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4.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5.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16.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7.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18.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9.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20.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2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drawings/drawing22.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drawings/drawing23.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drawings/drawing24.xml" ContentType="application/vnd.openxmlformats-officedocument.drawing+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drawings/drawing25.xml" ContentType="application/vnd.openxmlformats-officedocument.drawing+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drawings/drawing26.xml" ContentType="application/vnd.openxmlformats-officedocument.drawing+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C:\Users\olivier.jacod\Documents\Copie de S\03 -Tableau de bord\j_Intérim\Diffusion\"/>
    </mc:Choice>
  </mc:AlternateContent>
  <xr:revisionPtr revIDLastSave="0" documentId="13_ncr:1_{5912D426-3313-4840-AFB7-1F7283E49AB6}" xr6:coauthVersionLast="47" xr6:coauthVersionMax="47" xr10:uidLastSave="{00000000-0000-0000-0000-000000000000}"/>
  <bookViews>
    <workbookView xWindow="-110" yWindow="-110" windowWidth="19420" windowHeight="10300" firstSheet="1" activeTab="1" xr2:uid="{00000000-000D-0000-FFFF-FFFF00000000}"/>
  </bookViews>
  <sheets>
    <sheet name="Présentation" sheetId="28" r:id="rId1"/>
    <sheet name="Lisez-moi" sheetId="27" r:id="rId2"/>
    <sheet name="ETP_ARA" sheetId="1" r:id="rId3"/>
    <sheet name="ETP_01" sheetId="2" r:id="rId4"/>
    <sheet name="ETP_03" sheetId="3" r:id="rId5"/>
    <sheet name="ETP_07" sheetId="4" r:id="rId6"/>
    <sheet name="ETP_15" sheetId="5" r:id="rId7"/>
    <sheet name="ETP_26" sheetId="6" r:id="rId8"/>
    <sheet name="ETP_38" sheetId="7" r:id="rId9"/>
    <sheet name="ETP_42" sheetId="8" r:id="rId10"/>
    <sheet name="ETP_43" sheetId="9" r:id="rId11"/>
    <sheet name="ETP_63" sheetId="10" r:id="rId12"/>
    <sheet name="ETP_69" sheetId="11" r:id="rId13"/>
    <sheet name="ETP_73" sheetId="12" r:id="rId14"/>
    <sheet name="ETP_74" sheetId="13" r:id="rId15"/>
    <sheet name="TdR_ARA" sheetId="14" r:id="rId16"/>
    <sheet name="TdR_01" sheetId="15" r:id="rId17"/>
    <sheet name="TdR_03" sheetId="16" r:id="rId18"/>
    <sheet name="TdR_07" sheetId="17" r:id="rId19"/>
    <sheet name="TdR_15" sheetId="18" r:id="rId20"/>
    <sheet name="TdR_26" sheetId="19" r:id="rId21"/>
    <sheet name="TdR_38" sheetId="20" r:id="rId22"/>
    <sheet name="TdR_42" sheetId="21" r:id="rId23"/>
    <sheet name="TdR_43" sheetId="22" r:id="rId24"/>
    <sheet name="TdR_63" sheetId="23" r:id="rId25"/>
    <sheet name="TdR_69" sheetId="24" r:id="rId26"/>
    <sheet name="TdR_73" sheetId="25" r:id="rId27"/>
    <sheet name="TdR_74" sheetId="26" r:id="rId28"/>
  </sheets>
  <externalReferences>
    <externalReference r:id="rId29"/>
  </externalReferenc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0" i="15" l="1"/>
  <c r="B89" i="15"/>
  <c r="B88" i="15"/>
  <c r="B87" i="15"/>
  <c r="B86" i="15"/>
  <c r="CC82" i="4"/>
  <c r="DX54" i="26"/>
  <c r="DW54" i="26"/>
  <c r="DV54" i="26"/>
  <c r="DU54" i="26"/>
  <c r="DT54" i="26"/>
  <c r="DS54" i="26"/>
  <c r="DR54" i="26"/>
  <c r="DQ54" i="26"/>
  <c r="DP54" i="26"/>
  <c r="DO54" i="26"/>
  <c r="DN54" i="26"/>
  <c r="DM54" i="26"/>
  <c r="DL54" i="26"/>
  <c r="DK54" i="26"/>
  <c r="DJ54" i="26"/>
  <c r="DI54" i="26"/>
  <c r="DH54" i="26"/>
  <c r="DG54" i="26"/>
  <c r="DF54" i="26"/>
  <c r="DE54" i="26"/>
  <c r="DD54" i="26"/>
  <c r="DC54" i="26"/>
  <c r="DB54" i="26"/>
  <c r="DA54" i="26"/>
  <c r="CZ54" i="26"/>
  <c r="CY54" i="26"/>
  <c r="CX54" i="26"/>
  <c r="CW54" i="26"/>
  <c r="CV54" i="26"/>
  <c r="CU54" i="26"/>
  <c r="CT54" i="26"/>
  <c r="CS54" i="26"/>
  <c r="CR54" i="26"/>
  <c r="CQ54" i="26"/>
  <c r="CP54" i="26"/>
  <c r="CO54" i="26"/>
  <c r="CN54" i="26"/>
  <c r="CM54" i="26"/>
  <c r="CL54" i="26"/>
  <c r="CK54" i="26"/>
  <c r="CJ54" i="26"/>
  <c r="CI54" i="26"/>
  <c r="CH54" i="26"/>
  <c r="CG54" i="26"/>
  <c r="CF54" i="26"/>
  <c r="CE54" i="26"/>
  <c r="CD54" i="26"/>
  <c r="CC54" i="26"/>
  <c r="CB54" i="26"/>
  <c r="CA54" i="26"/>
  <c r="BZ54" i="26"/>
  <c r="BY54" i="26"/>
  <c r="BX54" i="26"/>
  <c r="BW54" i="26"/>
  <c r="BV54" i="26"/>
  <c r="BU54" i="26"/>
  <c r="BT54" i="26"/>
  <c r="BS54" i="26"/>
  <c r="BR54" i="26"/>
  <c r="BQ54" i="26"/>
  <c r="BP54" i="26"/>
  <c r="BO54" i="26"/>
  <c r="DX53" i="26"/>
  <c r="DW53" i="26"/>
  <c r="DV53" i="26"/>
  <c r="DU53" i="26"/>
  <c r="DT53" i="26"/>
  <c r="DS53" i="26"/>
  <c r="DR53" i="26"/>
  <c r="DQ53" i="26"/>
  <c r="DP53" i="26"/>
  <c r="DO53" i="26"/>
  <c r="DN53" i="26"/>
  <c r="DM53" i="26"/>
  <c r="DL53" i="26"/>
  <c r="DK53" i="26"/>
  <c r="DJ53" i="26"/>
  <c r="DI53" i="26"/>
  <c r="DH53" i="26"/>
  <c r="DG53" i="26"/>
  <c r="DF53" i="26"/>
  <c r="DE53" i="26"/>
  <c r="DD53" i="26"/>
  <c r="DC53" i="26"/>
  <c r="DB53" i="26"/>
  <c r="DA53" i="26"/>
  <c r="CZ53" i="26"/>
  <c r="CY53" i="26"/>
  <c r="CX53" i="26"/>
  <c r="CW53" i="26"/>
  <c r="CV53" i="26"/>
  <c r="CU53" i="26"/>
  <c r="CT53" i="26"/>
  <c r="CS53" i="26"/>
  <c r="CR53" i="26"/>
  <c r="CQ53" i="26"/>
  <c r="CP53" i="26"/>
  <c r="CO53" i="26"/>
  <c r="CN53" i="26"/>
  <c r="CM53" i="26"/>
  <c r="CL53" i="26"/>
  <c r="CK53" i="26"/>
  <c r="CJ53" i="26"/>
  <c r="CI53" i="26"/>
  <c r="CH53" i="26"/>
  <c r="CG53" i="26"/>
  <c r="CF53" i="26"/>
  <c r="CE53" i="26"/>
  <c r="CD53" i="26"/>
  <c r="CC53" i="26"/>
  <c r="CB53" i="26"/>
  <c r="CA53" i="26"/>
  <c r="BZ53" i="26"/>
  <c r="BY53" i="26"/>
  <c r="BX53" i="26"/>
  <c r="BW53" i="26"/>
  <c r="BV53" i="26"/>
  <c r="BU53" i="26"/>
  <c r="BT53" i="26"/>
  <c r="BS53" i="26"/>
  <c r="BR53" i="26"/>
  <c r="BQ53" i="26"/>
  <c r="BP53" i="26"/>
  <c r="BO53" i="26"/>
  <c r="DX52" i="26"/>
  <c r="DW52" i="26"/>
  <c r="DV52" i="26"/>
  <c r="DU52" i="26"/>
  <c r="DT52" i="26"/>
  <c r="DS52" i="26"/>
  <c r="DR52" i="26"/>
  <c r="DQ52" i="26"/>
  <c r="DP52" i="26"/>
  <c r="DO52" i="26"/>
  <c r="DN52" i="26"/>
  <c r="DM52" i="26"/>
  <c r="DL52" i="26"/>
  <c r="DK52" i="26"/>
  <c r="DJ52" i="26"/>
  <c r="DI52" i="26"/>
  <c r="DH52" i="26"/>
  <c r="DG52" i="26"/>
  <c r="DF52" i="26"/>
  <c r="DE52" i="26"/>
  <c r="DD52" i="26"/>
  <c r="DC52" i="26"/>
  <c r="DB52" i="26"/>
  <c r="DA52" i="26"/>
  <c r="CZ52" i="26"/>
  <c r="CY52" i="26"/>
  <c r="CX52" i="26"/>
  <c r="CW52" i="26"/>
  <c r="CV52" i="26"/>
  <c r="CU52" i="26"/>
  <c r="CT52" i="26"/>
  <c r="CS52" i="26"/>
  <c r="CR52" i="26"/>
  <c r="CQ52" i="26"/>
  <c r="CP52" i="26"/>
  <c r="CO52" i="26"/>
  <c r="CN52" i="26"/>
  <c r="CM52" i="26"/>
  <c r="CL52" i="26"/>
  <c r="CK52" i="26"/>
  <c r="CJ52" i="26"/>
  <c r="CI52" i="26"/>
  <c r="CH52" i="26"/>
  <c r="CG52" i="26"/>
  <c r="CF52" i="26"/>
  <c r="CE52" i="26"/>
  <c r="CD52" i="26"/>
  <c r="CC52" i="26"/>
  <c r="CB52" i="26"/>
  <c r="CA52" i="26"/>
  <c r="BZ52" i="26"/>
  <c r="BY52" i="26"/>
  <c r="BX52" i="26"/>
  <c r="BW52" i="26"/>
  <c r="BV52" i="26"/>
  <c r="BU52" i="26"/>
  <c r="BT52" i="26"/>
  <c r="BS52" i="26"/>
  <c r="BR52" i="26"/>
  <c r="BQ52" i="26"/>
  <c r="BP52" i="26"/>
  <c r="BO52" i="26"/>
  <c r="DX51" i="26"/>
  <c r="DW51" i="26"/>
  <c r="DV51" i="26"/>
  <c r="DU51" i="26"/>
  <c r="DT51" i="26"/>
  <c r="DS51" i="26"/>
  <c r="DR51" i="26"/>
  <c r="DQ51" i="26"/>
  <c r="DP51" i="26"/>
  <c r="DO51" i="26"/>
  <c r="DN51" i="26"/>
  <c r="DM51" i="26"/>
  <c r="DL51" i="26"/>
  <c r="DK51" i="26"/>
  <c r="DJ51" i="26"/>
  <c r="DI51" i="26"/>
  <c r="DH51" i="26"/>
  <c r="DG51" i="26"/>
  <c r="DF51" i="26"/>
  <c r="DE51" i="26"/>
  <c r="DD51" i="26"/>
  <c r="DC51" i="26"/>
  <c r="DB51" i="26"/>
  <c r="DA51" i="26"/>
  <c r="CZ51" i="26"/>
  <c r="CY51" i="26"/>
  <c r="CX51" i="26"/>
  <c r="CW51" i="26"/>
  <c r="CV51" i="26"/>
  <c r="CU51" i="26"/>
  <c r="CT51" i="26"/>
  <c r="CS51" i="26"/>
  <c r="CR51" i="26"/>
  <c r="CQ51" i="26"/>
  <c r="CP51" i="26"/>
  <c r="CO51" i="26"/>
  <c r="CN51" i="26"/>
  <c r="CM51" i="26"/>
  <c r="CL51" i="26"/>
  <c r="CK51" i="26"/>
  <c r="CJ51" i="26"/>
  <c r="CI51" i="26"/>
  <c r="CH51" i="26"/>
  <c r="CG51" i="26"/>
  <c r="CF51" i="26"/>
  <c r="CE51" i="26"/>
  <c r="CD51" i="26"/>
  <c r="CC51" i="26"/>
  <c r="CB51" i="26"/>
  <c r="CA51" i="26"/>
  <c r="BZ51" i="26"/>
  <c r="BY51" i="26"/>
  <c r="BX51" i="26"/>
  <c r="BW51" i="26"/>
  <c r="BV51" i="26"/>
  <c r="BU51" i="26"/>
  <c r="BT51" i="26"/>
  <c r="BS51" i="26"/>
  <c r="BR51" i="26"/>
  <c r="BQ51" i="26"/>
  <c r="BP51" i="26"/>
  <c r="BO51" i="26"/>
  <c r="DX50" i="26"/>
  <c r="DW50" i="26"/>
  <c r="DV50" i="26"/>
  <c r="DU50" i="26"/>
  <c r="DT50" i="26"/>
  <c r="DS50" i="26"/>
  <c r="DR50" i="26"/>
  <c r="DQ50" i="26"/>
  <c r="DP50" i="26"/>
  <c r="DO50" i="26"/>
  <c r="DN50" i="26"/>
  <c r="DM50" i="26"/>
  <c r="DL50" i="26"/>
  <c r="DK50" i="26"/>
  <c r="DJ50" i="26"/>
  <c r="DI50" i="26"/>
  <c r="DH50" i="26"/>
  <c r="DG50" i="26"/>
  <c r="DF50" i="26"/>
  <c r="DE50" i="26"/>
  <c r="DD50" i="26"/>
  <c r="DC50" i="26"/>
  <c r="DB50" i="26"/>
  <c r="DA50" i="26"/>
  <c r="CZ50" i="26"/>
  <c r="CY50" i="26"/>
  <c r="CX50" i="26"/>
  <c r="CW50" i="26"/>
  <c r="CV50" i="26"/>
  <c r="CU50" i="26"/>
  <c r="CT50" i="26"/>
  <c r="CS50" i="26"/>
  <c r="CR50" i="26"/>
  <c r="CQ50" i="26"/>
  <c r="CP50" i="26"/>
  <c r="CO50" i="26"/>
  <c r="CN50" i="26"/>
  <c r="CM50" i="26"/>
  <c r="CL50" i="26"/>
  <c r="CK50" i="26"/>
  <c r="CJ50" i="26"/>
  <c r="CI50" i="26"/>
  <c r="CH50" i="26"/>
  <c r="CG50" i="26"/>
  <c r="CF50" i="26"/>
  <c r="CE50" i="26"/>
  <c r="CD50" i="26"/>
  <c r="CC50" i="26"/>
  <c r="CB50" i="26"/>
  <c r="CA50" i="26"/>
  <c r="BZ50" i="26"/>
  <c r="BY50" i="26"/>
  <c r="BX50" i="26"/>
  <c r="BW50" i="26"/>
  <c r="BV50" i="26"/>
  <c r="BU50" i="26"/>
  <c r="BT50" i="26"/>
  <c r="BS50" i="26"/>
  <c r="BR50" i="26"/>
  <c r="BQ50" i="26"/>
  <c r="BP50" i="26"/>
  <c r="BO50" i="26"/>
  <c r="DX49" i="26"/>
  <c r="DW49" i="26"/>
  <c r="DV49" i="26"/>
  <c r="DU49" i="26"/>
  <c r="DT49" i="26"/>
  <c r="DS49" i="26"/>
  <c r="DR49" i="26"/>
  <c r="DQ49" i="26"/>
  <c r="DP49" i="26"/>
  <c r="DO49" i="26"/>
  <c r="DN49" i="26"/>
  <c r="DM49" i="26"/>
  <c r="DL49" i="26"/>
  <c r="DK49" i="26"/>
  <c r="DJ49" i="26"/>
  <c r="DI49" i="26"/>
  <c r="DH49" i="26"/>
  <c r="DG49" i="26"/>
  <c r="DF49" i="26"/>
  <c r="DE49" i="26"/>
  <c r="DD49" i="26"/>
  <c r="DC49" i="26"/>
  <c r="DB49" i="26"/>
  <c r="DA49" i="26"/>
  <c r="CZ49" i="26"/>
  <c r="CY49" i="26"/>
  <c r="CX49" i="26"/>
  <c r="CW49" i="26"/>
  <c r="CV49" i="26"/>
  <c r="CU49" i="26"/>
  <c r="CT49" i="26"/>
  <c r="CS49" i="26"/>
  <c r="CR49" i="26"/>
  <c r="CQ49" i="26"/>
  <c r="CP49" i="26"/>
  <c r="CO49" i="26"/>
  <c r="CN49" i="26"/>
  <c r="CM49" i="26"/>
  <c r="CL49" i="26"/>
  <c r="CK49" i="26"/>
  <c r="CJ49" i="26"/>
  <c r="CI49" i="26"/>
  <c r="CH49" i="26"/>
  <c r="CG49" i="26"/>
  <c r="CF49" i="26"/>
  <c r="CE49" i="26"/>
  <c r="CD49" i="26"/>
  <c r="CC49" i="26"/>
  <c r="CB49" i="26"/>
  <c r="CA49" i="26"/>
  <c r="BZ49" i="26"/>
  <c r="BY49" i="26"/>
  <c r="BX49" i="26"/>
  <c r="BW49" i="26"/>
  <c r="BV49" i="26"/>
  <c r="BU49" i="26"/>
  <c r="BT49" i="26"/>
  <c r="BS49" i="26"/>
  <c r="BR49" i="26"/>
  <c r="BQ49" i="26"/>
  <c r="BP49" i="26"/>
  <c r="BO49" i="26"/>
  <c r="DX48" i="26"/>
  <c r="DW48" i="26"/>
  <c r="DV48" i="26"/>
  <c r="DU48" i="26"/>
  <c r="DT48" i="26"/>
  <c r="DS48" i="26"/>
  <c r="DR48" i="26"/>
  <c r="DQ48" i="26"/>
  <c r="DP48" i="26"/>
  <c r="DO48" i="26"/>
  <c r="DN48" i="26"/>
  <c r="DM48" i="26"/>
  <c r="DL48" i="26"/>
  <c r="DK48" i="26"/>
  <c r="DJ48" i="26"/>
  <c r="DI48" i="26"/>
  <c r="DH48" i="26"/>
  <c r="DG48" i="26"/>
  <c r="DF48" i="26"/>
  <c r="DE48" i="26"/>
  <c r="DD48" i="26"/>
  <c r="DC48" i="26"/>
  <c r="DB48" i="26"/>
  <c r="DA48" i="26"/>
  <c r="CZ48" i="26"/>
  <c r="CY48" i="26"/>
  <c r="CX48" i="26"/>
  <c r="CW48" i="26"/>
  <c r="CV48" i="26"/>
  <c r="CU48" i="26"/>
  <c r="CT48" i="26"/>
  <c r="CS48" i="26"/>
  <c r="CR48" i="26"/>
  <c r="CQ48" i="26"/>
  <c r="CP48" i="26"/>
  <c r="CO48" i="26"/>
  <c r="CN48" i="26"/>
  <c r="CM48" i="26"/>
  <c r="CL48" i="26"/>
  <c r="CK48" i="26"/>
  <c r="CJ48" i="26"/>
  <c r="CI48" i="26"/>
  <c r="CH48" i="26"/>
  <c r="CG48" i="26"/>
  <c r="CF48" i="26"/>
  <c r="CE48" i="26"/>
  <c r="CD48" i="26"/>
  <c r="CC48" i="26"/>
  <c r="CB48" i="26"/>
  <c r="CA48" i="26"/>
  <c r="BZ48" i="26"/>
  <c r="BY48" i="26"/>
  <c r="BX48" i="26"/>
  <c r="BW48" i="26"/>
  <c r="BV48" i="26"/>
  <c r="BU48" i="26"/>
  <c r="BT48" i="26"/>
  <c r="BS48" i="26"/>
  <c r="BR48" i="26"/>
  <c r="BQ48" i="26"/>
  <c r="BP48" i="26"/>
  <c r="BO48" i="26"/>
  <c r="DX47" i="26"/>
  <c r="DW47" i="26"/>
  <c r="DV47" i="26"/>
  <c r="DU47" i="26"/>
  <c r="DT47" i="26"/>
  <c r="DS47" i="26"/>
  <c r="DR47" i="26"/>
  <c r="DQ47" i="26"/>
  <c r="DP47" i="26"/>
  <c r="DO47" i="26"/>
  <c r="DN47" i="26"/>
  <c r="DM47" i="26"/>
  <c r="DL47" i="26"/>
  <c r="DK47" i="26"/>
  <c r="DJ47" i="26"/>
  <c r="DI47" i="26"/>
  <c r="DH47" i="26"/>
  <c r="DG47" i="26"/>
  <c r="DF47" i="26"/>
  <c r="DE47" i="26"/>
  <c r="DD47" i="26"/>
  <c r="DC47" i="26"/>
  <c r="DB47" i="26"/>
  <c r="DA47" i="26"/>
  <c r="CZ47" i="26"/>
  <c r="CY47" i="26"/>
  <c r="CX47" i="26"/>
  <c r="CW47" i="26"/>
  <c r="CV47" i="26"/>
  <c r="CU47" i="26"/>
  <c r="CT47" i="26"/>
  <c r="CS47" i="26"/>
  <c r="CR47" i="26"/>
  <c r="CQ47" i="26"/>
  <c r="CP47" i="26"/>
  <c r="CO47" i="26"/>
  <c r="CN47" i="26"/>
  <c r="CM47" i="26"/>
  <c r="CL47" i="26"/>
  <c r="CK47" i="26"/>
  <c r="CJ47" i="26"/>
  <c r="CI47" i="26"/>
  <c r="CH47" i="26"/>
  <c r="CG47" i="26"/>
  <c r="CF47" i="26"/>
  <c r="CE47" i="26"/>
  <c r="CD47" i="26"/>
  <c r="CC47" i="26"/>
  <c r="CB47" i="26"/>
  <c r="CA47" i="26"/>
  <c r="BZ47" i="26"/>
  <c r="BY47" i="26"/>
  <c r="BX47" i="26"/>
  <c r="BW47" i="26"/>
  <c r="BV47" i="26"/>
  <c r="BU47" i="26"/>
  <c r="BT47" i="26"/>
  <c r="BS47" i="26"/>
  <c r="BR47" i="26"/>
  <c r="BQ47" i="26"/>
  <c r="BP47" i="26"/>
  <c r="BO47" i="26"/>
  <c r="DX46" i="26"/>
  <c r="DW46" i="26"/>
  <c r="DV46" i="26"/>
  <c r="DU46" i="26"/>
  <c r="DT46" i="26"/>
  <c r="DS46" i="26"/>
  <c r="DR46" i="26"/>
  <c r="DQ46" i="26"/>
  <c r="DP46" i="26"/>
  <c r="DO46" i="26"/>
  <c r="DN46" i="26"/>
  <c r="DM46" i="26"/>
  <c r="DL46" i="26"/>
  <c r="DK46" i="26"/>
  <c r="DJ46" i="26"/>
  <c r="DI46" i="26"/>
  <c r="DH46" i="26"/>
  <c r="DG46" i="26"/>
  <c r="DF46" i="26"/>
  <c r="DE46" i="26"/>
  <c r="DD46" i="26"/>
  <c r="DC46" i="26"/>
  <c r="DB46" i="26"/>
  <c r="DA46" i="26"/>
  <c r="CZ46" i="26"/>
  <c r="CY46" i="26"/>
  <c r="CX46" i="26"/>
  <c r="CW46" i="26"/>
  <c r="CV46" i="26"/>
  <c r="CU46" i="26"/>
  <c r="CT46" i="26"/>
  <c r="CS46" i="26"/>
  <c r="CR46" i="26"/>
  <c r="CQ46" i="26"/>
  <c r="CP46" i="26"/>
  <c r="CO46" i="26"/>
  <c r="CN46" i="26"/>
  <c r="CM46" i="26"/>
  <c r="CL46" i="26"/>
  <c r="CK46" i="26"/>
  <c r="CJ46" i="26"/>
  <c r="CI46" i="26"/>
  <c r="CH46" i="26"/>
  <c r="CG46" i="26"/>
  <c r="CF46" i="26"/>
  <c r="CE46" i="26"/>
  <c r="CD46" i="26"/>
  <c r="CC46" i="26"/>
  <c r="CB46" i="26"/>
  <c r="CA46" i="26"/>
  <c r="BZ46" i="26"/>
  <c r="BY46" i="26"/>
  <c r="BX46" i="26"/>
  <c r="BW46" i="26"/>
  <c r="BV46" i="26"/>
  <c r="BU46" i="26"/>
  <c r="BT46" i="26"/>
  <c r="BS46" i="26"/>
  <c r="BR46" i="26"/>
  <c r="BQ46" i="26"/>
  <c r="BP46" i="26"/>
  <c r="BO46" i="26"/>
  <c r="DX45" i="26"/>
  <c r="DW45" i="26"/>
  <c r="DV45" i="26"/>
  <c r="DU45" i="26"/>
  <c r="DT45" i="26"/>
  <c r="DS45" i="26"/>
  <c r="DR45" i="26"/>
  <c r="DQ45" i="26"/>
  <c r="DP45" i="26"/>
  <c r="DO45" i="26"/>
  <c r="DN45" i="26"/>
  <c r="DM45" i="26"/>
  <c r="DL45" i="26"/>
  <c r="DK45" i="26"/>
  <c r="DJ45" i="26"/>
  <c r="DI45" i="26"/>
  <c r="DH45" i="26"/>
  <c r="DG45" i="26"/>
  <c r="DF45" i="26"/>
  <c r="DE45" i="26"/>
  <c r="DD45" i="26"/>
  <c r="DC45" i="26"/>
  <c r="DB45" i="26"/>
  <c r="DA45" i="26"/>
  <c r="CZ45" i="26"/>
  <c r="CY45" i="26"/>
  <c r="CX45" i="26"/>
  <c r="CW45" i="26"/>
  <c r="CV45" i="26"/>
  <c r="CU45" i="26"/>
  <c r="CT45" i="26"/>
  <c r="CS45" i="26"/>
  <c r="CR45" i="26"/>
  <c r="CQ45" i="26"/>
  <c r="CP45" i="26"/>
  <c r="CO45" i="26"/>
  <c r="CN45" i="26"/>
  <c r="CM45" i="26"/>
  <c r="CL45" i="26"/>
  <c r="CK45" i="26"/>
  <c r="CJ45" i="26"/>
  <c r="CI45" i="26"/>
  <c r="CH45" i="26"/>
  <c r="CG45" i="26"/>
  <c r="CF45" i="26"/>
  <c r="CE45" i="26"/>
  <c r="CD45" i="26"/>
  <c r="CC45" i="26"/>
  <c r="CB45" i="26"/>
  <c r="CA45" i="26"/>
  <c r="BZ45" i="26"/>
  <c r="BY45" i="26"/>
  <c r="BX45" i="26"/>
  <c r="BW45" i="26"/>
  <c r="BV45" i="26"/>
  <c r="BU45" i="26"/>
  <c r="BT45" i="26"/>
  <c r="BS45" i="26"/>
  <c r="BR45" i="26"/>
  <c r="BQ45" i="26"/>
  <c r="BP45" i="26"/>
  <c r="BO45" i="26"/>
  <c r="DX44" i="26"/>
  <c r="DW44" i="26"/>
  <c r="DV44" i="26"/>
  <c r="DU44" i="26"/>
  <c r="DT44" i="26"/>
  <c r="DS44" i="26"/>
  <c r="DR44" i="26"/>
  <c r="DQ44" i="26"/>
  <c r="DP44" i="26"/>
  <c r="DO44" i="26"/>
  <c r="DN44" i="26"/>
  <c r="DM44" i="26"/>
  <c r="DL44" i="26"/>
  <c r="DK44" i="26"/>
  <c r="DJ44" i="26"/>
  <c r="DI44" i="26"/>
  <c r="DH44" i="26"/>
  <c r="DG44" i="26"/>
  <c r="DF44" i="26"/>
  <c r="DE44" i="26"/>
  <c r="DD44" i="26"/>
  <c r="DC44" i="26"/>
  <c r="DB44" i="26"/>
  <c r="DA44" i="26"/>
  <c r="CZ44" i="26"/>
  <c r="CY44" i="26"/>
  <c r="CX44" i="26"/>
  <c r="CW44" i="26"/>
  <c r="CV44" i="26"/>
  <c r="CU44" i="26"/>
  <c r="CT44" i="26"/>
  <c r="CS44" i="26"/>
  <c r="CR44" i="26"/>
  <c r="CQ44" i="26"/>
  <c r="CP44" i="26"/>
  <c r="CO44" i="26"/>
  <c r="CN44" i="26"/>
  <c r="CM44" i="26"/>
  <c r="CL44" i="26"/>
  <c r="CK44" i="26"/>
  <c r="CJ44" i="26"/>
  <c r="CI44" i="26"/>
  <c r="CH44" i="26"/>
  <c r="CG44" i="26"/>
  <c r="CF44" i="26"/>
  <c r="CE44" i="26"/>
  <c r="CD44" i="26"/>
  <c r="CC44" i="26"/>
  <c r="CB44" i="26"/>
  <c r="CA44" i="26"/>
  <c r="BZ44" i="26"/>
  <c r="BY44" i="26"/>
  <c r="BX44" i="26"/>
  <c r="BW44" i="26"/>
  <c r="BV44" i="26"/>
  <c r="BU44" i="26"/>
  <c r="BT44" i="26"/>
  <c r="BS44" i="26"/>
  <c r="BR44" i="26"/>
  <c r="BQ44" i="26"/>
  <c r="BP44" i="26"/>
  <c r="BO44" i="26"/>
  <c r="DX43" i="26"/>
  <c r="DW43" i="26"/>
  <c r="DV43" i="26"/>
  <c r="DU43" i="26"/>
  <c r="DT43" i="26"/>
  <c r="DS43" i="26"/>
  <c r="DR43" i="26"/>
  <c r="DQ43" i="26"/>
  <c r="DP43" i="26"/>
  <c r="DO43" i="26"/>
  <c r="DN43" i="26"/>
  <c r="DM43" i="26"/>
  <c r="DL43" i="26"/>
  <c r="DK43" i="26"/>
  <c r="DJ43" i="26"/>
  <c r="DI43" i="26"/>
  <c r="DH43" i="26"/>
  <c r="DG43" i="26"/>
  <c r="DF43" i="26"/>
  <c r="DE43" i="26"/>
  <c r="DD43" i="26"/>
  <c r="DC43" i="26"/>
  <c r="DB43" i="26"/>
  <c r="DA43" i="26"/>
  <c r="CZ43" i="26"/>
  <c r="CY43" i="26"/>
  <c r="CX43" i="26"/>
  <c r="CW43" i="26"/>
  <c r="CV43" i="26"/>
  <c r="CU43" i="26"/>
  <c r="CT43" i="26"/>
  <c r="CS43" i="26"/>
  <c r="CR43" i="26"/>
  <c r="CQ43" i="26"/>
  <c r="CP43" i="26"/>
  <c r="CO43" i="26"/>
  <c r="CN43" i="26"/>
  <c r="CM43" i="26"/>
  <c r="CL43" i="26"/>
  <c r="CK43" i="26"/>
  <c r="CJ43" i="26"/>
  <c r="CI43" i="26"/>
  <c r="CH43" i="26"/>
  <c r="CG43" i="26"/>
  <c r="CF43" i="26"/>
  <c r="CE43" i="26"/>
  <c r="CD43" i="26"/>
  <c r="CC43" i="26"/>
  <c r="CB43" i="26"/>
  <c r="CA43" i="26"/>
  <c r="BZ43" i="26"/>
  <c r="BY43" i="26"/>
  <c r="BX43" i="26"/>
  <c r="BW43" i="26"/>
  <c r="BV43" i="26"/>
  <c r="BU43" i="26"/>
  <c r="BT43" i="26"/>
  <c r="BS43" i="26"/>
  <c r="BR43" i="26"/>
  <c r="BQ43" i="26"/>
  <c r="BP43" i="26"/>
  <c r="BO43" i="26"/>
  <c r="DX42" i="26"/>
  <c r="DW42" i="26"/>
  <c r="DV42" i="26"/>
  <c r="DU42" i="26"/>
  <c r="DT42" i="26"/>
  <c r="DS42" i="26"/>
  <c r="DR42" i="26"/>
  <c r="DQ42" i="26"/>
  <c r="DP42" i="26"/>
  <c r="DO42" i="26"/>
  <c r="DN42" i="26"/>
  <c r="DM42" i="26"/>
  <c r="DL42" i="26"/>
  <c r="DK42" i="26"/>
  <c r="DJ42" i="26"/>
  <c r="DI42" i="26"/>
  <c r="DH42" i="26"/>
  <c r="DG42" i="26"/>
  <c r="DF42" i="26"/>
  <c r="DE42" i="26"/>
  <c r="DD42" i="26"/>
  <c r="DC42" i="26"/>
  <c r="DB42" i="26"/>
  <c r="DA42" i="26"/>
  <c r="CZ42" i="26"/>
  <c r="CY42" i="26"/>
  <c r="CX42" i="26"/>
  <c r="CW42" i="26"/>
  <c r="CV42" i="26"/>
  <c r="CU42" i="26"/>
  <c r="CT42" i="26"/>
  <c r="CS42" i="26"/>
  <c r="CR42" i="26"/>
  <c r="CQ42" i="26"/>
  <c r="CP42" i="26"/>
  <c r="CO42" i="26"/>
  <c r="CN42" i="26"/>
  <c r="CM42" i="26"/>
  <c r="CL42" i="26"/>
  <c r="CK42" i="26"/>
  <c r="CJ42" i="26"/>
  <c r="CI42" i="26"/>
  <c r="CH42" i="26"/>
  <c r="CG42" i="26"/>
  <c r="CF42" i="26"/>
  <c r="CE42" i="26"/>
  <c r="CD42" i="26"/>
  <c r="CC42" i="26"/>
  <c r="CB42" i="26"/>
  <c r="CA42" i="26"/>
  <c r="BZ42" i="26"/>
  <c r="BY42" i="26"/>
  <c r="BX42" i="26"/>
  <c r="BW42" i="26"/>
  <c r="BV42" i="26"/>
  <c r="BU42" i="26"/>
  <c r="BT42" i="26"/>
  <c r="BS42" i="26"/>
  <c r="BR42" i="26"/>
  <c r="BQ42" i="26"/>
  <c r="BP42" i="26"/>
  <c r="BO42" i="26"/>
  <c r="DX41" i="26"/>
  <c r="DW41" i="26"/>
  <c r="DV41" i="26"/>
  <c r="DU41" i="26"/>
  <c r="DT41" i="26"/>
  <c r="DS41" i="26"/>
  <c r="DR41" i="26"/>
  <c r="DQ41" i="26"/>
  <c r="DP41" i="26"/>
  <c r="DO41" i="26"/>
  <c r="DN41" i="26"/>
  <c r="DM41" i="26"/>
  <c r="DL41" i="26"/>
  <c r="DK41" i="26"/>
  <c r="DJ41" i="26"/>
  <c r="DI41" i="26"/>
  <c r="DH41" i="26"/>
  <c r="DG41" i="26"/>
  <c r="DF41" i="26"/>
  <c r="DE41" i="26"/>
  <c r="DD41" i="26"/>
  <c r="DC41" i="26"/>
  <c r="DB41" i="26"/>
  <c r="DA41" i="26"/>
  <c r="CZ41" i="26"/>
  <c r="CY41" i="26"/>
  <c r="CX41" i="26"/>
  <c r="CW41" i="26"/>
  <c r="CV41" i="26"/>
  <c r="CU41" i="26"/>
  <c r="CT41" i="26"/>
  <c r="CS41" i="26"/>
  <c r="CR41" i="26"/>
  <c r="CQ41" i="26"/>
  <c r="CP41" i="26"/>
  <c r="CO41" i="26"/>
  <c r="CN41" i="26"/>
  <c r="CM41" i="26"/>
  <c r="CL41" i="26"/>
  <c r="CK41" i="26"/>
  <c r="CJ41" i="26"/>
  <c r="CI41" i="26"/>
  <c r="CH41" i="26"/>
  <c r="CG41" i="26"/>
  <c r="CF41" i="26"/>
  <c r="CE41" i="26"/>
  <c r="CD41" i="26"/>
  <c r="CC41" i="26"/>
  <c r="CB41" i="26"/>
  <c r="CA41" i="26"/>
  <c r="BZ41" i="26"/>
  <c r="BY41" i="26"/>
  <c r="BX41" i="26"/>
  <c r="BW41" i="26"/>
  <c r="BV41" i="26"/>
  <c r="BU41" i="26"/>
  <c r="BT41" i="26"/>
  <c r="BS41" i="26"/>
  <c r="BR41" i="26"/>
  <c r="BQ41" i="26"/>
  <c r="BP41" i="26"/>
  <c r="BO41" i="26"/>
  <c r="DX40" i="26"/>
  <c r="DW40" i="26"/>
  <c r="DV40" i="26"/>
  <c r="DU40" i="26"/>
  <c r="DT40" i="26"/>
  <c r="DS40" i="26"/>
  <c r="DR40" i="26"/>
  <c r="DQ40" i="26"/>
  <c r="DP40" i="26"/>
  <c r="DO40" i="26"/>
  <c r="DN40" i="26"/>
  <c r="DM40" i="26"/>
  <c r="DL40" i="26"/>
  <c r="DK40" i="26"/>
  <c r="DJ40" i="26"/>
  <c r="DI40" i="26"/>
  <c r="DH40" i="26"/>
  <c r="DG40" i="26"/>
  <c r="DF40" i="26"/>
  <c r="DE40" i="26"/>
  <c r="DD40" i="26"/>
  <c r="DC40" i="26"/>
  <c r="DB40" i="26"/>
  <c r="DA40" i="26"/>
  <c r="CZ40" i="26"/>
  <c r="CY40" i="26"/>
  <c r="CX40" i="26"/>
  <c r="CW40" i="26"/>
  <c r="CV40" i="26"/>
  <c r="CU40" i="26"/>
  <c r="CT40" i="26"/>
  <c r="CS40" i="26"/>
  <c r="CR40" i="26"/>
  <c r="CQ40" i="26"/>
  <c r="CP40" i="26"/>
  <c r="CO40" i="26"/>
  <c r="CN40" i="26"/>
  <c r="CM40" i="26"/>
  <c r="CL40" i="26"/>
  <c r="CK40" i="26"/>
  <c r="CJ40" i="26"/>
  <c r="CI40" i="26"/>
  <c r="CH40" i="26"/>
  <c r="CG40" i="26"/>
  <c r="CF40" i="26"/>
  <c r="CE40" i="26"/>
  <c r="CD40" i="26"/>
  <c r="CC40" i="26"/>
  <c r="CB40" i="26"/>
  <c r="CA40" i="26"/>
  <c r="BZ40" i="26"/>
  <c r="BY40" i="26"/>
  <c r="BX40" i="26"/>
  <c r="BW40" i="26"/>
  <c r="BV40" i="26"/>
  <c r="BU40" i="26"/>
  <c r="BT40" i="26"/>
  <c r="BS40" i="26"/>
  <c r="BR40" i="26"/>
  <c r="BQ40" i="26"/>
  <c r="BP40" i="26"/>
  <c r="BO40" i="26"/>
  <c r="DX39" i="26"/>
  <c r="DW39" i="26"/>
  <c r="DV39" i="26"/>
  <c r="DU39" i="26"/>
  <c r="DT39" i="26"/>
  <c r="DS39" i="26"/>
  <c r="DR39" i="26"/>
  <c r="DQ39" i="26"/>
  <c r="DP39" i="26"/>
  <c r="DO39" i="26"/>
  <c r="DN39" i="26"/>
  <c r="DM39" i="26"/>
  <c r="DL39" i="26"/>
  <c r="DK39" i="26"/>
  <c r="DJ39" i="26"/>
  <c r="DI39" i="26"/>
  <c r="DH39" i="26"/>
  <c r="DG39" i="26"/>
  <c r="DF39" i="26"/>
  <c r="DE39" i="26"/>
  <c r="DD39" i="26"/>
  <c r="DC39" i="26"/>
  <c r="DB39" i="26"/>
  <c r="DA39" i="26"/>
  <c r="CZ39" i="26"/>
  <c r="CY39" i="26"/>
  <c r="CX39" i="26"/>
  <c r="CW39" i="26"/>
  <c r="CV39" i="26"/>
  <c r="CU39" i="26"/>
  <c r="CT39" i="26"/>
  <c r="CS39" i="26"/>
  <c r="CR39" i="26"/>
  <c r="CQ39" i="26"/>
  <c r="CP39" i="26"/>
  <c r="CO39" i="26"/>
  <c r="CN39" i="26"/>
  <c r="CM39" i="26"/>
  <c r="CL39" i="26"/>
  <c r="CK39" i="26"/>
  <c r="CJ39" i="26"/>
  <c r="CI39" i="26"/>
  <c r="CH39" i="26"/>
  <c r="CG39" i="26"/>
  <c r="CF39" i="26"/>
  <c r="CE39" i="26"/>
  <c r="CD39" i="26"/>
  <c r="CC39" i="26"/>
  <c r="CB39" i="26"/>
  <c r="CA39" i="26"/>
  <c r="BZ39" i="26"/>
  <c r="BY39" i="26"/>
  <c r="BX39" i="26"/>
  <c r="BW39" i="26"/>
  <c r="BV39" i="26"/>
  <c r="BU39" i="26"/>
  <c r="BT39" i="26"/>
  <c r="BS39" i="26"/>
  <c r="BR39" i="26"/>
  <c r="BQ39" i="26"/>
  <c r="BP39" i="26"/>
  <c r="BO39" i="26"/>
  <c r="DX38" i="26"/>
  <c r="DW38" i="26"/>
  <c r="DV38" i="26"/>
  <c r="DU38" i="26"/>
  <c r="DT38" i="26"/>
  <c r="DS38" i="26"/>
  <c r="DR38" i="26"/>
  <c r="DQ38" i="26"/>
  <c r="DP38" i="26"/>
  <c r="DO38" i="26"/>
  <c r="DN38" i="26"/>
  <c r="DM38" i="26"/>
  <c r="DL38" i="26"/>
  <c r="DK38" i="26"/>
  <c r="DJ38" i="26"/>
  <c r="DI38" i="26"/>
  <c r="DH38" i="26"/>
  <c r="DG38" i="26"/>
  <c r="DF38" i="26"/>
  <c r="DE38" i="26"/>
  <c r="DD38" i="26"/>
  <c r="DC38" i="26"/>
  <c r="DB38" i="26"/>
  <c r="DA38" i="26"/>
  <c r="CZ38" i="26"/>
  <c r="CY38" i="26"/>
  <c r="CX38" i="26"/>
  <c r="CW38" i="26"/>
  <c r="CV38" i="26"/>
  <c r="CU38" i="26"/>
  <c r="CT38" i="26"/>
  <c r="CS38" i="26"/>
  <c r="CR38" i="26"/>
  <c r="CQ38" i="26"/>
  <c r="CP38" i="26"/>
  <c r="CO38" i="26"/>
  <c r="CN38" i="26"/>
  <c r="CM38" i="26"/>
  <c r="CL38" i="26"/>
  <c r="CK38" i="26"/>
  <c r="CJ38" i="26"/>
  <c r="CI38" i="26"/>
  <c r="CH38" i="26"/>
  <c r="CG38" i="26"/>
  <c r="CF38" i="26"/>
  <c r="CE38" i="26"/>
  <c r="CD38" i="26"/>
  <c r="CC38" i="26"/>
  <c r="CB38" i="26"/>
  <c r="CA38" i="26"/>
  <c r="BZ38" i="26"/>
  <c r="BY38" i="26"/>
  <c r="BX38" i="26"/>
  <c r="BW38" i="26"/>
  <c r="BV38" i="26"/>
  <c r="BU38" i="26"/>
  <c r="BT38" i="26"/>
  <c r="BS38" i="26"/>
  <c r="BR38" i="26"/>
  <c r="BQ38" i="26"/>
  <c r="BP38" i="26"/>
  <c r="BO38" i="26"/>
  <c r="DX37" i="26"/>
  <c r="DW37" i="26"/>
  <c r="DV37" i="26"/>
  <c r="DU37" i="26"/>
  <c r="DT37" i="26"/>
  <c r="DS37" i="26"/>
  <c r="DR37" i="26"/>
  <c r="DQ37" i="26"/>
  <c r="DP37" i="26"/>
  <c r="DO37" i="26"/>
  <c r="DN37" i="26"/>
  <c r="DM37" i="26"/>
  <c r="DL37" i="26"/>
  <c r="DK37" i="26"/>
  <c r="DJ37" i="26"/>
  <c r="DI37" i="26"/>
  <c r="DH37" i="26"/>
  <c r="DG37" i="26"/>
  <c r="DF37" i="26"/>
  <c r="DE37" i="26"/>
  <c r="DD37" i="26"/>
  <c r="DC37" i="26"/>
  <c r="DB37" i="26"/>
  <c r="DA37" i="26"/>
  <c r="CZ37" i="26"/>
  <c r="CY37" i="26"/>
  <c r="CX37" i="26"/>
  <c r="CW37" i="26"/>
  <c r="CV37" i="26"/>
  <c r="CU37" i="26"/>
  <c r="CT37" i="26"/>
  <c r="CS37" i="26"/>
  <c r="CR37" i="26"/>
  <c r="CQ37" i="26"/>
  <c r="CP37" i="26"/>
  <c r="CO37" i="26"/>
  <c r="CN37" i="26"/>
  <c r="CM37" i="26"/>
  <c r="CL37" i="26"/>
  <c r="CK37" i="26"/>
  <c r="CJ37" i="26"/>
  <c r="CI37" i="26"/>
  <c r="CH37" i="26"/>
  <c r="CG37" i="26"/>
  <c r="CF37" i="26"/>
  <c r="CE37" i="26"/>
  <c r="CD37" i="26"/>
  <c r="CC37" i="26"/>
  <c r="CB37" i="26"/>
  <c r="CA37" i="26"/>
  <c r="BZ37" i="26"/>
  <c r="BY37" i="26"/>
  <c r="BX37" i="26"/>
  <c r="BW37" i="26"/>
  <c r="BV37" i="26"/>
  <c r="BU37" i="26"/>
  <c r="BT37" i="26"/>
  <c r="BS37" i="26"/>
  <c r="BR37" i="26"/>
  <c r="BQ37" i="26"/>
  <c r="BP37" i="26"/>
  <c r="BO37" i="26"/>
  <c r="DX36" i="26"/>
  <c r="DW36" i="26"/>
  <c r="DV36" i="26"/>
  <c r="DU36" i="26"/>
  <c r="DT36" i="26"/>
  <c r="DS36" i="26"/>
  <c r="DR36" i="26"/>
  <c r="DQ36" i="26"/>
  <c r="DP36" i="26"/>
  <c r="DO36" i="26"/>
  <c r="DN36" i="26"/>
  <c r="DM36" i="26"/>
  <c r="DL36" i="26"/>
  <c r="DK36" i="26"/>
  <c r="DJ36" i="26"/>
  <c r="DI36" i="26"/>
  <c r="DH36" i="26"/>
  <c r="DG36" i="26"/>
  <c r="DF36" i="26"/>
  <c r="DE36" i="26"/>
  <c r="DD36" i="26"/>
  <c r="DC36" i="26"/>
  <c r="DB36" i="26"/>
  <c r="DA36" i="26"/>
  <c r="CZ36" i="26"/>
  <c r="CY36" i="26"/>
  <c r="CX36" i="26"/>
  <c r="CW36" i="26"/>
  <c r="CV36" i="26"/>
  <c r="CU36" i="26"/>
  <c r="CT36" i="26"/>
  <c r="CS36" i="26"/>
  <c r="CR36" i="26"/>
  <c r="CQ36" i="26"/>
  <c r="CP36" i="26"/>
  <c r="CO36" i="26"/>
  <c r="CN36" i="26"/>
  <c r="CM36" i="26"/>
  <c r="CL36" i="26"/>
  <c r="CK36" i="26"/>
  <c r="CJ36" i="26"/>
  <c r="CI36" i="26"/>
  <c r="CH36" i="26"/>
  <c r="CG36" i="26"/>
  <c r="CF36" i="26"/>
  <c r="CE36" i="26"/>
  <c r="CD36" i="26"/>
  <c r="CC36" i="26"/>
  <c r="CB36" i="26"/>
  <c r="CA36" i="26"/>
  <c r="BZ36" i="26"/>
  <c r="BY36" i="26"/>
  <c r="BX36" i="26"/>
  <c r="BW36" i="26"/>
  <c r="BV36" i="26"/>
  <c r="BU36" i="26"/>
  <c r="BT36" i="26"/>
  <c r="BS36" i="26"/>
  <c r="BR36" i="26"/>
  <c r="BQ36" i="26"/>
  <c r="BP36" i="26"/>
  <c r="BO36" i="26"/>
  <c r="DX35" i="26"/>
  <c r="DW35" i="26"/>
  <c r="DV35" i="26"/>
  <c r="DU35" i="26"/>
  <c r="DT35" i="26"/>
  <c r="DS35" i="26"/>
  <c r="DR35" i="26"/>
  <c r="DQ35" i="26"/>
  <c r="DP35" i="26"/>
  <c r="DO35" i="26"/>
  <c r="DN35" i="26"/>
  <c r="DM35" i="26"/>
  <c r="DL35" i="26"/>
  <c r="DK35" i="26"/>
  <c r="DJ35" i="26"/>
  <c r="DI35" i="26"/>
  <c r="DH35" i="26"/>
  <c r="DG35" i="26"/>
  <c r="DF35" i="26"/>
  <c r="DE35" i="26"/>
  <c r="DD35" i="26"/>
  <c r="DC35" i="26"/>
  <c r="DB35" i="26"/>
  <c r="DA35" i="26"/>
  <c r="CZ35" i="26"/>
  <c r="CY35" i="26"/>
  <c r="CX35" i="26"/>
  <c r="CW35" i="26"/>
  <c r="CV35" i="26"/>
  <c r="CU35" i="26"/>
  <c r="CT35" i="26"/>
  <c r="CS35" i="26"/>
  <c r="CR35" i="26"/>
  <c r="CQ35" i="26"/>
  <c r="CP35" i="26"/>
  <c r="CO35" i="26"/>
  <c r="CN35" i="26"/>
  <c r="CM35" i="26"/>
  <c r="CL35" i="26"/>
  <c r="CK35" i="26"/>
  <c r="CJ35" i="26"/>
  <c r="CI35" i="26"/>
  <c r="CH35" i="26"/>
  <c r="CG35" i="26"/>
  <c r="CF35" i="26"/>
  <c r="CE35" i="26"/>
  <c r="CD35" i="26"/>
  <c r="CC35" i="26"/>
  <c r="CB35" i="26"/>
  <c r="CA35" i="26"/>
  <c r="BZ35" i="26"/>
  <c r="BY35" i="26"/>
  <c r="BX35" i="26"/>
  <c r="BW35" i="26"/>
  <c r="BV35" i="26"/>
  <c r="BU35" i="26"/>
  <c r="BT35" i="26"/>
  <c r="BS35" i="26"/>
  <c r="BR35" i="26"/>
  <c r="BQ35" i="26"/>
  <c r="BP35" i="26"/>
  <c r="BO35" i="26"/>
  <c r="DX34" i="26"/>
  <c r="DW34" i="26"/>
  <c r="DV34" i="26"/>
  <c r="DU34" i="26"/>
  <c r="DT34" i="26"/>
  <c r="DS34" i="26"/>
  <c r="DR34" i="26"/>
  <c r="DQ34" i="26"/>
  <c r="DP34" i="26"/>
  <c r="DO34" i="26"/>
  <c r="DN34" i="26"/>
  <c r="DM34" i="26"/>
  <c r="DL34" i="26"/>
  <c r="DK34" i="26"/>
  <c r="DJ34" i="26"/>
  <c r="DI34" i="26"/>
  <c r="DH34" i="26"/>
  <c r="DG34" i="26"/>
  <c r="DF34" i="26"/>
  <c r="DE34" i="26"/>
  <c r="DD34" i="26"/>
  <c r="DC34" i="26"/>
  <c r="DB34" i="26"/>
  <c r="DA34" i="26"/>
  <c r="CZ34" i="26"/>
  <c r="CY34" i="26"/>
  <c r="CX34" i="26"/>
  <c r="CW34" i="26"/>
  <c r="CV34" i="26"/>
  <c r="CU34" i="26"/>
  <c r="CT34" i="26"/>
  <c r="CS34" i="26"/>
  <c r="CR34" i="26"/>
  <c r="CQ34" i="26"/>
  <c r="CP34" i="26"/>
  <c r="CO34" i="26"/>
  <c r="CN34" i="26"/>
  <c r="CM34" i="26"/>
  <c r="CL34" i="26"/>
  <c r="CK34" i="26"/>
  <c r="CJ34" i="26"/>
  <c r="CI34" i="26"/>
  <c r="CH34" i="26"/>
  <c r="CG34" i="26"/>
  <c r="CF34" i="26"/>
  <c r="CE34" i="26"/>
  <c r="CD34" i="26"/>
  <c r="CC34" i="26"/>
  <c r="CB34" i="26"/>
  <c r="CA34" i="26"/>
  <c r="BZ34" i="26"/>
  <c r="BY34" i="26"/>
  <c r="BX34" i="26"/>
  <c r="BW34" i="26"/>
  <c r="BV34" i="26"/>
  <c r="BU34" i="26"/>
  <c r="BT34" i="26"/>
  <c r="BS34" i="26"/>
  <c r="BR34" i="26"/>
  <c r="BQ34" i="26"/>
  <c r="BP34" i="26"/>
  <c r="BO34" i="26"/>
  <c r="DX33" i="26"/>
  <c r="DW33" i="26"/>
  <c r="DV33" i="26"/>
  <c r="DU33" i="26"/>
  <c r="DT33" i="26"/>
  <c r="DS33" i="26"/>
  <c r="DR33" i="26"/>
  <c r="DQ33" i="26"/>
  <c r="DP33" i="26"/>
  <c r="DO33" i="26"/>
  <c r="DN33" i="26"/>
  <c r="DM33" i="26"/>
  <c r="DL33" i="26"/>
  <c r="DK33" i="26"/>
  <c r="DJ33" i="26"/>
  <c r="DI33" i="26"/>
  <c r="DH33" i="26"/>
  <c r="DG33" i="26"/>
  <c r="DF33" i="26"/>
  <c r="DE33" i="26"/>
  <c r="DD33" i="26"/>
  <c r="DC33" i="26"/>
  <c r="DB33" i="26"/>
  <c r="DA33" i="26"/>
  <c r="CZ33" i="26"/>
  <c r="CY33" i="26"/>
  <c r="CX33" i="26"/>
  <c r="CW33" i="26"/>
  <c r="CV33" i="26"/>
  <c r="CU33" i="26"/>
  <c r="CT33" i="26"/>
  <c r="CS33" i="26"/>
  <c r="CR33" i="26"/>
  <c r="CQ33" i="26"/>
  <c r="CP33" i="26"/>
  <c r="CO33" i="26"/>
  <c r="CN33" i="26"/>
  <c r="CM33" i="26"/>
  <c r="CL33" i="26"/>
  <c r="CK33" i="26"/>
  <c r="CJ33" i="26"/>
  <c r="CI33" i="26"/>
  <c r="CH33" i="26"/>
  <c r="CG33" i="26"/>
  <c r="CF33" i="26"/>
  <c r="CE33" i="26"/>
  <c r="CD33" i="26"/>
  <c r="CC33" i="26"/>
  <c r="CB33" i="26"/>
  <c r="CA33" i="26"/>
  <c r="BZ33" i="26"/>
  <c r="BY33" i="26"/>
  <c r="BX33" i="26"/>
  <c r="BW33" i="26"/>
  <c r="BV33" i="26"/>
  <c r="BU33" i="26"/>
  <c r="BT33" i="26"/>
  <c r="BS33" i="26"/>
  <c r="BR33" i="26"/>
  <c r="BQ33" i="26"/>
  <c r="BP33" i="26"/>
  <c r="BO33" i="26"/>
  <c r="DX29" i="26"/>
  <c r="DW29" i="26"/>
  <c r="DV29" i="26"/>
  <c r="DU29" i="26"/>
  <c r="DT29" i="26"/>
  <c r="DS29" i="26"/>
  <c r="DR29" i="26"/>
  <c r="DQ29" i="26"/>
  <c r="DP29" i="26"/>
  <c r="DO29" i="26"/>
  <c r="DN29" i="26"/>
  <c r="DM29" i="26"/>
  <c r="DL29" i="26"/>
  <c r="DK29" i="26"/>
  <c r="DJ29" i="26"/>
  <c r="DI29" i="26"/>
  <c r="DH29" i="26"/>
  <c r="DG29" i="26"/>
  <c r="DF29" i="26"/>
  <c r="DE29" i="26"/>
  <c r="DD29" i="26"/>
  <c r="DC29" i="26"/>
  <c r="DB29" i="26"/>
  <c r="DA29" i="26"/>
  <c r="CZ29" i="26"/>
  <c r="CY29" i="26"/>
  <c r="CX29" i="26"/>
  <c r="CW29" i="26"/>
  <c r="CV29" i="26"/>
  <c r="CU29" i="26"/>
  <c r="CT29" i="26"/>
  <c r="CS29" i="26"/>
  <c r="CR29" i="26"/>
  <c r="CQ29" i="26"/>
  <c r="CP29" i="26"/>
  <c r="CO29" i="26"/>
  <c r="CN29" i="26"/>
  <c r="CM29" i="26"/>
  <c r="CL29" i="26"/>
  <c r="CK29" i="26"/>
  <c r="CJ29" i="26"/>
  <c r="CI29" i="26"/>
  <c r="CH29" i="26"/>
  <c r="CG29" i="26"/>
  <c r="CF29" i="26"/>
  <c r="CE29" i="26"/>
  <c r="CD29" i="26"/>
  <c r="CC29" i="26"/>
  <c r="CB29" i="26"/>
  <c r="CA29" i="26"/>
  <c r="BZ29" i="26"/>
  <c r="BY29" i="26"/>
  <c r="BX29" i="26"/>
  <c r="BW29" i="26"/>
  <c r="BV29" i="26"/>
  <c r="BU29" i="26"/>
  <c r="BT29" i="26"/>
  <c r="BS29" i="26"/>
  <c r="BR29" i="26"/>
  <c r="BQ29" i="26"/>
  <c r="BP29" i="26"/>
  <c r="BO29" i="26"/>
  <c r="DX28" i="26"/>
  <c r="DW28" i="26"/>
  <c r="DV28" i="26"/>
  <c r="DU28" i="26"/>
  <c r="DT28" i="26"/>
  <c r="DS28" i="26"/>
  <c r="DR28" i="26"/>
  <c r="DQ28" i="26"/>
  <c r="DP28" i="26"/>
  <c r="DO28" i="26"/>
  <c r="DN28" i="26"/>
  <c r="DM28" i="26"/>
  <c r="DL28" i="26"/>
  <c r="DK28" i="26"/>
  <c r="DJ28" i="26"/>
  <c r="DI28" i="26"/>
  <c r="DH28" i="26"/>
  <c r="DG28" i="26"/>
  <c r="DF28" i="26"/>
  <c r="DE28" i="26"/>
  <c r="DD28" i="26"/>
  <c r="DC28" i="26"/>
  <c r="DB28" i="26"/>
  <c r="DA28" i="26"/>
  <c r="CZ28" i="26"/>
  <c r="CY28" i="26"/>
  <c r="CX28" i="26"/>
  <c r="CW28" i="26"/>
  <c r="CV28" i="26"/>
  <c r="CU28" i="26"/>
  <c r="CT28" i="26"/>
  <c r="CS28" i="26"/>
  <c r="CR28" i="26"/>
  <c r="CQ28" i="26"/>
  <c r="CP28" i="26"/>
  <c r="CO28" i="26"/>
  <c r="CN28" i="26"/>
  <c r="CM28" i="26"/>
  <c r="CL28" i="26"/>
  <c r="CK28" i="26"/>
  <c r="CJ28" i="26"/>
  <c r="CI28" i="26"/>
  <c r="CH28" i="26"/>
  <c r="CG28" i="26"/>
  <c r="CF28" i="26"/>
  <c r="CE28" i="26"/>
  <c r="CD28" i="26"/>
  <c r="CC28" i="26"/>
  <c r="CB28" i="26"/>
  <c r="CA28" i="26"/>
  <c r="BZ28" i="26"/>
  <c r="BY28" i="26"/>
  <c r="BX28" i="26"/>
  <c r="BW28" i="26"/>
  <c r="BV28" i="26"/>
  <c r="BU28" i="26"/>
  <c r="BT28" i="26"/>
  <c r="BS28" i="26"/>
  <c r="BR28" i="26"/>
  <c r="BQ28" i="26"/>
  <c r="BP28" i="26"/>
  <c r="BO28" i="26"/>
  <c r="DX27" i="26"/>
  <c r="DW27" i="26"/>
  <c r="DV27" i="26"/>
  <c r="DU27" i="26"/>
  <c r="DT27" i="26"/>
  <c r="DS27" i="26"/>
  <c r="DR27" i="26"/>
  <c r="DQ27" i="26"/>
  <c r="DP27" i="26"/>
  <c r="DO27" i="26"/>
  <c r="DN27" i="26"/>
  <c r="DM27" i="26"/>
  <c r="DL27" i="26"/>
  <c r="DK27" i="26"/>
  <c r="DJ27" i="26"/>
  <c r="DI27" i="26"/>
  <c r="DH27" i="26"/>
  <c r="DG27" i="26"/>
  <c r="DF27" i="26"/>
  <c r="DE27" i="26"/>
  <c r="DD27" i="26"/>
  <c r="DC27" i="26"/>
  <c r="DB27" i="26"/>
  <c r="DA27" i="26"/>
  <c r="CZ27" i="26"/>
  <c r="CY27" i="26"/>
  <c r="CX27" i="26"/>
  <c r="CW27" i="26"/>
  <c r="CV27" i="26"/>
  <c r="CU27" i="26"/>
  <c r="CT27" i="26"/>
  <c r="CS27" i="26"/>
  <c r="CR27" i="26"/>
  <c r="CQ27" i="26"/>
  <c r="CP27" i="26"/>
  <c r="CO27" i="26"/>
  <c r="CN27" i="26"/>
  <c r="CM27" i="26"/>
  <c r="CL27" i="26"/>
  <c r="CK27" i="26"/>
  <c r="CJ27" i="26"/>
  <c r="CI27" i="26"/>
  <c r="CH27" i="26"/>
  <c r="CG27" i="26"/>
  <c r="CF27" i="26"/>
  <c r="CE27" i="26"/>
  <c r="CD27" i="26"/>
  <c r="CC27" i="26"/>
  <c r="CB27" i="26"/>
  <c r="CA27" i="26"/>
  <c r="BZ27" i="26"/>
  <c r="BY27" i="26"/>
  <c r="BX27" i="26"/>
  <c r="BW27" i="26"/>
  <c r="BV27" i="26"/>
  <c r="BU27" i="26"/>
  <c r="BT27" i="26"/>
  <c r="BS27" i="26"/>
  <c r="BR27" i="26"/>
  <c r="BQ27" i="26"/>
  <c r="BP27" i="26"/>
  <c r="BO27" i="26"/>
  <c r="DX26" i="26"/>
  <c r="DW26" i="26"/>
  <c r="DV26" i="26"/>
  <c r="DU26" i="26"/>
  <c r="DT26" i="26"/>
  <c r="DS26" i="26"/>
  <c r="DR26" i="26"/>
  <c r="DQ26" i="26"/>
  <c r="DP26" i="26"/>
  <c r="DO26" i="26"/>
  <c r="DN26" i="26"/>
  <c r="DM26" i="26"/>
  <c r="DL26" i="26"/>
  <c r="DK26" i="26"/>
  <c r="DJ26" i="26"/>
  <c r="DI26" i="26"/>
  <c r="DH26" i="26"/>
  <c r="DG26" i="26"/>
  <c r="DF26" i="26"/>
  <c r="DE26" i="26"/>
  <c r="DD26" i="26"/>
  <c r="DC26" i="26"/>
  <c r="DB26" i="26"/>
  <c r="DA26" i="26"/>
  <c r="CZ26" i="26"/>
  <c r="CY26" i="26"/>
  <c r="CX26" i="26"/>
  <c r="CW26" i="26"/>
  <c r="CV26" i="26"/>
  <c r="CU26" i="26"/>
  <c r="CT26" i="26"/>
  <c r="CS26" i="26"/>
  <c r="CR26" i="26"/>
  <c r="CQ26" i="26"/>
  <c r="CP26" i="26"/>
  <c r="CO26" i="26"/>
  <c r="CN26" i="26"/>
  <c r="CM26" i="26"/>
  <c r="CL26" i="26"/>
  <c r="CK26" i="26"/>
  <c r="CJ26" i="26"/>
  <c r="CI26" i="26"/>
  <c r="CH26" i="26"/>
  <c r="CG26" i="26"/>
  <c r="CF26" i="26"/>
  <c r="CE26" i="26"/>
  <c r="CD26" i="26"/>
  <c r="CC26" i="26"/>
  <c r="CB26" i="26"/>
  <c r="CA26" i="26"/>
  <c r="BZ26" i="26"/>
  <c r="BY26" i="26"/>
  <c r="BX26" i="26"/>
  <c r="BW26" i="26"/>
  <c r="BV26" i="26"/>
  <c r="BU26" i="26"/>
  <c r="BT26" i="26"/>
  <c r="BS26" i="26"/>
  <c r="BR26" i="26"/>
  <c r="BQ26" i="26"/>
  <c r="BP26" i="26"/>
  <c r="BO26" i="26"/>
  <c r="DX25" i="26"/>
  <c r="DW25" i="26"/>
  <c r="DV25" i="26"/>
  <c r="DU25" i="26"/>
  <c r="DT25" i="26"/>
  <c r="DS25" i="26"/>
  <c r="DR25" i="26"/>
  <c r="DQ25" i="26"/>
  <c r="DP25" i="26"/>
  <c r="DO25" i="26"/>
  <c r="DN25" i="26"/>
  <c r="DM25" i="26"/>
  <c r="DL25" i="26"/>
  <c r="DK25" i="26"/>
  <c r="DJ25" i="26"/>
  <c r="DI25" i="26"/>
  <c r="DH25" i="26"/>
  <c r="DG25" i="26"/>
  <c r="DF25" i="26"/>
  <c r="DE25" i="26"/>
  <c r="DD25" i="26"/>
  <c r="DC25" i="26"/>
  <c r="DB25" i="26"/>
  <c r="DA25" i="26"/>
  <c r="CZ25" i="26"/>
  <c r="CY25" i="26"/>
  <c r="CX25" i="26"/>
  <c r="CW25" i="26"/>
  <c r="CV25" i="26"/>
  <c r="CU25" i="26"/>
  <c r="CT25" i="26"/>
  <c r="CS25" i="26"/>
  <c r="CR25" i="26"/>
  <c r="CQ25" i="26"/>
  <c r="CP25" i="26"/>
  <c r="CO25" i="26"/>
  <c r="CN25" i="26"/>
  <c r="CM25" i="26"/>
  <c r="CL25" i="26"/>
  <c r="CK25" i="26"/>
  <c r="CJ25" i="26"/>
  <c r="CI25" i="26"/>
  <c r="CH25" i="26"/>
  <c r="CG25" i="26"/>
  <c r="CF25" i="26"/>
  <c r="CE25" i="26"/>
  <c r="CD25" i="26"/>
  <c r="CC25" i="26"/>
  <c r="CB25" i="26"/>
  <c r="CA25" i="26"/>
  <c r="BZ25" i="26"/>
  <c r="BY25" i="26"/>
  <c r="BX25" i="26"/>
  <c r="BW25" i="26"/>
  <c r="BV25" i="26"/>
  <c r="BU25" i="26"/>
  <c r="BT25" i="26"/>
  <c r="BS25" i="26"/>
  <c r="BR25" i="26"/>
  <c r="BQ25" i="26"/>
  <c r="BP25" i="26"/>
  <c r="BO25" i="26"/>
  <c r="DX24" i="26"/>
  <c r="DW24" i="26"/>
  <c r="DV24" i="26"/>
  <c r="DU24" i="26"/>
  <c r="DT24" i="26"/>
  <c r="DS24" i="26"/>
  <c r="DR24" i="26"/>
  <c r="DQ24" i="26"/>
  <c r="DP24" i="26"/>
  <c r="DO24" i="26"/>
  <c r="DN24" i="26"/>
  <c r="DM24" i="26"/>
  <c r="DL24" i="26"/>
  <c r="DK24" i="26"/>
  <c r="DJ24" i="26"/>
  <c r="DI24" i="26"/>
  <c r="DH24" i="26"/>
  <c r="DG24" i="26"/>
  <c r="DF24" i="26"/>
  <c r="DE24" i="26"/>
  <c r="DD24" i="26"/>
  <c r="DC24" i="26"/>
  <c r="DB24" i="26"/>
  <c r="DA24" i="26"/>
  <c r="CZ24" i="26"/>
  <c r="CY24" i="26"/>
  <c r="CX24" i="26"/>
  <c r="CW24" i="26"/>
  <c r="CV24" i="26"/>
  <c r="CU24" i="26"/>
  <c r="CT24" i="26"/>
  <c r="CS24" i="26"/>
  <c r="CR24" i="26"/>
  <c r="CQ24" i="26"/>
  <c r="CP24" i="26"/>
  <c r="CO24" i="26"/>
  <c r="CN24" i="26"/>
  <c r="CM24" i="26"/>
  <c r="CL24" i="26"/>
  <c r="CK24" i="26"/>
  <c r="CJ24" i="26"/>
  <c r="CI24" i="26"/>
  <c r="CH24" i="26"/>
  <c r="CG24" i="26"/>
  <c r="CF24" i="26"/>
  <c r="CE24" i="26"/>
  <c r="CD24" i="26"/>
  <c r="CC24" i="26"/>
  <c r="CB24" i="26"/>
  <c r="CA24" i="26"/>
  <c r="BZ24" i="26"/>
  <c r="BY24" i="26"/>
  <c r="BX24" i="26"/>
  <c r="BW24" i="26"/>
  <c r="BV24" i="26"/>
  <c r="BU24" i="26"/>
  <c r="BT24" i="26"/>
  <c r="BS24" i="26"/>
  <c r="BR24" i="26"/>
  <c r="BQ24" i="26"/>
  <c r="BP24" i="26"/>
  <c r="BO24" i="26"/>
  <c r="DX23" i="26"/>
  <c r="DW23" i="26"/>
  <c r="DV23" i="26"/>
  <c r="DU23" i="26"/>
  <c r="DT23" i="26"/>
  <c r="DS23" i="26"/>
  <c r="DR23" i="26"/>
  <c r="DQ23" i="26"/>
  <c r="DP23" i="26"/>
  <c r="DO23" i="26"/>
  <c r="DN23" i="26"/>
  <c r="DM23" i="26"/>
  <c r="DL23" i="26"/>
  <c r="DK23" i="26"/>
  <c r="DJ23" i="26"/>
  <c r="DI23" i="26"/>
  <c r="DH23" i="26"/>
  <c r="DG23" i="26"/>
  <c r="DF23" i="26"/>
  <c r="DE23" i="26"/>
  <c r="DD23" i="26"/>
  <c r="DC23" i="26"/>
  <c r="DB23" i="26"/>
  <c r="DA23" i="26"/>
  <c r="CZ23" i="26"/>
  <c r="CY23" i="26"/>
  <c r="CX23" i="26"/>
  <c r="CW23" i="26"/>
  <c r="CV23" i="26"/>
  <c r="CU23" i="26"/>
  <c r="CT23" i="26"/>
  <c r="CS23" i="26"/>
  <c r="CR23" i="26"/>
  <c r="CQ23" i="26"/>
  <c r="CP23" i="26"/>
  <c r="CO23" i="26"/>
  <c r="CN23" i="26"/>
  <c r="CM23" i="26"/>
  <c r="CL23" i="26"/>
  <c r="CK23" i="26"/>
  <c r="CJ23" i="26"/>
  <c r="CI23" i="26"/>
  <c r="CH23" i="26"/>
  <c r="CG23" i="26"/>
  <c r="CF23" i="26"/>
  <c r="CE23" i="26"/>
  <c r="CD23" i="26"/>
  <c r="CC23" i="26"/>
  <c r="CB23" i="26"/>
  <c r="CA23" i="26"/>
  <c r="BZ23" i="26"/>
  <c r="BY23" i="26"/>
  <c r="BX23" i="26"/>
  <c r="BW23" i="26"/>
  <c r="BV23" i="26"/>
  <c r="BU23" i="26"/>
  <c r="BT23" i="26"/>
  <c r="BS23" i="26"/>
  <c r="BR23" i="26"/>
  <c r="BQ23" i="26"/>
  <c r="BP23" i="26"/>
  <c r="BO23" i="26"/>
  <c r="DX22" i="26"/>
  <c r="DW22" i="26"/>
  <c r="DV22" i="26"/>
  <c r="DU22" i="26"/>
  <c r="DT22" i="26"/>
  <c r="DS22" i="26"/>
  <c r="DR22" i="26"/>
  <c r="DQ22" i="26"/>
  <c r="DP22" i="26"/>
  <c r="DO22" i="26"/>
  <c r="DN22" i="26"/>
  <c r="DM22" i="26"/>
  <c r="DL22" i="26"/>
  <c r="DK22" i="26"/>
  <c r="DJ22" i="26"/>
  <c r="DI22" i="26"/>
  <c r="DH22" i="26"/>
  <c r="DG22" i="26"/>
  <c r="DF22" i="26"/>
  <c r="DE22" i="26"/>
  <c r="DD22" i="26"/>
  <c r="DC22" i="26"/>
  <c r="DB22" i="26"/>
  <c r="DA22" i="26"/>
  <c r="CZ22" i="26"/>
  <c r="CY22" i="26"/>
  <c r="CX22" i="26"/>
  <c r="CW22" i="26"/>
  <c r="CV22" i="26"/>
  <c r="CU22" i="26"/>
  <c r="CT22" i="26"/>
  <c r="CS22" i="26"/>
  <c r="CR22" i="26"/>
  <c r="CQ22" i="26"/>
  <c r="CP22" i="26"/>
  <c r="CO22" i="26"/>
  <c r="CN22" i="26"/>
  <c r="CM22" i="26"/>
  <c r="CL22" i="26"/>
  <c r="CK22" i="26"/>
  <c r="CJ22" i="26"/>
  <c r="CI22" i="26"/>
  <c r="CH22" i="26"/>
  <c r="CG22" i="26"/>
  <c r="CF22" i="26"/>
  <c r="CE22" i="26"/>
  <c r="CD22" i="26"/>
  <c r="CC22" i="26"/>
  <c r="CB22" i="26"/>
  <c r="CA22" i="26"/>
  <c r="BZ22" i="26"/>
  <c r="BY22" i="26"/>
  <c r="BX22" i="26"/>
  <c r="BW22" i="26"/>
  <c r="BV22" i="26"/>
  <c r="BU22" i="26"/>
  <c r="BT22" i="26"/>
  <c r="BS22" i="26"/>
  <c r="BR22" i="26"/>
  <c r="BQ22" i="26"/>
  <c r="BP22" i="26"/>
  <c r="BO22" i="26"/>
  <c r="DX21" i="26"/>
  <c r="DW21" i="26"/>
  <c r="DV21" i="26"/>
  <c r="DU21" i="26"/>
  <c r="DT21" i="26"/>
  <c r="DS21" i="26"/>
  <c r="DR21" i="26"/>
  <c r="DQ21" i="26"/>
  <c r="DP21" i="26"/>
  <c r="DO21" i="26"/>
  <c r="DN21" i="26"/>
  <c r="DM21" i="26"/>
  <c r="DL21" i="26"/>
  <c r="DK21" i="26"/>
  <c r="DJ21" i="26"/>
  <c r="DI21" i="26"/>
  <c r="DH21" i="26"/>
  <c r="DG21" i="26"/>
  <c r="DF21" i="26"/>
  <c r="DE21" i="26"/>
  <c r="DD21" i="26"/>
  <c r="DC21" i="26"/>
  <c r="DB21" i="26"/>
  <c r="DA21" i="26"/>
  <c r="CZ21" i="26"/>
  <c r="CY21" i="26"/>
  <c r="CX21" i="26"/>
  <c r="CW21" i="26"/>
  <c r="CV21" i="26"/>
  <c r="CU21" i="26"/>
  <c r="CT21" i="26"/>
  <c r="CS21" i="26"/>
  <c r="CR21" i="26"/>
  <c r="CQ21" i="26"/>
  <c r="CP21" i="26"/>
  <c r="CO21" i="26"/>
  <c r="CN21" i="26"/>
  <c r="CM21" i="26"/>
  <c r="CL21" i="26"/>
  <c r="CK21" i="26"/>
  <c r="CJ21" i="26"/>
  <c r="CI21" i="26"/>
  <c r="CH21" i="26"/>
  <c r="CG21" i="26"/>
  <c r="CF21" i="26"/>
  <c r="CE21" i="26"/>
  <c r="CD21" i="26"/>
  <c r="CC21" i="26"/>
  <c r="CB21" i="26"/>
  <c r="CA21" i="26"/>
  <c r="BZ21" i="26"/>
  <c r="BY21" i="26"/>
  <c r="BX21" i="26"/>
  <c r="BW21" i="26"/>
  <c r="BV21" i="26"/>
  <c r="BU21" i="26"/>
  <c r="BT21" i="26"/>
  <c r="BS21" i="26"/>
  <c r="BR21" i="26"/>
  <c r="BQ21" i="26"/>
  <c r="BP21" i="26"/>
  <c r="BO21" i="26"/>
  <c r="DX20" i="26"/>
  <c r="DW20" i="26"/>
  <c r="DV20" i="26"/>
  <c r="DU20" i="26"/>
  <c r="DT20" i="26"/>
  <c r="DS20" i="26"/>
  <c r="DR20" i="26"/>
  <c r="DQ20" i="26"/>
  <c r="DP20" i="26"/>
  <c r="DO20" i="26"/>
  <c r="DN20" i="26"/>
  <c r="DM20" i="26"/>
  <c r="DL20" i="26"/>
  <c r="DK20" i="26"/>
  <c r="DJ20" i="26"/>
  <c r="DI20" i="26"/>
  <c r="DH20" i="26"/>
  <c r="DG20" i="26"/>
  <c r="DF20" i="26"/>
  <c r="DE20" i="26"/>
  <c r="DD20" i="26"/>
  <c r="DC20" i="26"/>
  <c r="DB20" i="26"/>
  <c r="DA20" i="26"/>
  <c r="CZ20" i="26"/>
  <c r="CY20" i="26"/>
  <c r="CX20" i="26"/>
  <c r="CW20" i="26"/>
  <c r="CV20" i="26"/>
  <c r="CU20" i="26"/>
  <c r="CT20" i="26"/>
  <c r="CS20" i="26"/>
  <c r="CR20" i="26"/>
  <c r="CQ20" i="26"/>
  <c r="CP20" i="26"/>
  <c r="CO20" i="26"/>
  <c r="CN20" i="26"/>
  <c r="CM20" i="26"/>
  <c r="CL20" i="26"/>
  <c r="CK20" i="26"/>
  <c r="CJ20" i="26"/>
  <c r="CI20" i="26"/>
  <c r="CH20" i="26"/>
  <c r="CG20" i="26"/>
  <c r="CF20" i="26"/>
  <c r="CE20" i="26"/>
  <c r="CD20" i="26"/>
  <c r="CC20" i="26"/>
  <c r="CB20" i="26"/>
  <c r="CA20" i="26"/>
  <c r="BZ20" i="26"/>
  <c r="BY20" i="26"/>
  <c r="BX20" i="26"/>
  <c r="BW20" i="26"/>
  <c r="BV20" i="26"/>
  <c r="BU20" i="26"/>
  <c r="BT20" i="26"/>
  <c r="BS20" i="26"/>
  <c r="BR20" i="26"/>
  <c r="BQ20" i="26"/>
  <c r="BP20" i="26"/>
  <c r="BO20" i="26"/>
  <c r="DX19" i="26"/>
  <c r="DW19" i="26"/>
  <c r="DV19" i="26"/>
  <c r="DU19" i="26"/>
  <c r="DT19" i="26"/>
  <c r="DS19" i="26"/>
  <c r="DR19" i="26"/>
  <c r="DQ19" i="26"/>
  <c r="DP19" i="26"/>
  <c r="DO19" i="26"/>
  <c r="DN19" i="26"/>
  <c r="DM19" i="26"/>
  <c r="DL19" i="26"/>
  <c r="DK19" i="26"/>
  <c r="DJ19" i="26"/>
  <c r="DI19" i="26"/>
  <c r="DH19" i="26"/>
  <c r="DG19" i="26"/>
  <c r="DF19" i="26"/>
  <c r="DE19" i="26"/>
  <c r="DD19" i="26"/>
  <c r="DC19" i="26"/>
  <c r="DB19" i="26"/>
  <c r="DA19" i="26"/>
  <c r="CZ19" i="26"/>
  <c r="CY19" i="26"/>
  <c r="CX19" i="26"/>
  <c r="CW19" i="26"/>
  <c r="CV19" i="26"/>
  <c r="CU19" i="26"/>
  <c r="CT19" i="26"/>
  <c r="CS19" i="26"/>
  <c r="CR19" i="26"/>
  <c r="CQ19" i="26"/>
  <c r="CP19" i="26"/>
  <c r="CO19" i="26"/>
  <c r="CN19" i="26"/>
  <c r="CM19" i="26"/>
  <c r="CL19" i="26"/>
  <c r="CK19" i="26"/>
  <c r="CJ19" i="26"/>
  <c r="CI19" i="26"/>
  <c r="CH19" i="26"/>
  <c r="CG19" i="26"/>
  <c r="CF19" i="26"/>
  <c r="CE19" i="26"/>
  <c r="CD19" i="26"/>
  <c r="CC19" i="26"/>
  <c r="CB19" i="26"/>
  <c r="CA19" i="26"/>
  <c r="BZ19" i="26"/>
  <c r="BY19" i="26"/>
  <c r="BX19" i="26"/>
  <c r="BW19" i="26"/>
  <c r="BV19" i="26"/>
  <c r="BU19" i="26"/>
  <c r="BT19" i="26"/>
  <c r="BS19" i="26"/>
  <c r="BR19" i="26"/>
  <c r="BQ19" i="26"/>
  <c r="BP19" i="26"/>
  <c r="BO19" i="26"/>
  <c r="DX18" i="26"/>
  <c r="DW18" i="26"/>
  <c r="DV18" i="26"/>
  <c r="DU18" i="26"/>
  <c r="DT18" i="26"/>
  <c r="DS18" i="26"/>
  <c r="DR18" i="26"/>
  <c r="DQ18" i="26"/>
  <c r="DP18" i="26"/>
  <c r="DO18" i="26"/>
  <c r="DN18" i="26"/>
  <c r="DM18" i="26"/>
  <c r="DL18" i="26"/>
  <c r="DK18" i="26"/>
  <c r="DJ18" i="26"/>
  <c r="DI18" i="26"/>
  <c r="DH18" i="26"/>
  <c r="DG18" i="26"/>
  <c r="DF18" i="26"/>
  <c r="DE18" i="26"/>
  <c r="DD18" i="26"/>
  <c r="DC18" i="26"/>
  <c r="DB18" i="26"/>
  <c r="DA18" i="26"/>
  <c r="CZ18" i="26"/>
  <c r="CY18" i="26"/>
  <c r="CX18" i="26"/>
  <c r="CW18" i="26"/>
  <c r="CV18" i="26"/>
  <c r="CU18" i="26"/>
  <c r="CT18" i="26"/>
  <c r="CS18" i="26"/>
  <c r="CR18" i="26"/>
  <c r="CQ18" i="26"/>
  <c r="CP18" i="26"/>
  <c r="CO18" i="26"/>
  <c r="CN18" i="26"/>
  <c r="CM18" i="26"/>
  <c r="CL18" i="26"/>
  <c r="CK18" i="26"/>
  <c r="CJ18" i="26"/>
  <c r="CI18" i="26"/>
  <c r="CH18" i="26"/>
  <c r="CG18" i="26"/>
  <c r="CF18" i="26"/>
  <c r="CE18" i="26"/>
  <c r="CD18" i="26"/>
  <c r="CC18" i="26"/>
  <c r="CB18" i="26"/>
  <c r="CA18" i="26"/>
  <c r="BZ18" i="26"/>
  <c r="BY18" i="26"/>
  <c r="BX18" i="26"/>
  <c r="BW18" i="26"/>
  <c r="BV18" i="26"/>
  <c r="BU18" i="26"/>
  <c r="BT18" i="26"/>
  <c r="BS18" i="26"/>
  <c r="BR18" i="26"/>
  <c r="BQ18" i="26"/>
  <c r="BP18" i="26"/>
  <c r="BO18" i="26"/>
  <c r="DX17" i="26"/>
  <c r="DW17" i="26"/>
  <c r="DV17" i="26"/>
  <c r="DU17" i="26"/>
  <c r="DT17" i="26"/>
  <c r="DS17" i="26"/>
  <c r="DR17" i="26"/>
  <c r="DQ17" i="26"/>
  <c r="DP17" i="26"/>
  <c r="DO17" i="26"/>
  <c r="DN17" i="26"/>
  <c r="DM17" i="26"/>
  <c r="DL17" i="26"/>
  <c r="DK17" i="26"/>
  <c r="DJ17" i="26"/>
  <c r="DI17" i="26"/>
  <c r="DH17" i="26"/>
  <c r="DG17" i="26"/>
  <c r="DF17" i="26"/>
  <c r="DE17" i="26"/>
  <c r="DD17" i="26"/>
  <c r="DC17" i="26"/>
  <c r="DB17" i="26"/>
  <c r="DA17" i="26"/>
  <c r="CZ17" i="26"/>
  <c r="CY17" i="26"/>
  <c r="CX17" i="26"/>
  <c r="CW17" i="26"/>
  <c r="CV17" i="26"/>
  <c r="CU17" i="26"/>
  <c r="CT17" i="26"/>
  <c r="CS17" i="26"/>
  <c r="CR17" i="26"/>
  <c r="CQ17" i="26"/>
  <c r="CP17" i="26"/>
  <c r="CO17" i="26"/>
  <c r="CN17" i="26"/>
  <c r="CM17" i="26"/>
  <c r="CL17" i="26"/>
  <c r="CK17" i="26"/>
  <c r="CJ17" i="26"/>
  <c r="CI17" i="26"/>
  <c r="CH17" i="26"/>
  <c r="CG17" i="26"/>
  <c r="CF17" i="26"/>
  <c r="CE17" i="26"/>
  <c r="CD17" i="26"/>
  <c r="CC17" i="26"/>
  <c r="CB17" i="26"/>
  <c r="CA17" i="26"/>
  <c r="BZ17" i="26"/>
  <c r="BY17" i="26"/>
  <c r="BX17" i="26"/>
  <c r="BW17" i="26"/>
  <c r="BV17" i="26"/>
  <c r="BU17" i="26"/>
  <c r="BT17" i="26"/>
  <c r="BS17" i="26"/>
  <c r="BR17" i="26"/>
  <c r="BQ17" i="26"/>
  <c r="BP17" i="26"/>
  <c r="BO17" i="26"/>
  <c r="DX16" i="26"/>
  <c r="DW16" i="26"/>
  <c r="DV16" i="26"/>
  <c r="DU16" i="26"/>
  <c r="DT16" i="26"/>
  <c r="DS16" i="26"/>
  <c r="DR16" i="26"/>
  <c r="DQ16" i="26"/>
  <c r="DP16" i="26"/>
  <c r="DO16" i="26"/>
  <c r="DN16" i="26"/>
  <c r="DM16" i="26"/>
  <c r="DL16" i="26"/>
  <c r="DK16" i="26"/>
  <c r="DJ16" i="26"/>
  <c r="DI16" i="26"/>
  <c r="DH16" i="26"/>
  <c r="DG16" i="26"/>
  <c r="DF16" i="26"/>
  <c r="DE16" i="26"/>
  <c r="DD16" i="26"/>
  <c r="DC16" i="26"/>
  <c r="DB16" i="26"/>
  <c r="DA16" i="26"/>
  <c r="CZ16" i="26"/>
  <c r="CY16" i="26"/>
  <c r="CX16" i="26"/>
  <c r="CW16" i="26"/>
  <c r="CV16" i="26"/>
  <c r="CU16" i="26"/>
  <c r="CT16" i="26"/>
  <c r="CS16" i="26"/>
  <c r="CR16" i="26"/>
  <c r="CQ16" i="26"/>
  <c r="CP16" i="26"/>
  <c r="CO16" i="26"/>
  <c r="CN16" i="26"/>
  <c r="CM16" i="26"/>
  <c r="CL16" i="26"/>
  <c r="CK16" i="26"/>
  <c r="CJ16" i="26"/>
  <c r="CI16" i="26"/>
  <c r="CH16" i="26"/>
  <c r="CG16" i="26"/>
  <c r="CF16" i="26"/>
  <c r="CE16" i="26"/>
  <c r="CD16" i="26"/>
  <c r="CC16" i="26"/>
  <c r="CB16" i="26"/>
  <c r="CA16" i="26"/>
  <c r="BZ16" i="26"/>
  <c r="BY16" i="26"/>
  <c r="BX16" i="26"/>
  <c r="BW16" i="26"/>
  <c r="BV16" i="26"/>
  <c r="BU16" i="26"/>
  <c r="BT16" i="26"/>
  <c r="BS16" i="26"/>
  <c r="BR16" i="26"/>
  <c r="BQ16" i="26"/>
  <c r="BP16" i="26"/>
  <c r="BO16" i="26"/>
  <c r="DX15" i="26"/>
  <c r="DW15" i="26"/>
  <c r="DV15" i="26"/>
  <c r="DU15" i="26"/>
  <c r="DT15" i="26"/>
  <c r="DS15" i="26"/>
  <c r="DR15" i="26"/>
  <c r="DQ15" i="26"/>
  <c r="DP15" i="26"/>
  <c r="DO15" i="26"/>
  <c r="DN15" i="26"/>
  <c r="DM15" i="26"/>
  <c r="DL15" i="26"/>
  <c r="DK15" i="26"/>
  <c r="DJ15" i="26"/>
  <c r="DI15" i="26"/>
  <c r="DH15" i="26"/>
  <c r="DG15" i="26"/>
  <c r="DF15" i="26"/>
  <c r="DE15" i="26"/>
  <c r="DD15" i="26"/>
  <c r="DC15" i="26"/>
  <c r="DB15" i="26"/>
  <c r="DA15" i="26"/>
  <c r="CZ15" i="26"/>
  <c r="CY15" i="26"/>
  <c r="CX15" i="26"/>
  <c r="CW15" i="26"/>
  <c r="CV15" i="26"/>
  <c r="CU15" i="26"/>
  <c r="CT15" i="26"/>
  <c r="CS15" i="26"/>
  <c r="CR15" i="26"/>
  <c r="CQ15" i="26"/>
  <c r="CP15" i="26"/>
  <c r="CO15" i="26"/>
  <c r="CN15" i="26"/>
  <c r="CM15" i="26"/>
  <c r="CL15" i="26"/>
  <c r="CK15" i="26"/>
  <c r="CJ15" i="26"/>
  <c r="CI15" i="26"/>
  <c r="CH15" i="26"/>
  <c r="CG15" i="26"/>
  <c r="CF15" i="26"/>
  <c r="CE15" i="26"/>
  <c r="CD15" i="26"/>
  <c r="CC15" i="26"/>
  <c r="CB15" i="26"/>
  <c r="CA15" i="26"/>
  <c r="BZ15" i="26"/>
  <c r="BY15" i="26"/>
  <c r="BX15" i="26"/>
  <c r="BW15" i="26"/>
  <c r="BV15" i="26"/>
  <c r="BU15" i="26"/>
  <c r="BT15" i="26"/>
  <c r="BS15" i="26"/>
  <c r="BR15" i="26"/>
  <c r="BQ15" i="26"/>
  <c r="BP15" i="26"/>
  <c r="BO15" i="26"/>
  <c r="DX14" i="26"/>
  <c r="DW14" i="26"/>
  <c r="DV14" i="26"/>
  <c r="DU14" i="26"/>
  <c r="DT14" i="26"/>
  <c r="DS14" i="26"/>
  <c r="DR14" i="26"/>
  <c r="DQ14" i="26"/>
  <c r="DP14" i="26"/>
  <c r="DO14" i="26"/>
  <c r="DN14" i="26"/>
  <c r="DM14" i="26"/>
  <c r="DL14" i="26"/>
  <c r="DK14" i="26"/>
  <c r="DJ14" i="26"/>
  <c r="DI14" i="26"/>
  <c r="DH14" i="26"/>
  <c r="DG14" i="26"/>
  <c r="DF14" i="26"/>
  <c r="DE14" i="26"/>
  <c r="DD14" i="26"/>
  <c r="DC14" i="26"/>
  <c r="DB14" i="26"/>
  <c r="DA14" i="26"/>
  <c r="CZ14" i="26"/>
  <c r="CY14" i="26"/>
  <c r="CX14" i="26"/>
  <c r="CW14" i="26"/>
  <c r="CV14" i="26"/>
  <c r="CU14" i="26"/>
  <c r="CT14" i="26"/>
  <c r="CS14" i="26"/>
  <c r="CR14" i="26"/>
  <c r="CQ14" i="26"/>
  <c r="CP14" i="26"/>
  <c r="CO14" i="26"/>
  <c r="CN14" i="26"/>
  <c r="CM14" i="26"/>
  <c r="CL14" i="26"/>
  <c r="CK14" i="26"/>
  <c r="CJ14" i="26"/>
  <c r="CI14" i="26"/>
  <c r="CH14" i="26"/>
  <c r="CG14" i="26"/>
  <c r="CF14" i="26"/>
  <c r="CE14" i="26"/>
  <c r="CD14" i="26"/>
  <c r="CC14" i="26"/>
  <c r="CB14" i="26"/>
  <c r="CA14" i="26"/>
  <c r="BZ14" i="26"/>
  <c r="BY14" i="26"/>
  <c r="BX14" i="26"/>
  <c r="BW14" i="26"/>
  <c r="BV14" i="26"/>
  <c r="BU14" i="26"/>
  <c r="BT14" i="26"/>
  <c r="BS14" i="26"/>
  <c r="BR14" i="26"/>
  <c r="BQ14" i="26"/>
  <c r="BP14" i="26"/>
  <c r="BO14" i="26"/>
  <c r="DX13" i="26"/>
  <c r="DW13" i="26"/>
  <c r="DV13" i="26"/>
  <c r="DU13" i="26"/>
  <c r="DT13" i="26"/>
  <c r="DS13" i="26"/>
  <c r="DR13" i="26"/>
  <c r="DQ13" i="26"/>
  <c r="DP13" i="26"/>
  <c r="DO13" i="26"/>
  <c r="DN13" i="26"/>
  <c r="DM13" i="26"/>
  <c r="DL13" i="26"/>
  <c r="DK13" i="26"/>
  <c r="DJ13" i="26"/>
  <c r="DI13" i="26"/>
  <c r="DH13" i="26"/>
  <c r="DG13" i="26"/>
  <c r="DF13" i="26"/>
  <c r="DE13" i="26"/>
  <c r="DD13" i="26"/>
  <c r="DC13" i="26"/>
  <c r="DB13" i="26"/>
  <c r="DA13" i="26"/>
  <c r="CZ13" i="26"/>
  <c r="CY13" i="26"/>
  <c r="CX13" i="26"/>
  <c r="CW13" i="26"/>
  <c r="CV13" i="26"/>
  <c r="CU13" i="26"/>
  <c r="CT13" i="26"/>
  <c r="CS13" i="26"/>
  <c r="CR13" i="26"/>
  <c r="CQ13" i="26"/>
  <c r="CP13" i="26"/>
  <c r="CO13" i="26"/>
  <c r="CN13" i="26"/>
  <c r="CM13" i="26"/>
  <c r="CL13" i="26"/>
  <c r="CK13" i="26"/>
  <c r="CJ13" i="26"/>
  <c r="CI13" i="26"/>
  <c r="CH13" i="26"/>
  <c r="CG13" i="26"/>
  <c r="CF13" i="26"/>
  <c r="CE13" i="26"/>
  <c r="CD13" i="26"/>
  <c r="CC13" i="26"/>
  <c r="CB13" i="26"/>
  <c r="CA13" i="26"/>
  <c r="BZ13" i="26"/>
  <c r="BY13" i="26"/>
  <c r="BX13" i="26"/>
  <c r="BW13" i="26"/>
  <c r="BV13" i="26"/>
  <c r="BU13" i="26"/>
  <c r="BT13" i="26"/>
  <c r="BS13" i="26"/>
  <c r="BR13" i="26"/>
  <c r="BQ13" i="26"/>
  <c r="BP13" i="26"/>
  <c r="BO13" i="26"/>
  <c r="DX12" i="26"/>
  <c r="DW12" i="26"/>
  <c r="DV12" i="26"/>
  <c r="DU12" i="26"/>
  <c r="DT12" i="26"/>
  <c r="DS12" i="26"/>
  <c r="DR12" i="26"/>
  <c r="DQ12" i="26"/>
  <c r="DP12" i="26"/>
  <c r="DO12" i="26"/>
  <c r="DN12" i="26"/>
  <c r="DM12" i="26"/>
  <c r="DL12" i="26"/>
  <c r="DK12" i="26"/>
  <c r="DJ12" i="26"/>
  <c r="DI12" i="26"/>
  <c r="DH12" i="26"/>
  <c r="DG12" i="26"/>
  <c r="DF12" i="26"/>
  <c r="DE12" i="26"/>
  <c r="DD12" i="26"/>
  <c r="DC12" i="26"/>
  <c r="DB12" i="26"/>
  <c r="DA12" i="26"/>
  <c r="CZ12" i="26"/>
  <c r="CY12" i="26"/>
  <c r="CX12" i="26"/>
  <c r="CW12" i="26"/>
  <c r="CV12" i="26"/>
  <c r="CU12" i="26"/>
  <c r="CT12" i="26"/>
  <c r="CS12" i="26"/>
  <c r="CR12" i="26"/>
  <c r="CQ12" i="26"/>
  <c r="CP12" i="26"/>
  <c r="CO12" i="26"/>
  <c r="CN12" i="26"/>
  <c r="CM12" i="26"/>
  <c r="CL12" i="26"/>
  <c r="CK12" i="26"/>
  <c r="CJ12" i="26"/>
  <c r="CI12" i="26"/>
  <c r="CH12" i="26"/>
  <c r="CG12" i="26"/>
  <c r="CF12" i="26"/>
  <c r="CE12" i="26"/>
  <c r="CD12" i="26"/>
  <c r="CC12" i="26"/>
  <c r="CB12" i="26"/>
  <c r="CA12" i="26"/>
  <c r="BZ12" i="26"/>
  <c r="BY12" i="26"/>
  <c r="BX12" i="26"/>
  <c r="BW12" i="26"/>
  <c r="BV12" i="26"/>
  <c r="BU12" i="26"/>
  <c r="BT12" i="26"/>
  <c r="BS12" i="26"/>
  <c r="BR12" i="26"/>
  <c r="BQ12" i="26"/>
  <c r="BP12" i="26"/>
  <c r="BO12" i="26"/>
  <c r="DX11" i="26"/>
  <c r="DW11" i="26"/>
  <c r="DV11" i="26"/>
  <c r="DU11" i="26"/>
  <c r="DT11" i="26"/>
  <c r="DS11" i="26"/>
  <c r="DR11" i="26"/>
  <c r="DQ11" i="26"/>
  <c r="DP11" i="26"/>
  <c r="DO11" i="26"/>
  <c r="DN11" i="26"/>
  <c r="DM11" i="26"/>
  <c r="DL11" i="26"/>
  <c r="DK11" i="26"/>
  <c r="DJ11" i="26"/>
  <c r="DI11" i="26"/>
  <c r="DH11" i="26"/>
  <c r="DG11" i="26"/>
  <c r="DF11" i="26"/>
  <c r="DE11" i="26"/>
  <c r="DD11" i="26"/>
  <c r="DC11" i="26"/>
  <c r="DB11" i="26"/>
  <c r="DA11" i="26"/>
  <c r="CZ11" i="26"/>
  <c r="CY11" i="26"/>
  <c r="CX11" i="26"/>
  <c r="CW11" i="26"/>
  <c r="CV11" i="26"/>
  <c r="CU11" i="26"/>
  <c r="CT11" i="26"/>
  <c r="CS11" i="26"/>
  <c r="CR11" i="26"/>
  <c r="CQ11" i="26"/>
  <c r="CP11" i="26"/>
  <c r="CO11" i="26"/>
  <c r="CN11" i="26"/>
  <c r="CM11" i="26"/>
  <c r="CL11" i="26"/>
  <c r="CK11" i="26"/>
  <c r="CJ11" i="26"/>
  <c r="CI11" i="26"/>
  <c r="CH11" i="26"/>
  <c r="CG11" i="26"/>
  <c r="CF11" i="26"/>
  <c r="CE11" i="26"/>
  <c r="CD11" i="26"/>
  <c r="CC11" i="26"/>
  <c r="CB11" i="26"/>
  <c r="CA11" i="26"/>
  <c r="BZ11" i="26"/>
  <c r="BY11" i="26"/>
  <c r="BX11" i="26"/>
  <c r="BW11" i="26"/>
  <c r="BV11" i="26"/>
  <c r="BU11" i="26"/>
  <c r="BT11" i="26"/>
  <c r="BS11" i="26"/>
  <c r="BR11" i="26"/>
  <c r="BQ11" i="26"/>
  <c r="BP11" i="26"/>
  <c r="BO11" i="26"/>
  <c r="DX10" i="26"/>
  <c r="DW10" i="26"/>
  <c r="DV10" i="26"/>
  <c r="DU10" i="26"/>
  <c r="DT10" i="26"/>
  <c r="DS10" i="26"/>
  <c r="DR10" i="26"/>
  <c r="DQ10" i="26"/>
  <c r="DP10" i="26"/>
  <c r="DO10" i="26"/>
  <c r="DN10" i="26"/>
  <c r="DM10" i="26"/>
  <c r="DL10" i="26"/>
  <c r="DK10" i="26"/>
  <c r="DJ10" i="26"/>
  <c r="DI10" i="26"/>
  <c r="DH10" i="26"/>
  <c r="DG10" i="26"/>
  <c r="DF10" i="26"/>
  <c r="DE10" i="26"/>
  <c r="DD10" i="26"/>
  <c r="DC10" i="26"/>
  <c r="DB10" i="26"/>
  <c r="DA10" i="26"/>
  <c r="CZ10" i="26"/>
  <c r="CY10" i="26"/>
  <c r="CX10" i="26"/>
  <c r="CW10" i="26"/>
  <c r="CV10" i="26"/>
  <c r="CU10" i="26"/>
  <c r="CT10" i="26"/>
  <c r="CS10" i="26"/>
  <c r="CR10" i="26"/>
  <c r="CQ10" i="26"/>
  <c r="CP10" i="26"/>
  <c r="CO10" i="26"/>
  <c r="CN10" i="26"/>
  <c r="CM10" i="26"/>
  <c r="CL10" i="26"/>
  <c r="CK10" i="26"/>
  <c r="CJ10" i="26"/>
  <c r="CI10" i="26"/>
  <c r="CH10" i="26"/>
  <c r="CG10" i="26"/>
  <c r="CF10" i="26"/>
  <c r="CE10" i="26"/>
  <c r="CD10" i="26"/>
  <c r="CC10" i="26"/>
  <c r="CB10" i="26"/>
  <c r="CA10" i="26"/>
  <c r="BZ10" i="26"/>
  <c r="BY10" i="26"/>
  <c r="BX10" i="26"/>
  <c r="BW10" i="26"/>
  <c r="BV10" i="26"/>
  <c r="BU10" i="26"/>
  <c r="BT10" i="26"/>
  <c r="BS10" i="26"/>
  <c r="BR10" i="26"/>
  <c r="BQ10" i="26"/>
  <c r="BP10" i="26"/>
  <c r="BO10" i="26"/>
  <c r="DX9" i="26"/>
  <c r="DW9" i="26"/>
  <c r="DV9" i="26"/>
  <c r="DU9" i="26"/>
  <c r="DT9" i="26"/>
  <c r="DS9" i="26"/>
  <c r="DR9" i="26"/>
  <c r="DQ9" i="26"/>
  <c r="DP9" i="26"/>
  <c r="DO9" i="26"/>
  <c r="DN9" i="26"/>
  <c r="DM9" i="26"/>
  <c r="DL9" i="26"/>
  <c r="DK9" i="26"/>
  <c r="DJ9" i="26"/>
  <c r="DI9" i="26"/>
  <c r="DH9" i="26"/>
  <c r="DG9" i="26"/>
  <c r="DF9" i="26"/>
  <c r="DE9" i="26"/>
  <c r="DD9" i="26"/>
  <c r="DC9" i="26"/>
  <c r="DB9" i="26"/>
  <c r="DA9" i="26"/>
  <c r="CZ9" i="26"/>
  <c r="CY9" i="26"/>
  <c r="CX9" i="26"/>
  <c r="CW9" i="26"/>
  <c r="CV9" i="26"/>
  <c r="CU9" i="26"/>
  <c r="CT9" i="26"/>
  <c r="CS9" i="26"/>
  <c r="CR9" i="26"/>
  <c r="CQ9" i="26"/>
  <c r="CP9" i="26"/>
  <c r="CO9" i="26"/>
  <c r="CN9" i="26"/>
  <c r="CM9" i="26"/>
  <c r="CL9" i="26"/>
  <c r="CK9" i="26"/>
  <c r="CJ9" i="26"/>
  <c r="CI9" i="26"/>
  <c r="CH9" i="26"/>
  <c r="CG9" i="26"/>
  <c r="CF9" i="26"/>
  <c r="CE9" i="26"/>
  <c r="CD9" i="26"/>
  <c r="CC9" i="26"/>
  <c r="CB9" i="26"/>
  <c r="CA9" i="26"/>
  <c r="BZ9" i="26"/>
  <c r="BY9" i="26"/>
  <c r="BX9" i="26"/>
  <c r="BW9" i="26"/>
  <c r="BV9" i="26"/>
  <c r="BU9" i="26"/>
  <c r="BT9" i="26"/>
  <c r="BS9" i="26"/>
  <c r="BR9" i="26"/>
  <c r="BQ9" i="26"/>
  <c r="BP9" i="26"/>
  <c r="BO9" i="26"/>
  <c r="DX8" i="26"/>
  <c r="DW8" i="26"/>
  <c r="DV8" i="26"/>
  <c r="DU8" i="26"/>
  <c r="DT8" i="26"/>
  <c r="DS8" i="26"/>
  <c r="DR8" i="26"/>
  <c r="DQ8" i="26"/>
  <c r="DP8" i="26"/>
  <c r="DO8" i="26"/>
  <c r="DN8" i="26"/>
  <c r="DM8" i="26"/>
  <c r="DL8" i="26"/>
  <c r="DK8" i="26"/>
  <c r="DJ8" i="26"/>
  <c r="DI8" i="26"/>
  <c r="DH8" i="26"/>
  <c r="DG8" i="26"/>
  <c r="DF8" i="26"/>
  <c r="DE8" i="26"/>
  <c r="DD8" i="26"/>
  <c r="DC8" i="26"/>
  <c r="DB8" i="26"/>
  <c r="DA8" i="26"/>
  <c r="CZ8" i="26"/>
  <c r="CY8" i="26"/>
  <c r="CX8" i="26"/>
  <c r="CW8" i="26"/>
  <c r="CV8" i="26"/>
  <c r="CU8" i="26"/>
  <c r="CT8" i="26"/>
  <c r="CS8" i="26"/>
  <c r="CR8" i="26"/>
  <c r="CQ8" i="26"/>
  <c r="CP8" i="26"/>
  <c r="CO8" i="26"/>
  <c r="CN8" i="26"/>
  <c r="CM8" i="26"/>
  <c r="CL8" i="26"/>
  <c r="CK8" i="26"/>
  <c r="CJ8" i="26"/>
  <c r="CI8" i="26"/>
  <c r="CH8" i="26"/>
  <c r="CG8" i="26"/>
  <c r="CF8" i="26"/>
  <c r="CE8" i="26"/>
  <c r="CD8" i="26"/>
  <c r="CC8" i="26"/>
  <c r="CB8" i="26"/>
  <c r="CA8" i="26"/>
  <c r="BZ8" i="26"/>
  <c r="BY8" i="26"/>
  <c r="BX8" i="26"/>
  <c r="BW8" i="26"/>
  <c r="BV8" i="26"/>
  <c r="BU8" i="26"/>
  <c r="BT8" i="26"/>
  <c r="BS8" i="26"/>
  <c r="BR8" i="26"/>
  <c r="BQ8" i="26"/>
  <c r="BP8" i="26"/>
  <c r="BO8" i="26"/>
  <c r="DX54" i="25"/>
  <c r="DW54" i="25"/>
  <c r="DV54" i="25"/>
  <c r="DU54" i="25"/>
  <c r="DT54" i="25"/>
  <c r="DS54" i="25"/>
  <c r="DR54" i="25"/>
  <c r="DQ54" i="25"/>
  <c r="DP54" i="25"/>
  <c r="DO54" i="25"/>
  <c r="DN54" i="25"/>
  <c r="DM54" i="25"/>
  <c r="DL54" i="25"/>
  <c r="DK54" i="25"/>
  <c r="DJ54" i="25"/>
  <c r="DI54" i="25"/>
  <c r="DH54" i="25"/>
  <c r="DG54" i="25"/>
  <c r="DF54" i="25"/>
  <c r="DE54" i="25"/>
  <c r="DD54" i="25"/>
  <c r="DC54" i="25"/>
  <c r="DB54" i="25"/>
  <c r="DA54" i="25"/>
  <c r="CZ54" i="25"/>
  <c r="CY54" i="25"/>
  <c r="CX54" i="25"/>
  <c r="CW54" i="25"/>
  <c r="CV54" i="25"/>
  <c r="CU54" i="25"/>
  <c r="CT54" i="25"/>
  <c r="CS54" i="25"/>
  <c r="CR54" i="25"/>
  <c r="CQ54" i="25"/>
  <c r="CP54" i="25"/>
  <c r="CO54" i="25"/>
  <c r="CN54" i="25"/>
  <c r="CM54" i="25"/>
  <c r="CL54" i="25"/>
  <c r="CK54" i="25"/>
  <c r="CJ54" i="25"/>
  <c r="CI54" i="25"/>
  <c r="CH54" i="25"/>
  <c r="CG54" i="25"/>
  <c r="CF54" i="25"/>
  <c r="CE54" i="25"/>
  <c r="CD54" i="25"/>
  <c r="CC54" i="25"/>
  <c r="CB54" i="25"/>
  <c r="CA54" i="25"/>
  <c r="BZ54" i="25"/>
  <c r="BY54" i="25"/>
  <c r="BX54" i="25"/>
  <c r="BW54" i="25"/>
  <c r="BV54" i="25"/>
  <c r="BU54" i="25"/>
  <c r="BT54" i="25"/>
  <c r="BS54" i="25"/>
  <c r="BR54" i="25"/>
  <c r="BQ54" i="25"/>
  <c r="BP54" i="25"/>
  <c r="BO54" i="25"/>
  <c r="DX53" i="25"/>
  <c r="DW53" i="25"/>
  <c r="DV53" i="25"/>
  <c r="DU53" i="25"/>
  <c r="DT53" i="25"/>
  <c r="DS53" i="25"/>
  <c r="DR53" i="25"/>
  <c r="DQ53" i="25"/>
  <c r="DP53" i="25"/>
  <c r="DO53" i="25"/>
  <c r="DN53" i="25"/>
  <c r="DM53" i="25"/>
  <c r="DL53" i="25"/>
  <c r="DK53" i="25"/>
  <c r="DJ53" i="25"/>
  <c r="DI53" i="25"/>
  <c r="DH53" i="25"/>
  <c r="DG53" i="25"/>
  <c r="DF53" i="25"/>
  <c r="DE53" i="25"/>
  <c r="DD53" i="25"/>
  <c r="DC53" i="25"/>
  <c r="DB53" i="25"/>
  <c r="DA53" i="25"/>
  <c r="CZ53" i="25"/>
  <c r="CY53" i="25"/>
  <c r="CX53" i="25"/>
  <c r="CW53" i="25"/>
  <c r="CV53" i="25"/>
  <c r="CU53" i="25"/>
  <c r="CT53" i="25"/>
  <c r="CS53" i="25"/>
  <c r="CR53" i="25"/>
  <c r="CQ53" i="25"/>
  <c r="CP53" i="25"/>
  <c r="CO53" i="25"/>
  <c r="CN53" i="25"/>
  <c r="CM53" i="25"/>
  <c r="CL53" i="25"/>
  <c r="CK53" i="25"/>
  <c r="CJ53" i="25"/>
  <c r="CI53" i="25"/>
  <c r="CH53" i="25"/>
  <c r="CG53" i="25"/>
  <c r="CF53" i="25"/>
  <c r="CE53" i="25"/>
  <c r="CD53" i="25"/>
  <c r="CC53" i="25"/>
  <c r="CB53" i="25"/>
  <c r="CA53" i="25"/>
  <c r="BZ53" i="25"/>
  <c r="BY53" i="25"/>
  <c r="BX53" i="25"/>
  <c r="BW53" i="25"/>
  <c r="BV53" i="25"/>
  <c r="BU53" i="25"/>
  <c r="BT53" i="25"/>
  <c r="BS53" i="25"/>
  <c r="BR53" i="25"/>
  <c r="BQ53" i="25"/>
  <c r="BP53" i="25"/>
  <c r="BO53" i="25"/>
  <c r="DX52" i="25"/>
  <c r="DW52" i="25"/>
  <c r="DV52" i="25"/>
  <c r="DU52" i="25"/>
  <c r="DT52" i="25"/>
  <c r="DS52" i="25"/>
  <c r="DR52" i="25"/>
  <c r="DQ52" i="25"/>
  <c r="DP52" i="25"/>
  <c r="DO52" i="25"/>
  <c r="DN52" i="25"/>
  <c r="DM52" i="25"/>
  <c r="DL52" i="25"/>
  <c r="DK52" i="25"/>
  <c r="DJ52" i="25"/>
  <c r="DI52" i="25"/>
  <c r="DH52" i="25"/>
  <c r="DG52" i="25"/>
  <c r="DF52" i="25"/>
  <c r="DE52" i="25"/>
  <c r="DD52" i="25"/>
  <c r="DC52" i="25"/>
  <c r="DB52" i="25"/>
  <c r="DA52" i="25"/>
  <c r="CZ52" i="25"/>
  <c r="CY52" i="25"/>
  <c r="CX52" i="25"/>
  <c r="CW52" i="25"/>
  <c r="CV52" i="25"/>
  <c r="CU52" i="25"/>
  <c r="CT52" i="25"/>
  <c r="CS52" i="25"/>
  <c r="CR52" i="25"/>
  <c r="CQ52" i="25"/>
  <c r="CP52" i="25"/>
  <c r="CO52" i="25"/>
  <c r="CN52" i="25"/>
  <c r="CM52" i="25"/>
  <c r="CL52" i="25"/>
  <c r="CK52" i="25"/>
  <c r="CJ52" i="25"/>
  <c r="CI52" i="25"/>
  <c r="CH52" i="25"/>
  <c r="CG52" i="25"/>
  <c r="CF52" i="25"/>
  <c r="CE52" i="25"/>
  <c r="CD52" i="25"/>
  <c r="CC52" i="25"/>
  <c r="CB52" i="25"/>
  <c r="CA52" i="25"/>
  <c r="BZ52" i="25"/>
  <c r="BY52" i="25"/>
  <c r="BX52" i="25"/>
  <c r="BW52" i="25"/>
  <c r="BV52" i="25"/>
  <c r="BU52" i="25"/>
  <c r="BT52" i="25"/>
  <c r="BS52" i="25"/>
  <c r="BR52" i="25"/>
  <c r="BQ52" i="25"/>
  <c r="BP52" i="25"/>
  <c r="BO52" i="25"/>
  <c r="DX51" i="25"/>
  <c r="DW51" i="25"/>
  <c r="DV51" i="25"/>
  <c r="DU51" i="25"/>
  <c r="DT51" i="25"/>
  <c r="DS51" i="25"/>
  <c r="DR51" i="25"/>
  <c r="DQ51" i="25"/>
  <c r="DP51" i="25"/>
  <c r="DO51" i="25"/>
  <c r="DN51" i="25"/>
  <c r="DM51" i="25"/>
  <c r="DL51" i="25"/>
  <c r="DK51" i="25"/>
  <c r="DJ51" i="25"/>
  <c r="DI51" i="25"/>
  <c r="DH51" i="25"/>
  <c r="DG51" i="25"/>
  <c r="DF51" i="25"/>
  <c r="DE51" i="25"/>
  <c r="DD51" i="25"/>
  <c r="DC51" i="25"/>
  <c r="DB51" i="25"/>
  <c r="DA51" i="25"/>
  <c r="CZ51" i="25"/>
  <c r="CY51" i="25"/>
  <c r="CX51" i="25"/>
  <c r="CW51" i="25"/>
  <c r="CV51" i="25"/>
  <c r="CU51" i="25"/>
  <c r="CT51" i="25"/>
  <c r="CS51" i="25"/>
  <c r="CR51" i="25"/>
  <c r="CQ51" i="25"/>
  <c r="CP51" i="25"/>
  <c r="CO51" i="25"/>
  <c r="CN51" i="25"/>
  <c r="CM51" i="25"/>
  <c r="CL51" i="25"/>
  <c r="CK51" i="25"/>
  <c r="CJ51" i="25"/>
  <c r="CI51" i="25"/>
  <c r="CH51" i="25"/>
  <c r="CG51" i="25"/>
  <c r="CF51" i="25"/>
  <c r="CE51" i="25"/>
  <c r="CD51" i="25"/>
  <c r="CC51" i="25"/>
  <c r="CB51" i="25"/>
  <c r="CA51" i="25"/>
  <c r="BZ51" i="25"/>
  <c r="BY51" i="25"/>
  <c r="BX51" i="25"/>
  <c r="BW51" i="25"/>
  <c r="BV51" i="25"/>
  <c r="BU51" i="25"/>
  <c r="BT51" i="25"/>
  <c r="BS51" i="25"/>
  <c r="BR51" i="25"/>
  <c r="BQ51" i="25"/>
  <c r="BP51" i="25"/>
  <c r="BO51" i="25"/>
  <c r="DX50" i="25"/>
  <c r="DW50" i="25"/>
  <c r="DV50" i="25"/>
  <c r="DU50" i="25"/>
  <c r="DT50" i="25"/>
  <c r="DS50" i="25"/>
  <c r="DR50" i="25"/>
  <c r="DQ50" i="25"/>
  <c r="DP50" i="25"/>
  <c r="DO50" i="25"/>
  <c r="DN50" i="25"/>
  <c r="DM50" i="25"/>
  <c r="DL50" i="25"/>
  <c r="DK50" i="25"/>
  <c r="DJ50" i="25"/>
  <c r="DI50" i="25"/>
  <c r="DH50" i="25"/>
  <c r="DG50" i="25"/>
  <c r="DF50" i="25"/>
  <c r="DE50" i="25"/>
  <c r="DD50" i="25"/>
  <c r="DC50" i="25"/>
  <c r="DB50" i="25"/>
  <c r="DA50" i="25"/>
  <c r="CZ50" i="25"/>
  <c r="CY50" i="25"/>
  <c r="CX50" i="25"/>
  <c r="CW50" i="25"/>
  <c r="CV50" i="25"/>
  <c r="CU50" i="25"/>
  <c r="CT50" i="25"/>
  <c r="CS50" i="25"/>
  <c r="CR50" i="25"/>
  <c r="CQ50" i="25"/>
  <c r="CP50" i="25"/>
  <c r="CO50" i="25"/>
  <c r="CN50" i="25"/>
  <c r="CM50" i="25"/>
  <c r="CL50" i="25"/>
  <c r="CK50" i="25"/>
  <c r="CJ50" i="25"/>
  <c r="CI50" i="25"/>
  <c r="CH50" i="25"/>
  <c r="CG50" i="25"/>
  <c r="CF50" i="25"/>
  <c r="CE50" i="25"/>
  <c r="CD50" i="25"/>
  <c r="CC50" i="25"/>
  <c r="CB50" i="25"/>
  <c r="CA50" i="25"/>
  <c r="BZ50" i="25"/>
  <c r="BY50" i="25"/>
  <c r="BX50" i="25"/>
  <c r="BW50" i="25"/>
  <c r="BV50" i="25"/>
  <c r="BU50" i="25"/>
  <c r="BT50" i="25"/>
  <c r="BS50" i="25"/>
  <c r="BR50" i="25"/>
  <c r="BQ50" i="25"/>
  <c r="BP50" i="25"/>
  <c r="BO50" i="25"/>
  <c r="DX49" i="25"/>
  <c r="DW49" i="25"/>
  <c r="DV49" i="25"/>
  <c r="DU49" i="25"/>
  <c r="DT49" i="25"/>
  <c r="DS49" i="25"/>
  <c r="DR49" i="25"/>
  <c r="DQ49" i="25"/>
  <c r="DP49" i="25"/>
  <c r="DO49" i="25"/>
  <c r="DN49" i="25"/>
  <c r="DM49" i="25"/>
  <c r="DL49" i="25"/>
  <c r="DK49" i="25"/>
  <c r="DJ49" i="25"/>
  <c r="DI49" i="25"/>
  <c r="DH49" i="25"/>
  <c r="DG49" i="25"/>
  <c r="DF49" i="25"/>
  <c r="DE49" i="25"/>
  <c r="DD49" i="25"/>
  <c r="DC49" i="25"/>
  <c r="DB49" i="25"/>
  <c r="DA49" i="25"/>
  <c r="CZ49" i="25"/>
  <c r="CY49" i="25"/>
  <c r="CX49" i="25"/>
  <c r="CW49" i="25"/>
  <c r="CV49" i="25"/>
  <c r="CU49" i="25"/>
  <c r="CT49" i="25"/>
  <c r="CS49" i="25"/>
  <c r="CR49" i="25"/>
  <c r="CQ49" i="25"/>
  <c r="CP49" i="25"/>
  <c r="CO49" i="25"/>
  <c r="CN49" i="25"/>
  <c r="CM49" i="25"/>
  <c r="CL49" i="25"/>
  <c r="CK49" i="25"/>
  <c r="CJ49" i="25"/>
  <c r="CI49" i="25"/>
  <c r="CH49" i="25"/>
  <c r="CG49" i="25"/>
  <c r="CF49" i="25"/>
  <c r="CE49" i="25"/>
  <c r="CD49" i="25"/>
  <c r="CC49" i="25"/>
  <c r="CB49" i="25"/>
  <c r="CA49" i="25"/>
  <c r="BZ49" i="25"/>
  <c r="BY49" i="25"/>
  <c r="BX49" i="25"/>
  <c r="BW49" i="25"/>
  <c r="BV49" i="25"/>
  <c r="BU49" i="25"/>
  <c r="BT49" i="25"/>
  <c r="BS49" i="25"/>
  <c r="BR49" i="25"/>
  <c r="BQ49" i="25"/>
  <c r="BP49" i="25"/>
  <c r="BO49" i="25"/>
  <c r="DX48" i="25"/>
  <c r="DW48" i="25"/>
  <c r="DV48" i="25"/>
  <c r="DU48" i="25"/>
  <c r="DT48" i="25"/>
  <c r="DS48" i="25"/>
  <c r="DR48" i="25"/>
  <c r="DQ48" i="25"/>
  <c r="DP48" i="25"/>
  <c r="DO48" i="25"/>
  <c r="DN48" i="25"/>
  <c r="DM48" i="25"/>
  <c r="DL48" i="25"/>
  <c r="DK48" i="25"/>
  <c r="DJ48" i="25"/>
  <c r="DI48" i="25"/>
  <c r="DH48" i="25"/>
  <c r="DG48" i="25"/>
  <c r="DF48" i="25"/>
  <c r="DE48" i="25"/>
  <c r="DD48" i="25"/>
  <c r="DC48" i="25"/>
  <c r="DB48" i="25"/>
  <c r="DA48" i="25"/>
  <c r="CZ48" i="25"/>
  <c r="CY48" i="25"/>
  <c r="CX48" i="25"/>
  <c r="CW48" i="25"/>
  <c r="CV48" i="25"/>
  <c r="CU48" i="25"/>
  <c r="CT48" i="25"/>
  <c r="CS48" i="25"/>
  <c r="CR48" i="25"/>
  <c r="CQ48" i="25"/>
  <c r="CP48" i="25"/>
  <c r="CO48" i="25"/>
  <c r="CN48" i="25"/>
  <c r="CM48" i="25"/>
  <c r="CL48" i="25"/>
  <c r="CK48" i="25"/>
  <c r="CJ48" i="25"/>
  <c r="CI48" i="25"/>
  <c r="CH48" i="25"/>
  <c r="CG48" i="25"/>
  <c r="CF48" i="25"/>
  <c r="CE48" i="25"/>
  <c r="CD48" i="25"/>
  <c r="CC48" i="25"/>
  <c r="CB48" i="25"/>
  <c r="CA48" i="25"/>
  <c r="BZ48" i="25"/>
  <c r="BY48" i="25"/>
  <c r="BX48" i="25"/>
  <c r="BW48" i="25"/>
  <c r="BV48" i="25"/>
  <c r="BU48" i="25"/>
  <c r="BT48" i="25"/>
  <c r="BS48" i="25"/>
  <c r="BR48" i="25"/>
  <c r="BQ48" i="25"/>
  <c r="BP48" i="25"/>
  <c r="BO48" i="25"/>
  <c r="DX47" i="25"/>
  <c r="DW47" i="25"/>
  <c r="DV47" i="25"/>
  <c r="DU47" i="25"/>
  <c r="DT47" i="25"/>
  <c r="DS47" i="25"/>
  <c r="DR47" i="25"/>
  <c r="DQ47" i="25"/>
  <c r="DP47" i="25"/>
  <c r="DO47" i="25"/>
  <c r="DN47" i="25"/>
  <c r="DM47" i="25"/>
  <c r="DL47" i="25"/>
  <c r="DK47" i="25"/>
  <c r="DJ47" i="25"/>
  <c r="DI47" i="25"/>
  <c r="DH47" i="25"/>
  <c r="DG47" i="25"/>
  <c r="DF47" i="25"/>
  <c r="DE47" i="25"/>
  <c r="DD47" i="25"/>
  <c r="DC47" i="25"/>
  <c r="DB47" i="25"/>
  <c r="DA47" i="25"/>
  <c r="CZ47" i="25"/>
  <c r="CY47" i="25"/>
  <c r="CX47" i="25"/>
  <c r="CW47" i="25"/>
  <c r="CV47" i="25"/>
  <c r="CU47" i="25"/>
  <c r="CT47" i="25"/>
  <c r="CS47" i="25"/>
  <c r="CR47" i="25"/>
  <c r="CQ47" i="25"/>
  <c r="CP47" i="25"/>
  <c r="CO47" i="25"/>
  <c r="CN47" i="25"/>
  <c r="CM47" i="25"/>
  <c r="CL47" i="25"/>
  <c r="CK47" i="25"/>
  <c r="CJ47" i="25"/>
  <c r="CI47" i="25"/>
  <c r="CH47" i="25"/>
  <c r="CG47" i="25"/>
  <c r="CF47" i="25"/>
  <c r="CE47" i="25"/>
  <c r="CD47" i="25"/>
  <c r="CC47" i="25"/>
  <c r="CB47" i="25"/>
  <c r="CA47" i="25"/>
  <c r="BZ47" i="25"/>
  <c r="BY47" i="25"/>
  <c r="BX47" i="25"/>
  <c r="BW47" i="25"/>
  <c r="BV47" i="25"/>
  <c r="BU47" i="25"/>
  <c r="BT47" i="25"/>
  <c r="BS47" i="25"/>
  <c r="BR47" i="25"/>
  <c r="BQ47" i="25"/>
  <c r="BP47" i="25"/>
  <c r="BO47" i="25"/>
  <c r="DX46" i="25"/>
  <c r="DW46" i="25"/>
  <c r="DV46" i="25"/>
  <c r="DU46" i="25"/>
  <c r="DT46" i="25"/>
  <c r="DS46" i="25"/>
  <c r="DR46" i="25"/>
  <c r="DQ46" i="25"/>
  <c r="DP46" i="25"/>
  <c r="DO46" i="25"/>
  <c r="DN46" i="25"/>
  <c r="DM46" i="25"/>
  <c r="DL46" i="25"/>
  <c r="DK46" i="25"/>
  <c r="DJ46" i="25"/>
  <c r="DI46" i="25"/>
  <c r="DH46" i="25"/>
  <c r="DG46" i="25"/>
  <c r="DF46" i="25"/>
  <c r="DE46" i="25"/>
  <c r="DD46" i="25"/>
  <c r="DC46" i="25"/>
  <c r="DB46" i="25"/>
  <c r="DA46" i="25"/>
  <c r="CZ46" i="25"/>
  <c r="CY46" i="25"/>
  <c r="CX46" i="25"/>
  <c r="CW46" i="25"/>
  <c r="CV46" i="25"/>
  <c r="CU46" i="25"/>
  <c r="CT46" i="25"/>
  <c r="CS46" i="25"/>
  <c r="CR46" i="25"/>
  <c r="CQ46" i="25"/>
  <c r="CP46" i="25"/>
  <c r="CO46" i="25"/>
  <c r="CN46" i="25"/>
  <c r="CM46" i="25"/>
  <c r="CL46" i="25"/>
  <c r="CK46" i="25"/>
  <c r="CJ46" i="25"/>
  <c r="CI46" i="25"/>
  <c r="CH46" i="25"/>
  <c r="CG46" i="25"/>
  <c r="CF46" i="25"/>
  <c r="CE46" i="25"/>
  <c r="CD46" i="25"/>
  <c r="CC46" i="25"/>
  <c r="CB46" i="25"/>
  <c r="CA46" i="25"/>
  <c r="BZ46" i="25"/>
  <c r="BY46" i="25"/>
  <c r="BX46" i="25"/>
  <c r="BW46" i="25"/>
  <c r="BV46" i="25"/>
  <c r="BU46" i="25"/>
  <c r="BT46" i="25"/>
  <c r="BS46" i="25"/>
  <c r="BR46" i="25"/>
  <c r="BQ46" i="25"/>
  <c r="BP46" i="25"/>
  <c r="BO46" i="25"/>
  <c r="DX45" i="25"/>
  <c r="DW45" i="25"/>
  <c r="DV45" i="25"/>
  <c r="DU45" i="25"/>
  <c r="DT45" i="25"/>
  <c r="DS45" i="25"/>
  <c r="DR45" i="25"/>
  <c r="DQ45" i="25"/>
  <c r="DP45" i="25"/>
  <c r="DO45" i="25"/>
  <c r="DN45" i="25"/>
  <c r="DM45" i="25"/>
  <c r="DL45" i="25"/>
  <c r="DK45" i="25"/>
  <c r="DJ45" i="25"/>
  <c r="DI45" i="25"/>
  <c r="DH45" i="25"/>
  <c r="DG45" i="25"/>
  <c r="DF45" i="25"/>
  <c r="DE45" i="25"/>
  <c r="DD45" i="25"/>
  <c r="DC45" i="25"/>
  <c r="DB45" i="25"/>
  <c r="DA45" i="25"/>
  <c r="CZ45" i="25"/>
  <c r="CY45" i="25"/>
  <c r="CX45" i="25"/>
  <c r="CW45" i="25"/>
  <c r="CV45" i="25"/>
  <c r="CU45" i="25"/>
  <c r="CT45" i="25"/>
  <c r="CS45" i="25"/>
  <c r="CR45" i="25"/>
  <c r="CQ45" i="25"/>
  <c r="CP45" i="25"/>
  <c r="CO45" i="25"/>
  <c r="CN45" i="25"/>
  <c r="CM45" i="25"/>
  <c r="CL45" i="25"/>
  <c r="CK45" i="25"/>
  <c r="CJ45" i="25"/>
  <c r="CI45" i="25"/>
  <c r="CH45" i="25"/>
  <c r="CG45" i="25"/>
  <c r="CF45" i="25"/>
  <c r="CE45" i="25"/>
  <c r="CD45" i="25"/>
  <c r="CC45" i="25"/>
  <c r="CB45" i="25"/>
  <c r="CA45" i="25"/>
  <c r="BZ45" i="25"/>
  <c r="BY45" i="25"/>
  <c r="BX45" i="25"/>
  <c r="BW45" i="25"/>
  <c r="BV45" i="25"/>
  <c r="BU45" i="25"/>
  <c r="BT45" i="25"/>
  <c r="BS45" i="25"/>
  <c r="BR45" i="25"/>
  <c r="BQ45" i="25"/>
  <c r="BP45" i="25"/>
  <c r="BO45" i="25"/>
  <c r="DX44" i="25"/>
  <c r="DW44" i="25"/>
  <c r="DV44" i="25"/>
  <c r="DU44" i="25"/>
  <c r="DT44" i="25"/>
  <c r="DS44" i="25"/>
  <c r="DR44" i="25"/>
  <c r="DQ44" i="25"/>
  <c r="DP44" i="25"/>
  <c r="DO44" i="25"/>
  <c r="DN44" i="25"/>
  <c r="DM44" i="25"/>
  <c r="DL44" i="25"/>
  <c r="DK44" i="25"/>
  <c r="DJ44" i="25"/>
  <c r="DI44" i="25"/>
  <c r="DH44" i="25"/>
  <c r="DG44" i="25"/>
  <c r="DF44" i="25"/>
  <c r="DE44" i="25"/>
  <c r="DD44" i="25"/>
  <c r="DC44" i="25"/>
  <c r="DB44" i="25"/>
  <c r="DA44" i="25"/>
  <c r="CZ44" i="25"/>
  <c r="CY44" i="25"/>
  <c r="CX44" i="25"/>
  <c r="CW44" i="25"/>
  <c r="CV44" i="25"/>
  <c r="CU44" i="25"/>
  <c r="CT44" i="25"/>
  <c r="CS44" i="25"/>
  <c r="CR44" i="25"/>
  <c r="CQ44" i="25"/>
  <c r="CP44" i="25"/>
  <c r="CO44" i="25"/>
  <c r="CN44" i="25"/>
  <c r="CM44" i="25"/>
  <c r="CL44" i="25"/>
  <c r="CK44" i="25"/>
  <c r="CJ44" i="25"/>
  <c r="CI44" i="25"/>
  <c r="CH44" i="25"/>
  <c r="CG44" i="25"/>
  <c r="CF44" i="25"/>
  <c r="CE44" i="25"/>
  <c r="CD44" i="25"/>
  <c r="CC44" i="25"/>
  <c r="CB44" i="25"/>
  <c r="CA44" i="25"/>
  <c r="BZ44" i="25"/>
  <c r="BY44" i="25"/>
  <c r="BX44" i="25"/>
  <c r="BW44" i="25"/>
  <c r="BV44" i="25"/>
  <c r="BU44" i="25"/>
  <c r="BT44" i="25"/>
  <c r="BS44" i="25"/>
  <c r="BR44" i="25"/>
  <c r="BQ44" i="25"/>
  <c r="BP44" i="25"/>
  <c r="BO44" i="25"/>
  <c r="DX43" i="25"/>
  <c r="DW43" i="25"/>
  <c r="DV43" i="25"/>
  <c r="DU43" i="25"/>
  <c r="DT43" i="25"/>
  <c r="DS43" i="25"/>
  <c r="DR43" i="25"/>
  <c r="DQ43" i="25"/>
  <c r="DP43" i="25"/>
  <c r="DO43" i="25"/>
  <c r="DN43" i="25"/>
  <c r="DM43" i="25"/>
  <c r="DL43" i="25"/>
  <c r="DK43" i="25"/>
  <c r="DJ43" i="25"/>
  <c r="DI43" i="25"/>
  <c r="DH43" i="25"/>
  <c r="DG43" i="25"/>
  <c r="DF43" i="25"/>
  <c r="DE43" i="25"/>
  <c r="DD43" i="25"/>
  <c r="DC43" i="25"/>
  <c r="DB43" i="25"/>
  <c r="DA43" i="25"/>
  <c r="CZ43" i="25"/>
  <c r="CY43" i="25"/>
  <c r="CX43" i="25"/>
  <c r="CW43" i="25"/>
  <c r="CV43" i="25"/>
  <c r="CU43" i="25"/>
  <c r="CT43" i="25"/>
  <c r="CS43" i="25"/>
  <c r="CR43" i="25"/>
  <c r="CQ43" i="25"/>
  <c r="CP43" i="25"/>
  <c r="CO43" i="25"/>
  <c r="CN43" i="25"/>
  <c r="CM43" i="25"/>
  <c r="CL43" i="25"/>
  <c r="CK43" i="25"/>
  <c r="CJ43" i="25"/>
  <c r="CI43" i="25"/>
  <c r="CH43" i="25"/>
  <c r="CG43" i="25"/>
  <c r="CF43" i="25"/>
  <c r="CE43" i="25"/>
  <c r="CD43" i="25"/>
  <c r="CC43" i="25"/>
  <c r="CB43" i="25"/>
  <c r="CA43" i="25"/>
  <c r="BZ43" i="25"/>
  <c r="BY43" i="25"/>
  <c r="BX43" i="25"/>
  <c r="BW43" i="25"/>
  <c r="BV43" i="25"/>
  <c r="BU43" i="25"/>
  <c r="BT43" i="25"/>
  <c r="BS43" i="25"/>
  <c r="BR43" i="25"/>
  <c r="BQ43" i="25"/>
  <c r="BP43" i="25"/>
  <c r="BO43" i="25"/>
  <c r="DX42" i="25"/>
  <c r="DW42" i="25"/>
  <c r="DV42" i="25"/>
  <c r="DU42" i="25"/>
  <c r="DT42" i="25"/>
  <c r="DS42" i="25"/>
  <c r="DR42" i="25"/>
  <c r="DQ42" i="25"/>
  <c r="DP42" i="25"/>
  <c r="DO42" i="25"/>
  <c r="DN42" i="25"/>
  <c r="DM42" i="25"/>
  <c r="DL42" i="25"/>
  <c r="DK42" i="25"/>
  <c r="DJ42" i="25"/>
  <c r="DI42" i="25"/>
  <c r="DH42" i="25"/>
  <c r="DG42" i="25"/>
  <c r="DF42" i="25"/>
  <c r="DE42" i="25"/>
  <c r="DD42" i="25"/>
  <c r="DC42" i="25"/>
  <c r="DB42" i="25"/>
  <c r="DA42" i="25"/>
  <c r="CZ42" i="25"/>
  <c r="CY42" i="25"/>
  <c r="CX42" i="25"/>
  <c r="CW42" i="25"/>
  <c r="CV42" i="25"/>
  <c r="CU42" i="25"/>
  <c r="CT42" i="25"/>
  <c r="CS42" i="25"/>
  <c r="CR42" i="25"/>
  <c r="CQ42" i="25"/>
  <c r="CP42" i="25"/>
  <c r="CO42" i="25"/>
  <c r="CN42" i="25"/>
  <c r="CM42" i="25"/>
  <c r="CL42" i="25"/>
  <c r="CK42" i="25"/>
  <c r="CJ42" i="25"/>
  <c r="CI42" i="25"/>
  <c r="CH42" i="25"/>
  <c r="CG42" i="25"/>
  <c r="CF42" i="25"/>
  <c r="CE42" i="25"/>
  <c r="CD42" i="25"/>
  <c r="CC42" i="25"/>
  <c r="CB42" i="25"/>
  <c r="CA42" i="25"/>
  <c r="BZ42" i="25"/>
  <c r="BY42" i="25"/>
  <c r="BX42" i="25"/>
  <c r="BW42" i="25"/>
  <c r="BV42" i="25"/>
  <c r="BU42" i="25"/>
  <c r="BT42" i="25"/>
  <c r="BS42" i="25"/>
  <c r="BR42" i="25"/>
  <c r="BQ42" i="25"/>
  <c r="BP42" i="25"/>
  <c r="BO42" i="25"/>
  <c r="DX41" i="25"/>
  <c r="DW41" i="25"/>
  <c r="DV41" i="25"/>
  <c r="DU41" i="25"/>
  <c r="DT41" i="25"/>
  <c r="DS41" i="25"/>
  <c r="DR41" i="25"/>
  <c r="DQ41" i="25"/>
  <c r="DP41" i="25"/>
  <c r="DO41" i="25"/>
  <c r="DN41" i="25"/>
  <c r="DM41" i="25"/>
  <c r="DL41" i="25"/>
  <c r="DK41" i="25"/>
  <c r="DJ41" i="25"/>
  <c r="DI41" i="25"/>
  <c r="DH41" i="25"/>
  <c r="DG41" i="25"/>
  <c r="DF41" i="25"/>
  <c r="DE41" i="25"/>
  <c r="DD41" i="25"/>
  <c r="DC41" i="25"/>
  <c r="DB41" i="25"/>
  <c r="DA41" i="25"/>
  <c r="CZ41" i="25"/>
  <c r="CY41" i="25"/>
  <c r="CX41" i="25"/>
  <c r="CW41" i="25"/>
  <c r="CV41" i="25"/>
  <c r="CU41" i="25"/>
  <c r="CT41" i="25"/>
  <c r="CS41" i="25"/>
  <c r="CR41" i="25"/>
  <c r="CQ41" i="25"/>
  <c r="CP41" i="25"/>
  <c r="CO41" i="25"/>
  <c r="CN41" i="25"/>
  <c r="CM41" i="25"/>
  <c r="CL41" i="25"/>
  <c r="CK41" i="25"/>
  <c r="CJ41" i="25"/>
  <c r="CI41" i="25"/>
  <c r="CH41" i="25"/>
  <c r="CG41" i="25"/>
  <c r="CF41" i="25"/>
  <c r="CE41" i="25"/>
  <c r="CD41" i="25"/>
  <c r="CC41" i="25"/>
  <c r="CB41" i="25"/>
  <c r="CA41" i="25"/>
  <c r="BZ41" i="25"/>
  <c r="BY41" i="25"/>
  <c r="BX41" i="25"/>
  <c r="BW41" i="25"/>
  <c r="BV41" i="25"/>
  <c r="BU41" i="25"/>
  <c r="BT41" i="25"/>
  <c r="BS41" i="25"/>
  <c r="BR41" i="25"/>
  <c r="BQ41" i="25"/>
  <c r="BP41" i="25"/>
  <c r="BO41" i="25"/>
  <c r="DX40" i="25"/>
  <c r="DW40" i="25"/>
  <c r="DV40" i="25"/>
  <c r="DU40" i="25"/>
  <c r="DT40" i="25"/>
  <c r="DS40" i="25"/>
  <c r="DR40" i="25"/>
  <c r="DQ40" i="25"/>
  <c r="DP40" i="25"/>
  <c r="DO40" i="25"/>
  <c r="DN40" i="25"/>
  <c r="DM40" i="25"/>
  <c r="DL40" i="25"/>
  <c r="DK40" i="25"/>
  <c r="DJ40" i="25"/>
  <c r="DI40" i="25"/>
  <c r="DH40" i="25"/>
  <c r="DG40" i="25"/>
  <c r="DF40" i="25"/>
  <c r="DE40" i="25"/>
  <c r="DD40" i="25"/>
  <c r="DC40" i="25"/>
  <c r="DB40" i="25"/>
  <c r="DA40" i="25"/>
  <c r="CZ40" i="25"/>
  <c r="CY40" i="25"/>
  <c r="CX40" i="25"/>
  <c r="CW40" i="25"/>
  <c r="CV40" i="25"/>
  <c r="CU40" i="25"/>
  <c r="CT40" i="25"/>
  <c r="CS40" i="25"/>
  <c r="CR40" i="25"/>
  <c r="CQ40" i="25"/>
  <c r="CP40" i="25"/>
  <c r="CO40" i="25"/>
  <c r="CN40" i="25"/>
  <c r="CM40" i="25"/>
  <c r="CL40" i="25"/>
  <c r="CK40" i="25"/>
  <c r="CJ40" i="25"/>
  <c r="CI40" i="25"/>
  <c r="CH40" i="25"/>
  <c r="CG40" i="25"/>
  <c r="CF40" i="25"/>
  <c r="CE40" i="25"/>
  <c r="CD40" i="25"/>
  <c r="CC40" i="25"/>
  <c r="CB40" i="25"/>
  <c r="CA40" i="25"/>
  <c r="BZ40" i="25"/>
  <c r="BY40" i="25"/>
  <c r="BX40" i="25"/>
  <c r="BW40" i="25"/>
  <c r="BV40" i="25"/>
  <c r="BU40" i="25"/>
  <c r="BT40" i="25"/>
  <c r="BS40" i="25"/>
  <c r="BR40" i="25"/>
  <c r="BQ40" i="25"/>
  <c r="BP40" i="25"/>
  <c r="BO40" i="25"/>
  <c r="DX39" i="25"/>
  <c r="DW39" i="25"/>
  <c r="DV39" i="25"/>
  <c r="DU39" i="25"/>
  <c r="DT39" i="25"/>
  <c r="DS39" i="25"/>
  <c r="DR39" i="25"/>
  <c r="DQ39" i="25"/>
  <c r="DP39" i="25"/>
  <c r="DO39" i="25"/>
  <c r="DN39" i="25"/>
  <c r="DM39" i="25"/>
  <c r="DL39" i="25"/>
  <c r="DK39" i="25"/>
  <c r="DJ39" i="25"/>
  <c r="DI39" i="25"/>
  <c r="DH39" i="25"/>
  <c r="DG39" i="25"/>
  <c r="DF39" i="25"/>
  <c r="DE39" i="25"/>
  <c r="DD39" i="25"/>
  <c r="DC39" i="25"/>
  <c r="DB39" i="25"/>
  <c r="DA39" i="25"/>
  <c r="CZ39" i="25"/>
  <c r="CY39" i="25"/>
  <c r="CX39" i="25"/>
  <c r="CW39" i="25"/>
  <c r="CV39" i="25"/>
  <c r="CU39" i="25"/>
  <c r="CT39" i="25"/>
  <c r="CS39" i="25"/>
  <c r="CR39" i="25"/>
  <c r="CQ39" i="25"/>
  <c r="CP39" i="25"/>
  <c r="CO39" i="25"/>
  <c r="CN39" i="25"/>
  <c r="CM39" i="25"/>
  <c r="CL39" i="25"/>
  <c r="CK39" i="25"/>
  <c r="CJ39" i="25"/>
  <c r="CI39" i="25"/>
  <c r="CH39" i="25"/>
  <c r="CG39" i="25"/>
  <c r="CF39" i="25"/>
  <c r="CE39" i="25"/>
  <c r="CD39" i="25"/>
  <c r="CC39" i="25"/>
  <c r="CB39" i="25"/>
  <c r="CA39" i="25"/>
  <c r="BZ39" i="25"/>
  <c r="BY39" i="25"/>
  <c r="BX39" i="25"/>
  <c r="BW39" i="25"/>
  <c r="BV39" i="25"/>
  <c r="BU39" i="25"/>
  <c r="BT39" i="25"/>
  <c r="BS39" i="25"/>
  <c r="BR39" i="25"/>
  <c r="BQ39" i="25"/>
  <c r="BP39" i="25"/>
  <c r="BO39" i="25"/>
  <c r="DX38" i="25"/>
  <c r="DW38" i="25"/>
  <c r="DV38" i="25"/>
  <c r="DU38" i="25"/>
  <c r="DT38" i="25"/>
  <c r="DS38" i="25"/>
  <c r="DR38" i="25"/>
  <c r="DQ38" i="25"/>
  <c r="DP38" i="25"/>
  <c r="DO38" i="25"/>
  <c r="DN38" i="25"/>
  <c r="DM38" i="25"/>
  <c r="DL38" i="25"/>
  <c r="DK38" i="25"/>
  <c r="DJ38" i="25"/>
  <c r="DI38" i="25"/>
  <c r="DH38" i="25"/>
  <c r="DG38" i="25"/>
  <c r="DF38" i="25"/>
  <c r="DE38" i="25"/>
  <c r="DD38" i="25"/>
  <c r="DC38" i="25"/>
  <c r="DB38" i="25"/>
  <c r="DA38" i="25"/>
  <c r="CZ38" i="25"/>
  <c r="CY38" i="25"/>
  <c r="CX38" i="25"/>
  <c r="CW38" i="25"/>
  <c r="CV38" i="25"/>
  <c r="CU38" i="25"/>
  <c r="CT38" i="25"/>
  <c r="CS38" i="25"/>
  <c r="CR38" i="25"/>
  <c r="CQ38" i="25"/>
  <c r="CP38" i="25"/>
  <c r="CO38" i="25"/>
  <c r="CN38" i="25"/>
  <c r="CM38" i="25"/>
  <c r="CL38" i="25"/>
  <c r="CK38" i="25"/>
  <c r="CJ38" i="25"/>
  <c r="CI38" i="25"/>
  <c r="CH38" i="25"/>
  <c r="CG38" i="25"/>
  <c r="CF38" i="25"/>
  <c r="CE38" i="25"/>
  <c r="CD38" i="25"/>
  <c r="CC38" i="25"/>
  <c r="CB38" i="25"/>
  <c r="CA38" i="25"/>
  <c r="BZ38" i="25"/>
  <c r="BY38" i="25"/>
  <c r="BX38" i="25"/>
  <c r="BW38" i="25"/>
  <c r="BV38" i="25"/>
  <c r="BU38" i="25"/>
  <c r="BT38" i="25"/>
  <c r="BS38" i="25"/>
  <c r="BR38" i="25"/>
  <c r="BQ38" i="25"/>
  <c r="BP38" i="25"/>
  <c r="BO38" i="25"/>
  <c r="DX37" i="25"/>
  <c r="DW37" i="25"/>
  <c r="DV37" i="25"/>
  <c r="DU37" i="25"/>
  <c r="DT37" i="25"/>
  <c r="DS37" i="25"/>
  <c r="DR37" i="25"/>
  <c r="DQ37" i="25"/>
  <c r="DP37" i="25"/>
  <c r="DO37" i="25"/>
  <c r="DN37" i="25"/>
  <c r="DM37" i="25"/>
  <c r="DL37" i="25"/>
  <c r="DK37" i="25"/>
  <c r="DJ37" i="25"/>
  <c r="DI37" i="25"/>
  <c r="DH37" i="25"/>
  <c r="DG37" i="25"/>
  <c r="DF37" i="25"/>
  <c r="DE37" i="25"/>
  <c r="DD37" i="25"/>
  <c r="DC37" i="25"/>
  <c r="DB37" i="25"/>
  <c r="DA37" i="25"/>
  <c r="CZ37" i="25"/>
  <c r="CY37" i="25"/>
  <c r="CX37" i="25"/>
  <c r="CW37" i="25"/>
  <c r="CV37" i="25"/>
  <c r="CU37" i="25"/>
  <c r="CT37" i="25"/>
  <c r="CS37" i="25"/>
  <c r="CR37" i="25"/>
  <c r="CQ37" i="25"/>
  <c r="CP37" i="25"/>
  <c r="CO37" i="25"/>
  <c r="CN37" i="25"/>
  <c r="CM37" i="25"/>
  <c r="CL37" i="25"/>
  <c r="CK37" i="25"/>
  <c r="CJ37" i="25"/>
  <c r="CI37" i="25"/>
  <c r="CH37" i="25"/>
  <c r="CG37" i="25"/>
  <c r="CF37" i="25"/>
  <c r="CE37" i="25"/>
  <c r="CD37" i="25"/>
  <c r="CC37" i="25"/>
  <c r="CB37" i="25"/>
  <c r="CA37" i="25"/>
  <c r="BZ37" i="25"/>
  <c r="BY37" i="25"/>
  <c r="BX37" i="25"/>
  <c r="BW37" i="25"/>
  <c r="BV37" i="25"/>
  <c r="BU37" i="25"/>
  <c r="BT37" i="25"/>
  <c r="BS37" i="25"/>
  <c r="BR37" i="25"/>
  <c r="BQ37" i="25"/>
  <c r="BP37" i="25"/>
  <c r="BO37" i="25"/>
  <c r="DX36" i="25"/>
  <c r="DW36" i="25"/>
  <c r="DV36" i="25"/>
  <c r="DU36" i="25"/>
  <c r="DT36" i="25"/>
  <c r="DS36" i="25"/>
  <c r="DR36" i="25"/>
  <c r="DQ36" i="25"/>
  <c r="DP36" i="25"/>
  <c r="DO36" i="25"/>
  <c r="DN36" i="25"/>
  <c r="DM36" i="25"/>
  <c r="DL36" i="25"/>
  <c r="DK36" i="25"/>
  <c r="DJ36" i="25"/>
  <c r="DI36" i="25"/>
  <c r="DH36" i="25"/>
  <c r="DG36" i="25"/>
  <c r="DF36" i="25"/>
  <c r="DE36" i="25"/>
  <c r="DD36" i="25"/>
  <c r="DC36" i="25"/>
  <c r="DB36" i="25"/>
  <c r="DA36" i="25"/>
  <c r="CZ36" i="25"/>
  <c r="CY36" i="25"/>
  <c r="CX36" i="25"/>
  <c r="CW36" i="25"/>
  <c r="CV36" i="25"/>
  <c r="CU36" i="25"/>
  <c r="CT36" i="25"/>
  <c r="CS36" i="25"/>
  <c r="CR36" i="25"/>
  <c r="CQ36" i="25"/>
  <c r="CP36" i="25"/>
  <c r="CO36" i="25"/>
  <c r="CN36" i="25"/>
  <c r="CM36" i="25"/>
  <c r="CL36" i="25"/>
  <c r="CK36" i="25"/>
  <c r="CJ36" i="25"/>
  <c r="CI36" i="25"/>
  <c r="CH36" i="25"/>
  <c r="CG36" i="25"/>
  <c r="CF36" i="25"/>
  <c r="CE36" i="25"/>
  <c r="CD36" i="25"/>
  <c r="CC36" i="25"/>
  <c r="CB36" i="25"/>
  <c r="CA36" i="25"/>
  <c r="BZ36" i="25"/>
  <c r="BY36" i="25"/>
  <c r="BX36" i="25"/>
  <c r="BW36" i="25"/>
  <c r="BV36" i="25"/>
  <c r="BU36" i="25"/>
  <c r="BT36" i="25"/>
  <c r="BS36" i="25"/>
  <c r="BR36" i="25"/>
  <c r="BQ36" i="25"/>
  <c r="BP36" i="25"/>
  <c r="BO36" i="25"/>
  <c r="DX35" i="25"/>
  <c r="DW35" i="25"/>
  <c r="DV35" i="25"/>
  <c r="DU35" i="25"/>
  <c r="DT35" i="25"/>
  <c r="DS35" i="25"/>
  <c r="DR35" i="25"/>
  <c r="DQ35" i="25"/>
  <c r="DP35" i="25"/>
  <c r="DO35" i="25"/>
  <c r="DN35" i="25"/>
  <c r="DM35" i="25"/>
  <c r="DL35" i="25"/>
  <c r="DK35" i="25"/>
  <c r="DJ35" i="25"/>
  <c r="DI35" i="25"/>
  <c r="DH35" i="25"/>
  <c r="DG35" i="25"/>
  <c r="DF35" i="25"/>
  <c r="DE35" i="25"/>
  <c r="DD35" i="25"/>
  <c r="DC35" i="25"/>
  <c r="DB35" i="25"/>
  <c r="DA35" i="25"/>
  <c r="CZ35" i="25"/>
  <c r="CY35" i="25"/>
  <c r="CX35" i="25"/>
  <c r="CW35" i="25"/>
  <c r="CV35" i="25"/>
  <c r="CU35" i="25"/>
  <c r="CT35" i="25"/>
  <c r="CS35" i="25"/>
  <c r="CR35" i="25"/>
  <c r="CQ35" i="25"/>
  <c r="CP35" i="25"/>
  <c r="CO35" i="25"/>
  <c r="CN35" i="25"/>
  <c r="CM35" i="25"/>
  <c r="CL35" i="25"/>
  <c r="CK35" i="25"/>
  <c r="CJ35" i="25"/>
  <c r="CI35" i="25"/>
  <c r="CH35" i="25"/>
  <c r="CG35" i="25"/>
  <c r="CF35" i="25"/>
  <c r="CE35" i="25"/>
  <c r="CD35" i="25"/>
  <c r="CC35" i="25"/>
  <c r="CB35" i="25"/>
  <c r="CA35" i="25"/>
  <c r="BZ35" i="25"/>
  <c r="BY35" i="25"/>
  <c r="BX35" i="25"/>
  <c r="BW35" i="25"/>
  <c r="BV35" i="25"/>
  <c r="BU35" i="25"/>
  <c r="BT35" i="25"/>
  <c r="BS35" i="25"/>
  <c r="BR35" i="25"/>
  <c r="BQ35" i="25"/>
  <c r="BP35" i="25"/>
  <c r="BO35" i="25"/>
  <c r="DX34" i="25"/>
  <c r="DW34" i="25"/>
  <c r="DV34" i="25"/>
  <c r="DU34" i="25"/>
  <c r="DT34" i="25"/>
  <c r="DS34" i="25"/>
  <c r="DR34" i="25"/>
  <c r="DQ34" i="25"/>
  <c r="DP34" i="25"/>
  <c r="DO34" i="25"/>
  <c r="DN34" i="25"/>
  <c r="DM34" i="25"/>
  <c r="DL34" i="25"/>
  <c r="DK34" i="25"/>
  <c r="DJ34" i="25"/>
  <c r="DI34" i="25"/>
  <c r="DH34" i="25"/>
  <c r="DG34" i="25"/>
  <c r="DF34" i="25"/>
  <c r="DE34" i="25"/>
  <c r="DD34" i="25"/>
  <c r="DC34" i="25"/>
  <c r="DB34" i="25"/>
  <c r="DA34" i="25"/>
  <c r="CZ34" i="25"/>
  <c r="CY34" i="25"/>
  <c r="CX34" i="25"/>
  <c r="CW34" i="25"/>
  <c r="CV34" i="25"/>
  <c r="CU34" i="25"/>
  <c r="CT34" i="25"/>
  <c r="CS34" i="25"/>
  <c r="CR34" i="25"/>
  <c r="CQ34" i="25"/>
  <c r="CP34" i="25"/>
  <c r="CO34" i="25"/>
  <c r="CN34" i="25"/>
  <c r="CM34" i="25"/>
  <c r="CL34" i="25"/>
  <c r="CK34" i="25"/>
  <c r="CJ34" i="25"/>
  <c r="CI34" i="25"/>
  <c r="CH34" i="25"/>
  <c r="CG34" i="25"/>
  <c r="CF34" i="25"/>
  <c r="CE34" i="25"/>
  <c r="CD34" i="25"/>
  <c r="CC34" i="25"/>
  <c r="CB34" i="25"/>
  <c r="CA34" i="25"/>
  <c r="BZ34" i="25"/>
  <c r="BY34" i="25"/>
  <c r="BX34" i="25"/>
  <c r="BW34" i="25"/>
  <c r="BV34" i="25"/>
  <c r="BU34" i="25"/>
  <c r="BT34" i="25"/>
  <c r="BS34" i="25"/>
  <c r="BR34" i="25"/>
  <c r="BQ34" i="25"/>
  <c r="BP34" i="25"/>
  <c r="BO34" i="25"/>
  <c r="DX33" i="25"/>
  <c r="DW33" i="25"/>
  <c r="DV33" i="25"/>
  <c r="DU33" i="25"/>
  <c r="DT33" i="25"/>
  <c r="DS33" i="25"/>
  <c r="DR33" i="25"/>
  <c r="DQ33" i="25"/>
  <c r="DP33" i="25"/>
  <c r="DO33" i="25"/>
  <c r="DN33" i="25"/>
  <c r="DM33" i="25"/>
  <c r="DL33" i="25"/>
  <c r="DK33" i="25"/>
  <c r="DJ33" i="25"/>
  <c r="DI33" i="25"/>
  <c r="DH33" i="25"/>
  <c r="DG33" i="25"/>
  <c r="DF33" i="25"/>
  <c r="DE33" i="25"/>
  <c r="DD33" i="25"/>
  <c r="DC33" i="25"/>
  <c r="DB33" i="25"/>
  <c r="DA33" i="25"/>
  <c r="CZ33" i="25"/>
  <c r="CY33" i="25"/>
  <c r="CX33" i="25"/>
  <c r="CW33" i="25"/>
  <c r="CV33" i="25"/>
  <c r="CU33" i="25"/>
  <c r="CT33" i="25"/>
  <c r="CS33" i="25"/>
  <c r="CR33" i="25"/>
  <c r="CQ33" i="25"/>
  <c r="CP33" i="25"/>
  <c r="CO33" i="25"/>
  <c r="CN33" i="25"/>
  <c r="CM33" i="25"/>
  <c r="CL33" i="25"/>
  <c r="CK33" i="25"/>
  <c r="CJ33" i="25"/>
  <c r="CI33" i="25"/>
  <c r="CH33" i="25"/>
  <c r="CG33" i="25"/>
  <c r="CF33" i="25"/>
  <c r="CE33" i="25"/>
  <c r="CD33" i="25"/>
  <c r="CC33" i="25"/>
  <c r="CB33" i="25"/>
  <c r="CA33" i="25"/>
  <c r="BZ33" i="25"/>
  <c r="BY33" i="25"/>
  <c r="BX33" i="25"/>
  <c r="BW33" i="25"/>
  <c r="BV33" i="25"/>
  <c r="BU33" i="25"/>
  <c r="BT33" i="25"/>
  <c r="BS33" i="25"/>
  <c r="BR33" i="25"/>
  <c r="BQ33" i="25"/>
  <c r="BP33" i="25"/>
  <c r="BO33" i="25"/>
  <c r="DX29" i="25"/>
  <c r="DW29" i="25"/>
  <c r="DV29" i="25"/>
  <c r="DU29" i="25"/>
  <c r="DT29" i="25"/>
  <c r="DS29" i="25"/>
  <c r="DR29" i="25"/>
  <c r="DQ29" i="25"/>
  <c r="DP29" i="25"/>
  <c r="DO29" i="25"/>
  <c r="DN29" i="25"/>
  <c r="DM29" i="25"/>
  <c r="DL29" i="25"/>
  <c r="DK29" i="25"/>
  <c r="DJ29" i="25"/>
  <c r="DI29" i="25"/>
  <c r="DH29" i="25"/>
  <c r="DG29" i="25"/>
  <c r="DF29" i="25"/>
  <c r="DE29" i="25"/>
  <c r="DD29" i="25"/>
  <c r="DC29" i="25"/>
  <c r="DB29" i="25"/>
  <c r="DA29" i="25"/>
  <c r="CZ29" i="25"/>
  <c r="CY29" i="25"/>
  <c r="CX29" i="25"/>
  <c r="CW29" i="25"/>
  <c r="CV29" i="25"/>
  <c r="CU29" i="25"/>
  <c r="CT29" i="25"/>
  <c r="CS29" i="25"/>
  <c r="CR29" i="25"/>
  <c r="CQ29" i="25"/>
  <c r="CP29" i="25"/>
  <c r="CO29" i="25"/>
  <c r="CN29" i="25"/>
  <c r="CM29" i="25"/>
  <c r="CL29" i="25"/>
  <c r="CK29" i="25"/>
  <c r="CJ29" i="25"/>
  <c r="CI29" i="25"/>
  <c r="CH29" i="25"/>
  <c r="CG29" i="25"/>
  <c r="CF29" i="25"/>
  <c r="CE29" i="25"/>
  <c r="CD29" i="25"/>
  <c r="CC29" i="25"/>
  <c r="CB29" i="25"/>
  <c r="CA29" i="25"/>
  <c r="BZ29" i="25"/>
  <c r="BY29" i="25"/>
  <c r="BX29" i="25"/>
  <c r="BW29" i="25"/>
  <c r="BV29" i="25"/>
  <c r="BU29" i="25"/>
  <c r="BT29" i="25"/>
  <c r="BS29" i="25"/>
  <c r="BR29" i="25"/>
  <c r="BQ29" i="25"/>
  <c r="BP29" i="25"/>
  <c r="BO29" i="25"/>
  <c r="DX28" i="25"/>
  <c r="DW28" i="25"/>
  <c r="DV28" i="25"/>
  <c r="DU28" i="25"/>
  <c r="DT28" i="25"/>
  <c r="DS28" i="25"/>
  <c r="DR28" i="25"/>
  <c r="DQ28" i="25"/>
  <c r="DP28" i="25"/>
  <c r="DO28" i="25"/>
  <c r="DN28" i="25"/>
  <c r="DM28" i="25"/>
  <c r="DL28" i="25"/>
  <c r="DK28" i="25"/>
  <c r="DJ28" i="25"/>
  <c r="DI28" i="25"/>
  <c r="DH28" i="25"/>
  <c r="DG28" i="25"/>
  <c r="DF28" i="25"/>
  <c r="DE28" i="25"/>
  <c r="DD28" i="25"/>
  <c r="DC28" i="25"/>
  <c r="DB28" i="25"/>
  <c r="DA28" i="25"/>
  <c r="CZ28" i="25"/>
  <c r="CY28" i="25"/>
  <c r="CX28" i="25"/>
  <c r="CW28" i="25"/>
  <c r="CV28" i="25"/>
  <c r="CU28" i="25"/>
  <c r="CT28" i="25"/>
  <c r="CS28" i="25"/>
  <c r="CR28" i="25"/>
  <c r="CQ28" i="25"/>
  <c r="CP28" i="25"/>
  <c r="CO28" i="25"/>
  <c r="CN28" i="25"/>
  <c r="CM28" i="25"/>
  <c r="CL28" i="25"/>
  <c r="CK28" i="25"/>
  <c r="CJ28" i="25"/>
  <c r="CI28" i="25"/>
  <c r="CH28" i="25"/>
  <c r="CG28" i="25"/>
  <c r="CF28" i="25"/>
  <c r="CE28" i="25"/>
  <c r="CD28" i="25"/>
  <c r="CC28" i="25"/>
  <c r="CB28" i="25"/>
  <c r="CA28" i="25"/>
  <c r="BZ28" i="25"/>
  <c r="BY28" i="25"/>
  <c r="BX28" i="25"/>
  <c r="BW28" i="25"/>
  <c r="BV28" i="25"/>
  <c r="BU28" i="25"/>
  <c r="BT28" i="25"/>
  <c r="BS28" i="25"/>
  <c r="BR28" i="25"/>
  <c r="BQ28" i="25"/>
  <c r="BP28" i="25"/>
  <c r="BO28" i="25"/>
  <c r="DX27" i="25"/>
  <c r="DW27" i="25"/>
  <c r="DV27" i="25"/>
  <c r="DU27" i="25"/>
  <c r="DT27" i="25"/>
  <c r="DS27" i="25"/>
  <c r="DR27" i="25"/>
  <c r="DQ27" i="25"/>
  <c r="DP27" i="25"/>
  <c r="DO27" i="25"/>
  <c r="DN27" i="25"/>
  <c r="DM27" i="25"/>
  <c r="DL27" i="25"/>
  <c r="DK27" i="25"/>
  <c r="DJ27" i="25"/>
  <c r="DI27" i="25"/>
  <c r="DH27" i="25"/>
  <c r="DG27" i="25"/>
  <c r="DF27" i="25"/>
  <c r="DE27" i="25"/>
  <c r="DD27" i="25"/>
  <c r="DC27" i="25"/>
  <c r="DB27" i="25"/>
  <c r="DA27" i="25"/>
  <c r="CZ27" i="25"/>
  <c r="CY27" i="25"/>
  <c r="CX27" i="25"/>
  <c r="CW27" i="25"/>
  <c r="CV27" i="25"/>
  <c r="CU27" i="25"/>
  <c r="CT27" i="25"/>
  <c r="CS27" i="25"/>
  <c r="CR27" i="25"/>
  <c r="CQ27" i="25"/>
  <c r="CP27" i="25"/>
  <c r="CO27" i="25"/>
  <c r="CN27" i="25"/>
  <c r="CM27" i="25"/>
  <c r="CL27" i="25"/>
  <c r="CK27" i="25"/>
  <c r="CJ27" i="25"/>
  <c r="CI27" i="25"/>
  <c r="CH27" i="25"/>
  <c r="CG27" i="25"/>
  <c r="CF27" i="25"/>
  <c r="CE27" i="25"/>
  <c r="CD27" i="25"/>
  <c r="CC27" i="25"/>
  <c r="CB27" i="25"/>
  <c r="CA27" i="25"/>
  <c r="BZ27" i="25"/>
  <c r="BY27" i="25"/>
  <c r="BX27" i="25"/>
  <c r="BW27" i="25"/>
  <c r="BV27" i="25"/>
  <c r="BU27" i="25"/>
  <c r="BT27" i="25"/>
  <c r="BS27" i="25"/>
  <c r="BR27" i="25"/>
  <c r="BQ27" i="25"/>
  <c r="BP27" i="25"/>
  <c r="BO27" i="25"/>
  <c r="DX26" i="25"/>
  <c r="DW26" i="25"/>
  <c r="DV26" i="25"/>
  <c r="DU26" i="25"/>
  <c r="DT26" i="25"/>
  <c r="DS26" i="25"/>
  <c r="DR26" i="25"/>
  <c r="DQ26" i="25"/>
  <c r="DP26" i="25"/>
  <c r="DO26" i="25"/>
  <c r="DN26" i="25"/>
  <c r="DM26" i="25"/>
  <c r="DL26" i="25"/>
  <c r="DK26" i="25"/>
  <c r="DJ26" i="25"/>
  <c r="DI26" i="25"/>
  <c r="DH26" i="25"/>
  <c r="DG26" i="25"/>
  <c r="DF26" i="25"/>
  <c r="DE26" i="25"/>
  <c r="DD26" i="25"/>
  <c r="DC26" i="25"/>
  <c r="DB26" i="25"/>
  <c r="DA26" i="25"/>
  <c r="CZ26" i="25"/>
  <c r="CY26" i="25"/>
  <c r="CX26" i="25"/>
  <c r="CW26" i="25"/>
  <c r="CV26" i="25"/>
  <c r="CU26" i="25"/>
  <c r="CT26" i="25"/>
  <c r="CS26" i="25"/>
  <c r="CR26" i="25"/>
  <c r="CQ26" i="25"/>
  <c r="CP26" i="25"/>
  <c r="CO26" i="25"/>
  <c r="CN26" i="25"/>
  <c r="CM26" i="25"/>
  <c r="CL26" i="25"/>
  <c r="CK26" i="25"/>
  <c r="CJ26" i="25"/>
  <c r="CI26" i="25"/>
  <c r="CH26" i="25"/>
  <c r="CG26" i="25"/>
  <c r="CF26" i="25"/>
  <c r="CE26" i="25"/>
  <c r="CD26" i="25"/>
  <c r="CC26" i="25"/>
  <c r="CB26" i="25"/>
  <c r="CA26" i="25"/>
  <c r="BZ26" i="25"/>
  <c r="BY26" i="25"/>
  <c r="BX26" i="25"/>
  <c r="BW26" i="25"/>
  <c r="BV26" i="25"/>
  <c r="BU26" i="25"/>
  <c r="BT26" i="25"/>
  <c r="BS26" i="25"/>
  <c r="BR26" i="25"/>
  <c r="BQ26" i="25"/>
  <c r="BP26" i="25"/>
  <c r="BO26" i="25"/>
  <c r="DX25" i="25"/>
  <c r="DW25" i="25"/>
  <c r="DV25" i="25"/>
  <c r="DU25" i="25"/>
  <c r="DT25" i="25"/>
  <c r="DS25" i="25"/>
  <c r="DR25" i="25"/>
  <c r="DQ25" i="25"/>
  <c r="DP25" i="25"/>
  <c r="DO25" i="25"/>
  <c r="DN25" i="25"/>
  <c r="DM25" i="25"/>
  <c r="DL25" i="25"/>
  <c r="DK25" i="25"/>
  <c r="DJ25" i="25"/>
  <c r="DI25" i="25"/>
  <c r="DH25" i="25"/>
  <c r="DG25" i="25"/>
  <c r="DF25" i="25"/>
  <c r="DE25" i="25"/>
  <c r="DD25" i="25"/>
  <c r="DC25" i="25"/>
  <c r="DB25" i="25"/>
  <c r="DA25" i="25"/>
  <c r="CZ25" i="25"/>
  <c r="CY25" i="25"/>
  <c r="CX25" i="25"/>
  <c r="CW25" i="25"/>
  <c r="CV25" i="25"/>
  <c r="CU25" i="25"/>
  <c r="CT25" i="25"/>
  <c r="CS25" i="25"/>
  <c r="CR25" i="25"/>
  <c r="CQ25" i="25"/>
  <c r="CP25" i="25"/>
  <c r="CO25" i="25"/>
  <c r="CN25" i="25"/>
  <c r="CM25" i="25"/>
  <c r="CL25" i="25"/>
  <c r="CK25" i="25"/>
  <c r="CJ25" i="25"/>
  <c r="CI25" i="25"/>
  <c r="CH25" i="25"/>
  <c r="CG25" i="25"/>
  <c r="CF25" i="25"/>
  <c r="CE25" i="25"/>
  <c r="CD25" i="25"/>
  <c r="CC25" i="25"/>
  <c r="CB25" i="25"/>
  <c r="CA25" i="25"/>
  <c r="BZ25" i="25"/>
  <c r="BY25" i="25"/>
  <c r="BX25" i="25"/>
  <c r="BW25" i="25"/>
  <c r="BV25" i="25"/>
  <c r="BU25" i="25"/>
  <c r="BT25" i="25"/>
  <c r="BS25" i="25"/>
  <c r="BR25" i="25"/>
  <c r="BQ25" i="25"/>
  <c r="BP25" i="25"/>
  <c r="BO25" i="25"/>
  <c r="DX24" i="25"/>
  <c r="DW24" i="25"/>
  <c r="DV24" i="25"/>
  <c r="DU24" i="25"/>
  <c r="DT24" i="25"/>
  <c r="DS24" i="25"/>
  <c r="DR24" i="25"/>
  <c r="DQ24" i="25"/>
  <c r="DP24" i="25"/>
  <c r="DO24" i="25"/>
  <c r="DN24" i="25"/>
  <c r="DM24" i="25"/>
  <c r="DL24" i="25"/>
  <c r="DK24" i="25"/>
  <c r="DJ24" i="25"/>
  <c r="DI24" i="25"/>
  <c r="DH24" i="25"/>
  <c r="DG24" i="25"/>
  <c r="DF24" i="25"/>
  <c r="DE24" i="25"/>
  <c r="DD24" i="25"/>
  <c r="DC24" i="25"/>
  <c r="DB24" i="25"/>
  <c r="DA24" i="25"/>
  <c r="CZ24" i="25"/>
  <c r="CY24" i="25"/>
  <c r="CX24" i="25"/>
  <c r="CW24" i="25"/>
  <c r="CV24" i="25"/>
  <c r="CU24" i="25"/>
  <c r="CT24" i="25"/>
  <c r="CS24" i="25"/>
  <c r="CR24" i="25"/>
  <c r="CQ24" i="25"/>
  <c r="CP24" i="25"/>
  <c r="CO24" i="25"/>
  <c r="CN24" i="25"/>
  <c r="CM24" i="25"/>
  <c r="CL24" i="25"/>
  <c r="CK24" i="25"/>
  <c r="CJ24" i="25"/>
  <c r="CI24" i="25"/>
  <c r="CH24" i="25"/>
  <c r="CG24" i="25"/>
  <c r="CF24" i="25"/>
  <c r="CE24" i="25"/>
  <c r="CD24" i="25"/>
  <c r="CC24" i="25"/>
  <c r="CB24" i="25"/>
  <c r="CA24" i="25"/>
  <c r="BZ24" i="25"/>
  <c r="BY24" i="25"/>
  <c r="BX24" i="25"/>
  <c r="BW24" i="25"/>
  <c r="BV24" i="25"/>
  <c r="BU24" i="25"/>
  <c r="BT24" i="25"/>
  <c r="BS24" i="25"/>
  <c r="BR24" i="25"/>
  <c r="BQ24" i="25"/>
  <c r="BP24" i="25"/>
  <c r="BO24" i="25"/>
  <c r="DX23" i="25"/>
  <c r="DW23" i="25"/>
  <c r="DV23" i="25"/>
  <c r="DU23" i="25"/>
  <c r="DT23" i="25"/>
  <c r="DS23" i="25"/>
  <c r="DR23" i="25"/>
  <c r="DQ23" i="25"/>
  <c r="DP23" i="25"/>
  <c r="DO23" i="25"/>
  <c r="DN23" i="25"/>
  <c r="DM23" i="25"/>
  <c r="DL23" i="25"/>
  <c r="DK23" i="25"/>
  <c r="DJ23" i="25"/>
  <c r="DI23" i="25"/>
  <c r="DH23" i="25"/>
  <c r="DG23" i="25"/>
  <c r="DF23" i="25"/>
  <c r="DE23" i="25"/>
  <c r="DD23" i="25"/>
  <c r="DC23" i="25"/>
  <c r="DB23" i="25"/>
  <c r="DA23" i="25"/>
  <c r="CZ23" i="25"/>
  <c r="CY23" i="25"/>
  <c r="CX23" i="25"/>
  <c r="CW23" i="25"/>
  <c r="CV23" i="25"/>
  <c r="CU23" i="25"/>
  <c r="CT23" i="25"/>
  <c r="CS23" i="25"/>
  <c r="CR23" i="25"/>
  <c r="CQ23" i="25"/>
  <c r="CP23" i="25"/>
  <c r="CO23" i="25"/>
  <c r="CN23" i="25"/>
  <c r="CM23" i="25"/>
  <c r="CL23" i="25"/>
  <c r="CK23" i="25"/>
  <c r="CJ23" i="25"/>
  <c r="CI23" i="25"/>
  <c r="CH23" i="25"/>
  <c r="CG23" i="25"/>
  <c r="CF23" i="25"/>
  <c r="CE23" i="25"/>
  <c r="CD23" i="25"/>
  <c r="CC23" i="25"/>
  <c r="CB23" i="25"/>
  <c r="CA23" i="25"/>
  <c r="BZ23" i="25"/>
  <c r="BY23" i="25"/>
  <c r="BX23" i="25"/>
  <c r="BW23" i="25"/>
  <c r="BV23" i="25"/>
  <c r="BU23" i="25"/>
  <c r="BT23" i="25"/>
  <c r="BS23" i="25"/>
  <c r="BR23" i="25"/>
  <c r="BQ23" i="25"/>
  <c r="BP23" i="25"/>
  <c r="BO23" i="25"/>
  <c r="DX22" i="25"/>
  <c r="DW22" i="25"/>
  <c r="DV22" i="25"/>
  <c r="DU22" i="25"/>
  <c r="DT22" i="25"/>
  <c r="DS22" i="25"/>
  <c r="DR22" i="25"/>
  <c r="DQ22" i="25"/>
  <c r="DP22" i="25"/>
  <c r="DO22" i="25"/>
  <c r="DN22" i="25"/>
  <c r="DM22" i="25"/>
  <c r="DL22" i="25"/>
  <c r="DK22" i="25"/>
  <c r="DJ22" i="25"/>
  <c r="DI22" i="25"/>
  <c r="DH22" i="25"/>
  <c r="DG22" i="25"/>
  <c r="DF22" i="25"/>
  <c r="DE22" i="25"/>
  <c r="DD22" i="25"/>
  <c r="DC22" i="25"/>
  <c r="DB22" i="25"/>
  <c r="DA22" i="25"/>
  <c r="CZ22" i="25"/>
  <c r="CY22" i="25"/>
  <c r="CX22" i="25"/>
  <c r="CW22" i="25"/>
  <c r="CV22" i="25"/>
  <c r="CU22" i="25"/>
  <c r="CT22" i="25"/>
  <c r="CS22" i="25"/>
  <c r="CR22" i="25"/>
  <c r="CQ22" i="25"/>
  <c r="CP22" i="25"/>
  <c r="CO22" i="25"/>
  <c r="CN22" i="25"/>
  <c r="CM22" i="25"/>
  <c r="CL22" i="25"/>
  <c r="CK22" i="25"/>
  <c r="CJ22" i="25"/>
  <c r="CI22" i="25"/>
  <c r="CH22" i="25"/>
  <c r="CG22" i="25"/>
  <c r="CF22" i="25"/>
  <c r="CE22" i="25"/>
  <c r="CD22" i="25"/>
  <c r="CC22" i="25"/>
  <c r="CB22" i="25"/>
  <c r="CA22" i="25"/>
  <c r="BZ22" i="25"/>
  <c r="BY22" i="25"/>
  <c r="BX22" i="25"/>
  <c r="BW22" i="25"/>
  <c r="BV22" i="25"/>
  <c r="BU22" i="25"/>
  <c r="BT22" i="25"/>
  <c r="BS22" i="25"/>
  <c r="BR22" i="25"/>
  <c r="BQ22" i="25"/>
  <c r="BP22" i="25"/>
  <c r="BO22" i="25"/>
  <c r="DX21" i="25"/>
  <c r="DW21" i="25"/>
  <c r="DV21" i="25"/>
  <c r="DU21" i="25"/>
  <c r="DT21" i="25"/>
  <c r="DS21" i="25"/>
  <c r="DR21" i="25"/>
  <c r="DQ21" i="25"/>
  <c r="DP21" i="25"/>
  <c r="DO21" i="25"/>
  <c r="DN21" i="25"/>
  <c r="DM21" i="25"/>
  <c r="DL21" i="25"/>
  <c r="DK21" i="25"/>
  <c r="DJ21" i="25"/>
  <c r="DI21" i="25"/>
  <c r="DH21" i="25"/>
  <c r="DG21" i="25"/>
  <c r="DF21" i="25"/>
  <c r="DE21" i="25"/>
  <c r="DD21" i="25"/>
  <c r="DC21" i="25"/>
  <c r="DB21" i="25"/>
  <c r="DA21" i="25"/>
  <c r="CZ21" i="25"/>
  <c r="CY21" i="25"/>
  <c r="CX21" i="25"/>
  <c r="CW21" i="25"/>
  <c r="CV21" i="25"/>
  <c r="CU21" i="25"/>
  <c r="CT21" i="25"/>
  <c r="CS21" i="25"/>
  <c r="CR21" i="25"/>
  <c r="CQ21" i="25"/>
  <c r="CP21" i="25"/>
  <c r="CO21" i="25"/>
  <c r="CN21" i="25"/>
  <c r="CM21" i="25"/>
  <c r="CL21" i="25"/>
  <c r="CK21" i="25"/>
  <c r="CJ21" i="25"/>
  <c r="CI21" i="25"/>
  <c r="CH21" i="25"/>
  <c r="CG21" i="25"/>
  <c r="CF21" i="25"/>
  <c r="CE21" i="25"/>
  <c r="CD21" i="25"/>
  <c r="CC21" i="25"/>
  <c r="CB21" i="25"/>
  <c r="CA21" i="25"/>
  <c r="BZ21" i="25"/>
  <c r="BY21" i="25"/>
  <c r="BX21" i="25"/>
  <c r="BW21" i="25"/>
  <c r="BV21" i="25"/>
  <c r="BU21" i="25"/>
  <c r="BT21" i="25"/>
  <c r="BS21" i="25"/>
  <c r="BR21" i="25"/>
  <c r="BQ21" i="25"/>
  <c r="BP21" i="25"/>
  <c r="BO21" i="25"/>
  <c r="DX20" i="25"/>
  <c r="DW20" i="25"/>
  <c r="DV20" i="25"/>
  <c r="DU20" i="25"/>
  <c r="DT20" i="25"/>
  <c r="DS20" i="25"/>
  <c r="DR20" i="25"/>
  <c r="DQ20" i="25"/>
  <c r="DP20" i="25"/>
  <c r="DO20" i="25"/>
  <c r="DN20" i="25"/>
  <c r="DM20" i="25"/>
  <c r="DL20" i="25"/>
  <c r="DK20" i="25"/>
  <c r="DJ20" i="25"/>
  <c r="DI20" i="25"/>
  <c r="DH20" i="25"/>
  <c r="DG20" i="25"/>
  <c r="DF20" i="25"/>
  <c r="DE20" i="25"/>
  <c r="DD20" i="25"/>
  <c r="DC20" i="25"/>
  <c r="DB20" i="25"/>
  <c r="DA20" i="25"/>
  <c r="CZ20" i="25"/>
  <c r="CY20" i="25"/>
  <c r="CX20" i="25"/>
  <c r="CW20" i="25"/>
  <c r="CV20" i="25"/>
  <c r="CU20" i="25"/>
  <c r="CT20" i="25"/>
  <c r="CS20" i="25"/>
  <c r="CR20" i="25"/>
  <c r="CQ20" i="25"/>
  <c r="CP20" i="25"/>
  <c r="CO20" i="25"/>
  <c r="CN20" i="25"/>
  <c r="CM20" i="25"/>
  <c r="CL20" i="25"/>
  <c r="CK20" i="25"/>
  <c r="CJ20" i="25"/>
  <c r="CI20" i="25"/>
  <c r="CH20" i="25"/>
  <c r="CG20" i="25"/>
  <c r="CF20" i="25"/>
  <c r="CE20" i="25"/>
  <c r="CD20" i="25"/>
  <c r="CC20" i="25"/>
  <c r="CB20" i="25"/>
  <c r="CA20" i="25"/>
  <c r="BZ20" i="25"/>
  <c r="BY20" i="25"/>
  <c r="BX20" i="25"/>
  <c r="BW20" i="25"/>
  <c r="BV20" i="25"/>
  <c r="BU20" i="25"/>
  <c r="BT20" i="25"/>
  <c r="BS20" i="25"/>
  <c r="BR20" i="25"/>
  <c r="BQ20" i="25"/>
  <c r="BP20" i="25"/>
  <c r="BO20" i="25"/>
  <c r="DX19" i="25"/>
  <c r="DW19" i="25"/>
  <c r="DV19" i="25"/>
  <c r="DU19" i="25"/>
  <c r="DT19" i="25"/>
  <c r="DS19" i="25"/>
  <c r="DR19" i="25"/>
  <c r="DQ19" i="25"/>
  <c r="DP19" i="25"/>
  <c r="DO19" i="25"/>
  <c r="DN19" i="25"/>
  <c r="DM19" i="25"/>
  <c r="DL19" i="25"/>
  <c r="DK19" i="25"/>
  <c r="DJ19" i="25"/>
  <c r="DI19" i="25"/>
  <c r="DH19" i="25"/>
  <c r="DG19" i="25"/>
  <c r="DF19" i="25"/>
  <c r="DE19" i="25"/>
  <c r="DD19" i="25"/>
  <c r="DC19" i="25"/>
  <c r="DB19" i="25"/>
  <c r="DA19" i="25"/>
  <c r="CZ19" i="25"/>
  <c r="CY19" i="25"/>
  <c r="CX19" i="25"/>
  <c r="CW19" i="25"/>
  <c r="CV19" i="25"/>
  <c r="CU19" i="25"/>
  <c r="CT19" i="25"/>
  <c r="CS19" i="25"/>
  <c r="CR19" i="25"/>
  <c r="CQ19" i="25"/>
  <c r="CP19" i="25"/>
  <c r="CO19" i="25"/>
  <c r="CN19" i="25"/>
  <c r="CM19" i="25"/>
  <c r="CL19" i="25"/>
  <c r="CK19" i="25"/>
  <c r="CJ19" i="25"/>
  <c r="CI19" i="25"/>
  <c r="CH19" i="25"/>
  <c r="CG19" i="25"/>
  <c r="CF19" i="25"/>
  <c r="CE19" i="25"/>
  <c r="CD19" i="25"/>
  <c r="CC19" i="25"/>
  <c r="CB19" i="25"/>
  <c r="CA19" i="25"/>
  <c r="BZ19" i="25"/>
  <c r="BY19" i="25"/>
  <c r="BX19" i="25"/>
  <c r="BW19" i="25"/>
  <c r="BV19" i="25"/>
  <c r="BU19" i="25"/>
  <c r="BT19" i="25"/>
  <c r="BS19" i="25"/>
  <c r="BR19" i="25"/>
  <c r="BQ19" i="25"/>
  <c r="BP19" i="25"/>
  <c r="BO19" i="25"/>
  <c r="DX18" i="25"/>
  <c r="DW18" i="25"/>
  <c r="DV18" i="25"/>
  <c r="DU18" i="25"/>
  <c r="DT18" i="25"/>
  <c r="DS18" i="25"/>
  <c r="DR18" i="25"/>
  <c r="DQ18" i="25"/>
  <c r="DP18" i="25"/>
  <c r="DO18" i="25"/>
  <c r="DN18" i="25"/>
  <c r="DM18" i="25"/>
  <c r="DL18" i="25"/>
  <c r="DK18" i="25"/>
  <c r="DJ18" i="25"/>
  <c r="DI18" i="25"/>
  <c r="DH18" i="25"/>
  <c r="DG18" i="25"/>
  <c r="DF18" i="25"/>
  <c r="DE18" i="25"/>
  <c r="DD18" i="25"/>
  <c r="DC18" i="25"/>
  <c r="DB18" i="25"/>
  <c r="DA18" i="25"/>
  <c r="CZ18" i="25"/>
  <c r="CY18" i="25"/>
  <c r="CX18" i="25"/>
  <c r="CW18" i="25"/>
  <c r="CV18" i="25"/>
  <c r="CU18" i="25"/>
  <c r="CT18" i="25"/>
  <c r="CS18" i="25"/>
  <c r="CR18" i="25"/>
  <c r="CQ18" i="25"/>
  <c r="CP18" i="25"/>
  <c r="CO18" i="25"/>
  <c r="CN18" i="25"/>
  <c r="CM18" i="25"/>
  <c r="CL18" i="25"/>
  <c r="CK18" i="25"/>
  <c r="CJ18" i="25"/>
  <c r="CI18" i="25"/>
  <c r="CH18" i="25"/>
  <c r="CG18" i="25"/>
  <c r="CF18" i="25"/>
  <c r="CE18" i="25"/>
  <c r="CD18" i="25"/>
  <c r="CC18" i="25"/>
  <c r="CB18" i="25"/>
  <c r="CA18" i="25"/>
  <c r="BZ18" i="25"/>
  <c r="BY18" i="25"/>
  <c r="BX18" i="25"/>
  <c r="BW18" i="25"/>
  <c r="BV18" i="25"/>
  <c r="BU18" i="25"/>
  <c r="BT18" i="25"/>
  <c r="BS18" i="25"/>
  <c r="BR18" i="25"/>
  <c r="BQ18" i="25"/>
  <c r="BP18" i="25"/>
  <c r="BO18" i="25"/>
  <c r="DX17" i="25"/>
  <c r="DW17" i="25"/>
  <c r="DV17" i="25"/>
  <c r="DU17" i="25"/>
  <c r="DT17" i="25"/>
  <c r="DS17" i="25"/>
  <c r="DR17" i="25"/>
  <c r="DQ17" i="25"/>
  <c r="DP17" i="25"/>
  <c r="DO17" i="25"/>
  <c r="DN17" i="25"/>
  <c r="DM17" i="25"/>
  <c r="DL17" i="25"/>
  <c r="DK17" i="25"/>
  <c r="DJ17" i="25"/>
  <c r="DI17" i="25"/>
  <c r="DH17" i="25"/>
  <c r="DG17" i="25"/>
  <c r="DF17" i="25"/>
  <c r="DE17" i="25"/>
  <c r="DD17" i="25"/>
  <c r="DC17" i="25"/>
  <c r="DB17" i="25"/>
  <c r="DA17" i="25"/>
  <c r="CZ17" i="25"/>
  <c r="CY17" i="25"/>
  <c r="CX17" i="25"/>
  <c r="CW17" i="25"/>
  <c r="CV17" i="25"/>
  <c r="CU17" i="25"/>
  <c r="CT17" i="25"/>
  <c r="CS17" i="25"/>
  <c r="CR17" i="25"/>
  <c r="CQ17" i="25"/>
  <c r="CP17" i="25"/>
  <c r="CO17" i="25"/>
  <c r="CN17" i="25"/>
  <c r="CM17" i="25"/>
  <c r="CL17" i="25"/>
  <c r="CK17" i="25"/>
  <c r="CJ17" i="25"/>
  <c r="CI17" i="25"/>
  <c r="CH17" i="25"/>
  <c r="CG17" i="25"/>
  <c r="CF17" i="25"/>
  <c r="CE17" i="25"/>
  <c r="CD17" i="25"/>
  <c r="CC17" i="25"/>
  <c r="CB17" i="25"/>
  <c r="CA17" i="25"/>
  <c r="BZ17" i="25"/>
  <c r="BY17" i="25"/>
  <c r="BX17" i="25"/>
  <c r="BW17" i="25"/>
  <c r="BV17" i="25"/>
  <c r="BU17" i="25"/>
  <c r="BT17" i="25"/>
  <c r="BS17" i="25"/>
  <c r="BR17" i="25"/>
  <c r="BQ17" i="25"/>
  <c r="BP17" i="25"/>
  <c r="BO17" i="25"/>
  <c r="DX16" i="25"/>
  <c r="DW16" i="25"/>
  <c r="DV16" i="25"/>
  <c r="DU16" i="25"/>
  <c r="DT16" i="25"/>
  <c r="DS16" i="25"/>
  <c r="DR16" i="25"/>
  <c r="DQ16" i="25"/>
  <c r="DP16" i="25"/>
  <c r="DO16" i="25"/>
  <c r="DN16" i="25"/>
  <c r="DM16" i="25"/>
  <c r="DL16" i="25"/>
  <c r="DK16" i="25"/>
  <c r="DJ16" i="25"/>
  <c r="DI16" i="25"/>
  <c r="DH16" i="25"/>
  <c r="DG16" i="25"/>
  <c r="DF16" i="25"/>
  <c r="DE16" i="25"/>
  <c r="DD16" i="25"/>
  <c r="DC16" i="25"/>
  <c r="DB16" i="25"/>
  <c r="DA16" i="25"/>
  <c r="CZ16" i="25"/>
  <c r="CY16" i="25"/>
  <c r="CX16" i="25"/>
  <c r="CW16" i="25"/>
  <c r="CV16" i="25"/>
  <c r="CU16" i="25"/>
  <c r="CT16" i="25"/>
  <c r="CS16" i="25"/>
  <c r="CR16" i="25"/>
  <c r="CQ16" i="25"/>
  <c r="CP16" i="25"/>
  <c r="CO16" i="25"/>
  <c r="CN16" i="25"/>
  <c r="CM16" i="25"/>
  <c r="CL16" i="25"/>
  <c r="CK16" i="25"/>
  <c r="CJ16" i="25"/>
  <c r="CI16" i="25"/>
  <c r="CH16" i="25"/>
  <c r="CG16" i="25"/>
  <c r="CF16" i="25"/>
  <c r="CE16" i="25"/>
  <c r="CD16" i="25"/>
  <c r="CC16" i="25"/>
  <c r="CB16" i="25"/>
  <c r="CA16" i="25"/>
  <c r="BZ16" i="25"/>
  <c r="BY16" i="25"/>
  <c r="BX16" i="25"/>
  <c r="BW16" i="25"/>
  <c r="BV16" i="25"/>
  <c r="BU16" i="25"/>
  <c r="BT16" i="25"/>
  <c r="BS16" i="25"/>
  <c r="BR16" i="25"/>
  <c r="BQ16" i="25"/>
  <c r="BP16" i="25"/>
  <c r="BO16" i="25"/>
  <c r="DX15" i="25"/>
  <c r="DW15" i="25"/>
  <c r="DV15" i="25"/>
  <c r="DU15" i="25"/>
  <c r="DT15" i="25"/>
  <c r="DS15" i="25"/>
  <c r="DR15" i="25"/>
  <c r="DQ15" i="25"/>
  <c r="DP15" i="25"/>
  <c r="DO15" i="25"/>
  <c r="DN15" i="25"/>
  <c r="DM15" i="25"/>
  <c r="DL15" i="25"/>
  <c r="DK15" i="25"/>
  <c r="DJ15" i="25"/>
  <c r="DI15" i="25"/>
  <c r="DH15" i="25"/>
  <c r="DG15" i="25"/>
  <c r="DF15" i="25"/>
  <c r="DE15" i="25"/>
  <c r="DD15" i="25"/>
  <c r="DC15" i="25"/>
  <c r="DB15" i="25"/>
  <c r="DA15" i="25"/>
  <c r="CZ15" i="25"/>
  <c r="CY15" i="25"/>
  <c r="CX15" i="25"/>
  <c r="CW15" i="25"/>
  <c r="CV15" i="25"/>
  <c r="CU15" i="25"/>
  <c r="CT15" i="25"/>
  <c r="CS15" i="25"/>
  <c r="CR15" i="25"/>
  <c r="CQ15" i="25"/>
  <c r="CP15" i="25"/>
  <c r="CO15" i="25"/>
  <c r="CN15" i="25"/>
  <c r="CM15" i="25"/>
  <c r="CL15" i="25"/>
  <c r="CK15" i="25"/>
  <c r="CJ15" i="25"/>
  <c r="CI15" i="25"/>
  <c r="CH15" i="25"/>
  <c r="CG15" i="25"/>
  <c r="CF15" i="25"/>
  <c r="CE15" i="25"/>
  <c r="CD15" i="25"/>
  <c r="CC15" i="25"/>
  <c r="CB15" i="25"/>
  <c r="CA15" i="25"/>
  <c r="BZ15" i="25"/>
  <c r="BY15" i="25"/>
  <c r="BX15" i="25"/>
  <c r="BW15" i="25"/>
  <c r="BV15" i="25"/>
  <c r="BU15" i="25"/>
  <c r="BT15" i="25"/>
  <c r="BS15" i="25"/>
  <c r="BR15" i="25"/>
  <c r="BQ15" i="25"/>
  <c r="BP15" i="25"/>
  <c r="BO15" i="25"/>
  <c r="DX14" i="25"/>
  <c r="DW14" i="25"/>
  <c r="DV14" i="25"/>
  <c r="DU14" i="25"/>
  <c r="DT14" i="25"/>
  <c r="DS14" i="25"/>
  <c r="DR14" i="25"/>
  <c r="DQ14" i="25"/>
  <c r="DP14" i="25"/>
  <c r="DO14" i="25"/>
  <c r="DN14" i="25"/>
  <c r="DM14" i="25"/>
  <c r="DL14" i="25"/>
  <c r="DK14" i="25"/>
  <c r="DJ14" i="25"/>
  <c r="DI14" i="25"/>
  <c r="DH14" i="25"/>
  <c r="DG14" i="25"/>
  <c r="DF14" i="25"/>
  <c r="DE14" i="25"/>
  <c r="DD14" i="25"/>
  <c r="DC14" i="25"/>
  <c r="DB14" i="25"/>
  <c r="DA14" i="25"/>
  <c r="CZ14" i="25"/>
  <c r="CY14" i="25"/>
  <c r="CX14" i="25"/>
  <c r="CW14" i="25"/>
  <c r="CV14" i="25"/>
  <c r="CU14" i="25"/>
  <c r="CT14" i="25"/>
  <c r="CS14" i="25"/>
  <c r="CR14" i="25"/>
  <c r="CQ14" i="25"/>
  <c r="CP14" i="25"/>
  <c r="CO14" i="25"/>
  <c r="CN14" i="25"/>
  <c r="CM14" i="25"/>
  <c r="CL14" i="25"/>
  <c r="CK14" i="25"/>
  <c r="CJ14" i="25"/>
  <c r="CI14" i="25"/>
  <c r="CH14" i="25"/>
  <c r="CG14" i="25"/>
  <c r="CF14" i="25"/>
  <c r="CE14" i="25"/>
  <c r="CD14" i="25"/>
  <c r="CC14" i="25"/>
  <c r="CB14" i="25"/>
  <c r="CA14" i="25"/>
  <c r="BZ14" i="25"/>
  <c r="BY14" i="25"/>
  <c r="BX14" i="25"/>
  <c r="BW14" i="25"/>
  <c r="BV14" i="25"/>
  <c r="BU14" i="25"/>
  <c r="BT14" i="25"/>
  <c r="BS14" i="25"/>
  <c r="BR14" i="25"/>
  <c r="BQ14" i="25"/>
  <c r="BP14" i="25"/>
  <c r="BO14" i="25"/>
  <c r="DX13" i="25"/>
  <c r="DW13" i="25"/>
  <c r="DV13" i="25"/>
  <c r="DU13" i="25"/>
  <c r="DT13" i="25"/>
  <c r="DS13" i="25"/>
  <c r="DR13" i="25"/>
  <c r="DQ13" i="25"/>
  <c r="DP13" i="25"/>
  <c r="DO13" i="25"/>
  <c r="DN13" i="25"/>
  <c r="DM13" i="25"/>
  <c r="DL13" i="25"/>
  <c r="DK13" i="25"/>
  <c r="DJ13" i="25"/>
  <c r="DI13" i="25"/>
  <c r="DH13" i="25"/>
  <c r="DG13" i="25"/>
  <c r="DF13" i="25"/>
  <c r="DE13" i="25"/>
  <c r="DD13" i="25"/>
  <c r="DC13" i="25"/>
  <c r="DB13" i="25"/>
  <c r="DA13" i="25"/>
  <c r="CZ13" i="25"/>
  <c r="CY13" i="25"/>
  <c r="CX13" i="25"/>
  <c r="CW13" i="25"/>
  <c r="CV13" i="25"/>
  <c r="CU13" i="25"/>
  <c r="CT13" i="25"/>
  <c r="CS13" i="25"/>
  <c r="CR13" i="25"/>
  <c r="CQ13" i="25"/>
  <c r="CP13" i="25"/>
  <c r="CO13" i="25"/>
  <c r="CN13" i="25"/>
  <c r="CM13" i="25"/>
  <c r="CL13" i="25"/>
  <c r="CK13" i="25"/>
  <c r="CJ13" i="25"/>
  <c r="CI13" i="25"/>
  <c r="CH13" i="25"/>
  <c r="CG13" i="25"/>
  <c r="CF13" i="25"/>
  <c r="CE13" i="25"/>
  <c r="CD13" i="25"/>
  <c r="CC13" i="25"/>
  <c r="CB13" i="25"/>
  <c r="CA13" i="25"/>
  <c r="BZ13" i="25"/>
  <c r="BY13" i="25"/>
  <c r="BX13" i="25"/>
  <c r="BW13" i="25"/>
  <c r="BV13" i="25"/>
  <c r="BU13" i="25"/>
  <c r="BT13" i="25"/>
  <c r="BS13" i="25"/>
  <c r="BR13" i="25"/>
  <c r="BQ13" i="25"/>
  <c r="BP13" i="25"/>
  <c r="BO13" i="25"/>
  <c r="DX12" i="25"/>
  <c r="DW12" i="25"/>
  <c r="DV12" i="25"/>
  <c r="DU12" i="25"/>
  <c r="DT12" i="25"/>
  <c r="DS12" i="25"/>
  <c r="DR12" i="25"/>
  <c r="DQ12" i="25"/>
  <c r="DP12" i="25"/>
  <c r="DO12" i="25"/>
  <c r="DN12" i="25"/>
  <c r="DM12" i="25"/>
  <c r="DL12" i="25"/>
  <c r="DK12" i="25"/>
  <c r="DJ12" i="25"/>
  <c r="DI12" i="25"/>
  <c r="DH12" i="25"/>
  <c r="DG12" i="25"/>
  <c r="DF12" i="25"/>
  <c r="DE12" i="25"/>
  <c r="DD12" i="25"/>
  <c r="DC12" i="25"/>
  <c r="DB12" i="25"/>
  <c r="DA12" i="25"/>
  <c r="CZ12" i="25"/>
  <c r="CY12" i="25"/>
  <c r="CX12" i="25"/>
  <c r="CW12" i="25"/>
  <c r="CV12" i="25"/>
  <c r="CU12" i="25"/>
  <c r="CT12" i="25"/>
  <c r="CS12" i="25"/>
  <c r="CR12" i="25"/>
  <c r="CQ12" i="25"/>
  <c r="CP12" i="25"/>
  <c r="CO12" i="25"/>
  <c r="CN12" i="25"/>
  <c r="CM12" i="25"/>
  <c r="CL12" i="25"/>
  <c r="CK12" i="25"/>
  <c r="CJ12" i="25"/>
  <c r="CI12" i="25"/>
  <c r="CH12" i="25"/>
  <c r="CG12" i="25"/>
  <c r="CF12" i="25"/>
  <c r="CE12" i="25"/>
  <c r="CD12" i="25"/>
  <c r="CC12" i="25"/>
  <c r="CB12" i="25"/>
  <c r="CA12" i="25"/>
  <c r="BZ12" i="25"/>
  <c r="BY12" i="25"/>
  <c r="BX12" i="25"/>
  <c r="BW12" i="25"/>
  <c r="BV12" i="25"/>
  <c r="BU12" i="25"/>
  <c r="BT12" i="25"/>
  <c r="BS12" i="25"/>
  <c r="BR12" i="25"/>
  <c r="BQ12" i="25"/>
  <c r="BP12" i="25"/>
  <c r="BO12" i="25"/>
  <c r="DX11" i="25"/>
  <c r="DW11" i="25"/>
  <c r="DV11" i="25"/>
  <c r="DU11" i="25"/>
  <c r="DT11" i="25"/>
  <c r="DS11" i="25"/>
  <c r="DR11" i="25"/>
  <c r="DQ11" i="25"/>
  <c r="DP11" i="25"/>
  <c r="DO11" i="25"/>
  <c r="DN11" i="25"/>
  <c r="DM11" i="25"/>
  <c r="DL11" i="25"/>
  <c r="DK11" i="25"/>
  <c r="DJ11" i="25"/>
  <c r="DI11" i="25"/>
  <c r="DH11" i="25"/>
  <c r="DG11" i="25"/>
  <c r="DF11" i="25"/>
  <c r="DE11" i="25"/>
  <c r="DD11" i="25"/>
  <c r="DC11" i="25"/>
  <c r="DB11" i="25"/>
  <c r="DA11" i="25"/>
  <c r="CZ11" i="25"/>
  <c r="CY11" i="25"/>
  <c r="CX11" i="25"/>
  <c r="CW11" i="25"/>
  <c r="CV11" i="25"/>
  <c r="CU11" i="25"/>
  <c r="CT11" i="25"/>
  <c r="CS11" i="25"/>
  <c r="CR11" i="25"/>
  <c r="CQ11" i="25"/>
  <c r="CP11" i="25"/>
  <c r="CO11" i="25"/>
  <c r="CN11" i="25"/>
  <c r="CM11" i="25"/>
  <c r="CL11" i="25"/>
  <c r="CK11" i="25"/>
  <c r="CJ11" i="25"/>
  <c r="CI11" i="25"/>
  <c r="CH11" i="25"/>
  <c r="CG11" i="25"/>
  <c r="CF11" i="25"/>
  <c r="CE11" i="25"/>
  <c r="CD11" i="25"/>
  <c r="CC11" i="25"/>
  <c r="CB11" i="25"/>
  <c r="CA11" i="25"/>
  <c r="BZ11" i="25"/>
  <c r="BY11" i="25"/>
  <c r="BX11" i="25"/>
  <c r="BW11" i="25"/>
  <c r="BV11" i="25"/>
  <c r="BU11" i="25"/>
  <c r="BT11" i="25"/>
  <c r="BS11" i="25"/>
  <c r="BR11" i="25"/>
  <c r="BQ11" i="25"/>
  <c r="BP11" i="25"/>
  <c r="BO11" i="25"/>
  <c r="DX10" i="25"/>
  <c r="DW10" i="25"/>
  <c r="DV10" i="25"/>
  <c r="DU10" i="25"/>
  <c r="DT10" i="25"/>
  <c r="DS10" i="25"/>
  <c r="DR10" i="25"/>
  <c r="DQ10" i="25"/>
  <c r="DP10" i="25"/>
  <c r="DO10" i="25"/>
  <c r="DN10" i="25"/>
  <c r="DM10" i="25"/>
  <c r="DL10" i="25"/>
  <c r="DK10" i="25"/>
  <c r="DJ10" i="25"/>
  <c r="DI10" i="25"/>
  <c r="DH10" i="25"/>
  <c r="DG10" i="25"/>
  <c r="DF10" i="25"/>
  <c r="DE10" i="25"/>
  <c r="DD10" i="25"/>
  <c r="DC10" i="25"/>
  <c r="DB10" i="25"/>
  <c r="DA10" i="25"/>
  <c r="CZ10" i="25"/>
  <c r="CY10" i="25"/>
  <c r="CX10" i="25"/>
  <c r="CW10" i="25"/>
  <c r="CV10" i="25"/>
  <c r="CU10" i="25"/>
  <c r="CT10" i="25"/>
  <c r="CS10" i="25"/>
  <c r="CR10" i="25"/>
  <c r="CQ10" i="25"/>
  <c r="CP10" i="25"/>
  <c r="CO10" i="25"/>
  <c r="CN10" i="25"/>
  <c r="CM10" i="25"/>
  <c r="CL10" i="25"/>
  <c r="CK10" i="25"/>
  <c r="CJ10" i="25"/>
  <c r="CI10" i="25"/>
  <c r="CH10" i="25"/>
  <c r="CG10" i="25"/>
  <c r="CF10" i="25"/>
  <c r="CE10" i="25"/>
  <c r="CD10" i="25"/>
  <c r="CC10" i="25"/>
  <c r="CB10" i="25"/>
  <c r="CA10" i="25"/>
  <c r="BZ10" i="25"/>
  <c r="BY10" i="25"/>
  <c r="BX10" i="25"/>
  <c r="BW10" i="25"/>
  <c r="BV10" i="25"/>
  <c r="BU10" i="25"/>
  <c r="BT10" i="25"/>
  <c r="BS10" i="25"/>
  <c r="BR10" i="25"/>
  <c r="BQ10" i="25"/>
  <c r="BP10" i="25"/>
  <c r="BO10" i="25"/>
  <c r="DX9" i="25"/>
  <c r="DW9" i="25"/>
  <c r="DV9" i="25"/>
  <c r="DU9" i="25"/>
  <c r="DT9" i="25"/>
  <c r="DS9" i="25"/>
  <c r="DR9" i="25"/>
  <c r="DQ9" i="25"/>
  <c r="DP9" i="25"/>
  <c r="DO9" i="25"/>
  <c r="DN9" i="25"/>
  <c r="DM9" i="25"/>
  <c r="DL9" i="25"/>
  <c r="DK9" i="25"/>
  <c r="DJ9" i="25"/>
  <c r="DI9" i="25"/>
  <c r="DH9" i="25"/>
  <c r="DG9" i="25"/>
  <c r="DF9" i="25"/>
  <c r="DE9" i="25"/>
  <c r="DD9" i="25"/>
  <c r="DC9" i="25"/>
  <c r="DB9" i="25"/>
  <c r="DA9" i="25"/>
  <c r="CZ9" i="25"/>
  <c r="CY9" i="25"/>
  <c r="CX9" i="25"/>
  <c r="CW9" i="25"/>
  <c r="CV9" i="25"/>
  <c r="CU9" i="25"/>
  <c r="CT9" i="25"/>
  <c r="CS9" i="25"/>
  <c r="CR9" i="25"/>
  <c r="CQ9" i="25"/>
  <c r="CP9" i="25"/>
  <c r="CO9" i="25"/>
  <c r="CN9" i="25"/>
  <c r="CM9" i="25"/>
  <c r="CL9" i="25"/>
  <c r="CK9" i="25"/>
  <c r="CJ9" i="25"/>
  <c r="CI9" i="25"/>
  <c r="CH9" i="25"/>
  <c r="CG9" i="25"/>
  <c r="CF9" i="25"/>
  <c r="CE9" i="25"/>
  <c r="CD9" i="25"/>
  <c r="CC9" i="25"/>
  <c r="CB9" i="25"/>
  <c r="CA9" i="25"/>
  <c r="BZ9" i="25"/>
  <c r="BY9" i="25"/>
  <c r="BX9" i="25"/>
  <c r="BW9" i="25"/>
  <c r="BV9" i="25"/>
  <c r="BU9" i="25"/>
  <c r="BT9" i="25"/>
  <c r="BS9" i="25"/>
  <c r="BR9" i="25"/>
  <c r="BQ9" i="25"/>
  <c r="BP9" i="25"/>
  <c r="BO9" i="25"/>
  <c r="DX8" i="25"/>
  <c r="DW8" i="25"/>
  <c r="DV8" i="25"/>
  <c r="DU8" i="25"/>
  <c r="DT8" i="25"/>
  <c r="DS8" i="25"/>
  <c r="DR8" i="25"/>
  <c r="DQ8" i="25"/>
  <c r="DP8" i="25"/>
  <c r="DO8" i="25"/>
  <c r="DN8" i="25"/>
  <c r="DM8" i="25"/>
  <c r="DL8" i="25"/>
  <c r="DK8" i="25"/>
  <c r="DJ8" i="25"/>
  <c r="DI8" i="25"/>
  <c r="DH8" i="25"/>
  <c r="DG8" i="25"/>
  <c r="DF8" i="25"/>
  <c r="DE8" i="25"/>
  <c r="DD8" i="25"/>
  <c r="DC8" i="25"/>
  <c r="DB8" i="25"/>
  <c r="DA8" i="25"/>
  <c r="CZ8" i="25"/>
  <c r="CY8" i="25"/>
  <c r="CX8" i="25"/>
  <c r="CW8" i="25"/>
  <c r="CV8" i="25"/>
  <c r="CU8" i="25"/>
  <c r="CT8" i="25"/>
  <c r="CS8" i="25"/>
  <c r="CR8" i="25"/>
  <c r="CQ8" i="25"/>
  <c r="CP8" i="25"/>
  <c r="CO8" i="25"/>
  <c r="CN8" i="25"/>
  <c r="CM8" i="25"/>
  <c r="CL8" i="25"/>
  <c r="CK8" i="25"/>
  <c r="CJ8" i="25"/>
  <c r="CI8" i="25"/>
  <c r="CH8" i="25"/>
  <c r="CG8" i="25"/>
  <c r="CF8" i="25"/>
  <c r="CE8" i="25"/>
  <c r="CD8" i="25"/>
  <c r="CC8" i="25"/>
  <c r="CB8" i="25"/>
  <c r="CA8" i="25"/>
  <c r="BZ8" i="25"/>
  <c r="BY8" i="25"/>
  <c r="BX8" i="25"/>
  <c r="BW8" i="25"/>
  <c r="BV8" i="25"/>
  <c r="BU8" i="25"/>
  <c r="BT8" i="25"/>
  <c r="BS8" i="25"/>
  <c r="BR8" i="25"/>
  <c r="BQ8" i="25"/>
  <c r="BP8" i="25"/>
  <c r="BO8" i="25"/>
  <c r="DX54" i="24"/>
  <c r="DW54" i="24"/>
  <c r="DV54" i="24"/>
  <c r="DU54" i="24"/>
  <c r="DT54" i="24"/>
  <c r="DS54" i="24"/>
  <c r="DR54" i="24"/>
  <c r="DQ54" i="24"/>
  <c r="DP54" i="24"/>
  <c r="DO54" i="24"/>
  <c r="DN54" i="24"/>
  <c r="DM54" i="24"/>
  <c r="DL54" i="24"/>
  <c r="DK54" i="24"/>
  <c r="DJ54" i="24"/>
  <c r="DI54" i="24"/>
  <c r="DH54" i="24"/>
  <c r="DG54" i="24"/>
  <c r="DF54" i="24"/>
  <c r="DE54" i="24"/>
  <c r="DD54" i="24"/>
  <c r="DC54" i="24"/>
  <c r="DB54" i="24"/>
  <c r="DA54" i="24"/>
  <c r="CZ54" i="24"/>
  <c r="CY54" i="24"/>
  <c r="CX54" i="24"/>
  <c r="CW54" i="24"/>
  <c r="CV54" i="24"/>
  <c r="CU54" i="24"/>
  <c r="CT54" i="24"/>
  <c r="CS54" i="24"/>
  <c r="CR54" i="24"/>
  <c r="CQ54" i="24"/>
  <c r="CP54" i="24"/>
  <c r="CO54" i="24"/>
  <c r="CN54" i="24"/>
  <c r="CM54" i="24"/>
  <c r="CL54" i="24"/>
  <c r="CK54" i="24"/>
  <c r="CJ54" i="24"/>
  <c r="CI54" i="24"/>
  <c r="CH54" i="24"/>
  <c r="CG54" i="24"/>
  <c r="CF54" i="24"/>
  <c r="CE54" i="24"/>
  <c r="CD54" i="24"/>
  <c r="CC54" i="24"/>
  <c r="CB54" i="24"/>
  <c r="CA54" i="24"/>
  <c r="BZ54" i="24"/>
  <c r="BY54" i="24"/>
  <c r="BX54" i="24"/>
  <c r="BW54" i="24"/>
  <c r="BV54" i="24"/>
  <c r="BU54" i="24"/>
  <c r="BT54" i="24"/>
  <c r="BS54" i="24"/>
  <c r="BR54" i="24"/>
  <c r="BQ54" i="24"/>
  <c r="BP54" i="24"/>
  <c r="BO54" i="24"/>
  <c r="DX53" i="24"/>
  <c r="DW53" i="24"/>
  <c r="DV53" i="24"/>
  <c r="DU53" i="24"/>
  <c r="DT53" i="24"/>
  <c r="DS53" i="24"/>
  <c r="DR53" i="24"/>
  <c r="DQ53" i="24"/>
  <c r="DP53" i="24"/>
  <c r="DO53" i="24"/>
  <c r="DN53" i="24"/>
  <c r="DM53" i="24"/>
  <c r="DL53" i="24"/>
  <c r="DK53" i="24"/>
  <c r="DJ53" i="24"/>
  <c r="DI53" i="24"/>
  <c r="DH53" i="24"/>
  <c r="DG53" i="24"/>
  <c r="DF53" i="24"/>
  <c r="DE53" i="24"/>
  <c r="DD53" i="24"/>
  <c r="DC53" i="24"/>
  <c r="DB53" i="24"/>
  <c r="DA53" i="24"/>
  <c r="CZ53" i="24"/>
  <c r="CY53" i="24"/>
  <c r="CX53" i="24"/>
  <c r="CW53" i="24"/>
  <c r="CV53" i="24"/>
  <c r="CU53" i="24"/>
  <c r="CT53" i="24"/>
  <c r="CS53" i="24"/>
  <c r="CR53" i="24"/>
  <c r="CQ53" i="24"/>
  <c r="CP53" i="24"/>
  <c r="CO53" i="24"/>
  <c r="CN53" i="24"/>
  <c r="CM53" i="24"/>
  <c r="CL53" i="24"/>
  <c r="CK53" i="24"/>
  <c r="CJ53" i="24"/>
  <c r="CI53" i="24"/>
  <c r="CH53" i="24"/>
  <c r="CG53" i="24"/>
  <c r="CF53" i="24"/>
  <c r="CE53" i="24"/>
  <c r="CD53" i="24"/>
  <c r="CC53" i="24"/>
  <c r="CB53" i="24"/>
  <c r="CA53" i="24"/>
  <c r="BZ53" i="24"/>
  <c r="BY53" i="24"/>
  <c r="BX53" i="24"/>
  <c r="BW53" i="24"/>
  <c r="BV53" i="24"/>
  <c r="BU53" i="24"/>
  <c r="BT53" i="24"/>
  <c r="BS53" i="24"/>
  <c r="BR53" i="24"/>
  <c r="BQ53" i="24"/>
  <c r="BP53" i="24"/>
  <c r="BO53" i="24"/>
  <c r="DX52" i="24"/>
  <c r="DW52" i="24"/>
  <c r="DV52" i="24"/>
  <c r="DU52" i="24"/>
  <c r="DT52" i="24"/>
  <c r="DS52" i="24"/>
  <c r="DR52" i="24"/>
  <c r="DQ52" i="24"/>
  <c r="DP52" i="24"/>
  <c r="DO52" i="24"/>
  <c r="DN52" i="24"/>
  <c r="DM52" i="24"/>
  <c r="DL52" i="24"/>
  <c r="DK52" i="24"/>
  <c r="DJ52" i="24"/>
  <c r="DI52" i="24"/>
  <c r="DH52" i="24"/>
  <c r="DG52" i="24"/>
  <c r="DF52" i="24"/>
  <c r="DE52" i="24"/>
  <c r="DD52" i="24"/>
  <c r="DC52" i="24"/>
  <c r="DB52" i="24"/>
  <c r="DA52" i="24"/>
  <c r="CZ52" i="24"/>
  <c r="CY52" i="24"/>
  <c r="CX52" i="24"/>
  <c r="CW52" i="24"/>
  <c r="CV52" i="24"/>
  <c r="CU52" i="24"/>
  <c r="CT52" i="24"/>
  <c r="CS52" i="24"/>
  <c r="CR52" i="24"/>
  <c r="CQ52" i="24"/>
  <c r="CP52" i="24"/>
  <c r="CO52" i="24"/>
  <c r="CN52" i="24"/>
  <c r="CM52" i="24"/>
  <c r="CL52" i="24"/>
  <c r="CK52" i="24"/>
  <c r="CJ52" i="24"/>
  <c r="CI52" i="24"/>
  <c r="CH52" i="24"/>
  <c r="CG52" i="24"/>
  <c r="CF52" i="24"/>
  <c r="CE52" i="24"/>
  <c r="CD52" i="24"/>
  <c r="CC52" i="24"/>
  <c r="CB52" i="24"/>
  <c r="CA52" i="24"/>
  <c r="BZ52" i="24"/>
  <c r="BY52" i="24"/>
  <c r="BX52" i="24"/>
  <c r="BW52" i="24"/>
  <c r="BV52" i="24"/>
  <c r="BU52" i="24"/>
  <c r="BT52" i="24"/>
  <c r="BS52" i="24"/>
  <c r="BR52" i="24"/>
  <c r="BQ52" i="24"/>
  <c r="BP52" i="24"/>
  <c r="BO52" i="24"/>
  <c r="DX51" i="24"/>
  <c r="DW51" i="24"/>
  <c r="DV51" i="24"/>
  <c r="DU51" i="24"/>
  <c r="DT51" i="24"/>
  <c r="DS51" i="24"/>
  <c r="DR51" i="24"/>
  <c r="DQ51" i="24"/>
  <c r="DP51" i="24"/>
  <c r="DO51" i="24"/>
  <c r="DN51" i="24"/>
  <c r="DM51" i="24"/>
  <c r="DL51" i="24"/>
  <c r="DK51" i="24"/>
  <c r="DJ51" i="24"/>
  <c r="DI51" i="24"/>
  <c r="DH51" i="24"/>
  <c r="DG51" i="24"/>
  <c r="DF51" i="24"/>
  <c r="DE51" i="24"/>
  <c r="DD51" i="24"/>
  <c r="DC51" i="24"/>
  <c r="DB51" i="24"/>
  <c r="DA51" i="24"/>
  <c r="CZ51" i="24"/>
  <c r="CY51" i="24"/>
  <c r="CX51" i="24"/>
  <c r="CW51" i="24"/>
  <c r="CV51" i="24"/>
  <c r="CU51" i="24"/>
  <c r="CT51" i="24"/>
  <c r="CS51" i="24"/>
  <c r="CR51" i="24"/>
  <c r="CQ51" i="24"/>
  <c r="CP51" i="24"/>
  <c r="CO51" i="24"/>
  <c r="CN51" i="24"/>
  <c r="CM51" i="24"/>
  <c r="CL51" i="24"/>
  <c r="CK51" i="24"/>
  <c r="CJ51" i="24"/>
  <c r="CI51" i="24"/>
  <c r="CH51" i="24"/>
  <c r="CG51" i="24"/>
  <c r="CF51" i="24"/>
  <c r="CE51" i="24"/>
  <c r="CD51" i="24"/>
  <c r="CC51" i="24"/>
  <c r="CB51" i="24"/>
  <c r="CA51" i="24"/>
  <c r="BZ51" i="24"/>
  <c r="BY51" i="24"/>
  <c r="BX51" i="24"/>
  <c r="BW51" i="24"/>
  <c r="BV51" i="24"/>
  <c r="BU51" i="24"/>
  <c r="BT51" i="24"/>
  <c r="BS51" i="24"/>
  <c r="BR51" i="24"/>
  <c r="BQ51" i="24"/>
  <c r="BP51" i="24"/>
  <c r="BO51" i="24"/>
  <c r="DX50" i="24"/>
  <c r="DW50" i="24"/>
  <c r="DV50" i="24"/>
  <c r="DU50" i="24"/>
  <c r="DT50" i="24"/>
  <c r="DS50" i="24"/>
  <c r="DR50" i="24"/>
  <c r="DQ50" i="24"/>
  <c r="DP50" i="24"/>
  <c r="DO50" i="24"/>
  <c r="DN50" i="24"/>
  <c r="DM50" i="24"/>
  <c r="DL50" i="24"/>
  <c r="DK50" i="24"/>
  <c r="DJ50" i="24"/>
  <c r="DI50" i="24"/>
  <c r="DH50" i="24"/>
  <c r="DG50" i="24"/>
  <c r="DF50" i="24"/>
  <c r="DE50" i="24"/>
  <c r="DD50" i="24"/>
  <c r="DC50" i="24"/>
  <c r="DB50" i="24"/>
  <c r="DA50" i="24"/>
  <c r="CZ50" i="24"/>
  <c r="CY50" i="24"/>
  <c r="CX50" i="24"/>
  <c r="CW50" i="24"/>
  <c r="CV50" i="24"/>
  <c r="CU50" i="24"/>
  <c r="CT50" i="24"/>
  <c r="CS50" i="24"/>
  <c r="CR50" i="24"/>
  <c r="CQ50" i="24"/>
  <c r="CP50" i="24"/>
  <c r="CO50" i="24"/>
  <c r="CN50" i="24"/>
  <c r="CM50" i="24"/>
  <c r="CL50" i="24"/>
  <c r="CK50" i="24"/>
  <c r="CJ50" i="24"/>
  <c r="CI50" i="24"/>
  <c r="CH50" i="24"/>
  <c r="CG50" i="24"/>
  <c r="CF50" i="24"/>
  <c r="CE50" i="24"/>
  <c r="CD50" i="24"/>
  <c r="CC50" i="24"/>
  <c r="CB50" i="24"/>
  <c r="CA50" i="24"/>
  <c r="BZ50" i="24"/>
  <c r="BY50" i="24"/>
  <c r="BX50" i="24"/>
  <c r="BW50" i="24"/>
  <c r="BV50" i="24"/>
  <c r="BU50" i="24"/>
  <c r="BT50" i="24"/>
  <c r="BS50" i="24"/>
  <c r="BR50" i="24"/>
  <c r="BQ50" i="24"/>
  <c r="BP50" i="24"/>
  <c r="BO50" i="24"/>
  <c r="DX49" i="24"/>
  <c r="DW49" i="24"/>
  <c r="DV49" i="24"/>
  <c r="DU49" i="24"/>
  <c r="DT49" i="24"/>
  <c r="DS49" i="24"/>
  <c r="DR49" i="24"/>
  <c r="DQ49" i="24"/>
  <c r="DP49" i="24"/>
  <c r="DO49" i="24"/>
  <c r="DN49" i="24"/>
  <c r="DM49" i="24"/>
  <c r="DL49" i="24"/>
  <c r="DK49" i="24"/>
  <c r="DJ49" i="24"/>
  <c r="DI49" i="24"/>
  <c r="DH49" i="24"/>
  <c r="DG49" i="24"/>
  <c r="DF49" i="24"/>
  <c r="DE49" i="24"/>
  <c r="DD49" i="24"/>
  <c r="DC49" i="24"/>
  <c r="DB49" i="24"/>
  <c r="DA49" i="24"/>
  <c r="CZ49" i="24"/>
  <c r="CY49" i="24"/>
  <c r="CX49" i="24"/>
  <c r="CW49" i="24"/>
  <c r="CV49" i="24"/>
  <c r="CU49" i="24"/>
  <c r="CT49" i="24"/>
  <c r="CS49" i="24"/>
  <c r="CR49" i="24"/>
  <c r="CQ49" i="24"/>
  <c r="CP49" i="24"/>
  <c r="CO49" i="24"/>
  <c r="CN49" i="24"/>
  <c r="CM49" i="24"/>
  <c r="CL49" i="24"/>
  <c r="CK49" i="24"/>
  <c r="CJ49" i="24"/>
  <c r="CI49" i="24"/>
  <c r="CH49" i="24"/>
  <c r="CG49" i="24"/>
  <c r="CF49" i="24"/>
  <c r="CE49" i="24"/>
  <c r="CD49" i="24"/>
  <c r="CC49" i="24"/>
  <c r="CB49" i="24"/>
  <c r="CA49" i="24"/>
  <c r="BZ49" i="24"/>
  <c r="BY49" i="24"/>
  <c r="BX49" i="24"/>
  <c r="BW49" i="24"/>
  <c r="BV49" i="24"/>
  <c r="BU49" i="24"/>
  <c r="BT49" i="24"/>
  <c r="BS49" i="24"/>
  <c r="BR49" i="24"/>
  <c r="BQ49" i="24"/>
  <c r="BP49" i="24"/>
  <c r="BO49" i="24"/>
  <c r="DX48" i="24"/>
  <c r="DW48" i="24"/>
  <c r="DV48" i="24"/>
  <c r="DU48" i="24"/>
  <c r="DT48" i="24"/>
  <c r="DS48" i="24"/>
  <c r="DR48" i="24"/>
  <c r="DQ48" i="24"/>
  <c r="DP48" i="24"/>
  <c r="DO48" i="24"/>
  <c r="DN48" i="24"/>
  <c r="DM48" i="24"/>
  <c r="DL48" i="24"/>
  <c r="DK48" i="24"/>
  <c r="DJ48" i="24"/>
  <c r="DI48" i="24"/>
  <c r="DH48" i="24"/>
  <c r="DG48" i="24"/>
  <c r="DF48" i="24"/>
  <c r="DE48" i="24"/>
  <c r="DD48" i="24"/>
  <c r="DC48" i="24"/>
  <c r="DB48" i="24"/>
  <c r="DA48" i="24"/>
  <c r="CZ48" i="24"/>
  <c r="CY48" i="24"/>
  <c r="CX48" i="24"/>
  <c r="CW48" i="24"/>
  <c r="CV48" i="24"/>
  <c r="CU48" i="24"/>
  <c r="CT48" i="24"/>
  <c r="CS48" i="24"/>
  <c r="CR48" i="24"/>
  <c r="CQ48" i="24"/>
  <c r="CP48" i="24"/>
  <c r="CO48" i="24"/>
  <c r="CN48" i="24"/>
  <c r="CM48" i="24"/>
  <c r="CL48" i="24"/>
  <c r="CK48" i="24"/>
  <c r="CJ48" i="24"/>
  <c r="CI48" i="24"/>
  <c r="CH48" i="24"/>
  <c r="CG48" i="24"/>
  <c r="CF48" i="24"/>
  <c r="CE48" i="24"/>
  <c r="CD48" i="24"/>
  <c r="CC48" i="24"/>
  <c r="CB48" i="24"/>
  <c r="CA48" i="24"/>
  <c r="BZ48" i="24"/>
  <c r="BY48" i="24"/>
  <c r="BX48" i="24"/>
  <c r="BW48" i="24"/>
  <c r="BV48" i="24"/>
  <c r="BU48" i="24"/>
  <c r="BT48" i="24"/>
  <c r="BS48" i="24"/>
  <c r="BR48" i="24"/>
  <c r="BQ48" i="24"/>
  <c r="BP48" i="24"/>
  <c r="BO48" i="24"/>
  <c r="DX47" i="24"/>
  <c r="DW47" i="24"/>
  <c r="DV47" i="24"/>
  <c r="DU47" i="24"/>
  <c r="DT47" i="24"/>
  <c r="DS47" i="24"/>
  <c r="DR47" i="24"/>
  <c r="DQ47" i="24"/>
  <c r="DP47" i="24"/>
  <c r="DO47" i="24"/>
  <c r="DN47" i="24"/>
  <c r="DM47" i="24"/>
  <c r="DL47" i="24"/>
  <c r="DK47" i="24"/>
  <c r="DJ47" i="24"/>
  <c r="DI47" i="24"/>
  <c r="DH47" i="24"/>
  <c r="DG47" i="24"/>
  <c r="DF47" i="24"/>
  <c r="DE47" i="24"/>
  <c r="DD47" i="24"/>
  <c r="DC47" i="24"/>
  <c r="DB47" i="24"/>
  <c r="DA47" i="24"/>
  <c r="CZ47" i="24"/>
  <c r="CY47" i="24"/>
  <c r="CX47" i="24"/>
  <c r="CW47" i="24"/>
  <c r="CV47" i="24"/>
  <c r="CU47" i="24"/>
  <c r="CT47" i="24"/>
  <c r="CS47" i="24"/>
  <c r="CR47" i="24"/>
  <c r="CQ47" i="24"/>
  <c r="CP47" i="24"/>
  <c r="CO47" i="24"/>
  <c r="CN47" i="24"/>
  <c r="CM47" i="24"/>
  <c r="CL47" i="24"/>
  <c r="CK47" i="24"/>
  <c r="CJ47" i="24"/>
  <c r="CI47" i="24"/>
  <c r="CH47" i="24"/>
  <c r="CG47" i="24"/>
  <c r="CF47" i="24"/>
  <c r="CE47" i="24"/>
  <c r="CD47" i="24"/>
  <c r="CC47" i="24"/>
  <c r="CB47" i="24"/>
  <c r="CA47" i="24"/>
  <c r="BZ47" i="24"/>
  <c r="BY47" i="24"/>
  <c r="BX47" i="24"/>
  <c r="BW47" i="24"/>
  <c r="BV47" i="24"/>
  <c r="BU47" i="24"/>
  <c r="BT47" i="24"/>
  <c r="BS47" i="24"/>
  <c r="BR47" i="24"/>
  <c r="BQ47" i="24"/>
  <c r="BP47" i="24"/>
  <c r="BO47" i="24"/>
  <c r="DX46" i="24"/>
  <c r="DW46" i="24"/>
  <c r="DV46" i="24"/>
  <c r="DU46" i="24"/>
  <c r="DT46" i="24"/>
  <c r="DS46" i="24"/>
  <c r="DR46" i="24"/>
  <c r="DQ46" i="24"/>
  <c r="DP46" i="24"/>
  <c r="DO46" i="24"/>
  <c r="DN46" i="24"/>
  <c r="DM46" i="24"/>
  <c r="DL46" i="24"/>
  <c r="DK46" i="24"/>
  <c r="DJ46" i="24"/>
  <c r="DI46" i="24"/>
  <c r="DH46" i="24"/>
  <c r="DG46" i="24"/>
  <c r="DF46" i="24"/>
  <c r="DE46" i="24"/>
  <c r="DD46" i="24"/>
  <c r="DC46" i="24"/>
  <c r="DB46" i="24"/>
  <c r="DA46" i="24"/>
  <c r="CZ46" i="24"/>
  <c r="CY46" i="24"/>
  <c r="CX46" i="24"/>
  <c r="CW46" i="24"/>
  <c r="CV46" i="24"/>
  <c r="CU46" i="24"/>
  <c r="CT46" i="24"/>
  <c r="CS46" i="24"/>
  <c r="CR46" i="24"/>
  <c r="CQ46" i="24"/>
  <c r="CP46" i="24"/>
  <c r="CO46" i="24"/>
  <c r="CN46" i="24"/>
  <c r="CM46" i="24"/>
  <c r="CL46" i="24"/>
  <c r="CK46" i="24"/>
  <c r="CJ46" i="24"/>
  <c r="CI46" i="24"/>
  <c r="CH46" i="24"/>
  <c r="CG46" i="24"/>
  <c r="CF46" i="24"/>
  <c r="CE46" i="24"/>
  <c r="CD46" i="24"/>
  <c r="CC46" i="24"/>
  <c r="CB46" i="24"/>
  <c r="CA46" i="24"/>
  <c r="BZ46" i="24"/>
  <c r="BY46" i="24"/>
  <c r="BX46" i="24"/>
  <c r="BW46" i="24"/>
  <c r="BV46" i="24"/>
  <c r="BU46" i="24"/>
  <c r="BT46" i="24"/>
  <c r="BS46" i="24"/>
  <c r="BR46" i="24"/>
  <c r="BQ46" i="24"/>
  <c r="BP46" i="24"/>
  <c r="BO46" i="24"/>
  <c r="DX45" i="24"/>
  <c r="DW45" i="24"/>
  <c r="DV45" i="24"/>
  <c r="DU45" i="24"/>
  <c r="DT45" i="24"/>
  <c r="DS45" i="24"/>
  <c r="DR45" i="24"/>
  <c r="DQ45" i="24"/>
  <c r="DP45" i="24"/>
  <c r="DO45" i="24"/>
  <c r="DN45" i="24"/>
  <c r="DM45" i="24"/>
  <c r="DL45" i="24"/>
  <c r="DK45" i="24"/>
  <c r="DJ45" i="24"/>
  <c r="DI45" i="24"/>
  <c r="DH45" i="24"/>
  <c r="DG45" i="24"/>
  <c r="DF45" i="24"/>
  <c r="DE45" i="24"/>
  <c r="DD45" i="24"/>
  <c r="DC45" i="24"/>
  <c r="DB45" i="24"/>
  <c r="DA45" i="24"/>
  <c r="CZ45" i="24"/>
  <c r="CY45" i="24"/>
  <c r="CX45" i="24"/>
  <c r="CW45" i="24"/>
  <c r="CV45" i="24"/>
  <c r="CU45" i="24"/>
  <c r="CT45" i="24"/>
  <c r="CS45" i="24"/>
  <c r="CR45" i="24"/>
  <c r="CQ45" i="24"/>
  <c r="CP45" i="24"/>
  <c r="CO45" i="24"/>
  <c r="CN45" i="24"/>
  <c r="CM45" i="24"/>
  <c r="CL45" i="24"/>
  <c r="CK45" i="24"/>
  <c r="CJ45" i="24"/>
  <c r="CI45" i="24"/>
  <c r="CH45" i="24"/>
  <c r="CG45" i="24"/>
  <c r="CF45" i="24"/>
  <c r="CE45" i="24"/>
  <c r="CD45" i="24"/>
  <c r="CC45" i="24"/>
  <c r="CB45" i="24"/>
  <c r="CA45" i="24"/>
  <c r="BZ45" i="24"/>
  <c r="BY45" i="24"/>
  <c r="BX45" i="24"/>
  <c r="BW45" i="24"/>
  <c r="BV45" i="24"/>
  <c r="BU45" i="24"/>
  <c r="BT45" i="24"/>
  <c r="BS45" i="24"/>
  <c r="BR45" i="24"/>
  <c r="BQ45" i="24"/>
  <c r="BP45" i="24"/>
  <c r="BO45" i="24"/>
  <c r="DX44" i="24"/>
  <c r="DW44" i="24"/>
  <c r="DV44" i="24"/>
  <c r="DU44" i="24"/>
  <c r="DT44" i="24"/>
  <c r="DS44" i="24"/>
  <c r="DR44" i="24"/>
  <c r="DQ44" i="24"/>
  <c r="DP44" i="24"/>
  <c r="DO44" i="24"/>
  <c r="DN44" i="24"/>
  <c r="DM44" i="24"/>
  <c r="DL44" i="24"/>
  <c r="DK44" i="24"/>
  <c r="DJ44" i="24"/>
  <c r="DI44" i="24"/>
  <c r="DH44" i="24"/>
  <c r="DG44" i="24"/>
  <c r="DF44" i="24"/>
  <c r="DE44" i="24"/>
  <c r="DD44" i="24"/>
  <c r="DC44" i="24"/>
  <c r="DB44" i="24"/>
  <c r="DA44" i="24"/>
  <c r="CZ44" i="24"/>
  <c r="CY44" i="24"/>
  <c r="CX44" i="24"/>
  <c r="CW44" i="24"/>
  <c r="CV44" i="24"/>
  <c r="CU44" i="24"/>
  <c r="CT44" i="24"/>
  <c r="CS44" i="24"/>
  <c r="CR44" i="24"/>
  <c r="CQ44" i="24"/>
  <c r="CP44" i="24"/>
  <c r="CO44" i="24"/>
  <c r="CN44" i="24"/>
  <c r="CM44" i="24"/>
  <c r="CL44" i="24"/>
  <c r="CK44" i="24"/>
  <c r="CJ44" i="24"/>
  <c r="CI44" i="24"/>
  <c r="CH44" i="24"/>
  <c r="CG44" i="24"/>
  <c r="CF44" i="24"/>
  <c r="CE44" i="24"/>
  <c r="CD44" i="24"/>
  <c r="CC44" i="24"/>
  <c r="CB44" i="24"/>
  <c r="CA44" i="24"/>
  <c r="BZ44" i="24"/>
  <c r="BY44" i="24"/>
  <c r="BX44" i="24"/>
  <c r="BW44" i="24"/>
  <c r="BV44" i="24"/>
  <c r="BU44" i="24"/>
  <c r="BT44" i="24"/>
  <c r="BS44" i="24"/>
  <c r="BR44" i="24"/>
  <c r="BQ44" i="24"/>
  <c r="BP44" i="24"/>
  <c r="BO44" i="24"/>
  <c r="DX43" i="24"/>
  <c r="DW43" i="24"/>
  <c r="DV43" i="24"/>
  <c r="DU43" i="24"/>
  <c r="DT43" i="24"/>
  <c r="DS43" i="24"/>
  <c r="DR43" i="24"/>
  <c r="DQ43" i="24"/>
  <c r="DP43" i="24"/>
  <c r="DO43" i="24"/>
  <c r="DN43" i="24"/>
  <c r="DM43" i="24"/>
  <c r="DL43" i="24"/>
  <c r="DK43" i="24"/>
  <c r="DJ43" i="24"/>
  <c r="DI43" i="24"/>
  <c r="DH43" i="24"/>
  <c r="DG43" i="24"/>
  <c r="DF43" i="24"/>
  <c r="DE43" i="24"/>
  <c r="DD43" i="24"/>
  <c r="DC43" i="24"/>
  <c r="DB43" i="24"/>
  <c r="DA43" i="24"/>
  <c r="CZ43" i="24"/>
  <c r="CY43" i="24"/>
  <c r="CX43" i="24"/>
  <c r="CW43" i="24"/>
  <c r="CV43" i="24"/>
  <c r="CU43" i="24"/>
  <c r="CT43" i="24"/>
  <c r="CS43" i="24"/>
  <c r="CR43" i="24"/>
  <c r="CQ43" i="24"/>
  <c r="CP43" i="24"/>
  <c r="CO43" i="24"/>
  <c r="CN43" i="24"/>
  <c r="CM43" i="24"/>
  <c r="CL43" i="24"/>
  <c r="CK43" i="24"/>
  <c r="CJ43" i="24"/>
  <c r="CI43" i="24"/>
  <c r="CH43" i="24"/>
  <c r="CG43" i="24"/>
  <c r="CF43" i="24"/>
  <c r="CE43" i="24"/>
  <c r="CD43" i="24"/>
  <c r="CC43" i="24"/>
  <c r="CB43" i="24"/>
  <c r="CA43" i="24"/>
  <c r="BZ43" i="24"/>
  <c r="BY43" i="24"/>
  <c r="BX43" i="24"/>
  <c r="BW43" i="24"/>
  <c r="BV43" i="24"/>
  <c r="BU43" i="24"/>
  <c r="BT43" i="24"/>
  <c r="BS43" i="24"/>
  <c r="BR43" i="24"/>
  <c r="BQ43" i="24"/>
  <c r="BP43" i="24"/>
  <c r="BO43" i="24"/>
  <c r="DX42" i="24"/>
  <c r="DW42" i="24"/>
  <c r="DV42" i="24"/>
  <c r="DU42" i="24"/>
  <c r="DT42" i="24"/>
  <c r="DS42" i="24"/>
  <c r="DR42" i="24"/>
  <c r="DQ42" i="24"/>
  <c r="DP42" i="24"/>
  <c r="DO42" i="24"/>
  <c r="DN42" i="24"/>
  <c r="DM42" i="24"/>
  <c r="DL42" i="24"/>
  <c r="DK42" i="24"/>
  <c r="DJ42" i="24"/>
  <c r="DI42" i="24"/>
  <c r="DH42" i="24"/>
  <c r="DG42" i="24"/>
  <c r="DF42" i="24"/>
  <c r="DE42" i="24"/>
  <c r="DD42" i="24"/>
  <c r="DC42" i="24"/>
  <c r="DB42" i="24"/>
  <c r="DA42" i="24"/>
  <c r="CZ42" i="24"/>
  <c r="CY42" i="24"/>
  <c r="CX42" i="24"/>
  <c r="CW42" i="24"/>
  <c r="CV42" i="24"/>
  <c r="CU42" i="24"/>
  <c r="CT42" i="24"/>
  <c r="CS42" i="24"/>
  <c r="CR42" i="24"/>
  <c r="CQ42" i="24"/>
  <c r="CP42" i="24"/>
  <c r="CO42" i="24"/>
  <c r="CN42" i="24"/>
  <c r="CM42" i="24"/>
  <c r="CL42" i="24"/>
  <c r="CK42" i="24"/>
  <c r="CJ42" i="24"/>
  <c r="CI42" i="24"/>
  <c r="CH42" i="24"/>
  <c r="CG42" i="24"/>
  <c r="CF42" i="24"/>
  <c r="CE42" i="24"/>
  <c r="CD42" i="24"/>
  <c r="CC42" i="24"/>
  <c r="CB42" i="24"/>
  <c r="CA42" i="24"/>
  <c r="BZ42" i="24"/>
  <c r="BY42" i="24"/>
  <c r="BX42" i="24"/>
  <c r="BW42" i="24"/>
  <c r="BV42" i="24"/>
  <c r="BU42" i="24"/>
  <c r="BT42" i="24"/>
  <c r="BS42" i="24"/>
  <c r="BR42" i="24"/>
  <c r="BQ42" i="24"/>
  <c r="BP42" i="24"/>
  <c r="BO42" i="24"/>
  <c r="DX41" i="24"/>
  <c r="DW41" i="24"/>
  <c r="DV41" i="24"/>
  <c r="DU41" i="24"/>
  <c r="DT41" i="24"/>
  <c r="DS41" i="24"/>
  <c r="DR41" i="24"/>
  <c r="DQ41" i="24"/>
  <c r="DP41" i="24"/>
  <c r="DO41" i="24"/>
  <c r="DN41" i="24"/>
  <c r="DM41" i="24"/>
  <c r="DL41" i="24"/>
  <c r="DK41" i="24"/>
  <c r="DJ41" i="24"/>
  <c r="DI41" i="24"/>
  <c r="DH41" i="24"/>
  <c r="DG41" i="24"/>
  <c r="DF41" i="24"/>
  <c r="DE41" i="24"/>
  <c r="DD41" i="24"/>
  <c r="DC41" i="24"/>
  <c r="DB41" i="24"/>
  <c r="DA41" i="24"/>
  <c r="CZ41" i="24"/>
  <c r="CY41" i="24"/>
  <c r="CX41" i="24"/>
  <c r="CW41" i="24"/>
  <c r="CV41" i="24"/>
  <c r="CU41" i="24"/>
  <c r="CT41" i="24"/>
  <c r="CS41" i="24"/>
  <c r="CR41" i="24"/>
  <c r="CQ41" i="24"/>
  <c r="CP41" i="24"/>
  <c r="CO41" i="24"/>
  <c r="CN41" i="24"/>
  <c r="CM41" i="24"/>
  <c r="CL41" i="24"/>
  <c r="CK41" i="24"/>
  <c r="CJ41" i="24"/>
  <c r="CI41" i="24"/>
  <c r="CH41" i="24"/>
  <c r="CG41" i="24"/>
  <c r="CF41" i="24"/>
  <c r="CE41" i="24"/>
  <c r="CD41" i="24"/>
  <c r="CC41" i="24"/>
  <c r="CB41" i="24"/>
  <c r="CA41" i="24"/>
  <c r="BZ41" i="24"/>
  <c r="BY41" i="24"/>
  <c r="BX41" i="24"/>
  <c r="BW41" i="24"/>
  <c r="BV41" i="24"/>
  <c r="BU41" i="24"/>
  <c r="BT41" i="24"/>
  <c r="BS41" i="24"/>
  <c r="BR41" i="24"/>
  <c r="BQ41" i="24"/>
  <c r="BP41" i="24"/>
  <c r="BO41" i="24"/>
  <c r="DX40" i="24"/>
  <c r="DW40" i="24"/>
  <c r="DV40" i="24"/>
  <c r="DU40" i="24"/>
  <c r="DT40" i="24"/>
  <c r="DS40" i="24"/>
  <c r="DR40" i="24"/>
  <c r="DQ40" i="24"/>
  <c r="DP40" i="24"/>
  <c r="DO40" i="24"/>
  <c r="DN40" i="24"/>
  <c r="DM40" i="24"/>
  <c r="DL40" i="24"/>
  <c r="DK40" i="24"/>
  <c r="DJ40" i="24"/>
  <c r="DI40" i="24"/>
  <c r="DH40" i="24"/>
  <c r="DG40" i="24"/>
  <c r="DF40" i="24"/>
  <c r="DE40" i="24"/>
  <c r="DD40" i="24"/>
  <c r="DC40" i="24"/>
  <c r="DB40" i="24"/>
  <c r="DA40" i="24"/>
  <c r="CZ40" i="24"/>
  <c r="CY40" i="24"/>
  <c r="CX40" i="24"/>
  <c r="CW40" i="24"/>
  <c r="CV40" i="24"/>
  <c r="CU40" i="24"/>
  <c r="CT40" i="24"/>
  <c r="CS40" i="24"/>
  <c r="CR40" i="24"/>
  <c r="CQ40" i="24"/>
  <c r="CP40" i="24"/>
  <c r="CO40" i="24"/>
  <c r="CN40" i="24"/>
  <c r="CM40" i="24"/>
  <c r="CL40" i="24"/>
  <c r="CK40" i="24"/>
  <c r="CJ40" i="24"/>
  <c r="CI40" i="24"/>
  <c r="CH40" i="24"/>
  <c r="CG40" i="24"/>
  <c r="CF40" i="24"/>
  <c r="CE40" i="24"/>
  <c r="CD40" i="24"/>
  <c r="CC40" i="24"/>
  <c r="CB40" i="24"/>
  <c r="CA40" i="24"/>
  <c r="BZ40" i="24"/>
  <c r="BY40" i="24"/>
  <c r="BX40" i="24"/>
  <c r="BW40" i="24"/>
  <c r="BV40" i="24"/>
  <c r="BU40" i="24"/>
  <c r="BT40" i="24"/>
  <c r="BS40" i="24"/>
  <c r="BR40" i="24"/>
  <c r="BQ40" i="24"/>
  <c r="BP40" i="24"/>
  <c r="BO40" i="24"/>
  <c r="DX39" i="24"/>
  <c r="DW39" i="24"/>
  <c r="DV39" i="24"/>
  <c r="DU39" i="24"/>
  <c r="DT39" i="24"/>
  <c r="DS39" i="24"/>
  <c r="DR39" i="24"/>
  <c r="DQ39" i="24"/>
  <c r="DP39" i="24"/>
  <c r="DO39" i="24"/>
  <c r="DN39" i="24"/>
  <c r="DM39" i="24"/>
  <c r="DL39" i="24"/>
  <c r="DK39" i="24"/>
  <c r="DJ39" i="24"/>
  <c r="DI39" i="24"/>
  <c r="DH39" i="24"/>
  <c r="DG39" i="24"/>
  <c r="DF39" i="24"/>
  <c r="DE39" i="24"/>
  <c r="DD39" i="24"/>
  <c r="DC39" i="24"/>
  <c r="DB39" i="24"/>
  <c r="DA39" i="24"/>
  <c r="CZ39" i="24"/>
  <c r="CY39" i="24"/>
  <c r="CX39" i="24"/>
  <c r="CW39" i="24"/>
  <c r="CV39" i="24"/>
  <c r="CU39" i="24"/>
  <c r="CT39" i="24"/>
  <c r="CS39" i="24"/>
  <c r="CR39" i="24"/>
  <c r="CQ39" i="24"/>
  <c r="CP39" i="24"/>
  <c r="CO39" i="24"/>
  <c r="CN39" i="24"/>
  <c r="CM39" i="24"/>
  <c r="CL39" i="24"/>
  <c r="CK39" i="24"/>
  <c r="CJ39" i="24"/>
  <c r="CI39" i="24"/>
  <c r="CH39" i="24"/>
  <c r="CG39" i="24"/>
  <c r="CF39" i="24"/>
  <c r="CE39" i="24"/>
  <c r="CD39" i="24"/>
  <c r="CC39" i="24"/>
  <c r="CB39" i="24"/>
  <c r="CA39" i="24"/>
  <c r="BZ39" i="24"/>
  <c r="BY39" i="24"/>
  <c r="BX39" i="24"/>
  <c r="BW39" i="24"/>
  <c r="BV39" i="24"/>
  <c r="BU39" i="24"/>
  <c r="BT39" i="24"/>
  <c r="BS39" i="24"/>
  <c r="BR39" i="24"/>
  <c r="BQ39" i="24"/>
  <c r="BP39" i="24"/>
  <c r="BO39" i="24"/>
  <c r="DX38" i="24"/>
  <c r="DW38" i="24"/>
  <c r="DV38" i="24"/>
  <c r="DU38" i="24"/>
  <c r="DT38" i="24"/>
  <c r="DS38" i="24"/>
  <c r="DR38" i="24"/>
  <c r="DQ38" i="24"/>
  <c r="DP38" i="24"/>
  <c r="DO38" i="24"/>
  <c r="DN38" i="24"/>
  <c r="DM38" i="24"/>
  <c r="DL38" i="24"/>
  <c r="DK38" i="24"/>
  <c r="DJ38" i="24"/>
  <c r="DI38" i="24"/>
  <c r="DH38" i="24"/>
  <c r="DG38" i="24"/>
  <c r="DF38" i="24"/>
  <c r="DE38" i="24"/>
  <c r="DD38" i="24"/>
  <c r="DC38" i="24"/>
  <c r="DB38" i="24"/>
  <c r="DA38" i="24"/>
  <c r="CZ38" i="24"/>
  <c r="CY38" i="24"/>
  <c r="CX38" i="24"/>
  <c r="CW38" i="24"/>
  <c r="CV38" i="24"/>
  <c r="CU38" i="24"/>
  <c r="CT38" i="24"/>
  <c r="CS38" i="24"/>
  <c r="CR38" i="24"/>
  <c r="CQ38" i="24"/>
  <c r="CP38" i="24"/>
  <c r="CO38" i="24"/>
  <c r="CN38" i="24"/>
  <c r="CM38" i="24"/>
  <c r="CL38" i="24"/>
  <c r="CK38" i="24"/>
  <c r="CJ38" i="24"/>
  <c r="CI38" i="24"/>
  <c r="CH38" i="24"/>
  <c r="CG38" i="24"/>
  <c r="CF38" i="24"/>
  <c r="CE38" i="24"/>
  <c r="CD38" i="24"/>
  <c r="CC38" i="24"/>
  <c r="CB38" i="24"/>
  <c r="CA38" i="24"/>
  <c r="BZ38" i="24"/>
  <c r="BY38" i="24"/>
  <c r="BX38" i="24"/>
  <c r="BW38" i="24"/>
  <c r="BV38" i="24"/>
  <c r="BU38" i="24"/>
  <c r="BT38" i="24"/>
  <c r="BS38" i="24"/>
  <c r="BR38" i="24"/>
  <c r="BQ38" i="24"/>
  <c r="BP38" i="24"/>
  <c r="BO38" i="24"/>
  <c r="DX37" i="24"/>
  <c r="DW37" i="24"/>
  <c r="DV37" i="24"/>
  <c r="DU37" i="24"/>
  <c r="DT37" i="24"/>
  <c r="DS37" i="24"/>
  <c r="DR37" i="24"/>
  <c r="DQ37" i="24"/>
  <c r="DP37" i="24"/>
  <c r="DO37" i="24"/>
  <c r="DN37" i="24"/>
  <c r="DM37" i="24"/>
  <c r="DL37" i="24"/>
  <c r="DK37" i="24"/>
  <c r="DJ37" i="24"/>
  <c r="DI37" i="24"/>
  <c r="DH37" i="24"/>
  <c r="DG37" i="24"/>
  <c r="DF37" i="24"/>
  <c r="DE37" i="24"/>
  <c r="DD37" i="24"/>
  <c r="DC37" i="24"/>
  <c r="DB37" i="24"/>
  <c r="DA37" i="24"/>
  <c r="CZ37" i="24"/>
  <c r="CY37" i="24"/>
  <c r="CX37" i="24"/>
  <c r="CW37" i="24"/>
  <c r="CV37" i="24"/>
  <c r="CU37" i="24"/>
  <c r="CT37" i="24"/>
  <c r="CS37" i="24"/>
  <c r="CR37" i="24"/>
  <c r="CQ37" i="24"/>
  <c r="CP37" i="24"/>
  <c r="CO37" i="24"/>
  <c r="CN37" i="24"/>
  <c r="CM37" i="24"/>
  <c r="CL37" i="24"/>
  <c r="CK37" i="24"/>
  <c r="CJ37" i="24"/>
  <c r="CI37" i="24"/>
  <c r="CH37" i="24"/>
  <c r="CG37" i="24"/>
  <c r="CF37" i="24"/>
  <c r="CE37" i="24"/>
  <c r="CD37" i="24"/>
  <c r="CC37" i="24"/>
  <c r="CB37" i="24"/>
  <c r="CA37" i="24"/>
  <c r="BZ37" i="24"/>
  <c r="BY37" i="24"/>
  <c r="BX37" i="24"/>
  <c r="BW37" i="24"/>
  <c r="BV37" i="24"/>
  <c r="BU37" i="24"/>
  <c r="BT37" i="24"/>
  <c r="BS37" i="24"/>
  <c r="BR37" i="24"/>
  <c r="BQ37" i="24"/>
  <c r="BP37" i="24"/>
  <c r="BO37" i="24"/>
  <c r="DX36" i="24"/>
  <c r="DW36" i="24"/>
  <c r="DV36" i="24"/>
  <c r="DU36" i="24"/>
  <c r="DT36" i="24"/>
  <c r="DS36" i="24"/>
  <c r="DR36" i="24"/>
  <c r="DQ36" i="24"/>
  <c r="DP36" i="24"/>
  <c r="DO36" i="24"/>
  <c r="DN36" i="24"/>
  <c r="DM36" i="24"/>
  <c r="DL36" i="24"/>
  <c r="DK36" i="24"/>
  <c r="DJ36" i="24"/>
  <c r="DI36" i="24"/>
  <c r="DH36" i="24"/>
  <c r="DG36" i="24"/>
  <c r="DF36" i="24"/>
  <c r="DE36" i="24"/>
  <c r="DD36" i="24"/>
  <c r="DC36" i="24"/>
  <c r="DB36" i="24"/>
  <c r="DA36" i="24"/>
  <c r="CZ36" i="24"/>
  <c r="CY36" i="24"/>
  <c r="CX36" i="24"/>
  <c r="CW36" i="24"/>
  <c r="CV36" i="24"/>
  <c r="CU36" i="24"/>
  <c r="CT36" i="24"/>
  <c r="CS36" i="24"/>
  <c r="CR36" i="24"/>
  <c r="CQ36" i="24"/>
  <c r="CP36" i="24"/>
  <c r="CO36" i="24"/>
  <c r="CN36" i="24"/>
  <c r="CM36" i="24"/>
  <c r="CL36" i="24"/>
  <c r="CK36" i="24"/>
  <c r="CJ36" i="24"/>
  <c r="CI36" i="24"/>
  <c r="CH36" i="24"/>
  <c r="CG36" i="24"/>
  <c r="CF36" i="24"/>
  <c r="CE36" i="24"/>
  <c r="CD36" i="24"/>
  <c r="CC36" i="24"/>
  <c r="CB36" i="24"/>
  <c r="CA36" i="24"/>
  <c r="BZ36" i="24"/>
  <c r="BY36" i="24"/>
  <c r="BX36" i="24"/>
  <c r="BW36" i="24"/>
  <c r="BV36" i="24"/>
  <c r="BU36" i="24"/>
  <c r="BT36" i="24"/>
  <c r="BS36" i="24"/>
  <c r="BR36" i="24"/>
  <c r="BQ36" i="24"/>
  <c r="BP36" i="24"/>
  <c r="BO36" i="24"/>
  <c r="DX35" i="24"/>
  <c r="DW35" i="24"/>
  <c r="DV35" i="24"/>
  <c r="DU35" i="24"/>
  <c r="DT35" i="24"/>
  <c r="DS35" i="24"/>
  <c r="DR35" i="24"/>
  <c r="DQ35" i="24"/>
  <c r="DP35" i="24"/>
  <c r="DO35" i="24"/>
  <c r="DN35" i="24"/>
  <c r="DM35" i="24"/>
  <c r="DL35" i="24"/>
  <c r="DK35" i="24"/>
  <c r="DJ35" i="24"/>
  <c r="DI35" i="24"/>
  <c r="DH35" i="24"/>
  <c r="DG35" i="24"/>
  <c r="DF35" i="24"/>
  <c r="DE35" i="24"/>
  <c r="DD35" i="24"/>
  <c r="DC35" i="24"/>
  <c r="DB35" i="24"/>
  <c r="DA35" i="24"/>
  <c r="CZ35" i="24"/>
  <c r="CY35" i="24"/>
  <c r="CX35" i="24"/>
  <c r="CW35" i="24"/>
  <c r="CV35" i="24"/>
  <c r="CU35" i="24"/>
  <c r="CT35" i="24"/>
  <c r="CS35" i="24"/>
  <c r="CR35" i="24"/>
  <c r="CQ35" i="24"/>
  <c r="CP35" i="24"/>
  <c r="CO35" i="24"/>
  <c r="CN35" i="24"/>
  <c r="CM35" i="24"/>
  <c r="CL35" i="24"/>
  <c r="CK35" i="24"/>
  <c r="CJ35" i="24"/>
  <c r="CI35" i="24"/>
  <c r="CH35" i="24"/>
  <c r="CG35" i="24"/>
  <c r="CF35" i="24"/>
  <c r="CE35" i="24"/>
  <c r="CD35" i="24"/>
  <c r="CC35" i="24"/>
  <c r="CB35" i="24"/>
  <c r="CA35" i="24"/>
  <c r="BZ35" i="24"/>
  <c r="BY35" i="24"/>
  <c r="BX35" i="24"/>
  <c r="BW35" i="24"/>
  <c r="BV35" i="24"/>
  <c r="BU35" i="24"/>
  <c r="BT35" i="24"/>
  <c r="BS35" i="24"/>
  <c r="BR35" i="24"/>
  <c r="BQ35" i="24"/>
  <c r="BP35" i="24"/>
  <c r="BO35" i="24"/>
  <c r="DX34" i="24"/>
  <c r="DW34" i="24"/>
  <c r="DV34" i="24"/>
  <c r="DU34" i="24"/>
  <c r="DT34" i="24"/>
  <c r="DS34" i="24"/>
  <c r="DR34" i="24"/>
  <c r="DQ34" i="24"/>
  <c r="DP34" i="24"/>
  <c r="DO34" i="24"/>
  <c r="DN34" i="24"/>
  <c r="DM34" i="24"/>
  <c r="DL34" i="24"/>
  <c r="DK34" i="24"/>
  <c r="DJ34" i="24"/>
  <c r="DI34" i="24"/>
  <c r="DH34" i="24"/>
  <c r="DG34" i="24"/>
  <c r="DF34" i="24"/>
  <c r="DE34" i="24"/>
  <c r="DD34" i="24"/>
  <c r="DC34" i="24"/>
  <c r="DB34" i="24"/>
  <c r="DA34" i="24"/>
  <c r="CZ34" i="24"/>
  <c r="CY34" i="24"/>
  <c r="CX34" i="24"/>
  <c r="CW34" i="24"/>
  <c r="CV34" i="24"/>
  <c r="CU34" i="24"/>
  <c r="CT34" i="24"/>
  <c r="CS34" i="24"/>
  <c r="CR34" i="24"/>
  <c r="CQ34" i="24"/>
  <c r="CP34" i="24"/>
  <c r="CO34" i="24"/>
  <c r="CN34" i="24"/>
  <c r="CM34" i="24"/>
  <c r="CL34" i="24"/>
  <c r="CK34" i="24"/>
  <c r="CJ34" i="24"/>
  <c r="CI34" i="24"/>
  <c r="CH34" i="24"/>
  <c r="CG34" i="24"/>
  <c r="CF34" i="24"/>
  <c r="CE34" i="24"/>
  <c r="CD34" i="24"/>
  <c r="CC34" i="24"/>
  <c r="CB34" i="24"/>
  <c r="CA34" i="24"/>
  <c r="BZ34" i="24"/>
  <c r="BY34" i="24"/>
  <c r="BX34" i="24"/>
  <c r="BW34" i="24"/>
  <c r="BV34" i="24"/>
  <c r="BU34" i="24"/>
  <c r="BT34" i="24"/>
  <c r="BS34" i="24"/>
  <c r="BR34" i="24"/>
  <c r="BQ34" i="24"/>
  <c r="BP34" i="24"/>
  <c r="BO34" i="24"/>
  <c r="DX33" i="24"/>
  <c r="DW33" i="24"/>
  <c r="DV33" i="24"/>
  <c r="DU33" i="24"/>
  <c r="DT33" i="24"/>
  <c r="DS33" i="24"/>
  <c r="DR33" i="24"/>
  <c r="DQ33" i="24"/>
  <c r="DP33" i="24"/>
  <c r="DO33" i="24"/>
  <c r="DN33" i="24"/>
  <c r="DM33" i="24"/>
  <c r="DL33" i="24"/>
  <c r="DK33" i="24"/>
  <c r="DJ33" i="24"/>
  <c r="DI33" i="24"/>
  <c r="DH33" i="24"/>
  <c r="DG33" i="24"/>
  <c r="DF33" i="24"/>
  <c r="DE33" i="24"/>
  <c r="DD33" i="24"/>
  <c r="DC33" i="24"/>
  <c r="DB33" i="24"/>
  <c r="DA33" i="24"/>
  <c r="CZ33" i="24"/>
  <c r="CY33" i="24"/>
  <c r="CX33" i="24"/>
  <c r="CW33" i="24"/>
  <c r="CV33" i="24"/>
  <c r="CU33" i="24"/>
  <c r="CT33" i="24"/>
  <c r="CS33" i="24"/>
  <c r="CR33" i="24"/>
  <c r="CQ33" i="24"/>
  <c r="CP33" i="24"/>
  <c r="CO33" i="24"/>
  <c r="CN33" i="24"/>
  <c r="CM33" i="24"/>
  <c r="CL33" i="24"/>
  <c r="CK33" i="24"/>
  <c r="CJ33" i="24"/>
  <c r="CI33" i="24"/>
  <c r="CH33" i="24"/>
  <c r="CG33" i="24"/>
  <c r="CF33" i="24"/>
  <c r="CE33" i="24"/>
  <c r="CD33" i="24"/>
  <c r="CC33" i="24"/>
  <c r="CB33" i="24"/>
  <c r="CA33" i="24"/>
  <c r="BZ33" i="24"/>
  <c r="BY33" i="24"/>
  <c r="BX33" i="24"/>
  <c r="BW33" i="24"/>
  <c r="BV33" i="24"/>
  <c r="BU33" i="24"/>
  <c r="BT33" i="24"/>
  <c r="BS33" i="24"/>
  <c r="BR33" i="24"/>
  <c r="BQ33" i="24"/>
  <c r="BP33" i="24"/>
  <c r="BO33" i="24"/>
  <c r="DX29" i="24"/>
  <c r="DW29" i="24"/>
  <c r="DV29" i="24"/>
  <c r="DU29" i="24"/>
  <c r="DT29" i="24"/>
  <c r="DS29" i="24"/>
  <c r="DR29" i="24"/>
  <c r="DQ29" i="24"/>
  <c r="DP29" i="24"/>
  <c r="DO29" i="24"/>
  <c r="DN29" i="24"/>
  <c r="DM29" i="24"/>
  <c r="DL29" i="24"/>
  <c r="DK29" i="24"/>
  <c r="DJ29" i="24"/>
  <c r="DI29" i="24"/>
  <c r="DH29" i="24"/>
  <c r="DG29" i="24"/>
  <c r="DF29" i="24"/>
  <c r="DE29" i="24"/>
  <c r="DD29" i="24"/>
  <c r="DC29" i="24"/>
  <c r="DB29" i="24"/>
  <c r="DA29" i="24"/>
  <c r="CZ29" i="24"/>
  <c r="CY29" i="24"/>
  <c r="CX29" i="24"/>
  <c r="CW29" i="24"/>
  <c r="CV29" i="24"/>
  <c r="CU29" i="24"/>
  <c r="CT29" i="24"/>
  <c r="CS29" i="24"/>
  <c r="CR29" i="24"/>
  <c r="CQ29" i="24"/>
  <c r="CP29" i="24"/>
  <c r="CO29" i="24"/>
  <c r="CN29" i="24"/>
  <c r="CM29" i="24"/>
  <c r="CL29" i="24"/>
  <c r="CK29" i="24"/>
  <c r="CJ29" i="24"/>
  <c r="CI29" i="24"/>
  <c r="CH29" i="24"/>
  <c r="CG29" i="24"/>
  <c r="CF29" i="24"/>
  <c r="CE29" i="24"/>
  <c r="CD29" i="24"/>
  <c r="CC29" i="24"/>
  <c r="CB29" i="24"/>
  <c r="CA29" i="24"/>
  <c r="BZ29" i="24"/>
  <c r="BY29" i="24"/>
  <c r="BX29" i="24"/>
  <c r="BW29" i="24"/>
  <c r="BV29" i="24"/>
  <c r="BU29" i="24"/>
  <c r="BT29" i="24"/>
  <c r="BS29" i="24"/>
  <c r="BR29" i="24"/>
  <c r="BQ29" i="24"/>
  <c r="BP29" i="24"/>
  <c r="BO29" i="24"/>
  <c r="DX28" i="24"/>
  <c r="DW28" i="24"/>
  <c r="DV28" i="24"/>
  <c r="DU28" i="24"/>
  <c r="DT28" i="24"/>
  <c r="DS28" i="24"/>
  <c r="DR28" i="24"/>
  <c r="DQ28" i="24"/>
  <c r="DP28" i="24"/>
  <c r="DO28" i="24"/>
  <c r="DN28" i="24"/>
  <c r="DM28" i="24"/>
  <c r="DL28" i="24"/>
  <c r="DK28" i="24"/>
  <c r="DJ28" i="24"/>
  <c r="DI28" i="24"/>
  <c r="DH28" i="24"/>
  <c r="DG28" i="24"/>
  <c r="DF28" i="24"/>
  <c r="DE28" i="24"/>
  <c r="DD28" i="24"/>
  <c r="DC28" i="24"/>
  <c r="DB28" i="24"/>
  <c r="DA28" i="24"/>
  <c r="CZ28" i="24"/>
  <c r="CY28" i="24"/>
  <c r="CX28" i="24"/>
  <c r="CW28" i="24"/>
  <c r="CV28" i="24"/>
  <c r="CU28" i="24"/>
  <c r="CT28" i="24"/>
  <c r="CS28" i="24"/>
  <c r="CR28" i="24"/>
  <c r="CQ28" i="24"/>
  <c r="CP28" i="24"/>
  <c r="CO28" i="24"/>
  <c r="CN28" i="24"/>
  <c r="CM28" i="24"/>
  <c r="CL28" i="24"/>
  <c r="CK28" i="24"/>
  <c r="CJ28" i="24"/>
  <c r="CI28" i="24"/>
  <c r="CH28" i="24"/>
  <c r="CG28" i="24"/>
  <c r="CF28" i="24"/>
  <c r="CE28" i="24"/>
  <c r="CD28" i="24"/>
  <c r="CC28" i="24"/>
  <c r="CB28" i="24"/>
  <c r="CA28" i="24"/>
  <c r="BZ28" i="24"/>
  <c r="BY28" i="24"/>
  <c r="BX28" i="24"/>
  <c r="BW28" i="24"/>
  <c r="BV28" i="24"/>
  <c r="BU28" i="24"/>
  <c r="BT28" i="24"/>
  <c r="BS28" i="24"/>
  <c r="BR28" i="24"/>
  <c r="BQ28" i="24"/>
  <c r="BP28" i="24"/>
  <c r="BO28" i="24"/>
  <c r="DX27" i="24"/>
  <c r="DW27" i="24"/>
  <c r="DV27" i="24"/>
  <c r="DU27" i="24"/>
  <c r="DT27" i="24"/>
  <c r="DS27" i="24"/>
  <c r="DR27" i="24"/>
  <c r="DQ27" i="24"/>
  <c r="DP27" i="24"/>
  <c r="DO27" i="24"/>
  <c r="DN27" i="24"/>
  <c r="DM27" i="24"/>
  <c r="DL27" i="24"/>
  <c r="DK27" i="24"/>
  <c r="DJ27" i="24"/>
  <c r="DI27" i="24"/>
  <c r="DH27" i="24"/>
  <c r="DG27" i="24"/>
  <c r="DF27" i="24"/>
  <c r="DE27" i="24"/>
  <c r="DD27" i="24"/>
  <c r="DC27" i="24"/>
  <c r="DB27" i="24"/>
  <c r="DA27" i="24"/>
  <c r="CZ27" i="24"/>
  <c r="CY27" i="24"/>
  <c r="CX27" i="24"/>
  <c r="CW27" i="24"/>
  <c r="CV27" i="24"/>
  <c r="CU27" i="24"/>
  <c r="CT27" i="24"/>
  <c r="CS27" i="24"/>
  <c r="CR27" i="24"/>
  <c r="CQ27" i="24"/>
  <c r="CP27" i="24"/>
  <c r="CO27" i="24"/>
  <c r="CN27" i="24"/>
  <c r="CM27" i="24"/>
  <c r="CL27" i="24"/>
  <c r="CK27" i="24"/>
  <c r="CJ27" i="24"/>
  <c r="CI27" i="24"/>
  <c r="CH27" i="24"/>
  <c r="CG27" i="24"/>
  <c r="CF27" i="24"/>
  <c r="CE27" i="24"/>
  <c r="CD27" i="24"/>
  <c r="CC27" i="24"/>
  <c r="CB27" i="24"/>
  <c r="CA27" i="24"/>
  <c r="BZ27" i="24"/>
  <c r="BY27" i="24"/>
  <c r="BX27" i="24"/>
  <c r="BW27" i="24"/>
  <c r="BV27" i="24"/>
  <c r="BU27" i="24"/>
  <c r="BT27" i="24"/>
  <c r="BS27" i="24"/>
  <c r="BR27" i="24"/>
  <c r="BQ27" i="24"/>
  <c r="BP27" i="24"/>
  <c r="BO27" i="24"/>
  <c r="DX26" i="24"/>
  <c r="DW26" i="24"/>
  <c r="DV26" i="24"/>
  <c r="DU26" i="24"/>
  <c r="DT26" i="24"/>
  <c r="DS26" i="24"/>
  <c r="DR26" i="24"/>
  <c r="DQ26" i="24"/>
  <c r="DP26" i="24"/>
  <c r="DO26" i="24"/>
  <c r="DN26" i="24"/>
  <c r="DM26" i="24"/>
  <c r="DL26" i="24"/>
  <c r="DK26" i="24"/>
  <c r="DJ26" i="24"/>
  <c r="DI26" i="24"/>
  <c r="DH26" i="24"/>
  <c r="DG26" i="24"/>
  <c r="DF26" i="24"/>
  <c r="DE26" i="24"/>
  <c r="DD26" i="24"/>
  <c r="DC26" i="24"/>
  <c r="DB26" i="24"/>
  <c r="DA26" i="24"/>
  <c r="CZ26" i="24"/>
  <c r="CY26" i="24"/>
  <c r="CX26" i="24"/>
  <c r="CW26" i="24"/>
  <c r="CV26" i="24"/>
  <c r="CU26" i="24"/>
  <c r="CT26" i="24"/>
  <c r="CS26" i="24"/>
  <c r="CR26" i="24"/>
  <c r="CQ26" i="24"/>
  <c r="CP26" i="24"/>
  <c r="CO26" i="24"/>
  <c r="CN26" i="24"/>
  <c r="CM26" i="24"/>
  <c r="CL26" i="24"/>
  <c r="CK26" i="24"/>
  <c r="CJ26" i="24"/>
  <c r="CI26" i="24"/>
  <c r="CH26" i="24"/>
  <c r="CG26" i="24"/>
  <c r="CF26" i="24"/>
  <c r="CE26" i="24"/>
  <c r="CD26" i="24"/>
  <c r="CC26" i="24"/>
  <c r="CB26" i="24"/>
  <c r="CA26" i="24"/>
  <c r="BZ26" i="24"/>
  <c r="BY26" i="24"/>
  <c r="BX26" i="24"/>
  <c r="BW26" i="24"/>
  <c r="BV26" i="24"/>
  <c r="BU26" i="24"/>
  <c r="BT26" i="24"/>
  <c r="BS26" i="24"/>
  <c r="BR26" i="24"/>
  <c r="BQ26" i="24"/>
  <c r="BP26" i="24"/>
  <c r="BO26" i="24"/>
  <c r="DX25" i="24"/>
  <c r="DW25" i="24"/>
  <c r="DV25" i="24"/>
  <c r="DU25" i="24"/>
  <c r="DT25" i="24"/>
  <c r="DS25" i="24"/>
  <c r="DR25" i="24"/>
  <c r="DQ25" i="24"/>
  <c r="DP25" i="24"/>
  <c r="DO25" i="24"/>
  <c r="DN25" i="24"/>
  <c r="DM25" i="24"/>
  <c r="DL25" i="24"/>
  <c r="DK25" i="24"/>
  <c r="DJ25" i="24"/>
  <c r="DI25" i="24"/>
  <c r="DH25" i="24"/>
  <c r="DG25" i="24"/>
  <c r="DF25" i="24"/>
  <c r="DE25" i="24"/>
  <c r="DD25" i="24"/>
  <c r="DC25" i="24"/>
  <c r="DB25" i="24"/>
  <c r="DA25" i="24"/>
  <c r="CZ25" i="24"/>
  <c r="CY25" i="24"/>
  <c r="CX25" i="24"/>
  <c r="CW25" i="24"/>
  <c r="CV25" i="24"/>
  <c r="CU25" i="24"/>
  <c r="CT25" i="24"/>
  <c r="CS25" i="24"/>
  <c r="CR25" i="24"/>
  <c r="CQ25" i="24"/>
  <c r="CP25" i="24"/>
  <c r="CO25" i="24"/>
  <c r="CN25" i="24"/>
  <c r="CM25" i="24"/>
  <c r="CL25" i="24"/>
  <c r="CK25" i="24"/>
  <c r="CJ25" i="24"/>
  <c r="CI25" i="24"/>
  <c r="CH25" i="24"/>
  <c r="CG25" i="24"/>
  <c r="CF25" i="24"/>
  <c r="CE25" i="24"/>
  <c r="CD25" i="24"/>
  <c r="CC25" i="24"/>
  <c r="CB25" i="24"/>
  <c r="CA25" i="24"/>
  <c r="BZ25" i="24"/>
  <c r="BY25" i="24"/>
  <c r="BX25" i="24"/>
  <c r="BW25" i="24"/>
  <c r="BV25" i="24"/>
  <c r="BU25" i="24"/>
  <c r="BT25" i="24"/>
  <c r="BS25" i="24"/>
  <c r="BR25" i="24"/>
  <c r="BQ25" i="24"/>
  <c r="BP25" i="24"/>
  <c r="BO25" i="24"/>
  <c r="DX24" i="24"/>
  <c r="DW24" i="24"/>
  <c r="DV24" i="24"/>
  <c r="DU24" i="24"/>
  <c r="DT24" i="24"/>
  <c r="DS24" i="24"/>
  <c r="DR24" i="24"/>
  <c r="DQ24" i="24"/>
  <c r="DP24" i="24"/>
  <c r="DO24" i="24"/>
  <c r="DN24" i="24"/>
  <c r="DM24" i="24"/>
  <c r="DL24" i="24"/>
  <c r="DK24" i="24"/>
  <c r="DJ24" i="24"/>
  <c r="DI24" i="24"/>
  <c r="DH24" i="24"/>
  <c r="DG24" i="24"/>
  <c r="DF24" i="24"/>
  <c r="DE24" i="24"/>
  <c r="DD24" i="24"/>
  <c r="DC24" i="24"/>
  <c r="DB24" i="24"/>
  <c r="DA24" i="24"/>
  <c r="CZ24" i="24"/>
  <c r="CY24" i="24"/>
  <c r="CX24" i="24"/>
  <c r="CW24" i="24"/>
  <c r="CV24" i="24"/>
  <c r="CU24" i="24"/>
  <c r="CT24" i="24"/>
  <c r="CS24" i="24"/>
  <c r="CR24" i="24"/>
  <c r="CQ24" i="24"/>
  <c r="CP24" i="24"/>
  <c r="CO24" i="24"/>
  <c r="CN24" i="24"/>
  <c r="CM24" i="24"/>
  <c r="CL24" i="24"/>
  <c r="CK24" i="24"/>
  <c r="CJ24" i="24"/>
  <c r="CI24" i="24"/>
  <c r="CH24" i="24"/>
  <c r="CG24" i="24"/>
  <c r="CF24" i="24"/>
  <c r="CE24" i="24"/>
  <c r="CD24" i="24"/>
  <c r="CC24" i="24"/>
  <c r="CB24" i="24"/>
  <c r="CA24" i="24"/>
  <c r="BZ24" i="24"/>
  <c r="BY24" i="24"/>
  <c r="BX24" i="24"/>
  <c r="BW24" i="24"/>
  <c r="BV24" i="24"/>
  <c r="BU24" i="24"/>
  <c r="BT24" i="24"/>
  <c r="BS24" i="24"/>
  <c r="BR24" i="24"/>
  <c r="BQ24" i="24"/>
  <c r="BP24" i="24"/>
  <c r="BO24" i="24"/>
  <c r="DX23" i="24"/>
  <c r="DW23" i="24"/>
  <c r="DV23" i="24"/>
  <c r="DU23" i="24"/>
  <c r="DT23" i="24"/>
  <c r="DS23" i="24"/>
  <c r="DR23" i="24"/>
  <c r="DQ23" i="24"/>
  <c r="DP23" i="24"/>
  <c r="DO23" i="24"/>
  <c r="DN23" i="24"/>
  <c r="DM23" i="24"/>
  <c r="DL23" i="24"/>
  <c r="DK23" i="24"/>
  <c r="DJ23" i="24"/>
  <c r="DI23" i="24"/>
  <c r="DH23" i="24"/>
  <c r="DG23" i="24"/>
  <c r="DF23" i="24"/>
  <c r="DE23" i="24"/>
  <c r="DD23" i="24"/>
  <c r="DC23" i="24"/>
  <c r="DB23" i="24"/>
  <c r="DA23" i="24"/>
  <c r="CZ23" i="24"/>
  <c r="CY23" i="24"/>
  <c r="CX23" i="24"/>
  <c r="CW23" i="24"/>
  <c r="CV23" i="24"/>
  <c r="CU23" i="24"/>
  <c r="CT23" i="24"/>
  <c r="CS23" i="24"/>
  <c r="CR23" i="24"/>
  <c r="CQ23" i="24"/>
  <c r="CP23" i="24"/>
  <c r="CO23" i="24"/>
  <c r="CN23" i="24"/>
  <c r="CM23" i="24"/>
  <c r="CL23" i="24"/>
  <c r="CK23" i="24"/>
  <c r="CJ23" i="24"/>
  <c r="CI23" i="24"/>
  <c r="CH23" i="24"/>
  <c r="CG23" i="24"/>
  <c r="CF23" i="24"/>
  <c r="CE23" i="24"/>
  <c r="CD23" i="24"/>
  <c r="CC23" i="24"/>
  <c r="CB23" i="24"/>
  <c r="CA23" i="24"/>
  <c r="BZ23" i="24"/>
  <c r="BY23" i="24"/>
  <c r="BX23" i="24"/>
  <c r="BW23" i="24"/>
  <c r="BV23" i="24"/>
  <c r="BU23" i="24"/>
  <c r="BT23" i="24"/>
  <c r="BS23" i="24"/>
  <c r="BR23" i="24"/>
  <c r="BQ23" i="24"/>
  <c r="BP23" i="24"/>
  <c r="BO23" i="24"/>
  <c r="DX22" i="24"/>
  <c r="DW22" i="24"/>
  <c r="DV22" i="24"/>
  <c r="DU22" i="24"/>
  <c r="DT22" i="24"/>
  <c r="DS22" i="24"/>
  <c r="DR22" i="24"/>
  <c r="DQ22" i="24"/>
  <c r="DP22" i="24"/>
  <c r="DO22" i="24"/>
  <c r="DN22" i="24"/>
  <c r="DM22" i="24"/>
  <c r="DL22" i="24"/>
  <c r="DK22" i="24"/>
  <c r="DJ22" i="24"/>
  <c r="DI22" i="24"/>
  <c r="DH22" i="24"/>
  <c r="DG22" i="24"/>
  <c r="DF22" i="24"/>
  <c r="DE22" i="24"/>
  <c r="DD22" i="24"/>
  <c r="DC22" i="24"/>
  <c r="DB22" i="24"/>
  <c r="DA22" i="24"/>
  <c r="CZ22" i="24"/>
  <c r="CY22" i="24"/>
  <c r="CX22" i="24"/>
  <c r="CW22" i="24"/>
  <c r="CV22" i="24"/>
  <c r="CU22" i="24"/>
  <c r="CT22" i="24"/>
  <c r="CS22" i="24"/>
  <c r="CR22" i="24"/>
  <c r="CQ22" i="24"/>
  <c r="CP22" i="24"/>
  <c r="CO22" i="24"/>
  <c r="CN22" i="24"/>
  <c r="CM22" i="24"/>
  <c r="CL22" i="24"/>
  <c r="CK22" i="24"/>
  <c r="CJ22" i="24"/>
  <c r="CI22" i="24"/>
  <c r="CH22" i="24"/>
  <c r="CG22" i="24"/>
  <c r="CF22" i="24"/>
  <c r="CE22" i="24"/>
  <c r="CD22" i="24"/>
  <c r="CC22" i="24"/>
  <c r="CB22" i="24"/>
  <c r="CA22" i="24"/>
  <c r="BZ22" i="24"/>
  <c r="BY22" i="24"/>
  <c r="BX22" i="24"/>
  <c r="BW22" i="24"/>
  <c r="BV22" i="24"/>
  <c r="BU22" i="24"/>
  <c r="BT22" i="24"/>
  <c r="BS22" i="24"/>
  <c r="BR22" i="24"/>
  <c r="BQ22" i="24"/>
  <c r="BP22" i="24"/>
  <c r="BO22" i="24"/>
  <c r="DX21" i="24"/>
  <c r="DW21" i="24"/>
  <c r="DV21" i="24"/>
  <c r="DU21" i="24"/>
  <c r="DT21" i="24"/>
  <c r="DS21" i="24"/>
  <c r="DR21" i="24"/>
  <c r="DQ21" i="24"/>
  <c r="DP21" i="24"/>
  <c r="DO21" i="24"/>
  <c r="DN21" i="24"/>
  <c r="DM21" i="24"/>
  <c r="DL21" i="24"/>
  <c r="DK21" i="24"/>
  <c r="DJ21" i="24"/>
  <c r="DI21" i="24"/>
  <c r="DH21" i="24"/>
  <c r="DG21" i="24"/>
  <c r="DF21" i="24"/>
  <c r="DE21" i="24"/>
  <c r="DD21" i="24"/>
  <c r="DC21" i="24"/>
  <c r="DB21" i="24"/>
  <c r="DA21" i="24"/>
  <c r="CZ21" i="24"/>
  <c r="CY21" i="24"/>
  <c r="CX21" i="24"/>
  <c r="CW21" i="24"/>
  <c r="CV21" i="24"/>
  <c r="CU21" i="24"/>
  <c r="CT21" i="24"/>
  <c r="CS21" i="24"/>
  <c r="CR21" i="24"/>
  <c r="CQ21" i="24"/>
  <c r="CP21" i="24"/>
  <c r="CO21" i="24"/>
  <c r="CN21" i="24"/>
  <c r="CM21" i="24"/>
  <c r="CL21" i="24"/>
  <c r="CK21" i="24"/>
  <c r="CJ21" i="24"/>
  <c r="CI21" i="24"/>
  <c r="CH21" i="24"/>
  <c r="CG21" i="24"/>
  <c r="CF21" i="24"/>
  <c r="CE21" i="24"/>
  <c r="CD21" i="24"/>
  <c r="CC21" i="24"/>
  <c r="CB21" i="24"/>
  <c r="CA21" i="24"/>
  <c r="BZ21" i="24"/>
  <c r="BY21" i="24"/>
  <c r="BX21" i="24"/>
  <c r="BW21" i="24"/>
  <c r="BV21" i="24"/>
  <c r="BU21" i="24"/>
  <c r="BT21" i="24"/>
  <c r="BS21" i="24"/>
  <c r="BR21" i="24"/>
  <c r="BQ21" i="24"/>
  <c r="BP21" i="24"/>
  <c r="BO21" i="24"/>
  <c r="DX20" i="24"/>
  <c r="DW20" i="24"/>
  <c r="DV20" i="24"/>
  <c r="DU20" i="24"/>
  <c r="DT20" i="24"/>
  <c r="DS20" i="24"/>
  <c r="DR20" i="24"/>
  <c r="DQ20" i="24"/>
  <c r="DP20" i="24"/>
  <c r="DO20" i="24"/>
  <c r="DN20" i="24"/>
  <c r="DM20" i="24"/>
  <c r="DL20" i="24"/>
  <c r="DK20" i="24"/>
  <c r="DJ20" i="24"/>
  <c r="DI20" i="24"/>
  <c r="DH20" i="24"/>
  <c r="DG20" i="24"/>
  <c r="DF20" i="24"/>
  <c r="DE20" i="24"/>
  <c r="DD20" i="24"/>
  <c r="DC20" i="24"/>
  <c r="DB20" i="24"/>
  <c r="DA20" i="24"/>
  <c r="CZ20" i="24"/>
  <c r="CY20" i="24"/>
  <c r="CX20" i="24"/>
  <c r="CW20" i="24"/>
  <c r="CV20" i="24"/>
  <c r="CU20" i="24"/>
  <c r="CT20" i="24"/>
  <c r="CS20" i="24"/>
  <c r="CR20" i="24"/>
  <c r="CQ20" i="24"/>
  <c r="CP20" i="24"/>
  <c r="CO20" i="24"/>
  <c r="CN20" i="24"/>
  <c r="CM20" i="24"/>
  <c r="CL20" i="24"/>
  <c r="CK20" i="24"/>
  <c r="CJ20" i="24"/>
  <c r="CI20" i="24"/>
  <c r="CH20" i="24"/>
  <c r="CG20" i="24"/>
  <c r="CF20" i="24"/>
  <c r="CE20" i="24"/>
  <c r="CD20" i="24"/>
  <c r="CC20" i="24"/>
  <c r="CB20" i="24"/>
  <c r="CA20" i="24"/>
  <c r="BZ20" i="24"/>
  <c r="BY20" i="24"/>
  <c r="BX20" i="24"/>
  <c r="BW20" i="24"/>
  <c r="BV20" i="24"/>
  <c r="BU20" i="24"/>
  <c r="BT20" i="24"/>
  <c r="BS20" i="24"/>
  <c r="BR20" i="24"/>
  <c r="BQ20" i="24"/>
  <c r="BP20" i="24"/>
  <c r="BO20" i="24"/>
  <c r="DX19" i="24"/>
  <c r="DW19" i="24"/>
  <c r="DV19" i="24"/>
  <c r="DU19" i="24"/>
  <c r="DT19" i="24"/>
  <c r="DS19" i="24"/>
  <c r="DR19" i="24"/>
  <c r="DQ19" i="24"/>
  <c r="DP19" i="24"/>
  <c r="DO19" i="24"/>
  <c r="DN19" i="24"/>
  <c r="DM19" i="24"/>
  <c r="DL19" i="24"/>
  <c r="DK19" i="24"/>
  <c r="DJ19" i="24"/>
  <c r="DI19" i="24"/>
  <c r="DH19" i="24"/>
  <c r="DG19" i="24"/>
  <c r="DF19" i="24"/>
  <c r="DE19" i="24"/>
  <c r="DD19" i="24"/>
  <c r="DC19" i="24"/>
  <c r="DB19" i="24"/>
  <c r="DA19" i="24"/>
  <c r="CZ19" i="24"/>
  <c r="CY19" i="24"/>
  <c r="CX19" i="24"/>
  <c r="CW19" i="24"/>
  <c r="CV19" i="24"/>
  <c r="CU19" i="24"/>
  <c r="CT19" i="24"/>
  <c r="CS19" i="24"/>
  <c r="CR19" i="24"/>
  <c r="CQ19" i="24"/>
  <c r="CP19" i="24"/>
  <c r="CO19" i="24"/>
  <c r="CN19" i="24"/>
  <c r="CM19" i="24"/>
  <c r="CL19" i="24"/>
  <c r="CK19" i="24"/>
  <c r="CJ19" i="24"/>
  <c r="CI19" i="24"/>
  <c r="CH19" i="24"/>
  <c r="CG19" i="24"/>
  <c r="CF19" i="24"/>
  <c r="CE19" i="24"/>
  <c r="CD19" i="24"/>
  <c r="CC19" i="24"/>
  <c r="CB19" i="24"/>
  <c r="CA19" i="24"/>
  <c r="BZ19" i="24"/>
  <c r="BY19" i="24"/>
  <c r="BX19" i="24"/>
  <c r="BW19" i="24"/>
  <c r="BV19" i="24"/>
  <c r="BU19" i="24"/>
  <c r="BT19" i="24"/>
  <c r="BS19" i="24"/>
  <c r="BR19" i="24"/>
  <c r="BQ19" i="24"/>
  <c r="BP19" i="24"/>
  <c r="BO19" i="24"/>
  <c r="DX18" i="24"/>
  <c r="DW18" i="24"/>
  <c r="DV18" i="24"/>
  <c r="DU18" i="24"/>
  <c r="DT18" i="24"/>
  <c r="DS18" i="24"/>
  <c r="DR18" i="24"/>
  <c r="DQ18" i="24"/>
  <c r="DP18" i="24"/>
  <c r="DO18" i="24"/>
  <c r="DN18" i="24"/>
  <c r="DM18" i="24"/>
  <c r="DL18" i="24"/>
  <c r="DK18" i="24"/>
  <c r="DJ18" i="24"/>
  <c r="DI18" i="24"/>
  <c r="DH18" i="24"/>
  <c r="DG18" i="24"/>
  <c r="DF18" i="24"/>
  <c r="DE18" i="24"/>
  <c r="DD18" i="24"/>
  <c r="DC18" i="24"/>
  <c r="DB18" i="24"/>
  <c r="DA18" i="24"/>
  <c r="CZ18" i="24"/>
  <c r="CY18" i="24"/>
  <c r="CX18" i="24"/>
  <c r="CW18" i="24"/>
  <c r="CV18" i="24"/>
  <c r="CU18" i="24"/>
  <c r="CT18" i="24"/>
  <c r="CS18" i="24"/>
  <c r="CR18" i="24"/>
  <c r="CQ18" i="24"/>
  <c r="CP18" i="24"/>
  <c r="CO18" i="24"/>
  <c r="CN18" i="24"/>
  <c r="CM18" i="24"/>
  <c r="CL18" i="24"/>
  <c r="CK18" i="24"/>
  <c r="CJ18" i="24"/>
  <c r="CI18" i="24"/>
  <c r="CH18" i="24"/>
  <c r="CG18" i="24"/>
  <c r="CF18" i="24"/>
  <c r="CE18" i="24"/>
  <c r="CD18" i="24"/>
  <c r="CC18" i="24"/>
  <c r="CB18" i="24"/>
  <c r="CA18" i="24"/>
  <c r="BZ18" i="24"/>
  <c r="BY18" i="24"/>
  <c r="BX18" i="24"/>
  <c r="BW18" i="24"/>
  <c r="BV18" i="24"/>
  <c r="BU18" i="24"/>
  <c r="BT18" i="24"/>
  <c r="BS18" i="24"/>
  <c r="BR18" i="24"/>
  <c r="BQ18" i="24"/>
  <c r="BP18" i="24"/>
  <c r="BO18" i="24"/>
  <c r="DX17" i="24"/>
  <c r="DW17" i="24"/>
  <c r="DV17" i="24"/>
  <c r="DU17" i="24"/>
  <c r="DT17" i="24"/>
  <c r="DS17" i="24"/>
  <c r="DR17" i="24"/>
  <c r="DQ17" i="24"/>
  <c r="DP17" i="24"/>
  <c r="DO17" i="24"/>
  <c r="DN17" i="24"/>
  <c r="DM17" i="24"/>
  <c r="DL17" i="24"/>
  <c r="DK17" i="24"/>
  <c r="DJ17" i="24"/>
  <c r="DI17" i="24"/>
  <c r="DH17" i="24"/>
  <c r="DG17" i="24"/>
  <c r="DF17" i="24"/>
  <c r="DE17" i="24"/>
  <c r="DD17" i="24"/>
  <c r="DC17" i="24"/>
  <c r="DB17" i="24"/>
  <c r="DA17" i="24"/>
  <c r="CZ17" i="24"/>
  <c r="CY17" i="24"/>
  <c r="CX17" i="24"/>
  <c r="CW17" i="24"/>
  <c r="CV17" i="24"/>
  <c r="CU17" i="24"/>
  <c r="CT17" i="24"/>
  <c r="CS17" i="24"/>
  <c r="CR17" i="24"/>
  <c r="CQ17" i="24"/>
  <c r="CP17" i="24"/>
  <c r="CO17" i="24"/>
  <c r="CN17" i="24"/>
  <c r="CM17" i="24"/>
  <c r="CL17" i="24"/>
  <c r="CK17" i="24"/>
  <c r="CJ17" i="24"/>
  <c r="CI17" i="24"/>
  <c r="CH17" i="24"/>
  <c r="CG17" i="24"/>
  <c r="CF17" i="24"/>
  <c r="CE17" i="24"/>
  <c r="CD17" i="24"/>
  <c r="CC17" i="24"/>
  <c r="CB17" i="24"/>
  <c r="CA17" i="24"/>
  <c r="BZ17" i="24"/>
  <c r="BY17" i="24"/>
  <c r="BX17" i="24"/>
  <c r="BW17" i="24"/>
  <c r="BV17" i="24"/>
  <c r="BU17" i="24"/>
  <c r="BT17" i="24"/>
  <c r="BS17" i="24"/>
  <c r="BR17" i="24"/>
  <c r="BQ17" i="24"/>
  <c r="BP17" i="24"/>
  <c r="BO17" i="24"/>
  <c r="DX16" i="24"/>
  <c r="DW16" i="24"/>
  <c r="DV16" i="24"/>
  <c r="DU16" i="24"/>
  <c r="DT16" i="24"/>
  <c r="DS16" i="24"/>
  <c r="DR16" i="24"/>
  <c r="DQ16" i="24"/>
  <c r="DP16" i="24"/>
  <c r="DO16" i="24"/>
  <c r="DN16" i="24"/>
  <c r="DM16" i="24"/>
  <c r="DL16" i="24"/>
  <c r="DK16" i="24"/>
  <c r="DJ16" i="24"/>
  <c r="DI16" i="24"/>
  <c r="DH16" i="24"/>
  <c r="DG16" i="24"/>
  <c r="DF16" i="24"/>
  <c r="DE16" i="24"/>
  <c r="DD16" i="24"/>
  <c r="DC16" i="24"/>
  <c r="DB16" i="24"/>
  <c r="DA16" i="24"/>
  <c r="CZ16" i="24"/>
  <c r="CY16" i="24"/>
  <c r="CX16" i="24"/>
  <c r="CW16" i="24"/>
  <c r="CV16" i="24"/>
  <c r="CU16" i="24"/>
  <c r="CT16" i="24"/>
  <c r="CS16" i="24"/>
  <c r="CR16" i="24"/>
  <c r="CQ16" i="24"/>
  <c r="CP16" i="24"/>
  <c r="CO16" i="24"/>
  <c r="CN16" i="24"/>
  <c r="CM16" i="24"/>
  <c r="CL16" i="24"/>
  <c r="CK16" i="24"/>
  <c r="CJ16" i="24"/>
  <c r="CI16" i="24"/>
  <c r="CH16" i="24"/>
  <c r="CG16" i="24"/>
  <c r="CF16" i="24"/>
  <c r="CE16" i="24"/>
  <c r="CD16" i="24"/>
  <c r="CC16" i="24"/>
  <c r="CB16" i="24"/>
  <c r="CA16" i="24"/>
  <c r="BZ16" i="24"/>
  <c r="BY16" i="24"/>
  <c r="BX16" i="24"/>
  <c r="BW16" i="24"/>
  <c r="BV16" i="24"/>
  <c r="BU16" i="24"/>
  <c r="BT16" i="24"/>
  <c r="BS16" i="24"/>
  <c r="BR16" i="24"/>
  <c r="BQ16" i="24"/>
  <c r="BP16" i="24"/>
  <c r="BO16" i="24"/>
  <c r="DX15" i="24"/>
  <c r="DW15" i="24"/>
  <c r="DV15" i="24"/>
  <c r="DU15" i="24"/>
  <c r="DT15" i="24"/>
  <c r="DS15" i="24"/>
  <c r="DR15" i="24"/>
  <c r="DQ15" i="24"/>
  <c r="DP15" i="24"/>
  <c r="DO15" i="24"/>
  <c r="DN15" i="24"/>
  <c r="DM15" i="24"/>
  <c r="DL15" i="24"/>
  <c r="DK15" i="24"/>
  <c r="DJ15" i="24"/>
  <c r="DI15" i="24"/>
  <c r="DH15" i="24"/>
  <c r="DG15" i="24"/>
  <c r="DF15" i="24"/>
  <c r="DE15" i="24"/>
  <c r="DD15" i="24"/>
  <c r="DC15" i="24"/>
  <c r="DB15" i="24"/>
  <c r="DA15" i="24"/>
  <c r="CZ15" i="24"/>
  <c r="CY15" i="24"/>
  <c r="CX15" i="24"/>
  <c r="CW15" i="24"/>
  <c r="CV15" i="24"/>
  <c r="CU15" i="24"/>
  <c r="CT15" i="24"/>
  <c r="CS15" i="24"/>
  <c r="CR15" i="24"/>
  <c r="CQ15" i="24"/>
  <c r="CP15" i="24"/>
  <c r="CO15" i="24"/>
  <c r="CN15" i="24"/>
  <c r="CM15" i="24"/>
  <c r="CL15" i="24"/>
  <c r="CK15" i="24"/>
  <c r="CJ15" i="24"/>
  <c r="CI15" i="24"/>
  <c r="CH15" i="24"/>
  <c r="CG15" i="24"/>
  <c r="CF15" i="24"/>
  <c r="CE15" i="24"/>
  <c r="CD15" i="24"/>
  <c r="CC15" i="24"/>
  <c r="CB15" i="24"/>
  <c r="CA15" i="24"/>
  <c r="BZ15" i="24"/>
  <c r="BY15" i="24"/>
  <c r="BX15" i="24"/>
  <c r="BW15" i="24"/>
  <c r="BV15" i="24"/>
  <c r="BU15" i="24"/>
  <c r="BT15" i="24"/>
  <c r="BS15" i="24"/>
  <c r="BR15" i="24"/>
  <c r="BQ15" i="24"/>
  <c r="BP15" i="24"/>
  <c r="BO15" i="24"/>
  <c r="DX14" i="24"/>
  <c r="DW14" i="24"/>
  <c r="DV14" i="24"/>
  <c r="DU14" i="24"/>
  <c r="DT14" i="24"/>
  <c r="DS14" i="24"/>
  <c r="DR14" i="24"/>
  <c r="DQ14" i="24"/>
  <c r="DP14" i="24"/>
  <c r="DO14" i="24"/>
  <c r="DN14" i="24"/>
  <c r="DM14" i="24"/>
  <c r="DL14" i="24"/>
  <c r="DK14" i="24"/>
  <c r="DJ14" i="24"/>
  <c r="DI14" i="24"/>
  <c r="DH14" i="24"/>
  <c r="DG14" i="24"/>
  <c r="DF14" i="24"/>
  <c r="DE14" i="24"/>
  <c r="DD14" i="24"/>
  <c r="DC14" i="24"/>
  <c r="DB14" i="24"/>
  <c r="DA14" i="24"/>
  <c r="CZ14" i="24"/>
  <c r="CY14" i="24"/>
  <c r="CX14" i="24"/>
  <c r="CW14" i="24"/>
  <c r="CV14" i="24"/>
  <c r="CU14" i="24"/>
  <c r="CT14" i="24"/>
  <c r="CS14" i="24"/>
  <c r="CR14" i="24"/>
  <c r="CQ14" i="24"/>
  <c r="CP14" i="24"/>
  <c r="CO14" i="24"/>
  <c r="CN14" i="24"/>
  <c r="CM14" i="24"/>
  <c r="CL14" i="24"/>
  <c r="CK14" i="24"/>
  <c r="CJ14" i="24"/>
  <c r="CI14" i="24"/>
  <c r="CH14" i="24"/>
  <c r="CG14" i="24"/>
  <c r="CF14" i="24"/>
  <c r="CE14" i="24"/>
  <c r="CD14" i="24"/>
  <c r="CC14" i="24"/>
  <c r="CB14" i="24"/>
  <c r="CA14" i="24"/>
  <c r="BZ14" i="24"/>
  <c r="BY14" i="24"/>
  <c r="BX14" i="24"/>
  <c r="BW14" i="24"/>
  <c r="BV14" i="24"/>
  <c r="BU14" i="24"/>
  <c r="BT14" i="24"/>
  <c r="BS14" i="24"/>
  <c r="BR14" i="24"/>
  <c r="BQ14" i="24"/>
  <c r="BP14" i="24"/>
  <c r="BO14" i="24"/>
  <c r="DX13" i="24"/>
  <c r="DW13" i="24"/>
  <c r="DV13" i="24"/>
  <c r="DU13" i="24"/>
  <c r="DT13" i="24"/>
  <c r="DS13" i="24"/>
  <c r="DR13" i="24"/>
  <c r="DQ13" i="24"/>
  <c r="DP13" i="24"/>
  <c r="DO13" i="24"/>
  <c r="DN13" i="24"/>
  <c r="DM13" i="24"/>
  <c r="DL13" i="24"/>
  <c r="DK13" i="24"/>
  <c r="DJ13" i="24"/>
  <c r="DI13" i="24"/>
  <c r="DH13" i="24"/>
  <c r="DG13" i="24"/>
  <c r="DF13" i="24"/>
  <c r="DE13" i="24"/>
  <c r="DD13" i="24"/>
  <c r="DC13" i="24"/>
  <c r="DB13" i="24"/>
  <c r="DA13" i="24"/>
  <c r="CZ13" i="24"/>
  <c r="CY13" i="24"/>
  <c r="CX13" i="24"/>
  <c r="CW13" i="24"/>
  <c r="CV13" i="24"/>
  <c r="CU13" i="24"/>
  <c r="CT13" i="24"/>
  <c r="CS13" i="24"/>
  <c r="CR13" i="24"/>
  <c r="CQ13" i="24"/>
  <c r="CP13" i="24"/>
  <c r="CO13" i="24"/>
  <c r="CN13" i="24"/>
  <c r="CM13" i="24"/>
  <c r="CL13" i="24"/>
  <c r="CK13" i="24"/>
  <c r="CJ13" i="24"/>
  <c r="CI13" i="24"/>
  <c r="CH13" i="24"/>
  <c r="CG13" i="24"/>
  <c r="CF13" i="24"/>
  <c r="CE13" i="24"/>
  <c r="CD13" i="24"/>
  <c r="CC13" i="24"/>
  <c r="CB13" i="24"/>
  <c r="CA13" i="24"/>
  <c r="BZ13" i="24"/>
  <c r="BY13" i="24"/>
  <c r="BX13" i="24"/>
  <c r="BW13" i="24"/>
  <c r="BV13" i="24"/>
  <c r="BU13" i="24"/>
  <c r="BT13" i="24"/>
  <c r="BS13" i="24"/>
  <c r="BR13" i="24"/>
  <c r="BQ13" i="24"/>
  <c r="BP13" i="24"/>
  <c r="BO13" i="24"/>
  <c r="DX12" i="24"/>
  <c r="DW12" i="24"/>
  <c r="DV12" i="24"/>
  <c r="DU12" i="24"/>
  <c r="DT12" i="24"/>
  <c r="DS12" i="24"/>
  <c r="DR12" i="24"/>
  <c r="DQ12" i="24"/>
  <c r="DP12" i="24"/>
  <c r="DO12" i="24"/>
  <c r="DN12" i="24"/>
  <c r="DM12" i="24"/>
  <c r="DL12" i="24"/>
  <c r="DK12" i="24"/>
  <c r="DJ12" i="24"/>
  <c r="DI12" i="24"/>
  <c r="DH12" i="24"/>
  <c r="DG12" i="24"/>
  <c r="DF12" i="24"/>
  <c r="DE12" i="24"/>
  <c r="DD12" i="24"/>
  <c r="DC12" i="24"/>
  <c r="DB12" i="24"/>
  <c r="DA12" i="24"/>
  <c r="CZ12" i="24"/>
  <c r="CY12" i="24"/>
  <c r="CX12" i="24"/>
  <c r="CW12" i="24"/>
  <c r="CV12" i="24"/>
  <c r="CU12" i="24"/>
  <c r="CT12" i="24"/>
  <c r="CS12" i="24"/>
  <c r="CR12" i="24"/>
  <c r="CQ12" i="24"/>
  <c r="CP12" i="24"/>
  <c r="CO12" i="24"/>
  <c r="CN12" i="24"/>
  <c r="CM12" i="24"/>
  <c r="CL12" i="24"/>
  <c r="CK12" i="24"/>
  <c r="CJ12" i="24"/>
  <c r="CI12" i="24"/>
  <c r="CH12" i="24"/>
  <c r="CG12" i="24"/>
  <c r="CF12" i="24"/>
  <c r="CE12" i="24"/>
  <c r="CD12" i="24"/>
  <c r="CC12" i="24"/>
  <c r="CB12" i="24"/>
  <c r="CA12" i="24"/>
  <c r="BZ12" i="24"/>
  <c r="BY12" i="24"/>
  <c r="BX12" i="24"/>
  <c r="BW12" i="24"/>
  <c r="BV12" i="24"/>
  <c r="BU12" i="24"/>
  <c r="BT12" i="24"/>
  <c r="BS12" i="24"/>
  <c r="BR12" i="24"/>
  <c r="BQ12" i="24"/>
  <c r="BP12" i="24"/>
  <c r="BO12" i="24"/>
  <c r="DX11" i="24"/>
  <c r="DW11" i="24"/>
  <c r="DV11" i="24"/>
  <c r="DU11" i="24"/>
  <c r="DT11" i="24"/>
  <c r="DS11" i="24"/>
  <c r="DR11" i="24"/>
  <c r="DQ11" i="24"/>
  <c r="DP11" i="24"/>
  <c r="DO11" i="24"/>
  <c r="DN11" i="24"/>
  <c r="DM11" i="24"/>
  <c r="DL11" i="24"/>
  <c r="DK11" i="24"/>
  <c r="DJ11" i="24"/>
  <c r="DI11" i="24"/>
  <c r="DH11" i="24"/>
  <c r="DG11" i="24"/>
  <c r="DF11" i="24"/>
  <c r="DE11" i="24"/>
  <c r="DD11" i="24"/>
  <c r="DC11" i="24"/>
  <c r="DB11" i="24"/>
  <c r="DA11" i="24"/>
  <c r="CZ11" i="24"/>
  <c r="CY11" i="24"/>
  <c r="CX11" i="24"/>
  <c r="CW11" i="24"/>
  <c r="CV11" i="24"/>
  <c r="CU11" i="24"/>
  <c r="CT11" i="24"/>
  <c r="CS11" i="24"/>
  <c r="CR11" i="24"/>
  <c r="CQ11" i="24"/>
  <c r="CP11" i="24"/>
  <c r="CO11" i="24"/>
  <c r="CN11" i="24"/>
  <c r="CM11" i="24"/>
  <c r="CL11" i="24"/>
  <c r="CK11" i="24"/>
  <c r="CJ11" i="24"/>
  <c r="CI11" i="24"/>
  <c r="CH11" i="24"/>
  <c r="CG11" i="24"/>
  <c r="CF11" i="24"/>
  <c r="CE11" i="24"/>
  <c r="CD11" i="24"/>
  <c r="CC11" i="24"/>
  <c r="CB11" i="24"/>
  <c r="CA11" i="24"/>
  <c r="BZ11" i="24"/>
  <c r="BY11" i="24"/>
  <c r="BX11" i="24"/>
  <c r="BW11" i="24"/>
  <c r="BV11" i="24"/>
  <c r="BU11" i="24"/>
  <c r="BT11" i="24"/>
  <c r="BS11" i="24"/>
  <c r="BR11" i="24"/>
  <c r="BQ11" i="24"/>
  <c r="BP11" i="24"/>
  <c r="BO11" i="24"/>
  <c r="DX10" i="24"/>
  <c r="DW10" i="24"/>
  <c r="DV10" i="24"/>
  <c r="DU10" i="24"/>
  <c r="DT10" i="24"/>
  <c r="DS10" i="24"/>
  <c r="DR10" i="24"/>
  <c r="DQ10" i="24"/>
  <c r="DP10" i="24"/>
  <c r="DO10" i="24"/>
  <c r="DN10" i="24"/>
  <c r="DM10" i="24"/>
  <c r="DL10" i="24"/>
  <c r="DK10" i="24"/>
  <c r="DJ10" i="24"/>
  <c r="DI10" i="24"/>
  <c r="DH10" i="24"/>
  <c r="DG10" i="24"/>
  <c r="DF10" i="24"/>
  <c r="DE10" i="24"/>
  <c r="DD10" i="24"/>
  <c r="DC10" i="24"/>
  <c r="DB10" i="24"/>
  <c r="DA10" i="24"/>
  <c r="CZ10" i="24"/>
  <c r="CY10" i="24"/>
  <c r="CX10" i="24"/>
  <c r="CW10" i="24"/>
  <c r="CV10" i="24"/>
  <c r="CU10" i="24"/>
  <c r="CT10" i="24"/>
  <c r="CS10" i="24"/>
  <c r="CR10" i="24"/>
  <c r="CQ10" i="24"/>
  <c r="CP10" i="24"/>
  <c r="CO10" i="24"/>
  <c r="CN10" i="24"/>
  <c r="CM10" i="24"/>
  <c r="CL10" i="24"/>
  <c r="CK10" i="24"/>
  <c r="CJ10" i="24"/>
  <c r="CI10" i="24"/>
  <c r="CH10" i="24"/>
  <c r="CG10" i="24"/>
  <c r="CF10" i="24"/>
  <c r="CE10" i="24"/>
  <c r="CD10" i="24"/>
  <c r="CC10" i="24"/>
  <c r="CB10" i="24"/>
  <c r="CA10" i="24"/>
  <c r="BZ10" i="24"/>
  <c r="BY10" i="24"/>
  <c r="BX10" i="24"/>
  <c r="BW10" i="24"/>
  <c r="BV10" i="24"/>
  <c r="BU10" i="24"/>
  <c r="BT10" i="24"/>
  <c r="BS10" i="24"/>
  <c r="BR10" i="24"/>
  <c r="BQ10" i="24"/>
  <c r="BP10" i="24"/>
  <c r="BO10" i="24"/>
  <c r="DX9" i="24"/>
  <c r="DW9" i="24"/>
  <c r="DV9" i="24"/>
  <c r="DU9" i="24"/>
  <c r="DT9" i="24"/>
  <c r="DS9" i="24"/>
  <c r="DR9" i="24"/>
  <c r="DQ9" i="24"/>
  <c r="DP9" i="24"/>
  <c r="DO9" i="24"/>
  <c r="DN9" i="24"/>
  <c r="DM9" i="24"/>
  <c r="DL9" i="24"/>
  <c r="DK9" i="24"/>
  <c r="DJ9" i="24"/>
  <c r="DI9" i="24"/>
  <c r="DH9" i="24"/>
  <c r="DG9" i="24"/>
  <c r="DF9" i="24"/>
  <c r="DE9" i="24"/>
  <c r="DD9" i="24"/>
  <c r="DC9" i="24"/>
  <c r="DB9" i="24"/>
  <c r="DA9" i="24"/>
  <c r="CZ9" i="24"/>
  <c r="CY9" i="24"/>
  <c r="CX9" i="24"/>
  <c r="CW9" i="24"/>
  <c r="CV9" i="24"/>
  <c r="CU9" i="24"/>
  <c r="CT9" i="24"/>
  <c r="CS9" i="24"/>
  <c r="CR9" i="24"/>
  <c r="CQ9" i="24"/>
  <c r="CP9" i="24"/>
  <c r="CO9" i="24"/>
  <c r="CN9" i="24"/>
  <c r="CM9" i="24"/>
  <c r="CL9" i="24"/>
  <c r="CK9" i="24"/>
  <c r="CJ9" i="24"/>
  <c r="CI9" i="24"/>
  <c r="CH9" i="24"/>
  <c r="CG9" i="24"/>
  <c r="CF9" i="24"/>
  <c r="CE9" i="24"/>
  <c r="CD9" i="24"/>
  <c r="CC9" i="24"/>
  <c r="CB9" i="24"/>
  <c r="CA9" i="24"/>
  <c r="BZ9" i="24"/>
  <c r="BY9" i="24"/>
  <c r="BX9" i="24"/>
  <c r="BW9" i="24"/>
  <c r="BV9" i="24"/>
  <c r="BU9" i="24"/>
  <c r="BT9" i="24"/>
  <c r="BS9" i="24"/>
  <c r="BR9" i="24"/>
  <c r="BQ9" i="24"/>
  <c r="BP9" i="24"/>
  <c r="BO9" i="24"/>
  <c r="DX8" i="24"/>
  <c r="DW8" i="24"/>
  <c r="DV8" i="24"/>
  <c r="DU8" i="24"/>
  <c r="DT8" i="24"/>
  <c r="DS8" i="24"/>
  <c r="DR8" i="24"/>
  <c r="DQ8" i="24"/>
  <c r="DP8" i="24"/>
  <c r="DO8" i="24"/>
  <c r="DN8" i="24"/>
  <c r="DM8" i="24"/>
  <c r="DL8" i="24"/>
  <c r="DK8" i="24"/>
  <c r="DJ8" i="24"/>
  <c r="DI8" i="24"/>
  <c r="DH8" i="24"/>
  <c r="DG8" i="24"/>
  <c r="DF8" i="24"/>
  <c r="DE8" i="24"/>
  <c r="DD8" i="24"/>
  <c r="DC8" i="24"/>
  <c r="DB8" i="24"/>
  <c r="DA8" i="24"/>
  <c r="CZ8" i="24"/>
  <c r="CY8" i="24"/>
  <c r="CX8" i="24"/>
  <c r="CW8" i="24"/>
  <c r="CV8" i="24"/>
  <c r="CU8" i="24"/>
  <c r="CT8" i="24"/>
  <c r="CS8" i="24"/>
  <c r="CR8" i="24"/>
  <c r="CQ8" i="24"/>
  <c r="CP8" i="24"/>
  <c r="CO8" i="24"/>
  <c r="CN8" i="24"/>
  <c r="CM8" i="24"/>
  <c r="CL8" i="24"/>
  <c r="CK8" i="24"/>
  <c r="CJ8" i="24"/>
  <c r="CI8" i="24"/>
  <c r="CH8" i="24"/>
  <c r="CG8" i="24"/>
  <c r="CF8" i="24"/>
  <c r="CE8" i="24"/>
  <c r="CD8" i="24"/>
  <c r="CC8" i="24"/>
  <c r="CB8" i="24"/>
  <c r="CA8" i="24"/>
  <c r="BZ8" i="24"/>
  <c r="BY8" i="24"/>
  <c r="BX8" i="24"/>
  <c r="BW8" i="24"/>
  <c r="BV8" i="24"/>
  <c r="BU8" i="24"/>
  <c r="BT8" i="24"/>
  <c r="BS8" i="24"/>
  <c r="BR8" i="24"/>
  <c r="BQ8" i="24"/>
  <c r="BP8" i="24"/>
  <c r="BO8" i="24"/>
  <c r="DX54" i="23"/>
  <c r="DW54" i="23"/>
  <c r="DV54" i="23"/>
  <c r="DU54" i="23"/>
  <c r="DT54" i="23"/>
  <c r="DS54" i="23"/>
  <c r="DR54" i="23"/>
  <c r="DQ54" i="23"/>
  <c r="DP54" i="23"/>
  <c r="DO54" i="23"/>
  <c r="DN54" i="23"/>
  <c r="DM54" i="23"/>
  <c r="DL54" i="23"/>
  <c r="DK54" i="23"/>
  <c r="DJ54" i="23"/>
  <c r="DI54" i="23"/>
  <c r="DH54" i="23"/>
  <c r="DG54" i="23"/>
  <c r="DF54" i="23"/>
  <c r="DE54" i="23"/>
  <c r="DD54" i="23"/>
  <c r="DC54" i="23"/>
  <c r="DB54" i="23"/>
  <c r="DA54" i="23"/>
  <c r="CZ54" i="23"/>
  <c r="CY54" i="23"/>
  <c r="CX54" i="23"/>
  <c r="CW54" i="23"/>
  <c r="CV54" i="23"/>
  <c r="CU54" i="23"/>
  <c r="CT54" i="23"/>
  <c r="CS54" i="23"/>
  <c r="CR54" i="23"/>
  <c r="CQ54" i="23"/>
  <c r="CP54" i="23"/>
  <c r="CO54" i="23"/>
  <c r="CN54" i="23"/>
  <c r="CM54" i="23"/>
  <c r="CL54" i="23"/>
  <c r="CK54" i="23"/>
  <c r="CJ54" i="23"/>
  <c r="CI54" i="23"/>
  <c r="CH54" i="23"/>
  <c r="CG54" i="23"/>
  <c r="CF54" i="23"/>
  <c r="CE54" i="23"/>
  <c r="CD54" i="23"/>
  <c r="CC54" i="23"/>
  <c r="CB54" i="23"/>
  <c r="CA54" i="23"/>
  <c r="BZ54" i="23"/>
  <c r="BY54" i="23"/>
  <c r="BX54" i="23"/>
  <c r="BW54" i="23"/>
  <c r="BV54" i="23"/>
  <c r="BU54" i="23"/>
  <c r="BT54" i="23"/>
  <c r="BS54" i="23"/>
  <c r="BR54" i="23"/>
  <c r="BQ54" i="23"/>
  <c r="BP54" i="23"/>
  <c r="BO54" i="23"/>
  <c r="DX53" i="23"/>
  <c r="DW53" i="23"/>
  <c r="DV53" i="23"/>
  <c r="DU53" i="23"/>
  <c r="DT53" i="23"/>
  <c r="DS53" i="23"/>
  <c r="DR53" i="23"/>
  <c r="DQ53" i="23"/>
  <c r="DP53" i="23"/>
  <c r="DO53" i="23"/>
  <c r="DN53" i="23"/>
  <c r="DM53" i="23"/>
  <c r="DL53" i="23"/>
  <c r="DK53" i="23"/>
  <c r="DJ53" i="23"/>
  <c r="DI53" i="23"/>
  <c r="DH53" i="23"/>
  <c r="DG53" i="23"/>
  <c r="DF53" i="23"/>
  <c r="DE53" i="23"/>
  <c r="DD53" i="23"/>
  <c r="DC53" i="23"/>
  <c r="DB53" i="23"/>
  <c r="DA53" i="23"/>
  <c r="CZ53" i="23"/>
  <c r="CY53" i="23"/>
  <c r="CX53" i="23"/>
  <c r="CW53" i="23"/>
  <c r="CV53" i="23"/>
  <c r="CU53" i="23"/>
  <c r="CT53" i="23"/>
  <c r="CS53" i="23"/>
  <c r="CR53" i="23"/>
  <c r="CQ53" i="23"/>
  <c r="CP53" i="23"/>
  <c r="CO53" i="23"/>
  <c r="CN53" i="23"/>
  <c r="CM53" i="23"/>
  <c r="CL53" i="23"/>
  <c r="CK53" i="23"/>
  <c r="CJ53" i="23"/>
  <c r="CI53" i="23"/>
  <c r="CH53" i="23"/>
  <c r="CG53" i="23"/>
  <c r="CF53" i="23"/>
  <c r="CE53" i="23"/>
  <c r="CD53" i="23"/>
  <c r="CC53" i="23"/>
  <c r="CB53" i="23"/>
  <c r="CA53" i="23"/>
  <c r="BZ53" i="23"/>
  <c r="BY53" i="23"/>
  <c r="BX53" i="23"/>
  <c r="BW53" i="23"/>
  <c r="BV53" i="23"/>
  <c r="BU53" i="23"/>
  <c r="BT53" i="23"/>
  <c r="BS53" i="23"/>
  <c r="BR53" i="23"/>
  <c r="BQ53" i="23"/>
  <c r="BP53" i="23"/>
  <c r="BO53" i="23"/>
  <c r="DX52" i="23"/>
  <c r="DW52" i="23"/>
  <c r="DV52" i="23"/>
  <c r="DU52" i="23"/>
  <c r="DT52" i="23"/>
  <c r="DS52" i="23"/>
  <c r="DR52" i="23"/>
  <c r="DQ52" i="23"/>
  <c r="DP52" i="23"/>
  <c r="DO52" i="23"/>
  <c r="DN52" i="23"/>
  <c r="DM52" i="23"/>
  <c r="DL52" i="23"/>
  <c r="DK52" i="23"/>
  <c r="DJ52" i="23"/>
  <c r="DI52" i="23"/>
  <c r="DH52" i="23"/>
  <c r="DG52" i="23"/>
  <c r="DF52" i="23"/>
  <c r="DE52" i="23"/>
  <c r="DD52" i="23"/>
  <c r="DC52" i="23"/>
  <c r="DB52" i="23"/>
  <c r="DA52" i="23"/>
  <c r="CZ52" i="23"/>
  <c r="CY52" i="23"/>
  <c r="CX52" i="23"/>
  <c r="CW52" i="23"/>
  <c r="CV52" i="23"/>
  <c r="CU52" i="23"/>
  <c r="CT52" i="23"/>
  <c r="CS52" i="23"/>
  <c r="CR52" i="23"/>
  <c r="CQ52" i="23"/>
  <c r="CP52" i="23"/>
  <c r="CO52" i="23"/>
  <c r="CN52" i="23"/>
  <c r="CM52" i="23"/>
  <c r="CL52" i="23"/>
  <c r="CK52" i="23"/>
  <c r="CJ52" i="23"/>
  <c r="CI52" i="23"/>
  <c r="CH52" i="23"/>
  <c r="CG52" i="23"/>
  <c r="CF52" i="23"/>
  <c r="CE52" i="23"/>
  <c r="CD52" i="23"/>
  <c r="CC52" i="23"/>
  <c r="CB52" i="23"/>
  <c r="CA52" i="23"/>
  <c r="BZ52" i="23"/>
  <c r="BY52" i="23"/>
  <c r="BX52" i="23"/>
  <c r="BW52" i="23"/>
  <c r="BV52" i="23"/>
  <c r="BU52" i="23"/>
  <c r="BT52" i="23"/>
  <c r="BS52" i="23"/>
  <c r="BR52" i="23"/>
  <c r="BQ52" i="23"/>
  <c r="BP52" i="23"/>
  <c r="BO52" i="23"/>
  <c r="DX51" i="23"/>
  <c r="DW51" i="23"/>
  <c r="DV51" i="23"/>
  <c r="DU51" i="23"/>
  <c r="DT51" i="23"/>
  <c r="DS51" i="23"/>
  <c r="DR51" i="23"/>
  <c r="DQ51" i="23"/>
  <c r="DP51" i="23"/>
  <c r="DO51" i="23"/>
  <c r="DN51" i="23"/>
  <c r="DM51" i="23"/>
  <c r="DL51" i="23"/>
  <c r="DK51" i="23"/>
  <c r="DJ51" i="23"/>
  <c r="DI51" i="23"/>
  <c r="DH51" i="23"/>
  <c r="DG51" i="23"/>
  <c r="DF51" i="23"/>
  <c r="DE51" i="23"/>
  <c r="DD51" i="23"/>
  <c r="DC51" i="23"/>
  <c r="DB51" i="23"/>
  <c r="DA51" i="23"/>
  <c r="CZ51" i="23"/>
  <c r="CY51" i="23"/>
  <c r="CX51" i="23"/>
  <c r="CW51" i="23"/>
  <c r="CV51" i="23"/>
  <c r="CU51" i="23"/>
  <c r="CT51" i="23"/>
  <c r="CS51" i="23"/>
  <c r="CR51" i="23"/>
  <c r="CQ51" i="23"/>
  <c r="CP51" i="23"/>
  <c r="CO51" i="23"/>
  <c r="CN51" i="23"/>
  <c r="CM51" i="23"/>
  <c r="CL51" i="23"/>
  <c r="CK51" i="23"/>
  <c r="CJ51" i="23"/>
  <c r="CI51" i="23"/>
  <c r="CH51" i="23"/>
  <c r="CG51" i="23"/>
  <c r="CF51" i="23"/>
  <c r="CE51" i="23"/>
  <c r="CD51" i="23"/>
  <c r="CC51" i="23"/>
  <c r="CB51" i="23"/>
  <c r="CA51" i="23"/>
  <c r="BZ51" i="23"/>
  <c r="BY51" i="23"/>
  <c r="BX51" i="23"/>
  <c r="BW51" i="23"/>
  <c r="BV51" i="23"/>
  <c r="BU51" i="23"/>
  <c r="BT51" i="23"/>
  <c r="BS51" i="23"/>
  <c r="BR51" i="23"/>
  <c r="BQ51" i="23"/>
  <c r="BP51" i="23"/>
  <c r="BO51" i="23"/>
  <c r="DX50" i="23"/>
  <c r="DW50" i="23"/>
  <c r="DV50" i="23"/>
  <c r="DU50" i="23"/>
  <c r="DT50" i="23"/>
  <c r="DS50" i="23"/>
  <c r="DR50" i="23"/>
  <c r="DQ50" i="23"/>
  <c r="DP50" i="23"/>
  <c r="DO50" i="23"/>
  <c r="DN50" i="23"/>
  <c r="DM50" i="23"/>
  <c r="DL50" i="23"/>
  <c r="DK50" i="23"/>
  <c r="DJ50" i="23"/>
  <c r="DI50" i="23"/>
  <c r="DH50" i="23"/>
  <c r="DG50" i="23"/>
  <c r="DF50" i="23"/>
  <c r="DE50" i="23"/>
  <c r="DD50" i="23"/>
  <c r="DC50" i="23"/>
  <c r="DB50" i="23"/>
  <c r="DA50" i="23"/>
  <c r="CZ50" i="23"/>
  <c r="CY50" i="23"/>
  <c r="CX50" i="23"/>
  <c r="CW50" i="23"/>
  <c r="CV50" i="23"/>
  <c r="CU50" i="23"/>
  <c r="CT50" i="23"/>
  <c r="CS50" i="23"/>
  <c r="CR50" i="23"/>
  <c r="CQ50" i="23"/>
  <c r="CP50" i="23"/>
  <c r="CO50" i="23"/>
  <c r="CN50" i="23"/>
  <c r="CM50" i="23"/>
  <c r="CL50" i="23"/>
  <c r="CK50" i="23"/>
  <c r="CJ50" i="23"/>
  <c r="CI50" i="23"/>
  <c r="CH50" i="23"/>
  <c r="CG50" i="23"/>
  <c r="CF50" i="23"/>
  <c r="CE50" i="23"/>
  <c r="CD50" i="23"/>
  <c r="CC50" i="23"/>
  <c r="CB50" i="23"/>
  <c r="CA50" i="23"/>
  <c r="BZ50" i="23"/>
  <c r="BY50" i="23"/>
  <c r="BX50" i="23"/>
  <c r="BW50" i="23"/>
  <c r="BV50" i="23"/>
  <c r="BU50" i="23"/>
  <c r="BT50" i="23"/>
  <c r="BS50" i="23"/>
  <c r="BR50" i="23"/>
  <c r="BQ50" i="23"/>
  <c r="BP50" i="23"/>
  <c r="BO50" i="23"/>
  <c r="DX49" i="23"/>
  <c r="DW49" i="23"/>
  <c r="DV49" i="23"/>
  <c r="DU49" i="23"/>
  <c r="DT49" i="23"/>
  <c r="DS49" i="23"/>
  <c r="DR49" i="23"/>
  <c r="DQ49" i="23"/>
  <c r="DP49" i="23"/>
  <c r="DO49" i="23"/>
  <c r="DN49" i="23"/>
  <c r="DM49" i="23"/>
  <c r="DL49" i="23"/>
  <c r="DK49" i="23"/>
  <c r="DJ49" i="23"/>
  <c r="DI49" i="23"/>
  <c r="DH49" i="23"/>
  <c r="DG49" i="23"/>
  <c r="DF49" i="23"/>
  <c r="DE49" i="23"/>
  <c r="DD49" i="23"/>
  <c r="DC49" i="23"/>
  <c r="DB49" i="23"/>
  <c r="DA49" i="23"/>
  <c r="CZ49" i="23"/>
  <c r="CY49" i="23"/>
  <c r="CX49" i="23"/>
  <c r="CW49" i="23"/>
  <c r="CV49" i="23"/>
  <c r="CU49" i="23"/>
  <c r="CT49" i="23"/>
  <c r="CS49" i="23"/>
  <c r="CR49" i="23"/>
  <c r="CQ49" i="23"/>
  <c r="CP49" i="23"/>
  <c r="CO49" i="23"/>
  <c r="CN49" i="23"/>
  <c r="CM49" i="23"/>
  <c r="CL49" i="23"/>
  <c r="CK49" i="23"/>
  <c r="CJ49" i="23"/>
  <c r="CI49" i="23"/>
  <c r="CH49" i="23"/>
  <c r="CG49" i="23"/>
  <c r="CF49" i="23"/>
  <c r="CE49" i="23"/>
  <c r="CD49" i="23"/>
  <c r="CC49" i="23"/>
  <c r="CB49" i="23"/>
  <c r="CA49" i="23"/>
  <c r="BZ49" i="23"/>
  <c r="BY49" i="23"/>
  <c r="BX49" i="23"/>
  <c r="BW49" i="23"/>
  <c r="BV49" i="23"/>
  <c r="BU49" i="23"/>
  <c r="BT49" i="23"/>
  <c r="BS49" i="23"/>
  <c r="BR49" i="23"/>
  <c r="BQ49" i="23"/>
  <c r="BP49" i="23"/>
  <c r="BO49" i="23"/>
  <c r="DX48" i="23"/>
  <c r="DW48" i="23"/>
  <c r="DV48" i="23"/>
  <c r="DU48" i="23"/>
  <c r="DT48" i="23"/>
  <c r="DS48" i="23"/>
  <c r="DR48" i="23"/>
  <c r="DQ48" i="23"/>
  <c r="DP48" i="23"/>
  <c r="DO48" i="23"/>
  <c r="DN48" i="23"/>
  <c r="DM48" i="23"/>
  <c r="DL48" i="23"/>
  <c r="DK48" i="23"/>
  <c r="DJ48" i="23"/>
  <c r="DI48" i="23"/>
  <c r="DH48" i="23"/>
  <c r="DG48" i="23"/>
  <c r="DF48" i="23"/>
  <c r="DE48" i="23"/>
  <c r="DD48" i="23"/>
  <c r="DC48" i="23"/>
  <c r="DB48" i="23"/>
  <c r="DA48" i="23"/>
  <c r="CZ48" i="23"/>
  <c r="CY48" i="23"/>
  <c r="CX48" i="23"/>
  <c r="CW48" i="23"/>
  <c r="CV48" i="23"/>
  <c r="CU48" i="23"/>
  <c r="CT48" i="23"/>
  <c r="CS48" i="23"/>
  <c r="CR48" i="23"/>
  <c r="CQ48" i="23"/>
  <c r="CP48" i="23"/>
  <c r="CO48" i="23"/>
  <c r="CN48" i="23"/>
  <c r="CM48" i="23"/>
  <c r="CL48" i="23"/>
  <c r="CK48" i="23"/>
  <c r="CJ48" i="23"/>
  <c r="CI48" i="23"/>
  <c r="CH48" i="23"/>
  <c r="CG48" i="23"/>
  <c r="CF48" i="23"/>
  <c r="CE48" i="23"/>
  <c r="CD48" i="23"/>
  <c r="CC48" i="23"/>
  <c r="CB48" i="23"/>
  <c r="CA48" i="23"/>
  <c r="BZ48" i="23"/>
  <c r="BY48" i="23"/>
  <c r="BX48" i="23"/>
  <c r="BW48" i="23"/>
  <c r="BV48" i="23"/>
  <c r="BU48" i="23"/>
  <c r="BT48" i="23"/>
  <c r="BS48" i="23"/>
  <c r="BR48" i="23"/>
  <c r="BQ48" i="23"/>
  <c r="BP48" i="23"/>
  <c r="BO48" i="23"/>
  <c r="DX47" i="23"/>
  <c r="DW47" i="23"/>
  <c r="DV47" i="23"/>
  <c r="DU47" i="23"/>
  <c r="DT47" i="23"/>
  <c r="DS47" i="23"/>
  <c r="DR47" i="23"/>
  <c r="DQ47" i="23"/>
  <c r="DP47" i="23"/>
  <c r="DO47" i="23"/>
  <c r="DN47" i="23"/>
  <c r="DM47" i="23"/>
  <c r="DL47" i="23"/>
  <c r="DK47" i="23"/>
  <c r="DJ47" i="23"/>
  <c r="DI47" i="23"/>
  <c r="DH47" i="23"/>
  <c r="DG47" i="23"/>
  <c r="DF47" i="23"/>
  <c r="DE47" i="23"/>
  <c r="DD47" i="23"/>
  <c r="DC47" i="23"/>
  <c r="DB47" i="23"/>
  <c r="DA47" i="23"/>
  <c r="CZ47" i="23"/>
  <c r="CY47" i="23"/>
  <c r="CX47" i="23"/>
  <c r="CW47" i="23"/>
  <c r="CV47" i="23"/>
  <c r="CU47" i="23"/>
  <c r="CT47" i="23"/>
  <c r="CS47" i="23"/>
  <c r="CR47" i="23"/>
  <c r="CQ47" i="23"/>
  <c r="CP47" i="23"/>
  <c r="CO47" i="23"/>
  <c r="CN47" i="23"/>
  <c r="CM47" i="23"/>
  <c r="CL47" i="23"/>
  <c r="CK47" i="23"/>
  <c r="CJ47" i="23"/>
  <c r="CI47" i="23"/>
  <c r="CH47" i="23"/>
  <c r="CG47" i="23"/>
  <c r="CF47" i="23"/>
  <c r="CE47" i="23"/>
  <c r="CD47" i="23"/>
  <c r="CC47" i="23"/>
  <c r="CB47" i="23"/>
  <c r="CA47" i="23"/>
  <c r="BZ47" i="23"/>
  <c r="BY47" i="23"/>
  <c r="BX47" i="23"/>
  <c r="BW47" i="23"/>
  <c r="BV47" i="23"/>
  <c r="BU47" i="23"/>
  <c r="BT47" i="23"/>
  <c r="BS47" i="23"/>
  <c r="BR47" i="23"/>
  <c r="BQ47" i="23"/>
  <c r="BP47" i="23"/>
  <c r="BO47" i="23"/>
  <c r="DX46" i="23"/>
  <c r="DW46" i="23"/>
  <c r="DV46" i="23"/>
  <c r="DU46" i="23"/>
  <c r="DT46" i="23"/>
  <c r="DS46" i="23"/>
  <c r="DR46" i="23"/>
  <c r="DQ46" i="23"/>
  <c r="DP46" i="23"/>
  <c r="DO46" i="23"/>
  <c r="DN46" i="23"/>
  <c r="DM46" i="23"/>
  <c r="DL46" i="23"/>
  <c r="DK46" i="23"/>
  <c r="DJ46" i="23"/>
  <c r="DI46" i="23"/>
  <c r="DH46" i="23"/>
  <c r="DG46" i="23"/>
  <c r="DF46" i="23"/>
  <c r="DE46" i="23"/>
  <c r="DD46" i="23"/>
  <c r="DC46" i="23"/>
  <c r="DB46" i="23"/>
  <c r="DA46" i="23"/>
  <c r="CZ46" i="23"/>
  <c r="CY46" i="23"/>
  <c r="CX46" i="23"/>
  <c r="CW46" i="23"/>
  <c r="CV46" i="23"/>
  <c r="CU46" i="23"/>
  <c r="CT46" i="23"/>
  <c r="CS46" i="23"/>
  <c r="CR46" i="23"/>
  <c r="CQ46" i="23"/>
  <c r="CP46" i="23"/>
  <c r="CO46" i="23"/>
  <c r="CN46" i="23"/>
  <c r="CM46" i="23"/>
  <c r="CL46" i="23"/>
  <c r="CK46" i="23"/>
  <c r="CJ46" i="23"/>
  <c r="CI46" i="23"/>
  <c r="CH46" i="23"/>
  <c r="CG46" i="23"/>
  <c r="CF46" i="23"/>
  <c r="CE46" i="23"/>
  <c r="CD46" i="23"/>
  <c r="CC46" i="23"/>
  <c r="CB46" i="23"/>
  <c r="CA46" i="23"/>
  <c r="BZ46" i="23"/>
  <c r="BY46" i="23"/>
  <c r="BX46" i="23"/>
  <c r="BW46" i="23"/>
  <c r="BV46" i="23"/>
  <c r="BU46" i="23"/>
  <c r="BT46" i="23"/>
  <c r="BS46" i="23"/>
  <c r="BR46" i="23"/>
  <c r="BQ46" i="23"/>
  <c r="BP46" i="23"/>
  <c r="BO46" i="23"/>
  <c r="DX45" i="23"/>
  <c r="DW45" i="23"/>
  <c r="DV45" i="23"/>
  <c r="DU45" i="23"/>
  <c r="DT45" i="23"/>
  <c r="DS45" i="23"/>
  <c r="DR45" i="23"/>
  <c r="DQ45" i="23"/>
  <c r="DP45" i="23"/>
  <c r="DO45" i="23"/>
  <c r="DN45" i="23"/>
  <c r="DM45" i="23"/>
  <c r="DL45" i="23"/>
  <c r="DK45" i="23"/>
  <c r="DJ45" i="23"/>
  <c r="DI45" i="23"/>
  <c r="DH45" i="23"/>
  <c r="DG45" i="23"/>
  <c r="DF45" i="23"/>
  <c r="DE45" i="23"/>
  <c r="DD45" i="23"/>
  <c r="DC45" i="23"/>
  <c r="DB45" i="23"/>
  <c r="DA45" i="23"/>
  <c r="CZ45" i="23"/>
  <c r="CY45" i="23"/>
  <c r="CX45" i="23"/>
  <c r="CW45" i="23"/>
  <c r="CV45" i="23"/>
  <c r="CU45" i="23"/>
  <c r="CT45" i="23"/>
  <c r="CS45" i="23"/>
  <c r="CR45" i="23"/>
  <c r="CQ45" i="23"/>
  <c r="CP45" i="23"/>
  <c r="CO45" i="23"/>
  <c r="CN45" i="23"/>
  <c r="CM45" i="23"/>
  <c r="CL45" i="23"/>
  <c r="CK45" i="23"/>
  <c r="CJ45" i="23"/>
  <c r="CI45" i="23"/>
  <c r="CH45" i="23"/>
  <c r="CG45" i="23"/>
  <c r="CF45" i="23"/>
  <c r="CE45" i="23"/>
  <c r="CD45" i="23"/>
  <c r="CC45" i="23"/>
  <c r="CB45" i="23"/>
  <c r="CA45" i="23"/>
  <c r="BZ45" i="23"/>
  <c r="BY45" i="23"/>
  <c r="BX45" i="23"/>
  <c r="BW45" i="23"/>
  <c r="BV45" i="23"/>
  <c r="BU45" i="23"/>
  <c r="BT45" i="23"/>
  <c r="BS45" i="23"/>
  <c r="BR45" i="23"/>
  <c r="BQ45" i="23"/>
  <c r="BP45" i="23"/>
  <c r="BO45" i="23"/>
  <c r="DX44" i="23"/>
  <c r="DW44" i="23"/>
  <c r="DV44" i="23"/>
  <c r="DU44" i="23"/>
  <c r="DT44" i="23"/>
  <c r="DS44" i="23"/>
  <c r="DR44" i="23"/>
  <c r="DQ44" i="23"/>
  <c r="DP44" i="23"/>
  <c r="DO44" i="23"/>
  <c r="DN44" i="23"/>
  <c r="DM44" i="23"/>
  <c r="DL44" i="23"/>
  <c r="DK44" i="23"/>
  <c r="DJ44" i="23"/>
  <c r="DI44" i="23"/>
  <c r="DH44" i="23"/>
  <c r="DG44" i="23"/>
  <c r="DF44" i="23"/>
  <c r="DE44" i="23"/>
  <c r="DD44" i="23"/>
  <c r="DC44" i="23"/>
  <c r="DB44" i="23"/>
  <c r="DA44" i="23"/>
  <c r="CZ44" i="23"/>
  <c r="CY44" i="23"/>
  <c r="CX44" i="23"/>
  <c r="CW44" i="23"/>
  <c r="CV44" i="23"/>
  <c r="CU44" i="23"/>
  <c r="CT44" i="23"/>
  <c r="CS44" i="23"/>
  <c r="CR44" i="23"/>
  <c r="CQ44" i="23"/>
  <c r="CP44" i="23"/>
  <c r="CO44" i="23"/>
  <c r="CN44" i="23"/>
  <c r="CM44" i="23"/>
  <c r="CL44" i="23"/>
  <c r="CK44" i="23"/>
  <c r="CJ44" i="23"/>
  <c r="CI44" i="23"/>
  <c r="CH44" i="23"/>
  <c r="CG44" i="23"/>
  <c r="CF44" i="23"/>
  <c r="CE44" i="23"/>
  <c r="CD44" i="23"/>
  <c r="CC44" i="23"/>
  <c r="CB44" i="23"/>
  <c r="CA44" i="23"/>
  <c r="BZ44" i="23"/>
  <c r="BY44" i="23"/>
  <c r="BX44" i="23"/>
  <c r="BW44" i="23"/>
  <c r="BV44" i="23"/>
  <c r="BU44" i="23"/>
  <c r="BT44" i="23"/>
  <c r="BS44" i="23"/>
  <c r="BR44" i="23"/>
  <c r="BQ44" i="23"/>
  <c r="BP44" i="23"/>
  <c r="BO44" i="23"/>
  <c r="DX43" i="23"/>
  <c r="DW43" i="23"/>
  <c r="DV43" i="23"/>
  <c r="DU43" i="23"/>
  <c r="DT43" i="23"/>
  <c r="DS43" i="23"/>
  <c r="DR43" i="23"/>
  <c r="DQ43" i="23"/>
  <c r="DP43" i="23"/>
  <c r="DO43" i="23"/>
  <c r="DN43" i="23"/>
  <c r="DM43" i="23"/>
  <c r="DL43" i="23"/>
  <c r="DK43" i="23"/>
  <c r="DJ43" i="23"/>
  <c r="DI43" i="23"/>
  <c r="DH43" i="23"/>
  <c r="DG43" i="23"/>
  <c r="DF43" i="23"/>
  <c r="DE43" i="23"/>
  <c r="DD43" i="23"/>
  <c r="DC43" i="23"/>
  <c r="DB43" i="23"/>
  <c r="DA43" i="23"/>
  <c r="CZ43" i="23"/>
  <c r="CY43" i="23"/>
  <c r="CX43" i="23"/>
  <c r="CW43" i="23"/>
  <c r="CV43" i="23"/>
  <c r="CU43" i="23"/>
  <c r="CT43" i="23"/>
  <c r="CS43" i="23"/>
  <c r="CR43" i="23"/>
  <c r="CQ43" i="23"/>
  <c r="CP43" i="23"/>
  <c r="CO43" i="23"/>
  <c r="CN43" i="23"/>
  <c r="CM43" i="23"/>
  <c r="CL43" i="23"/>
  <c r="CK43" i="23"/>
  <c r="CJ43" i="23"/>
  <c r="CI43" i="23"/>
  <c r="CH43" i="23"/>
  <c r="CG43" i="23"/>
  <c r="CF43" i="23"/>
  <c r="CE43" i="23"/>
  <c r="CD43" i="23"/>
  <c r="CC43" i="23"/>
  <c r="CB43" i="23"/>
  <c r="CA43" i="23"/>
  <c r="BZ43" i="23"/>
  <c r="BY43" i="23"/>
  <c r="BX43" i="23"/>
  <c r="BW43" i="23"/>
  <c r="BV43" i="23"/>
  <c r="BU43" i="23"/>
  <c r="BT43" i="23"/>
  <c r="BS43" i="23"/>
  <c r="BR43" i="23"/>
  <c r="BQ43" i="23"/>
  <c r="BP43" i="23"/>
  <c r="BO43" i="23"/>
  <c r="DX42" i="23"/>
  <c r="DW42" i="23"/>
  <c r="DV42" i="23"/>
  <c r="DU42" i="23"/>
  <c r="DT42" i="23"/>
  <c r="DS42" i="23"/>
  <c r="DR42" i="23"/>
  <c r="DQ42" i="23"/>
  <c r="DP42" i="23"/>
  <c r="DO42" i="23"/>
  <c r="DN42" i="23"/>
  <c r="DM42" i="23"/>
  <c r="DL42" i="23"/>
  <c r="DK42" i="23"/>
  <c r="DJ42" i="23"/>
  <c r="DI42" i="23"/>
  <c r="DH42" i="23"/>
  <c r="DG42" i="23"/>
  <c r="DF42" i="23"/>
  <c r="DE42" i="23"/>
  <c r="DD42" i="23"/>
  <c r="DC42" i="23"/>
  <c r="DB42" i="23"/>
  <c r="DA42" i="23"/>
  <c r="CZ42" i="23"/>
  <c r="CY42" i="23"/>
  <c r="CX42" i="23"/>
  <c r="CW42" i="23"/>
  <c r="CV42" i="23"/>
  <c r="CU42" i="23"/>
  <c r="CT42" i="23"/>
  <c r="CS42" i="23"/>
  <c r="CR42" i="23"/>
  <c r="CQ42" i="23"/>
  <c r="CP42" i="23"/>
  <c r="CO42" i="23"/>
  <c r="CN42" i="23"/>
  <c r="CM42" i="23"/>
  <c r="CL42" i="23"/>
  <c r="CK42" i="23"/>
  <c r="CJ42" i="23"/>
  <c r="CI42" i="23"/>
  <c r="CH42" i="23"/>
  <c r="CG42" i="23"/>
  <c r="CF42" i="23"/>
  <c r="CE42" i="23"/>
  <c r="CD42" i="23"/>
  <c r="CC42" i="23"/>
  <c r="CB42" i="23"/>
  <c r="CA42" i="23"/>
  <c r="BZ42" i="23"/>
  <c r="BY42" i="23"/>
  <c r="BX42" i="23"/>
  <c r="BW42" i="23"/>
  <c r="BV42" i="23"/>
  <c r="BU42" i="23"/>
  <c r="BT42" i="23"/>
  <c r="BS42" i="23"/>
  <c r="BR42" i="23"/>
  <c r="BQ42" i="23"/>
  <c r="BP42" i="23"/>
  <c r="BO42" i="23"/>
  <c r="DX41" i="23"/>
  <c r="DW41" i="23"/>
  <c r="DV41" i="23"/>
  <c r="DU41" i="23"/>
  <c r="DT41" i="23"/>
  <c r="DS41" i="23"/>
  <c r="DR41" i="23"/>
  <c r="DQ41" i="23"/>
  <c r="DP41" i="23"/>
  <c r="DO41" i="23"/>
  <c r="DN41" i="23"/>
  <c r="DM41" i="23"/>
  <c r="DL41" i="23"/>
  <c r="DK41" i="23"/>
  <c r="DJ41" i="23"/>
  <c r="DI41" i="23"/>
  <c r="DH41" i="23"/>
  <c r="DG41" i="23"/>
  <c r="DF41" i="23"/>
  <c r="DE41" i="23"/>
  <c r="DD41" i="23"/>
  <c r="DC41" i="23"/>
  <c r="DB41" i="23"/>
  <c r="DA41" i="23"/>
  <c r="CZ41" i="23"/>
  <c r="CY41" i="23"/>
  <c r="CX41" i="23"/>
  <c r="CW41" i="23"/>
  <c r="CV41" i="23"/>
  <c r="CU41" i="23"/>
  <c r="CT41" i="23"/>
  <c r="CS41" i="23"/>
  <c r="CR41" i="23"/>
  <c r="CQ41" i="23"/>
  <c r="CP41" i="23"/>
  <c r="CO41" i="23"/>
  <c r="CN41" i="23"/>
  <c r="CM41" i="23"/>
  <c r="CL41" i="23"/>
  <c r="CK41" i="23"/>
  <c r="CJ41" i="23"/>
  <c r="CI41" i="23"/>
  <c r="CH41" i="23"/>
  <c r="CG41" i="23"/>
  <c r="CF41" i="23"/>
  <c r="CE41" i="23"/>
  <c r="CD41" i="23"/>
  <c r="CC41" i="23"/>
  <c r="CB41" i="23"/>
  <c r="CA41" i="23"/>
  <c r="BZ41" i="23"/>
  <c r="BY41" i="23"/>
  <c r="BX41" i="23"/>
  <c r="BW41" i="23"/>
  <c r="BV41" i="23"/>
  <c r="BU41" i="23"/>
  <c r="BT41" i="23"/>
  <c r="BS41" i="23"/>
  <c r="BR41" i="23"/>
  <c r="BQ41" i="23"/>
  <c r="BP41" i="23"/>
  <c r="BO41" i="23"/>
  <c r="DX40" i="23"/>
  <c r="DW40" i="23"/>
  <c r="DV40" i="23"/>
  <c r="DU40" i="23"/>
  <c r="DT40" i="23"/>
  <c r="DS40" i="23"/>
  <c r="DR40" i="23"/>
  <c r="DQ40" i="23"/>
  <c r="DP40" i="23"/>
  <c r="DO40" i="23"/>
  <c r="DN40" i="23"/>
  <c r="DM40" i="23"/>
  <c r="DL40" i="23"/>
  <c r="DK40" i="23"/>
  <c r="DJ40" i="23"/>
  <c r="DI40" i="23"/>
  <c r="DH40" i="23"/>
  <c r="DG40" i="23"/>
  <c r="DF40" i="23"/>
  <c r="DE40" i="23"/>
  <c r="DD40" i="23"/>
  <c r="DC40" i="23"/>
  <c r="DB40" i="23"/>
  <c r="DA40" i="23"/>
  <c r="CZ40" i="23"/>
  <c r="CY40" i="23"/>
  <c r="CX40" i="23"/>
  <c r="CW40" i="23"/>
  <c r="CV40" i="23"/>
  <c r="CU40" i="23"/>
  <c r="CT40" i="23"/>
  <c r="CS40" i="23"/>
  <c r="CR40" i="23"/>
  <c r="CQ40" i="23"/>
  <c r="CP40" i="23"/>
  <c r="CO40" i="23"/>
  <c r="CN40" i="23"/>
  <c r="CM40" i="23"/>
  <c r="CL40" i="23"/>
  <c r="CK40" i="23"/>
  <c r="CJ40" i="23"/>
  <c r="CI40" i="23"/>
  <c r="CH40" i="23"/>
  <c r="CG40" i="23"/>
  <c r="CF40" i="23"/>
  <c r="CE40" i="23"/>
  <c r="CD40" i="23"/>
  <c r="CC40" i="23"/>
  <c r="CB40" i="23"/>
  <c r="CA40" i="23"/>
  <c r="BZ40" i="23"/>
  <c r="BY40" i="23"/>
  <c r="BX40" i="23"/>
  <c r="BW40" i="23"/>
  <c r="BV40" i="23"/>
  <c r="BU40" i="23"/>
  <c r="BT40" i="23"/>
  <c r="BS40" i="23"/>
  <c r="BR40" i="23"/>
  <c r="BQ40" i="23"/>
  <c r="BP40" i="23"/>
  <c r="BO40" i="23"/>
  <c r="DX39" i="23"/>
  <c r="DW39" i="23"/>
  <c r="DV39" i="23"/>
  <c r="DU39" i="23"/>
  <c r="DT39" i="23"/>
  <c r="DS39" i="23"/>
  <c r="DR39" i="23"/>
  <c r="DQ39" i="23"/>
  <c r="DP39" i="23"/>
  <c r="DO39" i="23"/>
  <c r="DN39" i="23"/>
  <c r="DM39" i="23"/>
  <c r="DL39" i="23"/>
  <c r="DK39" i="23"/>
  <c r="DJ39" i="23"/>
  <c r="DI39" i="23"/>
  <c r="DH39" i="23"/>
  <c r="DG39" i="23"/>
  <c r="DF39" i="23"/>
  <c r="DE39" i="23"/>
  <c r="DD39" i="23"/>
  <c r="DC39" i="23"/>
  <c r="DB39" i="23"/>
  <c r="DA39" i="23"/>
  <c r="CZ39" i="23"/>
  <c r="CY39" i="23"/>
  <c r="CX39" i="23"/>
  <c r="CW39" i="23"/>
  <c r="CV39" i="23"/>
  <c r="CU39" i="23"/>
  <c r="CT39" i="23"/>
  <c r="CS39" i="23"/>
  <c r="CR39" i="23"/>
  <c r="CQ39" i="23"/>
  <c r="CP39" i="23"/>
  <c r="CO39" i="23"/>
  <c r="CN39" i="23"/>
  <c r="CM39" i="23"/>
  <c r="CL39" i="23"/>
  <c r="CK39" i="23"/>
  <c r="CJ39" i="23"/>
  <c r="CI39" i="23"/>
  <c r="CH39" i="23"/>
  <c r="CG39" i="23"/>
  <c r="CF39" i="23"/>
  <c r="CE39" i="23"/>
  <c r="CD39" i="23"/>
  <c r="CC39" i="23"/>
  <c r="CB39" i="23"/>
  <c r="CA39" i="23"/>
  <c r="BZ39" i="23"/>
  <c r="BY39" i="23"/>
  <c r="BX39" i="23"/>
  <c r="BW39" i="23"/>
  <c r="BV39" i="23"/>
  <c r="BU39" i="23"/>
  <c r="BT39" i="23"/>
  <c r="BS39" i="23"/>
  <c r="BR39" i="23"/>
  <c r="BQ39" i="23"/>
  <c r="BP39" i="23"/>
  <c r="BO39" i="23"/>
  <c r="DX38" i="23"/>
  <c r="DW38" i="23"/>
  <c r="DV38" i="23"/>
  <c r="DU38" i="23"/>
  <c r="DT38" i="23"/>
  <c r="DS38" i="23"/>
  <c r="DR38" i="23"/>
  <c r="DQ38" i="23"/>
  <c r="DP38" i="23"/>
  <c r="DO38" i="23"/>
  <c r="DN38" i="23"/>
  <c r="DM38" i="23"/>
  <c r="DL38" i="23"/>
  <c r="DK38" i="23"/>
  <c r="DJ38" i="23"/>
  <c r="DI38" i="23"/>
  <c r="DH38" i="23"/>
  <c r="DG38" i="23"/>
  <c r="DF38" i="23"/>
  <c r="DE38" i="23"/>
  <c r="DD38" i="23"/>
  <c r="DC38" i="23"/>
  <c r="DB38" i="23"/>
  <c r="DA38" i="23"/>
  <c r="CZ38" i="23"/>
  <c r="CY38" i="23"/>
  <c r="CX38" i="23"/>
  <c r="CW38" i="23"/>
  <c r="CV38" i="23"/>
  <c r="CU38" i="23"/>
  <c r="CT38" i="23"/>
  <c r="CS38" i="23"/>
  <c r="CR38" i="23"/>
  <c r="CQ38" i="23"/>
  <c r="CP38" i="23"/>
  <c r="CO38" i="23"/>
  <c r="CN38" i="23"/>
  <c r="CM38" i="23"/>
  <c r="CL38" i="23"/>
  <c r="CK38" i="23"/>
  <c r="CJ38" i="23"/>
  <c r="CI38" i="23"/>
  <c r="CH38" i="23"/>
  <c r="CG38" i="23"/>
  <c r="CF38" i="23"/>
  <c r="CE38" i="23"/>
  <c r="CD38" i="23"/>
  <c r="CC38" i="23"/>
  <c r="CB38" i="23"/>
  <c r="CA38" i="23"/>
  <c r="BZ38" i="23"/>
  <c r="BY38" i="23"/>
  <c r="BX38" i="23"/>
  <c r="BW38" i="23"/>
  <c r="BV38" i="23"/>
  <c r="BU38" i="23"/>
  <c r="BT38" i="23"/>
  <c r="BS38" i="23"/>
  <c r="BR38" i="23"/>
  <c r="BQ38" i="23"/>
  <c r="BP38" i="23"/>
  <c r="BO38" i="23"/>
  <c r="DX37" i="23"/>
  <c r="DW37" i="23"/>
  <c r="DV37" i="23"/>
  <c r="DU37" i="23"/>
  <c r="DT37" i="23"/>
  <c r="DS37" i="23"/>
  <c r="DR37" i="23"/>
  <c r="DQ37" i="23"/>
  <c r="DP37" i="23"/>
  <c r="DO37" i="23"/>
  <c r="DN37" i="23"/>
  <c r="DM37" i="23"/>
  <c r="DL37" i="23"/>
  <c r="DK37" i="23"/>
  <c r="DJ37" i="23"/>
  <c r="DI37" i="23"/>
  <c r="DH37" i="23"/>
  <c r="DG37" i="23"/>
  <c r="DF37" i="23"/>
  <c r="DE37" i="23"/>
  <c r="DD37" i="23"/>
  <c r="DC37" i="23"/>
  <c r="DB37" i="23"/>
  <c r="DA37" i="23"/>
  <c r="CZ37" i="23"/>
  <c r="CY37" i="23"/>
  <c r="CX37" i="23"/>
  <c r="CW37" i="23"/>
  <c r="CV37" i="23"/>
  <c r="CU37" i="23"/>
  <c r="CT37" i="23"/>
  <c r="CS37" i="23"/>
  <c r="CR37" i="23"/>
  <c r="CQ37" i="23"/>
  <c r="CP37" i="23"/>
  <c r="CO37" i="23"/>
  <c r="CN37" i="23"/>
  <c r="CM37" i="23"/>
  <c r="CL37" i="23"/>
  <c r="CK37" i="23"/>
  <c r="CJ37" i="23"/>
  <c r="CI37" i="23"/>
  <c r="CH37" i="23"/>
  <c r="CG37" i="23"/>
  <c r="CF37" i="23"/>
  <c r="CE37" i="23"/>
  <c r="CD37" i="23"/>
  <c r="CC37" i="23"/>
  <c r="CB37" i="23"/>
  <c r="CA37" i="23"/>
  <c r="BZ37" i="23"/>
  <c r="BY37" i="23"/>
  <c r="BX37" i="23"/>
  <c r="BW37" i="23"/>
  <c r="BV37" i="23"/>
  <c r="BU37" i="23"/>
  <c r="BT37" i="23"/>
  <c r="BS37" i="23"/>
  <c r="BR37" i="23"/>
  <c r="BQ37" i="23"/>
  <c r="BP37" i="23"/>
  <c r="BO37" i="23"/>
  <c r="DX36" i="23"/>
  <c r="DW36" i="23"/>
  <c r="DV36" i="23"/>
  <c r="DU36" i="23"/>
  <c r="DT36" i="23"/>
  <c r="DS36" i="23"/>
  <c r="DR36" i="23"/>
  <c r="DQ36" i="23"/>
  <c r="DP36" i="23"/>
  <c r="DO36" i="23"/>
  <c r="DN36" i="23"/>
  <c r="DM36" i="23"/>
  <c r="DL36" i="23"/>
  <c r="DK36" i="23"/>
  <c r="DJ36" i="23"/>
  <c r="DI36" i="23"/>
  <c r="DH36" i="23"/>
  <c r="DG36" i="23"/>
  <c r="DF36" i="23"/>
  <c r="DE36" i="23"/>
  <c r="DD36" i="23"/>
  <c r="DC36" i="23"/>
  <c r="DB36" i="23"/>
  <c r="DA36" i="23"/>
  <c r="CZ36" i="23"/>
  <c r="CY36" i="23"/>
  <c r="CX36" i="23"/>
  <c r="CW36" i="23"/>
  <c r="CV36" i="23"/>
  <c r="CU36" i="23"/>
  <c r="CT36" i="23"/>
  <c r="CS36" i="23"/>
  <c r="CR36" i="23"/>
  <c r="CQ36" i="23"/>
  <c r="CP36" i="23"/>
  <c r="CO36" i="23"/>
  <c r="CN36" i="23"/>
  <c r="CM36" i="23"/>
  <c r="CL36" i="23"/>
  <c r="CK36" i="23"/>
  <c r="CJ36" i="23"/>
  <c r="CI36" i="23"/>
  <c r="CH36" i="23"/>
  <c r="CG36" i="23"/>
  <c r="CF36" i="23"/>
  <c r="CE36" i="23"/>
  <c r="CD36" i="23"/>
  <c r="CC36" i="23"/>
  <c r="CB36" i="23"/>
  <c r="CA36" i="23"/>
  <c r="BZ36" i="23"/>
  <c r="BY36" i="23"/>
  <c r="BX36" i="23"/>
  <c r="BW36" i="23"/>
  <c r="BV36" i="23"/>
  <c r="BU36" i="23"/>
  <c r="BT36" i="23"/>
  <c r="BS36" i="23"/>
  <c r="BR36" i="23"/>
  <c r="BQ36" i="23"/>
  <c r="BP36" i="23"/>
  <c r="BO36" i="23"/>
  <c r="DX35" i="23"/>
  <c r="DW35" i="23"/>
  <c r="DV35" i="23"/>
  <c r="DU35" i="23"/>
  <c r="DT35" i="23"/>
  <c r="DS35" i="23"/>
  <c r="DR35" i="23"/>
  <c r="DQ35" i="23"/>
  <c r="DP35" i="23"/>
  <c r="DO35" i="23"/>
  <c r="DN35" i="23"/>
  <c r="DM35" i="23"/>
  <c r="DL35" i="23"/>
  <c r="DK35" i="23"/>
  <c r="DJ35" i="23"/>
  <c r="DI35" i="23"/>
  <c r="DH35" i="23"/>
  <c r="DG35" i="23"/>
  <c r="DF35" i="23"/>
  <c r="DE35" i="23"/>
  <c r="DD35" i="23"/>
  <c r="DC35" i="23"/>
  <c r="DB35" i="23"/>
  <c r="DA35" i="23"/>
  <c r="CZ35" i="23"/>
  <c r="CY35" i="23"/>
  <c r="CX35" i="23"/>
  <c r="CW35" i="23"/>
  <c r="CV35" i="23"/>
  <c r="CU35" i="23"/>
  <c r="CT35" i="23"/>
  <c r="CS35" i="23"/>
  <c r="CR35" i="23"/>
  <c r="CQ35" i="23"/>
  <c r="CP35" i="23"/>
  <c r="CO35" i="23"/>
  <c r="CN35" i="23"/>
  <c r="CM35" i="23"/>
  <c r="CL35" i="23"/>
  <c r="CK35" i="23"/>
  <c r="CJ35" i="23"/>
  <c r="CI35" i="23"/>
  <c r="CH35" i="23"/>
  <c r="CG35" i="23"/>
  <c r="CF35" i="23"/>
  <c r="CE35" i="23"/>
  <c r="CD35" i="23"/>
  <c r="CC35" i="23"/>
  <c r="CB35" i="23"/>
  <c r="CA35" i="23"/>
  <c r="BZ35" i="23"/>
  <c r="BY35" i="23"/>
  <c r="BX35" i="23"/>
  <c r="BW35" i="23"/>
  <c r="BV35" i="23"/>
  <c r="BU35" i="23"/>
  <c r="BT35" i="23"/>
  <c r="BS35" i="23"/>
  <c r="BR35" i="23"/>
  <c r="BQ35" i="23"/>
  <c r="BP35" i="23"/>
  <c r="BO35" i="23"/>
  <c r="DX34" i="23"/>
  <c r="DW34" i="23"/>
  <c r="DV34" i="23"/>
  <c r="DU34" i="23"/>
  <c r="DT34" i="23"/>
  <c r="DS34" i="23"/>
  <c r="DR34" i="23"/>
  <c r="DQ34" i="23"/>
  <c r="DP34" i="23"/>
  <c r="DO34" i="23"/>
  <c r="DN34" i="23"/>
  <c r="DM34" i="23"/>
  <c r="DL34" i="23"/>
  <c r="DK34" i="23"/>
  <c r="DJ34" i="23"/>
  <c r="DI34" i="23"/>
  <c r="DH34" i="23"/>
  <c r="DG34" i="23"/>
  <c r="DF34" i="23"/>
  <c r="DE34" i="23"/>
  <c r="DD34" i="23"/>
  <c r="DC34" i="23"/>
  <c r="DB34" i="23"/>
  <c r="DA34" i="23"/>
  <c r="CZ34" i="23"/>
  <c r="CY34" i="23"/>
  <c r="CX34" i="23"/>
  <c r="CW34" i="23"/>
  <c r="CV34" i="23"/>
  <c r="CU34" i="23"/>
  <c r="CT34" i="23"/>
  <c r="CS34" i="23"/>
  <c r="CR34" i="23"/>
  <c r="CQ34" i="23"/>
  <c r="CP34" i="23"/>
  <c r="CO34" i="23"/>
  <c r="CN34" i="23"/>
  <c r="CM34" i="23"/>
  <c r="CL34" i="23"/>
  <c r="CK34" i="23"/>
  <c r="CJ34" i="23"/>
  <c r="CI34" i="23"/>
  <c r="CH34" i="23"/>
  <c r="CG34" i="23"/>
  <c r="CF34" i="23"/>
  <c r="CE34" i="23"/>
  <c r="CD34" i="23"/>
  <c r="CC34" i="23"/>
  <c r="CB34" i="23"/>
  <c r="CA34" i="23"/>
  <c r="BZ34" i="23"/>
  <c r="BY34" i="23"/>
  <c r="BX34" i="23"/>
  <c r="BW34" i="23"/>
  <c r="BV34" i="23"/>
  <c r="BU34" i="23"/>
  <c r="BT34" i="23"/>
  <c r="BS34" i="23"/>
  <c r="BR34" i="23"/>
  <c r="BQ34" i="23"/>
  <c r="BP34" i="23"/>
  <c r="BO34" i="23"/>
  <c r="DX33" i="23"/>
  <c r="DW33" i="23"/>
  <c r="DV33" i="23"/>
  <c r="DU33" i="23"/>
  <c r="DT33" i="23"/>
  <c r="DS33" i="23"/>
  <c r="DR33" i="23"/>
  <c r="DQ33" i="23"/>
  <c r="DP33" i="23"/>
  <c r="DO33" i="23"/>
  <c r="DN33" i="23"/>
  <c r="DM33" i="23"/>
  <c r="DL33" i="23"/>
  <c r="DK33" i="23"/>
  <c r="DJ33" i="23"/>
  <c r="DI33" i="23"/>
  <c r="DH33" i="23"/>
  <c r="DG33" i="23"/>
  <c r="DF33" i="23"/>
  <c r="DE33" i="23"/>
  <c r="DD33" i="23"/>
  <c r="DC33" i="23"/>
  <c r="DB33" i="23"/>
  <c r="DA33" i="23"/>
  <c r="CZ33" i="23"/>
  <c r="CY33" i="23"/>
  <c r="CX33" i="23"/>
  <c r="CW33" i="23"/>
  <c r="CV33" i="23"/>
  <c r="CU33" i="23"/>
  <c r="CT33" i="23"/>
  <c r="CS33" i="23"/>
  <c r="CR33" i="23"/>
  <c r="CQ33" i="23"/>
  <c r="CP33" i="23"/>
  <c r="CO33" i="23"/>
  <c r="CN33" i="23"/>
  <c r="CM33" i="23"/>
  <c r="CL33" i="23"/>
  <c r="CK33" i="23"/>
  <c r="CJ33" i="23"/>
  <c r="CI33" i="23"/>
  <c r="CH33" i="23"/>
  <c r="CG33" i="23"/>
  <c r="CF33" i="23"/>
  <c r="CE33" i="23"/>
  <c r="CD33" i="23"/>
  <c r="CC33" i="23"/>
  <c r="CB33" i="23"/>
  <c r="CA33" i="23"/>
  <c r="BZ33" i="23"/>
  <c r="BY33" i="23"/>
  <c r="BX33" i="23"/>
  <c r="BW33" i="23"/>
  <c r="BV33" i="23"/>
  <c r="BU33" i="23"/>
  <c r="BT33" i="23"/>
  <c r="BS33" i="23"/>
  <c r="BR33" i="23"/>
  <c r="BQ33" i="23"/>
  <c r="BP33" i="23"/>
  <c r="BO33" i="23"/>
  <c r="DX29" i="23"/>
  <c r="DW29" i="23"/>
  <c r="DV29" i="23"/>
  <c r="DU29" i="23"/>
  <c r="DT29" i="23"/>
  <c r="DS29" i="23"/>
  <c r="DR29" i="23"/>
  <c r="DQ29" i="23"/>
  <c r="DP29" i="23"/>
  <c r="DO29" i="23"/>
  <c r="DN29" i="23"/>
  <c r="DM29" i="23"/>
  <c r="DL29" i="23"/>
  <c r="DK29" i="23"/>
  <c r="DJ29" i="23"/>
  <c r="DI29" i="23"/>
  <c r="DH29" i="23"/>
  <c r="DG29" i="23"/>
  <c r="DF29" i="23"/>
  <c r="DE29" i="23"/>
  <c r="DD29" i="23"/>
  <c r="DC29" i="23"/>
  <c r="DB29" i="23"/>
  <c r="DA29" i="23"/>
  <c r="CZ29" i="23"/>
  <c r="CY29" i="23"/>
  <c r="CX29" i="23"/>
  <c r="CW29" i="23"/>
  <c r="CV29" i="23"/>
  <c r="CU29" i="23"/>
  <c r="CT29" i="23"/>
  <c r="CS29" i="23"/>
  <c r="CR29" i="23"/>
  <c r="CQ29" i="23"/>
  <c r="CP29" i="23"/>
  <c r="CO29" i="23"/>
  <c r="CN29" i="23"/>
  <c r="CM29" i="23"/>
  <c r="CL29" i="23"/>
  <c r="CK29" i="23"/>
  <c r="CJ29" i="23"/>
  <c r="CI29" i="23"/>
  <c r="CH29" i="23"/>
  <c r="CG29" i="23"/>
  <c r="CF29" i="23"/>
  <c r="CE29" i="23"/>
  <c r="CD29" i="23"/>
  <c r="CC29" i="23"/>
  <c r="CB29" i="23"/>
  <c r="CA29" i="23"/>
  <c r="BZ29" i="23"/>
  <c r="BY29" i="23"/>
  <c r="BX29" i="23"/>
  <c r="BW29" i="23"/>
  <c r="BV29" i="23"/>
  <c r="BU29" i="23"/>
  <c r="BT29" i="23"/>
  <c r="BS29" i="23"/>
  <c r="BR29" i="23"/>
  <c r="BQ29" i="23"/>
  <c r="BP29" i="23"/>
  <c r="BO29" i="23"/>
  <c r="DX28" i="23"/>
  <c r="DW28" i="23"/>
  <c r="DV28" i="23"/>
  <c r="DU28" i="23"/>
  <c r="DT28" i="23"/>
  <c r="DS28" i="23"/>
  <c r="DR28" i="23"/>
  <c r="DQ28" i="23"/>
  <c r="DP28" i="23"/>
  <c r="DO28" i="23"/>
  <c r="DN28" i="23"/>
  <c r="DM28" i="23"/>
  <c r="DL28" i="23"/>
  <c r="DK28" i="23"/>
  <c r="DJ28" i="23"/>
  <c r="DI28" i="23"/>
  <c r="DH28" i="23"/>
  <c r="DG28" i="23"/>
  <c r="DF28" i="23"/>
  <c r="DE28" i="23"/>
  <c r="DD28" i="23"/>
  <c r="DC28" i="23"/>
  <c r="DB28" i="23"/>
  <c r="DA28" i="23"/>
  <c r="CZ28" i="23"/>
  <c r="CY28" i="23"/>
  <c r="CX28" i="23"/>
  <c r="CW28" i="23"/>
  <c r="CV28" i="23"/>
  <c r="CU28" i="23"/>
  <c r="CT28" i="23"/>
  <c r="CS28" i="23"/>
  <c r="CR28" i="23"/>
  <c r="CQ28" i="23"/>
  <c r="CP28" i="23"/>
  <c r="CO28" i="23"/>
  <c r="CN28" i="23"/>
  <c r="CM28" i="23"/>
  <c r="CL28" i="23"/>
  <c r="CK28" i="23"/>
  <c r="CJ28" i="23"/>
  <c r="CI28" i="23"/>
  <c r="CH28" i="23"/>
  <c r="CG28" i="23"/>
  <c r="CF28" i="23"/>
  <c r="CE28" i="23"/>
  <c r="CD28" i="23"/>
  <c r="CC28" i="23"/>
  <c r="CB28" i="23"/>
  <c r="CA28" i="23"/>
  <c r="BZ28" i="23"/>
  <c r="BY28" i="23"/>
  <c r="BX28" i="23"/>
  <c r="BW28" i="23"/>
  <c r="BV28" i="23"/>
  <c r="BU28" i="23"/>
  <c r="BT28" i="23"/>
  <c r="BS28" i="23"/>
  <c r="BR28" i="23"/>
  <c r="BQ28" i="23"/>
  <c r="BP28" i="23"/>
  <c r="BO28" i="23"/>
  <c r="DX27" i="23"/>
  <c r="DW27" i="23"/>
  <c r="DV27" i="23"/>
  <c r="DU27" i="23"/>
  <c r="DT27" i="23"/>
  <c r="DS27" i="23"/>
  <c r="DR27" i="23"/>
  <c r="DQ27" i="23"/>
  <c r="DP27" i="23"/>
  <c r="DO27" i="23"/>
  <c r="DN27" i="23"/>
  <c r="DM27" i="23"/>
  <c r="DL27" i="23"/>
  <c r="DK27" i="23"/>
  <c r="DJ27" i="23"/>
  <c r="DI27" i="23"/>
  <c r="DH27" i="23"/>
  <c r="DG27" i="23"/>
  <c r="DF27" i="23"/>
  <c r="DE27" i="23"/>
  <c r="DD27" i="23"/>
  <c r="DC27" i="23"/>
  <c r="DB27" i="23"/>
  <c r="DA27" i="23"/>
  <c r="CZ27" i="23"/>
  <c r="CY27" i="23"/>
  <c r="CX27" i="23"/>
  <c r="CW27" i="23"/>
  <c r="CV27" i="23"/>
  <c r="CU27" i="23"/>
  <c r="CT27" i="23"/>
  <c r="CS27" i="23"/>
  <c r="CR27" i="23"/>
  <c r="CQ27" i="23"/>
  <c r="CP27" i="23"/>
  <c r="CO27" i="23"/>
  <c r="CN27" i="23"/>
  <c r="CM27" i="23"/>
  <c r="CL27" i="23"/>
  <c r="CK27" i="23"/>
  <c r="CJ27" i="23"/>
  <c r="CI27" i="23"/>
  <c r="CH27" i="23"/>
  <c r="CG27" i="23"/>
  <c r="CF27" i="23"/>
  <c r="CE27" i="23"/>
  <c r="CD27" i="23"/>
  <c r="CC27" i="23"/>
  <c r="CB27" i="23"/>
  <c r="CA27" i="23"/>
  <c r="BZ27" i="23"/>
  <c r="BY27" i="23"/>
  <c r="BX27" i="23"/>
  <c r="BW27" i="23"/>
  <c r="BV27" i="23"/>
  <c r="BU27" i="23"/>
  <c r="BT27" i="23"/>
  <c r="BS27" i="23"/>
  <c r="BR27" i="23"/>
  <c r="BQ27" i="23"/>
  <c r="BP27" i="23"/>
  <c r="BO27" i="23"/>
  <c r="DX26" i="23"/>
  <c r="DW26" i="23"/>
  <c r="DV26" i="23"/>
  <c r="DU26" i="23"/>
  <c r="DT26" i="23"/>
  <c r="DS26" i="23"/>
  <c r="DR26" i="23"/>
  <c r="DQ26" i="23"/>
  <c r="DP26" i="23"/>
  <c r="DO26" i="23"/>
  <c r="DN26" i="23"/>
  <c r="DM26" i="23"/>
  <c r="DL26" i="23"/>
  <c r="DK26" i="23"/>
  <c r="DJ26" i="23"/>
  <c r="DI26" i="23"/>
  <c r="DH26" i="23"/>
  <c r="DG26" i="23"/>
  <c r="DF26" i="23"/>
  <c r="DE26" i="23"/>
  <c r="DD26" i="23"/>
  <c r="DC26" i="23"/>
  <c r="DB26" i="23"/>
  <c r="DA26" i="23"/>
  <c r="CZ26" i="23"/>
  <c r="CY26" i="23"/>
  <c r="CX26" i="23"/>
  <c r="CW26" i="23"/>
  <c r="CV26" i="23"/>
  <c r="CU26" i="23"/>
  <c r="CT26" i="23"/>
  <c r="CS26" i="23"/>
  <c r="CR26" i="23"/>
  <c r="CQ26" i="23"/>
  <c r="CP26" i="23"/>
  <c r="CO26" i="23"/>
  <c r="CN26" i="23"/>
  <c r="CM26" i="23"/>
  <c r="CL26" i="23"/>
  <c r="CK26" i="23"/>
  <c r="CJ26" i="23"/>
  <c r="CI26" i="23"/>
  <c r="CH26" i="23"/>
  <c r="CG26" i="23"/>
  <c r="CF26" i="23"/>
  <c r="CE26" i="23"/>
  <c r="CD26" i="23"/>
  <c r="CC26" i="23"/>
  <c r="CB26" i="23"/>
  <c r="CA26" i="23"/>
  <c r="BZ26" i="23"/>
  <c r="BY26" i="23"/>
  <c r="BX26" i="23"/>
  <c r="BW26" i="23"/>
  <c r="BV26" i="23"/>
  <c r="BU26" i="23"/>
  <c r="BT26" i="23"/>
  <c r="BS26" i="23"/>
  <c r="BR26" i="23"/>
  <c r="BQ26" i="23"/>
  <c r="BP26" i="23"/>
  <c r="BO26" i="23"/>
  <c r="DX25" i="23"/>
  <c r="DW25" i="23"/>
  <c r="DV25" i="23"/>
  <c r="DU25" i="23"/>
  <c r="DT25" i="23"/>
  <c r="DS25" i="23"/>
  <c r="DR25" i="23"/>
  <c r="DQ25" i="23"/>
  <c r="DP25" i="23"/>
  <c r="DO25" i="23"/>
  <c r="DN25" i="23"/>
  <c r="DM25" i="23"/>
  <c r="DL25" i="23"/>
  <c r="DK25" i="23"/>
  <c r="DJ25" i="23"/>
  <c r="DI25" i="23"/>
  <c r="DH25" i="23"/>
  <c r="DG25" i="23"/>
  <c r="DF25" i="23"/>
  <c r="DE25" i="23"/>
  <c r="DD25" i="23"/>
  <c r="DC25" i="23"/>
  <c r="DB25" i="23"/>
  <c r="DA25" i="23"/>
  <c r="CZ25" i="23"/>
  <c r="CY25" i="23"/>
  <c r="CX25" i="23"/>
  <c r="CW25" i="23"/>
  <c r="CV25" i="23"/>
  <c r="CU25" i="23"/>
  <c r="CT25" i="23"/>
  <c r="CS25" i="23"/>
  <c r="CR25" i="23"/>
  <c r="CQ25" i="23"/>
  <c r="CP25" i="23"/>
  <c r="CO25" i="23"/>
  <c r="CN25" i="23"/>
  <c r="CM25" i="23"/>
  <c r="CL25" i="23"/>
  <c r="CK25" i="23"/>
  <c r="CJ25" i="23"/>
  <c r="CI25" i="23"/>
  <c r="CH25" i="23"/>
  <c r="CG25" i="23"/>
  <c r="CF25" i="23"/>
  <c r="CE25" i="23"/>
  <c r="CD25" i="23"/>
  <c r="CC25" i="23"/>
  <c r="CB25" i="23"/>
  <c r="CA25" i="23"/>
  <c r="BZ25" i="23"/>
  <c r="BY25" i="23"/>
  <c r="BX25" i="23"/>
  <c r="BW25" i="23"/>
  <c r="BV25" i="23"/>
  <c r="BU25" i="23"/>
  <c r="BT25" i="23"/>
  <c r="BS25" i="23"/>
  <c r="BR25" i="23"/>
  <c r="BQ25" i="23"/>
  <c r="BP25" i="23"/>
  <c r="BO25" i="23"/>
  <c r="DX24" i="23"/>
  <c r="DW24" i="23"/>
  <c r="DV24" i="23"/>
  <c r="DU24" i="23"/>
  <c r="DT24" i="23"/>
  <c r="DS24" i="23"/>
  <c r="DR24" i="23"/>
  <c r="DQ24" i="23"/>
  <c r="DP24" i="23"/>
  <c r="DO24" i="23"/>
  <c r="DN24" i="23"/>
  <c r="DM24" i="23"/>
  <c r="DL24" i="23"/>
  <c r="DK24" i="23"/>
  <c r="DJ24" i="23"/>
  <c r="DI24" i="23"/>
  <c r="DH24" i="23"/>
  <c r="DG24" i="23"/>
  <c r="DF24" i="23"/>
  <c r="DE24" i="23"/>
  <c r="DD24" i="23"/>
  <c r="DC24" i="23"/>
  <c r="DB24" i="23"/>
  <c r="DA24" i="23"/>
  <c r="CZ24" i="23"/>
  <c r="CY24" i="23"/>
  <c r="CX24" i="23"/>
  <c r="CW24" i="23"/>
  <c r="CV24" i="23"/>
  <c r="CU24" i="23"/>
  <c r="CT24" i="23"/>
  <c r="CS24" i="23"/>
  <c r="CR24" i="23"/>
  <c r="CQ24" i="23"/>
  <c r="CP24" i="23"/>
  <c r="CO24" i="23"/>
  <c r="CN24" i="23"/>
  <c r="CM24" i="23"/>
  <c r="CL24" i="23"/>
  <c r="CK24" i="23"/>
  <c r="CJ24" i="23"/>
  <c r="CI24" i="23"/>
  <c r="CH24" i="23"/>
  <c r="CG24" i="23"/>
  <c r="CF24" i="23"/>
  <c r="CE24" i="23"/>
  <c r="CD24" i="23"/>
  <c r="CC24" i="23"/>
  <c r="CB24" i="23"/>
  <c r="CA24" i="23"/>
  <c r="BZ24" i="23"/>
  <c r="BY24" i="23"/>
  <c r="BX24" i="23"/>
  <c r="BW24" i="23"/>
  <c r="BV24" i="23"/>
  <c r="BU24" i="23"/>
  <c r="BT24" i="23"/>
  <c r="BS24" i="23"/>
  <c r="BR24" i="23"/>
  <c r="BQ24" i="23"/>
  <c r="BP24" i="23"/>
  <c r="BO24" i="23"/>
  <c r="DX23" i="23"/>
  <c r="DW23" i="23"/>
  <c r="DV23" i="23"/>
  <c r="DU23" i="23"/>
  <c r="DT23" i="23"/>
  <c r="DS23" i="23"/>
  <c r="DR23" i="23"/>
  <c r="DQ23" i="23"/>
  <c r="DP23" i="23"/>
  <c r="DO23" i="23"/>
  <c r="DN23" i="23"/>
  <c r="DM23" i="23"/>
  <c r="DL23" i="23"/>
  <c r="DK23" i="23"/>
  <c r="DJ23" i="23"/>
  <c r="DI23" i="23"/>
  <c r="DH23" i="23"/>
  <c r="DG23" i="23"/>
  <c r="DF23" i="23"/>
  <c r="DE23" i="23"/>
  <c r="DD23" i="23"/>
  <c r="DC23" i="23"/>
  <c r="DB23" i="23"/>
  <c r="DA23" i="23"/>
  <c r="CZ23" i="23"/>
  <c r="CY23" i="23"/>
  <c r="CX23" i="23"/>
  <c r="CW23" i="23"/>
  <c r="CV23" i="23"/>
  <c r="CU23" i="23"/>
  <c r="CT23" i="23"/>
  <c r="CS23" i="23"/>
  <c r="CR23" i="23"/>
  <c r="CQ23" i="23"/>
  <c r="CP23" i="23"/>
  <c r="CO23" i="23"/>
  <c r="CN23" i="23"/>
  <c r="CM23" i="23"/>
  <c r="CL23" i="23"/>
  <c r="CK23" i="23"/>
  <c r="CJ23" i="23"/>
  <c r="CI23" i="23"/>
  <c r="CH23" i="23"/>
  <c r="CG23" i="23"/>
  <c r="CF23" i="23"/>
  <c r="CE23" i="23"/>
  <c r="CD23" i="23"/>
  <c r="CC23" i="23"/>
  <c r="CB23" i="23"/>
  <c r="CA23" i="23"/>
  <c r="BZ23" i="23"/>
  <c r="BY23" i="23"/>
  <c r="BX23" i="23"/>
  <c r="BW23" i="23"/>
  <c r="BV23" i="23"/>
  <c r="BU23" i="23"/>
  <c r="BT23" i="23"/>
  <c r="BS23" i="23"/>
  <c r="BR23" i="23"/>
  <c r="BQ23" i="23"/>
  <c r="BP23" i="23"/>
  <c r="BO23" i="23"/>
  <c r="DX22" i="23"/>
  <c r="DW22" i="23"/>
  <c r="DV22" i="23"/>
  <c r="DU22" i="23"/>
  <c r="DT22" i="23"/>
  <c r="DS22" i="23"/>
  <c r="DR22" i="23"/>
  <c r="DQ22" i="23"/>
  <c r="DP22" i="23"/>
  <c r="DO22" i="23"/>
  <c r="DN22" i="23"/>
  <c r="DM22" i="23"/>
  <c r="DL22" i="23"/>
  <c r="DK22" i="23"/>
  <c r="DJ22" i="23"/>
  <c r="DI22" i="23"/>
  <c r="DH22" i="23"/>
  <c r="DG22" i="23"/>
  <c r="DF22" i="23"/>
  <c r="DE22" i="23"/>
  <c r="DD22" i="23"/>
  <c r="DC22" i="23"/>
  <c r="DB22" i="23"/>
  <c r="DA22" i="23"/>
  <c r="CZ22" i="23"/>
  <c r="CY22" i="23"/>
  <c r="CX22" i="23"/>
  <c r="CW22" i="23"/>
  <c r="CV22" i="23"/>
  <c r="CU22" i="23"/>
  <c r="CT22" i="23"/>
  <c r="CS22" i="23"/>
  <c r="CR22" i="23"/>
  <c r="CQ22" i="23"/>
  <c r="CP22" i="23"/>
  <c r="CO22" i="23"/>
  <c r="CN22" i="23"/>
  <c r="CM22" i="23"/>
  <c r="CL22" i="23"/>
  <c r="CK22" i="23"/>
  <c r="CJ22" i="23"/>
  <c r="CI22" i="23"/>
  <c r="CH22" i="23"/>
  <c r="CG22" i="23"/>
  <c r="CF22" i="23"/>
  <c r="CE22" i="23"/>
  <c r="CD22" i="23"/>
  <c r="CC22" i="23"/>
  <c r="CB22" i="23"/>
  <c r="CA22" i="23"/>
  <c r="BZ22" i="23"/>
  <c r="BY22" i="23"/>
  <c r="BX22" i="23"/>
  <c r="BW22" i="23"/>
  <c r="BV22" i="23"/>
  <c r="BU22" i="23"/>
  <c r="BT22" i="23"/>
  <c r="BS22" i="23"/>
  <c r="BR22" i="23"/>
  <c r="BQ22" i="23"/>
  <c r="BP22" i="23"/>
  <c r="BO22" i="23"/>
  <c r="DX21" i="23"/>
  <c r="DW21" i="23"/>
  <c r="DV21" i="23"/>
  <c r="DU21" i="23"/>
  <c r="DT21" i="23"/>
  <c r="DS21" i="23"/>
  <c r="DR21" i="23"/>
  <c r="DQ21" i="23"/>
  <c r="DP21" i="23"/>
  <c r="DO21" i="23"/>
  <c r="DN21" i="23"/>
  <c r="DM21" i="23"/>
  <c r="DL21" i="23"/>
  <c r="DK21" i="23"/>
  <c r="DJ21" i="23"/>
  <c r="DI21" i="23"/>
  <c r="DH21" i="23"/>
  <c r="DG21" i="23"/>
  <c r="DF21" i="23"/>
  <c r="DE21" i="23"/>
  <c r="DD21" i="23"/>
  <c r="DC21" i="23"/>
  <c r="DB21" i="23"/>
  <c r="DA21" i="23"/>
  <c r="CZ21" i="23"/>
  <c r="CY21" i="23"/>
  <c r="CX21" i="23"/>
  <c r="CW21" i="23"/>
  <c r="CV21" i="23"/>
  <c r="CU21" i="23"/>
  <c r="CT21" i="23"/>
  <c r="CS21" i="23"/>
  <c r="CR21" i="23"/>
  <c r="CQ21" i="23"/>
  <c r="CP21" i="23"/>
  <c r="CO21" i="23"/>
  <c r="CN21" i="23"/>
  <c r="CM21" i="23"/>
  <c r="CL21" i="23"/>
  <c r="CK21" i="23"/>
  <c r="CJ21" i="23"/>
  <c r="CI21" i="23"/>
  <c r="CH21" i="23"/>
  <c r="CG21" i="23"/>
  <c r="CF21" i="23"/>
  <c r="CE21" i="23"/>
  <c r="CD21" i="23"/>
  <c r="CC21" i="23"/>
  <c r="CB21" i="23"/>
  <c r="CA21" i="23"/>
  <c r="BZ21" i="23"/>
  <c r="BY21" i="23"/>
  <c r="BX21" i="23"/>
  <c r="BW21" i="23"/>
  <c r="BV21" i="23"/>
  <c r="BU21" i="23"/>
  <c r="BT21" i="23"/>
  <c r="BS21" i="23"/>
  <c r="BR21" i="23"/>
  <c r="BQ21" i="23"/>
  <c r="BP21" i="23"/>
  <c r="BO21" i="23"/>
  <c r="DX20" i="23"/>
  <c r="DW20" i="23"/>
  <c r="DV20" i="23"/>
  <c r="DU20" i="23"/>
  <c r="DT20" i="23"/>
  <c r="DS20" i="23"/>
  <c r="DR20" i="23"/>
  <c r="DQ20" i="23"/>
  <c r="DP20" i="23"/>
  <c r="DO20" i="23"/>
  <c r="DN20" i="23"/>
  <c r="DM20" i="23"/>
  <c r="DL20" i="23"/>
  <c r="DK20" i="23"/>
  <c r="DJ20" i="23"/>
  <c r="DI20" i="23"/>
  <c r="DH20" i="23"/>
  <c r="DG20" i="23"/>
  <c r="DF20" i="23"/>
  <c r="DE20" i="23"/>
  <c r="DD20" i="23"/>
  <c r="DC20" i="23"/>
  <c r="DB20" i="23"/>
  <c r="DA20" i="23"/>
  <c r="CZ20" i="23"/>
  <c r="CY20" i="23"/>
  <c r="CX20" i="23"/>
  <c r="CW20" i="23"/>
  <c r="CV20" i="23"/>
  <c r="CU20" i="23"/>
  <c r="CT20" i="23"/>
  <c r="CS20" i="23"/>
  <c r="CR20" i="23"/>
  <c r="CQ20" i="23"/>
  <c r="CP20" i="23"/>
  <c r="CO20" i="23"/>
  <c r="CN20" i="23"/>
  <c r="CM20" i="23"/>
  <c r="CL20" i="23"/>
  <c r="CK20" i="23"/>
  <c r="CJ20" i="23"/>
  <c r="CI20" i="23"/>
  <c r="CH20" i="23"/>
  <c r="CG20" i="23"/>
  <c r="CF20" i="23"/>
  <c r="CE20" i="23"/>
  <c r="CD20" i="23"/>
  <c r="CC20" i="23"/>
  <c r="CB20" i="23"/>
  <c r="CA20" i="23"/>
  <c r="BZ20" i="23"/>
  <c r="BY20" i="23"/>
  <c r="BX20" i="23"/>
  <c r="BW20" i="23"/>
  <c r="BV20" i="23"/>
  <c r="BU20" i="23"/>
  <c r="BT20" i="23"/>
  <c r="BS20" i="23"/>
  <c r="BR20" i="23"/>
  <c r="BQ20" i="23"/>
  <c r="BP20" i="23"/>
  <c r="BO20" i="23"/>
  <c r="DX19" i="23"/>
  <c r="DW19" i="23"/>
  <c r="DV19" i="23"/>
  <c r="DU19" i="23"/>
  <c r="DT19" i="23"/>
  <c r="DS19" i="23"/>
  <c r="DR19" i="23"/>
  <c r="DQ19" i="23"/>
  <c r="DP19" i="23"/>
  <c r="DO19" i="23"/>
  <c r="DN19" i="23"/>
  <c r="DM19" i="23"/>
  <c r="DL19" i="23"/>
  <c r="DK19" i="23"/>
  <c r="DJ19" i="23"/>
  <c r="DI19" i="23"/>
  <c r="DH19" i="23"/>
  <c r="DG19" i="23"/>
  <c r="DF19" i="23"/>
  <c r="DE19" i="23"/>
  <c r="DD19" i="23"/>
  <c r="DC19" i="23"/>
  <c r="DB19" i="23"/>
  <c r="DA19" i="23"/>
  <c r="CZ19" i="23"/>
  <c r="CY19" i="23"/>
  <c r="CX19" i="23"/>
  <c r="CW19" i="23"/>
  <c r="CV19" i="23"/>
  <c r="CU19" i="23"/>
  <c r="CT19" i="23"/>
  <c r="CS19" i="23"/>
  <c r="CR19" i="23"/>
  <c r="CQ19" i="23"/>
  <c r="CP19" i="23"/>
  <c r="CO19" i="23"/>
  <c r="CN19" i="23"/>
  <c r="CM19" i="23"/>
  <c r="CL19" i="23"/>
  <c r="CK19" i="23"/>
  <c r="CJ19" i="23"/>
  <c r="CI19" i="23"/>
  <c r="CH19" i="23"/>
  <c r="CG19" i="23"/>
  <c r="CF19" i="23"/>
  <c r="CE19" i="23"/>
  <c r="CD19" i="23"/>
  <c r="CC19" i="23"/>
  <c r="CB19" i="23"/>
  <c r="CA19" i="23"/>
  <c r="BZ19" i="23"/>
  <c r="BY19" i="23"/>
  <c r="BX19" i="23"/>
  <c r="BW19" i="23"/>
  <c r="BV19" i="23"/>
  <c r="BU19" i="23"/>
  <c r="BT19" i="23"/>
  <c r="BS19" i="23"/>
  <c r="BR19" i="23"/>
  <c r="BQ19" i="23"/>
  <c r="BP19" i="23"/>
  <c r="BO19" i="23"/>
  <c r="DX18" i="23"/>
  <c r="DW18" i="23"/>
  <c r="DV18" i="23"/>
  <c r="DU18" i="23"/>
  <c r="DT18" i="23"/>
  <c r="DS18" i="23"/>
  <c r="DR18" i="23"/>
  <c r="DQ18" i="23"/>
  <c r="DP18" i="23"/>
  <c r="DO18" i="23"/>
  <c r="DN18" i="23"/>
  <c r="DM18" i="23"/>
  <c r="DL18" i="23"/>
  <c r="DK18" i="23"/>
  <c r="DJ18" i="23"/>
  <c r="DI18" i="23"/>
  <c r="DH18" i="23"/>
  <c r="DG18" i="23"/>
  <c r="DF18" i="23"/>
  <c r="DE18" i="23"/>
  <c r="DD18" i="23"/>
  <c r="DC18" i="23"/>
  <c r="DB18" i="23"/>
  <c r="DA18" i="23"/>
  <c r="CZ18" i="23"/>
  <c r="CY18" i="23"/>
  <c r="CX18" i="23"/>
  <c r="CW18" i="23"/>
  <c r="CV18" i="23"/>
  <c r="CU18" i="23"/>
  <c r="CT18" i="23"/>
  <c r="CS18" i="23"/>
  <c r="CR18" i="23"/>
  <c r="CQ18" i="23"/>
  <c r="CP18" i="23"/>
  <c r="CO18" i="23"/>
  <c r="CN18" i="23"/>
  <c r="CM18" i="23"/>
  <c r="CL18" i="23"/>
  <c r="CK18" i="23"/>
  <c r="CJ18" i="23"/>
  <c r="CI18" i="23"/>
  <c r="CH18" i="23"/>
  <c r="CG18" i="23"/>
  <c r="CF18" i="23"/>
  <c r="CE18" i="23"/>
  <c r="CD18" i="23"/>
  <c r="CC18" i="23"/>
  <c r="CB18" i="23"/>
  <c r="CA18" i="23"/>
  <c r="BZ18" i="23"/>
  <c r="BY18" i="23"/>
  <c r="BX18" i="23"/>
  <c r="BW18" i="23"/>
  <c r="BV18" i="23"/>
  <c r="BU18" i="23"/>
  <c r="BT18" i="23"/>
  <c r="BS18" i="23"/>
  <c r="BR18" i="23"/>
  <c r="BQ18" i="23"/>
  <c r="BP18" i="23"/>
  <c r="BO18" i="23"/>
  <c r="DX17" i="23"/>
  <c r="DW17" i="23"/>
  <c r="DV17" i="23"/>
  <c r="DU17" i="23"/>
  <c r="DT17" i="23"/>
  <c r="DS17" i="23"/>
  <c r="DR17" i="23"/>
  <c r="DQ17" i="23"/>
  <c r="DP17" i="23"/>
  <c r="DO17" i="23"/>
  <c r="DN17" i="23"/>
  <c r="DM17" i="23"/>
  <c r="DL17" i="23"/>
  <c r="DK17" i="23"/>
  <c r="DJ17" i="23"/>
  <c r="DI17" i="23"/>
  <c r="DH17" i="23"/>
  <c r="DG17" i="23"/>
  <c r="DF17" i="23"/>
  <c r="DE17" i="23"/>
  <c r="DD17" i="23"/>
  <c r="DC17" i="23"/>
  <c r="DB17" i="23"/>
  <c r="DA17" i="23"/>
  <c r="CZ17" i="23"/>
  <c r="CY17" i="23"/>
  <c r="CX17" i="23"/>
  <c r="CW17" i="23"/>
  <c r="CV17" i="23"/>
  <c r="CU17" i="23"/>
  <c r="CT17" i="23"/>
  <c r="CS17" i="23"/>
  <c r="CR17" i="23"/>
  <c r="CQ17" i="23"/>
  <c r="CP17" i="23"/>
  <c r="CO17" i="23"/>
  <c r="CN17" i="23"/>
  <c r="CM17" i="23"/>
  <c r="CL17" i="23"/>
  <c r="CK17" i="23"/>
  <c r="CJ17" i="23"/>
  <c r="CI17" i="23"/>
  <c r="CH17" i="23"/>
  <c r="CG17" i="23"/>
  <c r="CF17" i="23"/>
  <c r="CE17" i="23"/>
  <c r="CD17" i="23"/>
  <c r="CC17" i="23"/>
  <c r="CB17" i="23"/>
  <c r="CA17" i="23"/>
  <c r="BZ17" i="23"/>
  <c r="BY17" i="23"/>
  <c r="BX17" i="23"/>
  <c r="BW17" i="23"/>
  <c r="BV17" i="23"/>
  <c r="BU17" i="23"/>
  <c r="BT17" i="23"/>
  <c r="BS17" i="23"/>
  <c r="BR17" i="23"/>
  <c r="BQ17" i="23"/>
  <c r="BP17" i="23"/>
  <c r="BO17" i="23"/>
  <c r="DX16" i="23"/>
  <c r="DW16" i="23"/>
  <c r="DV16" i="23"/>
  <c r="DU16" i="23"/>
  <c r="DT16" i="23"/>
  <c r="DS16" i="23"/>
  <c r="DR16" i="23"/>
  <c r="DQ16" i="23"/>
  <c r="DP16" i="23"/>
  <c r="DO16" i="23"/>
  <c r="DN16" i="23"/>
  <c r="DM16" i="23"/>
  <c r="DL16" i="23"/>
  <c r="DK16" i="23"/>
  <c r="DJ16" i="23"/>
  <c r="DI16" i="23"/>
  <c r="DH16" i="23"/>
  <c r="DG16" i="23"/>
  <c r="DF16" i="23"/>
  <c r="DE16" i="23"/>
  <c r="DD16" i="23"/>
  <c r="DC16" i="23"/>
  <c r="DB16" i="23"/>
  <c r="DA16" i="23"/>
  <c r="CZ16" i="23"/>
  <c r="CY16" i="23"/>
  <c r="CX16" i="23"/>
  <c r="CW16" i="23"/>
  <c r="CV16" i="23"/>
  <c r="CU16" i="23"/>
  <c r="CT16" i="23"/>
  <c r="CS16" i="23"/>
  <c r="CR16" i="23"/>
  <c r="CQ16" i="23"/>
  <c r="CP16" i="23"/>
  <c r="CO16" i="23"/>
  <c r="CN16" i="23"/>
  <c r="CM16" i="23"/>
  <c r="CL16" i="23"/>
  <c r="CK16" i="23"/>
  <c r="CJ16" i="23"/>
  <c r="CI16" i="23"/>
  <c r="CH16" i="23"/>
  <c r="CG16" i="23"/>
  <c r="CF16" i="23"/>
  <c r="CE16" i="23"/>
  <c r="CD16" i="23"/>
  <c r="CC16" i="23"/>
  <c r="CB16" i="23"/>
  <c r="CA16" i="23"/>
  <c r="BZ16" i="23"/>
  <c r="BY16" i="23"/>
  <c r="BX16" i="23"/>
  <c r="BW16" i="23"/>
  <c r="BV16" i="23"/>
  <c r="BU16" i="23"/>
  <c r="BT16" i="23"/>
  <c r="BS16" i="23"/>
  <c r="BR16" i="23"/>
  <c r="BQ16" i="23"/>
  <c r="BP16" i="23"/>
  <c r="BO16" i="23"/>
  <c r="DX15" i="23"/>
  <c r="DW15" i="23"/>
  <c r="DV15" i="23"/>
  <c r="DU15" i="23"/>
  <c r="DT15" i="23"/>
  <c r="DS15" i="23"/>
  <c r="DR15" i="23"/>
  <c r="DQ15" i="23"/>
  <c r="DP15" i="23"/>
  <c r="DO15" i="23"/>
  <c r="DN15" i="23"/>
  <c r="DM15" i="23"/>
  <c r="DL15" i="23"/>
  <c r="DK15" i="23"/>
  <c r="DJ15" i="23"/>
  <c r="DI15" i="23"/>
  <c r="DH15" i="23"/>
  <c r="DG15" i="23"/>
  <c r="DF15" i="23"/>
  <c r="DE15" i="23"/>
  <c r="DD15" i="23"/>
  <c r="DC15" i="23"/>
  <c r="DB15" i="23"/>
  <c r="DA15" i="23"/>
  <c r="CZ15" i="23"/>
  <c r="CY15" i="23"/>
  <c r="CX15" i="23"/>
  <c r="CW15" i="23"/>
  <c r="CV15" i="23"/>
  <c r="CU15" i="23"/>
  <c r="CT15" i="23"/>
  <c r="CS15" i="23"/>
  <c r="CR15" i="23"/>
  <c r="CQ15" i="23"/>
  <c r="CP15" i="23"/>
  <c r="CO15" i="23"/>
  <c r="CN15" i="23"/>
  <c r="CM15" i="23"/>
  <c r="CL15" i="23"/>
  <c r="CK15" i="23"/>
  <c r="CJ15" i="23"/>
  <c r="CI15" i="23"/>
  <c r="CH15" i="23"/>
  <c r="CG15" i="23"/>
  <c r="CF15" i="23"/>
  <c r="CE15" i="23"/>
  <c r="CD15" i="23"/>
  <c r="CC15" i="23"/>
  <c r="CB15" i="23"/>
  <c r="CA15" i="23"/>
  <c r="BZ15" i="23"/>
  <c r="BY15" i="23"/>
  <c r="BX15" i="23"/>
  <c r="BW15" i="23"/>
  <c r="BV15" i="23"/>
  <c r="BU15" i="23"/>
  <c r="BT15" i="23"/>
  <c r="BS15" i="23"/>
  <c r="BR15" i="23"/>
  <c r="BQ15" i="23"/>
  <c r="BP15" i="23"/>
  <c r="BO15" i="23"/>
  <c r="DX14" i="23"/>
  <c r="DW14" i="23"/>
  <c r="DV14" i="23"/>
  <c r="DU14" i="23"/>
  <c r="DT14" i="23"/>
  <c r="DS14" i="23"/>
  <c r="DR14" i="23"/>
  <c r="DQ14" i="23"/>
  <c r="DP14" i="23"/>
  <c r="DO14" i="23"/>
  <c r="DN14" i="23"/>
  <c r="DM14" i="23"/>
  <c r="DL14" i="23"/>
  <c r="DK14" i="23"/>
  <c r="DJ14" i="23"/>
  <c r="DI14" i="23"/>
  <c r="DH14" i="23"/>
  <c r="DG14" i="23"/>
  <c r="DF14" i="23"/>
  <c r="DE14" i="23"/>
  <c r="DD14" i="23"/>
  <c r="DC14" i="23"/>
  <c r="DB14" i="23"/>
  <c r="DA14" i="23"/>
  <c r="CZ14" i="23"/>
  <c r="CY14" i="23"/>
  <c r="CX14" i="23"/>
  <c r="CW14" i="23"/>
  <c r="CV14" i="23"/>
  <c r="CU14" i="23"/>
  <c r="CT14" i="23"/>
  <c r="CS14" i="23"/>
  <c r="CR14" i="23"/>
  <c r="CQ14" i="23"/>
  <c r="CP14" i="23"/>
  <c r="CO14" i="23"/>
  <c r="CN14" i="23"/>
  <c r="CM14" i="23"/>
  <c r="CL14" i="23"/>
  <c r="CK14" i="23"/>
  <c r="CJ14" i="23"/>
  <c r="CI14" i="23"/>
  <c r="CH14" i="23"/>
  <c r="CG14" i="23"/>
  <c r="CF14" i="23"/>
  <c r="CE14" i="23"/>
  <c r="CD14" i="23"/>
  <c r="CC14" i="23"/>
  <c r="CB14" i="23"/>
  <c r="CA14" i="23"/>
  <c r="BZ14" i="23"/>
  <c r="BY14" i="23"/>
  <c r="BX14" i="23"/>
  <c r="BW14" i="23"/>
  <c r="BV14" i="23"/>
  <c r="BU14" i="23"/>
  <c r="BT14" i="23"/>
  <c r="BS14" i="23"/>
  <c r="BR14" i="23"/>
  <c r="BQ14" i="23"/>
  <c r="BP14" i="23"/>
  <c r="BO14" i="23"/>
  <c r="DX13" i="23"/>
  <c r="DW13" i="23"/>
  <c r="DV13" i="23"/>
  <c r="DU13" i="23"/>
  <c r="DT13" i="23"/>
  <c r="DS13" i="23"/>
  <c r="DR13" i="23"/>
  <c r="DQ13" i="23"/>
  <c r="DP13" i="23"/>
  <c r="DO13" i="23"/>
  <c r="DN13" i="23"/>
  <c r="DM13" i="23"/>
  <c r="DL13" i="23"/>
  <c r="DK13" i="23"/>
  <c r="DJ13" i="23"/>
  <c r="DI13" i="23"/>
  <c r="DH13" i="23"/>
  <c r="DG13" i="23"/>
  <c r="DF13" i="23"/>
  <c r="DE13" i="23"/>
  <c r="DD13" i="23"/>
  <c r="DC13" i="23"/>
  <c r="DB13" i="23"/>
  <c r="DA13" i="23"/>
  <c r="CZ13" i="23"/>
  <c r="CY13" i="23"/>
  <c r="CX13" i="23"/>
  <c r="CW13" i="23"/>
  <c r="CV13" i="23"/>
  <c r="CU13" i="23"/>
  <c r="CT13" i="23"/>
  <c r="CS13" i="23"/>
  <c r="CR13" i="23"/>
  <c r="CQ13" i="23"/>
  <c r="CP13" i="23"/>
  <c r="CO13" i="23"/>
  <c r="CN13" i="23"/>
  <c r="CM13" i="23"/>
  <c r="CL13" i="23"/>
  <c r="CK13" i="23"/>
  <c r="CJ13" i="23"/>
  <c r="CI13" i="23"/>
  <c r="CH13" i="23"/>
  <c r="CG13" i="23"/>
  <c r="CF13" i="23"/>
  <c r="CE13" i="23"/>
  <c r="CD13" i="23"/>
  <c r="CC13" i="23"/>
  <c r="CB13" i="23"/>
  <c r="CA13" i="23"/>
  <c r="BZ13" i="23"/>
  <c r="BY13" i="23"/>
  <c r="BX13" i="23"/>
  <c r="BW13" i="23"/>
  <c r="BV13" i="23"/>
  <c r="BU13" i="23"/>
  <c r="BT13" i="23"/>
  <c r="BS13" i="23"/>
  <c r="BR13" i="23"/>
  <c r="BQ13" i="23"/>
  <c r="BP13" i="23"/>
  <c r="BO13" i="23"/>
  <c r="DX12" i="23"/>
  <c r="DW12" i="23"/>
  <c r="DV12" i="23"/>
  <c r="DU12" i="23"/>
  <c r="DT12" i="23"/>
  <c r="DS12" i="23"/>
  <c r="DR12" i="23"/>
  <c r="DQ12" i="23"/>
  <c r="DP12" i="23"/>
  <c r="DO12" i="23"/>
  <c r="DN12" i="23"/>
  <c r="DM12" i="23"/>
  <c r="DL12" i="23"/>
  <c r="DK12" i="23"/>
  <c r="DJ12" i="23"/>
  <c r="DI12" i="23"/>
  <c r="DH12" i="23"/>
  <c r="DG12" i="23"/>
  <c r="DF12" i="23"/>
  <c r="DE12" i="23"/>
  <c r="DD12" i="23"/>
  <c r="DC12" i="23"/>
  <c r="DB12" i="23"/>
  <c r="DA12" i="23"/>
  <c r="CZ12" i="23"/>
  <c r="CY12" i="23"/>
  <c r="CX12" i="23"/>
  <c r="CW12" i="23"/>
  <c r="CV12" i="23"/>
  <c r="CU12" i="23"/>
  <c r="CT12" i="23"/>
  <c r="CS12" i="23"/>
  <c r="CR12" i="23"/>
  <c r="CQ12" i="23"/>
  <c r="CP12" i="23"/>
  <c r="CO12" i="23"/>
  <c r="CN12" i="23"/>
  <c r="CM12" i="23"/>
  <c r="CL12" i="23"/>
  <c r="CK12" i="23"/>
  <c r="CJ12" i="23"/>
  <c r="CI12" i="23"/>
  <c r="CH12" i="23"/>
  <c r="CG12" i="23"/>
  <c r="CF12" i="23"/>
  <c r="CE12" i="23"/>
  <c r="CD12" i="23"/>
  <c r="CC12" i="23"/>
  <c r="CB12" i="23"/>
  <c r="CA12" i="23"/>
  <c r="BZ12" i="23"/>
  <c r="BY12" i="23"/>
  <c r="BX12" i="23"/>
  <c r="BW12" i="23"/>
  <c r="BV12" i="23"/>
  <c r="BU12" i="23"/>
  <c r="BT12" i="23"/>
  <c r="BS12" i="23"/>
  <c r="BR12" i="23"/>
  <c r="BQ12" i="23"/>
  <c r="BP12" i="23"/>
  <c r="BO12" i="23"/>
  <c r="DX11" i="23"/>
  <c r="DW11" i="23"/>
  <c r="DV11" i="23"/>
  <c r="DU11" i="23"/>
  <c r="DT11" i="23"/>
  <c r="DS11" i="23"/>
  <c r="DR11" i="23"/>
  <c r="DQ11" i="23"/>
  <c r="DP11" i="23"/>
  <c r="DO11" i="23"/>
  <c r="DN11" i="23"/>
  <c r="DM11" i="23"/>
  <c r="DL11" i="23"/>
  <c r="DK11" i="23"/>
  <c r="DJ11" i="23"/>
  <c r="DI11" i="23"/>
  <c r="DH11" i="23"/>
  <c r="DG11" i="23"/>
  <c r="DF11" i="23"/>
  <c r="DE11" i="23"/>
  <c r="DD11" i="23"/>
  <c r="DC11" i="23"/>
  <c r="DB11" i="23"/>
  <c r="DA11" i="23"/>
  <c r="CZ11" i="23"/>
  <c r="CY11" i="23"/>
  <c r="CX11" i="23"/>
  <c r="CW11" i="23"/>
  <c r="CV11" i="23"/>
  <c r="CU11" i="23"/>
  <c r="CT11" i="23"/>
  <c r="CS11" i="23"/>
  <c r="CR11" i="23"/>
  <c r="CQ11" i="23"/>
  <c r="CP11" i="23"/>
  <c r="CO11" i="23"/>
  <c r="CN11" i="23"/>
  <c r="CM11" i="23"/>
  <c r="CL11" i="23"/>
  <c r="CK11" i="23"/>
  <c r="CJ11" i="23"/>
  <c r="CI11" i="23"/>
  <c r="CH11" i="23"/>
  <c r="CG11" i="23"/>
  <c r="CF11" i="23"/>
  <c r="CE11" i="23"/>
  <c r="CD11" i="23"/>
  <c r="CC11" i="23"/>
  <c r="CB11" i="23"/>
  <c r="CA11" i="23"/>
  <c r="BZ11" i="23"/>
  <c r="BY11" i="23"/>
  <c r="BX11" i="23"/>
  <c r="BW11" i="23"/>
  <c r="BV11" i="23"/>
  <c r="BU11" i="23"/>
  <c r="BT11" i="23"/>
  <c r="BS11" i="23"/>
  <c r="BR11" i="23"/>
  <c r="BQ11" i="23"/>
  <c r="BP11" i="23"/>
  <c r="BO11" i="23"/>
  <c r="DX10" i="23"/>
  <c r="DW10" i="23"/>
  <c r="DV10" i="23"/>
  <c r="DU10" i="23"/>
  <c r="DT10" i="23"/>
  <c r="DS10" i="23"/>
  <c r="DR10" i="23"/>
  <c r="DQ10" i="23"/>
  <c r="DP10" i="23"/>
  <c r="DO10" i="23"/>
  <c r="DN10" i="23"/>
  <c r="DM10" i="23"/>
  <c r="DL10" i="23"/>
  <c r="DK10" i="23"/>
  <c r="DJ10" i="23"/>
  <c r="DI10" i="23"/>
  <c r="DH10" i="23"/>
  <c r="DG10" i="23"/>
  <c r="DF10" i="23"/>
  <c r="DE10" i="23"/>
  <c r="DD10" i="23"/>
  <c r="DC10" i="23"/>
  <c r="DB10" i="23"/>
  <c r="DA10" i="23"/>
  <c r="CZ10" i="23"/>
  <c r="CY10" i="23"/>
  <c r="CX10" i="23"/>
  <c r="CW10" i="23"/>
  <c r="CV10" i="23"/>
  <c r="CU10" i="23"/>
  <c r="CT10" i="23"/>
  <c r="CS10" i="23"/>
  <c r="CR10" i="23"/>
  <c r="CQ10" i="23"/>
  <c r="CP10" i="23"/>
  <c r="CO10" i="23"/>
  <c r="CN10" i="23"/>
  <c r="CM10" i="23"/>
  <c r="CL10" i="23"/>
  <c r="CK10" i="23"/>
  <c r="CJ10" i="23"/>
  <c r="CI10" i="23"/>
  <c r="CH10" i="23"/>
  <c r="CG10" i="23"/>
  <c r="CF10" i="23"/>
  <c r="CE10" i="23"/>
  <c r="CD10" i="23"/>
  <c r="CC10" i="23"/>
  <c r="CB10" i="23"/>
  <c r="CA10" i="23"/>
  <c r="BZ10" i="23"/>
  <c r="BY10" i="23"/>
  <c r="BX10" i="23"/>
  <c r="BW10" i="23"/>
  <c r="BV10" i="23"/>
  <c r="BU10" i="23"/>
  <c r="BT10" i="23"/>
  <c r="BS10" i="23"/>
  <c r="BR10" i="23"/>
  <c r="BQ10" i="23"/>
  <c r="BP10" i="23"/>
  <c r="BO10" i="23"/>
  <c r="DX9" i="23"/>
  <c r="DW9" i="23"/>
  <c r="DV9" i="23"/>
  <c r="DU9" i="23"/>
  <c r="DT9" i="23"/>
  <c r="DS9" i="23"/>
  <c r="DR9" i="23"/>
  <c r="DQ9" i="23"/>
  <c r="DP9" i="23"/>
  <c r="DO9" i="23"/>
  <c r="DN9" i="23"/>
  <c r="DM9" i="23"/>
  <c r="DL9" i="23"/>
  <c r="DK9" i="23"/>
  <c r="DJ9" i="23"/>
  <c r="DI9" i="23"/>
  <c r="DH9" i="23"/>
  <c r="DG9" i="23"/>
  <c r="DF9" i="23"/>
  <c r="DE9" i="23"/>
  <c r="DD9" i="23"/>
  <c r="DC9" i="23"/>
  <c r="DB9" i="23"/>
  <c r="DA9" i="23"/>
  <c r="CZ9" i="23"/>
  <c r="CY9" i="23"/>
  <c r="CX9" i="23"/>
  <c r="CW9" i="23"/>
  <c r="CV9" i="23"/>
  <c r="CU9" i="23"/>
  <c r="CT9" i="23"/>
  <c r="CS9" i="23"/>
  <c r="CR9" i="23"/>
  <c r="CQ9" i="23"/>
  <c r="CP9" i="23"/>
  <c r="CO9" i="23"/>
  <c r="CN9" i="23"/>
  <c r="CM9" i="23"/>
  <c r="CL9" i="23"/>
  <c r="CK9" i="23"/>
  <c r="CJ9" i="23"/>
  <c r="CI9" i="23"/>
  <c r="CH9" i="23"/>
  <c r="CG9" i="23"/>
  <c r="CF9" i="23"/>
  <c r="CE9" i="23"/>
  <c r="CD9" i="23"/>
  <c r="CC9" i="23"/>
  <c r="CB9" i="23"/>
  <c r="CA9" i="23"/>
  <c r="BZ9" i="23"/>
  <c r="BY9" i="23"/>
  <c r="BX9" i="23"/>
  <c r="BW9" i="23"/>
  <c r="BV9" i="23"/>
  <c r="BU9" i="23"/>
  <c r="BT9" i="23"/>
  <c r="BS9" i="23"/>
  <c r="BR9" i="23"/>
  <c r="BQ9" i="23"/>
  <c r="BP9" i="23"/>
  <c r="BO9" i="23"/>
  <c r="DX8" i="23"/>
  <c r="DW8" i="23"/>
  <c r="DV8" i="23"/>
  <c r="DU8" i="23"/>
  <c r="DT8" i="23"/>
  <c r="DS8" i="23"/>
  <c r="DR8" i="23"/>
  <c r="DQ8" i="23"/>
  <c r="DP8" i="23"/>
  <c r="DO8" i="23"/>
  <c r="DN8" i="23"/>
  <c r="DM8" i="23"/>
  <c r="DL8" i="23"/>
  <c r="DK8" i="23"/>
  <c r="DJ8" i="23"/>
  <c r="DI8" i="23"/>
  <c r="DH8" i="23"/>
  <c r="DG8" i="23"/>
  <c r="DF8" i="23"/>
  <c r="DE8" i="23"/>
  <c r="DD8" i="23"/>
  <c r="DC8" i="23"/>
  <c r="DB8" i="23"/>
  <c r="DA8" i="23"/>
  <c r="CZ8" i="23"/>
  <c r="CY8" i="23"/>
  <c r="CX8" i="23"/>
  <c r="CW8" i="23"/>
  <c r="CV8" i="23"/>
  <c r="CU8" i="23"/>
  <c r="CT8" i="23"/>
  <c r="CS8" i="23"/>
  <c r="CR8" i="23"/>
  <c r="CQ8" i="23"/>
  <c r="CP8" i="23"/>
  <c r="CO8" i="23"/>
  <c r="CN8" i="23"/>
  <c r="CM8" i="23"/>
  <c r="CL8" i="23"/>
  <c r="CK8" i="23"/>
  <c r="CJ8" i="23"/>
  <c r="CI8" i="23"/>
  <c r="CH8" i="23"/>
  <c r="CG8" i="23"/>
  <c r="CF8" i="23"/>
  <c r="CE8" i="23"/>
  <c r="CD8" i="23"/>
  <c r="CC8" i="23"/>
  <c r="CB8" i="23"/>
  <c r="CA8" i="23"/>
  <c r="BZ8" i="23"/>
  <c r="BY8" i="23"/>
  <c r="BX8" i="23"/>
  <c r="BW8" i="23"/>
  <c r="BV8" i="23"/>
  <c r="BU8" i="23"/>
  <c r="BT8" i="23"/>
  <c r="BS8" i="23"/>
  <c r="BR8" i="23"/>
  <c r="BQ8" i="23"/>
  <c r="BP8" i="23"/>
  <c r="BO8" i="23"/>
  <c r="DX54" i="22"/>
  <c r="DW54" i="22"/>
  <c r="DV54" i="22"/>
  <c r="DU54" i="22"/>
  <c r="DT54" i="22"/>
  <c r="DS54" i="22"/>
  <c r="DR54" i="22"/>
  <c r="DQ54" i="22"/>
  <c r="DP54" i="22"/>
  <c r="DO54" i="22"/>
  <c r="DN54" i="22"/>
  <c r="DM54" i="22"/>
  <c r="DL54" i="22"/>
  <c r="DK54" i="22"/>
  <c r="DJ54" i="22"/>
  <c r="DI54" i="22"/>
  <c r="DH54" i="22"/>
  <c r="DG54" i="22"/>
  <c r="DF54" i="22"/>
  <c r="DE54" i="22"/>
  <c r="DD54" i="22"/>
  <c r="DC54" i="22"/>
  <c r="DB54" i="22"/>
  <c r="DA54" i="22"/>
  <c r="CZ54" i="22"/>
  <c r="CY54" i="22"/>
  <c r="CX54" i="22"/>
  <c r="CW54" i="22"/>
  <c r="CV54" i="22"/>
  <c r="CU54" i="22"/>
  <c r="CT54" i="22"/>
  <c r="CS54" i="22"/>
  <c r="CR54" i="22"/>
  <c r="CQ54" i="22"/>
  <c r="CP54" i="22"/>
  <c r="CO54" i="22"/>
  <c r="CN54" i="22"/>
  <c r="CM54" i="22"/>
  <c r="CL54" i="22"/>
  <c r="CK54" i="22"/>
  <c r="CJ54" i="22"/>
  <c r="CI54" i="22"/>
  <c r="CH54" i="22"/>
  <c r="CG54" i="22"/>
  <c r="CF54" i="22"/>
  <c r="CE54" i="22"/>
  <c r="CD54" i="22"/>
  <c r="CC54" i="22"/>
  <c r="CB54" i="22"/>
  <c r="CA54" i="22"/>
  <c r="BZ54" i="22"/>
  <c r="BY54" i="22"/>
  <c r="BX54" i="22"/>
  <c r="BW54" i="22"/>
  <c r="BV54" i="22"/>
  <c r="BU54" i="22"/>
  <c r="BT54" i="22"/>
  <c r="BS54" i="22"/>
  <c r="BR54" i="22"/>
  <c r="BQ54" i="22"/>
  <c r="BP54" i="22"/>
  <c r="BO54" i="22"/>
  <c r="DX53" i="22"/>
  <c r="DW53" i="22"/>
  <c r="DV53" i="22"/>
  <c r="DU53" i="22"/>
  <c r="DT53" i="22"/>
  <c r="DS53" i="22"/>
  <c r="DR53" i="22"/>
  <c r="DQ53" i="22"/>
  <c r="DP53" i="22"/>
  <c r="DO53" i="22"/>
  <c r="DN53" i="22"/>
  <c r="DM53" i="22"/>
  <c r="DL53" i="22"/>
  <c r="DK53" i="22"/>
  <c r="DJ53" i="22"/>
  <c r="DI53" i="22"/>
  <c r="DH53" i="22"/>
  <c r="DG53" i="22"/>
  <c r="DF53" i="22"/>
  <c r="DE53" i="22"/>
  <c r="DD53" i="22"/>
  <c r="DC53" i="22"/>
  <c r="DB53" i="22"/>
  <c r="DA53" i="22"/>
  <c r="CZ53" i="22"/>
  <c r="CY53" i="22"/>
  <c r="CX53" i="22"/>
  <c r="CW53" i="22"/>
  <c r="CV53" i="22"/>
  <c r="CU53" i="22"/>
  <c r="CT53" i="22"/>
  <c r="CS53" i="22"/>
  <c r="CR53" i="22"/>
  <c r="CQ53" i="22"/>
  <c r="CP53" i="22"/>
  <c r="CO53" i="22"/>
  <c r="CN53" i="22"/>
  <c r="CM53" i="22"/>
  <c r="CL53" i="22"/>
  <c r="CK53" i="22"/>
  <c r="CJ53" i="22"/>
  <c r="CI53" i="22"/>
  <c r="CH53" i="22"/>
  <c r="CG53" i="22"/>
  <c r="CF53" i="22"/>
  <c r="CE53" i="22"/>
  <c r="CD53" i="22"/>
  <c r="CC53" i="22"/>
  <c r="CB53" i="22"/>
  <c r="CA53" i="22"/>
  <c r="BZ53" i="22"/>
  <c r="BY53" i="22"/>
  <c r="BX53" i="22"/>
  <c r="BW53" i="22"/>
  <c r="BV53" i="22"/>
  <c r="BU53" i="22"/>
  <c r="BT53" i="22"/>
  <c r="BS53" i="22"/>
  <c r="BR53" i="22"/>
  <c r="BQ53" i="22"/>
  <c r="BP53" i="22"/>
  <c r="BO53" i="22"/>
  <c r="DX52" i="22"/>
  <c r="DW52" i="22"/>
  <c r="DV52" i="22"/>
  <c r="DU52" i="22"/>
  <c r="DT52" i="22"/>
  <c r="DS52" i="22"/>
  <c r="DR52" i="22"/>
  <c r="DQ52" i="22"/>
  <c r="DP52" i="22"/>
  <c r="DO52" i="22"/>
  <c r="DN52" i="22"/>
  <c r="DM52" i="22"/>
  <c r="DL52" i="22"/>
  <c r="DK52" i="22"/>
  <c r="DJ52" i="22"/>
  <c r="DI52" i="22"/>
  <c r="DH52" i="22"/>
  <c r="DG52" i="22"/>
  <c r="DF52" i="22"/>
  <c r="DE52" i="22"/>
  <c r="DD52" i="22"/>
  <c r="DC52" i="22"/>
  <c r="DB52" i="22"/>
  <c r="DA52" i="22"/>
  <c r="CZ52" i="22"/>
  <c r="CY52" i="22"/>
  <c r="CX52" i="22"/>
  <c r="CW52" i="22"/>
  <c r="CV52" i="22"/>
  <c r="CU52" i="22"/>
  <c r="CT52" i="22"/>
  <c r="CS52" i="22"/>
  <c r="CR52" i="22"/>
  <c r="CQ52" i="22"/>
  <c r="CP52" i="22"/>
  <c r="CO52" i="22"/>
  <c r="CN52" i="22"/>
  <c r="CM52" i="22"/>
  <c r="CL52" i="22"/>
  <c r="CK52" i="22"/>
  <c r="CJ52" i="22"/>
  <c r="CI52" i="22"/>
  <c r="CH52" i="22"/>
  <c r="CG52" i="22"/>
  <c r="CF52" i="22"/>
  <c r="CE52" i="22"/>
  <c r="CD52" i="22"/>
  <c r="CC52" i="22"/>
  <c r="CB52" i="22"/>
  <c r="CA52" i="22"/>
  <c r="BZ52" i="22"/>
  <c r="BY52" i="22"/>
  <c r="BX52" i="22"/>
  <c r="BW52" i="22"/>
  <c r="BV52" i="22"/>
  <c r="BU52" i="22"/>
  <c r="BT52" i="22"/>
  <c r="BS52" i="22"/>
  <c r="BR52" i="22"/>
  <c r="BQ52" i="22"/>
  <c r="BP52" i="22"/>
  <c r="BO52" i="22"/>
  <c r="DX51" i="22"/>
  <c r="DW51" i="22"/>
  <c r="DV51" i="22"/>
  <c r="DU51" i="22"/>
  <c r="DT51" i="22"/>
  <c r="DS51" i="22"/>
  <c r="DR51" i="22"/>
  <c r="DQ51" i="22"/>
  <c r="DP51" i="22"/>
  <c r="DO51" i="22"/>
  <c r="DN51" i="22"/>
  <c r="DM51" i="22"/>
  <c r="DL51" i="22"/>
  <c r="DK51" i="22"/>
  <c r="DJ51" i="22"/>
  <c r="DI51" i="22"/>
  <c r="DH51" i="22"/>
  <c r="DG51" i="22"/>
  <c r="DF51" i="22"/>
  <c r="DE51" i="22"/>
  <c r="DD51" i="22"/>
  <c r="DC51" i="22"/>
  <c r="DB51" i="22"/>
  <c r="DA51" i="22"/>
  <c r="CZ51" i="22"/>
  <c r="CY51" i="22"/>
  <c r="CX51" i="22"/>
  <c r="CW51" i="22"/>
  <c r="CV51" i="22"/>
  <c r="CU51" i="22"/>
  <c r="CT51" i="22"/>
  <c r="CS51" i="22"/>
  <c r="CR51" i="22"/>
  <c r="CQ51" i="22"/>
  <c r="CP51" i="22"/>
  <c r="CO51" i="22"/>
  <c r="CN51" i="22"/>
  <c r="CM51" i="22"/>
  <c r="CL51" i="22"/>
  <c r="CK51" i="22"/>
  <c r="CJ51" i="22"/>
  <c r="CI51" i="22"/>
  <c r="CH51" i="22"/>
  <c r="CG51" i="22"/>
  <c r="CF51" i="22"/>
  <c r="CE51" i="22"/>
  <c r="CD51" i="22"/>
  <c r="CC51" i="22"/>
  <c r="CB51" i="22"/>
  <c r="CA51" i="22"/>
  <c r="BZ51" i="22"/>
  <c r="BY51" i="22"/>
  <c r="BX51" i="22"/>
  <c r="BW51" i="22"/>
  <c r="BV51" i="22"/>
  <c r="BU51" i="22"/>
  <c r="BT51" i="22"/>
  <c r="BS51" i="22"/>
  <c r="BR51" i="22"/>
  <c r="BQ51" i="22"/>
  <c r="BP51" i="22"/>
  <c r="BO51" i="22"/>
  <c r="DX50" i="22"/>
  <c r="DW50" i="22"/>
  <c r="DV50" i="22"/>
  <c r="DU50" i="22"/>
  <c r="DT50" i="22"/>
  <c r="DS50" i="22"/>
  <c r="DR50" i="22"/>
  <c r="DQ50" i="22"/>
  <c r="DP50" i="22"/>
  <c r="DO50" i="22"/>
  <c r="DN50" i="22"/>
  <c r="DM50" i="22"/>
  <c r="DL50" i="22"/>
  <c r="DK50" i="22"/>
  <c r="DJ50" i="22"/>
  <c r="DI50" i="22"/>
  <c r="DH50" i="22"/>
  <c r="DG50" i="22"/>
  <c r="DF50" i="22"/>
  <c r="DE50" i="22"/>
  <c r="DD50" i="22"/>
  <c r="DC50" i="22"/>
  <c r="DB50" i="22"/>
  <c r="DA50" i="22"/>
  <c r="CZ50" i="22"/>
  <c r="CY50" i="22"/>
  <c r="CX50" i="22"/>
  <c r="CW50" i="22"/>
  <c r="CV50" i="22"/>
  <c r="CU50" i="22"/>
  <c r="CT50" i="22"/>
  <c r="CS50" i="22"/>
  <c r="CR50" i="22"/>
  <c r="CQ50" i="22"/>
  <c r="CP50" i="22"/>
  <c r="CO50" i="22"/>
  <c r="CN50" i="22"/>
  <c r="CM50" i="22"/>
  <c r="CL50" i="22"/>
  <c r="CK50" i="22"/>
  <c r="CJ50" i="22"/>
  <c r="CI50" i="22"/>
  <c r="CH50" i="22"/>
  <c r="CG50" i="22"/>
  <c r="CF50" i="22"/>
  <c r="CE50" i="22"/>
  <c r="CD50" i="22"/>
  <c r="CC50" i="22"/>
  <c r="CB50" i="22"/>
  <c r="CA50" i="22"/>
  <c r="BZ50" i="22"/>
  <c r="BY50" i="22"/>
  <c r="BX50" i="22"/>
  <c r="BW50" i="22"/>
  <c r="BV50" i="22"/>
  <c r="BU50" i="22"/>
  <c r="BT50" i="22"/>
  <c r="BS50" i="22"/>
  <c r="BR50" i="22"/>
  <c r="BQ50" i="22"/>
  <c r="BP50" i="22"/>
  <c r="BO50" i="22"/>
  <c r="DX49" i="22"/>
  <c r="DW49" i="22"/>
  <c r="DV49" i="22"/>
  <c r="DU49" i="22"/>
  <c r="DT49" i="22"/>
  <c r="DS49" i="22"/>
  <c r="DR49" i="22"/>
  <c r="DQ49" i="22"/>
  <c r="DP49" i="22"/>
  <c r="DO49" i="22"/>
  <c r="DN49" i="22"/>
  <c r="DM49" i="22"/>
  <c r="DL49" i="22"/>
  <c r="DK49" i="22"/>
  <c r="DJ49" i="22"/>
  <c r="DI49" i="22"/>
  <c r="DH49" i="22"/>
  <c r="DG49" i="22"/>
  <c r="DF49" i="22"/>
  <c r="DE49" i="22"/>
  <c r="DD49" i="22"/>
  <c r="DC49" i="22"/>
  <c r="DB49" i="22"/>
  <c r="DA49" i="22"/>
  <c r="CZ49" i="22"/>
  <c r="CY49" i="22"/>
  <c r="CX49" i="22"/>
  <c r="CW49" i="22"/>
  <c r="CV49" i="22"/>
  <c r="CU49" i="22"/>
  <c r="CT49" i="22"/>
  <c r="CS49" i="22"/>
  <c r="CR49" i="22"/>
  <c r="CQ49" i="22"/>
  <c r="CP49" i="22"/>
  <c r="CO49" i="22"/>
  <c r="CN49" i="22"/>
  <c r="CM49" i="22"/>
  <c r="CL49" i="22"/>
  <c r="CK49" i="22"/>
  <c r="CJ49" i="22"/>
  <c r="CI49" i="22"/>
  <c r="CH49" i="22"/>
  <c r="CG49" i="22"/>
  <c r="CF49" i="22"/>
  <c r="CE49" i="22"/>
  <c r="CD49" i="22"/>
  <c r="CC49" i="22"/>
  <c r="CB49" i="22"/>
  <c r="CA49" i="22"/>
  <c r="BZ49" i="22"/>
  <c r="BY49" i="22"/>
  <c r="BX49" i="22"/>
  <c r="BW49" i="22"/>
  <c r="BV49" i="22"/>
  <c r="BU49" i="22"/>
  <c r="BT49" i="22"/>
  <c r="BS49" i="22"/>
  <c r="BR49" i="22"/>
  <c r="BQ49" i="22"/>
  <c r="BP49" i="22"/>
  <c r="BO49" i="22"/>
  <c r="DX48" i="22"/>
  <c r="DW48" i="22"/>
  <c r="DV48" i="22"/>
  <c r="DU48" i="22"/>
  <c r="DT48" i="22"/>
  <c r="DS48" i="22"/>
  <c r="DR48" i="22"/>
  <c r="DQ48" i="22"/>
  <c r="DP48" i="22"/>
  <c r="DO48" i="22"/>
  <c r="DN48" i="22"/>
  <c r="DM48" i="22"/>
  <c r="DL48" i="22"/>
  <c r="DK48" i="22"/>
  <c r="DJ48" i="22"/>
  <c r="DI48" i="22"/>
  <c r="DH48" i="22"/>
  <c r="DG48" i="22"/>
  <c r="DF48" i="22"/>
  <c r="DE48" i="22"/>
  <c r="DD48" i="22"/>
  <c r="DC48" i="22"/>
  <c r="DB48" i="22"/>
  <c r="DA48" i="22"/>
  <c r="CZ48" i="22"/>
  <c r="CY48" i="22"/>
  <c r="CX48" i="22"/>
  <c r="CW48" i="22"/>
  <c r="CV48" i="22"/>
  <c r="CU48" i="22"/>
  <c r="CT48" i="22"/>
  <c r="CS48" i="22"/>
  <c r="CR48" i="22"/>
  <c r="CQ48" i="22"/>
  <c r="CP48" i="22"/>
  <c r="CO48" i="22"/>
  <c r="CN48" i="22"/>
  <c r="CM48" i="22"/>
  <c r="CL48" i="22"/>
  <c r="CK48" i="22"/>
  <c r="CJ48" i="22"/>
  <c r="CI48" i="22"/>
  <c r="CH48" i="22"/>
  <c r="CG48" i="22"/>
  <c r="CF48" i="22"/>
  <c r="CE48" i="22"/>
  <c r="CD48" i="22"/>
  <c r="CC48" i="22"/>
  <c r="CB48" i="22"/>
  <c r="CA48" i="22"/>
  <c r="BZ48" i="22"/>
  <c r="BY48" i="22"/>
  <c r="BX48" i="22"/>
  <c r="BW48" i="22"/>
  <c r="BV48" i="22"/>
  <c r="BU48" i="22"/>
  <c r="BT48" i="22"/>
  <c r="BS48" i="22"/>
  <c r="BR48" i="22"/>
  <c r="BQ48" i="22"/>
  <c r="BP48" i="22"/>
  <c r="BO48" i="22"/>
  <c r="DX47" i="22"/>
  <c r="DW47" i="22"/>
  <c r="DV47" i="22"/>
  <c r="DU47" i="22"/>
  <c r="DT47" i="22"/>
  <c r="DS47" i="22"/>
  <c r="DR47" i="22"/>
  <c r="DQ47" i="22"/>
  <c r="DP47" i="22"/>
  <c r="DO47" i="22"/>
  <c r="DN47" i="22"/>
  <c r="DM47" i="22"/>
  <c r="DL47" i="22"/>
  <c r="DK47" i="22"/>
  <c r="DJ47" i="22"/>
  <c r="DI47" i="22"/>
  <c r="DH47" i="22"/>
  <c r="DG47" i="22"/>
  <c r="DF47" i="22"/>
  <c r="DE47" i="22"/>
  <c r="DD47" i="22"/>
  <c r="DC47" i="22"/>
  <c r="DB47" i="22"/>
  <c r="DA47" i="22"/>
  <c r="CZ47" i="22"/>
  <c r="CY47" i="22"/>
  <c r="CX47" i="22"/>
  <c r="CW47" i="22"/>
  <c r="CV47" i="22"/>
  <c r="CU47" i="22"/>
  <c r="CT47" i="22"/>
  <c r="CS47" i="22"/>
  <c r="CR47" i="22"/>
  <c r="CQ47" i="22"/>
  <c r="CP47" i="22"/>
  <c r="CO47" i="22"/>
  <c r="CN47" i="22"/>
  <c r="CM47" i="22"/>
  <c r="CL47" i="22"/>
  <c r="CK47" i="22"/>
  <c r="CJ47" i="22"/>
  <c r="CI47" i="22"/>
  <c r="CH47" i="22"/>
  <c r="CG47" i="22"/>
  <c r="CF47" i="22"/>
  <c r="CE47" i="22"/>
  <c r="CD47" i="22"/>
  <c r="CC47" i="22"/>
  <c r="CB47" i="22"/>
  <c r="CA47" i="22"/>
  <c r="BZ47" i="22"/>
  <c r="BY47" i="22"/>
  <c r="BX47" i="22"/>
  <c r="BW47" i="22"/>
  <c r="BV47" i="22"/>
  <c r="BU47" i="22"/>
  <c r="BT47" i="22"/>
  <c r="BS47" i="22"/>
  <c r="BR47" i="22"/>
  <c r="BQ47" i="22"/>
  <c r="BP47" i="22"/>
  <c r="BO47" i="22"/>
  <c r="DX46" i="22"/>
  <c r="DW46" i="22"/>
  <c r="DV46" i="22"/>
  <c r="DU46" i="22"/>
  <c r="DT46" i="22"/>
  <c r="DS46" i="22"/>
  <c r="DR46" i="22"/>
  <c r="DQ46" i="22"/>
  <c r="DP46" i="22"/>
  <c r="DO46" i="22"/>
  <c r="DN46" i="22"/>
  <c r="DM46" i="22"/>
  <c r="DL46" i="22"/>
  <c r="DK46" i="22"/>
  <c r="DJ46" i="22"/>
  <c r="DI46" i="22"/>
  <c r="DH46" i="22"/>
  <c r="DG46" i="22"/>
  <c r="DF46" i="22"/>
  <c r="DE46" i="22"/>
  <c r="DD46" i="22"/>
  <c r="DC46" i="22"/>
  <c r="DB46" i="22"/>
  <c r="DA46" i="22"/>
  <c r="CZ46" i="22"/>
  <c r="CY46" i="22"/>
  <c r="CX46" i="22"/>
  <c r="CW46" i="22"/>
  <c r="CV46" i="22"/>
  <c r="CU46" i="22"/>
  <c r="CT46" i="22"/>
  <c r="CS46" i="22"/>
  <c r="CR46" i="22"/>
  <c r="CQ46" i="22"/>
  <c r="CP46" i="22"/>
  <c r="CO46" i="22"/>
  <c r="CN46" i="22"/>
  <c r="CM46" i="22"/>
  <c r="CL46" i="22"/>
  <c r="CK46" i="22"/>
  <c r="CJ46" i="22"/>
  <c r="CI46" i="22"/>
  <c r="CH46" i="22"/>
  <c r="CG46" i="22"/>
  <c r="CF46" i="22"/>
  <c r="CE46" i="22"/>
  <c r="CD46" i="22"/>
  <c r="CC46" i="22"/>
  <c r="CB46" i="22"/>
  <c r="CA46" i="22"/>
  <c r="BZ46" i="22"/>
  <c r="BY46" i="22"/>
  <c r="BX46" i="22"/>
  <c r="BW46" i="22"/>
  <c r="BV46" i="22"/>
  <c r="BU46" i="22"/>
  <c r="BT46" i="22"/>
  <c r="BS46" i="22"/>
  <c r="BR46" i="22"/>
  <c r="BQ46" i="22"/>
  <c r="BP46" i="22"/>
  <c r="BO46" i="22"/>
  <c r="DX45" i="22"/>
  <c r="DW45" i="22"/>
  <c r="DV45" i="22"/>
  <c r="DU45" i="22"/>
  <c r="DT45" i="22"/>
  <c r="DS45" i="22"/>
  <c r="DR45" i="22"/>
  <c r="DQ45" i="22"/>
  <c r="DP45" i="22"/>
  <c r="DO45" i="22"/>
  <c r="DN45" i="22"/>
  <c r="DM45" i="22"/>
  <c r="DL45" i="22"/>
  <c r="DK45" i="22"/>
  <c r="DJ45" i="22"/>
  <c r="DI45" i="22"/>
  <c r="DH45" i="22"/>
  <c r="DG45" i="22"/>
  <c r="DF45" i="22"/>
  <c r="DE45" i="22"/>
  <c r="DD45" i="22"/>
  <c r="DC45" i="22"/>
  <c r="DB45" i="22"/>
  <c r="DA45" i="22"/>
  <c r="CZ45" i="22"/>
  <c r="CY45" i="22"/>
  <c r="CX45" i="22"/>
  <c r="CW45" i="22"/>
  <c r="CV45" i="22"/>
  <c r="CU45" i="22"/>
  <c r="CT45" i="22"/>
  <c r="CS45" i="22"/>
  <c r="CR45" i="22"/>
  <c r="CQ45" i="22"/>
  <c r="CP45" i="22"/>
  <c r="CO45" i="22"/>
  <c r="CN45" i="22"/>
  <c r="CM45" i="22"/>
  <c r="CL45" i="22"/>
  <c r="CK45" i="22"/>
  <c r="CJ45" i="22"/>
  <c r="CI45" i="22"/>
  <c r="CH45" i="22"/>
  <c r="CG45" i="22"/>
  <c r="CF45" i="22"/>
  <c r="CE45" i="22"/>
  <c r="CD45" i="22"/>
  <c r="CC45" i="22"/>
  <c r="CB45" i="22"/>
  <c r="CA45" i="22"/>
  <c r="BZ45" i="22"/>
  <c r="BY45" i="22"/>
  <c r="BX45" i="22"/>
  <c r="BW45" i="22"/>
  <c r="BV45" i="22"/>
  <c r="BU45" i="22"/>
  <c r="BT45" i="22"/>
  <c r="BS45" i="22"/>
  <c r="BR45" i="22"/>
  <c r="BQ45" i="22"/>
  <c r="BP45" i="22"/>
  <c r="BO45" i="22"/>
  <c r="DX44" i="22"/>
  <c r="DW44" i="22"/>
  <c r="DV44" i="22"/>
  <c r="DU44" i="22"/>
  <c r="DT44" i="22"/>
  <c r="DS44" i="22"/>
  <c r="DR44" i="22"/>
  <c r="DQ44" i="22"/>
  <c r="DP44" i="22"/>
  <c r="DO44" i="22"/>
  <c r="DN44" i="22"/>
  <c r="DM44" i="22"/>
  <c r="DL44" i="22"/>
  <c r="DK44" i="22"/>
  <c r="DJ44" i="22"/>
  <c r="DI44" i="22"/>
  <c r="DH44" i="22"/>
  <c r="DG44" i="22"/>
  <c r="DF44" i="22"/>
  <c r="DE44" i="22"/>
  <c r="DD44" i="22"/>
  <c r="DC44" i="22"/>
  <c r="DB44" i="22"/>
  <c r="DA44" i="22"/>
  <c r="CZ44" i="22"/>
  <c r="CY44" i="22"/>
  <c r="CX44" i="22"/>
  <c r="CW44" i="22"/>
  <c r="CV44" i="22"/>
  <c r="CU44" i="22"/>
  <c r="CT44" i="22"/>
  <c r="CS44" i="22"/>
  <c r="CR44" i="22"/>
  <c r="CQ44" i="22"/>
  <c r="CP44" i="22"/>
  <c r="CO44" i="22"/>
  <c r="CN44" i="22"/>
  <c r="CM44" i="22"/>
  <c r="CL44" i="22"/>
  <c r="CK44" i="22"/>
  <c r="CJ44" i="22"/>
  <c r="CI44" i="22"/>
  <c r="CH44" i="22"/>
  <c r="CG44" i="22"/>
  <c r="CF44" i="22"/>
  <c r="CE44" i="22"/>
  <c r="CD44" i="22"/>
  <c r="CC44" i="22"/>
  <c r="CB44" i="22"/>
  <c r="CA44" i="22"/>
  <c r="BZ44" i="22"/>
  <c r="BY44" i="22"/>
  <c r="BX44" i="22"/>
  <c r="BW44" i="22"/>
  <c r="BV44" i="22"/>
  <c r="BU44" i="22"/>
  <c r="BT44" i="22"/>
  <c r="BS44" i="22"/>
  <c r="BR44" i="22"/>
  <c r="BQ44" i="22"/>
  <c r="BP44" i="22"/>
  <c r="BO44" i="22"/>
  <c r="DX43" i="22"/>
  <c r="DW43" i="22"/>
  <c r="DV43" i="22"/>
  <c r="DU43" i="22"/>
  <c r="DT43" i="22"/>
  <c r="DS43" i="22"/>
  <c r="DR43" i="22"/>
  <c r="DQ43" i="22"/>
  <c r="DP43" i="22"/>
  <c r="DO43" i="22"/>
  <c r="DN43" i="22"/>
  <c r="DM43" i="22"/>
  <c r="DL43" i="22"/>
  <c r="DK43" i="22"/>
  <c r="DJ43" i="22"/>
  <c r="DI43" i="22"/>
  <c r="DH43" i="22"/>
  <c r="DG43" i="22"/>
  <c r="DF43" i="22"/>
  <c r="DE43" i="22"/>
  <c r="DD43" i="22"/>
  <c r="DC43" i="22"/>
  <c r="DB43" i="22"/>
  <c r="DA43" i="22"/>
  <c r="CZ43" i="22"/>
  <c r="CY43" i="22"/>
  <c r="CX43" i="22"/>
  <c r="CW43" i="22"/>
  <c r="CV43" i="22"/>
  <c r="CU43" i="22"/>
  <c r="CT43" i="22"/>
  <c r="CS43" i="22"/>
  <c r="CR43" i="22"/>
  <c r="CQ43" i="22"/>
  <c r="CP43" i="22"/>
  <c r="CO43" i="22"/>
  <c r="CN43" i="22"/>
  <c r="CM43" i="22"/>
  <c r="CL43" i="22"/>
  <c r="CK43" i="22"/>
  <c r="CJ43" i="22"/>
  <c r="CI43" i="22"/>
  <c r="CH43" i="22"/>
  <c r="CG43" i="22"/>
  <c r="CF43" i="22"/>
  <c r="CE43" i="22"/>
  <c r="CD43" i="22"/>
  <c r="CC43" i="22"/>
  <c r="CB43" i="22"/>
  <c r="CA43" i="22"/>
  <c r="BZ43" i="22"/>
  <c r="BY43" i="22"/>
  <c r="BX43" i="22"/>
  <c r="BW43" i="22"/>
  <c r="BV43" i="22"/>
  <c r="BU43" i="22"/>
  <c r="BT43" i="22"/>
  <c r="BS43" i="22"/>
  <c r="BR43" i="22"/>
  <c r="BQ43" i="22"/>
  <c r="BP43" i="22"/>
  <c r="BO43" i="22"/>
  <c r="DX42" i="22"/>
  <c r="DW42" i="22"/>
  <c r="DV42" i="22"/>
  <c r="DU42" i="22"/>
  <c r="DT42" i="22"/>
  <c r="DS42" i="22"/>
  <c r="DR42" i="22"/>
  <c r="DQ42" i="22"/>
  <c r="DP42" i="22"/>
  <c r="DO42" i="22"/>
  <c r="DN42" i="22"/>
  <c r="DM42" i="22"/>
  <c r="DL42" i="22"/>
  <c r="DK42" i="22"/>
  <c r="DJ42" i="22"/>
  <c r="DI42" i="22"/>
  <c r="DH42" i="22"/>
  <c r="DG42" i="22"/>
  <c r="DF42" i="22"/>
  <c r="DE42" i="22"/>
  <c r="DD42" i="22"/>
  <c r="DC42" i="22"/>
  <c r="DB42" i="22"/>
  <c r="DA42" i="22"/>
  <c r="CZ42" i="22"/>
  <c r="CY42" i="22"/>
  <c r="CX42" i="22"/>
  <c r="CW42" i="22"/>
  <c r="CV42" i="22"/>
  <c r="CU42" i="22"/>
  <c r="CT42" i="22"/>
  <c r="CS42" i="22"/>
  <c r="CR42" i="22"/>
  <c r="CQ42" i="22"/>
  <c r="CP42" i="22"/>
  <c r="CO42" i="22"/>
  <c r="CN42" i="22"/>
  <c r="CM42" i="22"/>
  <c r="CL42" i="22"/>
  <c r="CK42" i="22"/>
  <c r="CJ42" i="22"/>
  <c r="CI42" i="22"/>
  <c r="CH42" i="22"/>
  <c r="CG42" i="22"/>
  <c r="CF42" i="22"/>
  <c r="CE42" i="22"/>
  <c r="CD42" i="22"/>
  <c r="CC42" i="22"/>
  <c r="CB42" i="22"/>
  <c r="CA42" i="22"/>
  <c r="BZ42" i="22"/>
  <c r="BY42" i="22"/>
  <c r="BX42" i="22"/>
  <c r="BW42" i="22"/>
  <c r="BV42" i="22"/>
  <c r="BU42" i="22"/>
  <c r="BT42" i="22"/>
  <c r="BS42" i="22"/>
  <c r="BR42" i="22"/>
  <c r="BQ42" i="22"/>
  <c r="BP42" i="22"/>
  <c r="BO42" i="22"/>
  <c r="DX41" i="22"/>
  <c r="DW41" i="22"/>
  <c r="DV41" i="22"/>
  <c r="DU41" i="22"/>
  <c r="DT41" i="22"/>
  <c r="DS41" i="22"/>
  <c r="DR41" i="22"/>
  <c r="DQ41" i="22"/>
  <c r="DP41" i="22"/>
  <c r="DO41" i="22"/>
  <c r="DN41" i="22"/>
  <c r="DM41" i="22"/>
  <c r="DL41" i="22"/>
  <c r="DK41" i="22"/>
  <c r="DJ41" i="22"/>
  <c r="DI41" i="22"/>
  <c r="DH41" i="22"/>
  <c r="DG41" i="22"/>
  <c r="DF41" i="22"/>
  <c r="DE41" i="22"/>
  <c r="DD41" i="22"/>
  <c r="DC41" i="22"/>
  <c r="DB41" i="22"/>
  <c r="DA41" i="22"/>
  <c r="CZ41" i="22"/>
  <c r="CY41" i="22"/>
  <c r="CX41" i="22"/>
  <c r="CW41" i="22"/>
  <c r="CV41" i="22"/>
  <c r="CU41" i="22"/>
  <c r="CT41" i="22"/>
  <c r="CS41" i="22"/>
  <c r="CR41" i="22"/>
  <c r="CQ41" i="22"/>
  <c r="CP41" i="22"/>
  <c r="CO41" i="22"/>
  <c r="CN41" i="22"/>
  <c r="CM41" i="22"/>
  <c r="CL41" i="22"/>
  <c r="CK41" i="22"/>
  <c r="CJ41" i="22"/>
  <c r="CI41" i="22"/>
  <c r="CH41" i="22"/>
  <c r="CG41" i="22"/>
  <c r="CF41" i="22"/>
  <c r="CE41" i="22"/>
  <c r="CD41" i="22"/>
  <c r="CC41" i="22"/>
  <c r="CB41" i="22"/>
  <c r="CA41" i="22"/>
  <c r="BZ41" i="22"/>
  <c r="BY41" i="22"/>
  <c r="BX41" i="22"/>
  <c r="BW41" i="22"/>
  <c r="BV41" i="22"/>
  <c r="BU41" i="22"/>
  <c r="BT41" i="22"/>
  <c r="BS41" i="22"/>
  <c r="BR41" i="22"/>
  <c r="BQ41" i="22"/>
  <c r="BP41" i="22"/>
  <c r="BO41" i="22"/>
  <c r="DX40" i="22"/>
  <c r="DW40" i="22"/>
  <c r="DV40" i="22"/>
  <c r="DU40" i="22"/>
  <c r="DT40" i="22"/>
  <c r="DS40" i="22"/>
  <c r="DR40" i="22"/>
  <c r="DQ40" i="22"/>
  <c r="DP40" i="22"/>
  <c r="DO40" i="22"/>
  <c r="DN40" i="22"/>
  <c r="DM40" i="22"/>
  <c r="DL40" i="22"/>
  <c r="DK40" i="22"/>
  <c r="DJ40" i="22"/>
  <c r="DI40" i="22"/>
  <c r="DH40" i="22"/>
  <c r="DG40" i="22"/>
  <c r="DF40" i="22"/>
  <c r="DE40" i="22"/>
  <c r="DD40" i="22"/>
  <c r="DC40" i="22"/>
  <c r="DB40" i="22"/>
  <c r="DA40" i="22"/>
  <c r="CZ40" i="22"/>
  <c r="CY40" i="22"/>
  <c r="CX40" i="22"/>
  <c r="CW40" i="22"/>
  <c r="CV40" i="22"/>
  <c r="CU40" i="22"/>
  <c r="CT40" i="22"/>
  <c r="CS40" i="22"/>
  <c r="CR40" i="22"/>
  <c r="CQ40" i="22"/>
  <c r="CP40" i="22"/>
  <c r="CO40" i="22"/>
  <c r="CN40" i="22"/>
  <c r="CM40" i="22"/>
  <c r="CL40" i="22"/>
  <c r="CK40" i="22"/>
  <c r="CJ40" i="22"/>
  <c r="CI40" i="22"/>
  <c r="CH40" i="22"/>
  <c r="CG40" i="22"/>
  <c r="CF40" i="22"/>
  <c r="CE40" i="22"/>
  <c r="CD40" i="22"/>
  <c r="CC40" i="22"/>
  <c r="CB40" i="22"/>
  <c r="CA40" i="22"/>
  <c r="BZ40" i="22"/>
  <c r="BY40" i="22"/>
  <c r="BX40" i="22"/>
  <c r="BW40" i="22"/>
  <c r="BV40" i="22"/>
  <c r="BU40" i="22"/>
  <c r="BT40" i="22"/>
  <c r="BS40" i="22"/>
  <c r="BR40" i="22"/>
  <c r="BQ40" i="22"/>
  <c r="BP40" i="22"/>
  <c r="BO40" i="22"/>
  <c r="DX39" i="22"/>
  <c r="DW39" i="22"/>
  <c r="DV39" i="22"/>
  <c r="DU39" i="22"/>
  <c r="DT39" i="22"/>
  <c r="DS39" i="22"/>
  <c r="DR39" i="22"/>
  <c r="DQ39" i="22"/>
  <c r="DP39" i="22"/>
  <c r="DO39" i="22"/>
  <c r="DN39" i="22"/>
  <c r="DM39" i="22"/>
  <c r="DL39" i="22"/>
  <c r="DK39" i="22"/>
  <c r="DJ39" i="22"/>
  <c r="DI39" i="22"/>
  <c r="DH39" i="22"/>
  <c r="DG39" i="22"/>
  <c r="DF39" i="22"/>
  <c r="DE39" i="22"/>
  <c r="DD39" i="22"/>
  <c r="DC39" i="22"/>
  <c r="DB39" i="22"/>
  <c r="DA39" i="22"/>
  <c r="CZ39" i="22"/>
  <c r="CY39" i="22"/>
  <c r="CX39" i="22"/>
  <c r="CW39" i="22"/>
  <c r="CV39" i="22"/>
  <c r="CU39" i="22"/>
  <c r="CT39" i="22"/>
  <c r="CS39" i="22"/>
  <c r="CR39" i="22"/>
  <c r="CQ39" i="22"/>
  <c r="CP39" i="22"/>
  <c r="CO39" i="22"/>
  <c r="CN39" i="22"/>
  <c r="CM39" i="22"/>
  <c r="CL39" i="22"/>
  <c r="CK39" i="22"/>
  <c r="CJ39" i="22"/>
  <c r="CI39" i="22"/>
  <c r="CH39" i="22"/>
  <c r="CG39" i="22"/>
  <c r="CF39" i="22"/>
  <c r="CE39" i="22"/>
  <c r="CD39" i="22"/>
  <c r="CC39" i="22"/>
  <c r="CB39" i="22"/>
  <c r="CA39" i="22"/>
  <c r="BZ39" i="22"/>
  <c r="BY39" i="22"/>
  <c r="BX39" i="22"/>
  <c r="BW39" i="22"/>
  <c r="BV39" i="22"/>
  <c r="BU39" i="22"/>
  <c r="BT39" i="22"/>
  <c r="BS39" i="22"/>
  <c r="BR39" i="22"/>
  <c r="BQ39" i="22"/>
  <c r="BP39" i="22"/>
  <c r="BO39" i="22"/>
  <c r="DX38" i="22"/>
  <c r="DW38" i="22"/>
  <c r="DV38" i="22"/>
  <c r="DU38" i="22"/>
  <c r="DT38" i="22"/>
  <c r="DS38" i="22"/>
  <c r="DR38" i="22"/>
  <c r="DQ38" i="22"/>
  <c r="DP38" i="22"/>
  <c r="DO38" i="22"/>
  <c r="DN38" i="22"/>
  <c r="DM38" i="22"/>
  <c r="DL38" i="22"/>
  <c r="DK38" i="22"/>
  <c r="DJ38" i="22"/>
  <c r="DI38" i="22"/>
  <c r="DH38" i="22"/>
  <c r="DG38" i="22"/>
  <c r="DF38" i="22"/>
  <c r="DE38" i="22"/>
  <c r="DD38" i="22"/>
  <c r="DC38" i="22"/>
  <c r="DB38" i="22"/>
  <c r="DA38" i="22"/>
  <c r="CZ38" i="22"/>
  <c r="CY38" i="22"/>
  <c r="CX38" i="22"/>
  <c r="CW38" i="22"/>
  <c r="CV38" i="22"/>
  <c r="CU38" i="22"/>
  <c r="CT38" i="22"/>
  <c r="CS38" i="22"/>
  <c r="CR38" i="22"/>
  <c r="CQ38" i="22"/>
  <c r="CP38" i="22"/>
  <c r="CO38" i="22"/>
  <c r="CN38" i="22"/>
  <c r="CM38" i="22"/>
  <c r="CL38" i="22"/>
  <c r="CK38" i="22"/>
  <c r="CJ38" i="22"/>
  <c r="CI38" i="22"/>
  <c r="CH38" i="22"/>
  <c r="CG38" i="22"/>
  <c r="CF38" i="22"/>
  <c r="CE38" i="22"/>
  <c r="CD38" i="22"/>
  <c r="CC38" i="22"/>
  <c r="CB38" i="22"/>
  <c r="CA38" i="22"/>
  <c r="BZ38" i="22"/>
  <c r="BY38" i="22"/>
  <c r="BX38" i="22"/>
  <c r="BW38" i="22"/>
  <c r="BV38" i="22"/>
  <c r="BU38" i="22"/>
  <c r="BT38" i="22"/>
  <c r="BS38" i="22"/>
  <c r="BR38" i="22"/>
  <c r="BQ38" i="22"/>
  <c r="BP38" i="22"/>
  <c r="BO38" i="22"/>
  <c r="DX37" i="22"/>
  <c r="DW37" i="22"/>
  <c r="DV37" i="22"/>
  <c r="DU37" i="22"/>
  <c r="DT37" i="22"/>
  <c r="DS37" i="22"/>
  <c r="DR37" i="22"/>
  <c r="DQ37" i="22"/>
  <c r="DP37" i="22"/>
  <c r="DO37" i="22"/>
  <c r="DN37" i="22"/>
  <c r="DM37" i="22"/>
  <c r="DL37" i="22"/>
  <c r="DK37" i="22"/>
  <c r="DJ37" i="22"/>
  <c r="DI37" i="22"/>
  <c r="DH37" i="22"/>
  <c r="DG37" i="22"/>
  <c r="DF37" i="22"/>
  <c r="DE37" i="22"/>
  <c r="DD37" i="22"/>
  <c r="DC37" i="22"/>
  <c r="DB37" i="22"/>
  <c r="DA37" i="22"/>
  <c r="CZ37" i="22"/>
  <c r="CY37" i="22"/>
  <c r="CX37" i="22"/>
  <c r="CW37" i="22"/>
  <c r="CV37" i="22"/>
  <c r="CU37" i="22"/>
  <c r="CT37" i="22"/>
  <c r="CS37" i="22"/>
  <c r="CR37" i="22"/>
  <c r="CQ37" i="22"/>
  <c r="CP37" i="22"/>
  <c r="CO37" i="22"/>
  <c r="CN37" i="22"/>
  <c r="CM37" i="22"/>
  <c r="CL37" i="22"/>
  <c r="CK37" i="22"/>
  <c r="CJ37" i="22"/>
  <c r="CI37" i="22"/>
  <c r="CH37" i="22"/>
  <c r="CG37" i="22"/>
  <c r="CF37" i="22"/>
  <c r="CE37" i="22"/>
  <c r="CD37" i="22"/>
  <c r="CC37" i="22"/>
  <c r="CB37" i="22"/>
  <c r="CA37" i="22"/>
  <c r="BZ37" i="22"/>
  <c r="BY37" i="22"/>
  <c r="BX37" i="22"/>
  <c r="BW37" i="22"/>
  <c r="BV37" i="22"/>
  <c r="BU37" i="22"/>
  <c r="BT37" i="22"/>
  <c r="BS37" i="22"/>
  <c r="BR37" i="22"/>
  <c r="BQ37" i="22"/>
  <c r="BP37" i="22"/>
  <c r="BO37" i="22"/>
  <c r="DX36" i="22"/>
  <c r="DW36" i="22"/>
  <c r="DV36" i="22"/>
  <c r="DU36" i="22"/>
  <c r="DT36" i="22"/>
  <c r="DS36" i="22"/>
  <c r="DR36" i="22"/>
  <c r="DQ36" i="22"/>
  <c r="DP36" i="22"/>
  <c r="DO36" i="22"/>
  <c r="DN36" i="22"/>
  <c r="DM36" i="22"/>
  <c r="DL36" i="22"/>
  <c r="DK36" i="22"/>
  <c r="DJ36" i="22"/>
  <c r="DI36" i="22"/>
  <c r="DH36" i="22"/>
  <c r="DG36" i="22"/>
  <c r="DF36" i="22"/>
  <c r="DE36" i="22"/>
  <c r="DD36" i="22"/>
  <c r="DC36" i="22"/>
  <c r="DB36" i="22"/>
  <c r="DA36" i="22"/>
  <c r="CZ36" i="22"/>
  <c r="CY36" i="22"/>
  <c r="CX36" i="22"/>
  <c r="CW36" i="22"/>
  <c r="CV36" i="22"/>
  <c r="CU36" i="22"/>
  <c r="CT36" i="22"/>
  <c r="CS36" i="22"/>
  <c r="CR36" i="22"/>
  <c r="CQ36" i="22"/>
  <c r="CP36" i="22"/>
  <c r="CO36" i="22"/>
  <c r="CN36" i="22"/>
  <c r="CM36" i="22"/>
  <c r="CL36" i="22"/>
  <c r="CK36" i="22"/>
  <c r="CJ36" i="22"/>
  <c r="CI36" i="22"/>
  <c r="CH36" i="22"/>
  <c r="CG36" i="22"/>
  <c r="CF36" i="22"/>
  <c r="CE36" i="22"/>
  <c r="CD36" i="22"/>
  <c r="CC36" i="22"/>
  <c r="CB36" i="22"/>
  <c r="CA36" i="22"/>
  <c r="BZ36" i="22"/>
  <c r="BY36" i="22"/>
  <c r="BX36" i="22"/>
  <c r="BW36" i="22"/>
  <c r="BV36" i="22"/>
  <c r="BU36" i="22"/>
  <c r="BT36" i="22"/>
  <c r="BS36" i="22"/>
  <c r="BR36" i="22"/>
  <c r="BQ36" i="22"/>
  <c r="BP36" i="22"/>
  <c r="BO36" i="22"/>
  <c r="DX35" i="22"/>
  <c r="DW35" i="22"/>
  <c r="DV35" i="22"/>
  <c r="DU35" i="22"/>
  <c r="DT35" i="22"/>
  <c r="DS35" i="22"/>
  <c r="DR35" i="22"/>
  <c r="DQ35" i="22"/>
  <c r="DP35" i="22"/>
  <c r="DO35" i="22"/>
  <c r="DN35" i="22"/>
  <c r="DM35" i="22"/>
  <c r="DL35" i="22"/>
  <c r="DK35" i="22"/>
  <c r="DJ35" i="22"/>
  <c r="DI35" i="22"/>
  <c r="DH35" i="22"/>
  <c r="DG35" i="22"/>
  <c r="DF35" i="22"/>
  <c r="DE35" i="22"/>
  <c r="DD35" i="22"/>
  <c r="DC35" i="22"/>
  <c r="DB35" i="22"/>
  <c r="DA35" i="22"/>
  <c r="CZ35" i="22"/>
  <c r="CY35" i="22"/>
  <c r="CX35" i="22"/>
  <c r="CW35" i="22"/>
  <c r="CV35" i="22"/>
  <c r="CU35" i="22"/>
  <c r="CT35" i="22"/>
  <c r="CS35" i="22"/>
  <c r="CR35" i="22"/>
  <c r="CQ35" i="22"/>
  <c r="CP35" i="22"/>
  <c r="CO35" i="22"/>
  <c r="CN35" i="22"/>
  <c r="CM35" i="22"/>
  <c r="CL35" i="22"/>
  <c r="CK35" i="22"/>
  <c r="CJ35" i="22"/>
  <c r="CI35" i="22"/>
  <c r="CH35" i="22"/>
  <c r="CG35" i="22"/>
  <c r="CF35" i="22"/>
  <c r="CE35" i="22"/>
  <c r="CD35" i="22"/>
  <c r="CC35" i="22"/>
  <c r="CB35" i="22"/>
  <c r="CA35" i="22"/>
  <c r="BZ35" i="22"/>
  <c r="BY35" i="22"/>
  <c r="BX35" i="22"/>
  <c r="BW35" i="22"/>
  <c r="BV35" i="22"/>
  <c r="BU35" i="22"/>
  <c r="BT35" i="22"/>
  <c r="BS35" i="22"/>
  <c r="BR35" i="22"/>
  <c r="BQ35" i="22"/>
  <c r="BP35" i="22"/>
  <c r="BO35" i="22"/>
  <c r="DX34" i="22"/>
  <c r="DW34" i="22"/>
  <c r="DV34" i="22"/>
  <c r="DU34" i="22"/>
  <c r="DT34" i="22"/>
  <c r="DS34" i="22"/>
  <c r="DR34" i="22"/>
  <c r="DQ34" i="22"/>
  <c r="DP34" i="22"/>
  <c r="DO34" i="22"/>
  <c r="DN34" i="22"/>
  <c r="DM34" i="22"/>
  <c r="DL34" i="22"/>
  <c r="DK34" i="22"/>
  <c r="DJ34" i="22"/>
  <c r="DI34" i="22"/>
  <c r="DH34" i="22"/>
  <c r="DG34" i="22"/>
  <c r="DF34" i="22"/>
  <c r="DE34" i="22"/>
  <c r="DD34" i="22"/>
  <c r="DC34" i="22"/>
  <c r="DB34" i="22"/>
  <c r="DA34" i="22"/>
  <c r="CZ34" i="22"/>
  <c r="CY34" i="22"/>
  <c r="CX34" i="22"/>
  <c r="CW34" i="22"/>
  <c r="CV34" i="22"/>
  <c r="CU34" i="22"/>
  <c r="CT34" i="22"/>
  <c r="CS34" i="22"/>
  <c r="CR34" i="22"/>
  <c r="CQ34" i="22"/>
  <c r="CP34" i="22"/>
  <c r="CO34" i="22"/>
  <c r="CN34" i="22"/>
  <c r="CM34" i="22"/>
  <c r="CL34" i="22"/>
  <c r="CK34" i="22"/>
  <c r="CJ34" i="22"/>
  <c r="CI34" i="22"/>
  <c r="CH34" i="22"/>
  <c r="CG34" i="22"/>
  <c r="CF34" i="22"/>
  <c r="CE34" i="22"/>
  <c r="CD34" i="22"/>
  <c r="CC34" i="22"/>
  <c r="CB34" i="22"/>
  <c r="CA34" i="22"/>
  <c r="BZ34" i="22"/>
  <c r="BY34" i="22"/>
  <c r="BX34" i="22"/>
  <c r="BW34" i="22"/>
  <c r="BV34" i="22"/>
  <c r="BU34" i="22"/>
  <c r="BT34" i="22"/>
  <c r="BS34" i="22"/>
  <c r="BR34" i="22"/>
  <c r="BQ34" i="22"/>
  <c r="BP34" i="22"/>
  <c r="BO34" i="22"/>
  <c r="DX33" i="22"/>
  <c r="DW33" i="22"/>
  <c r="DV33" i="22"/>
  <c r="DU33" i="22"/>
  <c r="DT33" i="22"/>
  <c r="DS33" i="22"/>
  <c r="DR33" i="22"/>
  <c r="DQ33" i="22"/>
  <c r="DP33" i="22"/>
  <c r="DO33" i="22"/>
  <c r="DN33" i="22"/>
  <c r="DM33" i="22"/>
  <c r="DL33" i="22"/>
  <c r="DK33" i="22"/>
  <c r="DJ33" i="22"/>
  <c r="DI33" i="22"/>
  <c r="DH33" i="22"/>
  <c r="DG33" i="22"/>
  <c r="DF33" i="22"/>
  <c r="DE33" i="22"/>
  <c r="DD33" i="22"/>
  <c r="DC33" i="22"/>
  <c r="DB33" i="22"/>
  <c r="DA33" i="22"/>
  <c r="CZ33" i="22"/>
  <c r="CY33" i="22"/>
  <c r="CX33" i="22"/>
  <c r="CW33" i="22"/>
  <c r="CV33" i="22"/>
  <c r="CU33" i="22"/>
  <c r="CT33" i="22"/>
  <c r="CS33" i="22"/>
  <c r="CR33" i="22"/>
  <c r="CQ33" i="22"/>
  <c r="CP33" i="22"/>
  <c r="CO33" i="22"/>
  <c r="CN33" i="22"/>
  <c r="CM33" i="22"/>
  <c r="CL33" i="22"/>
  <c r="CK33" i="22"/>
  <c r="CJ33" i="22"/>
  <c r="CI33" i="22"/>
  <c r="CH33" i="22"/>
  <c r="CG33" i="22"/>
  <c r="CF33" i="22"/>
  <c r="CE33" i="22"/>
  <c r="CD33" i="22"/>
  <c r="CC33" i="22"/>
  <c r="CB33" i="22"/>
  <c r="CA33" i="22"/>
  <c r="BZ33" i="22"/>
  <c r="BY33" i="22"/>
  <c r="BX33" i="22"/>
  <c r="BW33" i="22"/>
  <c r="BV33" i="22"/>
  <c r="BU33" i="22"/>
  <c r="BT33" i="22"/>
  <c r="BS33" i="22"/>
  <c r="BR33" i="22"/>
  <c r="BQ33" i="22"/>
  <c r="BP33" i="22"/>
  <c r="BO33" i="22"/>
  <c r="DX29" i="22"/>
  <c r="DW29" i="22"/>
  <c r="DV29" i="22"/>
  <c r="DU29" i="22"/>
  <c r="DT29" i="22"/>
  <c r="DS29" i="22"/>
  <c r="DR29" i="22"/>
  <c r="DQ29" i="22"/>
  <c r="DP29" i="22"/>
  <c r="DO29" i="22"/>
  <c r="DN29" i="22"/>
  <c r="DM29" i="22"/>
  <c r="DL29" i="22"/>
  <c r="DK29" i="22"/>
  <c r="DJ29" i="22"/>
  <c r="DI29" i="22"/>
  <c r="DH29" i="22"/>
  <c r="DG29" i="22"/>
  <c r="DF29" i="22"/>
  <c r="DE29" i="22"/>
  <c r="DD29" i="22"/>
  <c r="DC29" i="22"/>
  <c r="DB29" i="22"/>
  <c r="DA29" i="22"/>
  <c r="CZ29" i="22"/>
  <c r="CY29" i="22"/>
  <c r="CX29" i="22"/>
  <c r="CW29" i="22"/>
  <c r="CV29" i="22"/>
  <c r="CU29" i="22"/>
  <c r="CT29" i="22"/>
  <c r="CS29" i="22"/>
  <c r="CR29" i="22"/>
  <c r="CQ29" i="22"/>
  <c r="CP29" i="22"/>
  <c r="CO29" i="22"/>
  <c r="CN29" i="22"/>
  <c r="CM29" i="22"/>
  <c r="CL29" i="22"/>
  <c r="CK29" i="22"/>
  <c r="CJ29" i="22"/>
  <c r="CI29" i="22"/>
  <c r="CH29" i="22"/>
  <c r="CG29" i="22"/>
  <c r="CF29" i="22"/>
  <c r="CE29" i="22"/>
  <c r="CD29" i="22"/>
  <c r="CC29" i="22"/>
  <c r="CB29" i="22"/>
  <c r="CA29" i="22"/>
  <c r="BZ29" i="22"/>
  <c r="BY29" i="22"/>
  <c r="BX29" i="22"/>
  <c r="BW29" i="22"/>
  <c r="BV29" i="22"/>
  <c r="BU29" i="22"/>
  <c r="BT29" i="22"/>
  <c r="BS29" i="22"/>
  <c r="BR29" i="22"/>
  <c r="BQ29" i="22"/>
  <c r="BP29" i="22"/>
  <c r="BO29" i="22"/>
  <c r="DX28" i="22"/>
  <c r="DW28" i="22"/>
  <c r="DV28" i="22"/>
  <c r="DU28" i="22"/>
  <c r="DT28" i="22"/>
  <c r="DS28" i="22"/>
  <c r="DR28" i="22"/>
  <c r="DQ28" i="22"/>
  <c r="DP28" i="22"/>
  <c r="DO28" i="22"/>
  <c r="DN28" i="22"/>
  <c r="DM28" i="22"/>
  <c r="DL28" i="22"/>
  <c r="DK28" i="22"/>
  <c r="DJ28" i="22"/>
  <c r="DI28" i="22"/>
  <c r="DH28" i="22"/>
  <c r="DG28" i="22"/>
  <c r="DF28" i="22"/>
  <c r="DE28" i="22"/>
  <c r="DD28" i="22"/>
  <c r="DC28" i="22"/>
  <c r="DB28" i="22"/>
  <c r="DA28" i="22"/>
  <c r="CZ28" i="22"/>
  <c r="CY28" i="22"/>
  <c r="CX28" i="22"/>
  <c r="CW28" i="22"/>
  <c r="CV28" i="22"/>
  <c r="CU28" i="22"/>
  <c r="CT28" i="22"/>
  <c r="CS28" i="22"/>
  <c r="CR28" i="22"/>
  <c r="CQ28" i="22"/>
  <c r="CP28" i="22"/>
  <c r="CO28" i="22"/>
  <c r="CN28" i="22"/>
  <c r="CM28" i="22"/>
  <c r="CL28" i="22"/>
  <c r="CK28" i="22"/>
  <c r="CJ28" i="22"/>
  <c r="CI28" i="22"/>
  <c r="CH28" i="22"/>
  <c r="CG28" i="22"/>
  <c r="CF28" i="22"/>
  <c r="CE28" i="22"/>
  <c r="CD28" i="22"/>
  <c r="CC28" i="22"/>
  <c r="CB28" i="22"/>
  <c r="CA28" i="22"/>
  <c r="BZ28" i="22"/>
  <c r="BY28" i="22"/>
  <c r="BX28" i="22"/>
  <c r="BW28" i="22"/>
  <c r="BV28" i="22"/>
  <c r="BU28" i="22"/>
  <c r="BT28" i="22"/>
  <c r="BS28" i="22"/>
  <c r="BR28" i="22"/>
  <c r="BQ28" i="22"/>
  <c r="BP28" i="22"/>
  <c r="BO28" i="22"/>
  <c r="DX27" i="22"/>
  <c r="DW27" i="22"/>
  <c r="DV27" i="22"/>
  <c r="DU27" i="22"/>
  <c r="DT27" i="22"/>
  <c r="DS27" i="22"/>
  <c r="DR27" i="22"/>
  <c r="DQ27" i="22"/>
  <c r="DP27" i="22"/>
  <c r="DO27" i="22"/>
  <c r="DN27" i="22"/>
  <c r="DM27" i="22"/>
  <c r="DL27" i="22"/>
  <c r="DK27" i="22"/>
  <c r="DJ27" i="22"/>
  <c r="DI27" i="22"/>
  <c r="DH27" i="22"/>
  <c r="DG27" i="22"/>
  <c r="DF27" i="22"/>
  <c r="DE27" i="22"/>
  <c r="DD27" i="22"/>
  <c r="DC27" i="22"/>
  <c r="DB27" i="22"/>
  <c r="DA27" i="22"/>
  <c r="CZ27" i="22"/>
  <c r="CY27" i="22"/>
  <c r="CX27" i="22"/>
  <c r="CW27" i="22"/>
  <c r="CV27" i="22"/>
  <c r="CU27" i="22"/>
  <c r="CT27" i="22"/>
  <c r="CS27" i="22"/>
  <c r="CR27" i="22"/>
  <c r="CQ27" i="22"/>
  <c r="CP27" i="22"/>
  <c r="CO27" i="22"/>
  <c r="CN27" i="22"/>
  <c r="CM27" i="22"/>
  <c r="CL27" i="22"/>
  <c r="CK27" i="22"/>
  <c r="CJ27" i="22"/>
  <c r="CI27" i="22"/>
  <c r="CH27" i="22"/>
  <c r="CG27" i="22"/>
  <c r="CF27" i="22"/>
  <c r="CE27" i="22"/>
  <c r="CD27" i="22"/>
  <c r="CC27" i="22"/>
  <c r="CB27" i="22"/>
  <c r="CA27" i="22"/>
  <c r="BZ27" i="22"/>
  <c r="BY27" i="22"/>
  <c r="BX27" i="22"/>
  <c r="BW27" i="22"/>
  <c r="BV27" i="22"/>
  <c r="BU27" i="22"/>
  <c r="BT27" i="22"/>
  <c r="BS27" i="22"/>
  <c r="BR27" i="22"/>
  <c r="BQ27" i="22"/>
  <c r="BP27" i="22"/>
  <c r="BO27" i="22"/>
  <c r="DX26" i="22"/>
  <c r="DW26" i="22"/>
  <c r="DV26" i="22"/>
  <c r="DU26" i="22"/>
  <c r="DT26" i="22"/>
  <c r="DS26" i="22"/>
  <c r="DR26" i="22"/>
  <c r="DQ26" i="22"/>
  <c r="DP26" i="22"/>
  <c r="DO26" i="22"/>
  <c r="DN26" i="22"/>
  <c r="DM26" i="22"/>
  <c r="DL26" i="22"/>
  <c r="DK26" i="22"/>
  <c r="DJ26" i="22"/>
  <c r="DI26" i="22"/>
  <c r="DH26" i="22"/>
  <c r="DG26" i="22"/>
  <c r="DF26" i="22"/>
  <c r="DE26" i="22"/>
  <c r="DD26" i="22"/>
  <c r="DC26" i="22"/>
  <c r="DB26" i="22"/>
  <c r="DA26" i="22"/>
  <c r="CZ26" i="22"/>
  <c r="CY26" i="22"/>
  <c r="CX26" i="22"/>
  <c r="CW26" i="22"/>
  <c r="CV26" i="22"/>
  <c r="CU26" i="22"/>
  <c r="CT26" i="22"/>
  <c r="CS26" i="22"/>
  <c r="CR26" i="22"/>
  <c r="CQ26" i="22"/>
  <c r="CP26" i="22"/>
  <c r="CO26" i="22"/>
  <c r="CN26" i="22"/>
  <c r="CM26" i="22"/>
  <c r="CL26" i="22"/>
  <c r="CK26" i="22"/>
  <c r="CJ26" i="22"/>
  <c r="CI26" i="22"/>
  <c r="CH26" i="22"/>
  <c r="CG26" i="22"/>
  <c r="CF26" i="22"/>
  <c r="CE26" i="22"/>
  <c r="CD26" i="22"/>
  <c r="CC26" i="22"/>
  <c r="CB26" i="22"/>
  <c r="CA26" i="22"/>
  <c r="BZ26" i="22"/>
  <c r="BY26" i="22"/>
  <c r="BX26" i="22"/>
  <c r="BW26" i="22"/>
  <c r="BV26" i="22"/>
  <c r="BU26" i="22"/>
  <c r="BT26" i="22"/>
  <c r="BS26" i="22"/>
  <c r="BR26" i="22"/>
  <c r="BQ26" i="22"/>
  <c r="BP26" i="22"/>
  <c r="BO26" i="22"/>
  <c r="DX25" i="22"/>
  <c r="DW25" i="22"/>
  <c r="DV25" i="22"/>
  <c r="DU25" i="22"/>
  <c r="DT25" i="22"/>
  <c r="DS25" i="22"/>
  <c r="DR25" i="22"/>
  <c r="DQ25" i="22"/>
  <c r="DP25" i="22"/>
  <c r="DO25" i="22"/>
  <c r="DN25" i="22"/>
  <c r="DM25" i="22"/>
  <c r="DL25" i="22"/>
  <c r="DK25" i="22"/>
  <c r="DJ25" i="22"/>
  <c r="DI25" i="22"/>
  <c r="DH25" i="22"/>
  <c r="DG25" i="22"/>
  <c r="DF25" i="22"/>
  <c r="DE25" i="22"/>
  <c r="DD25" i="22"/>
  <c r="DC25" i="22"/>
  <c r="DB25" i="22"/>
  <c r="DA25" i="22"/>
  <c r="CZ25" i="22"/>
  <c r="CY25" i="22"/>
  <c r="CX25" i="22"/>
  <c r="CW25" i="22"/>
  <c r="CV25" i="22"/>
  <c r="CU25" i="22"/>
  <c r="CT25" i="22"/>
  <c r="CS25" i="22"/>
  <c r="CR25" i="22"/>
  <c r="CQ25" i="22"/>
  <c r="CP25" i="22"/>
  <c r="CO25" i="22"/>
  <c r="CN25" i="22"/>
  <c r="CM25" i="22"/>
  <c r="CL25" i="22"/>
  <c r="CK25" i="22"/>
  <c r="CJ25" i="22"/>
  <c r="CI25" i="22"/>
  <c r="CH25" i="22"/>
  <c r="CG25" i="22"/>
  <c r="CF25" i="22"/>
  <c r="CE25" i="22"/>
  <c r="CD25" i="22"/>
  <c r="CC25" i="22"/>
  <c r="CB25" i="22"/>
  <c r="CA25" i="22"/>
  <c r="BZ25" i="22"/>
  <c r="BY25" i="22"/>
  <c r="BX25" i="22"/>
  <c r="BW25" i="22"/>
  <c r="BV25" i="22"/>
  <c r="BU25" i="22"/>
  <c r="BT25" i="22"/>
  <c r="BS25" i="22"/>
  <c r="BR25" i="22"/>
  <c r="BQ25" i="22"/>
  <c r="BP25" i="22"/>
  <c r="BO25" i="22"/>
  <c r="DX24" i="22"/>
  <c r="DW24" i="22"/>
  <c r="DV24" i="22"/>
  <c r="DU24" i="22"/>
  <c r="DT24" i="22"/>
  <c r="DS24" i="22"/>
  <c r="DR24" i="22"/>
  <c r="DQ24" i="22"/>
  <c r="DP24" i="22"/>
  <c r="DO24" i="22"/>
  <c r="DN24" i="22"/>
  <c r="DM24" i="22"/>
  <c r="DL24" i="22"/>
  <c r="DK24" i="22"/>
  <c r="DJ24" i="22"/>
  <c r="DI24" i="22"/>
  <c r="DH24" i="22"/>
  <c r="DG24" i="22"/>
  <c r="DF24" i="22"/>
  <c r="DE24" i="22"/>
  <c r="DD24" i="22"/>
  <c r="DC24" i="22"/>
  <c r="DB24" i="22"/>
  <c r="DA24" i="22"/>
  <c r="CZ24" i="22"/>
  <c r="CY24" i="22"/>
  <c r="CX24" i="22"/>
  <c r="CW24" i="22"/>
  <c r="CV24" i="22"/>
  <c r="CU24" i="22"/>
  <c r="CT24" i="22"/>
  <c r="CS24" i="22"/>
  <c r="CR24" i="22"/>
  <c r="CQ24" i="22"/>
  <c r="CP24" i="22"/>
  <c r="CO24" i="22"/>
  <c r="CN24" i="22"/>
  <c r="CM24" i="22"/>
  <c r="CL24" i="22"/>
  <c r="CK24" i="22"/>
  <c r="CJ24" i="22"/>
  <c r="CI24" i="22"/>
  <c r="CH24" i="22"/>
  <c r="CG24" i="22"/>
  <c r="CF24" i="22"/>
  <c r="CE24" i="22"/>
  <c r="CD24" i="22"/>
  <c r="CC24" i="22"/>
  <c r="CB24" i="22"/>
  <c r="CA24" i="22"/>
  <c r="BZ24" i="22"/>
  <c r="BY24" i="22"/>
  <c r="BX24" i="22"/>
  <c r="BW24" i="22"/>
  <c r="BV24" i="22"/>
  <c r="BU24" i="22"/>
  <c r="BT24" i="22"/>
  <c r="BS24" i="22"/>
  <c r="BR24" i="22"/>
  <c r="BQ24" i="22"/>
  <c r="BP24" i="22"/>
  <c r="BO24" i="22"/>
  <c r="DX23" i="22"/>
  <c r="DW23" i="22"/>
  <c r="DV23" i="22"/>
  <c r="DU23" i="22"/>
  <c r="DT23" i="22"/>
  <c r="DS23" i="22"/>
  <c r="DR23" i="22"/>
  <c r="DQ23" i="22"/>
  <c r="DP23" i="22"/>
  <c r="DO23" i="22"/>
  <c r="DN23" i="22"/>
  <c r="DM23" i="22"/>
  <c r="DL23" i="22"/>
  <c r="DK23" i="22"/>
  <c r="DJ23" i="22"/>
  <c r="DI23" i="22"/>
  <c r="DH23" i="22"/>
  <c r="DG23" i="22"/>
  <c r="DF23" i="22"/>
  <c r="DE23" i="22"/>
  <c r="DD23" i="22"/>
  <c r="DC23" i="22"/>
  <c r="DB23" i="22"/>
  <c r="DA23" i="22"/>
  <c r="CZ23" i="22"/>
  <c r="CY23" i="22"/>
  <c r="CX23" i="22"/>
  <c r="CW23" i="22"/>
  <c r="CV23" i="22"/>
  <c r="CU23" i="22"/>
  <c r="CT23" i="22"/>
  <c r="CS23" i="22"/>
  <c r="CR23" i="22"/>
  <c r="CQ23" i="22"/>
  <c r="CP23" i="22"/>
  <c r="CO23" i="22"/>
  <c r="CN23" i="22"/>
  <c r="CM23" i="22"/>
  <c r="CL23" i="22"/>
  <c r="CK23" i="22"/>
  <c r="CJ23" i="22"/>
  <c r="CI23" i="22"/>
  <c r="CH23" i="22"/>
  <c r="CG23" i="22"/>
  <c r="CF23" i="22"/>
  <c r="CE23" i="22"/>
  <c r="CD23" i="22"/>
  <c r="CC23" i="22"/>
  <c r="CB23" i="22"/>
  <c r="CA23" i="22"/>
  <c r="BZ23" i="22"/>
  <c r="BY23" i="22"/>
  <c r="BX23" i="22"/>
  <c r="BW23" i="22"/>
  <c r="BV23" i="22"/>
  <c r="BU23" i="22"/>
  <c r="BT23" i="22"/>
  <c r="BS23" i="22"/>
  <c r="BR23" i="22"/>
  <c r="BQ23" i="22"/>
  <c r="BP23" i="22"/>
  <c r="BO23" i="22"/>
  <c r="DX22" i="22"/>
  <c r="DW22" i="22"/>
  <c r="DV22" i="22"/>
  <c r="DU22" i="22"/>
  <c r="DT22" i="22"/>
  <c r="DS22" i="22"/>
  <c r="DR22" i="22"/>
  <c r="DQ22" i="22"/>
  <c r="DP22" i="22"/>
  <c r="DO22" i="22"/>
  <c r="DN22" i="22"/>
  <c r="DM22" i="22"/>
  <c r="DL22" i="22"/>
  <c r="DK22" i="22"/>
  <c r="DJ22" i="22"/>
  <c r="DI22" i="22"/>
  <c r="DH22" i="22"/>
  <c r="DG22" i="22"/>
  <c r="DF22" i="22"/>
  <c r="DE22" i="22"/>
  <c r="DD22" i="22"/>
  <c r="DC22" i="22"/>
  <c r="DB22" i="22"/>
  <c r="DA22" i="22"/>
  <c r="CZ22" i="22"/>
  <c r="CY22" i="22"/>
  <c r="CX22" i="22"/>
  <c r="CW22" i="22"/>
  <c r="CV22" i="22"/>
  <c r="CU22" i="22"/>
  <c r="CT22" i="22"/>
  <c r="CS22" i="22"/>
  <c r="CR22" i="22"/>
  <c r="CQ22" i="22"/>
  <c r="CP22" i="22"/>
  <c r="CO22" i="22"/>
  <c r="CN22" i="22"/>
  <c r="CM22" i="22"/>
  <c r="CL22" i="22"/>
  <c r="CK22" i="22"/>
  <c r="CJ22" i="22"/>
  <c r="CI22" i="22"/>
  <c r="CH22" i="22"/>
  <c r="CG22" i="22"/>
  <c r="CF22" i="22"/>
  <c r="CE22" i="22"/>
  <c r="CD22" i="22"/>
  <c r="CC22" i="22"/>
  <c r="CB22" i="22"/>
  <c r="CA22" i="22"/>
  <c r="BZ22" i="22"/>
  <c r="BY22" i="22"/>
  <c r="BX22" i="22"/>
  <c r="BW22" i="22"/>
  <c r="BV22" i="22"/>
  <c r="BU22" i="22"/>
  <c r="BT22" i="22"/>
  <c r="BS22" i="22"/>
  <c r="BR22" i="22"/>
  <c r="BQ22" i="22"/>
  <c r="BP22" i="22"/>
  <c r="BO22" i="22"/>
  <c r="DX21" i="22"/>
  <c r="DW21" i="22"/>
  <c r="DV21" i="22"/>
  <c r="DU21" i="22"/>
  <c r="DT21" i="22"/>
  <c r="DS21" i="22"/>
  <c r="DR21" i="22"/>
  <c r="DQ21" i="22"/>
  <c r="DP21" i="22"/>
  <c r="DO21" i="22"/>
  <c r="DN21" i="22"/>
  <c r="DM21" i="22"/>
  <c r="DL21" i="22"/>
  <c r="DK21" i="22"/>
  <c r="DJ21" i="22"/>
  <c r="DI21" i="22"/>
  <c r="DH21" i="22"/>
  <c r="DG21" i="22"/>
  <c r="DF21" i="22"/>
  <c r="DE21" i="22"/>
  <c r="DD21" i="22"/>
  <c r="DC21" i="22"/>
  <c r="DB21" i="22"/>
  <c r="DA21" i="22"/>
  <c r="CZ21" i="22"/>
  <c r="CY21" i="22"/>
  <c r="CX21" i="22"/>
  <c r="CW21" i="22"/>
  <c r="CV21" i="22"/>
  <c r="CU21" i="22"/>
  <c r="CT21" i="22"/>
  <c r="CS21" i="22"/>
  <c r="CR21" i="22"/>
  <c r="CQ21" i="22"/>
  <c r="CP21" i="22"/>
  <c r="CO21" i="22"/>
  <c r="CN21" i="22"/>
  <c r="CM21" i="22"/>
  <c r="CL21" i="22"/>
  <c r="CK21" i="22"/>
  <c r="CJ21" i="22"/>
  <c r="CI21" i="22"/>
  <c r="CH21" i="22"/>
  <c r="CG21" i="22"/>
  <c r="CF21" i="22"/>
  <c r="CE21" i="22"/>
  <c r="CD21" i="22"/>
  <c r="CC21" i="22"/>
  <c r="CB21" i="22"/>
  <c r="CA21" i="22"/>
  <c r="BZ21" i="22"/>
  <c r="BY21" i="22"/>
  <c r="BX21" i="22"/>
  <c r="BW21" i="22"/>
  <c r="BV21" i="22"/>
  <c r="BU21" i="22"/>
  <c r="BT21" i="22"/>
  <c r="BS21" i="22"/>
  <c r="BR21" i="22"/>
  <c r="BQ21" i="22"/>
  <c r="BP21" i="22"/>
  <c r="BO21" i="22"/>
  <c r="DX20" i="22"/>
  <c r="DW20" i="22"/>
  <c r="DV20" i="22"/>
  <c r="DU20" i="22"/>
  <c r="DT20" i="22"/>
  <c r="DS20" i="22"/>
  <c r="DR20" i="22"/>
  <c r="DQ20" i="22"/>
  <c r="DP20" i="22"/>
  <c r="DO20" i="22"/>
  <c r="DN20" i="22"/>
  <c r="DM20" i="22"/>
  <c r="DL20" i="22"/>
  <c r="DK20" i="22"/>
  <c r="DJ20" i="22"/>
  <c r="DI20" i="22"/>
  <c r="DH20" i="22"/>
  <c r="DG20" i="22"/>
  <c r="DF20" i="22"/>
  <c r="DE20" i="22"/>
  <c r="DD20" i="22"/>
  <c r="DC20" i="22"/>
  <c r="DB20" i="22"/>
  <c r="DA20" i="22"/>
  <c r="CZ20" i="22"/>
  <c r="CY20" i="22"/>
  <c r="CX20" i="22"/>
  <c r="CW20" i="22"/>
  <c r="CV20" i="22"/>
  <c r="CU20" i="22"/>
  <c r="CT20" i="22"/>
  <c r="CS20" i="22"/>
  <c r="CR20" i="22"/>
  <c r="CQ20" i="22"/>
  <c r="CP20" i="22"/>
  <c r="CO20" i="22"/>
  <c r="CN20" i="22"/>
  <c r="CM20" i="22"/>
  <c r="CL20" i="22"/>
  <c r="CK20" i="22"/>
  <c r="CJ20" i="22"/>
  <c r="CI20" i="22"/>
  <c r="CH20" i="22"/>
  <c r="CG20" i="22"/>
  <c r="CF20" i="22"/>
  <c r="CE20" i="22"/>
  <c r="CD20" i="22"/>
  <c r="CC20" i="22"/>
  <c r="CB20" i="22"/>
  <c r="CA20" i="22"/>
  <c r="BZ20" i="22"/>
  <c r="BY20" i="22"/>
  <c r="BX20" i="22"/>
  <c r="BW20" i="22"/>
  <c r="BV20" i="22"/>
  <c r="BU20" i="22"/>
  <c r="BT20" i="22"/>
  <c r="BS20" i="22"/>
  <c r="BR20" i="22"/>
  <c r="BQ20" i="22"/>
  <c r="BP20" i="22"/>
  <c r="BO20" i="22"/>
  <c r="DX19" i="22"/>
  <c r="DW19" i="22"/>
  <c r="DV19" i="22"/>
  <c r="DU19" i="22"/>
  <c r="DT19" i="22"/>
  <c r="DS19" i="22"/>
  <c r="DR19" i="22"/>
  <c r="DQ19" i="22"/>
  <c r="DP19" i="22"/>
  <c r="DO19" i="22"/>
  <c r="DN19" i="22"/>
  <c r="DM19" i="22"/>
  <c r="DL19" i="22"/>
  <c r="DK19" i="22"/>
  <c r="DJ19" i="22"/>
  <c r="DI19" i="22"/>
  <c r="DH19" i="22"/>
  <c r="DG19" i="22"/>
  <c r="DF19" i="22"/>
  <c r="DE19" i="22"/>
  <c r="DD19" i="22"/>
  <c r="DC19" i="22"/>
  <c r="DB19" i="22"/>
  <c r="DA19" i="22"/>
  <c r="CZ19" i="22"/>
  <c r="CY19" i="22"/>
  <c r="CX19" i="22"/>
  <c r="CW19" i="22"/>
  <c r="CV19" i="22"/>
  <c r="CU19" i="22"/>
  <c r="CT19" i="22"/>
  <c r="CS19" i="22"/>
  <c r="CR19" i="22"/>
  <c r="CQ19" i="22"/>
  <c r="CP19" i="22"/>
  <c r="CO19" i="22"/>
  <c r="CN19" i="22"/>
  <c r="CM19" i="22"/>
  <c r="CL19" i="22"/>
  <c r="CK19" i="22"/>
  <c r="CJ19" i="22"/>
  <c r="CI19" i="22"/>
  <c r="CH19" i="22"/>
  <c r="CG19" i="22"/>
  <c r="CF19" i="22"/>
  <c r="CE19" i="22"/>
  <c r="CD19" i="22"/>
  <c r="CC19" i="22"/>
  <c r="CB19" i="22"/>
  <c r="CA19" i="22"/>
  <c r="BZ19" i="22"/>
  <c r="BY19" i="22"/>
  <c r="BX19" i="22"/>
  <c r="BW19" i="22"/>
  <c r="BV19" i="22"/>
  <c r="BU19" i="22"/>
  <c r="BT19" i="22"/>
  <c r="BS19" i="22"/>
  <c r="BR19" i="22"/>
  <c r="BQ19" i="22"/>
  <c r="BP19" i="22"/>
  <c r="BO19" i="22"/>
  <c r="DX18" i="22"/>
  <c r="DW18" i="22"/>
  <c r="DV18" i="22"/>
  <c r="DU18" i="22"/>
  <c r="DT18" i="22"/>
  <c r="DS18" i="22"/>
  <c r="DR18" i="22"/>
  <c r="DQ18" i="22"/>
  <c r="DP18" i="22"/>
  <c r="DO18" i="22"/>
  <c r="DN18" i="22"/>
  <c r="DM18" i="22"/>
  <c r="DL18" i="22"/>
  <c r="DK18" i="22"/>
  <c r="DJ18" i="22"/>
  <c r="DI18" i="22"/>
  <c r="DH18" i="22"/>
  <c r="DG18" i="22"/>
  <c r="DF18" i="22"/>
  <c r="DE18" i="22"/>
  <c r="DD18" i="22"/>
  <c r="DC18" i="22"/>
  <c r="DB18" i="22"/>
  <c r="DA18" i="22"/>
  <c r="CZ18" i="22"/>
  <c r="CY18" i="22"/>
  <c r="CX18" i="22"/>
  <c r="CW18" i="22"/>
  <c r="CV18" i="22"/>
  <c r="CU18" i="22"/>
  <c r="CT18" i="22"/>
  <c r="CS18" i="22"/>
  <c r="CR18" i="22"/>
  <c r="CQ18" i="22"/>
  <c r="CP18" i="22"/>
  <c r="CO18" i="22"/>
  <c r="CN18" i="22"/>
  <c r="CM18" i="22"/>
  <c r="CL18" i="22"/>
  <c r="CK18" i="22"/>
  <c r="CJ18" i="22"/>
  <c r="CI18" i="22"/>
  <c r="CH18" i="22"/>
  <c r="CG18" i="22"/>
  <c r="CF18" i="22"/>
  <c r="CE18" i="22"/>
  <c r="CD18" i="22"/>
  <c r="CC18" i="22"/>
  <c r="CB18" i="22"/>
  <c r="CA18" i="22"/>
  <c r="BZ18" i="22"/>
  <c r="BY18" i="22"/>
  <c r="BX18" i="22"/>
  <c r="BW18" i="22"/>
  <c r="BV18" i="22"/>
  <c r="BU18" i="22"/>
  <c r="BT18" i="22"/>
  <c r="BS18" i="22"/>
  <c r="BR18" i="22"/>
  <c r="BQ18" i="22"/>
  <c r="BP18" i="22"/>
  <c r="BO18" i="22"/>
  <c r="DX17" i="22"/>
  <c r="DW17" i="22"/>
  <c r="DV17" i="22"/>
  <c r="DU17" i="22"/>
  <c r="DT17" i="22"/>
  <c r="DS17" i="22"/>
  <c r="DR17" i="22"/>
  <c r="DQ17" i="22"/>
  <c r="DP17" i="22"/>
  <c r="DO17" i="22"/>
  <c r="DN17" i="22"/>
  <c r="DM17" i="22"/>
  <c r="DL17" i="22"/>
  <c r="DK17" i="22"/>
  <c r="DJ17" i="22"/>
  <c r="DI17" i="22"/>
  <c r="DH17" i="22"/>
  <c r="DG17" i="22"/>
  <c r="DF17" i="22"/>
  <c r="DE17" i="22"/>
  <c r="DD17" i="22"/>
  <c r="DC17" i="22"/>
  <c r="DB17" i="22"/>
  <c r="DA17" i="22"/>
  <c r="CZ17" i="22"/>
  <c r="CY17" i="22"/>
  <c r="CX17" i="22"/>
  <c r="CW17" i="22"/>
  <c r="CV17" i="22"/>
  <c r="CU17" i="22"/>
  <c r="CT17" i="22"/>
  <c r="CS17" i="22"/>
  <c r="CR17" i="22"/>
  <c r="CQ17" i="22"/>
  <c r="CP17" i="22"/>
  <c r="CO17" i="22"/>
  <c r="CN17" i="22"/>
  <c r="CM17" i="22"/>
  <c r="CL17" i="22"/>
  <c r="CK17" i="22"/>
  <c r="CJ17" i="22"/>
  <c r="CI17" i="22"/>
  <c r="CH17" i="22"/>
  <c r="CG17" i="22"/>
  <c r="CF17" i="22"/>
  <c r="CE17" i="22"/>
  <c r="CD17" i="22"/>
  <c r="CC17" i="22"/>
  <c r="CB17" i="22"/>
  <c r="CA17" i="22"/>
  <c r="BZ17" i="22"/>
  <c r="BY17" i="22"/>
  <c r="BX17" i="22"/>
  <c r="BW17" i="22"/>
  <c r="BV17" i="22"/>
  <c r="BU17" i="22"/>
  <c r="BT17" i="22"/>
  <c r="BS17" i="22"/>
  <c r="BR17" i="22"/>
  <c r="BQ17" i="22"/>
  <c r="BP17" i="22"/>
  <c r="BO17" i="22"/>
  <c r="DX16" i="22"/>
  <c r="DW16" i="22"/>
  <c r="DV16" i="22"/>
  <c r="DU16" i="22"/>
  <c r="DT16" i="22"/>
  <c r="DS16" i="22"/>
  <c r="DR16" i="22"/>
  <c r="DQ16" i="22"/>
  <c r="DP16" i="22"/>
  <c r="DO16" i="22"/>
  <c r="DN16" i="22"/>
  <c r="DM16" i="22"/>
  <c r="DL16" i="22"/>
  <c r="DK16" i="22"/>
  <c r="DJ16" i="22"/>
  <c r="DI16" i="22"/>
  <c r="DH16" i="22"/>
  <c r="DG16" i="22"/>
  <c r="DF16" i="22"/>
  <c r="DE16" i="22"/>
  <c r="DD16" i="22"/>
  <c r="DC16" i="22"/>
  <c r="DB16" i="22"/>
  <c r="DA16" i="22"/>
  <c r="CZ16" i="22"/>
  <c r="CY16" i="22"/>
  <c r="CX16" i="22"/>
  <c r="CW16" i="22"/>
  <c r="CV16" i="22"/>
  <c r="CU16" i="22"/>
  <c r="CT16" i="22"/>
  <c r="CS16" i="22"/>
  <c r="CR16" i="22"/>
  <c r="CQ16" i="22"/>
  <c r="CP16" i="22"/>
  <c r="CO16" i="22"/>
  <c r="CN16" i="22"/>
  <c r="CM16" i="22"/>
  <c r="CL16" i="22"/>
  <c r="CK16" i="22"/>
  <c r="CJ16" i="22"/>
  <c r="CI16" i="22"/>
  <c r="CH16" i="22"/>
  <c r="CG16" i="22"/>
  <c r="CF16" i="22"/>
  <c r="CE16" i="22"/>
  <c r="CD16" i="22"/>
  <c r="CC16" i="22"/>
  <c r="CB16" i="22"/>
  <c r="CA16" i="22"/>
  <c r="BZ16" i="22"/>
  <c r="BY16" i="22"/>
  <c r="BX16" i="22"/>
  <c r="BW16" i="22"/>
  <c r="BV16" i="22"/>
  <c r="BU16" i="22"/>
  <c r="BT16" i="22"/>
  <c r="BS16" i="22"/>
  <c r="BR16" i="22"/>
  <c r="BQ16" i="22"/>
  <c r="BP16" i="22"/>
  <c r="BO16" i="22"/>
  <c r="DX15" i="22"/>
  <c r="DW15" i="22"/>
  <c r="DV15" i="22"/>
  <c r="DU15" i="22"/>
  <c r="DT15" i="22"/>
  <c r="DS15" i="22"/>
  <c r="DR15" i="22"/>
  <c r="DQ15" i="22"/>
  <c r="DP15" i="22"/>
  <c r="DO15" i="22"/>
  <c r="DN15" i="22"/>
  <c r="DM15" i="22"/>
  <c r="DL15" i="22"/>
  <c r="DK15" i="22"/>
  <c r="DJ15" i="22"/>
  <c r="DI15" i="22"/>
  <c r="DH15" i="22"/>
  <c r="DG15" i="22"/>
  <c r="DF15" i="22"/>
  <c r="DE15" i="22"/>
  <c r="DD15" i="22"/>
  <c r="DC15" i="22"/>
  <c r="DB15" i="22"/>
  <c r="DA15" i="22"/>
  <c r="CZ15" i="22"/>
  <c r="CY15" i="22"/>
  <c r="CX15" i="22"/>
  <c r="CW15" i="22"/>
  <c r="CV15" i="22"/>
  <c r="CU15" i="22"/>
  <c r="CT15" i="22"/>
  <c r="CS15" i="22"/>
  <c r="CR15" i="22"/>
  <c r="CQ15" i="22"/>
  <c r="CP15" i="22"/>
  <c r="CO15" i="22"/>
  <c r="CN15" i="22"/>
  <c r="CM15" i="22"/>
  <c r="CL15" i="22"/>
  <c r="CK15" i="22"/>
  <c r="CJ15" i="22"/>
  <c r="CI15" i="22"/>
  <c r="CH15" i="22"/>
  <c r="CG15" i="22"/>
  <c r="CF15" i="22"/>
  <c r="CE15" i="22"/>
  <c r="CD15" i="22"/>
  <c r="CC15" i="22"/>
  <c r="CB15" i="22"/>
  <c r="CA15" i="22"/>
  <c r="BZ15" i="22"/>
  <c r="BY15" i="22"/>
  <c r="BX15" i="22"/>
  <c r="BW15" i="22"/>
  <c r="BV15" i="22"/>
  <c r="BU15" i="22"/>
  <c r="BT15" i="22"/>
  <c r="BS15" i="22"/>
  <c r="BR15" i="22"/>
  <c r="BQ15" i="22"/>
  <c r="BP15" i="22"/>
  <c r="BO15" i="22"/>
  <c r="DX14" i="22"/>
  <c r="DW14" i="22"/>
  <c r="DV14" i="22"/>
  <c r="DU14" i="22"/>
  <c r="DT14" i="22"/>
  <c r="DS14" i="22"/>
  <c r="DR14" i="22"/>
  <c r="DQ14" i="22"/>
  <c r="DP14" i="22"/>
  <c r="DO14" i="22"/>
  <c r="DN14" i="22"/>
  <c r="DM14" i="22"/>
  <c r="DL14" i="22"/>
  <c r="DK14" i="22"/>
  <c r="DJ14" i="22"/>
  <c r="DI14" i="22"/>
  <c r="DH14" i="22"/>
  <c r="DG14" i="22"/>
  <c r="DF14" i="22"/>
  <c r="DE14" i="22"/>
  <c r="DD14" i="22"/>
  <c r="DC14" i="22"/>
  <c r="DB14" i="22"/>
  <c r="DA14" i="22"/>
  <c r="CZ14" i="22"/>
  <c r="CY14" i="22"/>
  <c r="CX14" i="22"/>
  <c r="CW14" i="22"/>
  <c r="CV14" i="22"/>
  <c r="CU14" i="22"/>
  <c r="CT14" i="22"/>
  <c r="CS14" i="22"/>
  <c r="CR14" i="22"/>
  <c r="CQ14" i="22"/>
  <c r="CP14" i="22"/>
  <c r="CO14" i="22"/>
  <c r="CN14" i="22"/>
  <c r="CM14" i="22"/>
  <c r="CL14" i="22"/>
  <c r="CK14" i="22"/>
  <c r="CJ14" i="22"/>
  <c r="CI14" i="22"/>
  <c r="CH14" i="22"/>
  <c r="CG14" i="22"/>
  <c r="CF14" i="22"/>
  <c r="CE14" i="22"/>
  <c r="CD14" i="22"/>
  <c r="CC14" i="22"/>
  <c r="CB14" i="22"/>
  <c r="CA14" i="22"/>
  <c r="BZ14" i="22"/>
  <c r="BY14" i="22"/>
  <c r="BX14" i="22"/>
  <c r="BW14" i="22"/>
  <c r="BV14" i="22"/>
  <c r="BU14" i="22"/>
  <c r="BT14" i="22"/>
  <c r="BS14" i="22"/>
  <c r="BR14" i="22"/>
  <c r="BQ14" i="22"/>
  <c r="BP14" i="22"/>
  <c r="BO14" i="22"/>
  <c r="DX13" i="22"/>
  <c r="DW13" i="22"/>
  <c r="DV13" i="22"/>
  <c r="DU13" i="22"/>
  <c r="DT13" i="22"/>
  <c r="DS13" i="22"/>
  <c r="DR13" i="22"/>
  <c r="DQ13" i="22"/>
  <c r="DP13" i="22"/>
  <c r="DO13" i="22"/>
  <c r="DN13" i="22"/>
  <c r="DM13" i="22"/>
  <c r="DL13" i="22"/>
  <c r="DK13" i="22"/>
  <c r="DJ13" i="22"/>
  <c r="DI13" i="22"/>
  <c r="DH13" i="22"/>
  <c r="DG13" i="22"/>
  <c r="DF13" i="22"/>
  <c r="DE13" i="22"/>
  <c r="DD13" i="22"/>
  <c r="DC13" i="22"/>
  <c r="DB13" i="22"/>
  <c r="DA13" i="22"/>
  <c r="CZ13" i="22"/>
  <c r="CY13" i="22"/>
  <c r="CX13" i="22"/>
  <c r="CW13" i="22"/>
  <c r="CV13" i="22"/>
  <c r="CU13" i="22"/>
  <c r="CT13" i="22"/>
  <c r="CS13" i="22"/>
  <c r="CR13" i="22"/>
  <c r="CQ13" i="22"/>
  <c r="CP13" i="22"/>
  <c r="CO13" i="22"/>
  <c r="CN13" i="22"/>
  <c r="CM13" i="22"/>
  <c r="CL13" i="22"/>
  <c r="CK13" i="22"/>
  <c r="CJ13" i="22"/>
  <c r="CI13" i="22"/>
  <c r="CH13" i="22"/>
  <c r="CG13" i="22"/>
  <c r="CF13" i="22"/>
  <c r="CE13" i="22"/>
  <c r="CD13" i="22"/>
  <c r="CC13" i="22"/>
  <c r="CB13" i="22"/>
  <c r="CA13" i="22"/>
  <c r="BZ13" i="22"/>
  <c r="BY13" i="22"/>
  <c r="BX13" i="22"/>
  <c r="BW13" i="22"/>
  <c r="BV13" i="22"/>
  <c r="BU13" i="22"/>
  <c r="BT13" i="22"/>
  <c r="BS13" i="22"/>
  <c r="BR13" i="22"/>
  <c r="BQ13" i="22"/>
  <c r="BP13" i="22"/>
  <c r="BO13" i="22"/>
  <c r="DX12" i="22"/>
  <c r="DW12" i="22"/>
  <c r="DV12" i="22"/>
  <c r="DU12" i="22"/>
  <c r="DT12" i="22"/>
  <c r="DS12" i="22"/>
  <c r="DR12" i="22"/>
  <c r="DQ12" i="22"/>
  <c r="DP12" i="22"/>
  <c r="DO12" i="22"/>
  <c r="DN12" i="22"/>
  <c r="DM12" i="22"/>
  <c r="DL12" i="22"/>
  <c r="DK12" i="22"/>
  <c r="DJ12" i="22"/>
  <c r="DI12" i="22"/>
  <c r="DH12" i="22"/>
  <c r="DG12" i="22"/>
  <c r="DF12" i="22"/>
  <c r="DE12" i="22"/>
  <c r="DD12" i="22"/>
  <c r="DC12" i="22"/>
  <c r="DB12" i="22"/>
  <c r="DA12" i="22"/>
  <c r="CZ12" i="22"/>
  <c r="CY12" i="22"/>
  <c r="CX12" i="22"/>
  <c r="CW12" i="22"/>
  <c r="CV12" i="22"/>
  <c r="CU12" i="22"/>
  <c r="CT12" i="22"/>
  <c r="CS12" i="22"/>
  <c r="CR12" i="22"/>
  <c r="CQ12" i="22"/>
  <c r="CP12" i="22"/>
  <c r="CO12" i="22"/>
  <c r="CN12" i="22"/>
  <c r="CM12" i="22"/>
  <c r="CL12" i="22"/>
  <c r="CK12" i="22"/>
  <c r="CJ12" i="22"/>
  <c r="CI12" i="22"/>
  <c r="CH12" i="22"/>
  <c r="CG12" i="22"/>
  <c r="CF12" i="22"/>
  <c r="CE12" i="22"/>
  <c r="CD12" i="22"/>
  <c r="CC12" i="22"/>
  <c r="CB12" i="22"/>
  <c r="CA12" i="22"/>
  <c r="BZ12" i="22"/>
  <c r="BY12" i="22"/>
  <c r="BX12" i="22"/>
  <c r="BW12" i="22"/>
  <c r="BV12" i="22"/>
  <c r="BU12" i="22"/>
  <c r="BT12" i="22"/>
  <c r="BS12" i="22"/>
  <c r="BR12" i="22"/>
  <c r="BQ12" i="22"/>
  <c r="BP12" i="22"/>
  <c r="BO12" i="22"/>
  <c r="DX11" i="22"/>
  <c r="DW11" i="22"/>
  <c r="DV11" i="22"/>
  <c r="DU11" i="22"/>
  <c r="DT11" i="22"/>
  <c r="DS11" i="22"/>
  <c r="DR11" i="22"/>
  <c r="DQ11" i="22"/>
  <c r="DP11" i="22"/>
  <c r="DO11" i="22"/>
  <c r="DN11" i="22"/>
  <c r="DM11" i="22"/>
  <c r="DL11" i="22"/>
  <c r="DK11" i="22"/>
  <c r="DJ11" i="22"/>
  <c r="DI11" i="22"/>
  <c r="DH11" i="22"/>
  <c r="DG11" i="22"/>
  <c r="DF11" i="22"/>
  <c r="DE11" i="22"/>
  <c r="DD11" i="22"/>
  <c r="DC11" i="22"/>
  <c r="DB11" i="22"/>
  <c r="DA11" i="22"/>
  <c r="CZ11" i="22"/>
  <c r="CY11" i="22"/>
  <c r="CX11" i="22"/>
  <c r="CW11" i="22"/>
  <c r="CV11" i="22"/>
  <c r="CU11" i="22"/>
  <c r="CT11" i="22"/>
  <c r="CS11" i="22"/>
  <c r="CR11" i="22"/>
  <c r="CQ11" i="22"/>
  <c r="CP11" i="22"/>
  <c r="CO11" i="22"/>
  <c r="CN11" i="22"/>
  <c r="CM11" i="22"/>
  <c r="CL11" i="22"/>
  <c r="CK11" i="22"/>
  <c r="CJ11" i="22"/>
  <c r="CI11" i="22"/>
  <c r="CH11" i="22"/>
  <c r="CG11" i="22"/>
  <c r="CF11" i="22"/>
  <c r="CE11" i="22"/>
  <c r="CD11" i="22"/>
  <c r="CC11" i="22"/>
  <c r="CB11" i="22"/>
  <c r="CA11" i="22"/>
  <c r="BZ11" i="22"/>
  <c r="BY11" i="22"/>
  <c r="BX11" i="22"/>
  <c r="BW11" i="22"/>
  <c r="BV11" i="22"/>
  <c r="BU11" i="22"/>
  <c r="BT11" i="22"/>
  <c r="BS11" i="22"/>
  <c r="BR11" i="22"/>
  <c r="BQ11" i="22"/>
  <c r="BP11" i="22"/>
  <c r="BO11" i="22"/>
  <c r="DX10" i="22"/>
  <c r="DW10" i="22"/>
  <c r="DV10" i="22"/>
  <c r="DU10" i="22"/>
  <c r="DT10" i="22"/>
  <c r="DS10" i="22"/>
  <c r="DR10" i="22"/>
  <c r="DQ10" i="22"/>
  <c r="DP10" i="22"/>
  <c r="DO10" i="22"/>
  <c r="DN10" i="22"/>
  <c r="DM10" i="22"/>
  <c r="DL10" i="22"/>
  <c r="DK10" i="22"/>
  <c r="DJ10" i="22"/>
  <c r="DI10" i="22"/>
  <c r="DH10" i="22"/>
  <c r="DG10" i="22"/>
  <c r="DF10" i="22"/>
  <c r="DE10" i="22"/>
  <c r="DD10" i="22"/>
  <c r="DC10" i="22"/>
  <c r="DB10" i="22"/>
  <c r="DA10" i="22"/>
  <c r="CZ10" i="22"/>
  <c r="CY10" i="22"/>
  <c r="CX10" i="22"/>
  <c r="CW10" i="22"/>
  <c r="CV10" i="22"/>
  <c r="CU10" i="22"/>
  <c r="CT10" i="22"/>
  <c r="CS10" i="22"/>
  <c r="CR10" i="22"/>
  <c r="CQ10" i="22"/>
  <c r="CP10" i="22"/>
  <c r="CO10" i="22"/>
  <c r="CN10" i="22"/>
  <c r="CM10" i="22"/>
  <c r="CL10" i="22"/>
  <c r="CK10" i="22"/>
  <c r="CJ10" i="22"/>
  <c r="CI10" i="22"/>
  <c r="CH10" i="22"/>
  <c r="CG10" i="22"/>
  <c r="CF10" i="22"/>
  <c r="CE10" i="22"/>
  <c r="CD10" i="22"/>
  <c r="CC10" i="22"/>
  <c r="CB10" i="22"/>
  <c r="CA10" i="22"/>
  <c r="BZ10" i="22"/>
  <c r="BY10" i="22"/>
  <c r="BX10" i="22"/>
  <c r="BW10" i="22"/>
  <c r="BV10" i="22"/>
  <c r="BU10" i="22"/>
  <c r="BT10" i="22"/>
  <c r="BS10" i="22"/>
  <c r="BR10" i="22"/>
  <c r="BQ10" i="22"/>
  <c r="BP10" i="22"/>
  <c r="BO10" i="22"/>
  <c r="DX9" i="22"/>
  <c r="DW9" i="22"/>
  <c r="DV9" i="22"/>
  <c r="DU9" i="22"/>
  <c r="DT9" i="22"/>
  <c r="DS9" i="22"/>
  <c r="DR9" i="22"/>
  <c r="DQ9" i="22"/>
  <c r="DP9" i="22"/>
  <c r="DO9" i="22"/>
  <c r="DN9" i="22"/>
  <c r="DM9" i="22"/>
  <c r="DL9" i="22"/>
  <c r="DK9" i="22"/>
  <c r="DJ9" i="22"/>
  <c r="DI9" i="22"/>
  <c r="DH9" i="22"/>
  <c r="DG9" i="22"/>
  <c r="DF9" i="22"/>
  <c r="DE9" i="22"/>
  <c r="DD9" i="22"/>
  <c r="DC9" i="22"/>
  <c r="DB9" i="22"/>
  <c r="DA9" i="22"/>
  <c r="CZ9" i="22"/>
  <c r="CY9" i="22"/>
  <c r="CX9" i="22"/>
  <c r="CW9" i="22"/>
  <c r="CV9" i="22"/>
  <c r="CU9" i="22"/>
  <c r="CT9" i="22"/>
  <c r="CS9" i="22"/>
  <c r="CR9" i="22"/>
  <c r="CQ9" i="22"/>
  <c r="CP9" i="22"/>
  <c r="CO9" i="22"/>
  <c r="CN9" i="22"/>
  <c r="CM9" i="22"/>
  <c r="CL9" i="22"/>
  <c r="CK9" i="22"/>
  <c r="CJ9" i="22"/>
  <c r="CI9" i="22"/>
  <c r="CH9" i="22"/>
  <c r="CG9" i="22"/>
  <c r="CF9" i="22"/>
  <c r="CE9" i="22"/>
  <c r="CD9" i="22"/>
  <c r="CC9" i="22"/>
  <c r="CB9" i="22"/>
  <c r="CA9" i="22"/>
  <c r="BZ9" i="22"/>
  <c r="BY9" i="22"/>
  <c r="BX9" i="22"/>
  <c r="BW9" i="22"/>
  <c r="BV9" i="22"/>
  <c r="BU9" i="22"/>
  <c r="BT9" i="22"/>
  <c r="BS9" i="22"/>
  <c r="BR9" i="22"/>
  <c r="BQ9" i="22"/>
  <c r="BP9" i="22"/>
  <c r="BO9" i="22"/>
  <c r="DX8" i="22"/>
  <c r="DW8" i="22"/>
  <c r="DV8" i="22"/>
  <c r="DU8" i="22"/>
  <c r="DT8" i="22"/>
  <c r="DS8" i="22"/>
  <c r="DR8" i="22"/>
  <c r="DQ8" i="22"/>
  <c r="DP8" i="22"/>
  <c r="DO8" i="22"/>
  <c r="DN8" i="22"/>
  <c r="DM8" i="22"/>
  <c r="DL8" i="22"/>
  <c r="DK8" i="22"/>
  <c r="DJ8" i="22"/>
  <c r="DI8" i="22"/>
  <c r="DH8" i="22"/>
  <c r="DG8" i="22"/>
  <c r="DF8" i="22"/>
  <c r="DE8" i="22"/>
  <c r="DD8" i="22"/>
  <c r="DC8" i="22"/>
  <c r="DB8" i="22"/>
  <c r="DA8" i="22"/>
  <c r="CZ8" i="22"/>
  <c r="CY8" i="22"/>
  <c r="CX8" i="22"/>
  <c r="CW8" i="22"/>
  <c r="CV8" i="22"/>
  <c r="CU8" i="22"/>
  <c r="CT8" i="22"/>
  <c r="CS8" i="22"/>
  <c r="CR8" i="22"/>
  <c r="CQ8" i="22"/>
  <c r="CP8" i="22"/>
  <c r="CO8" i="22"/>
  <c r="CN8" i="22"/>
  <c r="CM8" i="22"/>
  <c r="CL8" i="22"/>
  <c r="CK8" i="22"/>
  <c r="CJ8" i="22"/>
  <c r="CI8" i="22"/>
  <c r="CH8" i="22"/>
  <c r="CG8" i="22"/>
  <c r="CF8" i="22"/>
  <c r="CE8" i="22"/>
  <c r="CD8" i="22"/>
  <c r="CC8" i="22"/>
  <c r="CB8" i="22"/>
  <c r="CA8" i="22"/>
  <c r="BZ8" i="22"/>
  <c r="BY8" i="22"/>
  <c r="BX8" i="22"/>
  <c r="BW8" i="22"/>
  <c r="BV8" i="22"/>
  <c r="BU8" i="22"/>
  <c r="BT8" i="22"/>
  <c r="BS8" i="22"/>
  <c r="BR8" i="22"/>
  <c r="BQ8" i="22"/>
  <c r="BP8" i="22"/>
  <c r="BO8" i="22"/>
  <c r="DX54" i="21"/>
  <c r="DW54" i="21"/>
  <c r="DV54" i="21"/>
  <c r="DU54" i="21"/>
  <c r="DT54" i="21"/>
  <c r="DS54" i="21"/>
  <c r="DR54" i="21"/>
  <c r="DQ54" i="21"/>
  <c r="DP54" i="21"/>
  <c r="DO54" i="21"/>
  <c r="DN54" i="21"/>
  <c r="DM54" i="21"/>
  <c r="DL54" i="21"/>
  <c r="DK54" i="21"/>
  <c r="DJ54" i="21"/>
  <c r="DI54" i="21"/>
  <c r="DH54" i="21"/>
  <c r="DG54" i="21"/>
  <c r="DF54" i="21"/>
  <c r="DE54" i="21"/>
  <c r="DD54" i="21"/>
  <c r="DC54" i="21"/>
  <c r="DB54" i="21"/>
  <c r="DA54" i="21"/>
  <c r="CZ54" i="21"/>
  <c r="CY54" i="21"/>
  <c r="CX54" i="21"/>
  <c r="CW54" i="21"/>
  <c r="CV54" i="21"/>
  <c r="CU54" i="21"/>
  <c r="CT54" i="21"/>
  <c r="CS54" i="21"/>
  <c r="CR54" i="21"/>
  <c r="CQ54" i="21"/>
  <c r="CP54" i="21"/>
  <c r="CO54" i="21"/>
  <c r="CN54" i="21"/>
  <c r="CM54" i="21"/>
  <c r="CL54" i="21"/>
  <c r="CK54" i="21"/>
  <c r="CJ54" i="21"/>
  <c r="CI54" i="21"/>
  <c r="CH54" i="21"/>
  <c r="CG54" i="21"/>
  <c r="CF54" i="21"/>
  <c r="CE54" i="21"/>
  <c r="CD54" i="21"/>
  <c r="CC54" i="21"/>
  <c r="CB54" i="21"/>
  <c r="CA54" i="21"/>
  <c r="BZ54" i="21"/>
  <c r="BY54" i="21"/>
  <c r="BX54" i="21"/>
  <c r="BW54" i="21"/>
  <c r="BV54" i="21"/>
  <c r="BU54" i="21"/>
  <c r="BT54" i="21"/>
  <c r="BS54" i="21"/>
  <c r="BR54" i="21"/>
  <c r="BQ54" i="21"/>
  <c r="BP54" i="21"/>
  <c r="BO54" i="21"/>
  <c r="DX53" i="21"/>
  <c r="DW53" i="21"/>
  <c r="DV53" i="21"/>
  <c r="DU53" i="21"/>
  <c r="DT53" i="21"/>
  <c r="DS53" i="21"/>
  <c r="DR53" i="21"/>
  <c r="DQ53" i="21"/>
  <c r="DP53" i="21"/>
  <c r="DO53" i="21"/>
  <c r="DN53" i="21"/>
  <c r="DM53" i="21"/>
  <c r="DL53" i="21"/>
  <c r="DK53" i="21"/>
  <c r="DJ53" i="21"/>
  <c r="DI53" i="21"/>
  <c r="DH53" i="21"/>
  <c r="DG53" i="21"/>
  <c r="DF53" i="21"/>
  <c r="DE53" i="21"/>
  <c r="DD53" i="21"/>
  <c r="DC53" i="21"/>
  <c r="DB53" i="21"/>
  <c r="DA53" i="21"/>
  <c r="CZ53" i="21"/>
  <c r="CY53" i="21"/>
  <c r="CX53" i="21"/>
  <c r="CW53" i="21"/>
  <c r="CV53" i="21"/>
  <c r="CU53" i="21"/>
  <c r="CT53" i="21"/>
  <c r="CS53" i="21"/>
  <c r="CR53" i="21"/>
  <c r="CQ53" i="21"/>
  <c r="CP53" i="21"/>
  <c r="CO53" i="21"/>
  <c r="CN53" i="21"/>
  <c r="CM53" i="21"/>
  <c r="CL53" i="21"/>
  <c r="CK53" i="21"/>
  <c r="CJ53" i="21"/>
  <c r="CI53" i="21"/>
  <c r="CH53" i="21"/>
  <c r="CG53" i="21"/>
  <c r="CF53" i="21"/>
  <c r="CE53" i="21"/>
  <c r="CD53" i="21"/>
  <c r="CC53" i="21"/>
  <c r="CB53" i="21"/>
  <c r="CA53" i="21"/>
  <c r="BZ53" i="21"/>
  <c r="BY53" i="21"/>
  <c r="BX53" i="21"/>
  <c r="BW53" i="21"/>
  <c r="BV53" i="21"/>
  <c r="BU53" i="21"/>
  <c r="BT53" i="21"/>
  <c r="BS53" i="21"/>
  <c r="BR53" i="21"/>
  <c r="BQ53" i="21"/>
  <c r="BP53" i="21"/>
  <c r="BO53" i="21"/>
  <c r="DX52" i="21"/>
  <c r="DW52" i="21"/>
  <c r="DV52" i="21"/>
  <c r="DU52" i="21"/>
  <c r="DT52" i="21"/>
  <c r="DS52" i="21"/>
  <c r="DR52" i="21"/>
  <c r="DQ52" i="21"/>
  <c r="DP52" i="21"/>
  <c r="DO52" i="21"/>
  <c r="DN52" i="21"/>
  <c r="DM52" i="21"/>
  <c r="DL52" i="21"/>
  <c r="DK52" i="21"/>
  <c r="DJ52" i="21"/>
  <c r="DI52" i="21"/>
  <c r="DH52" i="21"/>
  <c r="DG52" i="21"/>
  <c r="DF52" i="21"/>
  <c r="DE52" i="21"/>
  <c r="DD52" i="21"/>
  <c r="DC52" i="21"/>
  <c r="DB52" i="21"/>
  <c r="DA52" i="21"/>
  <c r="CZ52" i="21"/>
  <c r="CY52" i="21"/>
  <c r="CX52" i="21"/>
  <c r="CW52" i="21"/>
  <c r="CV52" i="21"/>
  <c r="CU52" i="21"/>
  <c r="CT52" i="21"/>
  <c r="CS52" i="21"/>
  <c r="CR52" i="21"/>
  <c r="CQ52" i="21"/>
  <c r="CP52" i="21"/>
  <c r="CO52" i="21"/>
  <c r="CN52" i="21"/>
  <c r="CM52" i="21"/>
  <c r="CL52" i="21"/>
  <c r="CK52" i="21"/>
  <c r="CJ52" i="21"/>
  <c r="CI52" i="21"/>
  <c r="CH52" i="21"/>
  <c r="CG52" i="21"/>
  <c r="CF52" i="21"/>
  <c r="CE52" i="21"/>
  <c r="CD52" i="21"/>
  <c r="CC52" i="21"/>
  <c r="CB52" i="21"/>
  <c r="CA52" i="21"/>
  <c r="BZ52" i="21"/>
  <c r="BY52" i="21"/>
  <c r="BX52" i="21"/>
  <c r="BW52" i="21"/>
  <c r="BV52" i="21"/>
  <c r="BU52" i="21"/>
  <c r="BT52" i="21"/>
  <c r="BS52" i="21"/>
  <c r="BR52" i="21"/>
  <c r="BQ52" i="21"/>
  <c r="BP52" i="21"/>
  <c r="BO52" i="21"/>
  <c r="DX51" i="21"/>
  <c r="DW51" i="21"/>
  <c r="DV51" i="21"/>
  <c r="DU51" i="21"/>
  <c r="DT51" i="21"/>
  <c r="DS51" i="21"/>
  <c r="DR51" i="21"/>
  <c r="DQ51" i="21"/>
  <c r="DP51" i="21"/>
  <c r="DO51" i="21"/>
  <c r="DN51" i="21"/>
  <c r="DM51" i="21"/>
  <c r="DL51" i="21"/>
  <c r="DK51" i="21"/>
  <c r="DJ51" i="21"/>
  <c r="DI51" i="21"/>
  <c r="DH51" i="21"/>
  <c r="DG51" i="21"/>
  <c r="DF51" i="21"/>
  <c r="DE51" i="21"/>
  <c r="DD51" i="21"/>
  <c r="DC51" i="21"/>
  <c r="DB51" i="21"/>
  <c r="DA51" i="21"/>
  <c r="CZ51" i="21"/>
  <c r="CY51" i="21"/>
  <c r="CX51" i="21"/>
  <c r="CW51" i="21"/>
  <c r="CV51" i="21"/>
  <c r="CU51" i="21"/>
  <c r="CT51" i="21"/>
  <c r="CS51" i="21"/>
  <c r="CR51" i="21"/>
  <c r="CQ51" i="21"/>
  <c r="CP51" i="21"/>
  <c r="CO51" i="21"/>
  <c r="CN51" i="21"/>
  <c r="CM51" i="21"/>
  <c r="CL51" i="21"/>
  <c r="CK51" i="21"/>
  <c r="CJ51" i="21"/>
  <c r="CI51" i="21"/>
  <c r="CH51" i="21"/>
  <c r="CG51" i="21"/>
  <c r="CF51" i="21"/>
  <c r="CE51" i="21"/>
  <c r="CD51" i="21"/>
  <c r="CC51" i="21"/>
  <c r="CB51" i="21"/>
  <c r="CA51" i="21"/>
  <c r="BZ51" i="21"/>
  <c r="BY51" i="21"/>
  <c r="BX51" i="21"/>
  <c r="BW51" i="21"/>
  <c r="BV51" i="21"/>
  <c r="BU51" i="21"/>
  <c r="BT51" i="21"/>
  <c r="BS51" i="21"/>
  <c r="BR51" i="21"/>
  <c r="BQ51" i="21"/>
  <c r="BP51" i="21"/>
  <c r="BO51" i="21"/>
  <c r="DX50" i="21"/>
  <c r="DW50" i="21"/>
  <c r="DV50" i="21"/>
  <c r="DU50" i="21"/>
  <c r="DT50" i="21"/>
  <c r="DS50" i="21"/>
  <c r="DR50" i="21"/>
  <c r="DQ50" i="21"/>
  <c r="DP50" i="21"/>
  <c r="DO50" i="21"/>
  <c r="DN50" i="21"/>
  <c r="DM50" i="21"/>
  <c r="DL50" i="21"/>
  <c r="DK50" i="21"/>
  <c r="DJ50" i="21"/>
  <c r="DI50" i="21"/>
  <c r="DH50" i="21"/>
  <c r="DG50" i="21"/>
  <c r="DF50" i="21"/>
  <c r="DE50" i="21"/>
  <c r="DD50" i="21"/>
  <c r="DC50" i="21"/>
  <c r="DB50" i="21"/>
  <c r="DA50" i="21"/>
  <c r="CZ50" i="21"/>
  <c r="CY50" i="21"/>
  <c r="CX50" i="21"/>
  <c r="CW50" i="21"/>
  <c r="CV50" i="21"/>
  <c r="CU50" i="21"/>
  <c r="CT50" i="21"/>
  <c r="CS50" i="21"/>
  <c r="CR50" i="21"/>
  <c r="CQ50" i="21"/>
  <c r="CP50" i="21"/>
  <c r="CO50" i="21"/>
  <c r="CN50" i="21"/>
  <c r="CM50" i="21"/>
  <c r="CL50" i="21"/>
  <c r="CK50" i="21"/>
  <c r="CJ50" i="21"/>
  <c r="CI50" i="21"/>
  <c r="CH50" i="21"/>
  <c r="CG50" i="21"/>
  <c r="CF50" i="21"/>
  <c r="CE50" i="21"/>
  <c r="CD50" i="21"/>
  <c r="CC50" i="21"/>
  <c r="CB50" i="21"/>
  <c r="CA50" i="21"/>
  <c r="BZ50" i="21"/>
  <c r="BY50" i="21"/>
  <c r="BX50" i="21"/>
  <c r="BW50" i="21"/>
  <c r="BV50" i="21"/>
  <c r="BU50" i="21"/>
  <c r="BT50" i="21"/>
  <c r="BS50" i="21"/>
  <c r="BR50" i="21"/>
  <c r="BQ50" i="21"/>
  <c r="BP50" i="21"/>
  <c r="BO50" i="21"/>
  <c r="DX49" i="21"/>
  <c r="DW49" i="21"/>
  <c r="DV49" i="21"/>
  <c r="DU49" i="21"/>
  <c r="DT49" i="21"/>
  <c r="DS49" i="21"/>
  <c r="DR49" i="21"/>
  <c r="DQ49" i="21"/>
  <c r="DP49" i="21"/>
  <c r="DO49" i="21"/>
  <c r="DN49" i="21"/>
  <c r="DM49" i="21"/>
  <c r="DL49" i="21"/>
  <c r="DK49" i="21"/>
  <c r="DJ49" i="21"/>
  <c r="DI49" i="21"/>
  <c r="DH49" i="21"/>
  <c r="DG49" i="21"/>
  <c r="DF49" i="21"/>
  <c r="DE49" i="21"/>
  <c r="DD49" i="21"/>
  <c r="DC49" i="21"/>
  <c r="DB49" i="21"/>
  <c r="DA49" i="21"/>
  <c r="CZ49" i="21"/>
  <c r="CY49" i="21"/>
  <c r="CX49" i="21"/>
  <c r="CW49" i="21"/>
  <c r="CV49" i="21"/>
  <c r="CU49" i="21"/>
  <c r="CT49" i="21"/>
  <c r="CS49" i="21"/>
  <c r="CR49" i="21"/>
  <c r="CQ49" i="21"/>
  <c r="CP49" i="21"/>
  <c r="CO49" i="21"/>
  <c r="CN49" i="21"/>
  <c r="CM49" i="21"/>
  <c r="CL49" i="21"/>
  <c r="CK49" i="21"/>
  <c r="CJ49" i="21"/>
  <c r="CI49" i="21"/>
  <c r="CH49" i="21"/>
  <c r="CG49" i="21"/>
  <c r="CF49" i="21"/>
  <c r="CE49" i="21"/>
  <c r="CD49" i="21"/>
  <c r="CC49" i="21"/>
  <c r="CB49" i="21"/>
  <c r="CA49" i="21"/>
  <c r="BZ49" i="21"/>
  <c r="BY49" i="21"/>
  <c r="BX49" i="21"/>
  <c r="BW49" i="21"/>
  <c r="BV49" i="21"/>
  <c r="BU49" i="21"/>
  <c r="BT49" i="21"/>
  <c r="BS49" i="21"/>
  <c r="BR49" i="21"/>
  <c r="BQ49" i="21"/>
  <c r="BP49" i="21"/>
  <c r="BO49" i="21"/>
  <c r="DX48" i="21"/>
  <c r="DW48" i="21"/>
  <c r="DV48" i="21"/>
  <c r="DU48" i="21"/>
  <c r="DT48" i="21"/>
  <c r="DS48" i="21"/>
  <c r="DR48" i="21"/>
  <c r="DQ48" i="21"/>
  <c r="DP48" i="21"/>
  <c r="DO48" i="21"/>
  <c r="DN48" i="21"/>
  <c r="DM48" i="21"/>
  <c r="DL48" i="21"/>
  <c r="DK48" i="21"/>
  <c r="DJ48" i="21"/>
  <c r="DI48" i="21"/>
  <c r="DH48" i="21"/>
  <c r="DG48" i="21"/>
  <c r="DF48" i="21"/>
  <c r="DE48" i="21"/>
  <c r="DD48" i="21"/>
  <c r="DC48" i="21"/>
  <c r="DB48" i="21"/>
  <c r="DA48" i="21"/>
  <c r="CZ48" i="21"/>
  <c r="CY48" i="21"/>
  <c r="CX48" i="21"/>
  <c r="CW48" i="21"/>
  <c r="CV48" i="21"/>
  <c r="CU48" i="21"/>
  <c r="CT48" i="21"/>
  <c r="CS48" i="21"/>
  <c r="CR48" i="21"/>
  <c r="CQ48" i="21"/>
  <c r="CP48" i="21"/>
  <c r="CO48" i="21"/>
  <c r="CN48" i="21"/>
  <c r="CM48" i="21"/>
  <c r="CL48" i="21"/>
  <c r="CK48" i="21"/>
  <c r="CJ48" i="21"/>
  <c r="CI48" i="21"/>
  <c r="CH48" i="21"/>
  <c r="CG48" i="21"/>
  <c r="CF48" i="21"/>
  <c r="CE48" i="21"/>
  <c r="CD48" i="21"/>
  <c r="CC48" i="21"/>
  <c r="CB48" i="21"/>
  <c r="CA48" i="21"/>
  <c r="BZ48" i="21"/>
  <c r="BY48" i="21"/>
  <c r="BX48" i="21"/>
  <c r="BW48" i="21"/>
  <c r="BV48" i="21"/>
  <c r="BU48" i="21"/>
  <c r="BT48" i="21"/>
  <c r="BS48" i="21"/>
  <c r="BR48" i="21"/>
  <c r="BQ48" i="21"/>
  <c r="BP48" i="21"/>
  <c r="BO48" i="21"/>
  <c r="DX47" i="21"/>
  <c r="DW47" i="21"/>
  <c r="DV47" i="21"/>
  <c r="DU47" i="21"/>
  <c r="DT47" i="21"/>
  <c r="DS47" i="21"/>
  <c r="DR47" i="21"/>
  <c r="DQ47" i="21"/>
  <c r="DP47" i="21"/>
  <c r="DO47" i="21"/>
  <c r="DN47" i="21"/>
  <c r="DM47" i="21"/>
  <c r="DL47" i="21"/>
  <c r="DK47" i="21"/>
  <c r="DJ47" i="21"/>
  <c r="DI47" i="21"/>
  <c r="DH47" i="21"/>
  <c r="DG47" i="21"/>
  <c r="DF47" i="21"/>
  <c r="DE47" i="21"/>
  <c r="DD47" i="21"/>
  <c r="DC47" i="21"/>
  <c r="DB47" i="21"/>
  <c r="DA47" i="21"/>
  <c r="CZ47" i="21"/>
  <c r="CY47" i="21"/>
  <c r="CX47" i="21"/>
  <c r="CW47" i="21"/>
  <c r="CV47" i="21"/>
  <c r="CU47" i="21"/>
  <c r="CT47" i="21"/>
  <c r="CS47" i="21"/>
  <c r="CR47" i="21"/>
  <c r="CQ47" i="21"/>
  <c r="CP47" i="21"/>
  <c r="CO47" i="21"/>
  <c r="CN47" i="21"/>
  <c r="CM47" i="21"/>
  <c r="CL47" i="21"/>
  <c r="CK47" i="21"/>
  <c r="CJ47" i="21"/>
  <c r="CI47" i="21"/>
  <c r="CH47" i="21"/>
  <c r="CG47" i="21"/>
  <c r="CF47" i="21"/>
  <c r="CE47" i="21"/>
  <c r="CD47" i="21"/>
  <c r="CC47" i="21"/>
  <c r="CB47" i="21"/>
  <c r="CA47" i="21"/>
  <c r="BZ47" i="21"/>
  <c r="BY47" i="21"/>
  <c r="BX47" i="21"/>
  <c r="BW47" i="21"/>
  <c r="BV47" i="21"/>
  <c r="BU47" i="21"/>
  <c r="BT47" i="21"/>
  <c r="BS47" i="21"/>
  <c r="BR47" i="21"/>
  <c r="BQ47" i="21"/>
  <c r="BP47" i="21"/>
  <c r="BO47" i="21"/>
  <c r="DX46" i="21"/>
  <c r="DW46" i="21"/>
  <c r="DV46" i="21"/>
  <c r="DU46" i="21"/>
  <c r="DT46" i="21"/>
  <c r="DS46" i="21"/>
  <c r="DR46" i="21"/>
  <c r="DQ46" i="21"/>
  <c r="DP46" i="21"/>
  <c r="DO46" i="21"/>
  <c r="DN46" i="21"/>
  <c r="DM46" i="21"/>
  <c r="DL46" i="21"/>
  <c r="DK46" i="21"/>
  <c r="DJ46" i="21"/>
  <c r="DI46" i="21"/>
  <c r="DH46" i="21"/>
  <c r="DG46" i="21"/>
  <c r="DF46" i="21"/>
  <c r="DE46" i="21"/>
  <c r="DD46" i="21"/>
  <c r="DC46" i="21"/>
  <c r="DB46" i="21"/>
  <c r="DA46" i="21"/>
  <c r="CZ46" i="21"/>
  <c r="CY46" i="21"/>
  <c r="CX46" i="21"/>
  <c r="CW46" i="21"/>
  <c r="CV46" i="21"/>
  <c r="CU46" i="21"/>
  <c r="CT46" i="21"/>
  <c r="CS46" i="21"/>
  <c r="CR46" i="21"/>
  <c r="CQ46" i="21"/>
  <c r="CP46" i="21"/>
  <c r="CO46" i="21"/>
  <c r="CN46" i="21"/>
  <c r="CM46" i="21"/>
  <c r="CL46" i="21"/>
  <c r="CK46" i="21"/>
  <c r="CJ46" i="21"/>
  <c r="CI46" i="21"/>
  <c r="CH46" i="21"/>
  <c r="CG46" i="21"/>
  <c r="CF46" i="21"/>
  <c r="CE46" i="21"/>
  <c r="CD46" i="21"/>
  <c r="CC46" i="21"/>
  <c r="CB46" i="21"/>
  <c r="CA46" i="21"/>
  <c r="BZ46" i="21"/>
  <c r="BY46" i="21"/>
  <c r="BX46" i="21"/>
  <c r="BW46" i="21"/>
  <c r="BV46" i="21"/>
  <c r="BU46" i="21"/>
  <c r="BT46" i="21"/>
  <c r="BS46" i="21"/>
  <c r="BR46" i="21"/>
  <c r="BQ46" i="21"/>
  <c r="BP46" i="21"/>
  <c r="BO46" i="21"/>
  <c r="DX45" i="21"/>
  <c r="DW45" i="21"/>
  <c r="DV45" i="21"/>
  <c r="DU45" i="21"/>
  <c r="DT45" i="21"/>
  <c r="DS45" i="21"/>
  <c r="DR45" i="21"/>
  <c r="DQ45" i="21"/>
  <c r="DP45" i="21"/>
  <c r="DO45" i="21"/>
  <c r="DN45" i="21"/>
  <c r="DM45" i="21"/>
  <c r="DL45" i="21"/>
  <c r="DK45" i="21"/>
  <c r="DJ45" i="21"/>
  <c r="DI45" i="21"/>
  <c r="DH45" i="21"/>
  <c r="DG45" i="21"/>
  <c r="DF45" i="21"/>
  <c r="DE45" i="21"/>
  <c r="DD45" i="21"/>
  <c r="DC45" i="21"/>
  <c r="DB45" i="21"/>
  <c r="DA45" i="21"/>
  <c r="CZ45" i="21"/>
  <c r="CY45" i="21"/>
  <c r="CX45" i="21"/>
  <c r="CW45" i="21"/>
  <c r="CV45" i="21"/>
  <c r="CU45" i="21"/>
  <c r="CT45" i="21"/>
  <c r="CS45" i="21"/>
  <c r="CR45" i="21"/>
  <c r="CQ45" i="21"/>
  <c r="CP45" i="21"/>
  <c r="CO45" i="21"/>
  <c r="CN45" i="21"/>
  <c r="CM45" i="21"/>
  <c r="CL45" i="21"/>
  <c r="CK45" i="21"/>
  <c r="CJ45" i="21"/>
  <c r="CI45" i="21"/>
  <c r="CH45" i="21"/>
  <c r="CG45" i="21"/>
  <c r="CF45" i="21"/>
  <c r="CE45" i="21"/>
  <c r="CD45" i="21"/>
  <c r="CC45" i="21"/>
  <c r="CB45" i="21"/>
  <c r="CA45" i="21"/>
  <c r="BZ45" i="21"/>
  <c r="BY45" i="21"/>
  <c r="BX45" i="21"/>
  <c r="BW45" i="21"/>
  <c r="BV45" i="21"/>
  <c r="BU45" i="21"/>
  <c r="BT45" i="21"/>
  <c r="BS45" i="21"/>
  <c r="BR45" i="21"/>
  <c r="BQ45" i="21"/>
  <c r="BP45" i="21"/>
  <c r="BO45" i="21"/>
  <c r="DX44" i="21"/>
  <c r="DW44" i="21"/>
  <c r="DV44" i="21"/>
  <c r="DU44" i="21"/>
  <c r="DT44" i="21"/>
  <c r="DS44" i="21"/>
  <c r="DR44" i="21"/>
  <c r="DQ44" i="21"/>
  <c r="DP44" i="21"/>
  <c r="DO44" i="21"/>
  <c r="DN44" i="21"/>
  <c r="DM44" i="21"/>
  <c r="DL44" i="21"/>
  <c r="DK44" i="21"/>
  <c r="DJ44" i="21"/>
  <c r="DI44" i="21"/>
  <c r="DH44" i="21"/>
  <c r="DG44" i="21"/>
  <c r="DF44" i="21"/>
  <c r="DE44" i="21"/>
  <c r="DD44" i="21"/>
  <c r="DC44" i="21"/>
  <c r="DB44" i="21"/>
  <c r="DA44" i="21"/>
  <c r="CZ44" i="21"/>
  <c r="CY44" i="21"/>
  <c r="CX44" i="21"/>
  <c r="CW44" i="21"/>
  <c r="CV44" i="21"/>
  <c r="CU44" i="21"/>
  <c r="CT44" i="21"/>
  <c r="CS44" i="21"/>
  <c r="CR44" i="21"/>
  <c r="CQ44" i="21"/>
  <c r="CP44" i="21"/>
  <c r="CO44" i="21"/>
  <c r="CN44" i="21"/>
  <c r="CM44" i="21"/>
  <c r="CL44" i="21"/>
  <c r="CK44" i="21"/>
  <c r="CJ44" i="21"/>
  <c r="CI44" i="21"/>
  <c r="CH44" i="21"/>
  <c r="CG44" i="21"/>
  <c r="CF44" i="21"/>
  <c r="CE44" i="21"/>
  <c r="CD44" i="21"/>
  <c r="CC44" i="21"/>
  <c r="CB44" i="21"/>
  <c r="CA44" i="21"/>
  <c r="BZ44" i="21"/>
  <c r="BY44" i="21"/>
  <c r="BX44" i="21"/>
  <c r="BW44" i="21"/>
  <c r="BV44" i="21"/>
  <c r="BU44" i="21"/>
  <c r="BT44" i="21"/>
  <c r="BS44" i="21"/>
  <c r="BR44" i="21"/>
  <c r="BQ44" i="21"/>
  <c r="BP44" i="21"/>
  <c r="BO44" i="21"/>
  <c r="DX43" i="21"/>
  <c r="DW43" i="21"/>
  <c r="DV43" i="21"/>
  <c r="DU43" i="21"/>
  <c r="DT43" i="21"/>
  <c r="DS43" i="21"/>
  <c r="DR43" i="21"/>
  <c r="DQ43" i="21"/>
  <c r="DP43" i="21"/>
  <c r="DO43" i="21"/>
  <c r="DN43" i="21"/>
  <c r="DM43" i="21"/>
  <c r="DL43" i="21"/>
  <c r="DK43" i="21"/>
  <c r="DJ43" i="21"/>
  <c r="DI43" i="21"/>
  <c r="DH43" i="21"/>
  <c r="DG43" i="21"/>
  <c r="DF43" i="21"/>
  <c r="DE43" i="21"/>
  <c r="DD43" i="21"/>
  <c r="DC43" i="21"/>
  <c r="DB43" i="21"/>
  <c r="DA43" i="21"/>
  <c r="CZ43" i="21"/>
  <c r="CY43" i="21"/>
  <c r="CX43" i="21"/>
  <c r="CW43" i="21"/>
  <c r="CV43" i="21"/>
  <c r="CU43" i="21"/>
  <c r="CT43" i="21"/>
  <c r="CS43" i="21"/>
  <c r="CR43" i="21"/>
  <c r="CQ43" i="21"/>
  <c r="CP43" i="21"/>
  <c r="CO43" i="21"/>
  <c r="CN43" i="21"/>
  <c r="CM43" i="21"/>
  <c r="CL43" i="21"/>
  <c r="CK43" i="21"/>
  <c r="CJ43" i="21"/>
  <c r="CI43" i="21"/>
  <c r="CH43" i="21"/>
  <c r="CG43" i="21"/>
  <c r="CF43" i="21"/>
  <c r="CE43" i="21"/>
  <c r="CD43" i="21"/>
  <c r="CC43" i="21"/>
  <c r="CB43" i="21"/>
  <c r="CA43" i="21"/>
  <c r="BZ43" i="21"/>
  <c r="BY43" i="21"/>
  <c r="BX43" i="21"/>
  <c r="BW43" i="21"/>
  <c r="BV43" i="21"/>
  <c r="BU43" i="21"/>
  <c r="BT43" i="21"/>
  <c r="BS43" i="21"/>
  <c r="BR43" i="21"/>
  <c r="BQ43" i="21"/>
  <c r="BP43" i="21"/>
  <c r="BO43" i="21"/>
  <c r="DX42" i="21"/>
  <c r="DW42" i="21"/>
  <c r="DV42" i="21"/>
  <c r="DU42" i="21"/>
  <c r="DT42" i="21"/>
  <c r="DS42" i="21"/>
  <c r="DR42" i="21"/>
  <c r="DQ42" i="21"/>
  <c r="DP42" i="21"/>
  <c r="DO42" i="21"/>
  <c r="DN42" i="21"/>
  <c r="DM42" i="21"/>
  <c r="DL42" i="21"/>
  <c r="DK42" i="21"/>
  <c r="DJ42" i="21"/>
  <c r="DI42" i="21"/>
  <c r="DH42" i="21"/>
  <c r="DG42" i="21"/>
  <c r="DF42" i="21"/>
  <c r="DE42" i="21"/>
  <c r="DD42" i="21"/>
  <c r="DC42" i="21"/>
  <c r="DB42" i="21"/>
  <c r="DA42" i="21"/>
  <c r="CZ42" i="21"/>
  <c r="CY42" i="21"/>
  <c r="CX42" i="21"/>
  <c r="CW42" i="21"/>
  <c r="CV42" i="21"/>
  <c r="CU42" i="21"/>
  <c r="CT42" i="21"/>
  <c r="CS42" i="21"/>
  <c r="CR42" i="21"/>
  <c r="CQ42" i="21"/>
  <c r="CP42" i="21"/>
  <c r="CO42" i="21"/>
  <c r="CN42" i="21"/>
  <c r="CM42" i="21"/>
  <c r="CL42" i="21"/>
  <c r="CK42" i="21"/>
  <c r="CJ42" i="21"/>
  <c r="CI42" i="21"/>
  <c r="CH42" i="21"/>
  <c r="CG42" i="21"/>
  <c r="CF42" i="21"/>
  <c r="CE42" i="21"/>
  <c r="CD42" i="21"/>
  <c r="CC42" i="21"/>
  <c r="CB42" i="21"/>
  <c r="CA42" i="21"/>
  <c r="BZ42" i="21"/>
  <c r="BY42" i="21"/>
  <c r="BX42" i="21"/>
  <c r="BW42" i="21"/>
  <c r="BV42" i="21"/>
  <c r="BU42" i="21"/>
  <c r="BT42" i="21"/>
  <c r="BS42" i="21"/>
  <c r="BR42" i="21"/>
  <c r="BQ42" i="21"/>
  <c r="BP42" i="21"/>
  <c r="BO42" i="21"/>
  <c r="DX41" i="21"/>
  <c r="DW41" i="21"/>
  <c r="DV41" i="21"/>
  <c r="DU41" i="21"/>
  <c r="DT41" i="21"/>
  <c r="DS41" i="21"/>
  <c r="DR41" i="21"/>
  <c r="DQ41" i="21"/>
  <c r="DP41" i="21"/>
  <c r="DO41" i="21"/>
  <c r="DN41" i="21"/>
  <c r="DM41" i="21"/>
  <c r="DL41" i="21"/>
  <c r="DK41" i="21"/>
  <c r="DJ41" i="21"/>
  <c r="DI41" i="21"/>
  <c r="DH41" i="21"/>
  <c r="DG41" i="21"/>
  <c r="DF41" i="21"/>
  <c r="DE41" i="21"/>
  <c r="DD41" i="21"/>
  <c r="DC41" i="21"/>
  <c r="DB41" i="21"/>
  <c r="DA41" i="21"/>
  <c r="CZ41" i="21"/>
  <c r="CY41" i="21"/>
  <c r="CX41" i="21"/>
  <c r="CW41" i="21"/>
  <c r="CV41" i="21"/>
  <c r="CU41" i="21"/>
  <c r="CT41" i="21"/>
  <c r="CS41" i="21"/>
  <c r="CR41" i="21"/>
  <c r="CQ41" i="21"/>
  <c r="CP41" i="21"/>
  <c r="CO41" i="21"/>
  <c r="CN41" i="21"/>
  <c r="CM41" i="21"/>
  <c r="CL41" i="21"/>
  <c r="CK41" i="21"/>
  <c r="CJ41" i="21"/>
  <c r="CI41" i="21"/>
  <c r="CH41" i="21"/>
  <c r="CG41" i="21"/>
  <c r="CF41" i="21"/>
  <c r="CE41" i="21"/>
  <c r="CD41" i="21"/>
  <c r="CC41" i="21"/>
  <c r="CB41" i="21"/>
  <c r="CA41" i="21"/>
  <c r="BZ41" i="21"/>
  <c r="BY41" i="21"/>
  <c r="BX41" i="21"/>
  <c r="BW41" i="21"/>
  <c r="BV41" i="21"/>
  <c r="BU41" i="21"/>
  <c r="BT41" i="21"/>
  <c r="BS41" i="21"/>
  <c r="BR41" i="21"/>
  <c r="BQ41" i="21"/>
  <c r="BP41" i="21"/>
  <c r="BO41" i="21"/>
  <c r="DX40" i="21"/>
  <c r="DW40" i="21"/>
  <c r="DV40" i="21"/>
  <c r="DU40" i="21"/>
  <c r="DT40" i="21"/>
  <c r="DS40" i="21"/>
  <c r="DR40" i="21"/>
  <c r="DQ40" i="21"/>
  <c r="DP40" i="21"/>
  <c r="DO40" i="21"/>
  <c r="DN40" i="21"/>
  <c r="DM40" i="21"/>
  <c r="DL40" i="21"/>
  <c r="DK40" i="21"/>
  <c r="DJ40" i="21"/>
  <c r="DI40" i="21"/>
  <c r="DH40" i="21"/>
  <c r="DG40" i="21"/>
  <c r="DF40" i="21"/>
  <c r="DE40" i="21"/>
  <c r="DD40" i="21"/>
  <c r="DC40" i="21"/>
  <c r="DB40" i="21"/>
  <c r="DA40" i="21"/>
  <c r="CZ40" i="21"/>
  <c r="CY40" i="21"/>
  <c r="CX40" i="21"/>
  <c r="CW40" i="21"/>
  <c r="CV40" i="21"/>
  <c r="CU40" i="21"/>
  <c r="CT40" i="21"/>
  <c r="CS40" i="21"/>
  <c r="CR40" i="21"/>
  <c r="CQ40" i="21"/>
  <c r="CP40" i="21"/>
  <c r="CO40" i="21"/>
  <c r="CN40" i="21"/>
  <c r="CM40" i="21"/>
  <c r="CL40" i="21"/>
  <c r="CK40" i="21"/>
  <c r="CJ40" i="21"/>
  <c r="CI40" i="21"/>
  <c r="CH40" i="21"/>
  <c r="CG40" i="21"/>
  <c r="CF40" i="21"/>
  <c r="CE40" i="21"/>
  <c r="CD40" i="21"/>
  <c r="CC40" i="21"/>
  <c r="CB40" i="21"/>
  <c r="CA40" i="21"/>
  <c r="BZ40" i="21"/>
  <c r="BY40" i="21"/>
  <c r="BX40" i="21"/>
  <c r="BW40" i="21"/>
  <c r="BV40" i="21"/>
  <c r="BU40" i="21"/>
  <c r="BT40" i="21"/>
  <c r="BS40" i="21"/>
  <c r="BR40" i="21"/>
  <c r="BQ40" i="21"/>
  <c r="BP40" i="21"/>
  <c r="BO40" i="21"/>
  <c r="DX39" i="21"/>
  <c r="DW39" i="21"/>
  <c r="DV39" i="21"/>
  <c r="DU39" i="21"/>
  <c r="DT39" i="21"/>
  <c r="DS39" i="21"/>
  <c r="DR39" i="21"/>
  <c r="DQ39" i="21"/>
  <c r="DP39" i="21"/>
  <c r="DO39" i="21"/>
  <c r="DN39" i="21"/>
  <c r="DM39" i="21"/>
  <c r="DL39" i="21"/>
  <c r="DK39" i="21"/>
  <c r="DJ39" i="21"/>
  <c r="DI39" i="21"/>
  <c r="DH39" i="21"/>
  <c r="DG39" i="21"/>
  <c r="DF39" i="21"/>
  <c r="DE39" i="21"/>
  <c r="DD39" i="21"/>
  <c r="DC39" i="21"/>
  <c r="DB39" i="21"/>
  <c r="DA39" i="21"/>
  <c r="CZ39" i="21"/>
  <c r="CY39" i="21"/>
  <c r="CX39" i="21"/>
  <c r="CW39" i="21"/>
  <c r="CV39" i="21"/>
  <c r="CU39" i="21"/>
  <c r="CT39" i="21"/>
  <c r="CS39" i="21"/>
  <c r="CR39" i="21"/>
  <c r="CQ39" i="21"/>
  <c r="CP39" i="21"/>
  <c r="CO39" i="21"/>
  <c r="CN39" i="21"/>
  <c r="CM39" i="21"/>
  <c r="CL39" i="21"/>
  <c r="CK39" i="21"/>
  <c r="CJ39" i="21"/>
  <c r="CI39" i="21"/>
  <c r="CH39" i="21"/>
  <c r="CG39" i="21"/>
  <c r="CF39" i="21"/>
  <c r="CE39" i="21"/>
  <c r="CD39" i="21"/>
  <c r="CC39" i="21"/>
  <c r="CB39" i="21"/>
  <c r="CA39" i="21"/>
  <c r="BZ39" i="21"/>
  <c r="BY39" i="21"/>
  <c r="BX39" i="21"/>
  <c r="BW39" i="21"/>
  <c r="BV39" i="21"/>
  <c r="BU39" i="21"/>
  <c r="BT39" i="21"/>
  <c r="BS39" i="21"/>
  <c r="BR39" i="21"/>
  <c r="BQ39" i="21"/>
  <c r="BP39" i="21"/>
  <c r="BO39" i="21"/>
  <c r="DX38" i="21"/>
  <c r="DW38" i="21"/>
  <c r="DV38" i="21"/>
  <c r="DU38" i="21"/>
  <c r="DT38" i="21"/>
  <c r="DS38" i="21"/>
  <c r="DR38" i="21"/>
  <c r="DQ38" i="21"/>
  <c r="DP38" i="21"/>
  <c r="DO38" i="21"/>
  <c r="DN38" i="21"/>
  <c r="DM38" i="21"/>
  <c r="DL38" i="21"/>
  <c r="DK38" i="21"/>
  <c r="DJ38" i="21"/>
  <c r="DI38" i="21"/>
  <c r="DH38" i="21"/>
  <c r="DG38" i="21"/>
  <c r="DF38" i="21"/>
  <c r="DE38" i="21"/>
  <c r="DD38" i="21"/>
  <c r="DC38" i="21"/>
  <c r="DB38" i="21"/>
  <c r="DA38" i="21"/>
  <c r="CZ38" i="21"/>
  <c r="CY38" i="21"/>
  <c r="CX38" i="21"/>
  <c r="CW38" i="21"/>
  <c r="CV38" i="21"/>
  <c r="CU38" i="21"/>
  <c r="CT38" i="21"/>
  <c r="CS38" i="21"/>
  <c r="CR38" i="21"/>
  <c r="CQ38" i="21"/>
  <c r="CP38" i="21"/>
  <c r="CO38" i="21"/>
  <c r="CN38" i="21"/>
  <c r="CM38" i="21"/>
  <c r="CL38" i="21"/>
  <c r="CK38" i="21"/>
  <c r="CJ38" i="21"/>
  <c r="CI38" i="21"/>
  <c r="CH38" i="21"/>
  <c r="CG38" i="21"/>
  <c r="CF38" i="21"/>
  <c r="CE38" i="21"/>
  <c r="CD38" i="21"/>
  <c r="CC38" i="21"/>
  <c r="CB38" i="21"/>
  <c r="CA38" i="21"/>
  <c r="BZ38" i="21"/>
  <c r="BY38" i="21"/>
  <c r="BX38" i="21"/>
  <c r="BW38" i="21"/>
  <c r="BV38" i="21"/>
  <c r="BU38" i="21"/>
  <c r="BT38" i="21"/>
  <c r="BS38" i="21"/>
  <c r="BR38" i="21"/>
  <c r="BQ38" i="21"/>
  <c r="BP38" i="21"/>
  <c r="BO38" i="21"/>
  <c r="DX37" i="21"/>
  <c r="DW37" i="21"/>
  <c r="DV37" i="21"/>
  <c r="DU37" i="21"/>
  <c r="DT37" i="21"/>
  <c r="DS37" i="21"/>
  <c r="DR37" i="21"/>
  <c r="DQ37" i="21"/>
  <c r="DP37" i="21"/>
  <c r="DO37" i="21"/>
  <c r="DN37" i="21"/>
  <c r="DM37" i="21"/>
  <c r="DL37" i="21"/>
  <c r="DK37" i="21"/>
  <c r="DJ37" i="21"/>
  <c r="DI37" i="21"/>
  <c r="DH37" i="21"/>
  <c r="DG37" i="21"/>
  <c r="DF37" i="21"/>
  <c r="DE37" i="21"/>
  <c r="DD37" i="21"/>
  <c r="DC37" i="21"/>
  <c r="DB37" i="21"/>
  <c r="DA37" i="21"/>
  <c r="CZ37" i="21"/>
  <c r="CY37" i="21"/>
  <c r="CX37" i="21"/>
  <c r="CW37" i="21"/>
  <c r="CV37" i="21"/>
  <c r="CU37" i="21"/>
  <c r="CT37" i="21"/>
  <c r="CS37" i="21"/>
  <c r="CR37" i="21"/>
  <c r="CQ37" i="21"/>
  <c r="CP37" i="21"/>
  <c r="CO37" i="21"/>
  <c r="CN37" i="21"/>
  <c r="CM37" i="21"/>
  <c r="CL37" i="21"/>
  <c r="CK37" i="21"/>
  <c r="CJ37" i="21"/>
  <c r="CI37" i="21"/>
  <c r="CH37" i="21"/>
  <c r="CG37" i="21"/>
  <c r="CF37" i="21"/>
  <c r="CE37" i="21"/>
  <c r="CD37" i="21"/>
  <c r="CC37" i="21"/>
  <c r="CB37" i="21"/>
  <c r="CA37" i="21"/>
  <c r="BZ37" i="21"/>
  <c r="BY37" i="21"/>
  <c r="BX37" i="21"/>
  <c r="BW37" i="21"/>
  <c r="BV37" i="21"/>
  <c r="BU37" i="21"/>
  <c r="BT37" i="21"/>
  <c r="BS37" i="21"/>
  <c r="BR37" i="21"/>
  <c r="BQ37" i="21"/>
  <c r="BP37" i="21"/>
  <c r="BO37" i="21"/>
  <c r="DX36" i="21"/>
  <c r="DW36" i="21"/>
  <c r="DV36" i="21"/>
  <c r="DU36" i="21"/>
  <c r="DT36" i="21"/>
  <c r="DS36" i="21"/>
  <c r="DR36" i="21"/>
  <c r="DQ36" i="21"/>
  <c r="DP36" i="21"/>
  <c r="DO36" i="21"/>
  <c r="DN36" i="21"/>
  <c r="DM36" i="21"/>
  <c r="DL36" i="21"/>
  <c r="DK36" i="21"/>
  <c r="DJ36" i="21"/>
  <c r="DI36" i="21"/>
  <c r="DH36" i="21"/>
  <c r="DG36" i="21"/>
  <c r="DF36" i="21"/>
  <c r="DE36" i="21"/>
  <c r="DD36" i="21"/>
  <c r="DC36" i="21"/>
  <c r="DB36" i="21"/>
  <c r="DA36" i="21"/>
  <c r="CZ36" i="21"/>
  <c r="CY36" i="21"/>
  <c r="CX36" i="21"/>
  <c r="CW36" i="21"/>
  <c r="CV36" i="21"/>
  <c r="CU36" i="21"/>
  <c r="CT36" i="21"/>
  <c r="CS36" i="21"/>
  <c r="CR36" i="21"/>
  <c r="CQ36" i="21"/>
  <c r="CP36" i="21"/>
  <c r="CO36" i="21"/>
  <c r="CN36" i="21"/>
  <c r="CM36" i="21"/>
  <c r="CL36" i="21"/>
  <c r="CK36" i="21"/>
  <c r="CJ36" i="21"/>
  <c r="CI36" i="21"/>
  <c r="CH36" i="21"/>
  <c r="CG36" i="21"/>
  <c r="CF36" i="21"/>
  <c r="CE36" i="21"/>
  <c r="CD36" i="21"/>
  <c r="CC36" i="21"/>
  <c r="CB36" i="21"/>
  <c r="CA36" i="21"/>
  <c r="BZ36" i="21"/>
  <c r="BY36" i="21"/>
  <c r="BX36" i="21"/>
  <c r="BW36" i="21"/>
  <c r="BV36" i="21"/>
  <c r="BU36" i="21"/>
  <c r="BT36" i="21"/>
  <c r="BS36" i="21"/>
  <c r="BR36" i="21"/>
  <c r="BQ36" i="21"/>
  <c r="BP36" i="21"/>
  <c r="BO36" i="21"/>
  <c r="DX35" i="21"/>
  <c r="DW35" i="21"/>
  <c r="DV35" i="21"/>
  <c r="DU35" i="21"/>
  <c r="DT35" i="21"/>
  <c r="DS35" i="21"/>
  <c r="DR35" i="21"/>
  <c r="DQ35" i="21"/>
  <c r="DP35" i="21"/>
  <c r="DO35" i="21"/>
  <c r="DN35" i="21"/>
  <c r="DM35" i="21"/>
  <c r="DL35" i="21"/>
  <c r="DK35" i="21"/>
  <c r="DJ35" i="21"/>
  <c r="DI35" i="21"/>
  <c r="DH35" i="21"/>
  <c r="DG35" i="21"/>
  <c r="DF35" i="21"/>
  <c r="DE35" i="21"/>
  <c r="DD35" i="21"/>
  <c r="DC35" i="21"/>
  <c r="DB35" i="21"/>
  <c r="DA35" i="21"/>
  <c r="CZ35" i="21"/>
  <c r="CY35" i="21"/>
  <c r="CX35" i="21"/>
  <c r="CW35" i="21"/>
  <c r="CV35" i="21"/>
  <c r="CU35" i="21"/>
  <c r="CT35" i="21"/>
  <c r="CS35" i="21"/>
  <c r="CR35" i="21"/>
  <c r="CQ35" i="21"/>
  <c r="CP35" i="21"/>
  <c r="CO35" i="21"/>
  <c r="CN35" i="21"/>
  <c r="CM35" i="21"/>
  <c r="CL35" i="21"/>
  <c r="CK35" i="21"/>
  <c r="CJ35" i="21"/>
  <c r="CI35" i="21"/>
  <c r="CH35" i="21"/>
  <c r="CG35" i="21"/>
  <c r="CF35" i="21"/>
  <c r="CE35" i="21"/>
  <c r="CD35" i="21"/>
  <c r="CC35" i="21"/>
  <c r="CB35" i="21"/>
  <c r="CA35" i="21"/>
  <c r="BZ35" i="21"/>
  <c r="BY35" i="21"/>
  <c r="BX35" i="21"/>
  <c r="BW35" i="21"/>
  <c r="BV35" i="21"/>
  <c r="BU35" i="21"/>
  <c r="BT35" i="21"/>
  <c r="BS35" i="21"/>
  <c r="BR35" i="21"/>
  <c r="BQ35" i="21"/>
  <c r="BP35" i="21"/>
  <c r="BO35" i="21"/>
  <c r="DX34" i="21"/>
  <c r="DW34" i="21"/>
  <c r="DV34" i="21"/>
  <c r="DU34" i="21"/>
  <c r="DT34" i="21"/>
  <c r="DS34" i="21"/>
  <c r="DR34" i="21"/>
  <c r="DQ34" i="21"/>
  <c r="DP34" i="21"/>
  <c r="DO34" i="21"/>
  <c r="DN34" i="21"/>
  <c r="DM34" i="21"/>
  <c r="DL34" i="21"/>
  <c r="DK34" i="21"/>
  <c r="DJ34" i="21"/>
  <c r="DI34" i="21"/>
  <c r="DH34" i="21"/>
  <c r="DG34" i="21"/>
  <c r="DF34" i="21"/>
  <c r="DE34" i="21"/>
  <c r="DD34" i="21"/>
  <c r="DC34" i="21"/>
  <c r="DB34" i="21"/>
  <c r="DA34" i="21"/>
  <c r="CZ34" i="21"/>
  <c r="CY34" i="21"/>
  <c r="CX34" i="21"/>
  <c r="CW34" i="21"/>
  <c r="CV34" i="21"/>
  <c r="CU34" i="21"/>
  <c r="CT34" i="21"/>
  <c r="CS34" i="21"/>
  <c r="CR34" i="21"/>
  <c r="CQ34" i="21"/>
  <c r="CP34" i="21"/>
  <c r="CO34" i="21"/>
  <c r="CN34" i="21"/>
  <c r="CM34" i="21"/>
  <c r="CL34" i="21"/>
  <c r="CK34" i="21"/>
  <c r="CJ34" i="21"/>
  <c r="CI34" i="21"/>
  <c r="CH34" i="21"/>
  <c r="CG34" i="21"/>
  <c r="CF34" i="21"/>
  <c r="CE34" i="21"/>
  <c r="CD34" i="21"/>
  <c r="CC34" i="21"/>
  <c r="CB34" i="21"/>
  <c r="CA34" i="21"/>
  <c r="BZ34" i="21"/>
  <c r="BY34" i="21"/>
  <c r="BX34" i="21"/>
  <c r="BW34" i="21"/>
  <c r="BV34" i="21"/>
  <c r="BU34" i="21"/>
  <c r="BT34" i="21"/>
  <c r="BS34" i="21"/>
  <c r="BR34" i="21"/>
  <c r="BQ34" i="21"/>
  <c r="BP34" i="21"/>
  <c r="BO34" i="21"/>
  <c r="DX33" i="21"/>
  <c r="DW33" i="21"/>
  <c r="DV33" i="21"/>
  <c r="DU33" i="21"/>
  <c r="DT33" i="21"/>
  <c r="DS33" i="21"/>
  <c r="DR33" i="21"/>
  <c r="DQ33" i="21"/>
  <c r="DP33" i="21"/>
  <c r="DO33" i="21"/>
  <c r="DN33" i="21"/>
  <c r="DM33" i="21"/>
  <c r="DL33" i="21"/>
  <c r="DK33" i="21"/>
  <c r="DJ33" i="21"/>
  <c r="DI33" i="21"/>
  <c r="DH33" i="21"/>
  <c r="DG33" i="21"/>
  <c r="DF33" i="21"/>
  <c r="DE33" i="21"/>
  <c r="DD33" i="21"/>
  <c r="DC33" i="21"/>
  <c r="DB33" i="21"/>
  <c r="DA33" i="21"/>
  <c r="CZ33" i="21"/>
  <c r="CY33" i="21"/>
  <c r="CX33" i="21"/>
  <c r="CW33" i="21"/>
  <c r="CV33" i="21"/>
  <c r="CU33" i="21"/>
  <c r="CT33" i="21"/>
  <c r="CS33" i="21"/>
  <c r="CR33" i="21"/>
  <c r="CQ33" i="21"/>
  <c r="CP33" i="21"/>
  <c r="CO33" i="21"/>
  <c r="CN33" i="21"/>
  <c r="CM33" i="21"/>
  <c r="CL33" i="21"/>
  <c r="CK33" i="21"/>
  <c r="CJ33" i="21"/>
  <c r="CI33" i="21"/>
  <c r="CH33" i="21"/>
  <c r="CG33" i="21"/>
  <c r="CF33" i="21"/>
  <c r="CE33" i="21"/>
  <c r="CD33" i="21"/>
  <c r="CC33" i="21"/>
  <c r="CB33" i="21"/>
  <c r="CA33" i="21"/>
  <c r="BZ33" i="21"/>
  <c r="BY33" i="21"/>
  <c r="BX33" i="21"/>
  <c r="BW33" i="21"/>
  <c r="BV33" i="21"/>
  <c r="BU33" i="21"/>
  <c r="BT33" i="21"/>
  <c r="BS33" i="21"/>
  <c r="BR33" i="21"/>
  <c r="BQ33" i="21"/>
  <c r="BP33" i="21"/>
  <c r="BO33" i="21"/>
  <c r="DX29" i="21"/>
  <c r="DW29" i="21"/>
  <c r="DV29" i="21"/>
  <c r="DU29" i="21"/>
  <c r="DT29" i="21"/>
  <c r="DS29" i="21"/>
  <c r="DR29" i="21"/>
  <c r="DQ29" i="21"/>
  <c r="DP29" i="21"/>
  <c r="DO29" i="21"/>
  <c r="DN29" i="21"/>
  <c r="DM29" i="21"/>
  <c r="DL29" i="21"/>
  <c r="DK29" i="21"/>
  <c r="DJ29" i="21"/>
  <c r="DI29" i="21"/>
  <c r="DH29" i="21"/>
  <c r="DG29" i="21"/>
  <c r="DF29" i="21"/>
  <c r="DE29" i="21"/>
  <c r="DD29" i="21"/>
  <c r="DC29" i="21"/>
  <c r="DB29" i="21"/>
  <c r="DA29" i="21"/>
  <c r="CZ29" i="21"/>
  <c r="CY29" i="21"/>
  <c r="CX29" i="21"/>
  <c r="CW29" i="21"/>
  <c r="CV29" i="21"/>
  <c r="CU29" i="21"/>
  <c r="CT29" i="21"/>
  <c r="CS29" i="21"/>
  <c r="CR29" i="21"/>
  <c r="CQ29" i="21"/>
  <c r="CP29" i="21"/>
  <c r="CO29" i="21"/>
  <c r="CN29" i="21"/>
  <c r="CM29" i="21"/>
  <c r="CL29" i="21"/>
  <c r="CK29" i="21"/>
  <c r="CJ29" i="21"/>
  <c r="CI29" i="21"/>
  <c r="CH29" i="21"/>
  <c r="CG29" i="21"/>
  <c r="CF29" i="21"/>
  <c r="CE29" i="21"/>
  <c r="CD29" i="21"/>
  <c r="CC29" i="21"/>
  <c r="CB29" i="21"/>
  <c r="CA29" i="21"/>
  <c r="BZ29" i="21"/>
  <c r="BY29" i="21"/>
  <c r="BX29" i="21"/>
  <c r="BW29" i="21"/>
  <c r="BV29" i="21"/>
  <c r="BU29" i="21"/>
  <c r="BT29" i="21"/>
  <c r="BS29" i="21"/>
  <c r="BR29" i="21"/>
  <c r="BQ29" i="21"/>
  <c r="BP29" i="21"/>
  <c r="BO29" i="21"/>
  <c r="DX28" i="21"/>
  <c r="DW28" i="21"/>
  <c r="DV28" i="21"/>
  <c r="DU28" i="21"/>
  <c r="DT28" i="21"/>
  <c r="DS28" i="21"/>
  <c r="DR28" i="21"/>
  <c r="DQ28" i="21"/>
  <c r="DP28" i="21"/>
  <c r="DO28" i="21"/>
  <c r="DN28" i="21"/>
  <c r="DM28" i="21"/>
  <c r="DL28" i="21"/>
  <c r="DK28" i="21"/>
  <c r="DJ28" i="21"/>
  <c r="DI28" i="21"/>
  <c r="DH28" i="21"/>
  <c r="DG28" i="21"/>
  <c r="DF28" i="21"/>
  <c r="DE28" i="21"/>
  <c r="DD28" i="21"/>
  <c r="DC28" i="21"/>
  <c r="DB28" i="21"/>
  <c r="DA28" i="21"/>
  <c r="CZ28" i="21"/>
  <c r="CY28" i="21"/>
  <c r="CX28" i="21"/>
  <c r="CW28" i="21"/>
  <c r="CV28" i="21"/>
  <c r="CU28" i="21"/>
  <c r="CT28" i="21"/>
  <c r="CS28" i="21"/>
  <c r="CR28" i="21"/>
  <c r="CQ28" i="21"/>
  <c r="CP28" i="21"/>
  <c r="CO28" i="21"/>
  <c r="CN28" i="21"/>
  <c r="CM28" i="21"/>
  <c r="CL28" i="21"/>
  <c r="CK28" i="21"/>
  <c r="CJ28" i="21"/>
  <c r="CI28" i="21"/>
  <c r="CH28" i="21"/>
  <c r="CG28" i="21"/>
  <c r="CF28" i="21"/>
  <c r="CE28" i="21"/>
  <c r="CD28" i="21"/>
  <c r="CC28" i="21"/>
  <c r="CB28" i="21"/>
  <c r="CA28" i="21"/>
  <c r="BZ28" i="21"/>
  <c r="BY28" i="21"/>
  <c r="BX28" i="21"/>
  <c r="BW28" i="21"/>
  <c r="BV28" i="21"/>
  <c r="BU28" i="21"/>
  <c r="BT28" i="21"/>
  <c r="BS28" i="21"/>
  <c r="BR28" i="21"/>
  <c r="BQ28" i="21"/>
  <c r="BP28" i="21"/>
  <c r="BO28" i="21"/>
  <c r="DX27" i="21"/>
  <c r="DW27" i="21"/>
  <c r="DV27" i="21"/>
  <c r="DU27" i="21"/>
  <c r="DT27" i="21"/>
  <c r="DS27" i="21"/>
  <c r="DR27" i="21"/>
  <c r="DQ27" i="21"/>
  <c r="DP27" i="21"/>
  <c r="DO27" i="21"/>
  <c r="DN27" i="21"/>
  <c r="DM27" i="21"/>
  <c r="DL27" i="21"/>
  <c r="DK27" i="21"/>
  <c r="DJ27" i="21"/>
  <c r="DI27" i="21"/>
  <c r="DH27" i="21"/>
  <c r="DG27" i="21"/>
  <c r="DF27" i="21"/>
  <c r="DE27" i="21"/>
  <c r="DD27" i="21"/>
  <c r="DC27" i="21"/>
  <c r="DB27" i="21"/>
  <c r="DA27" i="21"/>
  <c r="CZ27" i="21"/>
  <c r="CY27" i="21"/>
  <c r="CX27" i="21"/>
  <c r="CW27" i="21"/>
  <c r="CV27" i="21"/>
  <c r="CU27" i="21"/>
  <c r="CT27" i="21"/>
  <c r="CS27" i="21"/>
  <c r="CR27" i="21"/>
  <c r="CQ27" i="21"/>
  <c r="CP27" i="21"/>
  <c r="CO27" i="21"/>
  <c r="CN27" i="21"/>
  <c r="CM27" i="21"/>
  <c r="CL27" i="21"/>
  <c r="CK27" i="21"/>
  <c r="CJ27" i="21"/>
  <c r="CI27" i="21"/>
  <c r="CH27" i="21"/>
  <c r="CG27" i="21"/>
  <c r="CF27" i="21"/>
  <c r="CE27" i="21"/>
  <c r="CD27" i="21"/>
  <c r="CC27" i="21"/>
  <c r="CB27" i="21"/>
  <c r="CA27" i="21"/>
  <c r="BZ27" i="21"/>
  <c r="BY27" i="21"/>
  <c r="BX27" i="21"/>
  <c r="BW27" i="21"/>
  <c r="BV27" i="21"/>
  <c r="BU27" i="21"/>
  <c r="BT27" i="21"/>
  <c r="BS27" i="21"/>
  <c r="BR27" i="21"/>
  <c r="BQ27" i="21"/>
  <c r="BP27" i="21"/>
  <c r="BO27" i="21"/>
  <c r="DX26" i="21"/>
  <c r="DW26" i="21"/>
  <c r="DV26" i="21"/>
  <c r="DU26" i="21"/>
  <c r="DT26" i="21"/>
  <c r="DS26" i="21"/>
  <c r="DR26" i="21"/>
  <c r="DQ26" i="21"/>
  <c r="DP26" i="21"/>
  <c r="DO26" i="21"/>
  <c r="DN26" i="21"/>
  <c r="DM26" i="21"/>
  <c r="DL26" i="21"/>
  <c r="DK26" i="21"/>
  <c r="DJ26" i="21"/>
  <c r="DI26" i="21"/>
  <c r="DH26" i="21"/>
  <c r="DG26" i="21"/>
  <c r="DF26" i="21"/>
  <c r="DE26" i="21"/>
  <c r="DD26" i="21"/>
  <c r="DC26" i="21"/>
  <c r="DB26" i="21"/>
  <c r="DA26" i="21"/>
  <c r="CZ26" i="21"/>
  <c r="CY26" i="21"/>
  <c r="CX26" i="21"/>
  <c r="CW26" i="21"/>
  <c r="CV26" i="21"/>
  <c r="CU26" i="21"/>
  <c r="CT26" i="21"/>
  <c r="CS26" i="21"/>
  <c r="CR26" i="21"/>
  <c r="CQ26" i="21"/>
  <c r="CP26" i="21"/>
  <c r="CO26" i="21"/>
  <c r="CN26" i="21"/>
  <c r="CM26" i="21"/>
  <c r="CL26" i="21"/>
  <c r="CK26" i="21"/>
  <c r="CJ26" i="21"/>
  <c r="CI26" i="21"/>
  <c r="CH26" i="21"/>
  <c r="CG26" i="21"/>
  <c r="CF26" i="21"/>
  <c r="CE26" i="21"/>
  <c r="CD26" i="21"/>
  <c r="CC26" i="21"/>
  <c r="CB26" i="21"/>
  <c r="CA26" i="21"/>
  <c r="BZ26" i="21"/>
  <c r="BY26" i="21"/>
  <c r="BX26" i="21"/>
  <c r="BW26" i="21"/>
  <c r="BV26" i="21"/>
  <c r="BU26" i="21"/>
  <c r="BT26" i="21"/>
  <c r="BS26" i="21"/>
  <c r="BR26" i="21"/>
  <c r="BQ26" i="21"/>
  <c r="BP26" i="21"/>
  <c r="BO26" i="21"/>
  <c r="DX25" i="21"/>
  <c r="DW25" i="21"/>
  <c r="DV25" i="21"/>
  <c r="DU25" i="21"/>
  <c r="DT25" i="21"/>
  <c r="DS25" i="21"/>
  <c r="DR25" i="21"/>
  <c r="DQ25" i="21"/>
  <c r="DP25" i="21"/>
  <c r="DO25" i="21"/>
  <c r="DN25" i="21"/>
  <c r="DM25" i="21"/>
  <c r="DL25" i="21"/>
  <c r="DK25" i="21"/>
  <c r="DJ25" i="21"/>
  <c r="DI25" i="21"/>
  <c r="DH25" i="21"/>
  <c r="DG25" i="21"/>
  <c r="DF25" i="21"/>
  <c r="DE25" i="21"/>
  <c r="DD25" i="21"/>
  <c r="DC25" i="21"/>
  <c r="DB25" i="21"/>
  <c r="DA25" i="21"/>
  <c r="CZ25" i="21"/>
  <c r="CY25" i="21"/>
  <c r="CX25" i="21"/>
  <c r="CW25" i="21"/>
  <c r="CV25" i="21"/>
  <c r="CU25" i="21"/>
  <c r="CT25" i="21"/>
  <c r="CS25" i="21"/>
  <c r="CR25" i="21"/>
  <c r="CQ25" i="21"/>
  <c r="CP25" i="21"/>
  <c r="CO25" i="21"/>
  <c r="CN25" i="21"/>
  <c r="CM25" i="21"/>
  <c r="CL25" i="21"/>
  <c r="CK25" i="21"/>
  <c r="CJ25" i="21"/>
  <c r="CI25" i="21"/>
  <c r="CH25" i="21"/>
  <c r="CG25" i="21"/>
  <c r="CF25" i="21"/>
  <c r="CE25" i="21"/>
  <c r="CD25" i="21"/>
  <c r="CC25" i="21"/>
  <c r="CB25" i="21"/>
  <c r="CA25" i="21"/>
  <c r="BZ25" i="21"/>
  <c r="BY25" i="21"/>
  <c r="BX25" i="21"/>
  <c r="BW25" i="21"/>
  <c r="BV25" i="21"/>
  <c r="BU25" i="21"/>
  <c r="BT25" i="21"/>
  <c r="BS25" i="21"/>
  <c r="BR25" i="21"/>
  <c r="BQ25" i="21"/>
  <c r="BP25" i="21"/>
  <c r="BO25" i="21"/>
  <c r="DX24" i="21"/>
  <c r="DW24" i="21"/>
  <c r="DV24" i="21"/>
  <c r="DU24" i="21"/>
  <c r="DT24" i="21"/>
  <c r="DS24" i="21"/>
  <c r="DR24" i="21"/>
  <c r="DQ24" i="21"/>
  <c r="DP24" i="21"/>
  <c r="DO24" i="21"/>
  <c r="DN24" i="21"/>
  <c r="DM24" i="21"/>
  <c r="DL24" i="21"/>
  <c r="DK24" i="21"/>
  <c r="DJ24" i="21"/>
  <c r="DI24" i="21"/>
  <c r="DH24" i="21"/>
  <c r="DG24" i="21"/>
  <c r="DF24" i="21"/>
  <c r="DE24" i="21"/>
  <c r="DD24" i="21"/>
  <c r="DC24" i="21"/>
  <c r="DB24" i="21"/>
  <c r="DA24" i="21"/>
  <c r="CZ24" i="21"/>
  <c r="CY24" i="21"/>
  <c r="CX24" i="21"/>
  <c r="CW24" i="21"/>
  <c r="CV24" i="21"/>
  <c r="CU24" i="21"/>
  <c r="CT24" i="21"/>
  <c r="CS24" i="21"/>
  <c r="CR24" i="21"/>
  <c r="CQ24" i="21"/>
  <c r="CP24" i="21"/>
  <c r="CO24" i="21"/>
  <c r="CN24" i="21"/>
  <c r="CM24" i="21"/>
  <c r="CL24" i="21"/>
  <c r="CK24" i="21"/>
  <c r="CJ24" i="21"/>
  <c r="CI24" i="21"/>
  <c r="CH24" i="21"/>
  <c r="CG24" i="21"/>
  <c r="CF24" i="21"/>
  <c r="CE24" i="21"/>
  <c r="CD24" i="21"/>
  <c r="CC24" i="21"/>
  <c r="CB24" i="21"/>
  <c r="CA24" i="21"/>
  <c r="BZ24" i="21"/>
  <c r="BY24" i="21"/>
  <c r="BX24" i="21"/>
  <c r="BW24" i="21"/>
  <c r="BV24" i="21"/>
  <c r="BU24" i="21"/>
  <c r="BT24" i="21"/>
  <c r="BS24" i="21"/>
  <c r="BR24" i="21"/>
  <c r="BQ24" i="21"/>
  <c r="BP24" i="21"/>
  <c r="BO24" i="21"/>
  <c r="DX23" i="21"/>
  <c r="DW23" i="21"/>
  <c r="DV23" i="21"/>
  <c r="DU23" i="21"/>
  <c r="DT23" i="21"/>
  <c r="DS23" i="21"/>
  <c r="DR23" i="21"/>
  <c r="DQ23" i="21"/>
  <c r="DP23" i="21"/>
  <c r="DO23" i="21"/>
  <c r="DN23" i="21"/>
  <c r="DM23" i="21"/>
  <c r="DL23" i="21"/>
  <c r="DK23" i="21"/>
  <c r="DJ23" i="21"/>
  <c r="DI23" i="21"/>
  <c r="DH23" i="21"/>
  <c r="DG23" i="21"/>
  <c r="DF23" i="21"/>
  <c r="DE23" i="21"/>
  <c r="DD23" i="21"/>
  <c r="DC23" i="21"/>
  <c r="DB23" i="21"/>
  <c r="DA23" i="21"/>
  <c r="CZ23" i="21"/>
  <c r="CY23" i="21"/>
  <c r="CX23" i="21"/>
  <c r="CW23" i="21"/>
  <c r="CV23" i="21"/>
  <c r="CU23" i="21"/>
  <c r="CT23" i="21"/>
  <c r="CS23" i="21"/>
  <c r="CR23" i="21"/>
  <c r="CQ23" i="21"/>
  <c r="CP23" i="21"/>
  <c r="CO23" i="21"/>
  <c r="CN23" i="21"/>
  <c r="CM23" i="21"/>
  <c r="CL23" i="21"/>
  <c r="CK23" i="21"/>
  <c r="CJ23" i="21"/>
  <c r="CI23" i="21"/>
  <c r="CH23" i="21"/>
  <c r="CG23" i="21"/>
  <c r="CF23" i="21"/>
  <c r="CE23" i="21"/>
  <c r="CD23" i="21"/>
  <c r="CC23" i="21"/>
  <c r="CB23" i="21"/>
  <c r="CA23" i="21"/>
  <c r="BZ23" i="21"/>
  <c r="BY23" i="21"/>
  <c r="BX23" i="21"/>
  <c r="BW23" i="21"/>
  <c r="BV23" i="21"/>
  <c r="BU23" i="21"/>
  <c r="BT23" i="21"/>
  <c r="BS23" i="21"/>
  <c r="BR23" i="21"/>
  <c r="BQ23" i="21"/>
  <c r="BP23" i="21"/>
  <c r="BO23" i="21"/>
  <c r="DX22" i="21"/>
  <c r="DW22" i="21"/>
  <c r="DV22" i="21"/>
  <c r="DU22" i="21"/>
  <c r="DT22" i="21"/>
  <c r="DS22" i="21"/>
  <c r="DR22" i="21"/>
  <c r="DQ22" i="21"/>
  <c r="DP22" i="21"/>
  <c r="DO22" i="21"/>
  <c r="DN22" i="21"/>
  <c r="DM22" i="21"/>
  <c r="DL22" i="21"/>
  <c r="DK22" i="21"/>
  <c r="DJ22" i="21"/>
  <c r="DI22" i="21"/>
  <c r="DH22" i="21"/>
  <c r="DG22" i="21"/>
  <c r="DF22" i="21"/>
  <c r="DE22" i="21"/>
  <c r="DD22" i="21"/>
  <c r="DC22" i="21"/>
  <c r="DB22" i="21"/>
  <c r="DA22" i="21"/>
  <c r="CZ22" i="21"/>
  <c r="CY22" i="21"/>
  <c r="CX22" i="21"/>
  <c r="CW22" i="21"/>
  <c r="CV22" i="21"/>
  <c r="CU22" i="21"/>
  <c r="CT22" i="21"/>
  <c r="CS22" i="21"/>
  <c r="CR22" i="21"/>
  <c r="CQ22" i="21"/>
  <c r="CP22" i="21"/>
  <c r="CO22" i="21"/>
  <c r="CN22" i="21"/>
  <c r="CM22" i="21"/>
  <c r="CL22" i="21"/>
  <c r="CK22" i="21"/>
  <c r="CJ22" i="21"/>
  <c r="CI22" i="21"/>
  <c r="CH22" i="21"/>
  <c r="CG22" i="21"/>
  <c r="CF22" i="21"/>
  <c r="CE22" i="21"/>
  <c r="CD22" i="21"/>
  <c r="CC22" i="21"/>
  <c r="CB22" i="21"/>
  <c r="CA22" i="21"/>
  <c r="BZ22" i="21"/>
  <c r="BY22" i="21"/>
  <c r="BX22" i="21"/>
  <c r="BW22" i="21"/>
  <c r="BV22" i="21"/>
  <c r="BU22" i="21"/>
  <c r="BT22" i="21"/>
  <c r="BS22" i="21"/>
  <c r="BR22" i="21"/>
  <c r="BQ22" i="21"/>
  <c r="BP22" i="21"/>
  <c r="BO22" i="21"/>
  <c r="DX21" i="21"/>
  <c r="DW21" i="21"/>
  <c r="DV21" i="21"/>
  <c r="DU21" i="21"/>
  <c r="DT21" i="21"/>
  <c r="DS21" i="21"/>
  <c r="DR21" i="21"/>
  <c r="DQ21" i="21"/>
  <c r="DP21" i="21"/>
  <c r="DO21" i="21"/>
  <c r="DN21" i="21"/>
  <c r="DM21" i="21"/>
  <c r="DL21" i="21"/>
  <c r="DK21" i="21"/>
  <c r="DJ21" i="21"/>
  <c r="DI21" i="21"/>
  <c r="DH21" i="21"/>
  <c r="DG21" i="21"/>
  <c r="DF21" i="21"/>
  <c r="DE21" i="21"/>
  <c r="DD21" i="21"/>
  <c r="DC21" i="21"/>
  <c r="DB21" i="21"/>
  <c r="DA21" i="21"/>
  <c r="CZ21" i="21"/>
  <c r="CY21" i="21"/>
  <c r="CX21" i="21"/>
  <c r="CW21" i="21"/>
  <c r="CV21" i="21"/>
  <c r="CU21" i="21"/>
  <c r="CT21" i="21"/>
  <c r="CS21" i="21"/>
  <c r="CR21" i="21"/>
  <c r="CQ21" i="21"/>
  <c r="CP21" i="21"/>
  <c r="CO21" i="21"/>
  <c r="CN21" i="21"/>
  <c r="CM21" i="21"/>
  <c r="CL21" i="21"/>
  <c r="CK21" i="21"/>
  <c r="CJ21" i="21"/>
  <c r="CI21" i="21"/>
  <c r="CH21" i="21"/>
  <c r="CG21" i="21"/>
  <c r="CF21" i="21"/>
  <c r="CE21" i="21"/>
  <c r="CD21" i="21"/>
  <c r="CC21" i="21"/>
  <c r="CB21" i="21"/>
  <c r="CA21" i="21"/>
  <c r="BZ21" i="21"/>
  <c r="BY21" i="21"/>
  <c r="BX21" i="21"/>
  <c r="BW21" i="21"/>
  <c r="BV21" i="21"/>
  <c r="BU21" i="21"/>
  <c r="BT21" i="21"/>
  <c r="BS21" i="21"/>
  <c r="BR21" i="21"/>
  <c r="BQ21" i="21"/>
  <c r="BP21" i="21"/>
  <c r="BO21" i="21"/>
  <c r="DX20" i="21"/>
  <c r="DW20" i="21"/>
  <c r="DV20" i="21"/>
  <c r="DU20" i="21"/>
  <c r="DT20" i="21"/>
  <c r="DS20" i="21"/>
  <c r="DR20" i="21"/>
  <c r="DQ20" i="21"/>
  <c r="DP20" i="21"/>
  <c r="DO20" i="21"/>
  <c r="DN20" i="21"/>
  <c r="DM20" i="21"/>
  <c r="DL20" i="21"/>
  <c r="DK20" i="21"/>
  <c r="DJ20" i="21"/>
  <c r="DI20" i="21"/>
  <c r="DH20" i="21"/>
  <c r="DG20" i="21"/>
  <c r="DF20" i="21"/>
  <c r="DE20" i="21"/>
  <c r="DD20" i="21"/>
  <c r="DC20" i="21"/>
  <c r="DB20" i="21"/>
  <c r="DA20" i="21"/>
  <c r="CZ20" i="21"/>
  <c r="CY20" i="21"/>
  <c r="CX20" i="21"/>
  <c r="CW20" i="21"/>
  <c r="CV20" i="21"/>
  <c r="CU20" i="21"/>
  <c r="CT20" i="21"/>
  <c r="CS20" i="21"/>
  <c r="CR20" i="21"/>
  <c r="CQ20" i="21"/>
  <c r="CP20" i="21"/>
  <c r="CO20" i="21"/>
  <c r="CN20" i="21"/>
  <c r="CM20" i="21"/>
  <c r="CL20" i="21"/>
  <c r="CK20" i="21"/>
  <c r="CJ20" i="21"/>
  <c r="CI20" i="21"/>
  <c r="CH20" i="21"/>
  <c r="CG20" i="21"/>
  <c r="CF20" i="21"/>
  <c r="CE20" i="21"/>
  <c r="CD20" i="21"/>
  <c r="CC20" i="21"/>
  <c r="CB20" i="21"/>
  <c r="CA20" i="21"/>
  <c r="BZ20" i="21"/>
  <c r="BY20" i="21"/>
  <c r="BX20" i="21"/>
  <c r="BW20" i="21"/>
  <c r="BV20" i="21"/>
  <c r="BU20" i="21"/>
  <c r="BT20" i="21"/>
  <c r="BS20" i="21"/>
  <c r="BR20" i="21"/>
  <c r="BQ20" i="21"/>
  <c r="BP20" i="21"/>
  <c r="BO20" i="21"/>
  <c r="DX19" i="21"/>
  <c r="DW19" i="21"/>
  <c r="DV19" i="21"/>
  <c r="DU19" i="21"/>
  <c r="DT19" i="21"/>
  <c r="DS19" i="21"/>
  <c r="DR19" i="21"/>
  <c r="DQ19" i="21"/>
  <c r="DP19" i="21"/>
  <c r="DO19" i="21"/>
  <c r="DN19" i="21"/>
  <c r="DM19" i="21"/>
  <c r="DL19" i="21"/>
  <c r="DK19" i="21"/>
  <c r="DJ19" i="21"/>
  <c r="DI19" i="21"/>
  <c r="DH19" i="21"/>
  <c r="DG19" i="21"/>
  <c r="DF19" i="21"/>
  <c r="DE19" i="21"/>
  <c r="DD19" i="21"/>
  <c r="DC19" i="21"/>
  <c r="DB19" i="21"/>
  <c r="DA19" i="21"/>
  <c r="CZ19" i="21"/>
  <c r="CY19" i="21"/>
  <c r="CX19" i="21"/>
  <c r="CW19" i="21"/>
  <c r="CV19" i="21"/>
  <c r="CU19" i="21"/>
  <c r="CT19" i="21"/>
  <c r="CS19" i="21"/>
  <c r="CR19" i="21"/>
  <c r="CQ19" i="21"/>
  <c r="CP19" i="21"/>
  <c r="CO19" i="21"/>
  <c r="CN19" i="21"/>
  <c r="CM19" i="21"/>
  <c r="CL19" i="21"/>
  <c r="CK19" i="21"/>
  <c r="CJ19" i="21"/>
  <c r="CI19" i="21"/>
  <c r="CH19" i="21"/>
  <c r="CG19" i="21"/>
  <c r="CF19" i="21"/>
  <c r="CE19" i="21"/>
  <c r="CD19" i="21"/>
  <c r="CC19" i="21"/>
  <c r="CB19" i="21"/>
  <c r="CA19" i="21"/>
  <c r="BZ19" i="21"/>
  <c r="BY19" i="21"/>
  <c r="BX19" i="21"/>
  <c r="BW19" i="21"/>
  <c r="BV19" i="21"/>
  <c r="BU19" i="21"/>
  <c r="BT19" i="21"/>
  <c r="BS19" i="21"/>
  <c r="BR19" i="21"/>
  <c r="BQ19" i="21"/>
  <c r="BP19" i="21"/>
  <c r="BO19" i="21"/>
  <c r="DX18" i="21"/>
  <c r="DW18" i="21"/>
  <c r="DV18" i="21"/>
  <c r="DU18" i="21"/>
  <c r="DT18" i="21"/>
  <c r="DS18" i="21"/>
  <c r="DR18" i="21"/>
  <c r="DQ18" i="21"/>
  <c r="DP18" i="21"/>
  <c r="DO18" i="21"/>
  <c r="DN18" i="21"/>
  <c r="DM18" i="21"/>
  <c r="DL18" i="21"/>
  <c r="DK18" i="21"/>
  <c r="DJ18" i="21"/>
  <c r="DI18" i="21"/>
  <c r="DH18" i="21"/>
  <c r="DG18" i="21"/>
  <c r="DF18" i="21"/>
  <c r="DE18" i="21"/>
  <c r="DD18" i="21"/>
  <c r="DC18" i="21"/>
  <c r="DB18" i="21"/>
  <c r="DA18" i="21"/>
  <c r="CZ18" i="21"/>
  <c r="CY18" i="21"/>
  <c r="CX18" i="21"/>
  <c r="CW18" i="21"/>
  <c r="CV18" i="21"/>
  <c r="CU18" i="21"/>
  <c r="CT18" i="21"/>
  <c r="CS18" i="21"/>
  <c r="CR18" i="21"/>
  <c r="CQ18" i="21"/>
  <c r="CP18" i="21"/>
  <c r="CO18" i="21"/>
  <c r="CN18" i="21"/>
  <c r="CM18" i="21"/>
  <c r="CL18" i="21"/>
  <c r="CK18" i="21"/>
  <c r="CJ18" i="21"/>
  <c r="CI18" i="21"/>
  <c r="CH18" i="21"/>
  <c r="CG18" i="21"/>
  <c r="CF18" i="21"/>
  <c r="CE18" i="21"/>
  <c r="CD18" i="21"/>
  <c r="CC18" i="21"/>
  <c r="CB18" i="21"/>
  <c r="CA18" i="21"/>
  <c r="BZ18" i="21"/>
  <c r="BY18" i="21"/>
  <c r="BX18" i="21"/>
  <c r="BW18" i="21"/>
  <c r="BV18" i="21"/>
  <c r="BU18" i="21"/>
  <c r="BT18" i="21"/>
  <c r="BS18" i="21"/>
  <c r="BR18" i="21"/>
  <c r="BQ18" i="21"/>
  <c r="BP18" i="21"/>
  <c r="BO18" i="21"/>
  <c r="DX17" i="21"/>
  <c r="DW17" i="21"/>
  <c r="DV17" i="21"/>
  <c r="DU17" i="21"/>
  <c r="DT17" i="21"/>
  <c r="DS17" i="21"/>
  <c r="DR17" i="21"/>
  <c r="DQ17" i="21"/>
  <c r="DP17" i="21"/>
  <c r="DO17" i="21"/>
  <c r="DN17" i="21"/>
  <c r="DM17" i="21"/>
  <c r="DL17" i="21"/>
  <c r="DK17" i="21"/>
  <c r="DJ17" i="21"/>
  <c r="DI17" i="21"/>
  <c r="DH17" i="21"/>
  <c r="DG17" i="21"/>
  <c r="DF17" i="21"/>
  <c r="DE17" i="21"/>
  <c r="DD17" i="21"/>
  <c r="DC17" i="21"/>
  <c r="DB17" i="21"/>
  <c r="DA17" i="21"/>
  <c r="CZ17" i="21"/>
  <c r="CY17" i="21"/>
  <c r="CX17" i="21"/>
  <c r="CW17" i="21"/>
  <c r="CV17" i="21"/>
  <c r="CU17" i="21"/>
  <c r="CT17" i="21"/>
  <c r="CS17" i="21"/>
  <c r="CR17" i="21"/>
  <c r="CQ17" i="21"/>
  <c r="CP17" i="21"/>
  <c r="CO17" i="21"/>
  <c r="CN17" i="21"/>
  <c r="CM17" i="21"/>
  <c r="CL17" i="21"/>
  <c r="CK17" i="21"/>
  <c r="CJ17" i="21"/>
  <c r="CI17" i="21"/>
  <c r="CH17" i="21"/>
  <c r="CG17" i="21"/>
  <c r="CF17" i="21"/>
  <c r="CE17" i="21"/>
  <c r="CD17" i="21"/>
  <c r="CC17" i="21"/>
  <c r="CB17" i="21"/>
  <c r="CA17" i="21"/>
  <c r="BZ17" i="21"/>
  <c r="BY17" i="21"/>
  <c r="BX17" i="21"/>
  <c r="BW17" i="21"/>
  <c r="BV17" i="21"/>
  <c r="BU17" i="21"/>
  <c r="BT17" i="21"/>
  <c r="BS17" i="21"/>
  <c r="BR17" i="21"/>
  <c r="BQ17" i="21"/>
  <c r="BP17" i="21"/>
  <c r="BO17" i="21"/>
  <c r="DX16" i="21"/>
  <c r="DW16" i="21"/>
  <c r="DV16" i="21"/>
  <c r="DU16" i="21"/>
  <c r="DT16" i="21"/>
  <c r="DS16" i="21"/>
  <c r="DR16" i="21"/>
  <c r="DQ16" i="21"/>
  <c r="DP16" i="21"/>
  <c r="DO16" i="21"/>
  <c r="DN16" i="21"/>
  <c r="DM16" i="21"/>
  <c r="DL16" i="21"/>
  <c r="DK16" i="21"/>
  <c r="DJ16" i="21"/>
  <c r="DI16" i="21"/>
  <c r="DH16" i="21"/>
  <c r="DG16" i="21"/>
  <c r="DF16" i="21"/>
  <c r="DE16" i="21"/>
  <c r="DD16" i="21"/>
  <c r="DC16" i="21"/>
  <c r="DB16" i="21"/>
  <c r="DA16" i="21"/>
  <c r="CZ16" i="21"/>
  <c r="CY16" i="21"/>
  <c r="CX16" i="21"/>
  <c r="CW16" i="21"/>
  <c r="CV16" i="21"/>
  <c r="CU16" i="21"/>
  <c r="CT16" i="21"/>
  <c r="CS16" i="21"/>
  <c r="CR16" i="21"/>
  <c r="CQ16" i="21"/>
  <c r="CP16" i="21"/>
  <c r="CO16" i="21"/>
  <c r="CN16" i="21"/>
  <c r="CM16" i="21"/>
  <c r="CL16" i="21"/>
  <c r="CK16" i="21"/>
  <c r="CJ16" i="21"/>
  <c r="CI16" i="21"/>
  <c r="CH16" i="21"/>
  <c r="CG16" i="21"/>
  <c r="CF16" i="21"/>
  <c r="CE16" i="21"/>
  <c r="CD16" i="21"/>
  <c r="CC16" i="21"/>
  <c r="CB16" i="21"/>
  <c r="CA16" i="21"/>
  <c r="BZ16" i="21"/>
  <c r="BY16" i="21"/>
  <c r="BX16" i="21"/>
  <c r="BW16" i="21"/>
  <c r="BV16" i="21"/>
  <c r="BU16" i="21"/>
  <c r="BT16" i="21"/>
  <c r="BS16" i="21"/>
  <c r="BR16" i="21"/>
  <c r="BQ16" i="21"/>
  <c r="BP16" i="21"/>
  <c r="BO16" i="21"/>
  <c r="DX15" i="21"/>
  <c r="DW15" i="21"/>
  <c r="DV15" i="21"/>
  <c r="DU15" i="21"/>
  <c r="DT15" i="21"/>
  <c r="DS15" i="21"/>
  <c r="DR15" i="21"/>
  <c r="DQ15" i="21"/>
  <c r="DP15" i="21"/>
  <c r="DO15" i="21"/>
  <c r="DN15" i="21"/>
  <c r="DM15" i="21"/>
  <c r="DL15" i="21"/>
  <c r="DK15" i="21"/>
  <c r="DJ15" i="21"/>
  <c r="DI15" i="21"/>
  <c r="DH15" i="21"/>
  <c r="DG15" i="21"/>
  <c r="DF15" i="21"/>
  <c r="DE15" i="21"/>
  <c r="DD15" i="21"/>
  <c r="DC15" i="21"/>
  <c r="DB15" i="21"/>
  <c r="DA15" i="21"/>
  <c r="CZ15" i="21"/>
  <c r="CY15" i="21"/>
  <c r="CX15" i="21"/>
  <c r="CW15" i="21"/>
  <c r="CV15" i="21"/>
  <c r="CU15" i="21"/>
  <c r="CT15" i="21"/>
  <c r="CS15" i="21"/>
  <c r="CR15" i="21"/>
  <c r="CQ15" i="21"/>
  <c r="CP15" i="21"/>
  <c r="CO15" i="21"/>
  <c r="CN15" i="21"/>
  <c r="CM15" i="21"/>
  <c r="CL15" i="21"/>
  <c r="CK15" i="21"/>
  <c r="CJ15" i="21"/>
  <c r="CI15" i="21"/>
  <c r="CH15" i="21"/>
  <c r="CG15" i="21"/>
  <c r="CF15" i="21"/>
  <c r="CE15" i="21"/>
  <c r="CD15" i="21"/>
  <c r="CC15" i="21"/>
  <c r="CB15" i="21"/>
  <c r="CA15" i="21"/>
  <c r="BZ15" i="21"/>
  <c r="BY15" i="21"/>
  <c r="BX15" i="21"/>
  <c r="BW15" i="21"/>
  <c r="BV15" i="21"/>
  <c r="BU15" i="21"/>
  <c r="BT15" i="21"/>
  <c r="BS15" i="21"/>
  <c r="BR15" i="21"/>
  <c r="BQ15" i="21"/>
  <c r="BP15" i="21"/>
  <c r="BO15" i="21"/>
  <c r="DX14" i="21"/>
  <c r="DW14" i="21"/>
  <c r="DV14" i="21"/>
  <c r="DU14" i="21"/>
  <c r="DT14" i="21"/>
  <c r="DS14" i="21"/>
  <c r="DR14" i="21"/>
  <c r="DQ14" i="21"/>
  <c r="DP14" i="21"/>
  <c r="DO14" i="21"/>
  <c r="DN14" i="21"/>
  <c r="DM14" i="21"/>
  <c r="DL14" i="21"/>
  <c r="DK14" i="21"/>
  <c r="DJ14" i="21"/>
  <c r="DI14" i="21"/>
  <c r="DH14" i="21"/>
  <c r="DG14" i="21"/>
  <c r="DF14" i="21"/>
  <c r="DE14" i="21"/>
  <c r="DD14" i="21"/>
  <c r="DC14" i="21"/>
  <c r="DB14" i="21"/>
  <c r="DA14" i="21"/>
  <c r="CZ14" i="21"/>
  <c r="CY14" i="21"/>
  <c r="CX14" i="21"/>
  <c r="CW14" i="21"/>
  <c r="CV14" i="21"/>
  <c r="CU14" i="21"/>
  <c r="CT14" i="21"/>
  <c r="CS14" i="21"/>
  <c r="CR14" i="21"/>
  <c r="CQ14" i="21"/>
  <c r="CP14" i="21"/>
  <c r="CO14" i="21"/>
  <c r="CN14" i="21"/>
  <c r="CM14" i="21"/>
  <c r="CL14" i="21"/>
  <c r="CK14" i="21"/>
  <c r="CJ14" i="21"/>
  <c r="CI14" i="21"/>
  <c r="CH14" i="21"/>
  <c r="CG14" i="21"/>
  <c r="CF14" i="21"/>
  <c r="CE14" i="21"/>
  <c r="CD14" i="21"/>
  <c r="CC14" i="21"/>
  <c r="CB14" i="21"/>
  <c r="CA14" i="21"/>
  <c r="BZ14" i="21"/>
  <c r="BY14" i="21"/>
  <c r="BX14" i="21"/>
  <c r="BW14" i="21"/>
  <c r="BV14" i="21"/>
  <c r="BU14" i="21"/>
  <c r="BT14" i="21"/>
  <c r="BS14" i="21"/>
  <c r="BR14" i="21"/>
  <c r="BQ14" i="21"/>
  <c r="BP14" i="21"/>
  <c r="BO14" i="21"/>
  <c r="DX13" i="21"/>
  <c r="DW13" i="21"/>
  <c r="DV13" i="21"/>
  <c r="DU13" i="21"/>
  <c r="DT13" i="21"/>
  <c r="DS13" i="21"/>
  <c r="DR13" i="21"/>
  <c r="DQ13" i="21"/>
  <c r="DP13" i="21"/>
  <c r="DO13" i="21"/>
  <c r="DN13" i="21"/>
  <c r="DM13" i="21"/>
  <c r="DL13" i="21"/>
  <c r="DK13" i="21"/>
  <c r="DJ13" i="21"/>
  <c r="DI13" i="21"/>
  <c r="DH13" i="21"/>
  <c r="DG13" i="21"/>
  <c r="DF13" i="21"/>
  <c r="DE13" i="21"/>
  <c r="DD13" i="21"/>
  <c r="DC13" i="21"/>
  <c r="DB13" i="21"/>
  <c r="DA13" i="21"/>
  <c r="CZ13" i="21"/>
  <c r="CY13" i="21"/>
  <c r="CX13" i="21"/>
  <c r="CW13" i="21"/>
  <c r="CV13" i="21"/>
  <c r="CU13" i="21"/>
  <c r="CT13" i="21"/>
  <c r="CS13" i="21"/>
  <c r="CR13" i="21"/>
  <c r="CQ13" i="21"/>
  <c r="CP13" i="21"/>
  <c r="CO13" i="21"/>
  <c r="CN13" i="21"/>
  <c r="CM13" i="21"/>
  <c r="CL13" i="21"/>
  <c r="CK13" i="21"/>
  <c r="CJ13" i="21"/>
  <c r="CI13" i="21"/>
  <c r="CH13" i="21"/>
  <c r="CG13" i="21"/>
  <c r="CF13" i="21"/>
  <c r="CE13" i="21"/>
  <c r="CD13" i="21"/>
  <c r="CC13" i="21"/>
  <c r="CB13" i="21"/>
  <c r="CA13" i="21"/>
  <c r="BZ13" i="21"/>
  <c r="BY13" i="21"/>
  <c r="BX13" i="21"/>
  <c r="BW13" i="21"/>
  <c r="BV13" i="21"/>
  <c r="BU13" i="21"/>
  <c r="BT13" i="21"/>
  <c r="BS13" i="21"/>
  <c r="BR13" i="21"/>
  <c r="BQ13" i="21"/>
  <c r="BP13" i="21"/>
  <c r="BO13" i="21"/>
  <c r="DX12" i="21"/>
  <c r="DW12" i="21"/>
  <c r="DV12" i="21"/>
  <c r="DU12" i="21"/>
  <c r="DT12" i="21"/>
  <c r="DS12" i="21"/>
  <c r="DR12" i="21"/>
  <c r="DQ12" i="21"/>
  <c r="DP12" i="21"/>
  <c r="DO12" i="21"/>
  <c r="DN12" i="21"/>
  <c r="DM12" i="21"/>
  <c r="DL12" i="21"/>
  <c r="DK12" i="21"/>
  <c r="DJ12" i="21"/>
  <c r="DI12" i="21"/>
  <c r="DH12" i="21"/>
  <c r="DG12" i="21"/>
  <c r="DF12" i="21"/>
  <c r="DE12" i="21"/>
  <c r="DD12" i="21"/>
  <c r="DC12" i="21"/>
  <c r="DB12" i="21"/>
  <c r="DA12" i="21"/>
  <c r="CZ12" i="21"/>
  <c r="CY12" i="21"/>
  <c r="CX12" i="21"/>
  <c r="CW12" i="21"/>
  <c r="CV12" i="21"/>
  <c r="CU12" i="21"/>
  <c r="CT12" i="21"/>
  <c r="CS12" i="21"/>
  <c r="CR12" i="21"/>
  <c r="CQ12" i="21"/>
  <c r="CP12" i="21"/>
  <c r="CO12" i="21"/>
  <c r="CN12" i="21"/>
  <c r="CM12" i="21"/>
  <c r="CL12" i="21"/>
  <c r="CK12" i="21"/>
  <c r="CJ12" i="21"/>
  <c r="CI12" i="21"/>
  <c r="CH12" i="21"/>
  <c r="CG12" i="21"/>
  <c r="CF12" i="21"/>
  <c r="CE12" i="21"/>
  <c r="CD12" i="21"/>
  <c r="CC12" i="21"/>
  <c r="CB12" i="21"/>
  <c r="CA12" i="21"/>
  <c r="BZ12" i="21"/>
  <c r="BY12" i="21"/>
  <c r="BX12" i="21"/>
  <c r="BW12" i="21"/>
  <c r="BV12" i="21"/>
  <c r="BU12" i="21"/>
  <c r="BT12" i="21"/>
  <c r="BS12" i="21"/>
  <c r="BR12" i="21"/>
  <c r="BQ12" i="21"/>
  <c r="BP12" i="21"/>
  <c r="BO12" i="21"/>
  <c r="DX11" i="21"/>
  <c r="DW11" i="21"/>
  <c r="DV11" i="21"/>
  <c r="DU11" i="21"/>
  <c r="DT11" i="21"/>
  <c r="DS11" i="21"/>
  <c r="DR11" i="21"/>
  <c r="DQ11" i="21"/>
  <c r="DP11" i="21"/>
  <c r="DO11" i="21"/>
  <c r="DN11" i="21"/>
  <c r="DM11" i="21"/>
  <c r="DL11" i="21"/>
  <c r="DK11" i="21"/>
  <c r="DJ11" i="21"/>
  <c r="DI11" i="21"/>
  <c r="DH11" i="21"/>
  <c r="DG11" i="21"/>
  <c r="DF11" i="21"/>
  <c r="DE11" i="21"/>
  <c r="DD11" i="21"/>
  <c r="DC11" i="21"/>
  <c r="DB11" i="21"/>
  <c r="DA11" i="21"/>
  <c r="CZ11" i="21"/>
  <c r="CY11" i="21"/>
  <c r="CX11" i="21"/>
  <c r="CW11" i="21"/>
  <c r="CV11" i="21"/>
  <c r="CU11" i="21"/>
  <c r="CT11" i="21"/>
  <c r="CS11" i="21"/>
  <c r="CR11" i="21"/>
  <c r="CQ11" i="21"/>
  <c r="CP11" i="21"/>
  <c r="CO11" i="21"/>
  <c r="CN11" i="21"/>
  <c r="CM11" i="21"/>
  <c r="CL11" i="21"/>
  <c r="CK11" i="21"/>
  <c r="CJ11" i="21"/>
  <c r="CI11" i="21"/>
  <c r="CH11" i="21"/>
  <c r="CG11" i="21"/>
  <c r="CF11" i="21"/>
  <c r="CE11" i="21"/>
  <c r="CD11" i="21"/>
  <c r="CC11" i="21"/>
  <c r="CB11" i="21"/>
  <c r="CA11" i="21"/>
  <c r="BZ11" i="21"/>
  <c r="BY11" i="21"/>
  <c r="BX11" i="21"/>
  <c r="BW11" i="21"/>
  <c r="BV11" i="21"/>
  <c r="BU11" i="21"/>
  <c r="BT11" i="21"/>
  <c r="BS11" i="21"/>
  <c r="BR11" i="21"/>
  <c r="BQ11" i="21"/>
  <c r="BP11" i="21"/>
  <c r="BO11" i="21"/>
  <c r="DX10" i="21"/>
  <c r="DW10" i="21"/>
  <c r="DV10" i="21"/>
  <c r="DU10" i="21"/>
  <c r="DT10" i="21"/>
  <c r="DS10" i="21"/>
  <c r="DR10" i="21"/>
  <c r="DQ10" i="21"/>
  <c r="DP10" i="21"/>
  <c r="DO10" i="21"/>
  <c r="DN10" i="21"/>
  <c r="DM10" i="21"/>
  <c r="DL10" i="21"/>
  <c r="DK10" i="21"/>
  <c r="DJ10" i="21"/>
  <c r="DI10" i="21"/>
  <c r="DH10" i="21"/>
  <c r="DG10" i="21"/>
  <c r="DF10" i="21"/>
  <c r="DE10" i="21"/>
  <c r="DD10" i="21"/>
  <c r="DC10" i="21"/>
  <c r="DB10" i="21"/>
  <c r="DA10" i="21"/>
  <c r="CZ10" i="21"/>
  <c r="CY10" i="21"/>
  <c r="CX10" i="21"/>
  <c r="CW10" i="21"/>
  <c r="CV10" i="21"/>
  <c r="CU10" i="21"/>
  <c r="CT10" i="21"/>
  <c r="CS10" i="21"/>
  <c r="CR10" i="21"/>
  <c r="CQ10" i="21"/>
  <c r="CP10" i="21"/>
  <c r="CO10" i="21"/>
  <c r="CN10" i="21"/>
  <c r="CM10" i="21"/>
  <c r="CL10" i="21"/>
  <c r="CK10" i="21"/>
  <c r="CJ10" i="21"/>
  <c r="CI10" i="21"/>
  <c r="CH10" i="21"/>
  <c r="CG10" i="21"/>
  <c r="CF10" i="21"/>
  <c r="CE10" i="21"/>
  <c r="CD10" i="21"/>
  <c r="CC10" i="21"/>
  <c r="CB10" i="21"/>
  <c r="CA10" i="21"/>
  <c r="BZ10" i="21"/>
  <c r="BY10" i="21"/>
  <c r="BX10" i="21"/>
  <c r="BW10" i="21"/>
  <c r="BV10" i="21"/>
  <c r="BU10" i="21"/>
  <c r="BT10" i="21"/>
  <c r="BS10" i="21"/>
  <c r="BR10" i="21"/>
  <c r="BQ10" i="21"/>
  <c r="BP10" i="21"/>
  <c r="BO10" i="21"/>
  <c r="DX9" i="21"/>
  <c r="DW9" i="21"/>
  <c r="DV9" i="21"/>
  <c r="DU9" i="21"/>
  <c r="DT9" i="21"/>
  <c r="DS9" i="21"/>
  <c r="DR9" i="21"/>
  <c r="DQ9" i="21"/>
  <c r="DP9" i="21"/>
  <c r="DO9" i="21"/>
  <c r="DN9" i="21"/>
  <c r="DM9" i="21"/>
  <c r="DL9" i="21"/>
  <c r="DK9" i="21"/>
  <c r="DJ9" i="21"/>
  <c r="DI9" i="21"/>
  <c r="DH9" i="21"/>
  <c r="DG9" i="21"/>
  <c r="DF9" i="21"/>
  <c r="DE9" i="21"/>
  <c r="DD9" i="21"/>
  <c r="DC9" i="21"/>
  <c r="DB9" i="21"/>
  <c r="DA9" i="21"/>
  <c r="CZ9" i="21"/>
  <c r="CY9" i="21"/>
  <c r="CX9" i="21"/>
  <c r="CW9" i="21"/>
  <c r="CV9" i="21"/>
  <c r="CU9" i="21"/>
  <c r="CT9" i="21"/>
  <c r="CS9" i="21"/>
  <c r="CR9" i="21"/>
  <c r="CQ9" i="21"/>
  <c r="CP9" i="21"/>
  <c r="CO9" i="21"/>
  <c r="CN9" i="21"/>
  <c r="CM9" i="21"/>
  <c r="CL9" i="21"/>
  <c r="CK9" i="21"/>
  <c r="CJ9" i="21"/>
  <c r="CI9" i="21"/>
  <c r="CH9" i="21"/>
  <c r="CG9" i="21"/>
  <c r="CF9" i="21"/>
  <c r="CE9" i="21"/>
  <c r="CD9" i="21"/>
  <c r="CC9" i="21"/>
  <c r="CB9" i="21"/>
  <c r="CA9" i="21"/>
  <c r="BZ9" i="21"/>
  <c r="BY9" i="21"/>
  <c r="BX9" i="21"/>
  <c r="BW9" i="21"/>
  <c r="BV9" i="21"/>
  <c r="BU9" i="21"/>
  <c r="BT9" i="21"/>
  <c r="BS9" i="21"/>
  <c r="BR9" i="21"/>
  <c r="BQ9" i="21"/>
  <c r="BP9" i="21"/>
  <c r="BO9" i="21"/>
  <c r="DX8" i="21"/>
  <c r="DW8" i="21"/>
  <c r="DV8" i="21"/>
  <c r="DU8" i="21"/>
  <c r="DT8" i="21"/>
  <c r="DS8" i="21"/>
  <c r="DR8" i="21"/>
  <c r="DQ8" i="21"/>
  <c r="DP8" i="21"/>
  <c r="DO8" i="21"/>
  <c r="DN8" i="21"/>
  <c r="DM8" i="21"/>
  <c r="DL8" i="21"/>
  <c r="DK8" i="21"/>
  <c r="DJ8" i="21"/>
  <c r="DI8" i="21"/>
  <c r="DH8" i="21"/>
  <c r="DG8" i="21"/>
  <c r="DF8" i="21"/>
  <c r="DE8" i="21"/>
  <c r="DD8" i="21"/>
  <c r="DC8" i="21"/>
  <c r="DB8" i="21"/>
  <c r="DA8" i="21"/>
  <c r="CZ8" i="21"/>
  <c r="CY8" i="21"/>
  <c r="CX8" i="21"/>
  <c r="CW8" i="21"/>
  <c r="CV8" i="21"/>
  <c r="CU8" i="21"/>
  <c r="CT8" i="21"/>
  <c r="CS8" i="21"/>
  <c r="CR8" i="21"/>
  <c r="CQ8" i="21"/>
  <c r="CP8" i="21"/>
  <c r="CO8" i="21"/>
  <c r="CN8" i="21"/>
  <c r="CM8" i="21"/>
  <c r="CL8" i="21"/>
  <c r="CK8" i="21"/>
  <c r="CJ8" i="21"/>
  <c r="CI8" i="21"/>
  <c r="CH8" i="21"/>
  <c r="CG8" i="21"/>
  <c r="CF8" i="21"/>
  <c r="CE8" i="21"/>
  <c r="CD8" i="21"/>
  <c r="CC8" i="21"/>
  <c r="CB8" i="21"/>
  <c r="CA8" i="21"/>
  <c r="BZ8" i="21"/>
  <c r="BY8" i="21"/>
  <c r="BX8" i="21"/>
  <c r="BW8" i="21"/>
  <c r="BV8" i="21"/>
  <c r="BU8" i="21"/>
  <c r="BT8" i="21"/>
  <c r="BS8" i="21"/>
  <c r="BR8" i="21"/>
  <c r="BQ8" i="21"/>
  <c r="BP8" i="21"/>
  <c r="BO8" i="21"/>
  <c r="DX54" i="20"/>
  <c r="DW54" i="20"/>
  <c r="DV54" i="20"/>
  <c r="DU54" i="20"/>
  <c r="DT54" i="20"/>
  <c r="DS54" i="20"/>
  <c r="DR54" i="20"/>
  <c r="DQ54" i="20"/>
  <c r="DP54" i="20"/>
  <c r="DO54" i="20"/>
  <c r="DN54" i="20"/>
  <c r="DM54" i="20"/>
  <c r="DL54" i="20"/>
  <c r="DK54" i="20"/>
  <c r="DJ54" i="20"/>
  <c r="DI54" i="20"/>
  <c r="DH54" i="20"/>
  <c r="DG54" i="20"/>
  <c r="DF54" i="20"/>
  <c r="DE54" i="20"/>
  <c r="DD54" i="20"/>
  <c r="DC54" i="20"/>
  <c r="DB54" i="20"/>
  <c r="DA54" i="20"/>
  <c r="CZ54" i="20"/>
  <c r="CY54" i="20"/>
  <c r="CX54" i="20"/>
  <c r="CW54" i="20"/>
  <c r="CV54" i="20"/>
  <c r="CU54" i="20"/>
  <c r="CT54" i="20"/>
  <c r="CS54" i="20"/>
  <c r="CR54" i="20"/>
  <c r="CQ54" i="20"/>
  <c r="CP54" i="20"/>
  <c r="CO54" i="20"/>
  <c r="CN54" i="20"/>
  <c r="CM54" i="20"/>
  <c r="CL54" i="20"/>
  <c r="CK54" i="20"/>
  <c r="CJ54" i="20"/>
  <c r="CI54" i="20"/>
  <c r="CH54" i="20"/>
  <c r="CG54" i="20"/>
  <c r="CF54" i="20"/>
  <c r="CE54" i="20"/>
  <c r="CD54" i="20"/>
  <c r="CC54" i="20"/>
  <c r="CB54" i="20"/>
  <c r="CA54" i="20"/>
  <c r="BZ54" i="20"/>
  <c r="BY54" i="20"/>
  <c r="BX54" i="20"/>
  <c r="BW54" i="20"/>
  <c r="BV54" i="20"/>
  <c r="BU54" i="20"/>
  <c r="BT54" i="20"/>
  <c r="BS54" i="20"/>
  <c r="BR54" i="20"/>
  <c r="BQ54" i="20"/>
  <c r="BP54" i="20"/>
  <c r="BO54" i="20"/>
  <c r="DX53" i="20"/>
  <c r="DW53" i="20"/>
  <c r="DV53" i="20"/>
  <c r="DU53" i="20"/>
  <c r="DT53" i="20"/>
  <c r="DS53" i="20"/>
  <c r="DR53" i="20"/>
  <c r="DQ53" i="20"/>
  <c r="DP53" i="20"/>
  <c r="DO53" i="20"/>
  <c r="DN53" i="20"/>
  <c r="DM53" i="20"/>
  <c r="DL53" i="20"/>
  <c r="DK53" i="20"/>
  <c r="DJ53" i="20"/>
  <c r="DI53" i="20"/>
  <c r="DH53" i="20"/>
  <c r="DG53" i="20"/>
  <c r="DF53" i="20"/>
  <c r="DE53" i="20"/>
  <c r="DD53" i="20"/>
  <c r="DC53" i="20"/>
  <c r="DB53" i="20"/>
  <c r="DA53" i="20"/>
  <c r="CZ53" i="20"/>
  <c r="CY53" i="20"/>
  <c r="CX53" i="20"/>
  <c r="CW53" i="20"/>
  <c r="CV53" i="20"/>
  <c r="CU53" i="20"/>
  <c r="CT53" i="20"/>
  <c r="CS53" i="20"/>
  <c r="CR53" i="20"/>
  <c r="CQ53" i="20"/>
  <c r="CP53" i="20"/>
  <c r="CO53" i="20"/>
  <c r="CN53" i="20"/>
  <c r="CM53" i="20"/>
  <c r="CL53" i="20"/>
  <c r="CK53" i="20"/>
  <c r="CJ53" i="20"/>
  <c r="CI53" i="20"/>
  <c r="CH53" i="20"/>
  <c r="CG53" i="20"/>
  <c r="CF53" i="20"/>
  <c r="CE53" i="20"/>
  <c r="CD53" i="20"/>
  <c r="CC53" i="20"/>
  <c r="CB53" i="20"/>
  <c r="CA53" i="20"/>
  <c r="BZ53" i="20"/>
  <c r="BY53" i="20"/>
  <c r="BX53" i="20"/>
  <c r="BW53" i="20"/>
  <c r="BV53" i="20"/>
  <c r="BU53" i="20"/>
  <c r="BT53" i="20"/>
  <c r="BS53" i="20"/>
  <c r="BR53" i="20"/>
  <c r="BQ53" i="20"/>
  <c r="BP53" i="20"/>
  <c r="BO53" i="20"/>
  <c r="DX52" i="20"/>
  <c r="DW52" i="20"/>
  <c r="DV52" i="20"/>
  <c r="DU52" i="20"/>
  <c r="DT52" i="20"/>
  <c r="DS52" i="20"/>
  <c r="DR52" i="20"/>
  <c r="DQ52" i="20"/>
  <c r="DP52" i="20"/>
  <c r="DO52" i="20"/>
  <c r="DN52" i="20"/>
  <c r="DM52" i="20"/>
  <c r="DL52" i="20"/>
  <c r="DK52" i="20"/>
  <c r="DJ52" i="20"/>
  <c r="DI52" i="20"/>
  <c r="DH52" i="20"/>
  <c r="DG52" i="20"/>
  <c r="DF52" i="20"/>
  <c r="DE52" i="20"/>
  <c r="DD52" i="20"/>
  <c r="DC52" i="20"/>
  <c r="DB52" i="20"/>
  <c r="DA52" i="20"/>
  <c r="CZ52" i="20"/>
  <c r="CY52" i="20"/>
  <c r="CX52" i="20"/>
  <c r="CW52" i="20"/>
  <c r="CV52" i="20"/>
  <c r="CU52" i="20"/>
  <c r="CT52" i="20"/>
  <c r="CS52" i="20"/>
  <c r="CR52" i="20"/>
  <c r="CQ52" i="20"/>
  <c r="CP52" i="20"/>
  <c r="CO52" i="20"/>
  <c r="CN52" i="20"/>
  <c r="CM52" i="20"/>
  <c r="CL52" i="20"/>
  <c r="CK52" i="20"/>
  <c r="CJ52" i="20"/>
  <c r="CI52" i="20"/>
  <c r="CH52" i="20"/>
  <c r="CG52" i="20"/>
  <c r="CF52" i="20"/>
  <c r="CE52" i="20"/>
  <c r="CD52" i="20"/>
  <c r="CC52" i="20"/>
  <c r="CB52" i="20"/>
  <c r="CA52" i="20"/>
  <c r="BZ52" i="20"/>
  <c r="BY52" i="20"/>
  <c r="BX52" i="20"/>
  <c r="BW52" i="20"/>
  <c r="BV52" i="20"/>
  <c r="BU52" i="20"/>
  <c r="BT52" i="20"/>
  <c r="BS52" i="20"/>
  <c r="BR52" i="20"/>
  <c r="BQ52" i="20"/>
  <c r="BP52" i="20"/>
  <c r="BO52" i="20"/>
  <c r="DX51" i="20"/>
  <c r="DW51" i="20"/>
  <c r="DV51" i="20"/>
  <c r="DU51" i="20"/>
  <c r="DT51" i="20"/>
  <c r="DS51" i="20"/>
  <c r="DR51" i="20"/>
  <c r="DQ51" i="20"/>
  <c r="DP51" i="20"/>
  <c r="DO51" i="20"/>
  <c r="DN51" i="20"/>
  <c r="DM51" i="20"/>
  <c r="DL51" i="20"/>
  <c r="DK51" i="20"/>
  <c r="DJ51" i="20"/>
  <c r="DI51" i="20"/>
  <c r="DH51" i="20"/>
  <c r="DG51" i="20"/>
  <c r="DF51" i="20"/>
  <c r="DE51" i="20"/>
  <c r="DD51" i="20"/>
  <c r="DC51" i="20"/>
  <c r="DB51" i="20"/>
  <c r="DA51" i="20"/>
  <c r="CZ51" i="20"/>
  <c r="CY51" i="20"/>
  <c r="CX51" i="20"/>
  <c r="CW51" i="20"/>
  <c r="CV51" i="20"/>
  <c r="CU51" i="20"/>
  <c r="CT51" i="20"/>
  <c r="CS51" i="20"/>
  <c r="CR51" i="20"/>
  <c r="CQ51" i="20"/>
  <c r="CP51" i="20"/>
  <c r="CO51" i="20"/>
  <c r="CN51" i="20"/>
  <c r="CM51" i="20"/>
  <c r="CL51" i="20"/>
  <c r="CK51" i="20"/>
  <c r="CJ51" i="20"/>
  <c r="CI51" i="20"/>
  <c r="CH51" i="20"/>
  <c r="CG51" i="20"/>
  <c r="CF51" i="20"/>
  <c r="CE51" i="20"/>
  <c r="CD51" i="20"/>
  <c r="CC51" i="20"/>
  <c r="CB51" i="20"/>
  <c r="CA51" i="20"/>
  <c r="BZ51" i="20"/>
  <c r="BY51" i="20"/>
  <c r="BX51" i="20"/>
  <c r="BW51" i="20"/>
  <c r="BV51" i="20"/>
  <c r="BU51" i="20"/>
  <c r="BT51" i="20"/>
  <c r="BS51" i="20"/>
  <c r="BR51" i="20"/>
  <c r="BQ51" i="20"/>
  <c r="BP51" i="20"/>
  <c r="BO51" i="20"/>
  <c r="DX50" i="20"/>
  <c r="DW50" i="20"/>
  <c r="DV50" i="20"/>
  <c r="DU50" i="20"/>
  <c r="DT50" i="20"/>
  <c r="DS50" i="20"/>
  <c r="DR50" i="20"/>
  <c r="DQ50" i="20"/>
  <c r="DP50" i="20"/>
  <c r="DO50" i="20"/>
  <c r="DN50" i="20"/>
  <c r="DM50" i="20"/>
  <c r="DL50" i="20"/>
  <c r="DK50" i="20"/>
  <c r="DJ50" i="20"/>
  <c r="DI50" i="20"/>
  <c r="DH50" i="20"/>
  <c r="DG50" i="20"/>
  <c r="DF50" i="20"/>
  <c r="DE50" i="20"/>
  <c r="DD50" i="20"/>
  <c r="DC50" i="20"/>
  <c r="DB50" i="20"/>
  <c r="DA50" i="20"/>
  <c r="CZ50" i="20"/>
  <c r="CY50" i="20"/>
  <c r="CX50" i="20"/>
  <c r="CW50" i="20"/>
  <c r="CV50" i="20"/>
  <c r="CU50" i="20"/>
  <c r="CT50" i="20"/>
  <c r="CS50" i="20"/>
  <c r="CR50" i="20"/>
  <c r="CQ50" i="20"/>
  <c r="CP50" i="20"/>
  <c r="CO50" i="20"/>
  <c r="CN50" i="20"/>
  <c r="CM50" i="20"/>
  <c r="CL50" i="20"/>
  <c r="CK50" i="20"/>
  <c r="CJ50" i="20"/>
  <c r="CI50" i="20"/>
  <c r="CH50" i="20"/>
  <c r="CG50" i="20"/>
  <c r="CF50" i="20"/>
  <c r="CE50" i="20"/>
  <c r="CD50" i="20"/>
  <c r="CC50" i="20"/>
  <c r="CB50" i="20"/>
  <c r="CA50" i="20"/>
  <c r="BZ50" i="20"/>
  <c r="BY50" i="20"/>
  <c r="BX50" i="20"/>
  <c r="BW50" i="20"/>
  <c r="BV50" i="20"/>
  <c r="BU50" i="20"/>
  <c r="BT50" i="20"/>
  <c r="BS50" i="20"/>
  <c r="BR50" i="20"/>
  <c r="BQ50" i="20"/>
  <c r="BP50" i="20"/>
  <c r="BO50" i="20"/>
  <c r="DX49" i="20"/>
  <c r="DW49" i="20"/>
  <c r="DV49" i="20"/>
  <c r="DU49" i="20"/>
  <c r="DT49" i="20"/>
  <c r="DS49" i="20"/>
  <c r="DR49" i="20"/>
  <c r="DQ49" i="20"/>
  <c r="DP49" i="20"/>
  <c r="DO49" i="20"/>
  <c r="DN49" i="20"/>
  <c r="DM49" i="20"/>
  <c r="DL49" i="20"/>
  <c r="DK49" i="20"/>
  <c r="DJ49" i="20"/>
  <c r="DI49" i="20"/>
  <c r="DH49" i="20"/>
  <c r="DG49" i="20"/>
  <c r="DF49" i="20"/>
  <c r="DE49" i="20"/>
  <c r="DD49" i="20"/>
  <c r="DC49" i="20"/>
  <c r="DB49" i="20"/>
  <c r="DA49" i="20"/>
  <c r="CZ49" i="20"/>
  <c r="CY49" i="20"/>
  <c r="CX49" i="20"/>
  <c r="CW49" i="20"/>
  <c r="CV49" i="20"/>
  <c r="CU49" i="20"/>
  <c r="CT49" i="20"/>
  <c r="CS49" i="20"/>
  <c r="CR49" i="20"/>
  <c r="CQ49" i="20"/>
  <c r="CP49" i="20"/>
  <c r="CO49" i="20"/>
  <c r="CN49" i="20"/>
  <c r="CM49" i="20"/>
  <c r="CL49" i="20"/>
  <c r="CK49" i="20"/>
  <c r="CJ49" i="20"/>
  <c r="CI49" i="20"/>
  <c r="CH49" i="20"/>
  <c r="CG49" i="20"/>
  <c r="CF49" i="20"/>
  <c r="CE49" i="20"/>
  <c r="CD49" i="20"/>
  <c r="CC49" i="20"/>
  <c r="CB49" i="20"/>
  <c r="CA49" i="20"/>
  <c r="BZ49" i="20"/>
  <c r="BY49" i="20"/>
  <c r="BX49" i="20"/>
  <c r="BW49" i="20"/>
  <c r="BV49" i="20"/>
  <c r="BU49" i="20"/>
  <c r="BT49" i="20"/>
  <c r="BS49" i="20"/>
  <c r="BR49" i="20"/>
  <c r="BQ49" i="20"/>
  <c r="BP49" i="20"/>
  <c r="BO49" i="20"/>
  <c r="DX48" i="20"/>
  <c r="DW48" i="20"/>
  <c r="DV48" i="20"/>
  <c r="DU48" i="20"/>
  <c r="DT48" i="20"/>
  <c r="DS48" i="20"/>
  <c r="DR48" i="20"/>
  <c r="DQ48" i="20"/>
  <c r="DP48" i="20"/>
  <c r="DO48" i="20"/>
  <c r="DN48" i="20"/>
  <c r="DM48" i="20"/>
  <c r="DL48" i="20"/>
  <c r="DK48" i="20"/>
  <c r="DJ48" i="20"/>
  <c r="DI48" i="20"/>
  <c r="DH48" i="20"/>
  <c r="DG48" i="20"/>
  <c r="DF48" i="20"/>
  <c r="DE48" i="20"/>
  <c r="DD48" i="20"/>
  <c r="DC48" i="20"/>
  <c r="DB48" i="20"/>
  <c r="DA48" i="20"/>
  <c r="CZ48" i="20"/>
  <c r="CY48" i="20"/>
  <c r="CX48" i="20"/>
  <c r="CW48" i="20"/>
  <c r="CV48" i="20"/>
  <c r="CU48" i="20"/>
  <c r="CT48" i="20"/>
  <c r="CS48" i="20"/>
  <c r="CR48" i="20"/>
  <c r="CQ48" i="20"/>
  <c r="CP48" i="20"/>
  <c r="CO48" i="20"/>
  <c r="CN48" i="20"/>
  <c r="CM48" i="20"/>
  <c r="CL48" i="20"/>
  <c r="CK48" i="20"/>
  <c r="CJ48" i="20"/>
  <c r="CI48" i="20"/>
  <c r="CH48" i="20"/>
  <c r="CG48" i="20"/>
  <c r="CF48" i="20"/>
  <c r="CE48" i="20"/>
  <c r="CD48" i="20"/>
  <c r="CC48" i="20"/>
  <c r="CB48" i="20"/>
  <c r="CA48" i="20"/>
  <c r="BZ48" i="20"/>
  <c r="BY48" i="20"/>
  <c r="BX48" i="20"/>
  <c r="BW48" i="20"/>
  <c r="BV48" i="20"/>
  <c r="BU48" i="20"/>
  <c r="BT48" i="20"/>
  <c r="BS48" i="20"/>
  <c r="BR48" i="20"/>
  <c r="BQ48" i="20"/>
  <c r="BP48" i="20"/>
  <c r="BO48" i="20"/>
  <c r="DX47" i="20"/>
  <c r="DW47" i="20"/>
  <c r="DV47" i="20"/>
  <c r="DU47" i="20"/>
  <c r="DT47" i="20"/>
  <c r="DS47" i="20"/>
  <c r="DR47" i="20"/>
  <c r="DQ47" i="20"/>
  <c r="DP47" i="20"/>
  <c r="DO47" i="20"/>
  <c r="DN47" i="20"/>
  <c r="DM47" i="20"/>
  <c r="DL47" i="20"/>
  <c r="DK47" i="20"/>
  <c r="DJ47" i="20"/>
  <c r="DI47" i="20"/>
  <c r="DH47" i="20"/>
  <c r="DG47" i="20"/>
  <c r="DF47" i="20"/>
  <c r="DE47" i="20"/>
  <c r="DD47" i="20"/>
  <c r="DC47" i="20"/>
  <c r="DB47" i="20"/>
  <c r="DA47" i="20"/>
  <c r="CZ47" i="20"/>
  <c r="CY47" i="20"/>
  <c r="CX47" i="20"/>
  <c r="CW47" i="20"/>
  <c r="CV47" i="20"/>
  <c r="CU47" i="20"/>
  <c r="CT47" i="20"/>
  <c r="CS47" i="20"/>
  <c r="CR47" i="20"/>
  <c r="CQ47" i="20"/>
  <c r="CP47" i="20"/>
  <c r="CO47" i="20"/>
  <c r="CN47" i="20"/>
  <c r="CM47" i="20"/>
  <c r="CL47" i="20"/>
  <c r="CK47" i="20"/>
  <c r="CJ47" i="20"/>
  <c r="CI47" i="20"/>
  <c r="CH47" i="20"/>
  <c r="CG47" i="20"/>
  <c r="CF47" i="20"/>
  <c r="CE47" i="20"/>
  <c r="CD47" i="20"/>
  <c r="CC47" i="20"/>
  <c r="CB47" i="20"/>
  <c r="CA47" i="20"/>
  <c r="BZ47" i="20"/>
  <c r="BY47" i="20"/>
  <c r="BX47" i="20"/>
  <c r="BW47" i="20"/>
  <c r="BV47" i="20"/>
  <c r="BU47" i="20"/>
  <c r="BT47" i="20"/>
  <c r="BS47" i="20"/>
  <c r="BR47" i="20"/>
  <c r="BQ47" i="20"/>
  <c r="BP47" i="20"/>
  <c r="BO47" i="20"/>
  <c r="DX46" i="20"/>
  <c r="DW46" i="20"/>
  <c r="DV46" i="20"/>
  <c r="DU46" i="20"/>
  <c r="DT46" i="20"/>
  <c r="DS46" i="20"/>
  <c r="DR46" i="20"/>
  <c r="DQ46" i="20"/>
  <c r="DP46" i="20"/>
  <c r="DO46" i="20"/>
  <c r="DN46" i="20"/>
  <c r="DM46" i="20"/>
  <c r="DL46" i="20"/>
  <c r="DK46" i="20"/>
  <c r="DJ46" i="20"/>
  <c r="DI46" i="20"/>
  <c r="DH46" i="20"/>
  <c r="DG46" i="20"/>
  <c r="DF46" i="20"/>
  <c r="DE46" i="20"/>
  <c r="DD46" i="20"/>
  <c r="DC46" i="20"/>
  <c r="DB46" i="20"/>
  <c r="DA46" i="20"/>
  <c r="CZ46" i="20"/>
  <c r="CY46" i="20"/>
  <c r="CX46" i="20"/>
  <c r="CW46" i="20"/>
  <c r="CV46" i="20"/>
  <c r="CU46" i="20"/>
  <c r="CT46" i="20"/>
  <c r="CS46" i="20"/>
  <c r="CR46" i="20"/>
  <c r="CQ46" i="20"/>
  <c r="CP46" i="20"/>
  <c r="CO46" i="20"/>
  <c r="CN46" i="20"/>
  <c r="CM46" i="20"/>
  <c r="CL46" i="20"/>
  <c r="CK46" i="20"/>
  <c r="CJ46" i="20"/>
  <c r="CI46" i="20"/>
  <c r="CH46" i="20"/>
  <c r="CG46" i="20"/>
  <c r="CF46" i="20"/>
  <c r="CE46" i="20"/>
  <c r="CD46" i="20"/>
  <c r="CC46" i="20"/>
  <c r="CB46" i="20"/>
  <c r="CA46" i="20"/>
  <c r="BZ46" i="20"/>
  <c r="BY46" i="20"/>
  <c r="BX46" i="20"/>
  <c r="BW46" i="20"/>
  <c r="BV46" i="20"/>
  <c r="BU46" i="20"/>
  <c r="BT46" i="20"/>
  <c r="BS46" i="20"/>
  <c r="BR46" i="20"/>
  <c r="BQ46" i="20"/>
  <c r="BP46" i="20"/>
  <c r="BO46" i="20"/>
  <c r="DX45" i="20"/>
  <c r="DW45" i="20"/>
  <c r="DV45" i="20"/>
  <c r="DU45" i="20"/>
  <c r="DT45" i="20"/>
  <c r="DS45" i="20"/>
  <c r="DR45" i="20"/>
  <c r="DQ45" i="20"/>
  <c r="DP45" i="20"/>
  <c r="DO45" i="20"/>
  <c r="DN45" i="20"/>
  <c r="DM45" i="20"/>
  <c r="DL45" i="20"/>
  <c r="DK45" i="20"/>
  <c r="DJ45" i="20"/>
  <c r="DI45" i="20"/>
  <c r="DH45" i="20"/>
  <c r="DG45" i="20"/>
  <c r="DF45" i="20"/>
  <c r="DE45" i="20"/>
  <c r="DD45" i="20"/>
  <c r="DC45" i="20"/>
  <c r="DB45" i="20"/>
  <c r="DA45" i="20"/>
  <c r="CZ45" i="20"/>
  <c r="CY45" i="20"/>
  <c r="CX45" i="20"/>
  <c r="CW45" i="20"/>
  <c r="CV45" i="20"/>
  <c r="CU45" i="20"/>
  <c r="CT45" i="20"/>
  <c r="CS45" i="20"/>
  <c r="CR45" i="20"/>
  <c r="CQ45" i="20"/>
  <c r="CP45" i="20"/>
  <c r="CO45" i="20"/>
  <c r="CN45" i="20"/>
  <c r="CM45" i="20"/>
  <c r="CL45" i="20"/>
  <c r="CK45" i="20"/>
  <c r="CJ45" i="20"/>
  <c r="CI45" i="20"/>
  <c r="CH45" i="20"/>
  <c r="CG45" i="20"/>
  <c r="CF45" i="20"/>
  <c r="CE45" i="20"/>
  <c r="CD45" i="20"/>
  <c r="CC45" i="20"/>
  <c r="CB45" i="20"/>
  <c r="CA45" i="20"/>
  <c r="BZ45" i="20"/>
  <c r="BY45" i="20"/>
  <c r="BX45" i="20"/>
  <c r="BW45" i="20"/>
  <c r="BV45" i="20"/>
  <c r="BU45" i="20"/>
  <c r="BT45" i="20"/>
  <c r="BS45" i="20"/>
  <c r="BR45" i="20"/>
  <c r="BQ45" i="20"/>
  <c r="BP45" i="20"/>
  <c r="BO45" i="20"/>
  <c r="DX44" i="20"/>
  <c r="DW44" i="20"/>
  <c r="DV44" i="20"/>
  <c r="DU44" i="20"/>
  <c r="DT44" i="20"/>
  <c r="DS44" i="20"/>
  <c r="DR44" i="20"/>
  <c r="DQ44" i="20"/>
  <c r="DP44" i="20"/>
  <c r="DO44" i="20"/>
  <c r="DN44" i="20"/>
  <c r="DM44" i="20"/>
  <c r="DL44" i="20"/>
  <c r="DK44" i="20"/>
  <c r="DJ44" i="20"/>
  <c r="DI44" i="20"/>
  <c r="DH44" i="20"/>
  <c r="DG44" i="20"/>
  <c r="DF44" i="20"/>
  <c r="DE44" i="20"/>
  <c r="DD44" i="20"/>
  <c r="DC44" i="20"/>
  <c r="DB44" i="20"/>
  <c r="DA44" i="20"/>
  <c r="CZ44" i="20"/>
  <c r="CY44" i="20"/>
  <c r="CX44" i="20"/>
  <c r="CW44" i="20"/>
  <c r="CV44" i="20"/>
  <c r="CU44" i="20"/>
  <c r="CT44" i="20"/>
  <c r="CS44" i="20"/>
  <c r="CR44" i="20"/>
  <c r="CQ44" i="20"/>
  <c r="CP44" i="20"/>
  <c r="CO44" i="20"/>
  <c r="CN44" i="20"/>
  <c r="CM44" i="20"/>
  <c r="CL44" i="20"/>
  <c r="CK44" i="20"/>
  <c r="CJ44" i="20"/>
  <c r="CI44" i="20"/>
  <c r="CH44" i="20"/>
  <c r="CG44" i="20"/>
  <c r="CF44" i="20"/>
  <c r="CE44" i="20"/>
  <c r="CD44" i="20"/>
  <c r="CC44" i="20"/>
  <c r="CB44" i="20"/>
  <c r="CA44" i="20"/>
  <c r="BZ44" i="20"/>
  <c r="BY44" i="20"/>
  <c r="BX44" i="20"/>
  <c r="BW44" i="20"/>
  <c r="BV44" i="20"/>
  <c r="BU44" i="20"/>
  <c r="BT44" i="20"/>
  <c r="BS44" i="20"/>
  <c r="BR44" i="20"/>
  <c r="BQ44" i="20"/>
  <c r="BP44" i="20"/>
  <c r="BO44" i="20"/>
  <c r="DX43" i="20"/>
  <c r="DW43" i="20"/>
  <c r="DV43" i="20"/>
  <c r="DU43" i="20"/>
  <c r="DT43" i="20"/>
  <c r="DS43" i="20"/>
  <c r="DR43" i="20"/>
  <c r="DQ43" i="20"/>
  <c r="DP43" i="20"/>
  <c r="DO43" i="20"/>
  <c r="DN43" i="20"/>
  <c r="DM43" i="20"/>
  <c r="DL43" i="20"/>
  <c r="DK43" i="20"/>
  <c r="DJ43" i="20"/>
  <c r="DI43" i="20"/>
  <c r="DH43" i="20"/>
  <c r="DG43" i="20"/>
  <c r="DF43" i="20"/>
  <c r="DE43" i="20"/>
  <c r="DD43" i="20"/>
  <c r="DC43" i="20"/>
  <c r="DB43" i="20"/>
  <c r="DA43" i="20"/>
  <c r="CZ43" i="20"/>
  <c r="CY43" i="20"/>
  <c r="CX43" i="20"/>
  <c r="CW43" i="20"/>
  <c r="CV43" i="20"/>
  <c r="CU43" i="20"/>
  <c r="CT43" i="20"/>
  <c r="CS43" i="20"/>
  <c r="CR43" i="20"/>
  <c r="CQ43" i="20"/>
  <c r="CP43" i="20"/>
  <c r="CO43" i="20"/>
  <c r="CN43" i="20"/>
  <c r="CM43" i="20"/>
  <c r="CL43" i="20"/>
  <c r="CK43" i="20"/>
  <c r="CJ43" i="20"/>
  <c r="CI43" i="20"/>
  <c r="CH43" i="20"/>
  <c r="CG43" i="20"/>
  <c r="CF43" i="20"/>
  <c r="CE43" i="20"/>
  <c r="CD43" i="20"/>
  <c r="CC43" i="20"/>
  <c r="CB43" i="20"/>
  <c r="CA43" i="20"/>
  <c r="BZ43" i="20"/>
  <c r="BY43" i="20"/>
  <c r="BX43" i="20"/>
  <c r="BW43" i="20"/>
  <c r="BV43" i="20"/>
  <c r="BU43" i="20"/>
  <c r="BT43" i="20"/>
  <c r="BS43" i="20"/>
  <c r="BR43" i="20"/>
  <c r="BQ43" i="20"/>
  <c r="BP43" i="20"/>
  <c r="BO43" i="20"/>
  <c r="DX42" i="20"/>
  <c r="DW42" i="20"/>
  <c r="DV42" i="20"/>
  <c r="DU42" i="20"/>
  <c r="DT42" i="20"/>
  <c r="DS42" i="20"/>
  <c r="DR42" i="20"/>
  <c r="DQ42" i="20"/>
  <c r="DP42" i="20"/>
  <c r="DO42" i="20"/>
  <c r="DN42" i="20"/>
  <c r="DM42" i="20"/>
  <c r="DL42" i="20"/>
  <c r="DK42" i="20"/>
  <c r="DJ42" i="20"/>
  <c r="DI42" i="20"/>
  <c r="DH42" i="20"/>
  <c r="DG42" i="20"/>
  <c r="DF42" i="20"/>
  <c r="DE42" i="20"/>
  <c r="DD42" i="20"/>
  <c r="DC42" i="20"/>
  <c r="DB42" i="20"/>
  <c r="DA42" i="20"/>
  <c r="CZ42" i="20"/>
  <c r="CY42" i="20"/>
  <c r="CX42" i="20"/>
  <c r="CW42" i="20"/>
  <c r="CV42" i="20"/>
  <c r="CU42" i="20"/>
  <c r="CT42" i="20"/>
  <c r="CS42" i="20"/>
  <c r="CR42" i="20"/>
  <c r="CQ42" i="20"/>
  <c r="CP42" i="20"/>
  <c r="CO42" i="20"/>
  <c r="CN42" i="20"/>
  <c r="CM42" i="20"/>
  <c r="CL42" i="20"/>
  <c r="CK42" i="20"/>
  <c r="CJ42" i="20"/>
  <c r="CI42" i="20"/>
  <c r="CH42" i="20"/>
  <c r="CG42" i="20"/>
  <c r="CF42" i="20"/>
  <c r="CE42" i="20"/>
  <c r="CD42" i="20"/>
  <c r="CC42" i="20"/>
  <c r="CB42" i="20"/>
  <c r="CA42" i="20"/>
  <c r="BZ42" i="20"/>
  <c r="BY42" i="20"/>
  <c r="BX42" i="20"/>
  <c r="BW42" i="20"/>
  <c r="BV42" i="20"/>
  <c r="BU42" i="20"/>
  <c r="BT42" i="20"/>
  <c r="BS42" i="20"/>
  <c r="BR42" i="20"/>
  <c r="BQ42" i="20"/>
  <c r="BP42" i="20"/>
  <c r="BO42" i="20"/>
  <c r="DX41" i="20"/>
  <c r="DW41" i="20"/>
  <c r="DV41" i="20"/>
  <c r="DU41" i="20"/>
  <c r="DT41" i="20"/>
  <c r="DS41" i="20"/>
  <c r="DR41" i="20"/>
  <c r="DQ41" i="20"/>
  <c r="DP41" i="20"/>
  <c r="DO41" i="20"/>
  <c r="DN41" i="20"/>
  <c r="DM41" i="20"/>
  <c r="DL41" i="20"/>
  <c r="DK41" i="20"/>
  <c r="DJ41" i="20"/>
  <c r="DI41" i="20"/>
  <c r="DH41" i="20"/>
  <c r="DG41" i="20"/>
  <c r="DF41" i="20"/>
  <c r="DE41" i="20"/>
  <c r="DD41" i="20"/>
  <c r="DC41" i="20"/>
  <c r="DB41" i="20"/>
  <c r="DA41" i="20"/>
  <c r="CZ41" i="20"/>
  <c r="CY41" i="20"/>
  <c r="CX41" i="20"/>
  <c r="CW41" i="20"/>
  <c r="CV41" i="20"/>
  <c r="CU41" i="20"/>
  <c r="CT41" i="20"/>
  <c r="CS41" i="20"/>
  <c r="CR41" i="20"/>
  <c r="CQ41" i="20"/>
  <c r="CP41" i="20"/>
  <c r="CO41" i="20"/>
  <c r="CN41" i="20"/>
  <c r="CM41" i="20"/>
  <c r="CL41" i="20"/>
  <c r="CK41" i="20"/>
  <c r="CJ41" i="20"/>
  <c r="CI41" i="20"/>
  <c r="CH41" i="20"/>
  <c r="CG41" i="20"/>
  <c r="CF41" i="20"/>
  <c r="CE41" i="20"/>
  <c r="CD41" i="20"/>
  <c r="CC41" i="20"/>
  <c r="CB41" i="20"/>
  <c r="CA41" i="20"/>
  <c r="BZ41" i="20"/>
  <c r="BY41" i="20"/>
  <c r="BX41" i="20"/>
  <c r="BW41" i="20"/>
  <c r="BV41" i="20"/>
  <c r="BU41" i="20"/>
  <c r="BT41" i="20"/>
  <c r="BS41" i="20"/>
  <c r="BR41" i="20"/>
  <c r="BQ41" i="20"/>
  <c r="BP41" i="20"/>
  <c r="BO41" i="20"/>
  <c r="DX40" i="20"/>
  <c r="DW40" i="20"/>
  <c r="DV40" i="20"/>
  <c r="DU40" i="20"/>
  <c r="DT40" i="20"/>
  <c r="DS40" i="20"/>
  <c r="DR40" i="20"/>
  <c r="DQ40" i="20"/>
  <c r="DP40" i="20"/>
  <c r="DO40" i="20"/>
  <c r="DN40" i="20"/>
  <c r="DM40" i="20"/>
  <c r="DL40" i="20"/>
  <c r="DK40" i="20"/>
  <c r="DJ40" i="20"/>
  <c r="DI40" i="20"/>
  <c r="DH40" i="20"/>
  <c r="DG40" i="20"/>
  <c r="DF40" i="20"/>
  <c r="DE40" i="20"/>
  <c r="DD40" i="20"/>
  <c r="DC40" i="20"/>
  <c r="DB40" i="20"/>
  <c r="DA40" i="20"/>
  <c r="CZ40" i="20"/>
  <c r="CY40" i="20"/>
  <c r="CX40" i="20"/>
  <c r="CW40" i="20"/>
  <c r="CV40" i="20"/>
  <c r="CU40" i="20"/>
  <c r="CT40" i="20"/>
  <c r="CS40" i="20"/>
  <c r="CR40" i="20"/>
  <c r="CQ40" i="20"/>
  <c r="CP40" i="20"/>
  <c r="CO40" i="20"/>
  <c r="CN40" i="20"/>
  <c r="CM40" i="20"/>
  <c r="CL40" i="20"/>
  <c r="CK40" i="20"/>
  <c r="CJ40" i="20"/>
  <c r="CI40" i="20"/>
  <c r="CH40" i="20"/>
  <c r="CG40" i="20"/>
  <c r="CF40" i="20"/>
  <c r="CE40" i="20"/>
  <c r="CD40" i="20"/>
  <c r="CC40" i="20"/>
  <c r="CB40" i="20"/>
  <c r="CA40" i="20"/>
  <c r="BZ40" i="20"/>
  <c r="BY40" i="20"/>
  <c r="BX40" i="20"/>
  <c r="BW40" i="20"/>
  <c r="BV40" i="20"/>
  <c r="BU40" i="20"/>
  <c r="BT40" i="20"/>
  <c r="BS40" i="20"/>
  <c r="BR40" i="20"/>
  <c r="BQ40" i="20"/>
  <c r="BP40" i="20"/>
  <c r="BO40" i="20"/>
  <c r="DX39" i="20"/>
  <c r="DW39" i="20"/>
  <c r="DV39" i="20"/>
  <c r="DU39" i="20"/>
  <c r="DT39" i="20"/>
  <c r="DS39" i="20"/>
  <c r="DR39" i="20"/>
  <c r="DQ39" i="20"/>
  <c r="DP39" i="20"/>
  <c r="DO39" i="20"/>
  <c r="DN39" i="20"/>
  <c r="DM39" i="20"/>
  <c r="DL39" i="20"/>
  <c r="DK39" i="20"/>
  <c r="DJ39" i="20"/>
  <c r="DI39" i="20"/>
  <c r="DH39" i="20"/>
  <c r="DG39" i="20"/>
  <c r="DF39" i="20"/>
  <c r="DE39" i="20"/>
  <c r="DD39" i="20"/>
  <c r="DC39" i="20"/>
  <c r="DB39" i="20"/>
  <c r="DA39" i="20"/>
  <c r="CZ39" i="20"/>
  <c r="CY39" i="20"/>
  <c r="CX39" i="20"/>
  <c r="CW39" i="20"/>
  <c r="CV39" i="20"/>
  <c r="CU39" i="20"/>
  <c r="CT39" i="20"/>
  <c r="CS39" i="20"/>
  <c r="CR39" i="20"/>
  <c r="CQ39" i="20"/>
  <c r="CP39" i="20"/>
  <c r="CO39" i="20"/>
  <c r="CN39" i="20"/>
  <c r="CM39" i="20"/>
  <c r="CL39" i="20"/>
  <c r="CK39" i="20"/>
  <c r="CJ39" i="20"/>
  <c r="CI39" i="20"/>
  <c r="CH39" i="20"/>
  <c r="CG39" i="20"/>
  <c r="CF39" i="20"/>
  <c r="CE39" i="20"/>
  <c r="CD39" i="20"/>
  <c r="CC39" i="20"/>
  <c r="CB39" i="20"/>
  <c r="CA39" i="20"/>
  <c r="BZ39" i="20"/>
  <c r="BY39" i="20"/>
  <c r="BX39" i="20"/>
  <c r="BW39" i="20"/>
  <c r="BV39" i="20"/>
  <c r="BU39" i="20"/>
  <c r="BT39" i="20"/>
  <c r="BS39" i="20"/>
  <c r="BR39" i="20"/>
  <c r="BQ39" i="20"/>
  <c r="BP39" i="20"/>
  <c r="BO39" i="20"/>
  <c r="DX38" i="20"/>
  <c r="DW38" i="20"/>
  <c r="DV38" i="20"/>
  <c r="DU38" i="20"/>
  <c r="DT38" i="20"/>
  <c r="DS38" i="20"/>
  <c r="DR38" i="20"/>
  <c r="DQ38" i="20"/>
  <c r="DP38" i="20"/>
  <c r="DO38" i="20"/>
  <c r="DN38" i="20"/>
  <c r="DM38" i="20"/>
  <c r="DL38" i="20"/>
  <c r="DK38" i="20"/>
  <c r="DJ38" i="20"/>
  <c r="DI38" i="20"/>
  <c r="DH38" i="20"/>
  <c r="DG38" i="20"/>
  <c r="DF38" i="20"/>
  <c r="DE38" i="20"/>
  <c r="DD38" i="20"/>
  <c r="DC38" i="20"/>
  <c r="DB38" i="20"/>
  <c r="DA38" i="20"/>
  <c r="CZ38" i="20"/>
  <c r="CY38" i="20"/>
  <c r="CX38" i="20"/>
  <c r="CW38" i="20"/>
  <c r="CV38" i="20"/>
  <c r="CU38" i="20"/>
  <c r="CT38" i="20"/>
  <c r="CS38" i="20"/>
  <c r="CR38" i="20"/>
  <c r="CQ38" i="20"/>
  <c r="CP38" i="20"/>
  <c r="CO38" i="20"/>
  <c r="CN38" i="20"/>
  <c r="CM38" i="20"/>
  <c r="CL38" i="20"/>
  <c r="CK38" i="20"/>
  <c r="CJ38" i="20"/>
  <c r="CI38" i="20"/>
  <c r="CH38" i="20"/>
  <c r="CG38" i="20"/>
  <c r="CF38" i="20"/>
  <c r="CE38" i="20"/>
  <c r="CD38" i="20"/>
  <c r="CC38" i="20"/>
  <c r="CB38" i="20"/>
  <c r="CA38" i="20"/>
  <c r="BZ38" i="20"/>
  <c r="BY38" i="20"/>
  <c r="BX38" i="20"/>
  <c r="BW38" i="20"/>
  <c r="BV38" i="20"/>
  <c r="BU38" i="20"/>
  <c r="BT38" i="20"/>
  <c r="BS38" i="20"/>
  <c r="BR38" i="20"/>
  <c r="BQ38" i="20"/>
  <c r="BP38" i="20"/>
  <c r="BO38" i="20"/>
  <c r="DX37" i="20"/>
  <c r="DW37" i="20"/>
  <c r="DV37" i="20"/>
  <c r="DU37" i="20"/>
  <c r="DT37" i="20"/>
  <c r="DS37" i="20"/>
  <c r="DR37" i="20"/>
  <c r="DQ37" i="20"/>
  <c r="DP37" i="20"/>
  <c r="DO37" i="20"/>
  <c r="DN37" i="20"/>
  <c r="DM37" i="20"/>
  <c r="DL37" i="20"/>
  <c r="DK37" i="20"/>
  <c r="DJ37" i="20"/>
  <c r="DI37" i="20"/>
  <c r="DH37" i="20"/>
  <c r="DG37" i="20"/>
  <c r="DF37" i="20"/>
  <c r="DE37" i="20"/>
  <c r="DD37" i="20"/>
  <c r="DC37" i="20"/>
  <c r="DB37" i="20"/>
  <c r="DA37" i="20"/>
  <c r="CZ37" i="20"/>
  <c r="CY37" i="20"/>
  <c r="CX37" i="20"/>
  <c r="CW37" i="20"/>
  <c r="CV37" i="20"/>
  <c r="CU37" i="20"/>
  <c r="CT37" i="20"/>
  <c r="CS37" i="20"/>
  <c r="CR37" i="20"/>
  <c r="CQ37" i="20"/>
  <c r="CP37" i="20"/>
  <c r="CO37" i="20"/>
  <c r="CN37" i="20"/>
  <c r="CM37" i="20"/>
  <c r="CL37" i="20"/>
  <c r="CK37" i="20"/>
  <c r="CJ37" i="20"/>
  <c r="CI37" i="20"/>
  <c r="CH37" i="20"/>
  <c r="CG37" i="20"/>
  <c r="CF37" i="20"/>
  <c r="CE37" i="20"/>
  <c r="CD37" i="20"/>
  <c r="CC37" i="20"/>
  <c r="CB37" i="20"/>
  <c r="CA37" i="20"/>
  <c r="BZ37" i="20"/>
  <c r="BY37" i="20"/>
  <c r="BX37" i="20"/>
  <c r="BW37" i="20"/>
  <c r="BV37" i="20"/>
  <c r="BU37" i="20"/>
  <c r="BT37" i="20"/>
  <c r="BS37" i="20"/>
  <c r="BR37" i="20"/>
  <c r="BQ37" i="20"/>
  <c r="BP37" i="20"/>
  <c r="BO37" i="20"/>
  <c r="DX36" i="20"/>
  <c r="DW36" i="20"/>
  <c r="DV36" i="20"/>
  <c r="DU36" i="20"/>
  <c r="DT36" i="20"/>
  <c r="DS36" i="20"/>
  <c r="DR36" i="20"/>
  <c r="DQ36" i="20"/>
  <c r="DP36" i="20"/>
  <c r="DO36" i="20"/>
  <c r="DN36" i="20"/>
  <c r="DM36" i="20"/>
  <c r="DL36" i="20"/>
  <c r="DK36" i="20"/>
  <c r="DJ36" i="20"/>
  <c r="DI36" i="20"/>
  <c r="DH36" i="20"/>
  <c r="DG36" i="20"/>
  <c r="DF36" i="20"/>
  <c r="DE36" i="20"/>
  <c r="DD36" i="20"/>
  <c r="DC36" i="20"/>
  <c r="DB36" i="20"/>
  <c r="DA36" i="20"/>
  <c r="CZ36" i="20"/>
  <c r="CY36" i="20"/>
  <c r="CX36" i="20"/>
  <c r="CW36" i="20"/>
  <c r="CV36" i="20"/>
  <c r="CU36" i="20"/>
  <c r="CT36" i="20"/>
  <c r="CS36" i="20"/>
  <c r="CR36" i="20"/>
  <c r="CQ36" i="20"/>
  <c r="CP36" i="20"/>
  <c r="CO36" i="20"/>
  <c r="CN36" i="20"/>
  <c r="CM36" i="20"/>
  <c r="CL36" i="20"/>
  <c r="CK36" i="20"/>
  <c r="CJ36" i="20"/>
  <c r="CI36" i="20"/>
  <c r="CH36" i="20"/>
  <c r="CG36" i="20"/>
  <c r="CF36" i="20"/>
  <c r="CE36" i="20"/>
  <c r="CD36" i="20"/>
  <c r="CC36" i="20"/>
  <c r="CB36" i="20"/>
  <c r="CA36" i="20"/>
  <c r="BZ36" i="20"/>
  <c r="BY36" i="20"/>
  <c r="BX36" i="20"/>
  <c r="BW36" i="20"/>
  <c r="BV36" i="20"/>
  <c r="BU36" i="20"/>
  <c r="BT36" i="20"/>
  <c r="BS36" i="20"/>
  <c r="BR36" i="20"/>
  <c r="BQ36" i="20"/>
  <c r="BP36" i="20"/>
  <c r="BO36" i="20"/>
  <c r="DX35" i="20"/>
  <c r="DW35" i="20"/>
  <c r="DV35" i="20"/>
  <c r="DU35" i="20"/>
  <c r="DT35" i="20"/>
  <c r="DS35" i="20"/>
  <c r="DR35" i="20"/>
  <c r="DQ35" i="20"/>
  <c r="DP35" i="20"/>
  <c r="DO35" i="20"/>
  <c r="DN35" i="20"/>
  <c r="DM35" i="20"/>
  <c r="DL35" i="20"/>
  <c r="DK35" i="20"/>
  <c r="DJ35" i="20"/>
  <c r="DI35" i="20"/>
  <c r="DH35" i="20"/>
  <c r="DG35" i="20"/>
  <c r="DF35" i="20"/>
  <c r="DE35" i="20"/>
  <c r="DD35" i="20"/>
  <c r="DC35" i="20"/>
  <c r="DB35" i="20"/>
  <c r="DA35" i="20"/>
  <c r="CZ35" i="20"/>
  <c r="CY35" i="20"/>
  <c r="CX35" i="20"/>
  <c r="CW35" i="20"/>
  <c r="CV35" i="20"/>
  <c r="CU35" i="20"/>
  <c r="CT35" i="20"/>
  <c r="CS35" i="20"/>
  <c r="CR35" i="20"/>
  <c r="CQ35" i="20"/>
  <c r="CP35" i="20"/>
  <c r="CO35" i="20"/>
  <c r="CN35" i="20"/>
  <c r="CM35" i="20"/>
  <c r="CL35" i="20"/>
  <c r="CK35" i="20"/>
  <c r="CJ35" i="20"/>
  <c r="CI35" i="20"/>
  <c r="CH35" i="20"/>
  <c r="CG35" i="20"/>
  <c r="CF35" i="20"/>
  <c r="CE35" i="20"/>
  <c r="CD35" i="20"/>
  <c r="CC35" i="20"/>
  <c r="CB35" i="20"/>
  <c r="CA35" i="20"/>
  <c r="BZ35" i="20"/>
  <c r="BY35" i="20"/>
  <c r="BX35" i="20"/>
  <c r="BW35" i="20"/>
  <c r="BV35" i="20"/>
  <c r="BU35" i="20"/>
  <c r="BT35" i="20"/>
  <c r="BS35" i="20"/>
  <c r="BR35" i="20"/>
  <c r="BQ35" i="20"/>
  <c r="BP35" i="20"/>
  <c r="BO35" i="20"/>
  <c r="DX34" i="20"/>
  <c r="DW34" i="20"/>
  <c r="DV34" i="20"/>
  <c r="DU34" i="20"/>
  <c r="DT34" i="20"/>
  <c r="DS34" i="20"/>
  <c r="DR34" i="20"/>
  <c r="DQ34" i="20"/>
  <c r="DP34" i="20"/>
  <c r="DO34" i="20"/>
  <c r="DN34" i="20"/>
  <c r="DM34" i="20"/>
  <c r="DL34" i="20"/>
  <c r="DK34" i="20"/>
  <c r="DJ34" i="20"/>
  <c r="DI34" i="20"/>
  <c r="DH34" i="20"/>
  <c r="DG34" i="20"/>
  <c r="DF34" i="20"/>
  <c r="DE34" i="20"/>
  <c r="DD34" i="20"/>
  <c r="DC34" i="20"/>
  <c r="DB34" i="20"/>
  <c r="DA34" i="20"/>
  <c r="CZ34" i="20"/>
  <c r="CY34" i="20"/>
  <c r="CX34" i="20"/>
  <c r="CW34" i="20"/>
  <c r="CV34" i="20"/>
  <c r="CU34" i="20"/>
  <c r="CT34" i="20"/>
  <c r="CS34" i="20"/>
  <c r="CR34" i="20"/>
  <c r="CQ34" i="20"/>
  <c r="CP34" i="20"/>
  <c r="CO34" i="20"/>
  <c r="CN34" i="20"/>
  <c r="CM34" i="20"/>
  <c r="CL34" i="20"/>
  <c r="CK34" i="20"/>
  <c r="CJ34" i="20"/>
  <c r="CI34" i="20"/>
  <c r="CH34" i="20"/>
  <c r="CG34" i="20"/>
  <c r="CF34" i="20"/>
  <c r="CE34" i="20"/>
  <c r="CD34" i="20"/>
  <c r="CC34" i="20"/>
  <c r="CB34" i="20"/>
  <c r="CA34" i="20"/>
  <c r="BZ34" i="20"/>
  <c r="BY34" i="20"/>
  <c r="BX34" i="20"/>
  <c r="BW34" i="20"/>
  <c r="BV34" i="20"/>
  <c r="BU34" i="20"/>
  <c r="BT34" i="20"/>
  <c r="BS34" i="20"/>
  <c r="BR34" i="20"/>
  <c r="BQ34" i="20"/>
  <c r="BP34" i="20"/>
  <c r="BO34" i="20"/>
  <c r="DX33" i="20"/>
  <c r="DW33" i="20"/>
  <c r="DV33" i="20"/>
  <c r="DU33" i="20"/>
  <c r="DT33" i="20"/>
  <c r="DS33" i="20"/>
  <c r="DR33" i="20"/>
  <c r="DQ33" i="20"/>
  <c r="DP33" i="20"/>
  <c r="DO33" i="20"/>
  <c r="DN33" i="20"/>
  <c r="DM33" i="20"/>
  <c r="DL33" i="20"/>
  <c r="DK33" i="20"/>
  <c r="DJ33" i="20"/>
  <c r="DI33" i="20"/>
  <c r="DH33" i="20"/>
  <c r="DG33" i="20"/>
  <c r="DF33" i="20"/>
  <c r="DE33" i="20"/>
  <c r="DD33" i="20"/>
  <c r="DC33" i="20"/>
  <c r="DB33" i="20"/>
  <c r="DA33" i="20"/>
  <c r="CZ33" i="20"/>
  <c r="CY33" i="20"/>
  <c r="CX33" i="20"/>
  <c r="CW33" i="20"/>
  <c r="CV33" i="20"/>
  <c r="CU33" i="20"/>
  <c r="CT33" i="20"/>
  <c r="CS33" i="20"/>
  <c r="CR33" i="20"/>
  <c r="CQ33" i="20"/>
  <c r="CP33" i="20"/>
  <c r="CO33" i="20"/>
  <c r="CN33" i="20"/>
  <c r="CM33" i="20"/>
  <c r="CL33" i="20"/>
  <c r="CK33" i="20"/>
  <c r="CJ33" i="20"/>
  <c r="CI33" i="20"/>
  <c r="CH33" i="20"/>
  <c r="CG33" i="20"/>
  <c r="CF33" i="20"/>
  <c r="CE33" i="20"/>
  <c r="CD33" i="20"/>
  <c r="CC33" i="20"/>
  <c r="CB33" i="20"/>
  <c r="CA33" i="20"/>
  <c r="BZ33" i="20"/>
  <c r="BY33" i="20"/>
  <c r="BX33" i="20"/>
  <c r="BW33" i="20"/>
  <c r="BV33" i="20"/>
  <c r="BU33" i="20"/>
  <c r="BT33" i="20"/>
  <c r="BS33" i="20"/>
  <c r="BR33" i="20"/>
  <c r="BQ33" i="20"/>
  <c r="BP33" i="20"/>
  <c r="BO33" i="20"/>
  <c r="DX29" i="20"/>
  <c r="DW29" i="20"/>
  <c r="DV29" i="20"/>
  <c r="DU29" i="20"/>
  <c r="DT29" i="20"/>
  <c r="DS29" i="20"/>
  <c r="DR29" i="20"/>
  <c r="DQ29" i="20"/>
  <c r="DP29" i="20"/>
  <c r="DO29" i="20"/>
  <c r="DN29" i="20"/>
  <c r="DM29" i="20"/>
  <c r="DL29" i="20"/>
  <c r="DK29" i="20"/>
  <c r="DJ29" i="20"/>
  <c r="DI29" i="20"/>
  <c r="DH29" i="20"/>
  <c r="DG29" i="20"/>
  <c r="DF29" i="20"/>
  <c r="DE29" i="20"/>
  <c r="DD29" i="20"/>
  <c r="DC29" i="20"/>
  <c r="DB29" i="20"/>
  <c r="DA29" i="20"/>
  <c r="CZ29" i="20"/>
  <c r="CY29" i="20"/>
  <c r="CX29" i="20"/>
  <c r="CW29" i="20"/>
  <c r="CV29" i="20"/>
  <c r="CU29" i="20"/>
  <c r="CT29" i="20"/>
  <c r="CS29" i="20"/>
  <c r="CR29" i="20"/>
  <c r="CQ29" i="20"/>
  <c r="CP29" i="20"/>
  <c r="CO29" i="20"/>
  <c r="CN29" i="20"/>
  <c r="CM29" i="20"/>
  <c r="CL29" i="20"/>
  <c r="CK29" i="20"/>
  <c r="CJ29" i="20"/>
  <c r="CI29" i="20"/>
  <c r="CH29" i="20"/>
  <c r="CG29" i="20"/>
  <c r="CF29" i="20"/>
  <c r="CE29" i="20"/>
  <c r="CD29" i="20"/>
  <c r="CC29" i="20"/>
  <c r="CB29" i="20"/>
  <c r="CA29" i="20"/>
  <c r="BZ29" i="20"/>
  <c r="BY29" i="20"/>
  <c r="BX29" i="20"/>
  <c r="BW29" i="20"/>
  <c r="BV29" i="20"/>
  <c r="BU29" i="20"/>
  <c r="BT29" i="20"/>
  <c r="BS29" i="20"/>
  <c r="BR29" i="20"/>
  <c r="BQ29" i="20"/>
  <c r="BP29" i="20"/>
  <c r="BO29" i="20"/>
  <c r="DX28" i="20"/>
  <c r="DW28" i="20"/>
  <c r="DV28" i="20"/>
  <c r="DU28" i="20"/>
  <c r="DT28" i="20"/>
  <c r="DS28" i="20"/>
  <c r="DR28" i="20"/>
  <c r="DQ28" i="20"/>
  <c r="DP28" i="20"/>
  <c r="DO28" i="20"/>
  <c r="DN28" i="20"/>
  <c r="DM28" i="20"/>
  <c r="DL28" i="20"/>
  <c r="DK28" i="20"/>
  <c r="DJ28" i="20"/>
  <c r="DI28" i="20"/>
  <c r="DH28" i="20"/>
  <c r="DG28" i="20"/>
  <c r="DF28" i="20"/>
  <c r="DE28" i="20"/>
  <c r="DD28" i="20"/>
  <c r="DC28" i="20"/>
  <c r="DB28" i="20"/>
  <c r="DA28" i="20"/>
  <c r="CZ28" i="20"/>
  <c r="CY28" i="20"/>
  <c r="CX28" i="20"/>
  <c r="CW28" i="20"/>
  <c r="CV28" i="20"/>
  <c r="CU28" i="20"/>
  <c r="CT28" i="20"/>
  <c r="CS28" i="20"/>
  <c r="CR28" i="20"/>
  <c r="CQ28" i="20"/>
  <c r="CP28" i="20"/>
  <c r="CO28" i="20"/>
  <c r="CN28" i="20"/>
  <c r="CM28" i="20"/>
  <c r="CL28" i="20"/>
  <c r="CK28" i="20"/>
  <c r="CJ28" i="20"/>
  <c r="CI28" i="20"/>
  <c r="CH28" i="20"/>
  <c r="CG28" i="20"/>
  <c r="CF28" i="20"/>
  <c r="CE28" i="20"/>
  <c r="CD28" i="20"/>
  <c r="CC28" i="20"/>
  <c r="CB28" i="20"/>
  <c r="CA28" i="20"/>
  <c r="BZ28" i="20"/>
  <c r="BY28" i="20"/>
  <c r="BX28" i="20"/>
  <c r="BW28" i="20"/>
  <c r="BV28" i="20"/>
  <c r="BU28" i="20"/>
  <c r="BT28" i="20"/>
  <c r="BS28" i="20"/>
  <c r="BR28" i="20"/>
  <c r="BQ28" i="20"/>
  <c r="BP28" i="20"/>
  <c r="BO28" i="20"/>
  <c r="DX27" i="20"/>
  <c r="DW27" i="20"/>
  <c r="DV27" i="20"/>
  <c r="DU27" i="20"/>
  <c r="DT27" i="20"/>
  <c r="DS27" i="20"/>
  <c r="DR27" i="20"/>
  <c r="DQ27" i="20"/>
  <c r="DP27" i="20"/>
  <c r="DO27" i="20"/>
  <c r="DN27" i="20"/>
  <c r="DM27" i="20"/>
  <c r="DL27" i="20"/>
  <c r="DK27" i="20"/>
  <c r="DJ27" i="20"/>
  <c r="DI27" i="20"/>
  <c r="DH27" i="20"/>
  <c r="DG27" i="20"/>
  <c r="DF27" i="20"/>
  <c r="DE27" i="20"/>
  <c r="DD27" i="20"/>
  <c r="DC27" i="20"/>
  <c r="DB27" i="20"/>
  <c r="DA27" i="20"/>
  <c r="CZ27" i="20"/>
  <c r="CY27" i="20"/>
  <c r="CX27" i="20"/>
  <c r="CW27" i="20"/>
  <c r="CV27" i="20"/>
  <c r="CU27" i="20"/>
  <c r="CT27" i="20"/>
  <c r="CS27" i="20"/>
  <c r="CR27" i="20"/>
  <c r="CQ27" i="20"/>
  <c r="CP27" i="20"/>
  <c r="CO27" i="20"/>
  <c r="CN27" i="20"/>
  <c r="CM27" i="20"/>
  <c r="CL27" i="20"/>
  <c r="CK27" i="20"/>
  <c r="CJ27" i="20"/>
  <c r="CI27" i="20"/>
  <c r="CH27" i="20"/>
  <c r="CG27" i="20"/>
  <c r="CF27" i="20"/>
  <c r="CE27" i="20"/>
  <c r="CD27" i="20"/>
  <c r="CC27" i="20"/>
  <c r="CB27" i="20"/>
  <c r="CA27" i="20"/>
  <c r="BZ27" i="20"/>
  <c r="BY27" i="20"/>
  <c r="BX27" i="20"/>
  <c r="BW27" i="20"/>
  <c r="BV27" i="20"/>
  <c r="BU27" i="20"/>
  <c r="BT27" i="20"/>
  <c r="BS27" i="20"/>
  <c r="BR27" i="20"/>
  <c r="BQ27" i="20"/>
  <c r="BP27" i="20"/>
  <c r="BO27" i="20"/>
  <c r="DX26" i="20"/>
  <c r="DW26" i="20"/>
  <c r="DV26" i="20"/>
  <c r="DU26" i="20"/>
  <c r="DT26" i="20"/>
  <c r="DS26" i="20"/>
  <c r="DR26" i="20"/>
  <c r="DQ26" i="20"/>
  <c r="DP26" i="20"/>
  <c r="DO26" i="20"/>
  <c r="DN26" i="20"/>
  <c r="DM26" i="20"/>
  <c r="DL26" i="20"/>
  <c r="DK26" i="20"/>
  <c r="DJ26" i="20"/>
  <c r="DI26" i="20"/>
  <c r="DH26" i="20"/>
  <c r="DG26" i="20"/>
  <c r="DF26" i="20"/>
  <c r="DE26" i="20"/>
  <c r="DD26" i="20"/>
  <c r="DC26" i="20"/>
  <c r="DB26" i="20"/>
  <c r="DA26" i="20"/>
  <c r="CZ26" i="20"/>
  <c r="CY26" i="20"/>
  <c r="CX26" i="20"/>
  <c r="CW26" i="20"/>
  <c r="CV26" i="20"/>
  <c r="CU26" i="20"/>
  <c r="CT26" i="20"/>
  <c r="CS26" i="20"/>
  <c r="CR26" i="20"/>
  <c r="CQ26" i="20"/>
  <c r="CP26" i="20"/>
  <c r="CO26" i="20"/>
  <c r="CN26" i="20"/>
  <c r="CM26" i="20"/>
  <c r="CL26" i="20"/>
  <c r="CK26" i="20"/>
  <c r="CJ26" i="20"/>
  <c r="CI26" i="20"/>
  <c r="CH26" i="20"/>
  <c r="CG26" i="20"/>
  <c r="CF26" i="20"/>
  <c r="CE26" i="20"/>
  <c r="CD26" i="20"/>
  <c r="CC26" i="20"/>
  <c r="CB26" i="20"/>
  <c r="CA26" i="20"/>
  <c r="BZ26" i="20"/>
  <c r="BY26" i="20"/>
  <c r="BX26" i="20"/>
  <c r="BW26" i="20"/>
  <c r="BV26" i="20"/>
  <c r="BU26" i="20"/>
  <c r="BT26" i="20"/>
  <c r="BS26" i="20"/>
  <c r="BR26" i="20"/>
  <c r="BQ26" i="20"/>
  <c r="BP26" i="20"/>
  <c r="BO26" i="20"/>
  <c r="DX25" i="20"/>
  <c r="DW25" i="20"/>
  <c r="DV25" i="20"/>
  <c r="DU25" i="20"/>
  <c r="DT25" i="20"/>
  <c r="DS25" i="20"/>
  <c r="DR25" i="20"/>
  <c r="DQ25" i="20"/>
  <c r="DP25" i="20"/>
  <c r="DO25" i="20"/>
  <c r="DN25" i="20"/>
  <c r="DM25" i="20"/>
  <c r="DL25" i="20"/>
  <c r="DK25" i="20"/>
  <c r="DJ25" i="20"/>
  <c r="DI25" i="20"/>
  <c r="DH25" i="20"/>
  <c r="DG25" i="20"/>
  <c r="DF25" i="20"/>
  <c r="DE25" i="20"/>
  <c r="DD25" i="20"/>
  <c r="DC25" i="20"/>
  <c r="DB25" i="20"/>
  <c r="DA25" i="20"/>
  <c r="CZ25" i="20"/>
  <c r="CY25" i="20"/>
  <c r="CX25" i="20"/>
  <c r="CW25" i="20"/>
  <c r="CV25" i="20"/>
  <c r="CU25" i="20"/>
  <c r="CT25" i="20"/>
  <c r="CS25" i="20"/>
  <c r="CR25" i="20"/>
  <c r="CQ25" i="20"/>
  <c r="CP25" i="20"/>
  <c r="CO25" i="20"/>
  <c r="CN25" i="20"/>
  <c r="CM25" i="20"/>
  <c r="CL25" i="20"/>
  <c r="CK25" i="20"/>
  <c r="CJ25" i="20"/>
  <c r="CI25" i="20"/>
  <c r="CH25" i="20"/>
  <c r="CG25" i="20"/>
  <c r="CF25" i="20"/>
  <c r="CE25" i="20"/>
  <c r="CD25" i="20"/>
  <c r="CC25" i="20"/>
  <c r="CB25" i="20"/>
  <c r="CA25" i="20"/>
  <c r="BZ25" i="20"/>
  <c r="BY25" i="20"/>
  <c r="BX25" i="20"/>
  <c r="BW25" i="20"/>
  <c r="BV25" i="20"/>
  <c r="BU25" i="20"/>
  <c r="BT25" i="20"/>
  <c r="BS25" i="20"/>
  <c r="BR25" i="20"/>
  <c r="BQ25" i="20"/>
  <c r="BP25" i="20"/>
  <c r="BO25" i="20"/>
  <c r="DX24" i="20"/>
  <c r="DW24" i="20"/>
  <c r="DV24" i="20"/>
  <c r="DU24" i="20"/>
  <c r="DT24" i="20"/>
  <c r="DS24" i="20"/>
  <c r="DR24" i="20"/>
  <c r="DQ24" i="20"/>
  <c r="DP24" i="20"/>
  <c r="DO24" i="20"/>
  <c r="DN24" i="20"/>
  <c r="DM24" i="20"/>
  <c r="DL24" i="20"/>
  <c r="DK24" i="20"/>
  <c r="DJ24" i="20"/>
  <c r="DI24" i="20"/>
  <c r="DH24" i="20"/>
  <c r="DG24" i="20"/>
  <c r="DF24" i="20"/>
  <c r="DE24" i="20"/>
  <c r="DD24" i="20"/>
  <c r="DC24" i="20"/>
  <c r="DB24" i="20"/>
  <c r="DA24" i="20"/>
  <c r="CZ24" i="20"/>
  <c r="CY24" i="20"/>
  <c r="CX24" i="20"/>
  <c r="CW24" i="20"/>
  <c r="CV24" i="20"/>
  <c r="CU24" i="20"/>
  <c r="CT24" i="20"/>
  <c r="CS24" i="20"/>
  <c r="CR24" i="20"/>
  <c r="CQ24" i="20"/>
  <c r="CP24" i="20"/>
  <c r="CO24" i="20"/>
  <c r="CN24" i="20"/>
  <c r="CM24" i="20"/>
  <c r="CL24" i="20"/>
  <c r="CK24" i="20"/>
  <c r="CJ24" i="20"/>
  <c r="CI24" i="20"/>
  <c r="CH24" i="20"/>
  <c r="CG24" i="20"/>
  <c r="CF24" i="20"/>
  <c r="CE24" i="20"/>
  <c r="CD24" i="20"/>
  <c r="CC24" i="20"/>
  <c r="CB24" i="20"/>
  <c r="CA24" i="20"/>
  <c r="BZ24" i="20"/>
  <c r="BY24" i="20"/>
  <c r="BX24" i="20"/>
  <c r="BW24" i="20"/>
  <c r="BV24" i="20"/>
  <c r="BU24" i="20"/>
  <c r="BT24" i="20"/>
  <c r="BS24" i="20"/>
  <c r="BR24" i="20"/>
  <c r="BQ24" i="20"/>
  <c r="BP24" i="20"/>
  <c r="BO24" i="20"/>
  <c r="DX23" i="20"/>
  <c r="DW23" i="20"/>
  <c r="DV23" i="20"/>
  <c r="DU23" i="20"/>
  <c r="DT23" i="20"/>
  <c r="DS23" i="20"/>
  <c r="DR23" i="20"/>
  <c r="DQ23" i="20"/>
  <c r="DP23" i="20"/>
  <c r="DO23" i="20"/>
  <c r="DN23" i="20"/>
  <c r="DM23" i="20"/>
  <c r="DL23" i="20"/>
  <c r="DK23" i="20"/>
  <c r="DJ23" i="20"/>
  <c r="DI23" i="20"/>
  <c r="DH23" i="20"/>
  <c r="DG23" i="20"/>
  <c r="DF23" i="20"/>
  <c r="DE23" i="20"/>
  <c r="DD23" i="20"/>
  <c r="DC23" i="20"/>
  <c r="DB23" i="20"/>
  <c r="DA23" i="20"/>
  <c r="CZ23" i="20"/>
  <c r="CY23" i="20"/>
  <c r="CX23" i="20"/>
  <c r="CW23" i="20"/>
  <c r="CV23" i="20"/>
  <c r="CU23" i="20"/>
  <c r="CT23" i="20"/>
  <c r="CS23" i="20"/>
  <c r="CR23" i="20"/>
  <c r="CQ23" i="20"/>
  <c r="CP23" i="20"/>
  <c r="CO23" i="20"/>
  <c r="CN23" i="20"/>
  <c r="CM23" i="20"/>
  <c r="CL23" i="20"/>
  <c r="CK23" i="20"/>
  <c r="CJ23" i="20"/>
  <c r="CI23" i="20"/>
  <c r="CH23" i="20"/>
  <c r="CG23" i="20"/>
  <c r="CF23" i="20"/>
  <c r="CE23" i="20"/>
  <c r="CD23" i="20"/>
  <c r="CC23" i="20"/>
  <c r="CB23" i="20"/>
  <c r="CA23" i="20"/>
  <c r="BZ23" i="20"/>
  <c r="BY23" i="20"/>
  <c r="BX23" i="20"/>
  <c r="BW23" i="20"/>
  <c r="BV23" i="20"/>
  <c r="BU23" i="20"/>
  <c r="BT23" i="20"/>
  <c r="BS23" i="20"/>
  <c r="BR23" i="20"/>
  <c r="BQ23" i="20"/>
  <c r="BP23" i="20"/>
  <c r="BO23" i="20"/>
  <c r="DX22" i="20"/>
  <c r="DW22" i="20"/>
  <c r="DV22" i="20"/>
  <c r="DU22" i="20"/>
  <c r="DT22" i="20"/>
  <c r="DS22" i="20"/>
  <c r="DR22" i="20"/>
  <c r="DQ22" i="20"/>
  <c r="DP22" i="20"/>
  <c r="DO22" i="20"/>
  <c r="DN22" i="20"/>
  <c r="DM22" i="20"/>
  <c r="DL22" i="20"/>
  <c r="DK22" i="20"/>
  <c r="DJ22" i="20"/>
  <c r="DI22" i="20"/>
  <c r="DH22" i="20"/>
  <c r="DG22" i="20"/>
  <c r="DF22" i="20"/>
  <c r="DE22" i="20"/>
  <c r="DD22" i="20"/>
  <c r="DC22" i="20"/>
  <c r="DB22" i="20"/>
  <c r="DA22" i="20"/>
  <c r="CZ22" i="20"/>
  <c r="CY22" i="20"/>
  <c r="CX22" i="20"/>
  <c r="CW22" i="20"/>
  <c r="CV22" i="20"/>
  <c r="CU22" i="20"/>
  <c r="CT22" i="20"/>
  <c r="CS22" i="20"/>
  <c r="CR22" i="20"/>
  <c r="CQ22" i="20"/>
  <c r="CP22" i="20"/>
  <c r="CO22" i="20"/>
  <c r="CN22" i="20"/>
  <c r="CM22" i="20"/>
  <c r="CL22" i="20"/>
  <c r="CK22" i="20"/>
  <c r="CJ22" i="20"/>
  <c r="CI22" i="20"/>
  <c r="CH22" i="20"/>
  <c r="CG22" i="20"/>
  <c r="CF22" i="20"/>
  <c r="CE22" i="20"/>
  <c r="CD22" i="20"/>
  <c r="CC22" i="20"/>
  <c r="CB22" i="20"/>
  <c r="CA22" i="20"/>
  <c r="BZ22" i="20"/>
  <c r="BY22" i="20"/>
  <c r="BX22" i="20"/>
  <c r="BW22" i="20"/>
  <c r="BV22" i="20"/>
  <c r="BU22" i="20"/>
  <c r="BT22" i="20"/>
  <c r="BS22" i="20"/>
  <c r="BR22" i="20"/>
  <c r="BQ22" i="20"/>
  <c r="BP22" i="20"/>
  <c r="BO22" i="20"/>
  <c r="DX21" i="20"/>
  <c r="DW21" i="20"/>
  <c r="DV21" i="20"/>
  <c r="DU21" i="20"/>
  <c r="DT21" i="20"/>
  <c r="DS21" i="20"/>
  <c r="DR21" i="20"/>
  <c r="DQ21" i="20"/>
  <c r="DP21" i="20"/>
  <c r="DO21" i="20"/>
  <c r="DN21" i="20"/>
  <c r="DM21" i="20"/>
  <c r="DL21" i="20"/>
  <c r="DK21" i="20"/>
  <c r="DJ21" i="20"/>
  <c r="DI21" i="20"/>
  <c r="DH21" i="20"/>
  <c r="DG21" i="20"/>
  <c r="DF21" i="20"/>
  <c r="DE21" i="20"/>
  <c r="DD21" i="20"/>
  <c r="DC21" i="20"/>
  <c r="DB21" i="20"/>
  <c r="DA21" i="20"/>
  <c r="CZ21" i="20"/>
  <c r="CY21" i="20"/>
  <c r="CX21" i="20"/>
  <c r="CW21" i="20"/>
  <c r="CV21" i="20"/>
  <c r="CU21" i="20"/>
  <c r="CT21" i="20"/>
  <c r="CS21" i="20"/>
  <c r="CR21" i="20"/>
  <c r="CQ21" i="20"/>
  <c r="CP21" i="20"/>
  <c r="CO21" i="20"/>
  <c r="CN21" i="20"/>
  <c r="CM21" i="20"/>
  <c r="CL21" i="20"/>
  <c r="CK21" i="20"/>
  <c r="CJ21" i="20"/>
  <c r="CI21" i="20"/>
  <c r="CH21" i="20"/>
  <c r="CG21" i="20"/>
  <c r="CF21" i="20"/>
  <c r="CE21" i="20"/>
  <c r="CD21" i="20"/>
  <c r="CC21" i="20"/>
  <c r="CB21" i="20"/>
  <c r="CA21" i="20"/>
  <c r="BZ21" i="20"/>
  <c r="BY21" i="20"/>
  <c r="BX21" i="20"/>
  <c r="BW21" i="20"/>
  <c r="BV21" i="20"/>
  <c r="BU21" i="20"/>
  <c r="BT21" i="20"/>
  <c r="BS21" i="20"/>
  <c r="BR21" i="20"/>
  <c r="BQ21" i="20"/>
  <c r="BP21" i="20"/>
  <c r="BO21" i="20"/>
  <c r="DX20" i="20"/>
  <c r="DW20" i="20"/>
  <c r="DV20" i="20"/>
  <c r="DU20" i="20"/>
  <c r="DT20" i="20"/>
  <c r="DS20" i="20"/>
  <c r="DR20" i="20"/>
  <c r="DQ20" i="20"/>
  <c r="DP20" i="20"/>
  <c r="DO20" i="20"/>
  <c r="DN20" i="20"/>
  <c r="DM20" i="20"/>
  <c r="DL20" i="20"/>
  <c r="DK20" i="20"/>
  <c r="DJ20" i="20"/>
  <c r="DI20" i="20"/>
  <c r="DH20" i="20"/>
  <c r="DG20" i="20"/>
  <c r="DF20" i="20"/>
  <c r="DE20" i="20"/>
  <c r="DD20" i="20"/>
  <c r="DC20" i="20"/>
  <c r="DB20" i="20"/>
  <c r="DA20" i="20"/>
  <c r="CZ20" i="20"/>
  <c r="CY20" i="20"/>
  <c r="CX20" i="20"/>
  <c r="CW20" i="20"/>
  <c r="CV20" i="20"/>
  <c r="CU20" i="20"/>
  <c r="CT20" i="20"/>
  <c r="CS20" i="20"/>
  <c r="CR20" i="20"/>
  <c r="CQ20" i="20"/>
  <c r="CP20" i="20"/>
  <c r="CO20" i="20"/>
  <c r="CN20" i="20"/>
  <c r="CM20" i="20"/>
  <c r="CL20" i="20"/>
  <c r="CK20" i="20"/>
  <c r="CJ20" i="20"/>
  <c r="CI20" i="20"/>
  <c r="CH20" i="20"/>
  <c r="CG20" i="20"/>
  <c r="CF20" i="20"/>
  <c r="CE20" i="20"/>
  <c r="CD20" i="20"/>
  <c r="CC20" i="20"/>
  <c r="CB20" i="20"/>
  <c r="CA20" i="20"/>
  <c r="BZ20" i="20"/>
  <c r="BY20" i="20"/>
  <c r="BX20" i="20"/>
  <c r="BW20" i="20"/>
  <c r="BV20" i="20"/>
  <c r="BU20" i="20"/>
  <c r="BT20" i="20"/>
  <c r="BS20" i="20"/>
  <c r="BR20" i="20"/>
  <c r="BQ20" i="20"/>
  <c r="BP20" i="20"/>
  <c r="BO20" i="20"/>
  <c r="DX19" i="20"/>
  <c r="DW19" i="20"/>
  <c r="DV19" i="20"/>
  <c r="DU19" i="20"/>
  <c r="DT19" i="20"/>
  <c r="DS19" i="20"/>
  <c r="DR19" i="20"/>
  <c r="DQ19" i="20"/>
  <c r="DP19" i="20"/>
  <c r="DO19" i="20"/>
  <c r="DN19" i="20"/>
  <c r="DM19" i="20"/>
  <c r="DL19" i="20"/>
  <c r="DK19" i="20"/>
  <c r="DJ19" i="20"/>
  <c r="DI19" i="20"/>
  <c r="DH19" i="20"/>
  <c r="DG19" i="20"/>
  <c r="DF19" i="20"/>
  <c r="DE19" i="20"/>
  <c r="DD19" i="20"/>
  <c r="DC19" i="20"/>
  <c r="DB19" i="20"/>
  <c r="DA19" i="20"/>
  <c r="CZ19" i="20"/>
  <c r="CY19" i="20"/>
  <c r="CX19" i="20"/>
  <c r="CW19" i="20"/>
  <c r="CV19" i="20"/>
  <c r="CU19" i="20"/>
  <c r="CT19" i="20"/>
  <c r="CS19" i="20"/>
  <c r="CR19" i="20"/>
  <c r="CQ19" i="20"/>
  <c r="CP19" i="20"/>
  <c r="CO19" i="20"/>
  <c r="CN19" i="20"/>
  <c r="CM19" i="20"/>
  <c r="CL19" i="20"/>
  <c r="CK19" i="20"/>
  <c r="CJ19" i="20"/>
  <c r="CI19" i="20"/>
  <c r="CH19" i="20"/>
  <c r="CG19" i="20"/>
  <c r="CF19" i="20"/>
  <c r="CE19" i="20"/>
  <c r="CD19" i="20"/>
  <c r="CC19" i="20"/>
  <c r="CB19" i="20"/>
  <c r="CA19" i="20"/>
  <c r="BZ19" i="20"/>
  <c r="BY19" i="20"/>
  <c r="BX19" i="20"/>
  <c r="BW19" i="20"/>
  <c r="BV19" i="20"/>
  <c r="BU19" i="20"/>
  <c r="BT19" i="20"/>
  <c r="BS19" i="20"/>
  <c r="BR19" i="20"/>
  <c r="BQ19" i="20"/>
  <c r="BP19" i="20"/>
  <c r="BO19" i="20"/>
  <c r="DX18" i="20"/>
  <c r="DW18" i="20"/>
  <c r="DV18" i="20"/>
  <c r="DU18" i="20"/>
  <c r="DT18" i="20"/>
  <c r="DS18" i="20"/>
  <c r="DR18" i="20"/>
  <c r="DQ18" i="20"/>
  <c r="DP18" i="20"/>
  <c r="DO18" i="20"/>
  <c r="DN18" i="20"/>
  <c r="DM18" i="20"/>
  <c r="DL18" i="20"/>
  <c r="DK18" i="20"/>
  <c r="DJ18" i="20"/>
  <c r="DI18" i="20"/>
  <c r="DH18" i="20"/>
  <c r="DG18" i="20"/>
  <c r="DF18" i="20"/>
  <c r="DE18" i="20"/>
  <c r="DD18" i="20"/>
  <c r="DC18" i="20"/>
  <c r="DB18" i="20"/>
  <c r="DA18" i="20"/>
  <c r="CZ18" i="20"/>
  <c r="CY18" i="20"/>
  <c r="CX18" i="20"/>
  <c r="CW18" i="20"/>
  <c r="CV18" i="20"/>
  <c r="CU18" i="20"/>
  <c r="CT18" i="20"/>
  <c r="CS18" i="20"/>
  <c r="CR18" i="20"/>
  <c r="CQ18" i="20"/>
  <c r="CP18" i="20"/>
  <c r="CO18" i="20"/>
  <c r="CN18" i="20"/>
  <c r="CM18" i="20"/>
  <c r="CL18" i="20"/>
  <c r="CK18" i="20"/>
  <c r="CJ18" i="20"/>
  <c r="CI18" i="20"/>
  <c r="CH18" i="20"/>
  <c r="CG18" i="20"/>
  <c r="CF18" i="20"/>
  <c r="CE18" i="20"/>
  <c r="CD18" i="20"/>
  <c r="CC18" i="20"/>
  <c r="CB18" i="20"/>
  <c r="CA18" i="20"/>
  <c r="BZ18" i="20"/>
  <c r="BY18" i="20"/>
  <c r="BX18" i="20"/>
  <c r="BW18" i="20"/>
  <c r="BV18" i="20"/>
  <c r="BU18" i="20"/>
  <c r="BT18" i="20"/>
  <c r="BS18" i="20"/>
  <c r="BR18" i="20"/>
  <c r="BQ18" i="20"/>
  <c r="BP18" i="20"/>
  <c r="BO18" i="20"/>
  <c r="DX17" i="20"/>
  <c r="DW17" i="20"/>
  <c r="DV17" i="20"/>
  <c r="DU17" i="20"/>
  <c r="DT17" i="20"/>
  <c r="DS17" i="20"/>
  <c r="DR17" i="20"/>
  <c r="DQ17" i="20"/>
  <c r="DP17" i="20"/>
  <c r="DO17" i="20"/>
  <c r="DN17" i="20"/>
  <c r="DM17" i="20"/>
  <c r="DL17" i="20"/>
  <c r="DK17" i="20"/>
  <c r="DJ17" i="20"/>
  <c r="DI17" i="20"/>
  <c r="DH17" i="20"/>
  <c r="DG17" i="20"/>
  <c r="DF17" i="20"/>
  <c r="DE17" i="20"/>
  <c r="DD17" i="20"/>
  <c r="DC17" i="20"/>
  <c r="DB17" i="20"/>
  <c r="DA17" i="20"/>
  <c r="CZ17" i="20"/>
  <c r="CY17" i="20"/>
  <c r="CX17" i="20"/>
  <c r="CW17" i="20"/>
  <c r="CV17" i="20"/>
  <c r="CU17" i="20"/>
  <c r="CT17" i="20"/>
  <c r="CS17" i="20"/>
  <c r="CR17" i="20"/>
  <c r="CQ17" i="20"/>
  <c r="CP17" i="20"/>
  <c r="CO17" i="20"/>
  <c r="CN17" i="20"/>
  <c r="CM17" i="20"/>
  <c r="CL17" i="20"/>
  <c r="CK17" i="20"/>
  <c r="CJ17" i="20"/>
  <c r="CI17" i="20"/>
  <c r="CH17" i="20"/>
  <c r="CG17" i="20"/>
  <c r="CF17" i="20"/>
  <c r="CE17" i="20"/>
  <c r="CD17" i="20"/>
  <c r="CC17" i="20"/>
  <c r="CB17" i="20"/>
  <c r="CA17" i="20"/>
  <c r="BZ17" i="20"/>
  <c r="BY17" i="20"/>
  <c r="BX17" i="20"/>
  <c r="BW17" i="20"/>
  <c r="BV17" i="20"/>
  <c r="BU17" i="20"/>
  <c r="BT17" i="20"/>
  <c r="BS17" i="20"/>
  <c r="BR17" i="20"/>
  <c r="BQ17" i="20"/>
  <c r="BP17" i="20"/>
  <c r="BO17" i="20"/>
  <c r="DX16" i="20"/>
  <c r="DW16" i="20"/>
  <c r="DV16" i="20"/>
  <c r="DU16" i="20"/>
  <c r="DT16" i="20"/>
  <c r="DS16" i="20"/>
  <c r="DR16" i="20"/>
  <c r="DQ16" i="20"/>
  <c r="DP16" i="20"/>
  <c r="DO16" i="20"/>
  <c r="DN16" i="20"/>
  <c r="DM16" i="20"/>
  <c r="DL16" i="20"/>
  <c r="DK16" i="20"/>
  <c r="DJ16" i="20"/>
  <c r="DI16" i="20"/>
  <c r="DH16" i="20"/>
  <c r="DG16" i="20"/>
  <c r="DF16" i="20"/>
  <c r="DE16" i="20"/>
  <c r="DD16" i="20"/>
  <c r="DC16" i="20"/>
  <c r="DB16" i="20"/>
  <c r="DA16" i="20"/>
  <c r="CZ16" i="20"/>
  <c r="CY16" i="20"/>
  <c r="CX16" i="20"/>
  <c r="CW16" i="20"/>
  <c r="CV16" i="20"/>
  <c r="CU16" i="20"/>
  <c r="CT16" i="20"/>
  <c r="CS16" i="20"/>
  <c r="CR16" i="20"/>
  <c r="CQ16" i="20"/>
  <c r="CP16" i="20"/>
  <c r="CO16" i="20"/>
  <c r="CN16" i="20"/>
  <c r="CM16" i="20"/>
  <c r="CL16" i="20"/>
  <c r="CK16" i="20"/>
  <c r="CJ16" i="20"/>
  <c r="CI16" i="20"/>
  <c r="CH16" i="20"/>
  <c r="CG16" i="20"/>
  <c r="CF16" i="20"/>
  <c r="CE16" i="20"/>
  <c r="CD16" i="20"/>
  <c r="CC16" i="20"/>
  <c r="CB16" i="20"/>
  <c r="CA16" i="20"/>
  <c r="BZ16" i="20"/>
  <c r="BY16" i="20"/>
  <c r="BX16" i="20"/>
  <c r="BW16" i="20"/>
  <c r="BV16" i="20"/>
  <c r="BU16" i="20"/>
  <c r="BT16" i="20"/>
  <c r="BS16" i="20"/>
  <c r="BR16" i="20"/>
  <c r="BQ16" i="20"/>
  <c r="BP16" i="20"/>
  <c r="BO16" i="20"/>
  <c r="DX15" i="20"/>
  <c r="DW15" i="20"/>
  <c r="DV15" i="20"/>
  <c r="DU15" i="20"/>
  <c r="DT15" i="20"/>
  <c r="DS15" i="20"/>
  <c r="DR15" i="20"/>
  <c r="DQ15" i="20"/>
  <c r="DP15" i="20"/>
  <c r="DO15" i="20"/>
  <c r="DN15" i="20"/>
  <c r="DM15" i="20"/>
  <c r="DL15" i="20"/>
  <c r="DK15" i="20"/>
  <c r="DJ15" i="20"/>
  <c r="DI15" i="20"/>
  <c r="DH15" i="20"/>
  <c r="DG15" i="20"/>
  <c r="DF15" i="20"/>
  <c r="DE15" i="20"/>
  <c r="DD15" i="20"/>
  <c r="DC15" i="20"/>
  <c r="DB15" i="20"/>
  <c r="DA15" i="20"/>
  <c r="CZ15" i="20"/>
  <c r="CY15" i="20"/>
  <c r="CX15" i="20"/>
  <c r="CW15" i="20"/>
  <c r="CV15" i="20"/>
  <c r="CU15" i="20"/>
  <c r="CT15" i="20"/>
  <c r="CS15" i="20"/>
  <c r="CR15" i="20"/>
  <c r="CQ15" i="20"/>
  <c r="CP15" i="20"/>
  <c r="CO15" i="20"/>
  <c r="CN15" i="20"/>
  <c r="CM15" i="20"/>
  <c r="CL15" i="20"/>
  <c r="CK15" i="20"/>
  <c r="CJ15" i="20"/>
  <c r="CI15" i="20"/>
  <c r="CH15" i="20"/>
  <c r="CG15" i="20"/>
  <c r="CF15" i="20"/>
  <c r="CE15" i="20"/>
  <c r="CD15" i="20"/>
  <c r="CC15" i="20"/>
  <c r="CB15" i="20"/>
  <c r="CA15" i="20"/>
  <c r="BZ15" i="20"/>
  <c r="BY15" i="20"/>
  <c r="BX15" i="20"/>
  <c r="BW15" i="20"/>
  <c r="BV15" i="20"/>
  <c r="BU15" i="20"/>
  <c r="BT15" i="20"/>
  <c r="BS15" i="20"/>
  <c r="BR15" i="20"/>
  <c r="BQ15" i="20"/>
  <c r="BP15" i="20"/>
  <c r="BO15" i="20"/>
  <c r="DX14" i="20"/>
  <c r="DW14" i="20"/>
  <c r="DV14" i="20"/>
  <c r="DU14" i="20"/>
  <c r="DT14" i="20"/>
  <c r="DS14" i="20"/>
  <c r="DR14" i="20"/>
  <c r="DQ14" i="20"/>
  <c r="DP14" i="20"/>
  <c r="DO14" i="20"/>
  <c r="DN14" i="20"/>
  <c r="DM14" i="20"/>
  <c r="DL14" i="20"/>
  <c r="DK14" i="20"/>
  <c r="DJ14" i="20"/>
  <c r="DI14" i="20"/>
  <c r="DH14" i="20"/>
  <c r="DG14" i="20"/>
  <c r="DF14" i="20"/>
  <c r="DE14" i="20"/>
  <c r="DD14" i="20"/>
  <c r="DC14" i="20"/>
  <c r="DB14" i="20"/>
  <c r="DA14" i="20"/>
  <c r="CZ14" i="20"/>
  <c r="CY14" i="20"/>
  <c r="CX14" i="20"/>
  <c r="CW14" i="20"/>
  <c r="CV14" i="20"/>
  <c r="CU14" i="20"/>
  <c r="CT14" i="20"/>
  <c r="CS14" i="20"/>
  <c r="CR14" i="20"/>
  <c r="CQ14" i="20"/>
  <c r="CP14" i="20"/>
  <c r="CO14" i="20"/>
  <c r="CN14" i="20"/>
  <c r="CM14" i="20"/>
  <c r="CL14" i="20"/>
  <c r="CK14" i="20"/>
  <c r="CJ14" i="20"/>
  <c r="CI14" i="20"/>
  <c r="CH14" i="20"/>
  <c r="CG14" i="20"/>
  <c r="CF14" i="20"/>
  <c r="CE14" i="20"/>
  <c r="CD14" i="20"/>
  <c r="CC14" i="20"/>
  <c r="CB14" i="20"/>
  <c r="CA14" i="20"/>
  <c r="BZ14" i="20"/>
  <c r="BY14" i="20"/>
  <c r="BX14" i="20"/>
  <c r="BW14" i="20"/>
  <c r="BV14" i="20"/>
  <c r="BU14" i="20"/>
  <c r="BT14" i="20"/>
  <c r="BS14" i="20"/>
  <c r="BR14" i="20"/>
  <c r="BQ14" i="20"/>
  <c r="BP14" i="20"/>
  <c r="BO14" i="20"/>
  <c r="DX13" i="20"/>
  <c r="DW13" i="20"/>
  <c r="DV13" i="20"/>
  <c r="DU13" i="20"/>
  <c r="DT13" i="20"/>
  <c r="DS13" i="20"/>
  <c r="DR13" i="20"/>
  <c r="DQ13" i="20"/>
  <c r="DP13" i="20"/>
  <c r="DO13" i="20"/>
  <c r="DN13" i="20"/>
  <c r="DM13" i="20"/>
  <c r="DL13" i="20"/>
  <c r="DK13" i="20"/>
  <c r="DJ13" i="20"/>
  <c r="DI13" i="20"/>
  <c r="DH13" i="20"/>
  <c r="DG13" i="20"/>
  <c r="DF13" i="20"/>
  <c r="DE13" i="20"/>
  <c r="DD13" i="20"/>
  <c r="DC13" i="20"/>
  <c r="DB13" i="20"/>
  <c r="DA13" i="20"/>
  <c r="CZ13" i="20"/>
  <c r="CY13" i="20"/>
  <c r="CX13" i="20"/>
  <c r="CW13" i="20"/>
  <c r="CV13" i="20"/>
  <c r="CU13" i="20"/>
  <c r="CT13" i="20"/>
  <c r="CS13" i="20"/>
  <c r="CR13" i="20"/>
  <c r="CQ13" i="20"/>
  <c r="CP13" i="20"/>
  <c r="CO13" i="20"/>
  <c r="CN13" i="20"/>
  <c r="CM13" i="20"/>
  <c r="CL13" i="20"/>
  <c r="CK13" i="20"/>
  <c r="CJ13" i="20"/>
  <c r="CI13" i="20"/>
  <c r="CH13" i="20"/>
  <c r="CG13" i="20"/>
  <c r="CF13" i="20"/>
  <c r="CE13" i="20"/>
  <c r="CD13" i="20"/>
  <c r="CC13" i="20"/>
  <c r="CB13" i="20"/>
  <c r="CA13" i="20"/>
  <c r="BZ13" i="20"/>
  <c r="BY13" i="20"/>
  <c r="BX13" i="20"/>
  <c r="BW13" i="20"/>
  <c r="BV13" i="20"/>
  <c r="BU13" i="20"/>
  <c r="BT13" i="20"/>
  <c r="BS13" i="20"/>
  <c r="BR13" i="20"/>
  <c r="BQ13" i="20"/>
  <c r="BP13" i="20"/>
  <c r="BO13" i="20"/>
  <c r="DX12" i="20"/>
  <c r="DW12" i="20"/>
  <c r="DV12" i="20"/>
  <c r="DU12" i="20"/>
  <c r="DT12" i="20"/>
  <c r="DS12" i="20"/>
  <c r="DR12" i="20"/>
  <c r="DQ12" i="20"/>
  <c r="DP12" i="20"/>
  <c r="DO12" i="20"/>
  <c r="DN12" i="20"/>
  <c r="DM12" i="20"/>
  <c r="DL12" i="20"/>
  <c r="DK12" i="20"/>
  <c r="DJ12" i="20"/>
  <c r="DI12" i="20"/>
  <c r="DH12" i="20"/>
  <c r="DG12" i="20"/>
  <c r="DF12" i="20"/>
  <c r="DE12" i="20"/>
  <c r="DD12" i="20"/>
  <c r="DC12" i="20"/>
  <c r="DB12" i="20"/>
  <c r="DA12" i="20"/>
  <c r="CZ12" i="20"/>
  <c r="CY12" i="20"/>
  <c r="CX12" i="20"/>
  <c r="CW12" i="20"/>
  <c r="CV12" i="20"/>
  <c r="CU12" i="20"/>
  <c r="CT12" i="20"/>
  <c r="CS12" i="20"/>
  <c r="CR12" i="20"/>
  <c r="CQ12" i="20"/>
  <c r="CP12" i="20"/>
  <c r="CO12" i="20"/>
  <c r="CN12" i="20"/>
  <c r="CM12" i="20"/>
  <c r="CL12" i="20"/>
  <c r="CK12" i="20"/>
  <c r="CJ12" i="20"/>
  <c r="CI12" i="20"/>
  <c r="CH12" i="20"/>
  <c r="CG12" i="20"/>
  <c r="CF12" i="20"/>
  <c r="CE12" i="20"/>
  <c r="CD12" i="20"/>
  <c r="CC12" i="20"/>
  <c r="CB12" i="20"/>
  <c r="CA12" i="20"/>
  <c r="BZ12" i="20"/>
  <c r="BY12" i="20"/>
  <c r="BX12" i="20"/>
  <c r="BW12" i="20"/>
  <c r="BV12" i="20"/>
  <c r="BU12" i="20"/>
  <c r="BT12" i="20"/>
  <c r="BS12" i="20"/>
  <c r="BR12" i="20"/>
  <c r="BQ12" i="20"/>
  <c r="BP12" i="20"/>
  <c r="BO12" i="20"/>
  <c r="DX11" i="20"/>
  <c r="DW11" i="20"/>
  <c r="DV11" i="20"/>
  <c r="DU11" i="20"/>
  <c r="DT11" i="20"/>
  <c r="DS11" i="20"/>
  <c r="DR11" i="20"/>
  <c r="DQ11" i="20"/>
  <c r="DP11" i="20"/>
  <c r="DO11" i="20"/>
  <c r="DN11" i="20"/>
  <c r="DM11" i="20"/>
  <c r="DL11" i="20"/>
  <c r="DK11" i="20"/>
  <c r="DJ11" i="20"/>
  <c r="DI11" i="20"/>
  <c r="DH11" i="20"/>
  <c r="DG11" i="20"/>
  <c r="DF11" i="20"/>
  <c r="DE11" i="20"/>
  <c r="DD11" i="20"/>
  <c r="DC11" i="20"/>
  <c r="DB11" i="20"/>
  <c r="DA11" i="20"/>
  <c r="CZ11" i="20"/>
  <c r="CY11" i="20"/>
  <c r="CX11" i="20"/>
  <c r="CW11" i="20"/>
  <c r="CV11" i="20"/>
  <c r="CU11" i="20"/>
  <c r="CT11" i="20"/>
  <c r="CS11" i="20"/>
  <c r="CR11" i="20"/>
  <c r="CQ11" i="20"/>
  <c r="CP11" i="20"/>
  <c r="CO11" i="20"/>
  <c r="CN11" i="20"/>
  <c r="CM11" i="20"/>
  <c r="CL11" i="20"/>
  <c r="CK11" i="20"/>
  <c r="CJ11" i="20"/>
  <c r="CI11" i="20"/>
  <c r="CH11" i="20"/>
  <c r="CG11" i="20"/>
  <c r="CF11" i="20"/>
  <c r="CE11" i="20"/>
  <c r="CD11" i="20"/>
  <c r="CC11" i="20"/>
  <c r="CB11" i="20"/>
  <c r="CA11" i="20"/>
  <c r="BZ11" i="20"/>
  <c r="BY11" i="20"/>
  <c r="BX11" i="20"/>
  <c r="BW11" i="20"/>
  <c r="BV11" i="20"/>
  <c r="BU11" i="20"/>
  <c r="BT11" i="20"/>
  <c r="BS11" i="20"/>
  <c r="BR11" i="20"/>
  <c r="BQ11" i="20"/>
  <c r="BP11" i="20"/>
  <c r="BO11" i="20"/>
  <c r="DX10" i="20"/>
  <c r="DW10" i="20"/>
  <c r="DV10" i="20"/>
  <c r="DU10" i="20"/>
  <c r="DT10" i="20"/>
  <c r="DS10" i="20"/>
  <c r="DR10" i="20"/>
  <c r="DQ10" i="20"/>
  <c r="DP10" i="20"/>
  <c r="DO10" i="20"/>
  <c r="DN10" i="20"/>
  <c r="DM10" i="20"/>
  <c r="DL10" i="20"/>
  <c r="DK10" i="20"/>
  <c r="DJ10" i="20"/>
  <c r="DI10" i="20"/>
  <c r="DH10" i="20"/>
  <c r="DG10" i="20"/>
  <c r="DF10" i="20"/>
  <c r="DE10" i="20"/>
  <c r="DD10" i="20"/>
  <c r="DC10" i="20"/>
  <c r="DB10" i="20"/>
  <c r="DA10" i="20"/>
  <c r="CZ10" i="20"/>
  <c r="CY10" i="20"/>
  <c r="CX10" i="20"/>
  <c r="CW10" i="20"/>
  <c r="CV10" i="20"/>
  <c r="CU10" i="20"/>
  <c r="CT10" i="20"/>
  <c r="CS10" i="20"/>
  <c r="CR10" i="20"/>
  <c r="CQ10" i="20"/>
  <c r="CP10" i="20"/>
  <c r="CO10" i="20"/>
  <c r="CN10" i="20"/>
  <c r="CM10" i="20"/>
  <c r="CL10" i="20"/>
  <c r="CK10" i="20"/>
  <c r="CJ10" i="20"/>
  <c r="CI10" i="20"/>
  <c r="CH10" i="20"/>
  <c r="CG10" i="20"/>
  <c r="CF10" i="20"/>
  <c r="CE10" i="20"/>
  <c r="CD10" i="20"/>
  <c r="CC10" i="20"/>
  <c r="CB10" i="20"/>
  <c r="CA10" i="20"/>
  <c r="BZ10" i="20"/>
  <c r="BY10" i="20"/>
  <c r="BX10" i="20"/>
  <c r="BW10" i="20"/>
  <c r="BV10" i="20"/>
  <c r="BU10" i="20"/>
  <c r="BT10" i="20"/>
  <c r="BS10" i="20"/>
  <c r="BR10" i="20"/>
  <c r="BQ10" i="20"/>
  <c r="BP10" i="20"/>
  <c r="BO10" i="20"/>
  <c r="DX9" i="20"/>
  <c r="DW9" i="20"/>
  <c r="DV9" i="20"/>
  <c r="DU9" i="20"/>
  <c r="DT9" i="20"/>
  <c r="DS9" i="20"/>
  <c r="DR9" i="20"/>
  <c r="DQ9" i="20"/>
  <c r="DP9" i="20"/>
  <c r="DO9" i="20"/>
  <c r="DN9" i="20"/>
  <c r="DM9" i="20"/>
  <c r="DL9" i="20"/>
  <c r="DK9" i="20"/>
  <c r="DJ9" i="20"/>
  <c r="DI9" i="20"/>
  <c r="DH9" i="20"/>
  <c r="DG9" i="20"/>
  <c r="DF9" i="20"/>
  <c r="DE9" i="20"/>
  <c r="DD9" i="20"/>
  <c r="DC9" i="20"/>
  <c r="DB9" i="20"/>
  <c r="DA9" i="20"/>
  <c r="CZ9" i="20"/>
  <c r="CY9" i="20"/>
  <c r="CX9" i="20"/>
  <c r="CW9" i="20"/>
  <c r="CV9" i="20"/>
  <c r="CU9" i="20"/>
  <c r="CT9" i="20"/>
  <c r="CS9" i="20"/>
  <c r="CR9" i="20"/>
  <c r="CQ9" i="20"/>
  <c r="CP9" i="20"/>
  <c r="CO9" i="20"/>
  <c r="CN9" i="20"/>
  <c r="CM9" i="20"/>
  <c r="CL9" i="20"/>
  <c r="CK9" i="20"/>
  <c r="CJ9" i="20"/>
  <c r="CI9" i="20"/>
  <c r="CH9" i="20"/>
  <c r="CG9" i="20"/>
  <c r="CF9" i="20"/>
  <c r="CE9" i="20"/>
  <c r="CD9" i="20"/>
  <c r="CC9" i="20"/>
  <c r="CB9" i="20"/>
  <c r="CA9" i="20"/>
  <c r="BZ9" i="20"/>
  <c r="BY9" i="20"/>
  <c r="BX9" i="20"/>
  <c r="BW9" i="20"/>
  <c r="BV9" i="20"/>
  <c r="BU9" i="20"/>
  <c r="BT9" i="20"/>
  <c r="BS9" i="20"/>
  <c r="BR9" i="20"/>
  <c r="BQ9" i="20"/>
  <c r="BP9" i="20"/>
  <c r="BO9" i="20"/>
  <c r="DX8" i="20"/>
  <c r="DW8" i="20"/>
  <c r="DV8" i="20"/>
  <c r="DU8" i="20"/>
  <c r="DT8" i="20"/>
  <c r="DS8" i="20"/>
  <c r="DR8" i="20"/>
  <c r="DQ8" i="20"/>
  <c r="DP8" i="20"/>
  <c r="DO8" i="20"/>
  <c r="DN8" i="20"/>
  <c r="DM8" i="20"/>
  <c r="DL8" i="20"/>
  <c r="DK8" i="20"/>
  <c r="DJ8" i="20"/>
  <c r="DI8" i="20"/>
  <c r="DH8" i="20"/>
  <c r="DG8" i="20"/>
  <c r="DF8" i="20"/>
  <c r="DE8" i="20"/>
  <c r="DD8" i="20"/>
  <c r="DC8" i="20"/>
  <c r="DB8" i="20"/>
  <c r="DA8" i="20"/>
  <c r="CZ8" i="20"/>
  <c r="CY8" i="20"/>
  <c r="CX8" i="20"/>
  <c r="CW8" i="20"/>
  <c r="CV8" i="20"/>
  <c r="CU8" i="20"/>
  <c r="CT8" i="20"/>
  <c r="CS8" i="20"/>
  <c r="CR8" i="20"/>
  <c r="CQ8" i="20"/>
  <c r="CP8" i="20"/>
  <c r="CO8" i="20"/>
  <c r="CN8" i="20"/>
  <c r="CM8" i="20"/>
  <c r="CL8" i="20"/>
  <c r="CK8" i="20"/>
  <c r="CJ8" i="20"/>
  <c r="CI8" i="20"/>
  <c r="CH8" i="20"/>
  <c r="CG8" i="20"/>
  <c r="CF8" i="20"/>
  <c r="CE8" i="20"/>
  <c r="CD8" i="20"/>
  <c r="CC8" i="20"/>
  <c r="CB8" i="20"/>
  <c r="CA8" i="20"/>
  <c r="BZ8" i="20"/>
  <c r="BY8" i="20"/>
  <c r="BX8" i="20"/>
  <c r="BW8" i="20"/>
  <c r="BV8" i="20"/>
  <c r="BU8" i="20"/>
  <c r="BT8" i="20"/>
  <c r="BS8" i="20"/>
  <c r="BR8" i="20"/>
  <c r="BQ8" i="20"/>
  <c r="BP8" i="20"/>
  <c r="BO8" i="20"/>
  <c r="DX54" i="19"/>
  <c r="DW54" i="19"/>
  <c r="DV54" i="19"/>
  <c r="DU54" i="19"/>
  <c r="DT54" i="19"/>
  <c r="DS54" i="19"/>
  <c r="DR54" i="19"/>
  <c r="DQ54" i="19"/>
  <c r="DP54" i="19"/>
  <c r="DO54" i="19"/>
  <c r="DN54" i="19"/>
  <c r="DM54" i="19"/>
  <c r="DL54" i="19"/>
  <c r="DK54" i="19"/>
  <c r="DJ54" i="19"/>
  <c r="DI54" i="19"/>
  <c r="DH54" i="19"/>
  <c r="DG54" i="19"/>
  <c r="DF54" i="19"/>
  <c r="DE54" i="19"/>
  <c r="DD54" i="19"/>
  <c r="DC54" i="19"/>
  <c r="DB54" i="19"/>
  <c r="DA54" i="19"/>
  <c r="CZ54" i="19"/>
  <c r="CY54" i="19"/>
  <c r="CX54" i="19"/>
  <c r="CW54" i="19"/>
  <c r="CV54" i="19"/>
  <c r="CU54" i="19"/>
  <c r="CT54" i="19"/>
  <c r="CS54" i="19"/>
  <c r="CR54" i="19"/>
  <c r="CQ54" i="19"/>
  <c r="CP54" i="19"/>
  <c r="CO54" i="19"/>
  <c r="CN54" i="19"/>
  <c r="CM54" i="19"/>
  <c r="CL54" i="19"/>
  <c r="CK54" i="19"/>
  <c r="CJ54" i="19"/>
  <c r="CI54" i="19"/>
  <c r="CH54" i="19"/>
  <c r="CG54" i="19"/>
  <c r="CF54" i="19"/>
  <c r="CE54" i="19"/>
  <c r="CD54" i="19"/>
  <c r="CC54" i="19"/>
  <c r="CB54" i="19"/>
  <c r="CA54" i="19"/>
  <c r="BZ54" i="19"/>
  <c r="BY54" i="19"/>
  <c r="BX54" i="19"/>
  <c r="BW54" i="19"/>
  <c r="BV54" i="19"/>
  <c r="BU54" i="19"/>
  <c r="BT54" i="19"/>
  <c r="BS54" i="19"/>
  <c r="BR54" i="19"/>
  <c r="BQ54" i="19"/>
  <c r="BP54" i="19"/>
  <c r="BO54" i="19"/>
  <c r="DX53" i="19"/>
  <c r="DW53" i="19"/>
  <c r="DV53" i="19"/>
  <c r="DU53" i="19"/>
  <c r="DT53" i="19"/>
  <c r="DS53" i="19"/>
  <c r="DR53" i="19"/>
  <c r="DQ53" i="19"/>
  <c r="DP53" i="19"/>
  <c r="DO53" i="19"/>
  <c r="DN53" i="19"/>
  <c r="DM53" i="19"/>
  <c r="DL53" i="19"/>
  <c r="DK53" i="19"/>
  <c r="DJ53" i="19"/>
  <c r="DI53" i="19"/>
  <c r="DH53" i="19"/>
  <c r="DG53" i="19"/>
  <c r="DF53" i="19"/>
  <c r="DE53" i="19"/>
  <c r="DD53" i="19"/>
  <c r="DC53" i="19"/>
  <c r="DB53" i="19"/>
  <c r="DA53" i="19"/>
  <c r="CZ53" i="19"/>
  <c r="CY53" i="19"/>
  <c r="CX53" i="19"/>
  <c r="CW53" i="19"/>
  <c r="CV53" i="19"/>
  <c r="CU53" i="19"/>
  <c r="CT53" i="19"/>
  <c r="CS53" i="19"/>
  <c r="CR53" i="19"/>
  <c r="CQ53" i="19"/>
  <c r="CP53" i="19"/>
  <c r="CO53" i="19"/>
  <c r="CN53" i="19"/>
  <c r="CM53" i="19"/>
  <c r="CL53" i="19"/>
  <c r="CK53" i="19"/>
  <c r="CJ53" i="19"/>
  <c r="CI53" i="19"/>
  <c r="CH53" i="19"/>
  <c r="CG53" i="19"/>
  <c r="CF53" i="19"/>
  <c r="CE53" i="19"/>
  <c r="CD53" i="19"/>
  <c r="CC53" i="19"/>
  <c r="CB53" i="19"/>
  <c r="CA53" i="19"/>
  <c r="BZ53" i="19"/>
  <c r="BY53" i="19"/>
  <c r="BX53" i="19"/>
  <c r="BW53" i="19"/>
  <c r="BV53" i="19"/>
  <c r="BU53" i="19"/>
  <c r="BT53" i="19"/>
  <c r="BS53" i="19"/>
  <c r="BR53" i="19"/>
  <c r="BQ53" i="19"/>
  <c r="BP53" i="19"/>
  <c r="BO53" i="19"/>
  <c r="DX52" i="19"/>
  <c r="DW52" i="19"/>
  <c r="DV52" i="19"/>
  <c r="DU52" i="19"/>
  <c r="DT52" i="19"/>
  <c r="DS52" i="19"/>
  <c r="DR52" i="19"/>
  <c r="DQ52" i="19"/>
  <c r="DP52" i="19"/>
  <c r="DO52" i="19"/>
  <c r="DN52" i="19"/>
  <c r="DM52" i="19"/>
  <c r="DL52" i="19"/>
  <c r="DK52" i="19"/>
  <c r="DJ52" i="19"/>
  <c r="DI52" i="19"/>
  <c r="DH52" i="19"/>
  <c r="DG52" i="19"/>
  <c r="DF52" i="19"/>
  <c r="DE52" i="19"/>
  <c r="DD52" i="19"/>
  <c r="DC52" i="19"/>
  <c r="DB52" i="19"/>
  <c r="DA52" i="19"/>
  <c r="CZ52" i="19"/>
  <c r="CY52" i="19"/>
  <c r="CX52" i="19"/>
  <c r="CW52" i="19"/>
  <c r="CV52" i="19"/>
  <c r="CU52" i="19"/>
  <c r="CT52" i="19"/>
  <c r="CS52" i="19"/>
  <c r="CR52" i="19"/>
  <c r="CQ52" i="19"/>
  <c r="CP52" i="19"/>
  <c r="CO52" i="19"/>
  <c r="CN52" i="19"/>
  <c r="CM52" i="19"/>
  <c r="CL52" i="19"/>
  <c r="CK52" i="19"/>
  <c r="CJ52" i="19"/>
  <c r="CI52" i="19"/>
  <c r="CH52" i="19"/>
  <c r="CG52" i="19"/>
  <c r="CF52" i="19"/>
  <c r="CE52" i="19"/>
  <c r="CD52" i="19"/>
  <c r="CC52" i="19"/>
  <c r="CB52" i="19"/>
  <c r="CA52" i="19"/>
  <c r="BZ52" i="19"/>
  <c r="BY52" i="19"/>
  <c r="BX52" i="19"/>
  <c r="BW52" i="19"/>
  <c r="BV52" i="19"/>
  <c r="BU52" i="19"/>
  <c r="BT52" i="19"/>
  <c r="BS52" i="19"/>
  <c r="BR52" i="19"/>
  <c r="BQ52" i="19"/>
  <c r="BP52" i="19"/>
  <c r="BO52" i="19"/>
  <c r="DX51" i="19"/>
  <c r="DW51" i="19"/>
  <c r="DV51" i="19"/>
  <c r="DU51" i="19"/>
  <c r="DT51" i="19"/>
  <c r="DS51" i="19"/>
  <c r="DR51" i="19"/>
  <c r="DQ51" i="19"/>
  <c r="DP51" i="19"/>
  <c r="DO51" i="19"/>
  <c r="DN51" i="19"/>
  <c r="DM51" i="19"/>
  <c r="DL51" i="19"/>
  <c r="DK51" i="19"/>
  <c r="DJ51" i="19"/>
  <c r="DI51" i="19"/>
  <c r="DH51" i="19"/>
  <c r="DG51" i="19"/>
  <c r="DF51" i="19"/>
  <c r="DE51" i="19"/>
  <c r="DD51" i="19"/>
  <c r="DC51" i="19"/>
  <c r="DB51" i="19"/>
  <c r="DA51" i="19"/>
  <c r="CZ51" i="19"/>
  <c r="CY51" i="19"/>
  <c r="CX51" i="19"/>
  <c r="CW51" i="19"/>
  <c r="CV51" i="19"/>
  <c r="CU51" i="19"/>
  <c r="CT51" i="19"/>
  <c r="CS51" i="19"/>
  <c r="CR51" i="19"/>
  <c r="CQ51" i="19"/>
  <c r="CP51" i="19"/>
  <c r="CO51" i="19"/>
  <c r="CN51" i="19"/>
  <c r="CM51" i="19"/>
  <c r="CL51" i="19"/>
  <c r="CK51" i="19"/>
  <c r="CJ51" i="19"/>
  <c r="CI51" i="19"/>
  <c r="CH51" i="19"/>
  <c r="CG51" i="19"/>
  <c r="CF51" i="19"/>
  <c r="CE51" i="19"/>
  <c r="CD51" i="19"/>
  <c r="CC51" i="19"/>
  <c r="CB51" i="19"/>
  <c r="CA51" i="19"/>
  <c r="BZ51" i="19"/>
  <c r="BY51" i="19"/>
  <c r="BX51" i="19"/>
  <c r="BW51" i="19"/>
  <c r="BV51" i="19"/>
  <c r="BU51" i="19"/>
  <c r="BT51" i="19"/>
  <c r="BS51" i="19"/>
  <c r="BR51" i="19"/>
  <c r="BQ51" i="19"/>
  <c r="BP51" i="19"/>
  <c r="BO51" i="19"/>
  <c r="DX50" i="19"/>
  <c r="DW50" i="19"/>
  <c r="DV50" i="19"/>
  <c r="DU50" i="19"/>
  <c r="DT50" i="19"/>
  <c r="DS50" i="19"/>
  <c r="DR50" i="19"/>
  <c r="DQ50" i="19"/>
  <c r="DP50" i="19"/>
  <c r="DO50" i="19"/>
  <c r="DN50" i="19"/>
  <c r="DM50" i="19"/>
  <c r="DL50" i="19"/>
  <c r="DK50" i="19"/>
  <c r="DJ50" i="19"/>
  <c r="DI50" i="19"/>
  <c r="DH50" i="19"/>
  <c r="DG50" i="19"/>
  <c r="DF50" i="19"/>
  <c r="DE50" i="19"/>
  <c r="DD50" i="19"/>
  <c r="DC50" i="19"/>
  <c r="DB50" i="19"/>
  <c r="DA50" i="19"/>
  <c r="CZ50" i="19"/>
  <c r="CY50" i="19"/>
  <c r="CX50" i="19"/>
  <c r="CW50" i="19"/>
  <c r="CV50" i="19"/>
  <c r="CU50" i="19"/>
  <c r="CT50" i="19"/>
  <c r="CS50" i="19"/>
  <c r="CR50" i="19"/>
  <c r="CQ50" i="19"/>
  <c r="CP50" i="19"/>
  <c r="CO50" i="19"/>
  <c r="CN50" i="19"/>
  <c r="CM50" i="19"/>
  <c r="CL50" i="19"/>
  <c r="CK50" i="19"/>
  <c r="CJ50" i="19"/>
  <c r="CI50" i="19"/>
  <c r="CH50" i="19"/>
  <c r="CG50" i="19"/>
  <c r="CF50" i="19"/>
  <c r="CE50" i="19"/>
  <c r="CD50" i="19"/>
  <c r="CC50" i="19"/>
  <c r="CB50" i="19"/>
  <c r="CA50" i="19"/>
  <c r="BZ50" i="19"/>
  <c r="BY50" i="19"/>
  <c r="BX50" i="19"/>
  <c r="BW50" i="19"/>
  <c r="BV50" i="19"/>
  <c r="BU50" i="19"/>
  <c r="BT50" i="19"/>
  <c r="BS50" i="19"/>
  <c r="BR50" i="19"/>
  <c r="BQ50" i="19"/>
  <c r="BP50" i="19"/>
  <c r="BO50" i="19"/>
  <c r="DX49" i="19"/>
  <c r="DW49" i="19"/>
  <c r="DV49" i="19"/>
  <c r="DU49" i="19"/>
  <c r="DT49" i="19"/>
  <c r="DS49" i="19"/>
  <c r="DR49" i="19"/>
  <c r="DQ49" i="19"/>
  <c r="DP49" i="19"/>
  <c r="DO49" i="19"/>
  <c r="DN49" i="19"/>
  <c r="DM49" i="19"/>
  <c r="DL49" i="19"/>
  <c r="DK49" i="19"/>
  <c r="DJ49" i="19"/>
  <c r="DI49" i="19"/>
  <c r="DH49" i="19"/>
  <c r="DG49" i="19"/>
  <c r="DF49" i="19"/>
  <c r="DE49" i="19"/>
  <c r="DD49" i="19"/>
  <c r="DC49" i="19"/>
  <c r="DB49" i="19"/>
  <c r="DA49" i="19"/>
  <c r="CZ49" i="19"/>
  <c r="CY49" i="19"/>
  <c r="CX49" i="19"/>
  <c r="CW49" i="19"/>
  <c r="CV49" i="19"/>
  <c r="CU49" i="19"/>
  <c r="CT49" i="19"/>
  <c r="CS49" i="19"/>
  <c r="CR49" i="19"/>
  <c r="CQ49" i="19"/>
  <c r="CP49" i="19"/>
  <c r="CO49" i="19"/>
  <c r="CN49" i="19"/>
  <c r="CM49" i="19"/>
  <c r="CL49" i="19"/>
  <c r="CK49" i="19"/>
  <c r="CJ49" i="19"/>
  <c r="CI49" i="19"/>
  <c r="CH49" i="19"/>
  <c r="CG49" i="19"/>
  <c r="CF49" i="19"/>
  <c r="CE49" i="19"/>
  <c r="CD49" i="19"/>
  <c r="CC49" i="19"/>
  <c r="CB49" i="19"/>
  <c r="CA49" i="19"/>
  <c r="BZ49" i="19"/>
  <c r="BY49" i="19"/>
  <c r="BX49" i="19"/>
  <c r="BW49" i="19"/>
  <c r="BV49" i="19"/>
  <c r="BU49" i="19"/>
  <c r="BT49" i="19"/>
  <c r="BS49" i="19"/>
  <c r="BR49" i="19"/>
  <c r="BQ49" i="19"/>
  <c r="BP49" i="19"/>
  <c r="BO49" i="19"/>
  <c r="DX48" i="19"/>
  <c r="DW48" i="19"/>
  <c r="DV48" i="19"/>
  <c r="DU48" i="19"/>
  <c r="DT48" i="19"/>
  <c r="DS48" i="19"/>
  <c r="DR48" i="19"/>
  <c r="DQ48" i="19"/>
  <c r="DP48" i="19"/>
  <c r="DO48" i="19"/>
  <c r="DN48" i="19"/>
  <c r="DM48" i="19"/>
  <c r="DL48" i="19"/>
  <c r="DK48" i="19"/>
  <c r="DJ48" i="19"/>
  <c r="DI48" i="19"/>
  <c r="DH48" i="19"/>
  <c r="DG48" i="19"/>
  <c r="DF48" i="19"/>
  <c r="DE48" i="19"/>
  <c r="DD48" i="19"/>
  <c r="DC48" i="19"/>
  <c r="DB48" i="19"/>
  <c r="DA48" i="19"/>
  <c r="CZ48" i="19"/>
  <c r="CY48" i="19"/>
  <c r="CX48" i="19"/>
  <c r="CW48" i="19"/>
  <c r="CV48" i="19"/>
  <c r="CU48" i="19"/>
  <c r="CT48" i="19"/>
  <c r="CS48" i="19"/>
  <c r="CR48" i="19"/>
  <c r="CQ48" i="19"/>
  <c r="CP48" i="19"/>
  <c r="CO48" i="19"/>
  <c r="CN48" i="19"/>
  <c r="CM48" i="19"/>
  <c r="CL48" i="19"/>
  <c r="CK48" i="19"/>
  <c r="CJ48" i="19"/>
  <c r="CI48" i="19"/>
  <c r="CH48" i="19"/>
  <c r="CG48" i="19"/>
  <c r="CF48" i="19"/>
  <c r="CE48" i="19"/>
  <c r="CD48" i="19"/>
  <c r="CC48" i="19"/>
  <c r="CB48" i="19"/>
  <c r="CA48" i="19"/>
  <c r="BZ48" i="19"/>
  <c r="BY48" i="19"/>
  <c r="BX48" i="19"/>
  <c r="BW48" i="19"/>
  <c r="BV48" i="19"/>
  <c r="BU48" i="19"/>
  <c r="BT48" i="19"/>
  <c r="BS48" i="19"/>
  <c r="BR48" i="19"/>
  <c r="BQ48" i="19"/>
  <c r="BP48" i="19"/>
  <c r="BO48" i="19"/>
  <c r="DX47" i="19"/>
  <c r="DW47" i="19"/>
  <c r="DV47" i="19"/>
  <c r="DU47" i="19"/>
  <c r="DT47" i="19"/>
  <c r="DS47" i="19"/>
  <c r="DR47" i="19"/>
  <c r="DQ47" i="19"/>
  <c r="DP47" i="19"/>
  <c r="DO47" i="19"/>
  <c r="DN47" i="19"/>
  <c r="DM47" i="19"/>
  <c r="DL47" i="19"/>
  <c r="DK47" i="19"/>
  <c r="DJ47" i="19"/>
  <c r="DI47" i="19"/>
  <c r="DH47" i="19"/>
  <c r="DG47" i="19"/>
  <c r="DF47" i="19"/>
  <c r="DE47" i="19"/>
  <c r="DD47" i="19"/>
  <c r="DC47" i="19"/>
  <c r="DB47" i="19"/>
  <c r="DA47" i="19"/>
  <c r="CZ47" i="19"/>
  <c r="CY47" i="19"/>
  <c r="CX47" i="19"/>
  <c r="CW47" i="19"/>
  <c r="CV47" i="19"/>
  <c r="CU47" i="19"/>
  <c r="CT47" i="19"/>
  <c r="CS47" i="19"/>
  <c r="CR47" i="19"/>
  <c r="CQ47" i="19"/>
  <c r="CP47" i="19"/>
  <c r="CO47" i="19"/>
  <c r="CN47" i="19"/>
  <c r="CM47" i="19"/>
  <c r="CL47" i="19"/>
  <c r="CK47" i="19"/>
  <c r="CJ47" i="19"/>
  <c r="CI47" i="19"/>
  <c r="CH47" i="19"/>
  <c r="CG47" i="19"/>
  <c r="CF47" i="19"/>
  <c r="CE47" i="19"/>
  <c r="CD47" i="19"/>
  <c r="CC47" i="19"/>
  <c r="CB47" i="19"/>
  <c r="CA47" i="19"/>
  <c r="BZ47" i="19"/>
  <c r="BY47" i="19"/>
  <c r="BX47" i="19"/>
  <c r="BW47" i="19"/>
  <c r="BV47" i="19"/>
  <c r="BU47" i="19"/>
  <c r="BT47" i="19"/>
  <c r="BS47" i="19"/>
  <c r="BR47" i="19"/>
  <c r="BQ47" i="19"/>
  <c r="BP47" i="19"/>
  <c r="BO47" i="19"/>
  <c r="DX46" i="19"/>
  <c r="DW46" i="19"/>
  <c r="DV46" i="19"/>
  <c r="DU46" i="19"/>
  <c r="DT46" i="19"/>
  <c r="DS46" i="19"/>
  <c r="DR46" i="19"/>
  <c r="DQ46" i="19"/>
  <c r="DP46" i="19"/>
  <c r="DO46" i="19"/>
  <c r="DN46" i="19"/>
  <c r="DM46" i="19"/>
  <c r="DL46" i="19"/>
  <c r="DK46" i="19"/>
  <c r="DJ46" i="19"/>
  <c r="DI46" i="19"/>
  <c r="DH46" i="19"/>
  <c r="DG46" i="19"/>
  <c r="DF46" i="19"/>
  <c r="DE46" i="19"/>
  <c r="DD46" i="19"/>
  <c r="DC46" i="19"/>
  <c r="DB46" i="19"/>
  <c r="DA46" i="19"/>
  <c r="CZ46" i="19"/>
  <c r="CY46" i="19"/>
  <c r="CX46" i="19"/>
  <c r="CW46" i="19"/>
  <c r="CV46" i="19"/>
  <c r="CU46" i="19"/>
  <c r="CT46" i="19"/>
  <c r="CS46" i="19"/>
  <c r="CR46" i="19"/>
  <c r="CQ46" i="19"/>
  <c r="CP46" i="19"/>
  <c r="CO46" i="19"/>
  <c r="CN46" i="19"/>
  <c r="CM46" i="19"/>
  <c r="CL46" i="19"/>
  <c r="CK46" i="19"/>
  <c r="CJ46" i="19"/>
  <c r="CI46" i="19"/>
  <c r="CH46" i="19"/>
  <c r="CG46" i="19"/>
  <c r="CF46" i="19"/>
  <c r="CE46" i="19"/>
  <c r="CD46" i="19"/>
  <c r="CC46" i="19"/>
  <c r="CB46" i="19"/>
  <c r="CA46" i="19"/>
  <c r="BZ46" i="19"/>
  <c r="BY46" i="19"/>
  <c r="BX46" i="19"/>
  <c r="BW46" i="19"/>
  <c r="BV46" i="19"/>
  <c r="BU46" i="19"/>
  <c r="BT46" i="19"/>
  <c r="BS46" i="19"/>
  <c r="BR46" i="19"/>
  <c r="BQ46" i="19"/>
  <c r="BP46" i="19"/>
  <c r="BO46" i="19"/>
  <c r="DX45" i="19"/>
  <c r="DW45" i="19"/>
  <c r="DV45" i="19"/>
  <c r="DU45" i="19"/>
  <c r="DT45" i="19"/>
  <c r="DS45" i="19"/>
  <c r="DR45" i="19"/>
  <c r="DQ45" i="19"/>
  <c r="DP45" i="19"/>
  <c r="DO45" i="19"/>
  <c r="DN45" i="19"/>
  <c r="DM45" i="19"/>
  <c r="DL45" i="19"/>
  <c r="DK45" i="19"/>
  <c r="DJ45" i="19"/>
  <c r="DI45" i="19"/>
  <c r="DH45" i="19"/>
  <c r="DG45" i="19"/>
  <c r="DF45" i="19"/>
  <c r="DE45" i="19"/>
  <c r="DD45" i="19"/>
  <c r="DC45" i="19"/>
  <c r="DB45" i="19"/>
  <c r="DA45" i="19"/>
  <c r="CZ45" i="19"/>
  <c r="CY45" i="19"/>
  <c r="CX45" i="19"/>
  <c r="CW45" i="19"/>
  <c r="CV45" i="19"/>
  <c r="CU45" i="19"/>
  <c r="CT45" i="19"/>
  <c r="CS45" i="19"/>
  <c r="CR45" i="19"/>
  <c r="CQ45" i="19"/>
  <c r="CP45" i="19"/>
  <c r="CO45" i="19"/>
  <c r="CN45" i="19"/>
  <c r="CM45" i="19"/>
  <c r="CL45" i="19"/>
  <c r="CK45" i="19"/>
  <c r="CJ45" i="19"/>
  <c r="CI45" i="19"/>
  <c r="CH45" i="19"/>
  <c r="CG45" i="19"/>
  <c r="CF45" i="19"/>
  <c r="CE45" i="19"/>
  <c r="CD45" i="19"/>
  <c r="CC45" i="19"/>
  <c r="CB45" i="19"/>
  <c r="CA45" i="19"/>
  <c r="BZ45" i="19"/>
  <c r="BY45" i="19"/>
  <c r="BX45" i="19"/>
  <c r="BW45" i="19"/>
  <c r="BV45" i="19"/>
  <c r="BU45" i="19"/>
  <c r="BT45" i="19"/>
  <c r="BS45" i="19"/>
  <c r="BR45" i="19"/>
  <c r="BQ45" i="19"/>
  <c r="BP45" i="19"/>
  <c r="BO45" i="19"/>
  <c r="DX44" i="19"/>
  <c r="DW44" i="19"/>
  <c r="DV44" i="19"/>
  <c r="DU44" i="19"/>
  <c r="DT44" i="19"/>
  <c r="DS44" i="19"/>
  <c r="DR44" i="19"/>
  <c r="DQ44" i="19"/>
  <c r="DP44" i="19"/>
  <c r="DO44" i="19"/>
  <c r="DN44" i="19"/>
  <c r="DM44" i="19"/>
  <c r="DL44" i="19"/>
  <c r="DK44" i="19"/>
  <c r="DJ44" i="19"/>
  <c r="DI44" i="19"/>
  <c r="DH44" i="19"/>
  <c r="DG44" i="19"/>
  <c r="DF44" i="19"/>
  <c r="DE44" i="19"/>
  <c r="DD44" i="19"/>
  <c r="DC44" i="19"/>
  <c r="DB44" i="19"/>
  <c r="DA44" i="19"/>
  <c r="CZ44" i="19"/>
  <c r="CY44" i="19"/>
  <c r="CX44" i="19"/>
  <c r="CW44" i="19"/>
  <c r="CV44" i="19"/>
  <c r="CU44" i="19"/>
  <c r="CT44" i="19"/>
  <c r="CS44" i="19"/>
  <c r="CR44" i="19"/>
  <c r="CQ44" i="19"/>
  <c r="CP44" i="19"/>
  <c r="CO44" i="19"/>
  <c r="CN44" i="19"/>
  <c r="CM44" i="19"/>
  <c r="CL44" i="19"/>
  <c r="CK44" i="19"/>
  <c r="CJ44" i="19"/>
  <c r="CI44" i="19"/>
  <c r="CH44" i="19"/>
  <c r="CG44" i="19"/>
  <c r="CF44" i="19"/>
  <c r="CE44" i="19"/>
  <c r="CD44" i="19"/>
  <c r="CC44" i="19"/>
  <c r="CB44" i="19"/>
  <c r="CA44" i="19"/>
  <c r="BZ44" i="19"/>
  <c r="BY44" i="19"/>
  <c r="BX44" i="19"/>
  <c r="BW44" i="19"/>
  <c r="BV44" i="19"/>
  <c r="BU44" i="19"/>
  <c r="BT44" i="19"/>
  <c r="BS44" i="19"/>
  <c r="BR44" i="19"/>
  <c r="BQ44" i="19"/>
  <c r="BP44" i="19"/>
  <c r="BO44" i="19"/>
  <c r="DX43" i="19"/>
  <c r="DW43" i="19"/>
  <c r="DV43" i="19"/>
  <c r="DU43" i="19"/>
  <c r="DT43" i="19"/>
  <c r="DS43" i="19"/>
  <c r="DR43" i="19"/>
  <c r="DQ43" i="19"/>
  <c r="DP43" i="19"/>
  <c r="DO43" i="19"/>
  <c r="DN43" i="19"/>
  <c r="DM43" i="19"/>
  <c r="DL43" i="19"/>
  <c r="DK43" i="19"/>
  <c r="DJ43" i="19"/>
  <c r="DI43" i="19"/>
  <c r="DH43" i="19"/>
  <c r="DG43" i="19"/>
  <c r="DF43" i="19"/>
  <c r="DE43" i="19"/>
  <c r="DD43" i="19"/>
  <c r="DC43" i="19"/>
  <c r="DB43" i="19"/>
  <c r="DA43" i="19"/>
  <c r="CZ43" i="19"/>
  <c r="CY43" i="19"/>
  <c r="CX43" i="19"/>
  <c r="CW43" i="19"/>
  <c r="CV43" i="19"/>
  <c r="CU43" i="19"/>
  <c r="CT43" i="19"/>
  <c r="CS43" i="19"/>
  <c r="CR43" i="19"/>
  <c r="CQ43" i="19"/>
  <c r="CP43" i="19"/>
  <c r="CO43" i="19"/>
  <c r="CN43" i="19"/>
  <c r="CM43" i="19"/>
  <c r="CL43" i="19"/>
  <c r="CK43" i="19"/>
  <c r="CJ43" i="19"/>
  <c r="CI43" i="19"/>
  <c r="CH43" i="19"/>
  <c r="CG43" i="19"/>
  <c r="CF43" i="19"/>
  <c r="CE43" i="19"/>
  <c r="CD43" i="19"/>
  <c r="CC43" i="19"/>
  <c r="CB43" i="19"/>
  <c r="CA43" i="19"/>
  <c r="BZ43" i="19"/>
  <c r="BY43" i="19"/>
  <c r="BX43" i="19"/>
  <c r="BW43" i="19"/>
  <c r="BV43" i="19"/>
  <c r="BU43" i="19"/>
  <c r="BT43" i="19"/>
  <c r="BS43" i="19"/>
  <c r="BR43" i="19"/>
  <c r="BQ43" i="19"/>
  <c r="BP43" i="19"/>
  <c r="BO43" i="19"/>
  <c r="DX42" i="19"/>
  <c r="DW42" i="19"/>
  <c r="DV42" i="19"/>
  <c r="DU42" i="19"/>
  <c r="DT42" i="19"/>
  <c r="DS42" i="19"/>
  <c r="DR42" i="19"/>
  <c r="DQ42" i="19"/>
  <c r="DP42" i="19"/>
  <c r="DO42" i="19"/>
  <c r="DN42" i="19"/>
  <c r="DM42" i="19"/>
  <c r="DL42" i="19"/>
  <c r="DK42" i="19"/>
  <c r="DJ42" i="19"/>
  <c r="DI42" i="19"/>
  <c r="DH42" i="19"/>
  <c r="DG42" i="19"/>
  <c r="DF42" i="19"/>
  <c r="DE42" i="19"/>
  <c r="DD42" i="19"/>
  <c r="DC42" i="19"/>
  <c r="DB42" i="19"/>
  <c r="DA42" i="19"/>
  <c r="CZ42" i="19"/>
  <c r="CY42" i="19"/>
  <c r="CX42" i="19"/>
  <c r="CW42" i="19"/>
  <c r="CV42" i="19"/>
  <c r="CU42" i="19"/>
  <c r="CT42" i="19"/>
  <c r="CS42" i="19"/>
  <c r="CR42" i="19"/>
  <c r="CQ42" i="19"/>
  <c r="CP42" i="19"/>
  <c r="CO42" i="19"/>
  <c r="CN42" i="19"/>
  <c r="CM42" i="19"/>
  <c r="CL42" i="19"/>
  <c r="CK42" i="19"/>
  <c r="CJ42" i="19"/>
  <c r="CI42" i="19"/>
  <c r="CH42" i="19"/>
  <c r="CG42" i="19"/>
  <c r="CF42" i="19"/>
  <c r="CE42" i="19"/>
  <c r="CD42" i="19"/>
  <c r="CC42" i="19"/>
  <c r="CB42" i="19"/>
  <c r="CA42" i="19"/>
  <c r="BZ42" i="19"/>
  <c r="BY42" i="19"/>
  <c r="BX42" i="19"/>
  <c r="BW42" i="19"/>
  <c r="BV42" i="19"/>
  <c r="BU42" i="19"/>
  <c r="BT42" i="19"/>
  <c r="BS42" i="19"/>
  <c r="BR42" i="19"/>
  <c r="BQ42" i="19"/>
  <c r="BP42" i="19"/>
  <c r="BO42" i="19"/>
  <c r="DX41" i="19"/>
  <c r="DW41" i="19"/>
  <c r="DV41" i="19"/>
  <c r="DU41" i="19"/>
  <c r="DT41" i="19"/>
  <c r="DS41" i="19"/>
  <c r="DR41" i="19"/>
  <c r="DQ41" i="19"/>
  <c r="DP41" i="19"/>
  <c r="DO41" i="19"/>
  <c r="DN41" i="19"/>
  <c r="DM41" i="19"/>
  <c r="DL41" i="19"/>
  <c r="DK41" i="19"/>
  <c r="DJ41" i="19"/>
  <c r="DI41" i="19"/>
  <c r="DH41" i="19"/>
  <c r="DG41" i="19"/>
  <c r="DF41" i="19"/>
  <c r="DE41" i="19"/>
  <c r="DD41" i="19"/>
  <c r="DC41" i="19"/>
  <c r="DB41" i="19"/>
  <c r="DA41" i="19"/>
  <c r="CZ41" i="19"/>
  <c r="CY41" i="19"/>
  <c r="CX41" i="19"/>
  <c r="CW41" i="19"/>
  <c r="CV41" i="19"/>
  <c r="CU41" i="19"/>
  <c r="CT41" i="19"/>
  <c r="CS41" i="19"/>
  <c r="CR41" i="19"/>
  <c r="CQ41" i="19"/>
  <c r="CP41" i="19"/>
  <c r="CO41" i="19"/>
  <c r="CN41" i="19"/>
  <c r="CM41" i="19"/>
  <c r="CL41" i="19"/>
  <c r="CK41" i="19"/>
  <c r="CJ41" i="19"/>
  <c r="CI41" i="19"/>
  <c r="CH41" i="19"/>
  <c r="CG41" i="19"/>
  <c r="CF41" i="19"/>
  <c r="CE41" i="19"/>
  <c r="CD41" i="19"/>
  <c r="CC41" i="19"/>
  <c r="CB41" i="19"/>
  <c r="CA41" i="19"/>
  <c r="BZ41" i="19"/>
  <c r="BY41" i="19"/>
  <c r="BX41" i="19"/>
  <c r="BW41" i="19"/>
  <c r="BV41" i="19"/>
  <c r="BU41" i="19"/>
  <c r="BT41" i="19"/>
  <c r="BS41" i="19"/>
  <c r="BR41" i="19"/>
  <c r="BQ41" i="19"/>
  <c r="BP41" i="19"/>
  <c r="BO41" i="19"/>
  <c r="DX40" i="19"/>
  <c r="DW40" i="19"/>
  <c r="DV40" i="19"/>
  <c r="DU40" i="19"/>
  <c r="DT40" i="19"/>
  <c r="DS40" i="19"/>
  <c r="DR40" i="19"/>
  <c r="DQ40" i="19"/>
  <c r="DP40" i="19"/>
  <c r="DO40" i="19"/>
  <c r="DN40" i="19"/>
  <c r="DM40" i="19"/>
  <c r="DL40" i="19"/>
  <c r="DK40" i="19"/>
  <c r="DJ40" i="19"/>
  <c r="DI40" i="19"/>
  <c r="DH40" i="19"/>
  <c r="DG40" i="19"/>
  <c r="DF40" i="19"/>
  <c r="DE40" i="19"/>
  <c r="DD40" i="19"/>
  <c r="DC40" i="19"/>
  <c r="DB40" i="19"/>
  <c r="DA40" i="19"/>
  <c r="CZ40" i="19"/>
  <c r="CY40" i="19"/>
  <c r="CX40" i="19"/>
  <c r="CW40" i="19"/>
  <c r="CV40" i="19"/>
  <c r="CU40" i="19"/>
  <c r="CT40" i="19"/>
  <c r="CS40" i="19"/>
  <c r="CR40" i="19"/>
  <c r="CQ40" i="19"/>
  <c r="CP40" i="19"/>
  <c r="CO40" i="19"/>
  <c r="CN40" i="19"/>
  <c r="CM40" i="19"/>
  <c r="CL40" i="19"/>
  <c r="CK40" i="19"/>
  <c r="CJ40" i="19"/>
  <c r="CI40" i="19"/>
  <c r="CH40" i="19"/>
  <c r="CG40" i="19"/>
  <c r="CF40" i="19"/>
  <c r="CE40" i="19"/>
  <c r="CD40" i="19"/>
  <c r="CC40" i="19"/>
  <c r="CB40" i="19"/>
  <c r="CA40" i="19"/>
  <c r="BZ40" i="19"/>
  <c r="BY40" i="19"/>
  <c r="BX40" i="19"/>
  <c r="BW40" i="19"/>
  <c r="BV40" i="19"/>
  <c r="BU40" i="19"/>
  <c r="BT40" i="19"/>
  <c r="BS40" i="19"/>
  <c r="BR40" i="19"/>
  <c r="BQ40" i="19"/>
  <c r="BP40" i="19"/>
  <c r="BO40" i="19"/>
  <c r="DX39" i="19"/>
  <c r="DW39" i="19"/>
  <c r="DV39" i="19"/>
  <c r="DU39" i="19"/>
  <c r="DT39" i="19"/>
  <c r="DS39" i="19"/>
  <c r="DR39" i="19"/>
  <c r="DQ39" i="19"/>
  <c r="DP39" i="19"/>
  <c r="DO39" i="19"/>
  <c r="DN39" i="19"/>
  <c r="DM39" i="19"/>
  <c r="DL39" i="19"/>
  <c r="DK39" i="19"/>
  <c r="DJ39" i="19"/>
  <c r="DI39" i="19"/>
  <c r="DH39" i="19"/>
  <c r="DG39" i="19"/>
  <c r="DF39" i="19"/>
  <c r="DE39" i="19"/>
  <c r="DD39" i="19"/>
  <c r="DC39" i="19"/>
  <c r="DB39" i="19"/>
  <c r="DA39" i="19"/>
  <c r="CZ39" i="19"/>
  <c r="CY39" i="19"/>
  <c r="CX39" i="19"/>
  <c r="CW39" i="19"/>
  <c r="CV39" i="19"/>
  <c r="CU39" i="19"/>
  <c r="CT39" i="19"/>
  <c r="CS39" i="19"/>
  <c r="CR39" i="19"/>
  <c r="CQ39" i="19"/>
  <c r="CP39" i="19"/>
  <c r="CO39" i="19"/>
  <c r="CN39" i="19"/>
  <c r="CM39" i="19"/>
  <c r="CL39" i="19"/>
  <c r="CK39" i="19"/>
  <c r="CJ39" i="19"/>
  <c r="CI39" i="19"/>
  <c r="CH39" i="19"/>
  <c r="CG39" i="19"/>
  <c r="CF39" i="19"/>
  <c r="CE39" i="19"/>
  <c r="CD39" i="19"/>
  <c r="CC39" i="19"/>
  <c r="CB39" i="19"/>
  <c r="CA39" i="19"/>
  <c r="BZ39" i="19"/>
  <c r="BY39" i="19"/>
  <c r="BX39" i="19"/>
  <c r="BW39" i="19"/>
  <c r="BV39" i="19"/>
  <c r="BU39" i="19"/>
  <c r="BT39" i="19"/>
  <c r="BS39" i="19"/>
  <c r="BR39" i="19"/>
  <c r="BQ39" i="19"/>
  <c r="BP39" i="19"/>
  <c r="BO39" i="19"/>
  <c r="DX38" i="19"/>
  <c r="DW38" i="19"/>
  <c r="DV38" i="19"/>
  <c r="DU38" i="19"/>
  <c r="DT38" i="19"/>
  <c r="DS38" i="19"/>
  <c r="DR38" i="19"/>
  <c r="DQ38" i="19"/>
  <c r="DP38" i="19"/>
  <c r="DO38" i="19"/>
  <c r="DN38" i="19"/>
  <c r="DM38" i="19"/>
  <c r="DL38" i="19"/>
  <c r="DK38" i="19"/>
  <c r="DJ38" i="19"/>
  <c r="DI38" i="19"/>
  <c r="DH38" i="19"/>
  <c r="DG38" i="19"/>
  <c r="DF38" i="19"/>
  <c r="DE38" i="19"/>
  <c r="DD38" i="19"/>
  <c r="DC38" i="19"/>
  <c r="DB38" i="19"/>
  <c r="DA38" i="19"/>
  <c r="CZ38" i="19"/>
  <c r="CY38" i="19"/>
  <c r="CX38" i="19"/>
  <c r="CW38" i="19"/>
  <c r="CV38" i="19"/>
  <c r="CU38" i="19"/>
  <c r="CT38" i="19"/>
  <c r="CS38" i="19"/>
  <c r="CR38" i="19"/>
  <c r="CQ38" i="19"/>
  <c r="CP38" i="19"/>
  <c r="CO38" i="19"/>
  <c r="CN38" i="19"/>
  <c r="CM38" i="19"/>
  <c r="CL38" i="19"/>
  <c r="CK38" i="19"/>
  <c r="CJ38" i="19"/>
  <c r="CI38" i="19"/>
  <c r="CH38" i="19"/>
  <c r="CG38" i="19"/>
  <c r="CF38" i="19"/>
  <c r="CE38" i="19"/>
  <c r="CD38" i="19"/>
  <c r="CC38" i="19"/>
  <c r="CB38" i="19"/>
  <c r="CA38" i="19"/>
  <c r="BZ38" i="19"/>
  <c r="BY38" i="19"/>
  <c r="BX38" i="19"/>
  <c r="BW38" i="19"/>
  <c r="BV38" i="19"/>
  <c r="BU38" i="19"/>
  <c r="BT38" i="19"/>
  <c r="BS38" i="19"/>
  <c r="BR38" i="19"/>
  <c r="BQ38" i="19"/>
  <c r="BP38" i="19"/>
  <c r="BO38" i="19"/>
  <c r="DX37" i="19"/>
  <c r="DW37" i="19"/>
  <c r="DV37" i="19"/>
  <c r="DU37" i="19"/>
  <c r="DT37" i="19"/>
  <c r="DS37" i="19"/>
  <c r="DR37" i="19"/>
  <c r="DQ37" i="19"/>
  <c r="DP37" i="19"/>
  <c r="DO37" i="19"/>
  <c r="DN37" i="19"/>
  <c r="DM37" i="19"/>
  <c r="DL37" i="19"/>
  <c r="DK37" i="19"/>
  <c r="DJ37" i="19"/>
  <c r="DI37" i="19"/>
  <c r="DH37" i="19"/>
  <c r="DG37" i="19"/>
  <c r="DF37" i="19"/>
  <c r="DE37" i="19"/>
  <c r="DD37" i="19"/>
  <c r="DC37" i="19"/>
  <c r="DB37" i="19"/>
  <c r="DA37" i="19"/>
  <c r="CZ37" i="19"/>
  <c r="CY37" i="19"/>
  <c r="CX37" i="19"/>
  <c r="CW37" i="19"/>
  <c r="CV37" i="19"/>
  <c r="CU37" i="19"/>
  <c r="CT37" i="19"/>
  <c r="CS37" i="19"/>
  <c r="CR37" i="19"/>
  <c r="CQ37" i="19"/>
  <c r="CP37" i="19"/>
  <c r="CO37" i="19"/>
  <c r="CN37" i="19"/>
  <c r="CM37" i="19"/>
  <c r="CL37" i="19"/>
  <c r="CK37" i="19"/>
  <c r="CJ37" i="19"/>
  <c r="CI37" i="19"/>
  <c r="CH37" i="19"/>
  <c r="CG37" i="19"/>
  <c r="CF37" i="19"/>
  <c r="CE37" i="19"/>
  <c r="CD37" i="19"/>
  <c r="CC37" i="19"/>
  <c r="CB37" i="19"/>
  <c r="CA37" i="19"/>
  <c r="BZ37" i="19"/>
  <c r="BY37" i="19"/>
  <c r="BX37" i="19"/>
  <c r="BW37" i="19"/>
  <c r="BV37" i="19"/>
  <c r="BU37" i="19"/>
  <c r="BT37" i="19"/>
  <c r="BS37" i="19"/>
  <c r="BR37" i="19"/>
  <c r="BQ37" i="19"/>
  <c r="BP37" i="19"/>
  <c r="BO37" i="19"/>
  <c r="DX36" i="19"/>
  <c r="DW36" i="19"/>
  <c r="DV36" i="19"/>
  <c r="DU36" i="19"/>
  <c r="DT36" i="19"/>
  <c r="DS36" i="19"/>
  <c r="DR36" i="19"/>
  <c r="DQ36" i="19"/>
  <c r="DP36" i="19"/>
  <c r="DO36" i="19"/>
  <c r="DN36" i="19"/>
  <c r="DM36" i="19"/>
  <c r="DL36" i="19"/>
  <c r="DK36" i="19"/>
  <c r="DJ36" i="19"/>
  <c r="DI36" i="19"/>
  <c r="DH36" i="19"/>
  <c r="DG36" i="19"/>
  <c r="DF36" i="19"/>
  <c r="DE36" i="19"/>
  <c r="DD36" i="19"/>
  <c r="DC36" i="19"/>
  <c r="DB36" i="19"/>
  <c r="DA36" i="19"/>
  <c r="CZ36" i="19"/>
  <c r="CY36" i="19"/>
  <c r="CX36" i="19"/>
  <c r="CW36" i="19"/>
  <c r="CV36" i="19"/>
  <c r="CU36" i="19"/>
  <c r="CT36" i="19"/>
  <c r="CS36" i="19"/>
  <c r="CR36" i="19"/>
  <c r="CQ36" i="19"/>
  <c r="CP36" i="19"/>
  <c r="CO36" i="19"/>
  <c r="CN36" i="19"/>
  <c r="CM36" i="19"/>
  <c r="CL36" i="19"/>
  <c r="CK36" i="19"/>
  <c r="CJ36" i="19"/>
  <c r="CI36" i="19"/>
  <c r="CH36" i="19"/>
  <c r="CG36" i="19"/>
  <c r="CF36" i="19"/>
  <c r="CE36" i="19"/>
  <c r="CD36" i="19"/>
  <c r="CC36" i="19"/>
  <c r="CB36" i="19"/>
  <c r="CA36" i="19"/>
  <c r="BZ36" i="19"/>
  <c r="BY36" i="19"/>
  <c r="BX36" i="19"/>
  <c r="BW36" i="19"/>
  <c r="BV36" i="19"/>
  <c r="BU36" i="19"/>
  <c r="BT36" i="19"/>
  <c r="BS36" i="19"/>
  <c r="BR36" i="19"/>
  <c r="BQ36" i="19"/>
  <c r="BP36" i="19"/>
  <c r="BO36" i="19"/>
  <c r="DX35" i="19"/>
  <c r="DW35" i="19"/>
  <c r="DV35" i="19"/>
  <c r="DU35" i="19"/>
  <c r="DT35" i="19"/>
  <c r="DS35" i="19"/>
  <c r="DR35" i="19"/>
  <c r="DQ35" i="19"/>
  <c r="DP35" i="19"/>
  <c r="DO35" i="19"/>
  <c r="DN35" i="19"/>
  <c r="DM35" i="19"/>
  <c r="DL35" i="19"/>
  <c r="DK35" i="19"/>
  <c r="DJ35" i="19"/>
  <c r="DI35" i="19"/>
  <c r="DH35" i="19"/>
  <c r="DG35" i="19"/>
  <c r="DF35" i="19"/>
  <c r="DE35" i="19"/>
  <c r="DD35" i="19"/>
  <c r="DC35" i="19"/>
  <c r="DB35" i="19"/>
  <c r="DA35" i="19"/>
  <c r="CZ35" i="19"/>
  <c r="CY35" i="19"/>
  <c r="CX35" i="19"/>
  <c r="CW35" i="19"/>
  <c r="CV35" i="19"/>
  <c r="CU35" i="19"/>
  <c r="CT35" i="19"/>
  <c r="CS35" i="19"/>
  <c r="CR35" i="19"/>
  <c r="CQ35" i="19"/>
  <c r="CP35" i="19"/>
  <c r="CO35" i="19"/>
  <c r="CN35" i="19"/>
  <c r="CM35" i="19"/>
  <c r="CL35" i="19"/>
  <c r="CK35" i="19"/>
  <c r="CJ35" i="19"/>
  <c r="CI35" i="19"/>
  <c r="CH35" i="19"/>
  <c r="CG35" i="19"/>
  <c r="CF35" i="19"/>
  <c r="CE35" i="19"/>
  <c r="CD35" i="19"/>
  <c r="CC35" i="19"/>
  <c r="CB35" i="19"/>
  <c r="CA35" i="19"/>
  <c r="BZ35" i="19"/>
  <c r="BY35" i="19"/>
  <c r="BX35" i="19"/>
  <c r="BW35" i="19"/>
  <c r="BV35" i="19"/>
  <c r="BU35" i="19"/>
  <c r="BT35" i="19"/>
  <c r="BS35" i="19"/>
  <c r="BR35" i="19"/>
  <c r="BQ35" i="19"/>
  <c r="BP35" i="19"/>
  <c r="BO35" i="19"/>
  <c r="DX34" i="19"/>
  <c r="DW34" i="19"/>
  <c r="DV34" i="19"/>
  <c r="DU34" i="19"/>
  <c r="DT34" i="19"/>
  <c r="DS34" i="19"/>
  <c r="DR34" i="19"/>
  <c r="DQ34" i="19"/>
  <c r="DP34" i="19"/>
  <c r="DO34" i="19"/>
  <c r="DN34" i="19"/>
  <c r="DM34" i="19"/>
  <c r="DL34" i="19"/>
  <c r="DK34" i="19"/>
  <c r="DJ34" i="19"/>
  <c r="DI34" i="19"/>
  <c r="DH34" i="19"/>
  <c r="DG34" i="19"/>
  <c r="DF34" i="19"/>
  <c r="DE34" i="19"/>
  <c r="DD34" i="19"/>
  <c r="DC34" i="19"/>
  <c r="DB34" i="19"/>
  <c r="DA34" i="19"/>
  <c r="CZ34" i="19"/>
  <c r="CY34" i="19"/>
  <c r="CX34" i="19"/>
  <c r="CW34" i="19"/>
  <c r="CV34" i="19"/>
  <c r="CU34" i="19"/>
  <c r="CT34" i="19"/>
  <c r="CS34" i="19"/>
  <c r="CR34" i="19"/>
  <c r="CQ34" i="19"/>
  <c r="CP34" i="19"/>
  <c r="CO34" i="19"/>
  <c r="CN34" i="19"/>
  <c r="CM34" i="19"/>
  <c r="CL34" i="19"/>
  <c r="CK34" i="19"/>
  <c r="CJ34" i="19"/>
  <c r="CI34" i="19"/>
  <c r="CH34" i="19"/>
  <c r="CG34" i="19"/>
  <c r="CF34" i="19"/>
  <c r="CE34" i="19"/>
  <c r="CD34" i="19"/>
  <c r="CC34" i="19"/>
  <c r="CB34" i="19"/>
  <c r="CA34" i="19"/>
  <c r="BZ34" i="19"/>
  <c r="BY34" i="19"/>
  <c r="BX34" i="19"/>
  <c r="BW34" i="19"/>
  <c r="BV34" i="19"/>
  <c r="BU34" i="19"/>
  <c r="BT34" i="19"/>
  <c r="BS34" i="19"/>
  <c r="BR34" i="19"/>
  <c r="BQ34" i="19"/>
  <c r="BP34" i="19"/>
  <c r="BO34" i="19"/>
  <c r="DX33" i="19"/>
  <c r="DW33" i="19"/>
  <c r="DV33" i="19"/>
  <c r="DU33" i="19"/>
  <c r="DT33" i="19"/>
  <c r="DS33" i="19"/>
  <c r="DR33" i="19"/>
  <c r="DQ33" i="19"/>
  <c r="DP33" i="19"/>
  <c r="DO33" i="19"/>
  <c r="DN33" i="19"/>
  <c r="DM33" i="19"/>
  <c r="DL33" i="19"/>
  <c r="DK33" i="19"/>
  <c r="DJ33" i="19"/>
  <c r="DI33" i="19"/>
  <c r="DH33" i="19"/>
  <c r="DG33" i="19"/>
  <c r="DF33" i="19"/>
  <c r="DE33" i="19"/>
  <c r="DD33" i="19"/>
  <c r="DC33" i="19"/>
  <c r="DB33" i="19"/>
  <c r="DA33" i="19"/>
  <c r="CZ33" i="19"/>
  <c r="CY33" i="19"/>
  <c r="CX33" i="19"/>
  <c r="CW33" i="19"/>
  <c r="CV33" i="19"/>
  <c r="CU33" i="19"/>
  <c r="CT33" i="19"/>
  <c r="CS33" i="19"/>
  <c r="CR33" i="19"/>
  <c r="CQ33" i="19"/>
  <c r="CP33" i="19"/>
  <c r="CO33" i="19"/>
  <c r="CN33" i="19"/>
  <c r="CM33" i="19"/>
  <c r="CL33" i="19"/>
  <c r="CK33" i="19"/>
  <c r="CJ33" i="19"/>
  <c r="CI33" i="19"/>
  <c r="CH33" i="19"/>
  <c r="CG33" i="19"/>
  <c r="CF33" i="19"/>
  <c r="CE33" i="19"/>
  <c r="CD33" i="19"/>
  <c r="CC33" i="19"/>
  <c r="CB33" i="19"/>
  <c r="CA33" i="19"/>
  <c r="BZ33" i="19"/>
  <c r="BY33" i="19"/>
  <c r="BX33" i="19"/>
  <c r="BW33" i="19"/>
  <c r="BV33" i="19"/>
  <c r="BU33" i="19"/>
  <c r="BT33" i="19"/>
  <c r="BS33" i="19"/>
  <c r="BR33" i="19"/>
  <c r="BQ33" i="19"/>
  <c r="BP33" i="19"/>
  <c r="BO33" i="19"/>
  <c r="DX29" i="19"/>
  <c r="DW29" i="19"/>
  <c r="DV29" i="19"/>
  <c r="DU29" i="19"/>
  <c r="DT29" i="19"/>
  <c r="DS29" i="19"/>
  <c r="DR29" i="19"/>
  <c r="DQ29" i="19"/>
  <c r="DP29" i="19"/>
  <c r="DO29" i="19"/>
  <c r="DN29" i="19"/>
  <c r="DM29" i="19"/>
  <c r="DL29" i="19"/>
  <c r="DK29" i="19"/>
  <c r="DJ29" i="19"/>
  <c r="DI29" i="19"/>
  <c r="DH29" i="19"/>
  <c r="DG29" i="19"/>
  <c r="DF29" i="19"/>
  <c r="DE29" i="19"/>
  <c r="DD29" i="19"/>
  <c r="DC29" i="19"/>
  <c r="DB29" i="19"/>
  <c r="DA29" i="19"/>
  <c r="CZ29" i="19"/>
  <c r="CY29" i="19"/>
  <c r="CX29" i="19"/>
  <c r="CW29" i="19"/>
  <c r="CV29" i="19"/>
  <c r="CU29" i="19"/>
  <c r="CT29" i="19"/>
  <c r="CS29" i="19"/>
  <c r="CR29" i="19"/>
  <c r="CQ29" i="19"/>
  <c r="CP29" i="19"/>
  <c r="CO29" i="19"/>
  <c r="CN29" i="19"/>
  <c r="CM29" i="19"/>
  <c r="CL29" i="19"/>
  <c r="CK29" i="19"/>
  <c r="CJ29" i="19"/>
  <c r="CI29" i="19"/>
  <c r="CH29" i="19"/>
  <c r="CG29" i="19"/>
  <c r="CF29" i="19"/>
  <c r="CE29" i="19"/>
  <c r="CD29" i="19"/>
  <c r="CC29" i="19"/>
  <c r="CB29" i="19"/>
  <c r="CA29" i="19"/>
  <c r="BZ29" i="19"/>
  <c r="BY29" i="19"/>
  <c r="BX29" i="19"/>
  <c r="BW29" i="19"/>
  <c r="BV29" i="19"/>
  <c r="BU29" i="19"/>
  <c r="BT29" i="19"/>
  <c r="BS29" i="19"/>
  <c r="BR29" i="19"/>
  <c r="BQ29" i="19"/>
  <c r="BP29" i="19"/>
  <c r="BO29" i="19"/>
  <c r="DX28" i="19"/>
  <c r="DW28" i="19"/>
  <c r="DV28" i="19"/>
  <c r="DU28" i="19"/>
  <c r="DT28" i="19"/>
  <c r="DS28" i="19"/>
  <c r="DR28" i="19"/>
  <c r="DQ28" i="19"/>
  <c r="DP28" i="19"/>
  <c r="DO28" i="19"/>
  <c r="DN28" i="19"/>
  <c r="DM28" i="19"/>
  <c r="DL28" i="19"/>
  <c r="DK28" i="19"/>
  <c r="DJ28" i="19"/>
  <c r="DI28" i="19"/>
  <c r="DH28" i="19"/>
  <c r="DG28" i="19"/>
  <c r="DF28" i="19"/>
  <c r="DE28" i="19"/>
  <c r="DD28" i="19"/>
  <c r="DC28" i="19"/>
  <c r="DB28" i="19"/>
  <c r="DA28" i="19"/>
  <c r="CZ28" i="19"/>
  <c r="CY28" i="19"/>
  <c r="CX28" i="19"/>
  <c r="CW28" i="19"/>
  <c r="CV28" i="19"/>
  <c r="CU28" i="19"/>
  <c r="CT28" i="19"/>
  <c r="CS28" i="19"/>
  <c r="CR28" i="19"/>
  <c r="CQ28" i="19"/>
  <c r="CP28" i="19"/>
  <c r="CO28" i="19"/>
  <c r="CN28" i="19"/>
  <c r="CM28" i="19"/>
  <c r="CL28" i="19"/>
  <c r="CK28" i="19"/>
  <c r="CJ28" i="19"/>
  <c r="CI28" i="19"/>
  <c r="CH28" i="19"/>
  <c r="CG28" i="19"/>
  <c r="CF28" i="19"/>
  <c r="CE28" i="19"/>
  <c r="CD28" i="19"/>
  <c r="CC28" i="19"/>
  <c r="CB28" i="19"/>
  <c r="CA28" i="19"/>
  <c r="BZ28" i="19"/>
  <c r="BY28" i="19"/>
  <c r="BX28" i="19"/>
  <c r="BW28" i="19"/>
  <c r="BV28" i="19"/>
  <c r="BU28" i="19"/>
  <c r="BT28" i="19"/>
  <c r="BS28" i="19"/>
  <c r="BR28" i="19"/>
  <c r="BQ28" i="19"/>
  <c r="BP28" i="19"/>
  <c r="BO28" i="19"/>
  <c r="DX27" i="19"/>
  <c r="DW27" i="19"/>
  <c r="DV27" i="19"/>
  <c r="DU27" i="19"/>
  <c r="DT27" i="19"/>
  <c r="DS27" i="19"/>
  <c r="DR27" i="19"/>
  <c r="DQ27" i="19"/>
  <c r="DP27" i="19"/>
  <c r="DO27" i="19"/>
  <c r="DN27" i="19"/>
  <c r="DM27" i="19"/>
  <c r="DL27" i="19"/>
  <c r="DK27" i="19"/>
  <c r="DJ27" i="19"/>
  <c r="DI27" i="19"/>
  <c r="DH27" i="19"/>
  <c r="DG27" i="19"/>
  <c r="DF27" i="19"/>
  <c r="DE27" i="19"/>
  <c r="DD27" i="19"/>
  <c r="DC27" i="19"/>
  <c r="DB27" i="19"/>
  <c r="DA27" i="19"/>
  <c r="CZ27" i="19"/>
  <c r="CY27" i="19"/>
  <c r="CX27" i="19"/>
  <c r="CW27" i="19"/>
  <c r="CV27" i="19"/>
  <c r="CU27" i="19"/>
  <c r="CT27" i="19"/>
  <c r="CS27" i="19"/>
  <c r="CR27" i="19"/>
  <c r="CQ27" i="19"/>
  <c r="CP27" i="19"/>
  <c r="CO27" i="19"/>
  <c r="CN27" i="19"/>
  <c r="CM27" i="19"/>
  <c r="CL27" i="19"/>
  <c r="CK27" i="19"/>
  <c r="CJ27" i="19"/>
  <c r="CI27" i="19"/>
  <c r="CH27" i="19"/>
  <c r="CG27" i="19"/>
  <c r="CF27" i="19"/>
  <c r="CE27" i="19"/>
  <c r="CD27" i="19"/>
  <c r="CC27" i="19"/>
  <c r="CB27" i="19"/>
  <c r="CA27" i="19"/>
  <c r="BZ27" i="19"/>
  <c r="BY27" i="19"/>
  <c r="BX27" i="19"/>
  <c r="BW27" i="19"/>
  <c r="BV27" i="19"/>
  <c r="BU27" i="19"/>
  <c r="BT27" i="19"/>
  <c r="BS27" i="19"/>
  <c r="BR27" i="19"/>
  <c r="BQ27" i="19"/>
  <c r="BP27" i="19"/>
  <c r="BO27" i="19"/>
  <c r="DX26" i="19"/>
  <c r="DW26" i="19"/>
  <c r="DV26" i="19"/>
  <c r="DU26" i="19"/>
  <c r="DT26" i="19"/>
  <c r="DS26" i="19"/>
  <c r="DR26" i="19"/>
  <c r="DQ26" i="19"/>
  <c r="DP26" i="19"/>
  <c r="DO26" i="19"/>
  <c r="DN26" i="19"/>
  <c r="DM26" i="19"/>
  <c r="DL26" i="19"/>
  <c r="DK26" i="19"/>
  <c r="DJ26" i="19"/>
  <c r="DI26" i="19"/>
  <c r="DH26" i="19"/>
  <c r="DG26" i="19"/>
  <c r="DF26" i="19"/>
  <c r="DE26" i="19"/>
  <c r="DD26" i="19"/>
  <c r="DC26" i="19"/>
  <c r="DB26" i="19"/>
  <c r="DA26" i="19"/>
  <c r="CZ26" i="19"/>
  <c r="CY26" i="19"/>
  <c r="CX26" i="19"/>
  <c r="CW26" i="19"/>
  <c r="CV26" i="19"/>
  <c r="CU26" i="19"/>
  <c r="CT26" i="19"/>
  <c r="CS26" i="19"/>
  <c r="CR26" i="19"/>
  <c r="CQ26" i="19"/>
  <c r="CP26" i="19"/>
  <c r="CO26" i="19"/>
  <c r="CN26" i="19"/>
  <c r="CM26" i="19"/>
  <c r="CL26" i="19"/>
  <c r="CK26" i="19"/>
  <c r="CJ26" i="19"/>
  <c r="CI26" i="19"/>
  <c r="CH26" i="19"/>
  <c r="CG26" i="19"/>
  <c r="CF26" i="19"/>
  <c r="CE26" i="19"/>
  <c r="CD26" i="19"/>
  <c r="CC26" i="19"/>
  <c r="CB26" i="19"/>
  <c r="CA26" i="19"/>
  <c r="BZ26" i="19"/>
  <c r="BY26" i="19"/>
  <c r="BX26" i="19"/>
  <c r="BW26" i="19"/>
  <c r="BV26" i="19"/>
  <c r="BU26" i="19"/>
  <c r="BT26" i="19"/>
  <c r="BS26" i="19"/>
  <c r="BR26" i="19"/>
  <c r="BQ26" i="19"/>
  <c r="BP26" i="19"/>
  <c r="BO26" i="19"/>
  <c r="DX25" i="19"/>
  <c r="DW25" i="19"/>
  <c r="DV25" i="19"/>
  <c r="DU25" i="19"/>
  <c r="DT25" i="19"/>
  <c r="DS25" i="19"/>
  <c r="DR25" i="19"/>
  <c r="DQ25" i="19"/>
  <c r="DP25" i="19"/>
  <c r="DO25" i="19"/>
  <c r="DN25" i="19"/>
  <c r="DM25" i="19"/>
  <c r="DL25" i="19"/>
  <c r="DK25" i="19"/>
  <c r="DJ25" i="19"/>
  <c r="DI25" i="19"/>
  <c r="DH25" i="19"/>
  <c r="DG25" i="19"/>
  <c r="DF25" i="19"/>
  <c r="DE25" i="19"/>
  <c r="DD25" i="19"/>
  <c r="DC25" i="19"/>
  <c r="DB25" i="19"/>
  <c r="DA25" i="19"/>
  <c r="CZ25" i="19"/>
  <c r="CY25" i="19"/>
  <c r="CX25" i="19"/>
  <c r="CW25" i="19"/>
  <c r="CV25" i="19"/>
  <c r="CU25" i="19"/>
  <c r="CT25" i="19"/>
  <c r="CS25" i="19"/>
  <c r="CR25" i="19"/>
  <c r="CQ25" i="19"/>
  <c r="CP25" i="19"/>
  <c r="CO25" i="19"/>
  <c r="CN25" i="19"/>
  <c r="CM25" i="19"/>
  <c r="CL25" i="19"/>
  <c r="CK25" i="19"/>
  <c r="CJ25" i="19"/>
  <c r="CI25" i="19"/>
  <c r="CH25" i="19"/>
  <c r="CG25" i="19"/>
  <c r="CF25" i="19"/>
  <c r="CE25" i="19"/>
  <c r="CD25" i="19"/>
  <c r="CC25" i="19"/>
  <c r="CB25" i="19"/>
  <c r="CA25" i="19"/>
  <c r="BZ25" i="19"/>
  <c r="BY25" i="19"/>
  <c r="BX25" i="19"/>
  <c r="BW25" i="19"/>
  <c r="BV25" i="19"/>
  <c r="BU25" i="19"/>
  <c r="BT25" i="19"/>
  <c r="BS25" i="19"/>
  <c r="BR25" i="19"/>
  <c r="BQ25" i="19"/>
  <c r="BP25" i="19"/>
  <c r="BO25" i="19"/>
  <c r="DX24" i="19"/>
  <c r="DW24" i="19"/>
  <c r="DV24" i="19"/>
  <c r="DU24" i="19"/>
  <c r="DT24" i="19"/>
  <c r="DS24" i="19"/>
  <c r="DR24" i="19"/>
  <c r="DQ24" i="19"/>
  <c r="DP24" i="19"/>
  <c r="DO24" i="19"/>
  <c r="DN24" i="19"/>
  <c r="DM24" i="19"/>
  <c r="DL24" i="19"/>
  <c r="DK24" i="19"/>
  <c r="DJ24" i="19"/>
  <c r="DI24" i="19"/>
  <c r="DH24" i="19"/>
  <c r="DG24" i="19"/>
  <c r="DF24" i="19"/>
  <c r="DE24" i="19"/>
  <c r="DD24" i="19"/>
  <c r="DC24" i="19"/>
  <c r="DB24" i="19"/>
  <c r="DA24" i="19"/>
  <c r="CZ24" i="19"/>
  <c r="CY24" i="19"/>
  <c r="CX24" i="19"/>
  <c r="CW24" i="19"/>
  <c r="CV24" i="19"/>
  <c r="CU24" i="19"/>
  <c r="CT24" i="19"/>
  <c r="CS24" i="19"/>
  <c r="CR24" i="19"/>
  <c r="CQ24" i="19"/>
  <c r="CP24" i="19"/>
  <c r="CO24" i="19"/>
  <c r="CN24" i="19"/>
  <c r="CM24" i="19"/>
  <c r="CL24" i="19"/>
  <c r="CK24" i="19"/>
  <c r="CJ24" i="19"/>
  <c r="CI24" i="19"/>
  <c r="CH24" i="19"/>
  <c r="CG24" i="19"/>
  <c r="CF24" i="19"/>
  <c r="CE24" i="19"/>
  <c r="CD24" i="19"/>
  <c r="CC24" i="19"/>
  <c r="CB24" i="19"/>
  <c r="CA24" i="19"/>
  <c r="BZ24" i="19"/>
  <c r="BY24" i="19"/>
  <c r="BX24" i="19"/>
  <c r="BW24" i="19"/>
  <c r="BV24" i="19"/>
  <c r="BU24" i="19"/>
  <c r="BT24" i="19"/>
  <c r="BS24" i="19"/>
  <c r="BR24" i="19"/>
  <c r="BQ24" i="19"/>
  <c r="BP24" i="19"/>
  <c r="BO24" i="19"/>
  <c r="DX23" i="19"/>
  <c r="DW23" i="19"/>
  <c r="DV23" i="19"/>
  <c r="DU23" i="19"/>
  <c r="DT23" i="19"/>
  <c r="DS23" i="19"/>
  <c r="DR23" i="19"/>
  <c r="DQ23" i="19"/>
  <c r="DP23" i="19"/>
  <c r="DO23" i="19"/>
  <c r="DN23" i="19"/>
  <c r="DM23" i="19"/>
  <c r="DL23" i="19"/>
  <c r="DK23" i="19"/>
  <c r="DJ23" i="19"/>
  <c r="DI23" i="19"/>
  <c r="DH23" i="19"/>
  <c r="DG23" i="19"/>
  <c r="DF23" i="19"/>
  <c r="DE23" i="19"/>
  <c r="DD23" i="19"/>
  <c r="DC23" i="19"/>
  <c r="DB23" i="19"/>
  <c r="DA23" i="19"/>
  <c r="CZ23" i="19"/>
  <c r="CY23" i="19"/>
  <c r="CX23" i="19"/>
  <c r="CW23" i="19"/>
  <c r="CV23" i="19"/>
  <c r="CU23" i="19"/>
  <c r="CT23" i="19"/>
  <c r="CS23" i="19"/>
  <c r="CR23" i="19"/>
  <c r="CQ23" i="19"/>
  <c r="CP23" i="19"/>
  <c r="CO23" i="19"/>
  <c r="CN23" i="19"/>
  <c r="CM23" i="19"/>
  <c r="CL23" i="19"/>
  <c r="CK23" i="19"/>
  <c r="CJ23" i="19"/>
  <c r="CI23" i="19"/>
  <c r="CH23" i="19"/>
  <c r="CG23" i="19"/>
  <c r="CF23" i="19"/>
  <c r="CE23" i="19"/>
  <c r="CD23" i="19"/>
  <c r="CC23" i="19"/>
  <c r="CB23" i="19"/>
  <c r="CA23" i="19"/>
  <c r="BZ23" i="19"/>
  <c r="BY23" i="19"/>
  <c r="BX23" i="19"/>
  <c r="BW23" i="19"/>
  <c r="BV23" i="19"/>
  <c r="BU23" i="19"/>
  <c r="BT23" i="19"/>
  <c r="BS23" i="19"/>
  <c r="BR23" i="19"/>
  <c r="BQ23" i="19"/>
  <c r="BP23" i="19"/>
  <c r="BO23" i="19"/>
  <c r="DX22" i="19"/>
  <c r="DW22" i="19"/>
  <c r="DV22" i="19"/>
  <c r="DU22" i="19"/>
  <c r="DT22" i="19"/>
  <c r="DS22" i="19"/>
  <c r="DR22" i="19"/>
  <c r="DQ22" i="19"/>
  <c r="DP22" i="19"/>
  <c r="DO22" i="19"/>
  <c r="DN22" i="19"/>
  <c r="DM22" i="19"/>
  <c r="DL22" i="19"/>
  <c r="DK22" i="19"/>
  <c r="DJ22" i="19"/>
  <c r="DI22" i="19"/>
  <c r="DH22" i="19"/>
  <c r="DG22" i="19"/>
  <c r="DF22" i="19"/>
  <c r="DE22" i="19"/>
  <c r="DD22" i="19"/>
  <c r="DC22" i="19"/>
  <c r="DB22" i="19"/>
  <c r="DA22" i="19"/>
  <c r="CZ22" i="19"/>
  <c r="CY22" i="19"/>
  <c r="CX22" i="19"/>
  <c r="CW22" i="19"/>
  <c r="CV22" i="19"/>
  <c r="CU22" i="19"/>
  <c r="CT22" i="19"/>
  <c r="CS22" i="19"/>
  <c r="CR22" i="19"/>
  <c r="CQ22" i="19"/>
  <c r="CP22" i="19"/>
  <c r="CO22" i="19"/>
  <c r="CN22" i="19"/>
  <c r="CM22" i="19"/>
  <c r="CL22" i="19"/>
  <c r="CK22" i="19"/>
  <c r="CJ22" i="19"/>
  <c r="CI22" i="19"/>
  <c r="CH22" i="19"/>
  <c r="CG22" i="19"/>
  <c r="CF22" i="19"/>
  <c r="CE22" i="19"/>
  <c r="CD22" i="19"/>
  <c r="CC22" i="19"/>
  <c r="CB22" i="19"/>
  <c r="CA22" i="19"/>
  <c r="BZ22" i="19"/>
  <c r="BY22" i="19"/>
  <c r="BX22" i="19"/>
  <c r="BW22" i="19"/>
  <c r="BV22" i="19"/>
  <c r="BU22" i="19"/>
  <c r="BT22" i="19"/>
  <c r="BS22" i="19"/>
  <c r="BR22" i="19"/>
  <c r="BQ22" i="19"/>
  <c r="BP22" i="19"/>
  <c r="BO22" i="19"/>
  <c r="DX21" i="19"/>
  <c r="DW21" i="19"/>
  <c r="DV21" i="19"/>
  <c r="DU21" i="19"/>
  <c r="DT21" i="19"/>
  <c r="DS21" i="19"/>
  <c r="DR21" i="19"/>
  <c r="DQ21" i="19"/>
  <c r="DP21" i="19"/>
  <c r="DO21" i="19"/>
  <c r="DN21" i="19"/>
  <c r="DM21" i="19"/>
  <c r="DL21" i="19"/>
  <c r="DK21" i="19"/>
  <c r="DJ21" i="19"/>
  <c r="DI21" i="19"/>
  <c r="DH21" i="19"/>
  <c r="DG21" i="19"/>
  <c r="DF21" i="19"/>
  <c r="DE21" i="19"/>
  <c r="DD21" i="19"/>
  <c r="DC21" i="19"/>
  <c r="DB21" i="19"/>
  <c r="DA21" i="19"/>
  <c r="CZ21" i="19"/>
  <c r="CY21" i="19"/>
  <c r="CX21" i="19"/>
  <c r="CW21" i="19"/>
  <c r="CV21" i="19"/>
  <c r="CU21" i="19"/>
  <c r="CT21" i="19"/>
  <c r="CS21" i="19"/>
  <c r="CR21" i="19"/>
  <c r="CQ21" i="19"/>
  <c r="CP21" i="19"/>
  <c r="CO21" i="19"/>
  <c r="CN21" i="19"/>
  <c r="CM21" i="19"/>
  <c r="CL21" i="19"/>
  <c r="CK21" i="19"/>
  <c r="CJ21" i="19"/>
  <c r="CI21" i="19"/>
  <c r="CH21" i="19"/>
  <c r="CG21" i="19"/>
  <c r="CF21" i="19"/>
  <c r="CE21" i="19"/>
  <c r="CD21" i="19"/>
  <c r="CC21" i="19"/>
  <c r="CB21" i="19"/>
  <c r="CA21" i="19"/>
  <c r="BZ21" i="19"/>
  <c r="BY21" i="19"/>
  <c r="BX21" i="19"/>
  <c r="BW21" i="19"/>
  <c r="BV21" i="19"/>
  <c r="BU21" i="19"/>
  <c r="BT21" i="19"/>
  <c r="BS21" i="19"/>
  <c r="BR21" i="19"/>
  <c r="BQ21" i="19"/>
  <c r="BP21" i="19"/>
  <c r="BO21" i="19"/>
  <c r="DX20" i="19"/>
  <c r="DW20" i="19"/>
  <c r="DV20" i="19"/>
  <c r="DU20" i="19"/>
  <c r="DT20" i="19"/>
  <c r="DS20" i="19"/>
  <c r="DR20" i="19"/>
  <c r="DQ20" i="19"/>
  <c r="DP20" i="19"/>
  <c r="DO20" i="19"/>
  <c r="DN20" i="19"/>
  <c r="DM20" i="19"/>
  <c r="DL20" i="19"/>
  <c r="DK20" i="19"/>
  <c r="DJ20" i="19"/>
  <c r="DI20" i="19"/>
  <c r="DH20" i="19"/>
  <c r="DG20" i="19"/>
  <c r="DF20" i="19"/>
  <c r="DE20" i="19"/>
  <c r="DD20" i="19"/>
  <c r="DC20" i="19"/>
  <c r="DB20" i="19"/>
  <c r="DA20" i="19"/>
  <c r="CZ20" i="19"/>
  <c r="CY20" i="19"/>
  <c r="CX20" i="19"/>
  <c r="CW20" i="19"/>
  <c r="CV20" i="19"/>
  <c r="CU20" i="19"/>
  <c r="CT20" i="19"/>
  <c r="CS20" i="19"/>
  <c r="CR20" i="19"/>
  <c r="CQ20" i="19"/>
  <c r="CP20" i="19"/>
  <c r="CO20" i="19"/>
  <c r="CN20" i="19"/>
  <c r="CM20" i="19"/>
  <c r="CL20" i="19"/>
  <c r="CK20" i="19"/>
  <c r="CJ20" i="19"/>
  <c r="CI20" i="19"/>
  <c r="CH20" i="19"/>
  <c r="CG20" i="19"/>
  <c r="CF20" i="19"/>
  <c r="CE20" i="19"/>
  <c r="CD20" i="19"/>
  <c r="CC20" i="19"/>
  <c r="CB20" i="19"/>
  <c r="CA20" i="19"/>
  <c r="BZ20" i="19"/>
  <c r="BY20" i="19"/>
  <c r="BX20" i="19"/>
  <c r="BW20" i="19"/>
  <c r="BV20" i="19"/>
  <c r="BU20" i="19"/>
  <c r="BT20" i="19"/>
  <c r="BS20" i="19"/>
  <c r="BR20" i="19"/>
  <c r="BQ20" i="19"/>
  <c r="BP20" i="19"/>
  <c r="BO20" i="19"/>
  <c r="DX19" i="19"/>
  <c r="DW19" i="19"/>
  <c r="DV19" i="19"/>
  <c r="DU19" i="19"/>
  <c r="DT19" i="19"/>
  <c r="DS19" i="19"/>
  <c r="DR19" i="19"/>
  <c r="DQ19" i="19"/>
  <c r="DP19" i="19"/>
  <c r="DO19" i="19"/>
  <c r="DN19" i="19"/>
  <c r="DM19" i="19"/>
  <c r="DL19" i="19"/>
  <c r="DK19" i="19"/>
  <c r="DJ19" i="19"/>
  <c r="DI19" i="19"/>
  <c r="DH19" i="19"/>
  <c r="DG19" i="19"/>
  <c r="DF19" i="19"/>
  <c r="DE19" i="19"/>
  <c r="DD19" i="19"/>
  <c r="DC19" i="19"/>
  <c r="DB19" i="19"/>
  <c r="DA19" i="19"/>
  <c r="CZ19" i="19"/>
  <c r="CY19" i="19"/>
  <c r="CX19" i="19"/>
  <c r="CW19" i="19"/>
  <c r="CV19" i="19"/>
  <c r="CU19" i="19"/>
  <c r="CT19" i="19"/>
  <c r="CS19" i="19"/>
  <c r="CR19" i="19"/>
  <c r="CQ19" i="19"/>
  <c r="CP19" i="19"/>
  <c r="CO19" i="19"/>
  <c r="CN19" i="19"/>
  <c r="CM19" i="19"/>
  <c r="CL19" i="19"/>
  <c r="CK19" i="19"/>
  <c r="CJ19" i="19"/>
  <c r="CI19" i="19"/>
  <c r="CH19" i="19"/>
  <c r="CG19" i="19"/>
  <c r="CF19" i="19"/>
  <c r="CE19" i="19"/>
  <c r="CD19" i="19"/>
  <c r="CC19" i="19"/>
  <c r="CB19" i="19"/>
  <c r="CA19" i="19"/>
  <c r="BZ19" i="19"/>
  <c r="BY19" i="19"/>
  <c r="BX19" i="19"/>
  <c r="BW19" i="19"/>
  <c r="BV19" i="19"/>
  <c r="BU19" i="19"/>
  <c r="BT19" i="19"/>
  <c r="BS19" i="19"/>
  <c r="BR19" i="19"/>
  <c r="BQ19" i="19"/>
  <c r="BP19" i="19"/>
  <c r="BO19" i="19"/>
  <c r="DX18" i="19"/>
  <c r="DW18" i="19"/>
  <c r="DV18" i="19"/>
  <c r="DU18" i="19"/>
  <c r="DT18" i="19"/>
  <c r="DS18" i="19"/>
  <c r="DR18" i="19"/>
  <c r="DQ18" i="19"/>
  <c r="DP18" i="19"/>
  <c r="DO18" i="19"/>
  <c r="DN18" i="19"/>
  <c r="DM18" i="19"/>
  <c r="DL18" i="19"/>
  <c r="DK18" i="19"/>
  <c r="DJ18" i="19"/>
  <c r="DI18" i="19"/>
  <c r="DH18" i="19"/>
  <c r="DG18" i="19"/>
  <c r="DF18" i="19"/>
  <c r="DE18" i="19"/>
  <c r="DD18" i="19"/>
  <c r="DC18" i="19"/>
  <c r="DB18" i="19"/>
  <c r="DA18" i="19"/>
  <c r="CZ18" i="19"/>
  <c r="CY18" i="19"/>
  <c r="CX18" i="19"/>
  <c r="CW18" i="19"/>
  <c r="CV18" i="19"/>
  <c r="CU18" i="19"/>
  <c r="CT18" i="19"/>
  <c r="CS18" i="19"/>
  <c r="CR18" i="19"/>
  <c r="CQ18" i="19"/>
  <c r="CP18" i="19"/>
  <c r="CO18" i="19"/>
  <c r="CN18" i="19"/>
  <c r="CM18" i="19"/>
  <c r="CL18" i="19"/>
  <c r="CK18" i="19"/>
  <c r="CJ18" i="19"/>
  <c r="CI18" i="19"/>
  <c r="CH18" i="19"/>
  <c r="CG18" i="19"/>
  <c r="CF18" i="19"/>
  <c r="CE18" i="19"/>
  <c r="CD18" i="19"/>
  <c r="CC18" i="19"/>
  <c r="CB18" i="19"/>
  <c r="CA18" i="19"/>
  <c r="BZ18" i="19"/>
  <c r="BY18" i="19"/>
  <c r="BX18" i="19"/>
  <c r="BW18" i="19"/>
  <c r="BV18" i="19"/>
  <c r="BU18" i="19"/>
  <c r="BT18" i="19"/>
  <c r="BS18" i="19"/>
  <c r="BR18" i="19"/>
  <c r="BQ18" i="19"/>
  <c r="BP18" i="19"/>
  <c r="BO18" i="19"/>
  <c r="DX17" i="19"/>
  <c r="DW17" i="19"/>
  <c r="DV17" i="19"/>
  <c r="DU17" i="19"/>
  <c r="DT17" i="19"/>
  <c r="DS17" i="19"/>
  <c r="DR17" i="19"/>
  <c r="DQ17" i="19"/>
  <c r="DP17" i="19"/>
  <c r="DO17" i="19"/>
  <c r="DN17" i="19"/>
  <c r="DM17" i="19"/>
  <c r="DL17" i="19"/>
  <c r="DK17" i="19"/>
  <c r="DJ17" i="19"/>
  <c r="DI17" i="19"/>
  <c r="DH17" i="19"/>
  <c r="DG17" i="19"/>
  <c r="DF17" i="19"/>
  <c r="DE17" i="19"/>
  <c r="DD17" i="19"/>
  <c r="DC17" i="19"/>
  <c r="DB17" i="19"/>
  <c r="DA17" i="19"/>
  <c r="CZ17" i="19"/>
  <c r="CY17" i="19"/>
  <c r="CX17" i="19"/>
  <c r="CW17" i="19"/>
  <c r="CV17" i="19"/>
  <c r="CU17" i="19"/>
  <c r="CT17" i="19"/>
  <c r="CS17" i="19"/>
  <c r="CR17" i="19"/>
  <c r="CQ17" i="19"/>
  <c r="CP17" i="19"/>
  <c r="CO17" i="19"/>
  <c r="CN17" i="19"/>
  <c r="CM17" i="19"/>
  <c r="CL17" i="19"/>
  <c r="CK17" i="19"/>
  <c r="CJ17" i="19"/>
  <c r="CI17" i="19"/>
  <c r="CH17" i="19"/>
  <c r="CG17" i="19"/>
  <c r="CF17" i="19"/>
  <c r="CE17" i="19"/>
  <c r="CD17" i="19"/>
  <c r="CC17" i="19"/>
  <c r="CB17" i="19"/>
  <c r="CA17" i="19"/>
  <c r="BZ17" i="19"/>
  <c r="BY17" i="19"/>
  <c r="BX17" i="19"/>
  <c r="BW17" i="19"/>
  <c r="BV17" i="19"/>
  <c r="BU17" i="19"/>
  <c r="BT17" i="19"/>
  <c r="BS17" i="19"/>
  <c r="BR17" i="19"/>
  <c r="BQ17" i="19"/>
  <c r="BP17" i="19"/>
  <c r="BO17" i="19"/>
  <c r="DX16" i="19"/>
  <c r="DW16" i="19"/>
  <c r="DV16" i="19"/>
  <c r="DU16" i="19"/>
  <c r="DT16" i="19"/>
  <c r="DS16" i="19"/>
  <c r="DR16" i="19"/>
  <c r="DQ16" i="19"/>
  <c r="DP16" i="19"/>
  <c r="DO16" i="19"/>
  <c r="DN16" i="19"/>
  <c r="DM16" i="19"/>
  <c r="DL16" i="19"/>
  <c r="DK16" i="19"/>
  <c r="DJ16" i="19"/>
  <c r="DI16" i="19"/>
  <c r="DH16" i="19"/>
  <c r="DG16" i="19"/>
  <c r="DF16" i="19"/>
  <c r="DE16" i="19"/>
  <c r="DD16" i="19"/>
  <c r="DC16" i="19"/>
  <c r="DB16" i="19"/>
  <c r="DA16" i="19"/>
  <c r="CZ16" i="19"/>
  <c r="CY16" i="19"/>
  <c r="CX16" i="19"/>
  <c r="CW16" i="19"/>
  <c r="CV16" i="19"/>
  <c r="CU16" i="19"/>
  <c r="CT16" i="19"/>
  <c r="CS16" i="19"/>
  <c r="CR16" i="19"/>
  <c r="CQ16" i="19"/>
  <c r="CP16" i="19"/>
  <c r="CO16" i="19"/>
  <c r="CN16" i="19"/>
  <c r="CM16" i="19"/>
  <c r="CL16" i="19"/>
  <c r="CK16" i="19"/>
  <c r="CJ16" i="19"/>
  <c r="CI16" i="19"/>
  <c r="CH16" i="19"/>
  <c r="CG16" i="19"/>
  <c r="CF16" i="19"/>
  <c r="CE16" i="19"/>
  <c r="CD16" i="19"/>
  <c r="CC16" i="19"/>
  <c r="CB16" i="19"/>
  <c r="CA16" i="19"/>
  <c r="BZ16" i="19"/>
  <c r="BY16" i="19"/>
  <c r="BX16" i="19"/>
  <c r="BW16" i="19"/>
  <c r="BV16" i="19"/>
  <c r="BU16" i="19"/>
  <c r="BT16" i="19"/>
  <c r="BS16" i="19"/>
  <c r="BR16" i="19"/>
  <c r="BQ16" i="19"/>
  <c r="BP16" i="19"/>
  <c r="BO16" i="19"/>
  <c r="DX15" i="19"/>
  <c r="DW15" i="19"/>
  <c r="DV15" i="19"/>
  <c r="DU15" i="19"/>
  <c r="DT15" i="19"/>
  <c r="DS15" i="19"/>
  <c r="DR15" i="19"/>
  <c r="DQ15" i="19"/>
  <c r="DP15" i="19"/>
  <c r="DO15" i="19"/>
  <c r="DN15" i="19"/>
  <c r="DM15" i="19"/>
  <c r="DL15" i="19"/>
  <c r="DK15" i="19"/>
  <c r="DJ15" i="19"/>
  <c r="DI15" i="19"/>
  <c r="DH15" i="19"/>
  <c r="DG15" i="19"/>
  <c r="DF15" i="19"/>
  <c r="DE15" i="19"/>
  <c r="DD15" i="19"/>
  <c r="DC15" i="19"/>
  <c r="DB15" i="19"/>
  <c r="DA15" i="19"/>
  <c r="CZ15" i="19"/>
  <c r="CY15" i="19"/>
  <c r="CX15" i="19"/>
  <c r="CW15" i="19"/>
  <c r="CV15" i="19"/>
  <c r="CU15" i="19"/>
  <c r="CT15" i="19"/>
  <c r="CS15" i="19"/>
  <c r="CR15" i="19"/>
  <c r="CQ15" i="19"/>
  <c r="CP15" i="19"/>
  <c r="CO15" i="19"/>
  <c r="CN15" i="19"/>
  <c r="CM15" i="19"/>
  <c r="CL15" i="19"/>
  <c r="CK15" i="19"/>
  <c r="CJ15" i="19"/>
  <c r="CI15" i="19"/>
  <c r="CH15" i="19"/>
  <c r="CG15" i="19"/>
  <c r="CF15" i="19"/>
  <c r="CE15" i="19"/>
  <c r="CD15" i="19"/>
  <c r="CC15" i="19"/>
  <c r="CB15" i="19"/>
  <c r="CA15" i="19"/>
  <c r="BZ15" i="19"/>
  <c r="BY15" i="19"/>
  <c r="BX15" i="19"/>
  <c r="BW15" i="19"/>
  <c r="BV15" i="19"/>
  <c r="BU15" i="19"/>
  <c r="BT15" i="19"/>
  <c r="BS15" i="19"/>
  <c r="BR15" i="19"/>
  <c r="BQ15" i="19"/>
  <c r="BP15" i="19"/>
  <c r="BO15" i="19"/>
  <c r="DX14" i="19"/>
  <c r="DW14" i="19"/>
  <c r="DV14" i="19"/>
  <c r="DU14" i="19"/>
  <c r="DT14" i="19"/>
  <c r="DS14" i="19"/>
  <c r="DR14" i="19"/>
  <c r="DQ14" i="19"/>
  <c r="DP14" i="19"/>
  <c r="DO14" i="19"/>
  <c r="DN14" i="19"/>
  <c r="DM14" i="19"/>
  <c r="DL14" i="19"/>
  <c r="DK14" i="19"/>
  <c r="DJ14" i="19"/>
  <c r="DI14" i="19"/>
  <c r="DH14" i="19"/>
  <c r="DG14" i="19"/>
  <c r="DF14" i="19"/>
  <c r="DE14" i="19"/>
  <c r="DD14" i="19"/>
  <c r="DC14" i="19"/>
  <c r="DB14" i="19"/>
  <c r="DA14" i="19"/>
  <c r="CZ14" i="19"/>
  <c r="CY14" i="19"/>
  <c r="CX14" i="19"/>
  <c r="CW14" i="19"/>
  <c r="CV14" i="19"/>
  <c r="CU14" i="19"/>
  <c r="CT14" i="19"/>
  <c r="CS14" i="19"/>
  <c r="CR14" i="19"/>
  <c r="CQ14" i="19"/>
  <c r="CP14" i="19"/>
  <c r="CO14" i="19"/>
  <c r="CN14" i="19"/>
  <c r="CM14" i="19"/>
  <c r="CL14" i="19"/>
  <c r="CK14" i="19"/>
  <c r="CJ14" i="19"/>
  <c r="CI14" i="19"/>
  <c r="CH14" i="19"/>
  <c r="CG14" i="19"/>
  <c r="CF14" i="19"/>
  <c r="CE14" i="19"/>
  <c r="CD14" i="19"/>
  <c r="CC14" i="19"/>
  <c r="CB14" i="19"/>
  <c r="CA14" i="19"/>
  <c r="BZ14" i="19"/>
  <c r="BY14" i="19"/>
  <c r="BX14" i="19"/>
  <c r="BW14" i="19"/>
  <c r="BV14" i="19"/>
  <c r="BU14" i="19"/>
  <c r="BT14" i="19"/>
  <c r="BS14" i="19"/>
  <c r="BR14" i="19"/>
  <c r="BQ14" i="19"/>
  <c r="BP14" i="19"/>
  <c r="BO14" i="19"/>
  <c r="DX13" i="19"/>
  <c r="DW13" i="19"/>
  <c r="DV13" i="19"/>
  <c r="DU13" i="19"/>
  <c r="DT13" i="19"/>
  <c r="DS13" i="19"/>
  <c r="DR13" i="19"/>
  <c r="DQ13" i="19"/>
  <c r="DP13" i="19"/>
  <c r="DO13" i="19"/>
  <c r="DN13" i="19"/>
  <c r="DM13" i="19"/>
  <c r="DL13" i="19"/>
  <c r="DK13" i="19"/>
  <c r="DJ13" i="19"/>
  <c r="DI13" i="19"/>
  <c r="DH13" i="19"/>
  <c r="DG13" i="19"/>
  <c r="DF13" i="19"/>
  <c r="DE13" i="19"/>
  <c r="DD13" i="19"/>
  <c r="DC13" i="19"/>
  <c r="DB13" i="19"/>
  <c r="DA13" i="19"/>
  <c r="CZ13" i="19"/>
  <c r="CY13" i="19"/>
  <c r="CX13" i="19"/>
  <c r="CW13" i="19"/>
  <c r="CV13" i="19"/>
  <c r="CU13" i="19"/>
  <c r="CT13" i="19"/>
  <c r="CS13" i="19"/>
  <c r="CR13" i="19"/>
  <c r="CQ13" i="19"/>
  <c r="CP13" i="19"/>
  <c r="CO13" i="19"/>
  <c r="CN13" i="19"/>
  <c r="CM13" i="19"/>
  <c r="CL13" i="19"/>
  <c r="CK13" i="19"/>
  <c r="CJ13" i="19"/>
  <c r="CI13" i="19"/>
  <c r="CH13" i="19"/>
  <c r="CG13" i="19"/>
  <c r="CF13" i="19"/>
  <c r="CE13" i="19"/>
  <c r="CD13" i="19"/>
  <c r="CC13" i="19"/>
  <c r="CB13" i="19"/>
  <c r="CA13" i="19"/>
  <c r="BZ13" i="19"/>
  <c r="BY13" i="19"/>
  <c r="BX13" i="19"/>
  <c r="BW13" i="19"/>
  <c r="BV13" i="19"/>
  <c r="BU13" i="19"/>
  <c r="BT13" i="19"/>
  <c r="BS13" i="19"/>
  <c r="BR13" i="19"/>
  <c r="BQ13" i="19"/>
  <c r="BP13" i="19"/>
  <c r="BO13" i="19"/>
  <c r="DX12" i="19"/>
  <c r="DW12" i="19"/>
  <c r="DV12" i="19"/>
  <c r="DU12" i="19"/>
  <c r="DT12" i="19"/>
  <c r="DS12" i="19"/>
  <c r="DR12" i="19"/>
  <c r="DQ12" i="19"/>
  <c r="DP12" i="19"/>
  <c r="DO12" i="19"/>
  <c r="DN12" i="19"/>
  <c r="DM12" i="19"/>
  <c r="DL12" i="19"/>
  <c r="DK12" i="19"/>
  <c r="DJ12" i="19"/>
  <c r="DI12" i="19"/>
  <c r="DH12" i="19"/>
  <c r="DG12" i="19"/>
  <c r="DF12" i="19"/>
  <c r="DE12" i="19"/>
  <c r="DD12" i="19"/>
  <c r="DC12" i="19"/>
  <c r="DB12" i="19"/>
  <c r="DA12" i="19"/>
  <c r="CZ12" i="19"/>
  <c r="CY12" i="19"/>
  <c r="CX12" i="19"/>
  <c r="CW12" i="19"/>
  <c r="CV12" i="19"/>
  <c r="CU12" i="19"/>
  <c r="CT12" i="19"/>
  <c r="CS12" i="19"/>
  <c r="CR12" i="19"/>
  <c r="CQ12" i="19"/>
  <c r="CP12" i="19"/>
  <c r="CO12" i="19"/>
  <c r="CN12" i="19"/>
  <c r="CM12" i="19"/>
  <c r="CL12" i="19"/>
  <c r="CK12" i="19"/>
  <c r="CJ12" i="19"/>
  <c r="CI12" i="19"/>
  <c r="CH12" i="19"/>
  <c r="CG12" i="19"/>
  <c r="CF12" i="19"/>
  <c r="CE12" i="19"/>
  <c r="CD12" i="19"/>
  <c r="CC12" i="19"/>
  <c r="CB12" i="19"/>
  <c r="CA12" i="19"/>
  <c r="BZ12" i="19"/>
  <c r="BY12" i="19"/>
  <c r="BX12" i="19"/>
  <c r="BW12" i="19"/>
  <c r="BV12" i="19"/>
  <c r="BU12" i="19"/>
  <c r="BT12" i="19"/>
  <c r="BS12" i="19"/>
  <c r="BR12" i="19"/>
  <c r="BQ12" i="19"/>
  <c r="BP12" i="19"/>
  <c r="BO12" i="19"/>
  <c r="DX11" i="19"/>
  <c r="DW11" i="19"/>
  <c r="DV11" i="19"/>
  <c r="DU11" i="19"/>
  <c r="DT11" i="19"/>
  <c r="DS11" i="19"/>
  <c r="DR11" i="19"/>
  <c r="DQ11" i="19"/>
  <c r="DP11" i="19"/>
  <c r="DO11" i="19"/>
  <c r="DN11" i="19"/>
  <c r="DM11" i="19"/>
  <c r="DL11" i="19"/>
  <c r="DK11" i="19"/>
  <c r="DJ11" i="19"/>
  <c r="DI11" i="19"/>
  <c r="DH11" i="19"/>
  <c r="DG11" i="19"/>
  <c r="DF11" i="19"/>
  <c r="DE11" i="19"/>
  <c r="DD11" i="19"/>
  <c r="DC11" i="19"/>
  <c r="DB11" i="19"/>
  <c r="DA11" i="19"/>
  <c r="CZ11" i="19"/>
  <c r="CY11" i="19"/>
  <c r="CX11" i="19"/>
  <c r="CW11" i="19"/>
  <c r="CV11" i="19"/>
  <c r="CU11" i="19"/>
  <c r="CT11" i="19"/>
  <c r="CS11" i="19"/>
  <c r="CR11" i="19"/>
  <c r="CQ11" i="19"/>
  <c r="CP11" i="19"/>
  <c r="CO11" i="19"/>
  <c r="CN11" i="19"/>
  <c r="CM11" i="19"/>
  <c r="CL11" i="19"/>
  <c r="CK11" i="19"/>
  <c r="CJ11" i="19"/>
  <c r="CI11" i="19"/>
  <c r="CH11" i="19"/>
  <c r="CG11" i="19"/>
  <c r="CF11" i="19"/>
  <c r="CE11" i="19"/>
  <c r="CD11" i="19"/>
  <c r="CC11" i="19"/>
  <c r="CB11" i="19"/>
  <c r="CA11" i="19"/>
  <c r="BZ11" i="19"/>
  <c r="BY11" i="19"/>
  <c r="BX11" i="19"/>
  <c r="BW11" i="19"/>
  <c r="BV11" i="19"/>
  <c r="BU11" i="19"/>
  <c r="BT11" i="19"/>
  <c r="BS11" i="19"/>
  <c r="BR11" i="19"/>
  <c r="BQ11" i="19"/>
  <c r="BP11" i="19"/>
  <c r="BO11" i="19"/>
  <c r="DX10" i="19"/>
  <c r="DW10" i="19"/>
  <c r="DV10" i="19"/>
  <c r="DU10" i="19"/>
  <c r="DT10" i="19"/>
  <c r="DS10" i="19"/>
  <c r="DR10" i="19"/>
  <c r="DQ10" i="19"/>
  <c r="DP10" i="19"/>
  <c r="DO10" i="19"/>
  <c r="DN10" i="19"/>
  <c r="DM10" i="19"/>
  <c r="DL10" i="19"/>
  <c r="DK10" i="19"/>
  <c r="DJ10" i="19"/>
  <c r="DI10" i="19"/>
  <c r="DH10" i="19"/>
  <c r="DG10" i="19"/>
  <c r="DF10" i="19"/>
  <c r="DE10" i="19"/>
  <c r="DD10" i="19"/>
  <c r="DC10" i="19"/>
  <c r="DB10" i="19"/>
  <c r="DA10" i="19"/>
  <c r="CZ10" i="19"/>
  <c r="CY10" i="19"/>
  <c r="CX10" i="19"/>
  <c r="CW10" i="19"/>
  <c r="CV10" i="19"/>
  <c r="CU10" i="19"/>
  <c r="CT10" i="19"/>
  <c r="CS10" i="19"/>
  <c r="CR10" i="19"/>
  <c r="CQ10" i="19"/>
  <c r="CP10" i="19"/>
  <c r="CO10" i="19"/>
  <c r="CN10" i="19"/>
  <c r="CM10" i="19"/>
  <c r="CL10" i="19"/>
  <c r="CK10" i="19"/>
  <c r="CJ10" i="19"/>
  <c r="CI10" i="19"/>
  <c r="CH10" i="19"/>
  <c r="CG10" i="19"/>
  <c r="CF10" i="19"/>
  <c r="CE10" i="19"/>
  <c r="CD10" i="19"/>
  <c r="CC10" i="19"/>
  <c r="CB10" i="19"/>
  <c r="CA10" i="19"/>
  <c r="BZ10" i="19"/>
  <c r="BY10" i="19"/>
  <c r="BX10" i="19"/>
  <c r="BW10" i="19"/>
  <c r="BV10" i="19"/>
  <c r="BU10" i="19"/>
  <c r="BT10" i="19"/>
  <c r="BS10" i="19"/>
  <c r="BR10" i="19"/>
  <c r="BQ10" i="19"/>
  <c r="BP10" i="19"/>
  <c r="BO10" i="19"/>
  <c r="DX9" i="19"/>
  <c r="DW9" i="19"/>
  <c r="DV9" i="19"/>
  <c r="DU9" i="19"/>
  <c r="DT9" i="19"/>
  <c r="DS9" i="19"/>
  <c r="DR9" i="19"/>
  <c r="DQ9" i="19"/>
  <c r="DP9" i="19"/>
  <c r="DO9" i="19"/>
  <c r="DN9" i="19"/>
  <c r="DM9" i="19"/>
  <c r="DL9" i="19"/>
  <c r="DK9" i="19"/>
  <c r="DJ9" i="19"/>
  <c r="DI9" i="19"/>
  <c r="DH9" i="19"/>
  <c r="DG9" i="19"/>
  <c r="DF9" i="19"/>
  <c r="DE9" i="19"/>
  <c r="DD9" i="19"/>
  <c r="DC9" i="19"/>
  <c r="DB9" i="19"/>
  <c r="DA9" i="19"/>
  <c r="CZ9" i="19"/>
  <c r="CY9" i="19"/>
  <c r="CX9" i="19"/>
  <c r="CW9" i="19"/>
  <c r="CV9" i="19"/>
  <c r="CU9" i="19"/>
  <c r="CT9" i="19"/>
  <c r="CS9" i="19"/>
  <c r="CR9" i="19"/>
  <c r="CQ9" i="19"/>
  <c r="CP9" i="19"/>
  <c r="CO9" i="19"/>
  <c r="CN9" i="19"/>
  <c r="CM9" i="19"/>
  <c r="CL9" i="19"/>
  <c r="CK9" i="19"/>
  <c r="CJ9" i="19"/>
  <c r="CI9" i="19"/>
  <c r="CH9" i="19"/>
  <c r="CG9" i="19"/>
  <c r="CF9" i="19"/>
  <c r="CE9" i="19"/>
  <c r="CD9" i="19"/>
  <c r="CC9" i="19"/>
  <c r="CB9" i="19"/>
  <c r="CA9" i="19"/>
  <c r="BZ9" i="19"/>
  <c r="BY9" i="19"/>
  <c r="BX9" i="19"/>
  <c r="BW9" i="19"/>
  <c r="BV9" i="19"/>
  <c r="BU9" i="19"/>
  <c r="BT9" i="19"/>
  <c r="BS9" i="19"/>
  <c r="BR9" i="19"/>
  <c r="BQ9" i="19"/>
  <c r="BP9" i="19"/>
  <c r="BO9" i="19"/>
  <c r="DX8" i="19"/>
  <c r="DW8" i="19"/>
  <c r="DV8" i="19"/>
  <c r="DU8" i="19"/>
  <c r="DT8" i="19"/>
  <c r="DS8" i="19"/>
  <c r="DR8" i="19"/>
  <c r="DQ8" i="19"/>
  <c r="DP8" i="19"/>
  <c r="DO8" i="19"/>
  <c r="DN8" i="19"/>
  <c r="DM8" i="19"/>
  <c r="DL8" i="19"/>
  <c r="DK8" i="19"/>
  <c r="DJ8" i="19"/>
  <c r="DI8" i="19"/>
  <c r="DH8" i="19"/>
  <c r="DG8" i="19"/>
  <c r="DF8" i="19"/>
  <c r="DE8" i="19"/>
  <c r="DD8" i="19"/>
  <c r="DC8" i="19"/>
  <c r="DB8" i="19"/>
  <c r="DA8" i="19"/>
  <c r="CZ8" i="19"/>
  <c r="CY8" i="19"/>
  <c r="CX8" i="19"/>
  <c r="CW8" i="19"/>
  <c r="CV8" i="19"/>
  <c r="CU8" i="19"/>
  <c r="CT8" i="19"/>
  <c r="CS8" i="19"/>
  <c r="CR8" i="19"/>
  <c r="CQ8" i="19"/>
  <c r="CP8" i="19"/>
  <c r="CO8" i="19"/>
  <c r="CN8" i="19"/>
  <c r="CM8" i="19"/>
  <c r="CL8" i="19"/>
  <c r="CK8" i="19"/>
  <c r="CJ8" i="19"/>
  <c r="CI8" i="19"/>
  <c r="CH8" i="19"/>
  <c r="CG8" i="19"/>
  <c r="CF8" i="19"/>
  <c r="CE8" i="19"/>
  <c r="CD8" i="19"/>
  <c r="CC8" i="19"/>
  <c r="CB8" i="19"/>
  <c r="CA8" i="19"/>
  <c r="BZ8" i="19"/>
  <c r="BY8" i="19"/>
  <c r="BX8" i="19"/>
  <c r="BW8" i="19"/>
  <c r="BV8" i="19"/>
  <c r="BU8" i="19"/>
  <c r="BT8" i="19"/>
  <c r="BS8" i="19"/>
  <c r="BR8" i="19"/>
  <c r="BQ8" i="19"/>
  <c r="BP8" i="19"/>
  <c r="BO8" i="19"/>
  <c r="DX54" i="18"/>
  <c r="DW54" i="18"/>
  <c r="DV54" i="18"/>
  <c r="DU54" i="18"/>
  <c r="DT54" i="18"/>
  <c r="DS54" i="18"/>
  <c r="DR54" i="18"/>
  <c r="DQ54" i="18"/>
  <c r="DP54" i="18"/>
  <c r="DO54" i="18"/>
  <c r="DN54" i="18"/>
  <c r="DM54" i="18"/>
  <c r="DL54" i="18"/>
  <c r="DK54" i="18"/>
  <c r="DJ54" i="18"/>
  <c r="DI54" i="18"/>
  <c r="DH54" i="18"/>
  <c r="DG54" i="18"/>
  <c r="DF54" i="18"/>
  <c r="DE54" i="18"/>
  <c r="DD54" i="18"/>
  <c r="DC54" i="18"/>
  <c r="DB54" i="18"/>
  <c r="DA54" i="18"/>
  <c r="CZ54" i="18"/>
  <c r="CY54" i="18"/>
  <c r="CX54" i="18"/>
  <c r="CW54" i="18"/>
  <c r="CV54" i="18"/>
  <c r="CU54" i="18"/>
  <c r="CT54" i="18"/>
  <c r="CS54" i="18"/>
  <c r="CR54" i="18"/>
  <c r="CQ54" i="18"/>
  <c r="CP54" i="18"/>
  <c r="CO54" i="18"/>
  <c r="CN54" i="18"/>
  <c r="CM54" i="18"/>
  <c r="CL54" i="18"/>
  <c r="CK54" i="18"/>
  <c r="CJ54" i="18"/>
  <c r="CI54" i="18"/>
  <c r="CH54" i="18"/>
  <c r="CG54" i="18"/>
  <c r="CF54" i="18"/>
  <c r="CE54" i="18"/>
  <c r="CD54" i="18"/>
  <c r="CC54" i="18"/>
  <c r="CB54" i="18"/>
  <c r="CA54" i="18"/>
  <c r="BZ54" i="18"/>
  <c r="BY54" i="18"/>
  <c r="BX54" i="18"/>
  <c r="BW54" i="18"/>
  <c r="BV54" i="18"/>
  <c r="BU54" i="18"/>
  <c r="BT54" i="18"/>
  <c r="BS54" i="18"/>
  <c r="BR54" i="18"/>
  <c r="BQ54" i="18"/>
  <c r="BP54" i="18"/>
  <c r="BO54" i="18"/>
  <c r="DX53" i="18"/>
  <c r="DW53" i="18"/>
  <c r="DV53" i="18"/>
  <c r="DU53" i="18"/>
  <c r="DT53" i="18"/>
  <c r="DS53" i="18"/>
  <c r="DR53" i="18"/>
  <c r="DQ53" i="18"/>
  <c r="DP53" i="18"/>
  <c r="DO53" i="18"/>
  <c r="DN53" i="18"/>
  <c r="DM53" i="18"/>
  <c r="DL53" i="18"/>
  <c r="DK53" i="18"/>
  <c r="DJ53" i="18"/>
  <c r="DI53" i="18"/>
  <c r="DH53" i="18"/>
  <c r="DG53" i="18"/>
  <c r="DF53" i="18"/>
  <c r="DE53" i="18"/>
  <c r="DD53" i="18"/>
  <c r="DC53" i="18"/>
  <c r="DB53" i="18"/>
  <c r="DA53" i="18"/>
  <c r="CZ53" i="18"/>
  <c r="CY53" i="18"/>
  <c r="CX53" i="18"/>
  <c r="CW53" i="18"/>
  <c r="CV53" i="18"/>
  <c r="CU53" i="18"/>
  <c r="CT53" i="18"/>
  <c r="CS53" i="18"/>
  <c r="CR53" i="18"/>
  <c r="CQ53" i="18"/>
  <c r="CP53" i="18"/>
  <c r="CO53" i="18"/>
  <c r="CN53" i="18"/>
  <c r="CM53" i="18"/>
  <c r="CL53" i="18"/>
  <c r="CK53" i="18"/>
  <c r="CJ53" i="18"/>
  <c r="CI53" i="18"/>
  <c r="CH53" i="18"/>
  <c r="CG53" i="18"/>
  <c r="CF53" i="18"/>
  <c r="CE53" i="18"/>
  <c r="CD53" i="18"/>
  <c r="CC53" i="18"/>
  <c r="CB53" i="18"/>
  <c r="CA53" i="18"/>
  <c r="BZ53" i="18"/>
  <c r="BY53" i="18"/>
  <c r="BX53" i="18"/>
  <c r="BW53" i="18"/>
  <c r="BV53" i="18"/>
  <c r="BU53" i="18"/>
  <c r="BT53" i="18"/>
  <c r="BS53" i="18"/>
  <c r="BR53" i="18"/>
  <c r="BQ53" i="18"/>
  <c r="BP53" i="18"/>
  <c r="BO53" i="18"/>
  <c r="DX52" i="18"/>
  <c r="DW52" i="18"/>
  <c r="DV52" i="18"/>
  <c r="DU52" i="18"/>
  <c r="DT52" i="18"/>
  <c r="DS52" i="18"/>
  <c r="DR52" i="18"/>
  <c r="DQ52" i="18"/>
  <c r="DP52" i="18"/>
  <c r="DO52" i="18"/>
  <c r="DN52" i="18"/>
  <c r="DM52" i="18"/>
  <c r="DL52" i="18"/>
  <c r="DK52" i="18"/>
  <c r="DJ52" i="18"/>
  <c r="DI52" i="18"/>
  <c r="DH52" i="18"/>
  <c r="DG52" i="18"/>
  <c r="DF52" i="18"/>
  <c r="DE52" i="18"/>
  <c r="DD52" i="18"/>
  <c r="DC52" i="18"/>
  <c r="DB52" i="18"/>
  <c r="DA52" i="18"/>
  <c r="CZ52" i="18"/>
  <c r="CY52" i="18"/>
  <c r="CX52" i="18"/>
  <c r="CW52" i="18"/>
  <c r="CV52" i="18"/>
  <c r="CU52" i="18"/>
  <c r="CT52" i="18"/>
  <c r="CS52" i="18"/>
  <c r="CR52" i="18"/>
  <c r="CQ52" i="18"/>
  <c r="CP52" i="18"/>
  <c r="CO52" i="18"/>
  <c r="CN52" i="18"/>
  <c r="CM52" i="18"/>
  <c r="CL52" i="18"/>
  <c r="CK52" i="18"/>
  <c r="CJ52" i="18"/>
  <c r="CI52" i="18"/>
  <c r="CH52" i="18"/>
  <c r="CG52" i="18"/>
  <c r="CF52" i="18"/>
  <c r="CE52" i="18"/>
  <c r="CD52" i="18"/>
  <c r="CC52" i="18"/>
  <c r="CB52" i="18"/>
  <c r="CA52" i="18"/>
  <c r="BZ52" i="18"/>
  <c r="BY52" i="18"/>
  <c r="BX52" i="18"/>
  <c r="BW52" i="18"/>
  <c r="BV52" i="18"/>
  <c r="BU52" i="18"/>
  <c r="BT52" i="18"/>
  <c r="BS52" i="18"/>
  <c r="BR52" i="18"/>
  <c r="BQ52" i="18"/>
  <c r="BP52" i="18"/>
  <c r="BO52" i="18"/>
  <c r="DX51" i="18"/>
  <c r="DW51" i="18"/>
  <c r="DV51" i="18"/>
  <c r="DU51" i="18"/>
  <c r="DT51" i="18"/>
  <c r="DS51" i="18"/>
  <c r="DR51" i="18"/>
  <c r="DQ51" i="18"/>
  <c r="DP51" i="18"/>
  <c r="DO51" i="18"/>
  <c r="DN51" i="18"/>
  <c r="DM51" i="18"/>
  <c r="DL51" i="18"/>
  <c r="DK51" i="18"/>
  <c r="DJ51" i="18"/>
  <c r="DI51" i="18"/>
  <c r="DH51" i="18"/>
  <c r="DG51" i="18"/>
  <c r="DF51" i="18"/>
  <c r="DE51" i="18"/>
  <c r="DD51" i="18"/>
  <c r="DC51" i="18"/>
  <c r="DB51" i="18"/>
  <c r="DA51" i="18"/>
  <c r="CZ51" i="18"/>
  <c r="CY51" i="18"/>
  <c r="CX51" i="18"/>
  <c r="CW51" i="18"/>
  <c r="CV51" i="18"/>
  <c r="CU51" i="18"/>
  <c r="CT51" i="18"/>
  <c r="CS51" i="18"/>
  <c r="CR51" i="18"/>
  <c r="CQ51" i="18"/>
  <c r="CP51" i="18"/>
  <c r="CO51" i="18"/>
  <c r="CN51" i="18"/>
  <c r="CM51" i="18"/>
  <c r="CL51" i="18"/>
  <c r="CK51" i="18"/>
  <c r="CJ51" i="18"/>
  <c r="CI51" i="18"/>
  <c r="CH51" i="18"/>
  <c r="CG51" i="18"/>
  <c r="CF51" i="18"/>
  <c r="CE51" i="18"/>
  <c r="CD51" i="18"/>
  <c r="CC51" i="18"/>
  <c r="CB51" i="18"/>
  <c r="CA51" i="18"/>
  <c r="BZ51" i="18"/>
  <c r="BY51" i="18"/>
  <c r="BX51" i="18"/>
  <c r="BW51" i="18"/>
  <c r="BV51" i="18"/>
  <c r="BU51" i="18"/>
  <c r="BT51" i="18"/>
  <c r="BS51" i="18"/>
  <c r="BR51" i="18"/>
  <c r="BQ51" i="18"/>
  <c r="BP51" i="18"/>
  <c r="BO51" i="18"/>
  <c r="DX50" i="18"/>
  <c r="DW50" i="18"/>
  <c r="DV50" i="18"/>
  <c r="DU50" i="18"/>
  <c r="DT50" i="18"/>
  <c r="DS50" i="18"/>
  <c r="DR50" i="18"/>
  <c r="DQ50" i="18"/>
  <c r="DP50" i="18"/>
  <c r="DO50" i="18"/>
  <c r="DN50" i="18"/>
  <c r="DM50" i="18"/>
  <c r="DL50" i="18"/>
  <c r="DK50" i="18"/>
  <c r="DJ50" i="18"/>
  <c r="DI50" i="18"/>
  <c r="DH50" i="18"/>
  <c r="DG50" i="18"/>
  <c r="DF50" i="18"/>
  <c r="DE50" i="18"/>
  <c r="DD50" i="18"/>
  <c r="DC50" i="18"/>
  <c r="DB50" i="18"/>
  <c r="DA50" i="18"/>
  <c r="CZ50" i="18"/>
  <c r="CY50" i="18"/>
  <c r="CX50" i="18"/>
  <c r="CW50" i="18"/>
  <c r="CV50" i="18"/>
  <c r="CU50" i="18"/>
  <c r="CT50" i="18"/>
  <c r="CS50" i="18"/>
  <c r="CR50" i="18"/>
  <c r="CQ50" i="18"/>
  <c r="CP50" i="18"/>
  <c r="CO50" i="18"/>
  <c r="CN50" i="18"/>
  <c r="CM50" i="18"/>
  <c r="CL50" i="18"/>
  <c r="CK50" i="18"/>
  <c r="CJ50" i="18"/>
  <c r="CI50" i="18"/>
  <c r="CH50" i="18"/>
  <c r="CG50" i="18"/>
  <c r="CF50" i="18"/>
  <c r="CE50" i="18"/>
  <c r="CD50" i="18"/>
  <c r="CC50" i="18"/>
  <c r="CB50" i="18"/>
  <c r="CA50" i="18"/>
  <c r="BZ50" i="18"/>
  <c r="BY50" i="18"/>
  <c r="BX50" i="18"/>
  <c r="BW50" i="18"/>
  <c r="BV50" i="18"/>
  <c r="BU50" i="18"/>
  <c r="BT50" i="18"/>
  <c r="BS50" i="18"/>
  <c r="BR50" i="18"/>
  <c r="BQ50" i="18"/>
  <c r="BP50" i="18"/>
  <c r="BO50" i="18"/>
  <c r="DX49" i="18"/>
  <c r="DW49" i="18"/>
  <c r="DV49" i="18"/>
  <c r="DU49" i="18"/>
  <c r="DT49" i="18"/>
  <c r="DS49" i="18"/>
  <c r="DR49" i="18"/>
  <c r="DQ49" i="18"/>
  <c r="DP49" i="18"/>
  <c r="DO49" i="18"/>
  <c r="DN49" i="18"/>
  <c r="DM49" i="18"/>
  <c r="DL49" i="18"/>
  <c r="DK49" i="18"/>
  <c r="DJ49" i="18"/>
  <c r="DI49" i="18"/>
  <c r="DH49" i="18"/>
  <c r="DG49" i="18"/>
  <c r="DF49" i="18"/>
  <c r="DE49" i="18"/>
  <c r="DD49" i="18"/>
  <c r="DC49" i="18"/>
  <c r="DB49" i="18"/>
  <c r="DA49" i="18"/>
  <c r="CZ49" i="18"/>
  <c r="CY49" i="18"/>
  <c r="CX49" i="18"/>
  <c r="CW49" i="18"/>
  <c r="CV49" i="18"/>
  <c r="CU49" i="18"/>
  <c r="CT49" i="18"/>
  <c r="CS49" i="18"/>
  <c r="CR49" i="18"/>
  <c r="CQ49" i="18"/>
  <c r="CP49" i="18"/>
  <c r="CO49" i="18"/>
  <c r="CN49" i="18"/>
  <c r="CM49" i="18"/>
  <c r="CL49" i="18"/>
  <c r="CK49" i="18"/>
  <c r="CJ49" i="18"/>
  <c r="CI49" i="18"/>
  <c r="CH49" i="18"/>
  <c r="CG49" i="18"/>
  <c r="CF49" i="18"/>
  <c r="CE49" i="18"/>
  <c r="CD49" i="18"/>
  <c r="CC49" i="18"/>
  <c r="CB49" i="18"/>
  <c r="CA49" i="18"/>
  <c r="BZ49" i="18"/>
  <c r="BY49" i="18"/>
  <c r="BX49" i="18"/>
  <c r="BW49" i="18"/>
  <c r="BV49" i="18"/>
  <c r="BU49" i="18"/>
  <c r="BT49" i="18"/>
  <c r="BS49" i="18"/>
  <c r="BR49" i="18"/>
  <c r="BQ49" i="18"/>
  <c r="BP49" i="18"/>
  <c r="BO49" i="18"/>
  <c r="DX48" i="18"/>
  <c r="DW48" i="18"/>
  <c r="DV48" i="18"/>
  <c r="DU48" i="18"/>
  <c r="DT48" i="18"/>
  <c r="DS48" i="18"/>
  <c r="DR48" i="18"/>
  <c r="DQ48" i="18"/>
  <c r="DP48" i="18"/>
  <c r="DO48" i="18"/>
  <c r="DN48" i="18"/>
  <c r="DM48" i="18"/>
  <c r="DL48" i="18"/>
  <c r="DK48" i="18"/>
  <c r="DJ48" i="18"/>
  <c r="DI48" i="18"/>
  <c r="DH48" i="18"/>
  <c r="DG48" i="18"/>
  <c r="DF48" i="18"/>
  <c r="DE48" i="18"/>
  <c r="DD48" i="18"/>
  <c r="DC48" i="18"/>
  <c r="DB48" i="18"/>
  <c r="DA48" i="18"/>
  <c r="CZ48" i="18"/>
  <c r="CY48" i="18"/>
  <c r="CX48" i="18"/>
  <c r="CW48" i="18"/>
  <c r="CV48" i="18"/>
  <c r="CU48" i="18"/>
  <c r="CT48" i="18"/>
  <c r="CS48" i="18"/>
  <c r="CR48" i="18"/>
  <c r="CQ48" i="18"/>
  <c r="CP48" i="18"/>
  <c r="CO48" i="18"/>
  <c r="CN48" i="18"/>
  <c r="CM48" i="18"/>
  <c r="CL48" i="18"/>
  <c r="CK48" i="18"/>
  <c r="CJ48" i="18"/>
  <c r="CI48" i="18"/>
  <c r="CH48" i="18"/>
  <c r="CG48" i="18"/>
  <c r="CF48" i="18"/>
  <c r="CE48" i="18"/>
  <c r="CD48" i="18"/>
  <c r="CC48" i="18"/>
  <c r="CB48" i="18"/>
  <c r="CA48" i="18"/>
  <c r="BZ48" i="18"/>
  <c r="BY48" i="18"/>
  <c r="BX48" i="18"/>
  <c r="BW48" i="18"/>
  <c r="BV48" i="18"/>
  <c r="BU48" i="18"/>
  <c r="BT48" i="18"/>
  <c r="BS48" i="18"/>
  <c r="BR48" i="18"/>
  <c r="BQ48" i="18"/>
  <c r="BP48" i="18"/>
  <c r="BO48" i="18"/>
  <c r="DX47" i="18"/>
  <c r="DW47" i="18"/>
  <c r="DV47" i="18"/>
  <c r="DU47" i="18"/>
  <c r="DT47" i="18"/>
  <c r="DS47" i="18"/>
  <c r="DR47" i="18"/>
  <c r="DQ47" i="18"/>
  <c r="DP47" i="18"/>
  <c r="DO47" i="18"/>
  <c r="DN47" i="18"/>
  <c r="DM47" i="18"/>
  <c r="DL47" i="18"/>
  <c r="DK47" i="18"/>
  <c r="DJ47" i="18"/>
  <c r="DI47" i="18"/>
  <c r="DH47" i="18"/>
  <c r="DG47" i="18"/>
  <c r="DF47" i="18"/>
  <c r="DE47" i="18"/>
  <c r="DD47" i="18"/>
  <c r="DC47" i="18"/>
  <c r="DB47" i="18"/>
  <c r="DA47" i="18"/>
  <c r="CZ47" i="18"/>
  <c r="CY47" i="18"/>
  <c r="CX47" i="18"/>
  <c r="CW47" i="18"/>
  <c r="CV47" i="18"/>
  <c r="CU47" i="18"/>
  <c r="CT47" i="18"/>
  <c r="CS47" i="18"/>
  <c r="CR47" i="18"/>
  <c r="CQ47" i="18"/>
  <c r="CP47" i="18"/>
  <c r="CO47" i="18"/>
  <c r="CN47" i="18"/>
  <c r="CM47" i="18"/>
  <c r="CL47" i="18"/>
  <c r="CK47" i="18"/>
  <c r="CJ47" i="18"/>
  <c r="CI47" i="18"/>
  <c r="CH47" i="18"/>
  <c r="CG47" i="18"/>
  <c r="CF47" i="18"/>
  <c r="CE47" i="18"/>
  <c r="CD47" i="18"/>
  <c r="CC47" i="18"/>
  <c r="CB47" i="18"/>
  <c r="CA47" i="18"/>
  <c r="BZ47" i="18"/>
  <c r="BY47" i="18"/>
  <c r="BX47" i="18"/>
  <c r="BW47" i="18"/>
  <c r="BV47" i="18"/>
  <c r="BU47" i="18"/>
  <c r="BT47" i="18"/>
  <c r="BS47" i="18"/>
  <c r="BR47" i="18"/>
  <c r="BQ47" i="18"/>
  <c r="BP47" i="18"/>
  <c r="BO47" i="18"/>
  <c r="DX46" i="18"/>
  <c r="DW46" i="18"/>
  <c r="DV46" i="18"/>
  <c r="DU46" i="18"/>
  <c r="DT46" i="18"/>
  <c r="DS46" i="18"/>
  <c r="DR46" i="18"/>
  <c r="DQ46" i="18"/>
  <c r="DP46" i="18"/>
  <c r="DO46" i="18"/>
  <c r="DN46" i="18"/>
  <c r="DM46" i="18"/>
  <c r="DL46" i="18"/>
  <c r="DK46" i="18"/>
  <c r="DJ46" i="18"/>
  <c r="DI46" i="18"/>
  <c r="DH46" i="18"/>
  <c r="DG46" i="18"/>
  <c r="DF46" i="18"/>
  <c r="DE46" i="18"/>
  <c r="DD46" i="18"/>
  <c r="DC46" i="18"/>
  <c r="DB46" i="18"/>
  <c r="DA46" i="18"/>
  <c r="CZ46" i="18"/>
  <c r="CY46" i="18"/>
  <c r="CX46" i="18"/>
  <c r="CW46" i="18"/>
  <c r="CV46" i="18"/>
  <c r="CU46" i="18"/>
  <c r="CT46" i="18"/>
  <c r="CS46" i="18"/>
  <c r="CR46" i="18"/>
  <c r="CQ46" i="18"/>
  <c r="CP46" i="18"/>
  <c r="CO46" i="18"/>
  <c r="CN46" i="18"/>
  <c r="CM46" i="18"/>
  <c r="CL46" i="18"/>
  <c r="CK46" i="18"/>
  <c r="CJ46" i="18"/>
  <c r="CI46" i="18"/>
  <c r="CH46" i="18"/>
  <c r="CG46" i="18"/>
  <c r="CF46" i="18"/>
  <c r="CE46" i="18"/>
  <c r="CD46" i="18"/>
  <c r="CC46" i="18"/>
  <c r="CB46" i="18"/>
  <c r="CA46" i="18"/>
  <c r="BZ46" i="18"/>
  <c r="BY46" i="18"/>
  <c r="BX46" i="18"/>
  <c r="BW46" i="18"/>
  <c r="BV46" i="18"/>
  <c r="BU46" i="18"/>
  <c r="BT46" i="18"/>
  <c r="BS46" i="18"/>
  <c r="BR46" i="18"/>
  <c r="BQ46" i="18"/>
  <c r="BP46" i="18"/>
  <c r="BO46" i="18"/>
  <c r="DX45" i="18"/>
  <c r="DW45" i="18"/>
  <c r="DV45" i="18"/>
  <c r="DU45" i="18"/>
  <c r="DT45" i="18"/>
  <c r="DS45" i="18"/>
  <c r="DR45" i="18"/>
  <c r="DQ45" i="18"/>
  <c r="DP45" i="18"/>
  <c r="DO45" i="18"/>
  <c r="DN45" i="18"/>
  <c r="DM45" i="18"/>
  <c r="DL45" i="18"/>
  <c r="DK45" i="18"/>
  <c r="DJ45" i="18"/>
  <c r="DI45" i="18"/>
  <c r="DH45" i="18"/>
  <c r="DG45" i="18"/>
  <c r="DF45" i="18"/>
  <c r="DE45" i="18"/>
  <c r="DD45" i="18"/>
  <c r="DC45" i="18"/>
  <c r="DB45" i="18"/>
  <c r="DA45" i="18"/>
  <c r="CZ45" i="18"/>
  <c r="CY45" i="18"/>
  <c r="CX45" i="18"/>
  <c r="CW45" i="18"/>
  <c r="CV45" i="18"/>
  <c r="CU45" i="18"/>
  <c r="CT45" i="18"/>
  <c r="CS45" i="18"/>
  <c r="CR45" i="18"/>
  <c r="CQ45" i="18"/>
  <c r="CP45" i="18"/>
  <c r="CO45" i="18"/>
  <c r="CN45" i="18"/>
  <c r="CM45" i="18"/>
  <c r="CL45" i="18"/>
  <c r="CK45" i="18"/>
  <c r="CJ45" i="18"/>
  <c r="CI45" i="18"/>
  <c r="CH45" i="18"/>
  <c r="CG45" i="18"/>
  <c r="CF45" i="18"/>
  <c r="CE45" i="18"/>
  <c r="CD45" i="18"/>
  <c r="CC45" i="18"/>
  <c r="CB45" i="18"/>
  <c r="CA45" i="18"/>
  <c r="BZ45" i="18"/>
  <c r="BY45" i="18"/>
  <c r="BX45" i="18"/>
  <c r="BW45" i="18"/>
  <c r="BV45" i="18"/>
  <c r="BU45" i="18"/>
  <c r="BT45" i="18"/>
  <c r="BS45" i="18"/>
  <c r="BR45" i="18"/>
  <c r="BQ45" i="18"/>
  <c r="BP45" i="18"/>
  <c r="BO45" i="18"/>
  <c r="DX44" i="18"/>
  <c r="DW44" i="18"/>
  <c r="DV44" i="18"/>
  <c r="DU44" i="18"/>
  <c r="DT44" i="18"/>
  <c r="DS44" i="18"/>
  <c r="DR44" i="18"/>
  <c r="DQ44" i="18"/>
  <c r="DP44" i="18"/>
  <c r="DO44" i="18"/>
  <c r="DN44" i="18"/>
  <c r="DM44" i="18"/>
  <c r="DL44" i="18"/>
  <c r="DK44" i="18"/>
  <c r="DJ44" i="18"/>
  <c r="DI44" i="18"/>
  <c r="DH44" i="18"/>
  <c r="DG44" i="18"/>
  <c r="DF44" i="18"/>
  <c r="DE44" i="18"/>
  <c r="DD44" i="18"/>
  <c r="DC44" i="18"/>
  <c r="DB44" i="18"/>
  <c r="DA44" i="18"/>
  <c r="CZ44" i="18"/>
  <c r="CY44" i="18"/>
  <c r="CX44" i="18"/>
  <c r="CW44" i="18"/>
  <c r="CV44" i="18"/>
  <c r="CU44" i="18"/>
  <c r="CT44" i="18"/>
  <c r="CS44" i="18"/>
  <c r="CR44" i="18"/>
  <c r="CQ44" i="18"/>
  <c r="CP44" i="18"/>
  <c r="CO44" i="18"/>
  <c r="CN44" i="18"/>
  <c r="CM44" i="18"/>
  <c r="CL44" i="18"/>
  <c r="CK44" i="18"/>
  <c r="CJ44" i="18"/>
  <c r="CI44" i="18"/>
  <c r="CH44" i="18"/>
  <c r="CG44" i="18"/>
  <c r="CF44" i="18"/>
  <c r="CE44" i="18"/>
  <c r="CD44" i="18"/>
  <c r="CC44" i="18"/>
  <c r="CB44" i="18"/>
  <c r="CA44" i="18"/>
  <c r="BZ44" i="18"/>
  <c r="BY44" i="18"/>
  <c r="BX44" i="18"/>
  <c r="BW44" i="18"/>
  <c r="BV44" i="18"/>
  <c r="BU44" i="18"/>
  <c r="BT44" i="18"/>
  <c r="BS44" i="18"/>
  <c r="BR44" i="18"/>
  <c r="BQ44" i="18"/>
  <c r="BP44" i="18"/>
  <c r="BO44" i="18"/>
  <c r="DX43" i="18"/>
  <c r="DW43" i="18"/>
  <c r="DV43" i="18"/>
  <c r="DU43" i="18"/>
  <c r="DT43" i="18"/>
  <c r="DS43" i="18"/>
  <c r="DR43" i="18"/>
  <c r="DQ43" i="18"/>
  <c r="DP43" i="18"/>
  <c r="DO43" i="18"/>
  <c r="DN43" i="18"/>
  <c r="DM43" i="18"/>
  <c r="DL43" i="18"/>
  <c r="DK43" i="18"/>
  <c r="DJ43" i="18"/>
  <c r="DI43" i="18"/>
  <c r="DH43" i="18"/>
  <c r="DG43" i="18"/>
  <c r="DF43" i="18"/>
  <c r="DE43" i="18"/>
  <c r="DD43" i="18"/>
  <c r="DC43" i="18"/>
  <c r="DB43" i="18"/>
  <c r="DA43" i="18"/>
  <c r="CZ43" i="18"/>
  <c r="CY43" i="18"/>
  <c r="CX43" i="18"/>
  <c r="CW43" i="18"/>
  <c r="CV43" i="18"/>
  <c r="CU43" i="18"/>
  <c r="CT43" i="18"/>
  <c r="CS43" i="18"/>
  <c r="CR43" i="18"/>
  <c r="CQ43" i="18"/>
  <c r="CP43" i="18"/>
  <c r="CO43" i="18"/>
  <c r="CN43" i="18"/>
  <c r="CM43" i="18"/>
  <c r="CL43" i="18"/>
  <c r="CK43" i="18"/>
  <c r="CJ43" i="18"/>
  <c r="CI43" i="18"/>
  <c r="CH43" i="18"/>
  <c r="CG43" i="18"/>
  <c r="CF43" i="18"/>
  <c r="CE43" i="18"/>
  <c r="CD43" i="18"/>
  <c r="CC43" i="18"/>
  <c r="CB43" i="18"/>
  <c r="CA43" i="18"/>
  <c r="BZ43" i="18"/>
  <c r="BY43" i="18"/>
  <c r="BX43" i="18"/>
  <c r="BW43" i="18"/>
  <c r="BV43" i="18"/>
  <c r="BU43" i="18"/>
  <c r="BT43" i="18"/>
  <c r="BS43" i="18"/>
  <c r="BR43" i="18"/>
  <c r="BQ43" i="18"/>
  <c r="BP43" i="18"/>
  <c r="BO43" i="18"/>
  <c r="DX42" i="18"/>
  <c r="DW42" i="18"/>
  <c r="DV42" i="18"/>
  <c r="DU42" i="18"/>
  <c r="DT42" i="18"/>
  <c r="DS42" i="18"/>
  <c r="DR42" i="18"/>
  <c r="DQ42" i="18"/>
  <c r="DP42" i="18"/>
  <c r="DO42" i="18"/>
  <c r="DN42" i="18"/>
  <c r="DM42" i="18"/>
  <c r="DL42" i="18"/>
  <c r="DK42" i="18"/>
  <c r="DJ42" i="18"/>
  <c r="DI42" i="18"/>
  <c r="DH42" i="18"/>
  <c r="DG42" i="18"/>
  <c r="DF42" i="18"/>
  <c r="DE42" i="18"/>
  <c r="DD42" i="18"/>
  <c r="DC42" i="18"/>
  <c r="DB42" i="18"/>
  <c r="DA42" i="18"/>
  <c r="CZ42" i="18"/>
  <c r="CY42" i="18"/>
  <c r="CX42" i="18"/>
  <c r="CW42" i="18"/>
  <c r="CV42" i="18"/>
  <c r="CU42" i="18"/>
  <c r="CT42" i="18"/>
  <c r="CS42" i="18"/>
  <c r="CR42" i="18"/>
  <c r="CQ42" i="18"/>
  <c r="CP42" i="18"/>
  <c r="CO42" i="18"/>
  <c r="CN42" i="18"/>
  <c r="CM42" i="18"/>
  <c r="CL42" i="18"/>
  <c r="CK42" i="18"/>
  <c r="CJ42" i="18"/>
  <c r="CI42" i="18"/>
  <c r="CH42" i="18"/>
  <c r="CG42" i="18"/>
  <c r="CF42" i="18"/>
  <c r="CE42" i="18"/>
  <c r="CD42" i="18"/>
  <c r="CC42" i="18"/>
  <c r="CB42" i="18"/>
  <c r="CA42" i="18"/>
  <c r="BZ42" i="18"/>
  <c r="BY42" i="18"/>
  <c r="BX42" i="18"/>
  <c r="BW42" i="18"/>
  <c r="BV42" i="18"/>
  <c r="BU42" i="18"/>
  <c r="BT42" i="18"/>
  <c r="BS42" i="18"/>
  <c r="BR42" i="18"/>
  <c r="BQ42" i="18"/>
  <c r="BP42" i="18"/>
  <c r="BO42" i="18"/>
  <c r="DX41" i="18"/>
  <c r="DW41" i="18"/>
  <c r="DV41" i="18"/>
  <c r="DU41" i="18"/>
  <c r="DT41" i="18"/>
  <c r="DS41" i="18"/>
  <c r="DR41" i="18"/>
  <c r="DQ41" i="18"/>
  <c r="DP41" i="18"/>
  <c r="DO41" i="18"/>
  <c r="DN41" i="18"/>
  <c r="DM41" i="18"/>
  <c r="DL41" i="18"/>
  <c r="DK41" i="18"/>
  <c r="DJ41" i="18"/>
  <c r="DI41" i="18"/>
  <c r="DH41" i="18"/>
  <c r="DG41" i="18"/>
  <c r="DF41" i="18"/>
  <c r="DE41" i="18"/>
  <c r="DD41" i="18"/>
  <c r="DC41" i="18"/>
  <c r="DB41" i="18"/>
  <c r="DA41" i="18"/>
  <c r="CZ41" i="18"/>
  <c r="CY41" i="18"/>
  <c r="CX41" i="18"/>
  <c r="CW41" i="18"/>
  <c r="CV41" i="18"/>
  <c r="CU41" i="18"/>
  <c r="CT41" i="18"/>
  <c r="CS41" i="18"/>
  <c r="CR41" i="18"/>
  <c r="CQ41" i="18"/>
  <c r="CP41" i="18"/>
  <c r="CO41" i="18"/>
  <c r="CN41" i="18"/>
  <c r="CM41" i="18"/>
  <c r="CL41" i="18"/>
  <c r="CK41" i="18"/>
  <c r="CJ41" i="18"/>
  <c r="CI41" i="18"/>
  <c r="CH41" i="18"/>
  <c r="CG41" i="18"/>
  <c r="CF41" i="18"/>
  <c r="CE41" i="18"/>
  <c r="CD41" i="18"/>
  <c r="CC41" i="18"/>
  <c r="CB41" i="18"/>
  <c r="CA41" i="18"/>
  <c r="BZ41" i="18"/>
  <c r="BY41" i="18"/>
  <c r="BX41" i="18"/>
  <c r="BW41" i="18"/>
  <c r="BV41" i="18"/>
  <c r="BU41" i="18"/>
  <c r="BT41" i="18"/>
  <c r="BS41" i="18"/>
  <c r="BR41" i="18"/>
  <c r="BQ41" i="18"/>
  <c r="BP41" i="18"/>
  <c r="BO41" i="18"/>
  <c r="DX40" i="18"/>
  <c r="DW40" i="18"/>
  <c r="DV40" i="18"/>
  <c r="DU40" i="18"/>
  <c r="DT40" i="18"/>
  <c r="DS40" i="18"/>
  <c r="DR40" i="18"/>
  <c r="DQ40" i="18"/>
  <c r="DP40" i="18"/>
  <c r="DO40" i="18"/>
  <c r="DN40" i="18"/>
  <c r="DM40" i="18"/>
  <c r="DL40" i="18"/>
  <c r="DK40" i="18"/>
  <c r="DJ40" i="18"/>
  <c r="DI40" i="18"/>
  <c r="DH40" i="18"/>
  <c r="DG40" i="18"/>
  <c r="DF40" i="18"/>
  <c r="DE40" i="18"/>
  <c r="DD40" i="18"/>
  <c r="DC40" i="18"/>
  <c r="DB40" i="18"/>
  <c r="DA40" i="18"/>
  <c r="CZ40" i="18"/>
  <c r="CY40" i="18"/>
  <c r="CX40" i="18"/>
  <c r="CW40" i="18"/>
  <c r="CV40" i="18"/>
  <c r="CU40" i="18"/>
  <c r="CT40" i="18"/>
  <c r="CS40" i="18"/>
  <c r="CR40" i="18"/>
  <c r="CQ40" i="18"/>
  <c r="CP40" i="18"/>
  <c r="CO40" i="18"/>
  <c r="CN40" i="18"/>
  <c r="CM40" i="18"/>
  <c r="CL40" i="18"/>
  <c r="CK40" i="18"/>
  <c r="CJ40" i="18"/>
  <c r="CI40" i="18"/>
  <c r="CH40" i="18"/>
  <c r="CG40" i="18"/>
  <c r="CF40" i="18"/>
  <c r="CE40" i="18"/>
  <c r="CD40" i="18"/>
  <c r="CC40" i="18"/>
  <c r="CB40" i="18"/>
  <c r="CA40" i="18"/>
  <c r="BZ40" i="18"/>
  <c r="BY40" i="18"/>
  <c r="BX40" i="18"/>
  <c r="BW40" i="18"/>
  <c r="BV40" i="18"/>
  <c r="BU40" i="18"/>
  <c r="BT40" i="18"/>
  <c r="BS40" i="18"/>
  <c r="BR40" i="18"/>
  <c r="BQ40" i="18"/>
  <c r="BP40" i="18"/>
  <c r="BO40" i="18"/>
  <c r="DX39" i="18"/>
  <c r="DW39" i="18"/>
  <c r="DV39" i="18"/>
  <c r="DU39" i="18"/>
  <c r="DT39" i="18"/>
  <c r="DS39" i="18"/>
  <c r="DR39" i="18"/>
  <c r="DQ39" i="18"/>
  <c r="DP39" i="18"/>
  <c r="DO39" i="18"/>
  <c r="DN39" i="18"/>
  <c r="DM39" i="18"/>
  <c r="DL39" i="18"/>
  <c r="DK39" i="18"/>
  <c r="DJ39" i="18"/>
  <c r="DI39" i="18"/>
  <c r="DH39" i="18"/>
  <c r="DG39" i="18"/>
  <c r="DF39" i="18"/>
  <c r="DE39" i="18"/>
  <c r="DD39" i="18"/>
  <c r="DC39" i="18"/>
  <c r="DB39" i="18"/>
  <c r="DA39" i="18"/>
  <c r="CZ39" i="18"/>
  <c r="CY39" i="18"/>
  <c r="CX39" i="18"/>
  <c r="CW39" i="18"/>
  <c r="CV39" i="18"/>
  <c r="CU39" i="18"/>
  <c r="CT39" i="18"/>
  <c r="CS39" i="18"/>
  <c r="CR39" i="18"/>
  <c r="CQ39" i="18"/>
  <c r="CP39" i="18"/>
  <c r="CO39" i="18"/>
  <c r="CN39" i="18"/>
  <c r="CM39" i="18"/>
  <c r="CL39" i="18"/>
  <c r="CK39" i="18"/>
  <c r="CJ39" i="18"/>
  <c r="CI39" i="18"/>
  <c r="CH39" i="18"/>
  <c r="CG39" i="18"/>
  <c r="CF39" i="18"/>
  <c r="CE39" i="18"/>
  <c r="CD39" i="18"/>
  <c r="CC39" i="18"/>
  <c r="CB39" i="18"/>
  <c r="CA39" i="18"/>
  <c r="BZ39" i="18"/>
  <c r="BY39" i="18"/>
  <c r="BX39" i="18"/>
  <c r="BW39" i="18"/>
  <c r="BV39" i="18"/>
  <c r="BU39" i="18"/>
  <c r="BT39" i="18"/>
  <c r="BS39" i="18"/>
  <c r="BR39" i="18"/>
  <c r="BQ39" i="18"/>
  <c r="BP39" i="18"/>
  <c r="BO39" i="18"/>
  <c r="DX38" i="18"/>
  <c r="DW38" i="18"/>
  <c r="DV38" i="18"/>
  <c r="DU38" i="18"/>
  <c r="DT38" i="18"/>
  <c r="DS38" i="18"/>
  <c r="DR38" i="18"/>
  <c r="DQ38" i="18"/>
  <c r="DP38" i="18"/>
  <c r="DO38" i="18"/>
  <c r="DN38" i="18"/>
  <c r="DM38" i="18"/>
  <c r="DL38" i="18"/>
  <c r="DK38" i="18"/>
  <c r="DJ38" i="18"/>
  <c r="DI38" i="18"/>
  <c r="DH38" i="18"/>
  <c r="DG38" i="18"/>
  <c r="DF38" i="18"/>
  <c r="DE38" i="18"/>
  <c r="DD38" i="18"/>
  <c r="DC38" i="18"/>
  <c r="DB38" i="18"/>
  <c r="DA38" i="18"/>
  <c r="CZ38" i="18"/>
  <c r="CY38" i="18"/>
  <c r="CX38" i="18"/>
  <c r="CW38" i="18"/>
  <c r="CV38" i="18"/>
  <c r="CU38" i="18"/>
  <c r="CT38" i="18"/>
  <c r="CS38" i="18"/>
  <c r="CR38" i="18"/>
  <c r="CQ38" i="18"/>
  <c r="CP38" i="18"/>
  <c r="CO38" i="18"/>
  <c r="CN38" i="18"/>
  <c r="CM38" i="18"/>
  <c r="CL38" i="18"/>
  <c r="CK38" i="18"/>
  <c r="CJ38" i="18"/>
  <c r="CI38" i="18"/>
  <c r="CH38" i="18"/>
  <c r="CG38" i="18"/>
  <c r="CF38" i="18"/>
  <c r="CE38" i="18"/>
  <c r="CD38" i="18"/>
  <c r="CC38" i="18"/>
  <c r="CB38" i="18"/>
  <c r="CA38" i="18"/>
  <c r="BZ38" i="18"/>
  <c r="BY38" i="18"/>
  <c r="BX38" i="18"/>
  <c r="BW38" i="18"/>
  <c r="BV38" i="18"/>
  <c r="BU38" i="18"/>
  <c r="BT38" i="18"/>
  <c r="BS38" i="18"/>
  <c r="BR38" i="18"/>
  <c r="BQ38" i="18"/>
  <c r="BP38" i="18"/>
  <c r="BO38" i="18"/>
  <c r="DX37" i="18"/>
  <c r="DW37" i="18"/>
  <c r="DV37" i="18"/>
  <c r="DU37" i="18"/>
  <c r="DT37" i="18"/>
  <c r="DS37" i="18"/>
  <c r="DR37" i="18"/>
  <c r="DQ37" i="18"/>
  <c r="DP37" i="18"/>
  <c r="DO37" i="18"/>
  <c r="DN37" i="18"/>
  <c r="DM37" i="18"/>
  <c r="DL37" i="18"/>
  <c r="DK37" i="18"/>
  <c r="DJ37" i="18"/>
  <c r="DI37" i="18"/>
  <c r="DH37" i="18"/>
  <c r="DG37" i="18"/>
  <c r="DF37" i="18"/>
  <c r="DE37" i="18"/>
  <c r="DD37" i="18"/>
  <c r="DC37" i="18"/>
  <c r="DB37" i="18"/>
  <c r="DA37" i="18"/>
  <c r="CZ37" i="18"/>
  <c r="CY37" i="18"/>
  <c r="CX37" i="18"/>
  <c r="CW37" i="18"/>
  <c r="CV37" i="18"/>
  <c r="CU37" i="18"/>
  <c r="CT37" i="18"/>
  <c r="CS37" i="18"/>
  <c r="CR37" i="18"/>
  <c r="CQ37" i="18"/>
  <c r="CP37" i="18"/>
  <c r="CO37" i="18"/>
  <c r="CN37" i="18"/>
  <c r="CM37" i="18"/>
  <c r="CL37" i="18"/>
  <c r="CK37" i="18"/>
  <c r="CJ37" i="18"/>
  <c r="CI37" i="18"/>
  <c r="CH37" i="18"/>
  <c r="CG37" i="18"/>
  <c r="CF37" i="18"/>
  <c r="CE37" i="18"/>
  <c r="CD37" i="18"/>
  <c r="CC37" i="18"/>
  <c r="CB37" i="18"/>
  <c r="CA37" i="18"/>
  <c r="BZ37" i="18"/>
  <c r="BY37" i="18"/>
  <c r="BX37" i="18"/>
  <c r="BW37" i="18"/>
  <c r="BV37" i="18"/>
  <c r="BU37" i="18"/>
  <c r="BT37" i="18"/>
  <c r="BS37" i="18"/>
  <c r="BR37" i="18"/>
  <c r="BQ37" i="18"/>
  <c r="BP37" i="18"/>
  <c r="BO37" i="18"/>
  <c r="DX36" i="18"/>
  <c r="DW36" i="18"/>
  <c r="DV36" i="18"/>
  <c r="DU36" i="18"/>
  <c r="DT36" i="18"/>
  <c r="DS36" i="18"/>
  <c r="DR36" i="18"/>
  <c r="DQ36" i="18"/>
  <c r="DP36" i="18"/>
  <c r="DO36" i="18"/>
  <c r="DN36" i="18"/>
  <c r="DM36" i="18"/>
  <c r="DL36" i="18"/>
  <c r="DK36" i="18"/>
  <c r="DJ36" i="18"/>
  <c r="DI36" i="18"/>
  <c r="DH36" i="18"/>
  <c r="DG36" i="18"/>
  <c r="DF36" i="18"/>
  <c r="DE36" i="18"/>
  <c r="DD36" i="18"/>
  <c r="DC36" i="18"/>
  <c r="DB36" i="18"/>
  <c r="DA36" i="18"/>
  <c r="CZ36" i="18"/>
  <c r="CY36" i="18"/>
  <c r="CX36" i="18"/>
  <c r="CW36" i="18"/>
  <c r="CV36" i="18"/>
  <c r="CU36" i="18"/>
  <c r="CT36" i="18"/>
  <c r="CS36" i="18"/>
  <c r="CR36" i="18"/>
  <c r="CQ36" i="18"/>
  <c r="CP36" i="18"/>
  <c r="CO36" i="18"/>
  <c r="CN36" i="18"/>
  <c r="CM36" i="18"/>
  <c r="CL36" i="18"/>
  <c r="CK36" i="18"/>
  <c r="CJ36" i="18"/>
  <c r="CI36" i="18"/>
  <c r="CH36" i="18"/>
  <c r="CG36" i="18"/>
  <c r="CF36" i="18"/>
  <c r="CE36" i="18"/>
  <c r="CD36" i="18"/>
  <c r="CC36" i="18"/>
  <c r="CB36" i="18"/>
  <c r="CA36" i="18"/>
  <c r="BZ36" i="18"/>
  <c r="BY36" i="18"/>
  <c r="BX36" i="18"/>
  <c r="BW36" i="18"/>
  <c r="BV36" i="18"/>
  <c r="BU36" i="18"/>
  <c r="BT36" i="18"/>
  <c r="BS36" i="18"/>
  <c r="BR36" i="18"/>
  <c r="BQ36" i="18"/>
  <c r="BP36" i="18"/>
  <c r="BO36" i="18"/>
  <c r="DX35" i="18"/>
  <c r="DW35" i="18"/>
  <c r="DV35" i="18"/>
  <c r="DU35" i="18"/>
  <c r="DT35" i="18"/>
  <c r="DS35" i="18"/>
  <c r="DR35" i="18"/>
  <c r="DQ35" i="18"/>
  <c r="DP35" i="18"/>
  <c r="DO35" i="18"/>
  <c r="DN35" i="18"/>
  <c r="DM35" i="18"/>
  <c r="DL35" i="18"/>
  <c r="DK35" i="18"/>
  <c r="DJ35" i="18"/>
  <c r="DI35" i="18"/>
  <c r="DH35" i="18"/>
  <c r="DG35" i="18"/>
  <c r="DF35" i="18"/>
  <c r="DE35" i="18"/>
  <c r="DD35" i="18"/>
  <c r="DC35" i="18"/>
  <c r="DB35" i="18"/>
  <c r="DA35" i="18"/>
  <c r="CZ35" i="18"/>
  <c r="CY35" i="18"/>
  <c r="CX35" i="18"/>
  <c r="CW35" i="18"/>
  <c r="CV35" i="18"/>
  <c r="CU35" i="18"/>
  <c r="CT35" i="18"/>
  <c r="CS35" i="18"/>
  <c r="CR35" i="18"/>
  <c r="CQ35" i="18"/>
  <c r="CP35" i="18"/>
  <c r="CO35" i="18"/>
  <c r="CN35" i="18"/>
  <c r="CM35" i="18"/>
  <c r="CL35" i="18"/>
  <c r="CK35" i="18"/>
  <c r="CJ35" i="18"/>
  <c r="CI35" i="18"/>
  <c r="CH35" i="18"/>
  <c r="CG35" i="18"/>
  <c r="CF35" i="18"/>
  <c r="CE35" i="18"/>
  <c r="CD35" i="18"/>
  <c r="CC35" i="18"/>
  <c r="CB35" i="18"/>
  <c r="CA35" i="18"/>
  <c r="BZ35" i="18"/>
  <c r="BY35" i="18"/>
  <c r="BX35" i="18"/>
  <c r="BW35" i="18"/>
  <c r="BV35" i="18"/>
  <c r="BU35" i="18"/>
  <c r="BT35" i="18"/>
  <c r="BS35" i="18"/>
  <c r="BR35" i="18"/>
  <c r="BQ35" i="18"/>
  <c r="BP35" i="18"/>
  <c r="BO35" i="18"/>
  <c r="DX34" i="18"/>
  <c r="DW34" i="18"/>
  <c r="DV34" i="18"/>
  <c r="DU34" i="18"/>
  <c r="DT34" i="18"/>
  <c r="DS34" i="18"/>
  <c r="DR34" i="18"/>
  <c r="DQ34" i="18"/>
  <c r="DP34" i="18"/>
  <c r="DO34" i="18"/>
  <c r="DN34" i="18"/>
  <c r="DM34" i="18"/>
  <c r="DL34" i="18"/>
  <c r="DK34" i="18"/>
  <c r="DJ34" i="18"/>
  <c r="DI34" i="18"/>
  <c r="DH34" i="18"/>
  <c r="DG34" i="18"/>
  <c r="DF34" i="18"/>
  <c r="DE34" i="18"/>
  <c r="DD34" i="18"/>
  <c r="DC34" i="18"/>
  <c r="DB34" i="18"/>
  <c r="DA34" i="18"/>
  <c r="CZ34" i="18"/>
  <c r="CY34" i="18"/>
  <c r="CX34" i="18"/>
  <c r="CW34" i="18"/>
  <c r="CV34" i="18"/>
  <c r="CU34" i="18"/>
  <c r="CT34" i="18"/>
  <c r="CS34" i="18"/>
  <c r="CR34" i="18"/>
  <c r="CQ34" i="18"/>
  <c r="CP34" i="18"/>
  <c r="CO34" i="18"/>
  <c r="CN34" i="18"/>
  <c r="CM34" i="18"/>
  <c r="CL34" i="18"/>
  <c r="CK34" i="18"/>
  <c r="CJ34" i="18"/>
  <c r="CI34" i="18"/>
  <c r="CH34" i="18"/>
  <c r="CG34" i="18"/>
  <c r="CF34" i="18"/>
  <c r="CE34" i="18"/>
  <c r="CD34" i="18"/>
  <c r="CC34" i="18"/>
  <c r="CB34" i="18"/>
  <c r="CA34" i="18"/>
  <c r="BZ34" i="18"/>
  <c r="BY34" i="18"/>
  <c r="BX34" i="18"/>
  <c r="BW34" i="18"/>
  <c r="BV34" i="18"/>
  <c r="BU34" i="18"/>
  <c r="BT34" i="18"/>
  <c r="BS34" i="18"/>
  <c r="BR34" i="18"/>
  <c r="BQ34" i="18"/>
  <c r="BP34" i="18"/>
  <c r="BO34" i="18"/>
  <c r="DX33" i="18"/>
  <c r="DW33" i="18"/>
  <c r="DV33" i="18"/>
  <c r="DU33" i="18"/>
  <c r="DT33" i="18"/>
  <c r="DS33" i="18"/>
  <c r="DR33" i="18"/>
  <c r="DQ33" i="18"/>
  <c r="DP33" i="18"/>
  <c r="DO33" i="18"/>
  <c r="DN33" i="18"/>
  <c r="DM33" i="18"/>
  <c r="DL33" i="18"/>
  <c r="DK33" i="18"/>
  <c r="DJ33" i="18"/>
  <c r="DI33" i="18"/>
  <c r="DH33" i="18"/>
  <c r="DG33" i="18"/>
  <c r="DF33" i="18"/>
  <c r="DE33" i="18"/>
  <c r="DD33" i="18"/>
  <c r="DC33" i="18"/>
  <c r="DB33" i="18"/>
  <c r="DA33" i="18"/>
  <c r="CZ33" i="18"/>
  <c r="CY33" i="18"/>
  <c r="CX33" i="18"/>
  <c r="CW33" i="18"/>
  <c r="CV33" i="18"/>
  <c r="CU33" i="18"/>
  <c r="CT33" i="18"/>
  <c r="CS33" i="18"/>
  <c r="CR33" i="18"/>
  <c r="CQ33" i="18"/>
  <c r="CP33" i="18"/>
  <c r="CO33" i="18"/>
  <c r="CN33" i="18"/>
  <c r="CM33" i="18"/>
  <c r="CL33" i="18"/>
  <c r="CK33" i="18"/>
  <c r="CJ33" i="18"/>
  <c r="CI33" i="18"/>
  <c r="CH33" i="18"/>
  <c r="CG33" i="18"/>
  <c r="CF33" i="18"/>
  <c r="CE33" i="18"/>
  <c r="CD33" i="18"/>
  <c r="CC33" i="18"/>
  <c r="CB33" i="18"/>
  <c r="CA33" i="18"/>
  <c r="BZ33" i="18"/>
  <c r="BY33" i="18"/>
  <c r="BX33" i="18"/>
  <c r="BW33" i="18"/>
  <c r="BV33" i="18"/>
  <c r="BU33" i="18"/>
  <c r="BT33" i="18"/>
  <c r="BS33" i="18"/>
  <c r="BR33" i="18"/>
  <c r="BQ33" i="18"/>
  <c r="BP33" i="18"/>
  <c r="BO33" i="18"/>
  <c r="DX29" i="18"/>
  <c r="DW29" i="18"/>
  <c r="DV29" i="18"/>
  <c r="DU29" i="18"/>
  <c r="DT29" i="18"/>
  <c r="DS29" i="18"/>
  <c r="DR29" i="18"/>
  <c r="DQ29" i="18"/>
  <c r="DP29" i="18"/>
  <c r="DO29" i="18"/>
  <c r="DN29" i="18"/>
  <c r="DM29" i="18"/>
  <c r="DL29" i="18"/>
  <c r="DK29" i="18"/>
  <c r="DJ29" i="18"/>
  <c r="DI29" i="18"/>
  <c r="DH29" i="18"/>
  <c r="DG29" i="18"/>
  <c r="DF29" i="18"/>
  <c r="DE29" i="18"/>
  <c r="DD29" i="18"/>
  <c r="DC29" i="18"/>
  <c r="DB29" i="18"/>
  <c r="DA29" i="18"/>
  <c r="CZ29" i="18"/>
  <c r="CY29" i="18"/>
  <c r="CX29" i="18"/>
  <c r="CW29" i="18"/>
  <c r="CV29" i="18"/>
  <c r="CU29" i="18"/>
  <c r="CT29" i="18"/>
  <c r="CS29" i="18"/>
  <c r="CR29" i="18"/>
  <c r="CQ29" i="18"/>
  <c r="CP29" i="18"/>
  <c r="CO29" i="18"/>
  <c r="CN29" i="18"/>
  <c r="CM29" i="18"/>
  <c r="CL29" i="18"/>
  <c r="CK29" i="18"/>
  <c r="CJ29" i="18"/>
  <c r="CI29" i="18"/>
  <c r="CH29" i="18"/>
  <c r="CG29" i="18"/>
  <c r="CF29" i="18"/>
  <c r="CE29" i="18"/>
  <c r="CD29" i="18"/>
  <c r="CC29" i="18"/>
  <c r="CB29" i="18"/>
  <c r="CA29" i="18"/>
  <c r="BZ29" i="18"/>
  <c r="BY29" i="18"/>
  <c r="BX29" i="18"/>
  <c r="BW29" i="18"/>
  <c r="BV29" i="18"/>
  <c r="BU29" i="18"/>
  <c r="BT29" i="18"/>
  <c r="BS29" i="18"/>
  <c r="BR29" i="18"/>
  <c r="BQ29" i="18"/>
  <c r="BP29" i="18"/>
  <c r="BO29" i="18"/>
  <c r="DX28" i="18"/>
  <c r="DW28" i="18"/>
  <c r="DV28" i="18"/>
  <c r="DU28" i="18"/>
  <c r="DT28" i="18"/>
  <c r="DS28" i="18"/>
  <c r="DR28" i="18"/>
  <c r="DQ28" i="18"/>
  <c r="DP28" i="18"/>
  <c r="DO28" i="18"/>
  <c r="DN28" i="18"/>
  <c r="DM28" i="18"/>
  <c r="DL28" i="18"/>
  <c r="DK28" i="18"/>
  <c r="DJ28" i="18"/>
  <c r="DI28" i="18"/>
  <c r="DH28" i="18"/>
  <c r="DG28" i="18"/>
  <c r="DF28" i="18"/>
  <c r="DE28" i="18"/>
  <c r="DD28" i="18"/>
  <c r="DC28" i="18"/>
  <c r="DB28" i="18"/>
  <c r="DA28" i="18"/>
  <c r="CZ28" i="18"/>
  <c r="CY28" i="18"/>
  <c r="CX28" i="18"/>
  <c r="CW28" i="18"/>
  <c r="CV28" i="18"/>
  <c r="CU28" i="18"/>
  <c r="CT28" i="18"/>
  <c r="CS28" i="18"/>
  <c r="CR28" i="18"/>
  <c r="CQ28" i="18"/>
  <c r="CP28" i="18"/>
  <c r="CO28" i="18"/>
  <c r="CN28" i="18"/>
  <c r="CM28" i="18"/>
  <c r="CL28" i="18"/>
  <c r="CK28" i="18"/>
  <c r="CJ28" i="18"/>
  <c r="CI28" i="18"/>
  <c r="CH28" i="18"/>
  <c r="CG28" i="18"/>
  <c r="CF28" i="18"/>
  <c r="CE28" i="18"/>
  <c r="CD28" i="18"/>
  <c r="CC28" i="18"/>
  <c r="CB28" i="18"/>
  <c r="CA28" i="18"/>
  <c r="BZ28" i="18"/>
  <c r="BY28" i="18"/>
  <c r="BX28" i="18"/>
  <c r="BW28" i="18"/>
  <c r="BV28" i="18"/>
  <c r="BU28" i="18"/>
  <c r="BT28" i="18"/>
  <c r="BS28" i="18"/>
  <c r="BR28" i="18"/>
  <c r="BQ28" i="18"/>
  <c r="BP28" i="18"/>
  <c r="BO28" i="18"/>
  <c r="DX27" i="18"/>
  <c r="DW27" i="18"/>
  <c r="DV27" i="18"/>
  <c r="DU27" i="18"/>
  <c r="DT27" i="18"/>
  <c r="DS27" i="18"/>
  <c r="DR27" i="18"/>
  <c r="DQ27" i="18"/>
  <c r="DP27" i="18"/>
  <c r="DO27" i="18"/>
  <c r="DN27" i="18"/>
  <c r="DM27" i="18"/>
  <c r="DL27" i="18"/>
  <c r="DK27" i="18"/>
  <c r="DJ27" i="18"/>
  <c r="DI27" i="18"/>
  <c r="DH27" i="18"/>
  <c r="DG27" i="18"/>
  <c r="DF27" i="18"/>
  <c r="DE27" i="18"/>
  <c r="DD27" i="18"/>
  <c r="DC27" i="18"/>
  <c r="DB27" i="18"/>
  <c r="DA27" i="18"/>
  <c r="CZ27" i="18"/>
  <c r="CY27" i="18"/>
  <c r="CX27" i="18"/>
  <c r="CW27" i="18"/>
  <c r="CV27" i="18"/>
  <c r="CU27" i="18"/>
  <c r="CT27" i="18"/>
  <c r="CS27" i="18"/>
  <c r="CR27" i="18"/>
  <c r="CQ27" i="18"/>
  <c r="CP27" i="18"/>
  <c r="CO27" i="18"/>
  <c r="CN27" i="18"/>
  <c r="CM27" i="18"/>
  <c r="CL27" i="18"/>
  <c r="CK27" i="18"/>
  <c r="CJ27" i="18"/>
  <c r="CI27" i="18"/>
  <c r="CH27" i="18"/>
  <c r="CG27" i="18"/>
  <c r="CF27" i="18"/>
  <c r="CE27" i="18"/>
  <c r="CD27" i="18"/>
  <c r="CC27" i="18"/>
  <c r="CB27" i="18"/>
  <c r="CA27" i="18"/>
  <c r="BZ27" i="18"/>
  <c r="BY27" i="18"/>
  <c r="BX27" i="18"/>
  <c r="BW27" i="18"/>
  <c r="BV27" i="18"/>
  <c r="BU27" i="18"/>
  <c r="BT27" i="18"/>
  <c r="BS27" i="18"/>
  <c r="BR27" i="18"/>
  <c r="BQ27" i="18"/>
  <c r="BP27" i="18"/>
  <c r="BO27" i="18"/>
  <c r="DX26" i="18"/>
  <c r="DW26" i="18"/>
  <c r="DV26" i="18"/>
  <c r="DU26" i="18"/>
  <c r="DT26" i="18"/>
  <c r="DS26" i="18"/>
  <c r="DR26" i="18"/>
  <c r="DQ26" i="18"/>
  <c r="DP26" i="18"/>
  <c r="DO26" i="18"/>
  <c r="DN26" i="18"/>
  <c r="DM26" i="18"/>
  <c r="DL26" i="18"/>
  <c r="DK26" i="18"/>
  <c r="DJ26" i="18"/>
  <c r="DI26" i="18"/>
  <c r="DH26" i="18"/>
  <c r="DG26" i="18"/>
  <c r="DF26" i="18"/>
  <c r="DE26" i="18"/>
  <c r="DD26" i="18"/>
  <c r="DC26" i="18"/>
  <c r="DB26" i="18"/>
  <c r="DA26" i="18"/>
  <c r="CZ26" i="18"/>
  <c r="CY26" i="18"/>
  <c r="CX26" i="18"/>
  <c r="CW26" i="18"/>
  <c r="CV26" i="18"/>
  <c r="CU26" i="18"/>
  <c r="CT26" i="18"/>
  <c r="CS26" i="18"/>
  <c r="CR26" i="18"/>
  <c r="CQ26" i="18"/>
  <c r="CP26" i="18"/>
  <c r="CO26" i="18"/>
  <c r="CN26" i="18"/>
  <c r="CM26" i="18"/>
  <c r="CL26" i="18"/>
  <c r="CK26" i="18"/>
  <c r="CJ26" i="18"/>
  <c r="CI26" i="18"/>
  <c r="CH26" i="18"/>
  <c r="CG26" i="18"/>
  <c r="CF26" i="18"/>
  <c r="CE26" i="18"/>
  <c r="CD26" i="18"/>
  <c r="CC26" i="18"/>
  <c r="CB26" i="18"/>
  <c r="CA26" i="18"/>
  <c r="BZ26" i="18"/>
  <c r="BY26" i="18"/>
  <c r="BX26" i="18"/>
  <c r="BW26" i="18"/>
  <c r="BV26" i="18"/>
  <c r="BU26" i="18"/>
  <c r="BT26" i="18"/>
  <c r="BS26" i="18"/>
  <c r="BR26" i="18"/>
  <c r="BQ26" i="18"/>
  <c r="BP26" i="18"/>
  <c r="BO26" i="18"/>
  <c r="DX25" i="18"/>
  <c r="DW25" i="18"/>
  <c r="DV25" i="18"/>
  <c r="DU25" i="18"/>
  <c r="DT25" i="18"/>
  <c r="DS25" i="18"/>
  <c r="DR25" i="18"/>
  <c r="DQ25" i="18"/>
  <c r="DP25" i="18"/>
  <c r="DO25" i="18"/>
  <c r="DN25" i="18"/>
  <c r="DM25" i="18"/>
  <c r="DL25" i="18"/>
  <c r="DK25" i="18"/>
  <c r="DJ25" i="18"/>
  <c r="DI25" i="18"/>
  <c r="DH25" i="18"/>
  <c r="DG25" i="18"/>
  <c r="DF25" i="18"/>
  <c r="DE25" i="18"/>
  <c r="DD25" i="18"/>
  <c r="DC25" i="18"/>
  <c r="DB25" i="18"/>
  <c r="DA25" i="18"/>
  <c r="CZ25" i="18"/>
  <c r="CY25" i="18"/>
  <c r="CX25" i="18"/>
  <c r="CW25" i="18"/>
  <c r="CV25" i="18"/>
  <c r="CU25" i="18"/>
  <c r="CT25" i="18"/>
  <c r="CS25" i="18"/>
  <c r="CR25" i="18"/>
  <c r="CQ25" i="18"/>
  <c r="CP25" i="18"/>
  <c r="CO25" i="18"/>
  <c r="CN25" i="18"/>
  <c r="CM25" i="18"/>
  <c r="CL25" i="18"/>
  <c r="CK25" i="18"/>
  <c r="CJ25" i="18"/>
  <c r="CI25" i="18"/>
  <c r="CH25" i="18"/>
  <c r="CG25" i="18"/>
  <c r="CF25" i="18"/>
  <c r="CE25" i="18"/>
  <c r="CD25" i="18"/>
  <c r="CC25" i="18"/>
  <c r="CB25" i="18"/>
  <c r="CA25" i="18"/>
  <c r="BZ25" i="18"/>
  <c r="BY25" i="18"/>
  <c r="BX25" i="18"/>
  <c r="BW25" i="18"/>
  <c r="BV25" i="18"/>
  <c r="BU25" i="18"/>
  <c r="BT25" i="18"/>
  <c r="BS25" i="18"/>
  <c r="BR25" i="18"/>
  <c r="BQ25" i="18"/>
  <c r="BP25" i="18"/>
  <c r="BO25" i="18"/>
  <c r="DX24" i="18"/>
  <c r="DW24" i="18"/>
  <c r="DV24" i="18"/>
  <c r="DU24" i="18"/>
  <c r="DT24" i="18"/>
  <c r="DS24" i="18"/>
  <c r="DR24" i="18"/>
  <c r="DQ24" i="18"/>
  <c r="DP24" i="18"/>
  <c r="DO24" i="18"/>
  <c r="DN24" i="18"/>
  <c r="DM24" i="18"/>
  <c r="DL24" i="18"/>
  <c r="DK24" i="18"/>
  <c r="DJ24" i="18"/>
  <c r="DI24" i="18"/>
  <c r="DH24" i="18"/>
  <c r="DG24" i="18"/>
  <c r="DF24" i="18"/>
  <c r="DE24" i="18"/>
  <c r="DD24" i="18"/>
  <c r="DC24" i="18"/>
  <c r="DB24" i="18"/>
  <c r="DA24" i="18"/>
  <c r="CZ24" i="18"/>
  <c r="CY24" i="18"/>
  <c r="CX24" i="18"/>
  <c r="CW24" i="18"/>
  <c r="CV24" i="18"/>
  <c r="CU24" i="18"/>
  <c r="CT24" i="18"/>
  <c r="CS24" i="18"/>
  <c r="CR24" i="18"/>
  <c r="CQ24" i="18"/>
  <c r="CP24" i="18"/>
  <c r="CO24" i="18"/>
  <c r="CN24" i="18"/>
  <c r="CM24" i="18"/>
  <c r="CL24" i="18"/>
  <c r="CK24" i="18"/>
  <c r="CJ24" i="18"/>
  <c r="CI24" i="18"/>
  <c r="CH24" i="18"/>
  <c r="CG24" i="18"/>
  <c r="CF24" i="18"/>
  <c r="CE24" i="18"/>
  <c r="CD24" i="18"/>
  <c r="CC24" i="18"/>
  <c r="CB24" i="18"/>
  <c r="CA24" i="18"/>
  <c r="BZ24" i="18"/>
  <c r="BY24" i="18"/>
  <c r="BX24" i="18"/>
  <c r="BW24" i="18"/>
  <c r="BV24" i="18"/>
  <c r="BU24" i="18"/>
  <c r="BT24" i="18"/>
  <c r="BS24" i="18"/>
  <c r="BR24" i="18"/>
  <c r="BQ24" i="18"/>
  <c r="BP24" i="18"/>
  <c r="BO24" i="18"/>
  <c r="DX23" i="18"/>
  <c r="DW23" i="18"/>
  <c r="DV23" i="18"/>
  <c r="DU23" i="18"/>
  <c r="DT23" i="18"/>
  <c r="DS23" i="18"/>
  <c r="DR23" i="18"/>
  <c r="DQ23" i="18"/>
  <c r="DP23" i="18"/>
  <c r="DO23" i="18"/>
  <c r="DN23" i="18"/>
  <c r="DM23" i="18"/>
  <c r="DL23" i="18"/>
  <c r="DK23" i="18"/>
  <c r="DJ23" i="18"/>
  <c r="DI23" i="18"/>
  <c r="DH23" i="18"/>
  <c r="DG23" i="18"/>
  <c r="DF23" i="18"/>
  <c r="DE23" i="18"/>
  <c r="DD23" i="18"/>
  <c r="DC23" i="18"/>
  <c r="DB23" i="18"/>
  <c r="DA23" i="18"/>
  <c r="CZ23" i="18"/>
  <c r="CY23" i="18"/>
  <c r="CX23" i="18"/>
  <c r="CW23" i="18"/>
  <c r="CV23" i="18"/>
  <c r="CU23" i="18"/>
  <c r="CT23" i="18"/>
  <c r="CS23" i="18"/>
  <c r="CR23" i="18"/>
  <c r="CQ23" i="18"/>
  <c r="CP23" i="18"/>
  <c r="CO23" i="18"/>
  <c r="CN23" i="18"/>
  <c r="CM23" i="18"/>
  <c r="CL23" i="18"/>
  <c r="CK23" i="18"/>
  <c r="CJ23" i="18"/>
  <c r="CI23" i="18"/>
  <c r="CH23" i="18"/>
  <c r="CG23" i="18"/>
  <c r="CF23" i="18"/>
  <c r="CE23" i="18"/>
  <c r="CD23" i="18"/>
  <c r="CC23" i="18"/>
  <c r="CB23" i="18"/>
  <c r="CA23" i="18"/>
  <c r="BZ23" i="18"/>
  <c r="BY23" i="18"/>
  <c r="BX23" i="18"/>
  <c r="BW23" i="18"/>
  <c r="BV23" i="18"/>
  <c r="BU23" i="18"/>
  <c r="BT23" i="18"/>
  <c r="BS23" i="18"/>
  <c r="BR23" i="18"/>
  <c r="BQ23" i="18"/>
  <c r="BP23" i="18"/>
  <c r="BO23" i="18"/>
  <c r="DX22" i="18"/>
  <c r="DW22" i="18"/>
  <c r="DV22" i="18"/>
  <c r="DU22" i="18"/>
  <c r="DT22" i="18"/>
  <c r="DS22" i="18"/>
  <c r="DR22" i="18"/>
  <c r="DQ22" i="18"/>
  <c r="DP22" i="18"/>
  <c r="DO22" i="18"/>
  <c r="DN22" i="18"/>
  <c r="DM22" i="18"/>
  <c r="DL22" i="18"/>
  <c r="DK22" i="18"/>
  <c r="DJ22" i="18"/>
  <c r="DI22" i="18"/>
  <c r="DH22" i="18"/>
  <c r="DG22" i="18"/>
  <c r="DF22" i="18"/>
  <c r="DE22" i="18"/>
  <c r="DD22" i="18"/>
  <c r="DC22" i="18"/>
  <c r="DB22" i="18"/>
  <c r="DA22" i="18"/>
  <c r="CZ22" i="18"/>
  <c r="CY22" i="18"/>
  <c r="CX22" i="18"/>
  <c r="CW22" i="18"/>
  <c r="CV22" i="18"/>
  <c r="CU22" i="18"/>
  <c r="CT22" i="18"/>
  <c r="CS22" i="18"/>
  <c r="CR22" i="18"/>
  <c r="CQ22" i="18"/>
  <c r="CP22" i="18"/>
  <c r="CO22" i="18"/>
  <c r="CN22" i="18"/>
  <c r="CM22" i="18"/>
  <c r="CL22" i="18"/>
  <c r="CK22" i="18"/>
  <c r="CJ22" i="18"/>
  <c r="CI22" i="18"/>
  <c r="CH22" i="18"/>
  <c r="CG22" i="18"/>
  <c r="CF22" i="18"/>
  <c r="CE22" i="18"/>
  <c r="CD22" i="18"/>
  <c r="CC22" i="18"/>
  <c r="CB22" i="18"/>
  <c r="CA22" i="18"/>
  <c r="BZ22" i="18"/>
  <c r="BY22" i="18"/>
  <c r="BX22" i="18"/>
  <c r="BW22" i="18"/>
  <c r="BV22" i="18"/>
  <c r="BU22" i="18"/>
  <c r="BT22" i="18"/>
  <c r="BS22" i="18"/>
  <c r="BR22" i="18"/>
  <c r="BQ22" i="18"/>
  <c r="BP22" i="18"/>
  <c r="BO22" i="18"/>
  <c r="DX21" i="18"/>
  <c r="DW21" i="18"/>
  <c r="DV21" i="18"/>
  <c r="DU21" i="18"/>
  <c r="DT21" i="18"/>
  <c r="DS21" i="18"/>
  <c r="DR21" i="18"/>
  <c r="DQ21" i="18"/>
  <c r="DP21" i="18"/>
  <c r="DO21" i="18"/>
  <c r="DN21" i="18"/>
  <c r="DM21" i="18"/>
  <c r="DL21" i="18"/>
  <c r="DK21" i="18"/>
  <c r="DJ21" i="18"/>
  <c r="DI21" i="18"/>
  <c r="DH21" i="18"/>
  <c r="DG21" i="18"/>
  <c r="DF21" i="18"/>
  <c r="DE21" i="18"/>
  <c r="DD21" i="18"/>
  <c r="DC21" i="18"/>
  <c r="DB21" i="18"/>
  <c r="DA21" i="18"/>
  <c r="CZ21" i="18"/>
  <c r="CY21" i="18"/>
  <c r="CX21" i="18"/>
  <c r="CW21" i="18"/>
  <c r="CV21" i="18"/>
  <c r="CU21" i="18"/>
  <c r="CT21" i="18"/>
  <c r="CS21" i="18"/>
  <c r="CR21" i="18"/>
  <c r="CQ21" i="18"/>
  <c r="CP21" i="18"/>
  <c r="CO21" i="18"/>
  <c r="CN21" i="18"/>
  <c r="CM21" i="18"/>
  <c r="CL21" i="18"/>
  <c r="CK21" i="18"/>
  <c r="CJ21" i="18"/>
  <c r="CI21" i="18"/>
  <c r="CH21" i="18"/>
  <c r="CG21" i="18"/>
  <c r="CF21" i="18"/>
  <c r="CE21" i="18"/>
  <c r="CD21" i="18"/>
  <c r="CC21" i="18"/>
  <c r="CB21" i="18"/>
  <c r="CA21" i="18"/>
  <c r="BZ21" i="18"/>
  <c r="BY21" i="18"/>
  <c r="BX21" i="18"/>
  <c r="BW21" i="18"/>
  <c r="BV21" i="18"/>
  <c r="BU21" i="18"/>
  <c r="BT21" i="18"/>
  <c r="BS21" i="18"/>
  <c r="BR21" i="18"/>
  <c r="BQ21" i="18"/>
  <c r="BP21" i="18"/>
  <c r="BO21" i="18"/>
  <c r="DX20" i="18"/>
  <c r="DW20" i="18"/>
  <c r="DV20" i="18"/>
  <c r="DU20" i="18"/>
  <c r="DT20" i="18"/>
  <c r="DS20" i="18"/>
  <c r="DR20" i="18"/>
  <c r="DQ20" i="18"/>
  <c r="DP20" i="18"/>
  <c r="DO20" i="18"/>
  <c r="DN20" i="18"/>
  <c r="DM20" i="18"/>
  <c r="DL20" i="18"/>
  <c r="DK20" i="18"/>
  <c r="DJ20" i="18"/>
  <c r="DI20" i="18"/>
  <c r="DH20" i="18"/>
  <c r="DG20" i="18"/>
  <c r="DF20" i="18"/>
  <c r="DE20" i="18"/>
  <c r="DD20" i="18"/>
  <c r="DC20" i="18"/>
  <c r="DB20" i="18"/>
  <c r="DA20" i="18"/>
  <c r="CZ20" i="18"/>
  <c r="CY20" i="18"/>
  <c r="CX20" i="18"/>
  <c r="CW20" i="18"/>
  <c r="CV20" i="18"/>
  <c r="CU20" i="18"/>
  <c r="CT20" i="18"/>
  <c r="CS20" i="18"/>
  <c r="CR20" i="18"/>
  <c r="CQ20" i="18"/>
  <c r="CP20" i="18"/>
  <c r="CO20" i="18"/>
  <c r="CN20" i="18"/>
  <c r="CM20" i="18"/>
  <c r="CL20" i="18"/>
  <c r="CK20" i="18"/>
  <c r="CJ20" i="18"/>
  <c r="CI20" i="18"/>
  <c r="CH20" i="18"/>
  <c r="CG20" i="18"/>
  <c r="CF20" i="18"/>
  <c r="CE20" i="18"/>
  <c r="CD20" i="18"/>
  <c r="CC20" i="18"/>
  <c r="CB20" i="18"/>
  <c r="CA20" i="18"/>
  <c r="BZ20" i="18"/>
  <c r="BY20" i="18"/>
  <c r="BX20" i="18"/>
  <c r="BW20" i="18"/>
  <c r="BV20" i="18"/>
  <c r="BU20" i="18"/>
  <c r="BT20" i="18"/>
  <c r="BS20" i="18"/>
  <c r="BR20" i="18"/>
  <c r="BQ20" i="18"/>
  <c r="BP20" i="18"/>
  <c r="BO20" i="18"/>
  <c r="DX19" i="18"/>
  <c r="DW19" i="18"/>
  <c r="DV19" i="18"/>
  <c r="DU19" i="18"/>
  <c r="DT19" i="18"/>
  <c r="DS19" i="18"/>
  <c r="DR19" i="18"/>
  <c r="DQ19" i="18"/>
  <c r="DP19" i="18"/>
  <c r="DO19" i="18"/>
  <c r="DN19" i="18"/>
  <c r="DM19" i="18"/>
  <c r="DL19" i="18"/>
  <c r="DK19" i="18"/>
  <c r="DJ19" i="18"/>
  <c r="DI19" i="18"/>
  <c r="DH19" i="18"/>
  <c r="DG19" i="18"/>
  <c r="DF19" i="18"/>
  <c r="DE19" i="18"/>
  <c r="DD19" i="18"/>
  <c r="DC19" i="18"/>
  <c r="DB19" i="18"/>
  <c r="DA19" i="18"/>
  <c r="CZ19" i="18"/>
  <c r="CY19" i="18"/>
  <c r="CX19" i="18"/>
  <c r="CW19" i="18"/>
  <c r="CV19" i="18"/>
  <c r="CU19" i="18"/>
  <c r="CT19" i="18"/>
  <c r="CS19" i="18"/>
  <c r="CR19" i="18"/>
  <c r="CQ19" i="18"/>
  <c r="CP19" i="18"/>
  <c r="CO19" i="18"/>
  <c r="CN19" i="18"/>
  <c r="CM19" i="18"/>
  <c r="CL19" i="18"/>
  <c r="CK19" i="18"/>
  <c r="CJ19" i="18"/>
  <c r="CI19" i="18"/>
  <c r="CH19" i="18"/>
  <c r="CG19" i="18"/>
  <c r="CF19" i="18"/>
  <c r="CE19" i="18"/>
  <c r="CD19" i="18"/>
  <c r="CC19" i="18"/>
  <c r="CB19" i="18"/>
  <c r="CA19" i="18"/>
  <c r="BZ19" i="18"/>
  <c r="BY19" i="18"/>
  <c r="BX19" i="18"/>
  <c r="BW19" i="18"/>
  <c r="BV19" i="18"/>
  <c r="BU19" i="18"/>
  <c r="BT19" i="18"/>
  <c r="BS19" i="18"/>
  <c r="BR19" i="18"/>
  <c r="BQ19" i="18"/>
  <c r="BP19" i="18"/>
  <c r="BO19" i="18"/>
  <c r="DX18" i="18"/>
  <c r="DW18" i="18"/>
  <c r="DV18" i="18"/>
  <c r="DU18" i="18"/>
  <c r="DT18" i="18"/>
  <c r="DS18" i="18"/>
  <c r="DR18" i="18"/>
  <c r="DQ18" i="18"/>
  <c r="DP18" i="18"/>
  <c r="DO18" i="18"/>
  <c r="DN18" i="18"/>
  <c r="DM18" i="18"/>
  <c r="DL18" i="18"/>
  <c r="DK18" i="18"/>
  <c r="DJ18" i="18"/>
  <c r="DI18" i="18"/>
  <c r="DH18" i="18"/>
  <c r="DG18" i="18"/>
  <c r="DF18" i="18"/>
  <c r="DE18" i="18"/>
  <c r="DD18" i="18"/>
  <c r="DC18" i="18"/>
  <c r="DB18" i="18"/>
  <c r="DA18" i="18"/>
  <c r="CZ18" i="18"/>
  <c r="CY18" i="18"/>
  <c r="CX18" i="18"/>
  <c r="CW18" i="18"/>
  <c r="CV18" i="18"/>
  <c r="CU18" i="18"/>
  <c r="CT18" i="18"/>
  <c r="CS18" i="18"/>
  <c r="CR18" i="18"/>
  <c r="CQ18" i="18"/>
  <c r="CP18" i="18"/>
  <c r="CO18" i="18"/>
  <c r="CN18" i="18"/>
  <c r="CM18" i="18"/>
  <c r="CL18" i="18"/>
  <c r="CK18" i="18"/>
  <c r="CJ18" i="18"/>
  <c r="CI18" i="18"/>
  <c r="CH18" i="18"/>
  <c r="CG18" i="18"/>
  <c r="CF18" i="18"/>
  <c r="CE18" i="18"/>
  <c r="CD18" i="18"/>
  <c r="CC18" i="18"/>
  <c r="CB18" i="18"/>
  <c r="CA18" i="18"/>
  <c r="BZ18" i="18"/>
  <c r="BY18" i="18"/>
  <c r="BX18" i="18"/>
  <c r="BW18" i="18"/>
  <c r="BV18" i="18"/>
  <c r="BU18" i="18"/>
  <c r="BT18" i="18"/>
  <c r="BS18" i="18"/>
  <c r="BR18" i="18"/>
  <c r="BQ18" i="18"/>
  <c r="BP18" i="18"/>
  <c r="BO18" i="18"/>
  <c r="DX17" i="18"/>
  <c r="DW17" i="18"/>
  <c r="DV17" i="18"/>
  <c r="DU17" i="18"/>
  <c r="DT17" i="18"/>
  <c r="DS17" i="18"/>
  <c r="DR17" i="18"/>
  <c r="DQ17" i="18"/>
  <c r="DP17" i="18"/>
  <c r="DO17" i="18"/>
  <c r="DN17" i="18"/>
  <c r="DM17" i="18"/>
  <c r="DL17" i="18"/>
  <c r="DK17" i="18"/>
  <c r="DJ17" i="18"/>
  <c r="DI17" i="18"/>
  <c r="DH17" i="18"/>
  <c r="DG17" i="18"/>
  <c r="DF17" i="18"/>
  <c r="DE17" i="18"/>
  <c r="DD17" i="18"/>
  <c r="DC17" i="18"/>
  <c r="DB17" i="18"/>
  <c r="DA17" i="18"/>
  <c r="CZ17" i="18"/>
  <c r="CY17" i="18"/>
  <c r="CX17" i="18"/>
  <c r="CW17" i="18"/>
  <c r="CV17" i="18"/>
  <c r="CU17" i="18"/>
  <c r="CT17" i="18"/>
  <c r="CS17" i="18"/>
  <c r="CR17" i="18"/>
  <c r="CQ17" i="18"/>
  <c r="CP17" i="18"/>
  <c r="CO17" i="18"/>
  <c r="CN17" i="18"/>
  <c r="CM17" i="18"/>
  <c r="CL17" i="18"/>
  <c r="CK17" i="18"/>
  <c r="CJ17" i="18"/>
  <c r="CI17" i="18"/>
  <c r="CH17" i="18"/>
  <c r="CG17" i="18"/>
  <c r="CF17" i="18"/>
  <c r="CE17" i="18"/>
  <c r="CD17" i="18"/>
  <c r="CC17" i="18"/>
  <c r="CB17" i="18"/>
  <c r="CA17" i="18"/>
  <c r="BZ17" i="18"/>
  <c r="BY17" i="18"/>
  <c r="BX17" i="18"/>
  <c r="BW17" i="18"/>
  <c r="BV17" i="18"/>
  <c r="BU17" i="18"/>
  <c r="BT17" i="18"/>
  <c r="BS17" i="18"/>
  <c r="BR17" i="18"/>
  <c r="BQ17" i="18"/>
  <c r="BP17" i="18"/>
  <c r="BO17" i="18"/>
  <c r="DX16" i="18"/>
  <c r="DW16" i="18"/>
  <c r="DV16" i="18"/>
  <c r="DU16" i="18"/>
  <c r="DT16" i="18"/>
  <c r="DS16" i="18"/>
  <c r="DR16" i="18"/>
  <c r="DQ16" i="18"/>
  <c r="DP16" i="18"/>
  <c r="DO16" i="18"/>
  <c r="DN16" i="18"/>
  <c r="DM16" i="18"/>
  <c r="DL16" i="18"/>
  <c r="DK16" i="18"/>
  <c r="DJ16" i="18"/>
  <c r="DI16" i="18"/>
  <c r="DH16" i="18"/>
  <c r="DG16" i="18"/>
  <c r="DF16" i="18"/>
  <c r="DE16" i="18"/>
  <c r="DD16" i="18"/>
  <c r="DC16" i="18"/>
  <c r="DB16" i="18"/>
  <c r="DA16" i="18"/>
  <c r="CZ16" i="18"/>
  <c r="CY16" i="18"/>
  <c r="CX16" i="18"/>
  <c r="CW16" i="18"/>
  <c r="CV16" i="18"/>
  <c r="CU16" i="18"/>
  <c r="CT16" i="18"/>
  <c r="CS16" i="18"/>
  <c r="CR16" i="18"/>
  <c r="CQ16" i="18"/>
  <c r="CP16" i="18"/>
  <c r="CO16" i="18"/>
  <c r="CN16" i="18"/>
  <c r="CM16" i="18"/>
  <c r="CL16" i="18"/>
  <c r="CK16" i="18"/>
  <c r="CJ16" i="18"/>
  <c r="CI16" i="18"/>
  <c r="CH16" i="18"/>
  <c r="CG16" i="18"/>
  <c r="CF16" i="18"/>
  <c r="CE16" i="18"/>
  <c r="CD16" i="18"/>
  <c r="CC16" i="18"/>
  <c r="CB16" i="18"/>
  <c r="CA16" i="18"/>
  <c r="BZ16" i="18"/>
  <c r="BY16" i="18"/>
  <c r="BX16" i="18"/>
  <c r="BW16" i="18"/>
  <c r="BV16" i="18"/>
  <c r="BU16" i="18"/>
  <c r="BT16" i="18"/>
  <c r="BS16" i="18"/>
  <c r="BR16" i="18"/>
  <c r="BQ16" i="18"/>
  <c r="BP16" i="18"/>
  <c r="BO16" i="18"/>
  <c r="DX15" i="18"/>
  <c r="DW15" i="18"/>
  <c r="DV15" i="18"/>
  <c r="DU15" i="18"/>
  <c r="DT15" i="18"/>
  <c r="DS15" i="18"/>
  <c r="DR15" i="18"/>
  <c r="DQ15" i="18"/>
  <c r="DP15" i="18"/>
  <c r="DO15" i="18"/>
  <c r="DN15" i="18"/>
  <c r="DM15" i="18"/>
  <c r="DL15" i="18"/>
  <c r="DK15" i="18"/>
  <c r="DJ15" i="18"/>
  <c r="DI15" i="18"/>
  <c r="DH15" i="18"/>
  <c r="DG15" i="18"/>
  <c r="DF15" i="18"/>
  <c r="DE15" i="18"/>
  <c r="DD15" i="18"/>
  <c r="DC15" i="18"/>
  <c r="DB15" i="18"/>
  <c r="DA15" i="18"/>
  <c r="CZ15" i="18"/>
  <c r="CY15" i="18"/>
  <c r="CX15" i="18"/>
  <c r="CW15" i="18"/>
  <c r="CV15" i="18"/>
  <c r="CU15" i="18"/>
  <c r="CT15" i="18"/>
  <c r="CS15" i="18"/>
  <c r="CR15" i="18"/>
  <c r="CQ15" i="18"/>
  <c r="CP15" i="18"/>
  <c r="CO15" i="18"/>
  <c r="CN15" i="18"/>
  <c r="CM15" i="18"/>
  <c r="CL15" i="18"/>
  <c r="CK15" i="18"/>
  <c r="CJ15" i="18"/>
  <c r="CI15" i="18"/>
  <c r="CH15" i="18"/>
  <c r="CG15" i="18"/>
  <c r="CF15" i="18"/>
  <c r="CE15" i="18"/>
  <c r="CD15" i="18"/>
  <c r="CC15" i="18"/>
  <c r="CB15" i="18"/>
  <c r="CA15" i="18"/>
  <c r="BZ15" i="18"/>
  <c r="BY15" i="18"/>
  <c r="BX15" i="18"/>
  <c r="BW15" i="18"/>
  <c r="BV15" i="18"/>
  <c r="BU15" i="18"/>
  <c r="BT15" i="18"/>
  <c r="BS15" i="18"/>
  <c r="BR15" i="18"/>
  <c r="BQ15" i="18"/>
  <c r="BP15" i="18"/>
  <c r="BO15" i="18"/>
  <c r="DX14" i="18"/>
  <c r="DW14" i="18"/>
  <c r="DV14" i="18"/>
  <c r="DU14" i="18"/>
  <c r="DT14" i="18"/>
  <c r="DS14" i="18"/>
  <c r="DR14" i="18"/>
  <c r="DQ14" i="18"/>
  <c r="DP14" i="18"/>
  <c r="DO14" i="18"/>
  <c r="DN14" i="18"/>
  <c r="DM14" i="18"/>
  <c r="DL14" i="18"/>
  <c r="DK14" i="18"/>
  <c r="DJ14" i="18"/>
  <c r="DI14" i="18"/>
  <c r="DH14" i="18"/>
  <c r="DG14" i="18"/>
  <c r="DF14" i="18"/>
  <c r="DE14" i="18"/>
  <c r="DD14" i="18"/>
  <c r="DC14" i="18"/>
  <c r="DB14" i="18"/>
  <c r="DA14" i="18"/>
  <c r="CZ14" i="18"/>
  <c r="CY14" i="18"/>
  <c r="CX14" i="18"/>
  <c r="CW14" i="18"/>
  <c r="CV14" i="18"/>
  <c r="CU14" i="18"/>
  <c r="CT14" i="18"/>
  <c r="CS14" i="18"/>
  <c r="CR14" i="18"/>
  <c r="CQ14" i="18"/>
  <c r="CP14" i="18"/>
  <c r="CO14" i="18"/>
  <c r="CN14" i="18"/>
  <c r="CM14" i="18"/>
  <c r="CL14" i="18"/>
  <c r="CK14" i="18"/>
  <c r="CJ14" i="18"/>
  <c r="CI14" i="18"/>
  <c r="CH14" i="18"/>
  <c r="CG14" i="18"/>
  <c r="CF14" i="18"/>
  <c r="CE14" i="18"/>
  <c r="CD14" i="18"/>
  <c r="CC14" i="18"/>
  <c r="CB14" i="18"/>
  <c r="CA14" i="18"/>
  <c r="BZ14" i="18"/>
  <c r="BY14" i="18"/>
  <c r="BX14" i="18"/>
  <c r="BW14" i="18"/>
  <c r="BV14" i="18"/>
  <c r="BU14" i="18"/>
  <c r="BT14" i="18"/>
  <c r="BS14" i="18"/>
  <c r="BR14" i="18"/>
  <c r="BQ14" i="18"/>
  <c r="BP14" i="18"/>
  <c r="BO14" i="18"/>
  <c r="DX13" i="18"/>
  <c r="DW13" i="18"/>
  <c r="DV13" i="18"/>
  <c r="DU13" i="18"/>
  <c r="DT13" i="18"/>
  <c r="DS13" i="18"/>
  <c r="DR13" i="18"/>
  <c r="DQ13" i="18"/>
  <c r="DP13" i="18"/>
  <c r="DO13" i="18"/>
  <c r="DN13" i="18"/>
  <c r="DM13" i="18"/>
  <c r="DL13" i="18"/>
  <c r="DK13" i="18"/>
  <c r="DJ13" i="18"/>
  <c r="DI13" i="18"/>
  <c r="DH13" i="18"/>
  <c r="DG13" i="18"/>
  <c r="DF13" i="18"/>
  <c r="DE13" i="18"/>
  <c r="DD13" i="18"/>
  <c r="DC13" i="18"/>
  <c r="DB13" i="18"/>
  <c r="DA13" i="18"/>
  <c r="CZ13" i="18"/>
  <c r="CY13" i="18"/>
  <c r="CX13" i="18"/>
  <c r="CW13" i="18"/>
  <c r="CV13" i="18"/>
  <c r="CU13" i="18"/>
  <c r="CT13" i="18"/>
  <c r="CS13" i="18"/>
  <c r="CR13" i="18"/>
  <c r="CQ13" i="18"/>
  <c r="CP13" i="18"/>
  <c r="CO13" i="18"/>
  <c r="CN13" i="18"/>
  <c r="CM13" i="18"/>
  <c r="CL13" i="18"/>
  <c r="CK13" i="18"/>
  <c r="CJ13" i="18"/>
  <c r="CI13" i="18"/>
  <c r="CH13" i="18"/>
  <c r="CG13" i="18"/>
  <c r="CF13" i="18"/>
  <c r="CE13" i="18"/>
  <c r="CD13" i="18"/>
  <c r="CC13" i="18"/>
  <c r="CB13" i="18"/>
  <c r="CA13" i="18"/>
  <c r="BZ13" i="18"/>
  <c r="BY13" i="18"/>
  <c r="BX13" i="18"/>
  <c r="BW13" i="18"/>
  <c r="BV13" i="18"/>
  <c r="BU13" i="18"/>
  <c r="BT13" i="18"/>
  <c r="BS13" i="18"/>
  <c r="BR13" i="18"/>
  <c r="BQ13" i="18"/>
  <c r="BP13" i="18"/>
  <c r="BO13" i="18"/>
  <c r="DX12" i="18"/>
  <c r="DW12" i="18"/>
  <c r="DV12" i="18"/>
  <c r="DU12" i="18"/>
  <c r="DT12" i="18"/>
  <c r="DS12" i="18"/>
  <c r="DR12" i="18"/>
  <c r="DQ12" i="18"/>
  <c r="DP12" i="18"/>
  <c r="DO12" i="18"/>
  <c r="DN12" i="18"/>
  <c r="DM12" i="18"/>
  <c r="DL12" i="18"/>
  <c r="DK12" i="18"/>
  <c r="DJ12" i="18"/>
  <c r="DI12" i="18"/>
  <c r="DH12" i="18"/>
  <c r="DG12" i="18"/>
  <c r="DF12" i="18"/>
  <c r="DE12" i="18"/>
  <c r="DD12" i="18"/>
  <c r="DC12" i="18"/>
  <c r="DB12" i="18"/>
  <c r="DA12" i="18"/>
  <c r="CZ12" i="18"/>
  <c r="CY12" i="18"/>
  <c r="CX12" i="18"/>
  <c r="CW12" i="18"/>
  <c r="CV12" i="18"/>
  <c r="CU12" i="18"/>
  <c r="CT12" i="18"/>
  <c r="CS12" i="18"/>
  <c r="CR12" i="18"/>
  <c r="CQ12" i="18"/>
  <c r="CP12" i="18"/>
  <c r="CO12" i="18"/>
  <c r="CN12" i="18"/>
  <c r="CM12" i="18"/>
  <c r="CL12" i="18"/>
  <c r="CK12" i="18"/>
  <c r="CJ12" i="18"/>
  <c r="CI12" i="18"/>
  <c r="CH12" i="18"/>
  <c r="CG12" i="18"/>
  <c r="CF12" i="18"/>
  <c r="CE12" i="18"/>
  <c r="CD12" i="18"/>
  <c r="CC12" i="18"/>
  <c r="CB12" i="18"/>
  <c r="CA12" i="18"/>
  <c r="BZ12" i="18"/>
  <c r="BY12" i="18"/>
  <c r="BX12" i="18"/>
  <c r="BW12" i="18"/>
  <c r="BV12" i="18"/>
  <c r="BU12" i="18"/>
  <c r="BT12" i="18"/>
  <c r="BS12" i="18"/>
  <c r="BR12" i="18"/>
  <c r="BQ12" i="18"/>
  <c r="BP12" i="18"/>
  <c r="BO12" i="18"/>
  <c r="DX11" i="18"/>
  <c r="DW11" i="18"/>
  <c r="DV11" i="18"/>
  <c r="DU11" i="18"/>
  <c r="DT11" i="18"/>
  <c r="DS11" i="18"/>
  <c r="DR11" i="18"/>
  <c r="DQ11" i="18"/>
  <c r="DP11" i="18"/>
  <c r="DO11" i="18"/>
  <c r="DN11" i="18"/>
  <c r="DM11" i="18"/>
  <c r="DL11" i="18"/>
  <c r="DK11" i="18"/>
  <c r="DJ11" i="18"/>
  <c r="DI11" i="18"/>
  <c r="DH11" i="18"/>
  <c r="DG11" i="18"/>
  <c r="DF11" i="18"/>
  <c r="DE11" i="18"/>
  <c r="DD11" i="18"/>
  <c r="DC11" i="18"/>
  <c r="DB11" i="18"/>
  <c r="DA11" i="18"/>
  <c r="CZ11" i="18"/>
  <c r="CY11" i="18"/>
  <c r="CX11" i="18"/>
  <c r="CW11" i="18"/>
  <c r="CV11" i="18"/>
  <c r="CU11" i="18"/>
  <c r="CT11" i="18"/>
  <c r="CS11" i="18"/>
  <c r="CR11" i="18"/>
  <c r="CQ11" i="18"/>
  <c r="CP11" i="18"/>
  <c r="CO11" i="18"/>
  <c r="CN11" i="18"/>
  <c r="CM11" i="18"/>
  <c r="CL11" i="18"/>
  <c r="CK11" i="18"/>
  <c r="CJ11" i="18"/>
  <c r="CI11" i="18"/>
  <c r="CH11" i="18"/>
  <c r="CG11" i="18"/>
  <c r="CF11" i="18"/>
  <c r="CE11" i="18"/>
  <c r="CD11" i="18"/>
  <c r="CC11" i="18"/>
  <c r="CB11" i="18"/>
  <c r="CA11" i="18"/>
  <c r="BZ11" i="18"/>
  <c r="BY11" i="18"/>
  <c r="BX11" i="18"/>
  <c r="BW11" i="18"/>
  <c r="BV11" i="18"/>
  <c r="BU11" i="18"/>
  <c r="BT11" i="18"/>
  <c r="BS11" i="18"/>
  <c r="BR11" i="18"/>
  <c r="BQ11" i="18"/>
  <c r="BP11" i="18"/>
  <c r="BO11" i="18"/>
  <c r="DX10" i="18"/>
  <c r="DW10" i="18"/>
  <c r="DV10" i="18"/>
  <c r="DU10" i="18"/>
  <c r="DT10" i="18"/>
  <c r="DS10" i="18"/>
  <c r="DR10" i="18"/>
  <c r="DQ10" i="18"/>
  <c r="DP10" i="18"/>
  <c r="DO10" i="18"/>
  <c r="DN10" i="18"/>
  <c r="DM10" i="18"/>
  <c r="DL10" i="18"/>
  <c r="DK10" i="18"/>
  <c r="DJ10" i="18"/>
  <c r="DI10" i="18"/>
  <c r="DH10" i="18"/>
  <c r="DG10" i="18"/>
  <c r="DF10" i="18"/>
  <c r="DE10" i="18"/>
  <c r="DD10" i="18"/>
  <c r="DC10" i="18"/>
  <c r="DB10" i="18"/>
  <c r="DA10" i="18"/>
  <c r="CZ10" i="18"/>
  <c r="CY10" i="18"/>
  <c r="CX10" i="18"/>
  <c r="CW10" i="18"/>
  <c r="CV10" i="18"/>
  <c r="CU10" i="18"/>
  <c r="CT10" i="18"/>
  <c r="CS10" i="18"/>
  <c r="CR10" i="18"/>
  <c r="CQ10" i="18"/>
  <c r="CP10" i="18"/>
  <c r="CO10" i="18"/>
  <c r="CN10" i="18"/>
  <c r="CM10" i="18"/>
  <c r="CL10" i="18"/>
  <c r="CK10" i="18"/>
  <c r="CJ10" i="18"/>
  <c r="CI10" i="18"/>
  <c r="CH10" i="18"/>
  <c r="CG10" i="18"/>
  <c r="CF10" i="18"/>
  <c r="CE10" i="18"/>
  <c r="CD10" i="18"/>
  <c r="CC10" i="18"/>
  <c r="CB10" i="18"/>
  <c r="CA10" i="18"/>
  <c r="BZ10" i="18"/>
  <c r="BY10" i="18"/>
  <c r="BX10" i="18"/>
  <c r="BW10" i="18"/>
  <c r="BV10" i="18"/>
  <c r="BU10" i="18"/>
  <c r="BT10" i="18"/>
  <c r="BS10" i="18"/>
  <c r="BR10" i="18"/>
  <c r="BQ10" i="18"/>
  <c r="BP10" i="18"/>
  <c r="BO10" i="18"/>
  <c r="DX9" i="18"/>
  <c r="DW9" i="18"/>
  <c r="DV9" i="18"/>
  <c r="DU9" i="18"/>
  <c r="DT9" i="18"/>
  <c r="DS9" i="18"/>
  <c r="DR9" i="18"/>
  <c r="DQ9" i="18"/>
  <c r="DP9" i="18"/>
  <c r="DO9" i="18"/>
  <c r="DN9" i="18"/>
  <c r="DM9" i="18"/>
  <c r="DL9" i="18"/>
  <c r="DK9" i="18"/>
  <c r="DJ9" i="18"/>
  <c r="DI9" i="18"/>
  <c r="DH9" i="18"/>
  <c r="DG9" i="18"/>
  <c r="DF9" i="18"/>
  <c r="DE9" i="18"/>
  <c r="DD9" i="18"/>
  <c r="DC9" i="18"/>
  <c r="DB9" i="18"/>
  <c r="DA9" i="18"/>
  <c r="CZ9" i="18"/>
  <c r="CY9" i="18"/>
  <c r="CX9" i="18"/>
  <c r="CW9" i="18"/>
  <c r="CV9" i="18"/>
  <c r="CU9" i="18"/>
  <c r="CT9" i="18"/>
  <c r="CS9" i="18"/>
  <c r="CR9" i="18"/>
  <c r="CQ9" i="18"/>
  <c r="CP9" i="18"/>
  <c r="CO9" i="18"/>
  <c r="CN9" i="18"/>
  <c r="CM9" i="18"/>
  <c r="CL9" i="18"/>
  <c r="CK9" i="18"/>
  <c r="CJ9" i="18"/>
  <c r="CI9" i="18"/>
  <c r="CH9" i="18"/>
  <c r="CG9" i="18"/>
  <c r="CF9" i="18"/>
  <c r="CE9" i="18"/>
  <c r="CD9" i="18"/>
  <c r="CC9" i="18"/>
  <c r="CB9" i="18"/>
  <c r="CA9" i="18"/>
  <c r="BZ9" i="18"/>
  <c r="BY9" i="18"/>
  <c r="BX9" i="18"/>
  <c r="BW9" i="18"/>
  <c r="BV9" i="18"/>
  <c r="BU9" i="18"/>
  <c r="BT9" i="18"/>
  <c r="BS9" i="18"/>
  <c r="BR9" i="18"/>
  <c r="BQ9" i="18"/>
  <c r="BP9" i="18"/>
  <c r="BO9" i="18"/>
  <c r="DX8" i="18"/>
  <c r="DW8" i="18"/>
  <c r="DV8" i="18"/>
  <c r="DU8" i="18"/>
  <c r="DT8" i="18"/>
  <c r="DS8" i="18"/>
  <c r="DR8" i="18"/>
  <c r="DQ8" i="18"/>
  <c r="DP8" i="18"/>
  <c r="DO8" i="18"/>
  <c r="DN8" i="18"/>
  <c r="DM8" i="18"/>
  <c r="DL8" i="18"/>
  <c r="DK8" i="18"/>
  <c r="DJ8" i="18"/>
  <c r="DI8" i="18"/>
  <c r="DH8" i="18"/>
  <c r="DG8" i="18"/>
  <c r="DF8" i="18"/>
  <c r="DE8" i="18"/>
  <c r="DD8" i="18"/>
  <c r="DC8" i="18"/>
  <c r="DB8" i="18"/>
  <c r="DA8" i="18"/>
  <c r="CZ8" i="18"/>
  <c r="CY8" i="18"/>
  <c r="CX8" i="18"/>
  <c r="CW8" i="18"/>
  <c r="CV8" i="18"/>
  <c r="CU8" i="18"/>
  <c r="CT8" i="18"/>
  <c r="CS8" i="18"/>
  <c r="CR8" i="18"/>
  <c r="CQ8" i="18"/>
  <c r="CP8" i="18"/>
  <c r="CO8" i="18"/>
  <c r="CN8" i="18"/>
  <c r="CM8" i="18"/>
  <c r="CL8" i="18"/>
  <c r="CK8" i="18"/>
  <c r="CJ8" i="18"/>
  <c r="CI8" i="18"/>
  <c r="CH8" i="18"/>
  <c r="CG8" i="18"/>
  <c r="CF8" i="18"/>
  <c r="CE8" i="18"/>
  <c r="CD8" i="18"/>
  <c r="CC8" i="18"/>
  <c r="CB8" i="18"/>
  <c r="CA8" i="18"/>
  <c r="BZ8" i="18"/>
  <c r="BY8" i="18"/>
  <c r="BX8" i="18"/>
  <c r="BW8" i="18"/>
  <c r="BV8" i="18"/>
  <c r="BU8" i="18"/>
  <c r="BT8" i="18"/>
  <c r="BS8" i="18"/>
  <c r="BR8" i="18"/>
  <c r="BQ8" i="18"/>
  <c r="BP8" i="18"/>
  <c r="BO8" i="18"/>
  <c r="DX54" i="17"/>
  <c r="DW54" i="17"/>
  <c r="DV54" i="17"/>
  <c r="DU54" i="17"/>
  <c r="DT54" i="17"/>
  <c r="DS54" i="17"/>
  <c r="DR54" i="17"/>
  <c r="DQ54" i="17"/>
  <c r="DP54" i="17"/>
  <c r="DO54" i="17"/>
  <c r="DN54" i="17"/>
  <c r="DM54" i="17"/>
  <c r="DL54" i="17"/>
  <c r="DK54" i="17"/>
  <c r="DJ54" i="17"/>
  <c r="DI54" i="17"/>
  <c r="DH54" i="17"/>
  <c r="DG54" i="17"/>
  <c r="DF54" i="17"/>
  <c r="DE54" i="17"/>
  <c r="DD54" i="17"/>
  <c r="DC54" i="17"/>
  <c r="DB54" i="17"/>
  <c r="DA54" i="17"/>
  <c r="CZ54" i="17"/>
  <c r="CY54" i="17"/>
  <c r="CX54" i="17"/>
  <c r="CW54" i="17"/>
  <c r="CV54" i="17"/>
  <c r="CU54" i="17"/>
  <c r="CT54" i="17"/>
  <c r="CS54" i="17"/>
  <c r="CR54" i="17"/>
  <c r="CQ54" i="17"/>
  <c r="CP54" i="17"/>
  <c r="CO54" i="17"/>
  <c r="CN54" i="17"/>
  <c r="CM54" i="17"/>
  <c r="CL54" i="17"/>
  <c r="CK54" i="17"/>
  <c r="CJ54" i="17"/>
  <c r="CI54" i="17"/>
  <c r="CH54" i="17"/>
  <c r="CG54" i="17"/>
  <c r="CF54" i="17"/>
  <c r="CE54" i="17"/>
  <c r="CD54" i="17"/>
  <c r="CC54" i="17"/>
  <c r="CB54" i="17"/>
  <c r="CA54" i="17"/>
  <c r="BZ54" i="17"/>
  <c r="BY54" i="17"/>
  <c r="BX54" i="17"/>
  <c r="BW54" i="17"/>
  <c r="BV54" i="17"/>
  <c r="BU54" i="17"/>
  <c r="BT54" i="17"/>
  <c r="BS54" i="17"/>
  <c r="BR54" i="17"/>
  <c r="BQ54" i="17"/>
  <c r="BP54" i="17"/>
  <c r="BO54" i="17"/>
  <c r="DX53" i="17"/>
  <c r="DW53" i="17"/>
  <c r="DV53" i="17"/>
  <c r="DU53" i="17"/>
  <c r="DT53" i="17"/>
  <c r="DS53" i="17"/>
  <c r="DR53" i="17"/>
  <c r="DQ53" i="17"/>
  <c r="DP53" i="17"/>
  <c r="DO53" i="17"/>
  <c r="DN53" i="17"/>
  <c r="DM53" i="17"/>
  <c r="DL53" i="17"/>
  <c r="DK53" i="17"/>
  <c r="DJ53" i="17"/>
  <c r="DI53" i="17"/>
  <c r="DH53" i="17"/>
  <c r="DG53" i="17"/>
  <c r="DF53" i="17"/>
  <c r="DE53" i="17"/>
  <c r="DD53" i="17"/>
  <c r="DC53" i="17"/>
  <c r="DB53" i="17"/>
  <c r="DA53" i="17"/>
  <c r="CZ53" i="17"/>
  <c r="CY53" i="17"/>
  <c r="CX53" i="17"/>
  <c r="CW53" i="17"/>
  <c r="CV53" i="17"/>
  <c r="CU53" i="17"/>
  <c r="CT53" i="17"/>
  <c r="CS53" i="17"/>
  <c r="CR53" i="17"/>
  <c r="CQ53" i="17"/>
  <c r="CP53" i="17"/>
  <c r="CO53" i="17"/>
  <c r="CN53" i="17"/>
  <c r="CM53" i="17"/>
  <c r="CL53" i="17"/>
  <c r="CK53" i="17"/>
  <c r="CJ53" i="17"/>
  <c r="CI53" i="17"/>
  <c r="CH53" i="17"/>
  <c r="CG53" i="17"/>
  <c r="CF53" i="17"/>
  <c r="CE53" i="17"/>
  <c r="CD53" i="17"/>
  <c r="CC53" i="17"/>
  <c r="CB53" i="17"/>
  <c r="CA53" i="17"/>
  <c r="BZ53" i="17"/>
  <c r="BY53" i="17"/>
  <c r="BX53" i="17"/>
  <c r="BW53" i="17"/>
  <c r="BV53" i="17"/>
  <c r="BU53" i="17"/>
  <c r="BT53" i="17"/>
  <c r="BS53" i="17"/>
  <c r="BR53" i="17"/>
  <c r="BQ53" i="17"/>
  <c r="BP53" i="17"/>
  <c r="BO53" i="17"/>
  <c r="DX52" i="17"/>
  <c r="DW52" i="17"/>
  <c r="DV52" i="17"/>
  <c r="DU52" i="17"/>
  <c r="DT52" i="17"/>
  <c r="DS52" i="17"/>
  <c r="DR52" i="17"/>
  <c r="DQ52" i="17"/>
  <c r="DP52" i="17"/>
  <c r="DO52" i="17"/>
  <c r="DN52" i="17"/>
  <c r="DM52" i="17"/>
  <c r="DL52" i="17"/>
  <c r="DK52" i="17"/>
  <c r="DJ52" i="17"/>
  <c r="DI52" i="17"/>
  <c r="DH52" i="17"/>
  <c r="DG52" i="17"/>
  <c r="DF52" i="17"/>
  <c r="DE52" i="17"/>
  <c r="DD52" i="17"/>
  <c r="DC52" i="17"/>
  <c r="DB52" i="17"/>
  <c r="DA52" i="17"/>
  <c r="CZ52" i="17"/>
  <c r="CY52" i="17"/>
  <c r="CX52" i="17"/>
  <c r="CW52" i="17"/>
  <c r="CV52" i="17"/>
  <c r="CU52" i="17"/>
  <c r="CT52" i="17"/>
  <c r="CS52" i="17"/>
  <c r="CR52" i="17"/>
  <c r="CQ52" i="17"/>
  <c r="CP52" i="17"/>
  <c r="CO52" i="17"/>
  <c r="CN52" i="17"/>
  <c r="CM52" i="17"/>
  <c r="CL52" i="17"/>
  <c r="CK52" i="17"/>
  <c r="CJ52" i="17"/>
  <c r="CI52" i="17"/>
  <c r="CH52" i="17"/>
  <c r="CG52" i="17"/>
  <c r="CF52" i="17"/>
  <c r="CE52" i="17"/>
  <c r="CD52" i="17"/>
  <c r="CC52" i="17"/>
  <c r="CB52" i="17"/>
  <c r="CA52" i="17"/>
  <c r="BZ52" i="17"/>
  <c r="BY52" i="17"/>
  <c r="BX52" i="17"/>
  <c r="BW52" i="17"/>
  <c r="BV52" i="17"/>
  <c r="BU52" i="17"/>
  <c r="BT52" i="17"/>
  <c r="BS52" i="17"/>
  <c r="BR52" i="17"/>
  <c r="BQ52" i="17"/>
  <c r="BP52" i="17"/>
  <c r="BO52" i="17"/>
  <c r="DX51" i="17"/>
  <c r="DW51" i="17"/>
  <c r="DV51" i="17"/>
  <c r="DU51" i="17"/>
  <c r="DT51" i="17"/>
  <c r="DS51" i="17"/>
  <c r="DR51" i="17"/>
  <c r="DQ51" i="17"/>
  <c r="DP51" i="17"/>
  <c r="DO51" i="17"/>
  <c r="DN51" i="17"/>
  <c r="DM51" i="17"/>
  <c r="DL51" i="17"/>
  <c r="DK51" i="17"/>
  <c r="DJ51" i="17"/>
  <c r="DI51" i="17"/>
  <c r="DH51" i="17"/>
  <c r="DG51" i="17"/>
  <c r="DF51" i="17"/>
  <c r="DE51" i="17"/>
  <c r="DD51" i="17"/>
  <c r="DC51" i="17"/>
  <c r="DB51" i="17"/>
  <c r="DA51" i="17"/>
  <c r="CZ51" i="17"/>
  <c r="CY51" i="17"/>
  <c r="CX51" i="17"/>
  <c r="CW51" i="17"/>
  <c r="CV51" i="17"/>
  <c r="CU51" i="17"/>
  <c r="CT51" i="17"/>
  <c r="CS51" i="17"/>
  <c r="CR51" i="17"/>
  <c r="CQ51" i="17"/>
  <c r="CP51" i="17"/>
  <c r="CO51" i="17"/>
  <c r="CN51" i="17"/>
  <c r="CM51" i="17"/>
  <c r="CL51" i="17"/>
  <c r="CK51" i="17"/>
  <c r="CJ51" i="17"/>
  <c r="CI51" i="17"/>
  <c r="CH51" i="17"/>
  <c r="CG51" i="17"/>
  <c r="CF51" i="17"/>
  <c r="CE51" i="17"/>
  <c r="CD51" i="17"/>
  <c r="CC51" i="17"/>
  <c r="CB51" i="17"/>
  <c r="CA51" i="17"/>
  <c r="BZ51" i="17"/>
  <c r="BY51" i="17"/>
  <c r="BX51" i="17"/>
  <c r="BW51" i="17"/>
  <c r="BV51" i="17"/>
  <c r="BU51" i="17"/>
  <c r="BT51" i="17"/>
  <c r="BS51" i="17"/>
  <c r="BR51" i="17"/>
  <c r="BQ51" i="17"/>
  <c r="BP51" i="17"/>
  <c r="BO51" i="17"/>
  <c r="DX50" i="17"/>
  <c r="DW50" i="17"/>
  <c r="DV50" i="17"/>
  <c r="DU50" i="17"/>
  <c r="DT50" i="17"/>
  <c r="DS50" i="17"/>
  <c r="DR50" i="17"/>
  <c r="DQ50" i="17"/>
  <c r="DP50" i="17"/>
  <c r="DO50" i="17"/>
  <c r="DN50" i="17"/>
  <c r="DM50" i="17"/>
  <c r="DL50" i="17"/>
  <c r="DK50" i="17"/>
  <c r="DJ50" i="17"/>
  <c r="DI50" i="17"/>
  <c r="DH50" i="17"/>
  <c r="DG50" i="17"/>
  <c r="DF50" i="17"/>
  <c r="DE50" i="17"/>
  <c r="DD50" i="17"/>
  <c r="DC50" i="17"/>
  <c r="DB50" i="17"/>
  <c r="DA50" i="17"/>
  <c r="CZ50" i="17"/>
  <c r="CY50" i="17"/>
  <c r="CX50" i="17"/>
  <c r="CW50" i="17"/>
  <c r="CV50" i="17"/>
  <c r="CU50" i="17"/>
  <c r="CT50" i="17"/>
  <c r="CS50" i="17"/>
  <c r="CR50" i="17"/>
  <c r="CQ50" i="17"/>
  <c r="CP50" i="17"/>
  <c r="CO50" i="17"/>
  <c r="CN50" i="17"/>
  <c r="CM50" i="17"/>
  <c r="CL50" i="17"/>
  <c r="CK50" i="17"/>
  <c r="CJ50" i="17"/>
  <c r="CI50" i="17"/>
  <c r="CH50" i="17"/>
  <c r="CG50" i="17"/>
  <c r="CF50" i="17"/>
  <c r="CE50" i="17"/>
  <c r="CD50" i="17"/>
  <c r="CC50" i="17"/>
  <c r="CB50" i="17"/>
  <c r="CA50" i="17"/>
  <c r="BZ50" i="17"/>
  <c r="BY50" i="17"/>
  <c r="BX50" i="17"/>
  <c r="BW50" i="17"/>
  <c r="BV50" i="17"/>
  <c r="BU50" i="17"/>
  <c r="BT50" i="17"/>
  <c r="BS50" i="17"/>
  <c r="BR50" i="17"/>
  <c r="BQ50" i="17"/>
  <c r="BP50" i="17"/>
  <c r="BO50" i="17"/>
  <c r="DX49" i="17"/>
  <c r="DW49" i="17"/>
  <c r="DV49" i="17"/>
  <c r="DU49" i="17"/>
  <c r="DT49" i="17"/>
  <c r="DS49" i="17"/>
  <c r="DR49" i="17"/>
  <c r="DQ49" i="17"/>
  <c r="DP49" i="17"/>
  <c r="DO49" i="17"/>
  <c r="DN49" i="17"/>
  <c r="DM49" i="17"/>
  <c r="DL49" i="17"/>
  <c r="DK49" i="17"/>
  <c r="DJ49" i="17"/>
  <c r="DI49" i="17"/>
  <c r="DH49" i="17"/>
  <c r="DG49" i="17"/>
  <c r="DF49" i="17"/>
  <c r="DE49" i="17"/>
  <c r="DD49" i="17"/>
  <c r="DC49" i="17"/>
  <c r="DB49" i="17"/>
  <c r="DA49" i="17"/>
  <c r="CZ49" i="17"/>
  <c r="CY49" i="17"/>
  <c r="CX49" i="17"/>
  <c r="CW49" i="17"/>
  <c r="CV49" i="17"/>
  <c r="CU49" i="17"/>
  <c r="CT49" i="17"/>
  <c r="CS49" i="17"/>
  <c r="CR49" i="17"/>
  <c r="CQ49" i="17"/>
  <c r="CP49" i="17"/>
  <c r="CO49" i="17"/>
  <c r="CN49" i="17"/>
  <c r="CM49" i="17"/>
  <c r="CL49" i="17"/>
  <c r="CK49" i="17"/>
  <c r="CJ49" i="17"/>
  <c r="CI49" i="17"/>
  <c r="CH49" i="17"/>
  <c r="CG49" i="17"/>
  <c r="CF49" i="17"/>
  <c r="CE49" i="17"/>
  <c r="CD49" i="17"/>
  <c r="CC49" i="17"/>
  <c r="CB49" i="17"/>
  <c r="CA49" i="17"/>
  <c r="BZ49" i="17"/>
  <c r="BY49" i="17"/>
  <c r="BX49" i="17"/>
  <c r="BW49" i="17"/>
  <c r="BV49" i="17"/>
  <c r="BU49" i="17"/>
  <c r="BT49" i="17"/>
  <c r="BS49" i="17"/>
  <c r="BR49" i="17"/>
  <c r="BQ49" i="17"/>
  <c r="BP49" i="17"/>
  <c r="BO49" i="17"/>
  <c r="DX48" i="17"/>
  <c r="DW48" i="17"/>
  <c r="DV48" i="17"/>
  <c r="DU48" i="17"/>
  <c r="DT48" i="17"/>
  <c r="DS48" i="17"/>
  <c r="DR48" i="17"/>
  <c r="DQ48" i="17"/>
  <c r="DP48" i="17"/>
  <c r="DO48" i="17"/>
  <c r="DN48" i="17"/>
  <c r="DM48" i="17"/>
  <c r="DL48" i="17"/>
  <c r="DK48" i="17"/>
  <c r="DJ48" i="17"/>
  <c r="DI48" i="17"/>
  <c r="DH48" i="17"/>
  <c r="DG48" i="17"/>
  <c r="DF48" i="17"/>
  <c r="DE48" i="17"/>
  <c r="DD48" i="17"/>
  <c r="DC48" i="17"/>
  <c r="DB48" i="17"/>
  <c r="DA48" i="17"/>
  <c r="CZ48" i="17"/>
  <c r="CY48" i="17"/>
  <c r="CX48" i="17"/>
  <c r="CW48" i="17"/>
  <c r="CV48" i="17"/>
  <c r="CU48" i="17"/>
  <c r="CT48" i="17"/>
  <c r="CS48" i="17"/>
  <c r="CR48" i="17"/>
  <c r="CQ48" i="17"/>
  <c r="CP48" i="17"/>
  <c r="CO48" i="17"/>
  <c r="CN48" i="17"/>
  <c r="CM48" i="17"/>
  <c r="CL48" i="17"/>
  <c r="CK48" i="17"/>
  <c r="CJ48" i="17"/>
  <c r="CI48" i="17"/>
  <c r="CH48" i="17"/>
  <c r="CG48" i="17"/>
  <c r="CF48" i="17"/>
  <c r="CE48" i="17"/>
  <c r="CD48" i="17"/>
  <c r="CC48" i="17"/>
  <c r="CB48" i="17"/>
  <c r="CA48" i="17"/>
  <c r="BZ48" i="17"/>
  <c r="BY48" i="17"/>
  <c r="BX48" i="17"/>
  <c r="BW48" i="17"/>
  <c r="BV48" i="17"/>
  <c r="BU48" i="17"/>
  <c r="BT48" i="17"/>
  <c r="BS48" i="17"/>
  <c r="BR48" i="17"/>
  <c r="BQ48" i="17"/>
  <c r="BP48" i="17"/>
  <c r="BO48" i="17"/>
  <c r="DX47" i="17"/>
  <c r="DW47" i="17"/>
  <c r="DV47" i="17"/>
  <c r="DU47" i="17"/>
  <c r="DT47" i="17"/>
  <c r="DS47" i="17"/>
  <c r="DR47" i="17"/>
  <c r="DQ47" i="17"/>
  <c r="DP47" i="17"/>
  <c r="DO47" i="17"/>
  <c r="DN47" i="17"/>
  <c r="DM47" i="17"/>
  <c r="DL47" i="17"/>
  <c r="DK47" i="17"/>
  <c r="DJ47" i="17"/>
  <c r="DI47" i="17"/>
  <c r="DH47" i="17"/>
  <c r="DG47" i="17"/>
  <c r="DF47" i="17"/>
  <c r="DE47" i="17"/>
  <c r="DD47" i="17"/>
  <c r="DC47" i="17"/>
  <c r="DB47" i="17"/>
  <c r="DA47" i="17"/>
  <c r="CZ47" i="17"/>
  <c r="CY47" i="17"/>
  <c r="CX47" i="17"/>
  <c r="CW47" i="17"/>
  <c r="CV47" i="17"/>
  <c r="CU47" i="17"/>
  <c r="CT47" i="17"/>
  <c r="CS47" i="17"/>
  <c r="CR47" i="17"/>
  <c r="CQ47" i="17"/>
  <c r="CP47" i="17"/>
  <c r="CO47" i="17"/>
  <c r="CN47" i="17"/>
  <c r="CM47" i="17"/>
  <c r="CL47" i="17"/>
  <c r="CK47" i="17"/>
  <c r="CJ47" i="17"/>
  <c r="CI47" i="17"/>
  <c r="CH47" i="17"/>
  <c r="CG47" i="17"/>
  <c r="CF47" i="17"/>
  <c r="CE47" i="17"/>
  <c r="CD47" i="17"/>
  <c r="CC47" i="17"/>
  <c r="CB47" i="17"/>
  <c r="CA47" i="17"/>
  <c r="BZ47" i="17"/>
  <c r="BY47" i="17"/>
  <c r="BX47" i="17"/>
  <c r="BW47" i="17"/>
  <c r="BV47" i="17"/>
  <c r="BU47" i="17"/>
  <c r="BT47" i="17"/>
  <c r="BS47" i="17"/>
  <c r="BR47" i="17"/>
  <c r="BQ47" i="17"/>
  <c r="BP47" i="17"/>
  <c r="BO47" i="17"/>
  <c r="DX46" i="17"/>
  <c r="DW46" i="17"/>
  <c r="DV46" i="17"/>
  <c r="DU46" i="17"/>
  <c r="DT46" i="17"/>
  <c r="DS46" i="17"/>
  <c r="DR46" i="17"/>
  <c r="DQ46" i="17"/>
  <c r="DP46" i="17"/>
  <c r="DO46" i="17"/>
  <c r="DN46" i="17"/>
  <c r="DM46" i="17"/>
  <c r="DL46" i="17"/>
  <c r="DK46" i="17"/>
  <c r="DJ46" i="17"/>
  <c r="DI46" i="17"/>
  <c r="DH46" i="17"/>
  <c r="DG46" i="17"/>
  <c r="DF46" i="17"/>
  <c r="DE46" i="17"/>
  <c r="DD46" i="17"/>
  <c r="DC46" i="17"/>
  <c r="DB46" i="17"/>
  <c r="DA46" i="17"/>
  <c r="CZ46" i="17"/>
  <c r="CY46" i="17"/>
  <c r="CX46" i="17"/>
  <c r="CW46" i="17"/>
  <c r="CV46" i="17"/>
  <c r="CU46" i="17"/>
  <c r="CT46" i="17"/>
  <c r="CS46" i="17"/>
  <c r="CR46" i="17"/>
  <c r="CQ46" i="17"/>
  <c r="CP46" i="17"/>
  <c r="CO46" i="17"/>
  <c r="CN46" i="17"/>
  <c r="CM46" i="17"/>
  <c r="CL46" i="17"/>
  <c r="CK46" i="17"/>
  <c r="CJ46" i="17"/>
  <c r="CI46" i="17"/>
  <c r="CH46" i="17"/>
  <c r="CG46" i="17"/>
  <c r="CF46" i="17"/>
  <c r="CE46" i="17"/>
  <c r="CD46" i="17"/>
  <c r="CC46" i="17"/>
  <c r="CB46" i="17"/>
  <c r="CA46" i="17"/>
  <c r="BZ46" i="17"/>
  <c r="BY46" i="17"/>
  <c r="BX46" i="17"/>
  <c r="BW46" i="17"/>
  <c r="BV46" i="17"/>
  <c r="BU46" i="17"/>
  <c r="BT46" i="17"/>
  <c r="BS46" i="17"/>
  <c r="BR46" i="17"/>
  <c r="BQ46" i="17"/>
  <c r="BP46" i="17"/>
  <c r="BO46" i="17"/>
  <c r="DX45" i="17"/>
  <c r="DW45" i="17"/>
  <c r="DV45" i="17"/>
  <c r="DU45" i="17"/>
  <c r="DT45" i="17"/>
  <c r="DS45" i="17"/>
  <c r="DR45" i="17"/>
  <c r="DQ45" i="17"/>
  <c r="DP45" i="17"/>
  <c r="DO45" i="17"/>
  <c r="DN45" i="17"/>
  <c r="DM45" i="17"/>
  <c r="DL45" i="17"/>
  <c r="DK45" i="17"/>
  <c r="DJ45" i="17"/>
  <c r="DI45" i="17"/>
  <c r="DH45" i="17"/>
  <c r="DG45" i="17"/>
  <c r="DF45" i="17"/>
  <c r="DE45" i="17"/>
  <c r="DD45" i="17"/>
  <c r="DC45" i="17"/>
  <c r="DB45" i="17"/>
  <c r="DA45" i="17"/>
  <c r="CZ45" i="17"/>
  <c r="CY45" i="17"/>
  <c r="CX45" i="17"/>
  <c r="CW45" i="17"/>
  <c r="CV45" i="17"/>
  <c r="CU45" i="17"/>
  <c r="CT45" i="17"/>
  <c r="CS45" i="17"/>
  <c r="CR45" i="17"/>
  <c r="CQ45" i="17"/>
  <c r="CP45" i="17"/>
  <c r="CO45" i="17"/>
  <c r="CN45" i="17"/>
  <c r="CM45" i="17"/>
  <c r="CL45" i="17"/>
  <c r="CK45" i="17"/>
  <c r="CJ45" i="17"/>
  <c r="CI45" i="17"/>
  <c r="CH45" i="17"/>
  <c r="CG45" i="17"/>
  <c r="CF45" i="17"/>
  <c r="CE45" i="17"/>
  <c r="CD45" i="17"/>
  <c r="CC45" i="17"/>
  <c r="CB45" i="17"/>
  <c r="CA45" i="17"/>
  <c r="BZ45" i="17"/>
  <c r="BY45" i="17"/>
  <c r="BX45" i="17"/>
  <c r="BW45" i="17"/>
  <c r="BV45" i="17"/>
  <c r="BU45" i="17"/>
  <c r="BT45" i="17"/>
  <c r="BS45" i="17"/>
  <c r="BR45" i="17"/>
  <c r="BQ45" i="17"/>
  <c r="BP45" i="17"/>
  <c r="BO45" i="17"/>
  <c r="DX44" i="17"/>
  <c r="DW44" i="17"/>
  <c r="DV44" i="17"/>
  <c r="DU44" i="17"/>
  <c r="DT44" i="17"/>
  <c r="DS44" i="17"/>
  <c r="DR44" i="17"/>
  <c r="DQ44" i="17"/>
  <c r="DP44" i="17"/>
  <c r="DO44" i="17"/>
  <c r="DN44" i="17"/>
  <c r="DM44" i="17"/>
  <c r="DL44" i="17"/>
  <c r="DK44" i="17"/>
  <c r="DJ44" i="17"/>
  <c r="DI44" i="17"/>
  <c r="DH44" i="17"/>
  <c r="DG44" i="17"/>
  <c r="DF44" i="17"/>
  <c r="DE44" i="17"/>
  <c r="DD44" i="17"/>
  <c r="DC44" i="17"/>
  <c r="DB44" i="17"/>
  <c r="DA44" i="17"/>
  <c r="CZ44" i="17"/>
  <c r="CY44" i="17"/>
  <c r="CX44" i="17"/>
  <c r="CW44" i="17"/>
  <c r="CV44" i="17"/>
  <c r="CU44" i="17"/>
  <c r="CT44" i="17"/>
  <c r="CS44" i="17"/>
  <c r="CR44" i="17"/>
  <c r="CQ44" i="17"/>
  <c r="CP44" i="17"/>
  <c r="CO44" i="17"/>
  <c r="CN44" i="17"/>
  <c r="CM44" i="17"/>
  <c r="CL44" i="17"/>
  <c r="CK44" i="17"/>
  <c r="CJ44" i="17"/>
  <c r="CI44" i="17"/>
  <c r="CH44" i="17"/>
  <c r="CG44" i="17"/>
  <c r="CF44" i="17"/>
  <c r="CE44" i="17"/>
  <c r="CD44" i="17"/>
  <c r="CC44" i="17"/>
  <c r="CB44" i="17"/>
  <c r="CA44" i="17"/>
  <c r="BZ44" i="17"/>
  <c r="BY44" i="17"/>
  <c r="BX44" i="17"/>
  <c r="BW44" i="17"/>
  <c r="BV44" i="17"/>
  <c r="BU44" i="17"/>
  <c r="BT44" i="17"/>
  <c r="BS44" i="17"/>
  <c r="BR44" i="17"/>
  <c r="BQ44" i="17"/>
  <c r="BP44" i="17"/>
  <c r="BO44" i="17"/>
  <c r="DX43" i="17"/>
  <c r="DW43" i="17"/>
  <c r="DV43" i="17"/>
  <c r="DU43" i="17"/>
  <c r="DT43" i="17"/>
  <c r="DS43" i="17"/>
  <c r="DR43" i="17"/>
  <c r="DQ43" i="17"/>
  <c r="DP43" i="17"/>
  <c r="DO43" i="17"/>
  <c r="DN43" i="17"/>
  <c r="DM43" i="17"/>
  <c r="DL43" i="17"/>
  <c r="DK43" i="17"/>
  <c r="DJ43" i="17"/>
  <c r="DI43" i="17"/>
  <c r="DH43" i="17"/>
  <c r="DG43" i="17"/>
  <c r="DF43" i="17"/>
  <c r="DE43" i="17"/>
  <c r="DD43" i="17"/>
  <c r="DC43" i="17"/>
  <c r="DB43" i="17"/>
  <c r="DA43" i="17"/>
  <c r="CZ43" i="17"/>
  <c r="CY43" i="17"/>
  <c r="CX43" i="17"/>
  <c r="CW43" i="17"/>
  <c r="CV43" i="17"/>
  <c r="CU43" i="17"/>
  <c r="CT43" i="17"/>
  <c r="CS43" i="17"/>
  <c r="CR43" i="17"/>
  <c r="CQ43" i="17"/>
  <c r="CP43" i="17"/>
  <c r="CO43" i="17"/>
  <c r="CN43" i="17"/>
  <c r="CM43" i="17"/>
  <c r="CL43" i="17"/>
  <c r="CK43" i="17"/>
  <c r="CJ43" i="17"/>
  <c r="CI43" i="17"/>
  <c r="CH43" i="17"/>
  <c r="CG43" i="17"/>
  <c r="CF43" i="17"/>
  <c r="CE43" i="17"/>
  <c r="CD43" i="17"/>
  <c r="CC43" i="17"/>
  <c r="CB43" i="17"/>
  <c r="CA43" i="17"/>
  <c r="BZ43" i="17"/>
  <c r="BY43" i="17"/>
  <c r="BX43" i="17"/>
  <c r="BW43" i="17"/>
  <c r="BV43" i="17"/>
  <c r="BU43" i="17"/>
  <c r="BT43" i="17"/>
  <c r="BS43" i="17"/>
  <c r="BR43" i="17"/>
  <c r="BQ43" i="17"/>
  <c r="BP43" i="17"/>
  <c r="BO43" i="17"/>
  <c r="DX42" i="17"/>
  <c r="DW42" i="17"/>
  <c r="DV42" i="17"/>
  <c r="DU42" i="17"/>
  <c r="DT42" i="17"/>
  <c r="DS42" i="17"/>
  <c r="DR42" i="17"/>
  <c r="DQ42" i="17"/>
  <c r="DP42" i="17"/>
  <c r="DO42" i="17"/>
  <c r="DN42" i="17"/>
  <c r="DM42" i="17"/>
  <c r="DL42" i="17"/>
  <c r="DK42" i="17"/>
  <c r="DJ42" i="17"/>
  <c r="DI42" i="17"/>
  <c r="DH42" i="17"/>
  <c r="DG42" i="17"/>
  <c r="DF42" i="17"/>
  <c r="DE42" i="17"/>
  <c r="DD42" i="17"/>
  <c r="DC42" i="17"/>
  <c r="DB42" i="17"/>
  <c r="DA42" i="17"/>
  <c r="CZ42" i="17"/>
  <c r="CY42" i="17"/>
  <c r="CX42" i="17"/>
  <c r="CW42" i="17"/>
  <c r="CV42" i="17"/>
  <c r="CU42" i="17"/>
  <c r="CT42" i="17"/>
  <c r="CS42" i="17"/>
  <c r="CR42" i="17"/>
  <c r="CQ42" i="17"/>
  <c r="CP42" i="17"/>
  <c r="CO42" i="17"/>
  <c r="CN42" i="17"/>
  <c r="CM42" i="17"/>
  <c r="CL42" i="17"/>
  <c r="CK42" i="17"/>
  <c r="CJ42" i="17"/>
  <c r="CI42" i="17"/>
  <c r="CH42" i="17"/>
  <c r="CG42" i="17"/>
  <c r="CF42" i="17"/>
  <c r="CE42" i="17"/>
  <c r="CD42" i="17"/>
  <c r="CC42" i="17"/>
  <c r="CB42" i="17"/>
  <c r="CA42" i="17"/>
  <c r="BZ42" i="17"/>
  <c r="BY42" i="17"/>
  <c r="BX42" i="17"/>
  <c r="BW42" i="17"/>
  <c r="BV42" i="17"/>
  <c r="BU42" i="17"/>
  <c r="BT42" i="17"/>
  <c r="BS42" i="17"/>
  <c r="BR42" i="17"/>
  <c r="BQ42" i="17"/>
  <c r="BP42" i="17"/>
  <c r="BO42" i="17"/>
  <c r="DX41" i="17"/>
  <c r="DW41" i="17"/>
  <c r="DV41" i="17"/>
  <c r="DU41" i="17"/>
  <c r="DT41" i="17"/>
  <c r="DS41" i="17"/>
  <c r="DR41" i="17"/>
  <c r="DQ41" i="17"/>
  <c r="DP41" i="17"/>
  <c r="DO41" i="17"/>
  <c r="DN41" i="17"/>
  <c r="DM41" i="17"/>
  <c r="DL41" i="17"/>
  <c r="DK41" i="17"/>
  <c r="DJ41" i="17"/>
  <c r="DI41" i="17"/>
  <c r="DH41" i="17"/>
  <c r="DG41" i="17"/>
  <c r="DF41" i="17"/>
  <c r="DE41" i="17"/>
  <c r="DD41" i="17"/>
  <c r="DC41" i="17"/>
  <c r="DB41" i="17"/>
  <c r="DA41" i="17"/>
  <c r="CZ41" i="17"/>
  <c r="CY41" i="17"/>
  <c r="CX41" i="17"/>
  <c r="CW41" i="17"/>
  <c r="CV41" i="17"/>
  <c r="CU41" i="17"/>
  <c r="CT41" i="17"/>
  <c r="CS41" i="17"/>
  <c r="CR41" i="17"/>
  <c r="CQ41" i="17"/>
  <c r="CP41" i="17"/>
  <c r="CO41" i="17"/>
  <c r="CN41" i="17"/>
  <c r="CM41" i="17"/>
  <c r="CL41" i="17"/>
  <c r="CK41" i="17"/>
  <c r="CJ41" i="17"/>
  <c r="CI41" i="17"/>
  <c r="CH41" i="17"/>
  <c r="CG41" i="17"/>
  <c r="CF41" i="17"/>
  <c r="CE41" i="17"/>
  <c r="CD41" i="17"/>
  <c r="CC41" i="17"/>
  <c r="CB41" i="17"/>
  <c r="CA41" i="17"/>
  <c r="BZ41" i="17"/>
  <c r="BY41" i="17"/>
  <c r="BX41" i="17"/>
  <c r="BW41" i="17"/>
  <c r="BV41" i="17"/>
  <c r="BU41" i="17"/>
  <c r="BT41" i="17"/>
  <c r="BS41" i="17"/>
  <c r="BR41" i="17"/>
  <c r="BQ41" i="17"/>
  <c r="BP41" i="17"/>
  <c r="BO41" i="17"/>
  <c r="DX40" i="17"/>
  <c r="DW40" i="17"/>
  <c r="DV40" i="17"/>
  <c r="DU40" i="17"/>
  <c r="DT40" i="17"/>
  <c r="DS40" i="17"/>
  <c r="DR40" i="17"/>
  <c r="DQ40" i="17"/>
  <c r="DP40" i="17"/>
  <c r="DO40" i="17"/>
  <c r="DN40" i="17"/>
  <c r="DM40" i="17"/>
  <c r="DL40" i="17"/>
  <c r="DK40" i="17"/>
  <c r="DJ40" i="17"/>
  <c r="DI40" i="17"/>
  <c r="DH40" i="17"/>
  <c r="DG40" i="17"/>
  <c r="DF40" i="17"/>
  <c r="DE40" i="17"/>
  <c r="DD40" i="17"/>
  <c r="DC40" i="17"/>
  <c r="DB40" i="17"/>
  <c r="DA40" i="17"/>
  <c r="CZ40" i="17"/>
  <c r="CY40" i="17"/>
  <c r="CX40" i="17"/>
  <c r="CW40" i="17"/>
  <c r="CV40" i="17"/>
  <c r="CU40" i="17"/>
  <c r="CT40" i="17"/>
  <c r="CS40" i="17"/>
  <c r="CR40" i="17"/>
  <c r="CQ40" i="17"/>
  <c r="CP40" i="17"/>
  <c r="CO40" i="17"/>
  <c r="CN40" i="17"/>
  <c r="CM40" i="17"/>
  <c r="CL40" i="17"/>
  <c r="CK40" i="17"/>
  <c r="CJ40" i="17"/>
  <c r="CI40" i="17"/>
  <c r="CH40" i="17"/>
  <c r="CG40" i="17"/>
  <c r="CF40" i="17"/>
  <c r="CE40" i="17"/>
  <c r="CD40" i="17"/>
  <c r="CC40" i="17"/>
  <c r="CB40" i="17"/>
  <c r="CA40" i="17"/>
  <c r="BZ40" i="17"/>
  <c r="BY40" i="17"/>
  <c r="BX40" i="17"/>
  <c r="BW40" i="17"/>
  <c r="BV40" i="17"/>
  <c r="BU40" i="17"/>
  <c r="BT40" i="17"/>
  <c r="BS40" i="17"/>
  <c r="BR40" i="17"/>
  <c r="BQ40" i="17"/>
  <c r="BP40" i="17"/>
  <c r="BO40" i="17"/>
  <c r="DX39" i="17"/>
  <c r="DW39" i="17"/>
  <c r="DV39" i="17"/>
  <c r="DU39" i="17"/>
  <c r="DT39" i="17"/>
  <c r="DS39" i="17"/>
  <c r="DR39" i="17"/>
  <c r="DQ39" i="17"/>
  <c r="DP39" i="17"/>
  <c r="DO39" i="17"/>
  <c r="DN39" i="17"/>
  <c r="DM39" i="17"/>
  <c r="DL39" i="17"/>
  <c r="DK39" i="17"/>
  <c r="DJ39" i="17"/>
  <c r="DI39" i="17"/>
  <c r="DH39" i="17"/>
  <c r="DG39" i="17"/>
  <c r="DF39" i="17"/>
  <c r="DE39" i="17"/>
  <c r="DD39" i="17"/>
  <c r="DC39" i="17"/>
  <c r="DB39" i="17"/>
  <c r="DA39" i="17"/>
  <c r="CZ39" i="17"/>
  <c r="CY39" i="17"/>
  <c r="CX39" i="17"/>
  <c r="CW39" i="17"/>
  <c r="CV39" i="17"/>
  <c r="CU39" i="17"/>
  <c r="CT39" i="17"/>
  <c r="CS39" i="17"/>
  <c r="CR39" i="17"/>
  <c r="CQ39" i="17"/>
  <c r="CP39" i="17"/>
  <c r="CO39" i="17"/>
  <c r="CN39" i="17"/>
  <c r="CM39" i="17"/>
  <c r="CL39" i="17"/>
  <c r="CK39" i="17"/>
  <c r="CJ39" i="17"/>
  <c r="CI39" i="17"/>
  <c r="CH39" i="17"/>
  <c r="CG39" i="17"/>
  <c r="CF39" i="17"/>
  <c r="CE39" i="17"/>
  <c r="CD39" i="17"/>
  <c r="CC39" i="17"/>
  <c r="CB39" i="17"/>
  <c r="CA39" i="17"/>
  <c r="BZ39" i="17"/>
  <c r="BY39" i="17"/>
  <c r="BX39" i="17"/>
  <c r="BW39" i="17"/>
  <c r="BV39" i="17"/>
  <c r="BU39" i="17"/>
  <c r="BT39" i="17"/>
  <c r="BS39" i="17"/>
  <c r="BR39" i="17"/>
  <c r="BQ39" i="17"/>
  <c r="BP39" i="17"/>
  <c r="BO39" i="17"/>
  <c r="DX38" i="17"/>
  <c r="DW38" i="17"/>
  <c r="DV38" i="17"/>
  <c r="DU38" i="17"/>
  <c r="DT38" i="17"/>
  <c r="DS38" i="17"/>
  <c r="DR38" i="17"/>
  <c r="DQ38" i="17"/>
  <c r="DP38" i="17"/>
  <c r="DO38" i="17"/>
  <c r="DN38" i="17"/>
  <c r="DM38" i="17"/>
  <c r="DL38" i="17"/>
  <c r="DK38" i="17"/>
  <c r="DJ38" i="17"/>
  <c r="DI38" i="17"/>
  <c r="DH38" i="17"/>
  <c r="DG38" i="17"/>
  <c r="DF38" i="17"/>
  <c r="DE38" i="17"/>
  <c r="DD38" i="17"/>
  <c r="DC38" i="17"/>
  <c r="DB38" i="17"/>
  <c r="DA38" i="17"/>
  <c r="CZ38" i="17"/>
  <c r="CY38" i="17"/>
  <c r="CX38" i="17"/>
  <c r="CW38" i="17"/>
  <c r="CV38" i="17"/>
  <c r="CU38" i="17"/>
  <c r="CT38" i="17"/>
  <c r="CS38" i="17"/>
  <c r="CR38" i="17"/>
  <c r="CQ38" i="17"/>
  <c r="CP38" i="17"/>
  <c r="CO38" i="17"/>
  <c r="CN38" i="17"/>
  <c r="CM38" i="17"/>
  <c r="CL38" i="17"/>
  <c r="CK38" i="17"/>
  <c r="CJ38" i="17"/>
  <c r="CI38" i="17"/>
  <c r="CH38" i="17"/>
  <c r="CG38" i="17"/>
  <c r="CF38" i="17"/>
  <c r="CE38" i="17"/>
  <c r="CD38" i="17"/>
  <c r="CC38" i="17"/>
  <c r="CB38" i="17"/>
  <c r="CA38" i="17"/>
  <c r="BZ38" i="17"/>
  <c r="BY38" i="17"/>
  <c r="BX38" i="17"/>
  <c r="BW38" i="17"/>
  <c r="BV38" i="17"/>
  <c r="BU38" i="17"/>
  <c r="BT38" i="17"/>
  <c r="BS38" i="17"/>
  <c r="BR38" i="17"/>
  <c r="BQ38" i="17"/>
  <c r="BP38" i="17"/>
  <c r="BO38" i="17"/>
  <c r="DX37" i="17"/>
  <c r="DW37" i="17"/>
  <c r="DV37" i="17"/>
  <c r="DU37" i="17"/>
  <c r="DT37" i="17"/>
  <c r="DS37" i="17"/>
  <c r="DR37" i="17"/>
  <c r="DQ37" i="17"/>
  <c r="DP37" i="17"/>
  <c r="DO37" i="17"/>
  <c r="DN37" i="17"/>
  <c r="DM37" i="17"/>
  <c r="DL37" i="17"/>
  <c r="DK37" i="17"/>
  <c r="DJ37" i="17"/>
  <c r="DI37" i="17"/>
  <c r="DH37" i="17"/>
  <c r="DG37" i="17"/>
  <c r="DF37" i="17"/>
  <c r="DE37" i="17"/>
  <c r="DD37" i="17"/>
  <c r="DC37" i="17"/>
  <c r="DB37" i="17"/>
  <c r="DA37" i="17"/>
  <c r="CZ37" i="17"/>
  <c r="CY37" i="17"/>
  <c r="CX37" i="17"/>
  <c r="CW37" i="17"/>
  <c r="CV37" i="17"/>
  <c r="CU37" i="17"/>
  <c r="CT37" i="17"/>
  <c r="CS37" i="17"/>
  <c r="CR37" i="17"/>
  <c r="CQ37" i="17"/>
  <c r="CP37" i="17"/>
  <c r="CO37" i="17"/>
  <c r="CN37" i="17"/>
  <c r="CM37" i="17"/>
  <c r="CL37" i="17"/>
  <c r="CK37" i="17"/>
  <c r="CJ37" i="17"/>
  <c r="CI37" i="17"/>
  <c r="CH37" i="17"/>
  <c r="CG37" i="17"/>
  <c r="CF37" i="17"/>
  <c r="CE37" i="17"/>
  <c r="CD37" i="17"/>
  <c r="CC37" i="17"/>
  <c r="CB37" i="17"/>
  <c r="CA37" i="17"/>
  <c r="BZ37" i="17"/>
  <c r="BY37" i="17"/>
  <c r="BX37" i="17"/>
  <c r="BW37" i="17"/>
  <c r="BV37" i="17"/>
  <c r="BU37" i="17"/>
  <c r="BT37" i="17"/>
  <c r="BS37" i="17"/>
  <c r="BR37" i="17"/>
  <c r="BQ37" i="17"/>
  <c r="BP37" i="17"/>
  <c r="BO37" i="17"/>
  <c r="DX36" i="17"/>
  <c r="DW36" i="17"/>
  <c r="DV36" i="17"/>
  <c r="DU36" i="17"/>
  <c r="DT36" i="17"/>
  <c r="DS36" i="17"/>
  <c r="DR36" i="17"/>
  <c r="DQ36" i="17"/>
  <c r="DP36" i="17"/>
  <c r="DO36" i="17"/>
  <c r="DN36" i="17"/>
  <c r="DM36" i="17"/>
  <c r="DL36" i="17"/>
  <c r="DK36" i="17"/>
  <c r="DJ36" i="17"/>
  <c r="DI36" i="17"/>
  <c r="DH36" i="17"/>
  <c r="DG36" i="17"/>
  <c r="DF36" i="17"/>
  <c r="DE36" i="17"/>
  <c r="DD36" i="17"/>
  <c r="DC36" i="17"/>
  <c r="DB36" i="17"/>
  <c r="DA36" i="17"/>
  <c r="CZ36" i="17"/>
  <c r="CY36" i="17"/>
  <c r="CX36" i="17"/>
  <c r="CW36" i="17"/>
  <c r="CV36" i="17"/>
  <c r="CU36" i="17"/>
  <c r="CT36" i="17"/>
  <c r="CS36" i="17"/>
  <c r="CR36" i="17"/>
  <c r="CQ36" i="17"/>
  <c r="CP36" i="17"/>
  <c r="CO36" i="17"/>
  <c r="CN36" i="17"/>
  <c r="CM36" i="17"/>
  <c r="CL36" i="17"/>
  <c r="CK36" i="17"/>
  <c r="CJ36" i="17"/>
  <c r="CI36" i="17"/>
  <c r="CH36" i="17"/>
  <c r="CG36" i="17"/>
  <c r="CF36" i="17"/>
  <c r="CE36" i="17"/>
  <c r="CD36" i="17"/>
  <c r="CC36" i="17"/>
  <c r="CB36" i="17"/>
  <c r="CA36" i="17"/>
  <c r="BZ36" i="17"/>
  <c r="BY36" i="17"/>
  <c r="BX36" i="17"/>
  <c r="BW36" i="17"/>
  <c r="BV36" i="17"/>
  <c r="BU36" i="17"/>
  <c r="BT36" i="17"/>
  <c r="BS36" i="17"/>
  <c r="BR36" i="17"/>
  <c r="BQ36" i="17"/>
  <c r="BP36" i="17"/>
  <c r="BO36" i="17"/>
  <c r="DX35" i="17"/>
  <c r="DW35" i="17"/>
  <c r="DV35" i="17"/>
  <c r="DU35" i="17"/>
  <c r="DT35" i="17"/>
  <c r="DS35" i="17"/>
  <c r="DR35" i="17"/>
  <c r="DQ35" i="17"/>
  <c r="DP35" i="17"/>
  <c r="DO35" i="17"/>
  <c r="DN35" i="17"/>
  <c r="DM35" i="17"/>
  <c r="DL35" i="17"/>
  <c r="DK35" i="17"/>
  <c r="DJ35" i="17"/>
  <c r="DI35" i="17"/>
  <c r="DH35" i="17"/>
  <c r="DG35" i="17"/>
  <c r="DF35" i="17"/>
  <c r="DE35" i="17"/>
  <c r="DD35" i="17"/>
  <c r="DC35" i="17"/>
  <c r="DB35" i="17"/>
  <c r="DA35" i="17"/>
  <c r="CZ35" i="17"/>
  <c r="CY35" i="17"/>
  <c r="CX35" i="17"/>
  <c r="CW35" i="17"/>
  <c r="CV35" i="17"/>
  <c r="CU35" i="17"/>
  <c r="CT35" i="17"/>
  <c r="CS35" i="17"/>
  <c r="CR35" i="17"/>
  <c r="CQ35" i="17"/>
  <c r="CP35" i="17"/>
  <c r="CO35" i="17"/>
  <c r="CN35" i="17"/>
  <c r="CM35" i="17"/>
  <c r="CL35" i="17"/>
  <c r="CK35" i="17"/>
  <c r="CJ35" i="17"/>
  <c r="CI35" i="17"/>
  <c r="CH35" i="17"/>
  <c r="CG35" i="17"/>
  <c r="CF35" i="17"/>
  <c r="CE35" i="17"/>
  <c r="CD35" i="17"/>
  <c r="CC35" i="17"/>
  <c r="CB35" i="17"/>
  <c r="CA35" i="17"/>
  <c r="BZ35" i="17"/>
  <c r="BY35" i="17"/>
  <c r="BX35" i="17"/>
  <c r="BW35" i="17"/>
  <c r="BV35" i="17"/>
  <c r="BU35" i="17"/>
  <c r="BT35" i="17"/>
  <c r="BS35" i="17"/>
  <c r="BR35" i="17"/>
  <c r="BQ35" i="17"/>
  <c r="BP35" i="17"/>
  <c r="BO35" i="17"/>
  <c r="DX34" i="17"/>
  <c r="DW34" i="17"/>
  <c r="DV34" i="17"/>
  <c r="DU34" i="17"/>
  <c r="DT34" i="17"/>
  <c r="DS34" i="17"/>
  <c r="DR34" i="17"/>
  <c r="DQ34" i="17"/>
  <c r="DP34" i="17"/>
  <c r="DO34" i="17"/>
  <c r="DN34" i="17"/>
  <c r="DM34" i="17"/>
  <c r="DL34" i="17"/>
  <c r="DK34" i="17"/>
  <c r="DJ34" i="17"/>
  <c r="DI34" i="17"/>
  <c r="DH34" i="17"/>
  <c r="DG34" i="17"/>
  <c r="DF34" i="17"/>
  <c r="DE34" i="17"/>
  <c r="DD34" i="17"/>
  <c r="DC34" i="17"/>
  <c r="DB34" i="17"/>
  <c r="DA34" i="17"/>
  <c r="CZ34" i="17"/>
  <c r="CY34" i="17"/>
  <c r="CX34" i="17"/>
  <c r="CW34" i="17"/>
  <c r="CV34" i="17"/>
  <c r="CU34" i="17"/>
  <c r="CT34" i="17"/>
  <c r="CS34" i="17"/>
  <c r="CR34" i="17"/>
  <c r="CQ34" i="17"/>
  <c r="CP34" i="17"/>
  <c r="CO34" i="17"/>
  <c r="CN34" i="17"/>
  <c r="CM34" i="17"/>
  <c r="CL34" i="17"/>
  <c r="CK34" i="17"/>
  <c r="CJ34" i="17"/>
  <c r="CI34" i="17"/>
  <c r="CH34" i="17"/>
  <c r="CG34" i="17"/>
  <c r="CF34" i="17"/>
  <c r="CE34" i="17"/>
  <c r="CD34" i="17"/>
  <c r="CC34" i="17"/>
  <c r="CB34" i="17"/>
  <c r="CA34" i="17"/>
  <c r="BZ34" i="17"/>
  <c r="BY34" i="17"/>
  <c r="BX34" i="17"/>
  <c r="BW34" i="17"/>
  <c r="BV34" i="17"/>
  <c r="BU34" i="17"/>
  <c r="BT34" i="17"/>
  <c r="BS34" i="17"/>
  <c r="BR34" i="17"/>
  <c r="BQ34" i="17"/>
  <c r="BP34" i="17"/>
  <c r="BO34" i="17"/>
  <c r="DX33" i="17"/>
  <c r="DW33" i="17"/>
  <c r="DV33" i="17"/>
  <c r="DU33" i="17"/>
  <c r="DT33" i="17"/>
  <c r="DS33" i="17"/>
  <c r="DR33" i="17"/>
  <c r="DQ33" i="17"/>
  <c r="DP33" i="17"/>
  <c r="DO33" i="17"/>
  <c r="DN33" i="17"/>
  <c r="DM33" i="17"/>
  <c r="DL33" i="17"/>
  <c r="DK33" i="17"/>
  <c r="DJ33" i="17"/>
  <c r="DI33" i="17"/>
  <c r="DH33" i="17"/>
  <c r="DG33" i="17"/>
  <c r="DF33" i="17"/>
  <c r="DE33" i="17"/>
  <c r="DD33" i="17"/>
  <c r="DC33" i="17"/>
  <c r="DB33" i="17"/>
  <c r="DA33" i="17"/>
  <c r="CZ33" i="17"/>
  <c r="CY33" i="17"/>
  <c r="CX33" i="17"/>
  <c r="CW33" i="17"/>
  <c r="CV33" i="17"/>
  <c r="CU33" i="17"/>
  <c r="CT33" i="17"/>
  <c r="CS33" i="17"/>
  <c r="CR33" i="17"/>
  <c r="CQ33" i="17"/>
  <c r="CP33" i="17"/>
  <c r="CO33" i="17"/>
  <c r="CN33" i="17"/>
  <c r="CM33" i="17"/>
  <c r="CL33" i="17"/>
  <c r="CK33" i="17"/>
  <c r="CJ33" i="17"/>
  <c r="CI33" i="17"/>
  <c r="CH33" i="17"/>
  <c r="CG33" i="17"/>
  <c r="CF33" i="17"/>
  <c r="CE33" i="17"/>
  <c r="CD33" i="17"/>
  <c r="CC33" i="17"/>
  <c r="CB33" i="17"/>
  <c r="CA33" i="17"/>
  <c r="BZ33" i="17"/>
  <c r="BY33" i="17"/>
  <c r="BX33" i="17"/>
  <c r="BW33" i="17"/>
  <c r="BV33" i="17"/>
  <c r="BU33" i="17"/>
  <c r="BT33" i="17"/>
  <c r="BS33" i="17"/>
  <c r="BR33" i="17"/>
  <c r="BQ33" i="17"/>
  <c r="BP33" i="17"/>
  <c r="BO33" i="17"/>
  <c r="DX29" i="17"/>
  <c r="DW29" i="17"/>
  <c r="DV29" i="17"/>
  <c r="DU29" i="17"/>
  <c r="DT29" i="17"/>
  <c r="DS29" i="17"/>
  <c r="DR29" i="17"/>
  <c r="DQ29" i="17"/>
  <c r="DP29" i="17"/>
  <c r="DO29" i="17"/>
  <c r="DN29" i="17"/>
  <c r="DM29" i="17"/>
  <c r="DL29" i="17"/>
  <c r="DK29" i="17"/>
  <c r="DJ29" i="17"/>
  <c r="DI29" i="17"/>
  <c r="DH29" i="17"/>
  <c r="DG29" i="17"/>
  <c r="DF29" i="17"/>
  <c r="DE29" i="17"/>
  <c r="DD29" i="17"/>
  <c r="DC29" i="17"/>
  <c r="DB29" i="17"/>
  <c r="DA29" i="17"/>
  <c r="CZ29" i="17"/>
  <c r="CY29" i="17"/>
  <c r="CX29" i="17"/>
  <c r="CW29" i="17"/>
  <c r="CV29" i="17"/>
  <c r="CU29" i="17"/>
  <c r="CT29" i="17"/>
  <c r="CS29" i="17"/>
  <c r="CR29" i="17"/>
  <c r="CQ29" i="17"/>
  <c r="CP29" i="17"/>
  <c r="CO29" i="17"/>
  <c r="CN29" i="17"/>
  <c r="CM29" i="17"/>
  <c r="CL29" i="17"/>
  <c r="CK29" i="17"/>
  <c r="CJ29" i="17"/>
  <c r="CI29" i="17"/>
  <c r="CH29" i="17"/>
  <c r="CG29" i="17"/>
  <c r="CF29" i="17"/>
  <c r="CE29" i="17"/>
  <c r="CD29" i="17"/>
  <c r="CC29" i="17"/>
  <c r="CB29" i="17"/>
  <c r="CA29" i="17"/>
  <c r="BZ29" i="17"/>
  <c r="BY29" i="17"/>
  <c r="BX29" i="17"/>
  <c r="BW29" i="17"/>
  <c r="BV29" i="17"/>
  <c r="BU29" i="17"/>
  <c r="BT29" i="17"/>
  <c r="BS29" i="17"/>
  <c r="BR29" i="17"/>
  <c r="BQ29" i="17"/>
  <c r="BP29" i="17"/>
  <c r="BO29" i="17"/>
  <c r="DX28" i="17"/>
  <c r="DW28" i="17"/>
  <c r="DV28" i="17"/>
  <c r="DU28" i="17"/>
  <c r="DT28" i="17"/>
  <c r="DS28" i="17"/>
  <c r="DR28" i="17"/>
  <c r="DQ28" i="17"/>
  <c r="DP28" i="17"/>
  <c r="DO28" i="17"/>
  <c r="DN28" i="17"/>
  <c r="DM28" i="17"/>
  <c r="DL28" i="17"/>
  <c r="DK28" i="17"/>
  <c r="DJ28" i="17"/>
  <c r="DI28" i="17"/>
  <c r="DH28" i="17"/>
  <c r="DG28" i="17"/>
  <c r="DF28" i="17"/>
  <c r="DE28" i="17"/>
  <c r="DD28" i="17"/>
  <c r="DC28" i="17"/>
  <c r="DB28" i="17"/>
  <c r="DA28" i="17"/>
  <c r="CZ28" i="17"/>
  <c r="CY28" i="17"/>
  <c r="CX28" i="17"/>
  <c r="CW28" i="17"/>
  <c r="CV28" i="17"/>
  <c r="CU28" i="17"/>
  <c r="CT28" i="17"/>
  <c r="CS28" i="17"/>
  <c r="CR28" i="17"/>
  <c r="CQ28" i="17"/>
  <c r="CP28" i="17"/>
  <c r="CO28" i="17"/>
  <c r="CN28" i="17"/>
  <c r="CM28" i="17"/>
  <c r="CL28" i="17"/>
  <c r="CK28" i="17"/>
  <c r="CJ28" i="17"/>
  <c r="CI28" i="17"/>
  <c r="CH28" i="17"/>
  <c r="CG28" i="17"/>
  <c r="CF28" i="17"/>
  <c r="CE28" i="17"/>
  <c r="CD28" i="17"/>
  <c r="CC28" i="17"/>
  <c r="CB28" i="17"/>
  <c r="CA28" i="17"/>
  <c r="BZ28" i="17"/>
  <c r="BY28" i="17"/>
  <c r="BX28" i="17"/>
  <c r="BW28" i="17"/>
  <c r="BV28" i="17"/>
  <c r="BU28" i="17"/>
  <c r="BT28" i="17"/>
  <c r="BS28" i="17"/>
  <c r="BR28" i="17"/>
  <c r="BQ28" i="17"/>
  <c r="BP28" i="17"/>
  <c r="BO28" i="17"/>
  <c r="DX27" i="17"/>
  <c r="DW27" i="17"/>
  <c r="DV27" i="17"/>
  <c r="DU27" i="17"/>
  <c r="DT27" i="17"/>
  <c r="DS27" i="17"/>
  <c r="DR27" i="17"/>
  <c r="DQ27" i="17"/>
  <c r="DP27" i="17"/>
  <c r="DO27" i="17"/>
  <c r="DN27" i="17"/>
  <c r="DM27" i="17"/>
  <c r="DL27" i="17"/>
  <c r="DK27" i="17"/>
  <c r="DJ27" i="17"/>
  <c r="DI27" i="17"/>
  <c r="DH27" i="17"/>
  <c r="DG27" i="17"/>
  <c r="DF27" i="17"/>
  <c r="DE27" i="17"/>
  <c r="DD27" i="17"/>
  <c r="DC27" i="17"/>
  <c r="DB27" i="17"/>
  <c r="DA27" i="17"/>
  <c r="CZ27" i="17"/>
  <c r="CY27" i="17"/>
  <c r="CX27" i="17"/>
  <c r="CW27" i="17"/>
  <c r="CV27" i="17"/>
  <c r="CU27" i="17"/>
  <c r="CT27" i="17"/>
  <c r="CS27" i="17"/>
  <c r="CR27" i="17"/>
  <c r="CQ27" i="17"/>
  <c r="CP27" i="17"/>
  <c r="CO27" i="17"/>
  <c r="CN27" i="17"/>
  <c r="CM27" i="17"/>
  <c r="CL27" i="17"/>
  <c r="CK27" i="17"/>
  <c r="CJ27" i="17"/>
  <c r="CI27" i="17"/>
  <c r="CH27" i="17"/>
  <c r="CG27" i="17"/>
  <c r="CF27" i="17"/>
  <c r="CE27" i="17"/>
  <c r="CD27" i="17"/>
  <c r="CC27" i="17"/>
  <c r="CB27" i="17"/>
  <c r="CA27" i="17"/>
  <c r="BZ27" i="17"/>
  <c r="BY27" i="17"/>
  <c r="BX27" i="17"/>
  <c r="BW27" i="17"/>
  <c r="BV27" i="17"/>
  <c r="BU27" i="17"/>
  <c r="BT27" i="17"/>
  <c r="BS27" i="17"/>
  <c r="BR27" i="17"/>
  <c r="BQ27" i="17"/>
  <c r="BP27" i="17"/>
  <c r="BO27" i="17"/>
  <c r="DX26" i="17"/>
  <c r="DW26" i="17"/>
  <c r="DV26" i="17"/>
  <c r="DU26" i="17"/>
  <c r="DT26" i="17"/>
  <c r="DS26" i="17"/>
  <c r="DR26" i="17"/>
  <c r="DQ26" i="17"/>
  <c r="DP26" i="17"/>
  <c r="DO26" i="17"/>
  <c r="DN26" i="17"/>
  <c r="DM26" i="17"/>
  <c r="DL26" i="17"/>
  <c r="DK26" i="17"/>
  <c r="DJ26" i="17"/>
  <c r="DI26" i="17"/>
  <c r="DH26" i="17"/>
  <c r="DG26" i="17"/>
  <c r="DF26" i="17"/>
  <c r="DE26" i="17"/>
  <c r="DD26" i="17"/>
  <c r="DC26" i="17"/>
  <c r="DB26" i="17"/>
  <c r="DA26" i="17"/>
  <c r="CZ26" i="17"/>
  <c r="CY26" i="17"/>
  <c r="CX26" i="17"/>
  <c r="CW26" i="17"/>
  <c r="CV26" i="17"/>
  <c r="CU26" i="17"/>
  <c r="CT26" i="17"/>
  <c r="CS26" i="17"/>
  <c r="CR26" i="17"/>
  <c r="CQ26" i="17"/>
  <c r="CP26" i="17"/>
  <c r="CO26" i="17"/>
  <c r="CN26" i="17"/>
  <c r="CM26" i="17"/>
  <c r="CL26" i="17"/>
  <c r="CK26" i="17"/>
  <c r="CJ26" i="17"/>
  <c r="CI26" i="17"/>
  <c r="CH26" i="17"/>
  <c r="CG26" i="17"/>
  <c r="CF26" i="17"/>
  <c r="CE26" i="17"/>
  <c r="CD26" i="17"/>
  <c r="CC26" i="17"/>
  <c r="CB26" i="17"/>
  <c r="CA26" i="17"/>
  <c r="BZ26" i="17"/>
  <c r="BY26" i="17"/>
  <c r="BX26" i="17"/>
  <c r="BW26" i="17"/>
  <c r="BV26" i="17"/>
  <c r="BU26" i="17"/>
  <c r="BT26" i="17"/>
  <c r="BS26" i="17"/>
  <c r="BR26" i="17"/>
  <c r="BQ26" i="17"/>
  <c r="BP26" i="17"/>
  <c r="BO26" i="17"/>
  <c r="DX25" i="17"/>
  <c r="DW25" i="17"/>
  <c r="DV25" i="17"/>
  <c r="DU25" i="17"/>
  <c r="DT25" i="17"/>
  <c r="DS25" i="17"/>
  <c r="DR25" i="17"/>
  <c r="DQ25" i="17"/>
  <c r="DP25" i="17"/>
  <c r="DO25" i="17"/>
  <c r="DN25" i="17"/>
  <c r="DM25" i="17"/>
  <c r="DL25" i="17"/>
  <c r="DK25" i="17"/>
  <c r="DJ25" i="17"/>
  <c r="DI25" i="17"/>
  <c r="DH25" i="17"/>
  <c r="DG25" i="17"/>
  <c r="DF25" i="17"/>
  <c r="DE25" i="17"/>
  <c r="DD25" i="17"/>
  <c r="DC25" i="17"/>
  <c r="DB25" i="17"/>
  <c r="DA25" i="17"/>
  <c r="CZ25" i="17"/>
  <c r="CY25" i="17"/>
  <c r="CX25" i="17"/>
  <c r="CW25" i="17"/>
  <c r="CV25" i="17"/>
  <c r="CU25" i="17"/>
  <c r="CT25" i="17"/>
  <c r="CS25" i="17"/>
  <c r="CR25" i="17"/>
  <c r="CQ25" i="17"/>
  <c r="CP25" i="17"/>
  <c r="CO25" i="17"/>
  <c r="CN25" i="17"/>
  <c r="CM25" i="17"/>
  <c r="CL25" i="17"/>
  <c r="CK25" i="17"/>
  <c r="CJ25" i="17"/>
  <c r="CI25" i="17"/>
  <c r="CH25" i="17"/>
  <c r="CG25" i="17"/>
  <c r="CF25" i="17"/>
  <c r="CE25" i="17"/>
  <c r="CD25" i="17"/>
  <c r="CC25" i="17"/>
  <c r="CB25" i="17"/>
  <c r="CA25" i="17"/>
  <c r="BZ25" i="17"/>
  <c r="BY25" i="17"/>
  <c r="BX25" i="17"/>
  <c r="BW25" i="17"/>
  <c r="BV25" i="17"/>
  <c r="BU25" i="17"/>
  <c r="BT25" i="17"/>
  <c r="BS25" i="17"/>
  <c r="BR25" i="17"/>
  <c r="BQ25" i="17"/>
  <c r="BP25" i="17"/>
  <c r="BO25" i="17"/>
  <c r="DX24" i="17"/>
  <c r="DW24" i="17"/>
  <c r="DV24" i="17"/>
  <c r="DU24" i="17"/>
  <c r="DT24" i="17"/>
  <c r="DS24" i="17"/>
  <c r="DR24" i="17"/>
  <c r="DQ24" i="17"/>
  <c r="DP24" i="17"/>
  <c r="DO24" i="17"/>
  <c r="DN24" i="17"/>
  <c r="DM24" i="17"/>
  <c r="DL24" i="17"/>
  <c r="DK24" i="17"/>
  <c r="DJ24" i="17"/>
  <c r="DI24" i="17"/>
  <c r="DH24" i="17"/>
  <c r="DG24" i="17"/>
  <c r="DF24" i="17"/>
  <c r="DE24" i="17"/>
  <c r="DD24" i="17"/>
  <c r="DC24" i="17"/>
  <c r="DB24" i="17"/>
  <c r="DA24" i="17"/>
  <c r="CZ24" i="17"/>
  <c r="CY24" i="17"/>
  <c r="CX24" i="17"/>
  <c r="CW24" i="17"/>
  <c r="CV24" i="17"/>
  <c r="CU24" i="17"/>
  <c r="CT24" i="17"/>
  <c r="CS24" i="17"/>
  <c r="CR24" i="17"/>
  <c r="CQ24" i="17"/>
  <c r="CP24" i="17"/>
  <c r="CO24" i="17"/>
  <c r="CN24" i="17"/>
  <c r="CM24" i="17"/>
  <c r="CL24" i="17"/>
  <c r="CK24" i="17"/>
  <c r="CJ24" i="17"/>
  <c r="CI24" i="17"/>
  <c r="CH24" i="17"/>
  <c r="CG24" i="17"/>
  <c r="CF24" i="17"/>
  <c r="CE24" i="17"/>
  <c r="CD24" i="17"/>
  <c r="CC24" i="17"/>
  <c r="CB24" i="17"/>
  <c r="CA24" i="17"/>
  <c r="BZ24" i="17"/>
  <c r="BY24" i="17"/>
  <c r="BX24" i="17"/>
  <c r="BW24" i="17"/>
  <c r="BV24" i="17"/>
  <c r="BU24" i="17"/>
  <c r="BT24" i="17"/>
  <c r="BS24" i="17"/>
  <c r="BR24" i="17"/>
  <c r="BQ24" i="17"/>
  <c r="BP24" i="17"/>
  <c r="BO24" i="17"/>
  <c r="DX23" i="17"/>
  <c r="DW23" i="17"/>
  <c r="DV23" i="17"/>
  <c r="DU23" i="17"/>
  <c r="DT23" i="17"/>
  <c r="DS23" i="17"/>
  <c r="DR23" i="17"/>
  <c r="DQ23" i="17"/>
  <c r="DP23" i="17"/>
  <c r="DO23" i="17"/>
  <c r="DN23" i="17"/>
  <c r="DM23" i="17"/>
  <c r="DL23" i="17"/>
  <c r="DK23" i="17"/>
  <c r="DJ23" i="17"/>
  <c r="DI23" i="17"/>
  <c r="DH23" i="17"/>
  <c r="DG23" i="17"/>
  <c r="DF23" i="17"/>
  <c r="DE23" i="17"/>
  <c r="DD23" i="17"/>
  <c r="DC23" i="17"/>
  <c r="DB23" i="17"/>
  <c r="DA23" i="17"/>
  <c r="CZ23" i="17"/>
  <c r="CY23" i="17"/>
  <c r="CX23" i="17"/>
  <c r="CW23" i="17"/>
  <c r="CV23" i="17"/>
  <c r="CU23" i="17"/>
  <c r="CT23" i="17"/>
  <c r="CS23" i="17"/>
  <c r="CR23" i="17"/>
  <c r="CQ23" i="17"/>
  <c r="CP23" i="17"/>
  <c r="CO23" i="17"/>
  <c r="CN23" i="17"/>
  <c r="CM23" i="17"/>
  <c r="CL23" i="17"/>
  <c r="CK23" i="17"/>
  <c r="CJ23" i="17"/>
  <c r="CI23" i="17"/>
  <c r="CH23" i="17"/>
  <c r="CG23" i="17"/>
  <c r="CF23" i="17"/>
  <c r="CE23" i="17"/>
  <c r="CD23" i="17"/>
  <c r="CC23" i="17"/>
  <c r="CB23" i="17"/>
  <c r="CA23" i="17"/>
  <c r="BZ23" i="17"/>
  <c r="BY23" i="17"/>
  <c r="BX23" i="17"/>
  <c r="BW23" i="17"/>
  <c r="BV23" i="17"/>
  <c r="BU23" i="17"/>
  <c r="BT23" i="17"/>
  <c r="BS23" i="17"/>
  <c r="BR23" i="17"/>
  <c r="BQ23" i="17"/>
  <c r="BP23" i="17"/>
  <c r="BO23" i="17"/>
  <c r="DX22" i="17"/>
  <c r="DW22" i="17"/>
  <c r="DV22" i="17"/>
  <c r="DU22" i="17"/>
  <c r="DT22" i="17"/>
  <c r="DS22" i="17"/>
  <c r="DR22" i="17"/>
  <c r="DQ22" i="17"/>
  <c r="DP22" i="17"/>
  <c r="DO22" i="17"/>
  <c r="DN22" i="17"/>
  <c r="DM22" i="17"/>
  <c r="DL22" i="17"/>
  <c r="DK22" i="17"/>
  <c r="DJ22" i="17"/>
  <c r="DI22" i="17"/>
  <c r="DH22" i="17"/>
  <c r="DG22" i="17"/>
  <c r="DF22" i="17"/>
  <c r="DE22" i="17"/>
  <c r="DD22" i="17"/>
  <c r="DC22" i="17"/>
  <c r="DB22" i="17"/>
  <c r="DA22" i="17"/>
  <c r="CZ22" i="17"/>
  <c r="CY22" i="17"/>
  <c r="CX22" i="17"/>
  <c r="CW22" i="17"/>
  <c r="CV22" i="17"/>
  <c r="CU22" i="17"/>
  <c r="CT22" i="17"/>
  <c r="CS22" i="17"/>
  <c r="CR22" i="17"/>
  <c r="CQ22" i="17"/>
  <c r="CP22" i="17"/>
  <c r="CO22" i="17"/>
  <c r="CN22" i="17"/>
  <c r="CM22" i="17"/>
  <c r="CL22" i="17"/>
  <c r="CK22" i="17"/>
  <c r="CJ22" i="17"/>
  <c r="CI22" i="17"/>
  <c r="CH22" i="17"/>
  <c r="CG22" i="17"/>
  <c r="CF22" i="17"/>
  <c r="CE22" i="17"/>
  <c r="CD22" i="17"/>
  <c r="CC22" i="17"/>
  <c r="CB22" i="17"/>
  <c r="CA22" i="17"/>
  <c r="BZ22" i="17"/>
  <c r="BY22" i="17"/>
  <c r="BX22" i="17"/>
  <c r="BW22" i="17"/>
  <c r="BV22" i="17"/>
  <c r="BU22" i="17"/>
  <c r="BT22" i="17"/>
  <c r="BS22" i="17"/>
  <c r="BR22" i="17"/>
  <c r="BQ22" i="17"/>
  <c r="BP22" i="17"/>
  <c r="BO22" i="17"/>
  <c r="DX21" i="17"/>
  <c r="DW21" i="17"/>
  <c r="DV21" i="17"/>
  <c r="DU21" i="17"/>
  <c r="DT21" i="17"/>
  <c r="DS21" i="17"/>
  <c r="DR21" i="17"/>
  <c r="DQ21" i="17"/>
  <c r="DP21" i="17"/>
  <c r="DO21" i="17"/>
  <c r="DN21" i="17"/>
  <c r="DM21" i="17"/>
  <c r="DL21" i="17"/>
  <c r="DK21" i="17"/>
  <c r="DJ21" i="17"/>
  <c r="DI21" i="17"/>
  <c r="DH21" i="17"/>
  <c r="DG21" i="17"/>
  <c r="DF21" i="17"/>
  <c r="DE21" i="17"/>
  <c r="DD21" i="17"/>
  <c r="DC21" i="17"/>
  <c r="DB21" i="17"/>
  <c r="DA21" i="17"/>
  <c r="CZ21" i="17"/>
  <c r="CY21" i="17"/>
  <c r="CX21" i="17"/>
  <c r="CW21" i="17"/>
  <c r="CV21" i="17"/>
  <c r="CU21" i="17"/>
  <c r="CT21" i="17"/>
  <c r="CS21" i="17"/>
  <c r="CR21" i="17"/>
  <c r="CQ21" i="17"/>
  <c r="CP21" i="17"/>
  <c r="CO21" i="17"/>
  <c r="CN21" i="17"/>
  <c r="CM21" i="17"/>
  <c r="CL21" i="17"/>
  <c r="CK21" i="17"/>
  <c r="CJ21" i="17"/>
  <c r="CI21" i="17"/>
  <c r="CH21" i="17"/>
  <c r="CG21" i="17"/>
  <c r="CF21" i="17"/>
  <c r="CE21" i="17"/>
  <c r="CD21" i="17"/>
  <c r="CC21" i="17"/>
  <c r="CB21" i="17"/>
  <c r="CA21" i="17"/>
  <c r="BZ21" i="17"/>
  <c r="BY21" i="17"/>
  <c r="BX21" i="17"/>
  <c r="BW21" i="17"/>
  <c r="BV21" i="17"/>
  <c r="BU21" i="17"/>
  <c r="BT21" i="17"/>
  <c r="BS21" i="17"/>
  <c r="BR21" i="17"/>
  <c r="BQ21" i="17"/>
  <c r="BP21" i="17"/>
  <c r="BO21" i="17"/>
  <c r="DX20" i="17"/>
  <c r="DW20" i="17"/>
  <c r="DV20" i="17"/>
  <c r="DU20" i="17"/>
  <c r="DT20" i="17"/>
  <c r="DS20" i="17"/>
  <c r="DR20" i="17"/>
  <c r="DQ20" i="17"/>
  <c r="DP20" i="17"/>
  <c r="DO20" i="17"/>
  <c r="DN20" i="17"/>
  <c r="DM20" i="17"/>
  <c r="DL20" i="17"/>
  <c r="DK20" i="17"/>
  <c r="DJ20" i="17"/>
  <c r="DI20" i="17"/>
  <c r="DH20" i="17"/>
  <c r="DG20" i="17"/>
  <c r="DF20" i="17"/>
  <c r="DE20" i="17"/>
  <c r="DD20" i="17"/>
  <c r="DC20" i="17"/>
  <c r="DB20" i="17"/>
  <c r="DA20" i="17"/>
  <c r="CZ20" i="17"/>
  <c r="CY20" i="17"/>
  <c r="CX20" i="17"/>
  <c r="CW20" i="17"/>
  <c r="CV20" i="17"/>
  <c r="CU20" i="17"/>
  <c r="CT20" i="17"/>
  <c r="CS20" i="17"/>
  <c r="CR20" i="17"/>
  <c r="CQ20" i="17"/>
  <c r="CP20" i="17"/>
  <c r="CO20" i="17"/>
  <c r="CN20" i="17"/>
  <c r="CM20" i="17"/>
  <c r="CL20" i="17"/>
  <c r="CK20" i="17"/>
  <c r="CJ20" i="17"/>
  <c r="CI20" i="17"/>
  <c r="CH20" i="17"/>
  <c r="CG20" i="17"/>
  <c r="CF20" i="17"/>
  <c r="CE20" i="17"/>
  <c r="CD20" i="17"/>
  <c r="CC20" i="17"/>
  <c r="CB20" i="17"/>
  <c r="CA20" i="17"/>
  <c r="BZ20" i="17"/>
  <c r="BY20" i="17"/>
  <c r="BX20" i="17"/>
  <c r="BW20" i="17"/>
  <c r="BV20" i="17"/>
  <c r="BU20" i="17"/>
  <c r="BT20" i="17"/>
  <c r="BS20" i="17"/>
  <c r="BR20" i="17"/>
  <c r="BQ20" i="17"/>
  <c r="BP20" i="17"/>
  <c r="BO20" i="17"/>
  <c r="DX19" i="17"/>
  <c r="DW19" i="17"/>
  <c r="DV19" i="17"/>
  <c r="DU19" i="17"/>
  <c r="DT19" i="17"/>
  <c r="DS19" i="17"/>
  <c r="DR19" i="17"/>
  <c r="DQ19" i="17"/>
  <c r="DP19" i="17"/>
  <c r="DO19" i="17"/>
  <c r="DN19" i="17"/>
  <c r="DM19" i="17"/>
  <c r="DL19" i="17"/>
  <c r="DK19" i="17"/>
  <c r="DJ19" i="17"/>
  <c r="DI19" i="17"/>
  <c r="DH19" i="17"/>
  <c r="DG19" i="17"/>
  <c r="DF19" i="17"/>
  <c r="DE19" i="17"/>
  <c r="DD19" i="17"/>
  <c r="DC19" i="17"/>
  <c r="DB19" i="17"/>
  <c r="DA19" i="17"/>
  <c r="CZ19" i="17"/>
  <c r="CY19" i="17"/>
  <c r="CX19" i="17"/>
  <c r="CW19" i="17"/>
  <c r="CV19" i="17"/>
  <c r="CU19" i="17"/>
  <c r="CT19" i="17"/>
  <c r="CS19" i="17"/>
  <c r="CR19" i="17"/>
  <c r="CQ19" i="17"/>
  <c r="CP19" i="17"/>
  <c r="CO19" i="17"/>
  <c r="CN19" i="17"/>
  <c r="CM19" i="17"/>
  <c r="CL19" i="17"/>
  <c r="CK19" i="17"/>
  <c r="CJ19" i="17"/>
  <c r="CI19" i="17"/>
  <c r="CH19" i="17"/>
  <c r="CG19" i="17"/>
  <c r="CF19" i="17"/>
  <c r="CE19" i="17"/>
  <c r="CD19" i="17"/>
  <c r="CC19" i="17"/>
  <c r="CB19" i="17"/>
  <c r="CA19" i="17"/>
  <c r="BZ19" i="17"/>
  <c r="BY19" i="17"/>
  <c r="BX19" i="17"/>
  <c r="BW19" i="17"/>
  <c r="BV19" i="17"/>
  <c r="BU19" i="17"/>
  <c r="BT19" i="17"/>
  <c r="BS19" i="17"/>
  <c r="BR19" i="17"/>
  <c r="BQ19" i="17"/>
  <c r="BP19" i="17"/>
  <c r="BO19" i="17"/>
  <c r="DX18" i="17"/>
  <c r="DW18" i="17"/>
  <c r="DV18" i="17"/>
  <c r="DU18" i="17"/>
  <c r="DT18" i="17"/>
  <c r="DS18" i="17"/>
  <c r="DR18" i="17"/>
  <c r="DQ18" i="17"/>
  <c r="DP18" i="17"/>
  <c r="DO18" i="17"/>
  <c r="DN18" i="17"/>
  <c r="DM18" i="17"/>
  <c r="DL18" i="17"/>
  <c r="DK18" i="17"/>
  <c r="DJ18" i="17"/>
  <c r="DI18" i="17"/>
  <c r="DH18" i="17"/>
  <c r="DG18" i="17"/>
  <c r="DF18" i="17"/>
  <c r="DE18" i="17"/>
  <c r="DD18" i="17"/>
  <c r="DC18" i="17"/>
  <c r="DB18" i="17"/>
  <c r="DA18" i="17"/>
  <c r="CZ18" i="17"/>
  <c r="CY18" i="17"/>
  <c r="CX18" i="17"/>
  <c r="CW18" i="17"/>
  <c r="CV18" i="17"/>
  <c r="CU18" i="17"/>
  <c r="CT18" i="17"/>
  <c r="CS18" i="17"/>
  <c r="CR18" i="17"/>
  <c r="CQ18" i="17"/>
  <c r="CP18" i="17"/>
  <c r="CO18" i="17"/>
  <c r="CN18" i="17"/>
  <c r="CM18" i="17"/>
  <c r="CL18" i="17"/>
  <c r="CK18" i="17"/>
  <c r="CJ18" i="17"/>
  <c r="CI18" i="17"/>
  <c r="CH18" i="17"/>
  <c r="CG18" i="17"/>
  <c r="CF18" i="17"/>
  <c r="CE18" i="17"/>
  <c r="CD18" i="17"/>
  <c r="CC18" i="17"/>
  <c r="CB18" i="17"/>
  <c r="CA18" i="17"/>
  <c r="BZ18" i="17"/>
  <c r="BY18" i="17"/>
  <c r="BX18" i="17"/>
  <c r="BW18" i="17"/>
  <c r="BV18" i="17"/>
  <c r="BU18" i="17"/>
  <c r="BT18" i="17"/>
  <c r="BS18" i="17"/>
  <c r="BR18" i="17"/>
  <c r="BQ18" i="17"/>
  <c r="BP18" i="17"/>
  <c r="BO18" i="17"/>
  <c r="DX17" i="17"/>
  <c r="DW17" i="17"/>
  <c r="DV17" i="17"/>
  <c r="DU17" i="17"/>
  <c r="DT17" i="17"/>
  <c r="DS17" i="17"/>
  <c r="DR17" i="17"/>
  <c r="DQ17" i="17"/>
  <c r="DP17" i="17"/>
  <c r="DO17" i="17"/>
  <c r="DN17" i="17"/>
  <c r="DM17" i="17"/>
  <c r="DL17" i="17"/>
  <c r="DK17" i="17"/>
  <c r="DJ17" i="17"/>
  <c r="DI17" i="17"/>
  <c r="DH17" i="17"/>
  <c r="DG17" i="17"/>
  <c r="DF17" i="17"/>
  <c r="DE17" i="17"/>
  <c r="DD17" i="17"/>
  <c r="DC17" i="17"/>
  <c r="DB17" i="17"/>
  <c r="DA17" i="17"/>
  <c r="CZ17" i="17"/>
  <c r="CY17" i="17"/>
  <c r="CX17" i="17"/>
  <c r="CW17" i="17"/>
  <c r="CV17" i="17"/>
  <c r="CU17" i="17"/>
  <c r="CT17" i="17"/>
  <c r="CS17" i="17"/>
  <c r="CR17" i="17"/>
  <c r="CQ17" i="17"/>
  <c r="CP17" i="17"/>
  <c r="CO17" i="17"/>
  <c r="CN17" i="17"/>
  <c r="CM17" i="17"/>
  <c r="CL17" i="17"/>
  <c r="CK17" i="17"/>
  <c r="CJ17" i="17"/>
  <c r="CI17" i="17"/>
  <c r="CH17" i="17"/>
  <c r="CG17" i="17"/>
  <c r="CF17" i="17"/>
  <c r="CE17" i="17"/>
  <c r="CD17" i="17"/>
  <c r="CC17" i="17"/>
  <c r="CB17" i="17"/>
  <c r="CA17" i="17"/>
  <c r="BZ17" i="17"/>
  <c r="BY17" i="17"/>
  <c r="BX17" i="17"/>
  <c r="BW17" i="17"/>
  <c r="BV17" i="17"/>
  <c r="BU17" i="17"/>
  <c r="BT17" i="17"/>
  <c r="BS17" i="17"/>
  <c r="BR17" i="17"/>
  <c r="BQ17" i="17"/>
  <c r="BP17" i="17"/>
  <c r="BO17" i="17"/>
  <c r="DX16" i="17"/>
  <c r="DW16" i="17"/>
  <c r="DV16" i="17"/>
  <c r="DU16" i="17"/>
  <c r="DT16" i="17"/>
  <c r="DS16" i="17"/>
  <c r="DR16" i="17"/>
  <c r="DQ16" i="17"/>
  <c r="DP16" i="17"/>
  <c r="DO16" i="17"/>
  <c r="DN16" i="17"/>
  <c r="DM16" i="17"/>
  <c r="DL16" i="17"/>
  <c r="DK16" i="17"/>
  <c r="DJ16" i="17"/>
  <c r="DI16" i="17"/>
  <c r="DH16" i="17"/>
  <c r="DG16" i="17"/>
  <c r="DF16" i="17"/>
  <c r="DE16" i="17"/>
  <c r="DD16" i="17"/>
  <c r="DC16" i="17"/>
  <c r="DB16" i="17"/>
  <c r="DA16" i="17"/>
  <c r="CZ16" i="17"/>
  <c r="CY16" i="17"/>
  <c r="CX16" i="17"/>
  <c r="CW16" i="17"/>
  <c r="CV16" i="17"/>
  <c r="CU16" i="17"/>
  <c r="CT16" i="17"/>
  <c r="CS16" i="17"/>
  <c r="CR16" i="17"/>
  <c r="CQ16" i="17"/>
  <c r="CP16" i="17"/>
  <c r="CO16" i="17"/>
  <c r="CN16" i="17"/>
  <c r="CM16" i="17"/>
  <c r="CL16" i="17"/>
  <c r="CK16" i="17"/>
  <c r="CJ16" i="17"/>
  <c r="CI16" i="17"/>
  <c r="CH16" i="17"/>
  <c r="CG16" i="17"/>
  <c r="CF16" i="17"/>
  <c r="CE16" i="17"/>
  <c r="CD16" i="17"/>
  <c r="CC16" i="17"/>
  <c r="CB16" i="17"/>
  <c r="CA16" i="17"/>
  <c r="BZ16" i="17"/>
  <c r="BY16" i="17"/>
  <c r="BX16" i="17"/>
  <c r="BW16" i="17"/>
  <c r="BV16" i="17"/>
  <c r="BU16" i="17"/>
  <c r="BT16" i="17"/>
  <c r="BS16" i="17"/>
  <c r="BR16" i="17"/>
  <c r="BQ16" i="17"/>
  <c r="BP16" i="17"/>
  <c r="BO16" i="17"/>
  <c r="DX15" i="17"/>
  <c r="DW15" i="17"/>
  <c r="DV15" i="17"/>
  <c r="DU15" i="17"/>
  <c r="DT15" i="17"/>
  <c r="DS15" i="17"/>
  <c r="DR15" i="17"/>
  <c r="DQ15" i="17"/>
  <c r="DP15" i="17"/>
  <c r="DO15" i="17"/>
  <c r="DN15" i="17"/>
  <c r="DM15" i="17"/>
  <c r="DL15" i="17"/>
  <c r="DK15" i="17"/>
  <c r="DJ15" i="17"/>
  <c r="DI15" i="17"/>
  <c r="DH15" i="17"/>
  <c r="DG15" i="17"/>
  <c r="DF15" i="17"/>
  <c r="DE15" i="17"/>
  <c r="DD15" i="17"/>
  <c r="DC15" i="17"/>
  <c r="DB15" i="17"/>
  <c r="DA15" i="17"/>
  <c r="CZ15" i="17"/>
  <c r="CY15" i="17"/>
  <c r="CX15" i="17"/>
  <c r="CW15" i="17"/>
  <c r="CV15" i="17"/>
  <c r="CU15" i="17"/>
  <c r="CT15" i="17"/>
  <c r="CS15" i="17"/>
  <c r="CR15" i="17"/>
  <c r="CQ15" i="17"/>
  <c r="CP15" i="17"/>
  <c r="CO15" i="17"/>
  <c r="CN15" i="17"/>
  <c r="CM15" i="17"/>
  <c r="CL15" i="17"/>
  <c r="CK15" i="17"/>
  <c r="CJ15" i="17"/>
  <c r="CI15" i="17"/>
  <c r="CH15" i="17"/>
  <c r="CG15" i="17"/>
  <c r="CF15" i="17"/>
  <c r="CE15" i="17"/>
  <c r="CD15" i="17"/>
  <c r="CC15" i="17"/>
  <c r="CB15" i="17"/>
  <c r="CA15" i="17"/>
  <c r="BZ15" i="17"/>
  <c r="BY15" i="17"/>
  <c r="BX15" i="17"/>
  <c r="BW15" i="17"/>
  <c r="BV15" i="17"/>
  <c r="BU15" i="17"/>
  <c r="BT15" i="17"/>
  <c r="BS15" i="17"/>
  <c r="BR15" i="17"/>
  <c r="BQ15" i="17"/>
  <c r="BP15" i="17"/>
  <c r="BO15" i="17"/>
  <c r="DX14" i="17"/>
  <c r="DW14" i="17"/>
  <c r="DV14" i="17"/>
  <c r="DU14" i="17"/>
  <c r="DT14" i="17"/>
  <c r="DS14" i="17"/>
  <c r="DR14" i="17"/>
  <c r="DQ14" i="17"/>
  <c r="DP14" i="17"/>
  <c r="DO14" i="17"/>
  <c r="DN14" i="17"/>
  <c r="DM14" i="17"/>
  <c r="DL14" i="17"/>
  <c r="DK14" i="17"/>
  <c r="DJ14" i="17"/>
  <c r="DI14" i="17"/>
  <c r="DH14" i="17"/>
  <c r="DG14" i="17"/>
  <c r="DF14" i="17"/>
  <c r="DE14" i="17"/>
  <c r="DD14" i="17"/>
  <c r="DC14" i="17"/>
  <c r="DB14" i="17"/>
  <c r="DA14" i="17"/>
  <c r="CZ14" i="17"/>
  <c r="CY14" i="17"/>
  <c r="CX14" i="17"/>
  <c r="CW14" i="17"/>
  <c r="CV14" i="17"/>
  <c r="CU14" i="17"/>
  <c r="CT14" i="17"/>
  <c r="CS14" i="17"/>
  <c r="CR14" i="17"/>
  <c r="CQ14" i="17"/>
  <c r="CP14" i="17"/>
  <c r="CO14" i="17"/>
  <c r="CN14" i="17"/>
  <c r="CM14" i="17"/>
  <c r="CL14" i="17"/>
  <c r="CK14" i="17"/>
  <c r="CJ14" i="17"/>
  <c r="CI14" i="17"/>
  <c r="CH14" i="17"/>
  <c r="CG14" i="17"/>
  <c r="CF14" i="17"/>
  <c r="CE14" i="17"/>
  <c r="CD14" i="17"/>
  <c r="CC14" i="17"/>
  <c r="CB14" i="17"/>
  <c r="CA14" i="17"/>
  <c r="BZ14" i="17"/>
  <c r="BY14" i="17"/>
  <c r="BX14" i="17"/>
  <c r="BW14" i="17"/>
  <c r="BV14" i="17"/>
  <c r="BU14" i="17"/>
  <c r="BT14" i="17"/>
  <c r="BS14" i="17"/>
  <c r="BR14" i="17"/>
  <c r="BQ14" i="17"/>
  <c r="BP14" i="17"/>
  <c r="BO14" i="17"/>
  <c r="DX13" i="17"/>
  <c r="DW13" i="17"/>
  <c r="DV13" i="17"/>
  <c r="DU13" i="17"/>
  <c r="DT13" i="17"/>
  <c r="DS13" i="17"/>
  <c r="DR13" i="17"/>
  <c r="DQ13" i="17"/>
  <c r="DP13" i="17"/>
  <c r="DO13" i="17"/>
  <c r="DN13" i="17"/>
  <c r="DM13" i="17"/>
  <c r="DL13" i="17"/>
  <c r="DK13" i="17"/>
  <c r="DJ13" i="17"/>
  <c r="DI13" i="17"/>
  <c r="DH13" i="17"/>
  <c r="DG13" i="17"/>
  <c r="DF13" i="17"/>
  <c r="DE13" i="17"/>
  <c r="DD13" i="17"/>
  <c r="DC13" i="17"/>
  <c r="DB13" i="17"/>
  <c r="DA13" i="17"/>
  <c r="CZ13" i="17"/>
  <c r="CY13" i="17"/>
  <c r="CX13" i="17"/>
  <c r="CW13" i="17"/>
  <c r="CV13" i="17"/>
  <c r="CU13" i="17"/>
  <c r="CT13" i="17"/>
  <c r="CS13" i="17"/>
  <c r="CR13" i="17"/>
  <c r="CQ13" i="17"/>
  <c r="CP13" i="17"/>
  <c r="CO13" i="17"/>
  <c r="CN13" i="17"/>
  <c r="CM13" i="17"/>
  <c r="CL13" i="17"/>
  <c r="CK13" i="17"/>
  <c r="CJ13" i="17"/>
  <c r="CI13" i="17"/>
  <c r="CH13" i="17"/>
  <c r="CG13" i="17"/>
  <c r="CF13" i="17"/>
  <c r="CE13" i="17"/>
  <c r="CD13" i="17"/>
  <c r="CC13" i="17"/>
  <c r="CB13" i="17"/>
  <c r="CA13" i="17"/>
  <c r="BZ13" i="17"/>
  <c r="BY13" i="17"/>
  <c r="BX13" i="17"/>
  <c r="BW13" i="17"/>
  <c r="BV13" i="17"/>
  <c r="BU13" i="17"/>
  <c r="BT13" i="17"/>
  <c r="BS13" i="17"/>
  <c r="BR13" i="17"/>
  <c r="BQ13" i="17"/>
  <c r="BP13" i="17"/>
  <c r="BO13" i="17"/>
  <c r="DX12" i="17"/>
  <c r="DW12" i="17"/>
  <c r="DV12" i="17"/>
  <c r="DU12" i="17"/>
  <c r="DT12" i="17"/>
  <c r="DS12" i="17"/>
  <c r="DR12" i="17"/>
  <c r="DQ12" i="17"/>
  <c r="DP12" i="17"/>
  <c r="DO12" i="17"/>
  <c r="DN12" i="17"/>
  <c r="DM12" i="17"/>
  <c r="DL12" i="17"/>
  <c r="DK12" i="17"/>
  <c r="DJ12" i="17"/>
  <c r="DI12" i="17"/>
  <c r="DH12" i="17"/>
  <c r="DG12" i="17"/>
  <c r="DF12" i="17"/>
  <c r="DE12" i="17"/>
  <c r="DD12" i="17"/>
  <c r="DC12" i="17"/>
  <c r="DB12" i="17"/>
  <c r="DA12" i="17"/>
  <c r="CZ12" i="17"/>
  <c r="CY12" i="17"/>
  <c r="CX12" i="17"/>
  <c r="CW12" i="17"/>
  <c r="CV12" i="17"/>
  <c r="CU12" i="17"/>
  <c r="CT12" i="17"/>
  <c r="CS12" i="17"/>
  <c r="CR12" i="17"/>
  <c r="CQ12" i="17"/>
  <c r="CP12" i="17"/>
  <c r="CO12" i="17"/>
  <c r="CN12" i="17"/>
  <c r="CM12" i="17"/>
  <c r="CL12" i="17"/>
  <c r="CK12" i="17"/>
  <c r="CJ12" i="17"/>
  <c r="CI12" i="17"/>
  <c r="CH12" i="17"/>
  <c r="CG12" i="17"/>
  <c r="CF12" i="17"/>
  <c r="CE12" i="17"/>
  <c r="CD12" i="17"/>
  <c r="CC12" i="17"/>
  <c r="CB12" i="17"/>
  <c r="CA12" i="17"/>
  <c r="BZ12" i="17"/>
  <c r="BY12" i="17"/>
  <c r="BX12" i="17"/>
  <c r="BW12" i="17"/>
  <c r="BV12" i="17"/>
  <c r="BU12" i="17"/>
  <c r="BT12" i="17"/>
  <c r="BS12" i="17"/>
  <c r="BR12" i="17"/>
  <c r="BQ12" i="17"/>
  <c r="BP12" i="17"/>
  <c r="BO12" i="17"/>
  <c r="DX11" i="17"/>
  <c r="DW11" i="17"/>
  <c r="DV11" i="17"/>
  <c r="DU11" i="17"/>
  <c r="DT11" i="17"/>
  <c r="DS11" i="17"/>
  <c r="DR11" i="17"/>
  <c r="DQ11" i="17"/>
  <c r="DP11" i="17"/>
  <c r="DO11" i="17"/>
  <c r="DN11" i="17"/>
  <c r="DM11" i="17"/>
  <c r="DL11" i="17"/>
  <c r="DK11" i="17"/>
  <c r="DJ11" i="17"/>
  <c r="DI11" i="17"/>
  <c r="DH11" i="17"/>
  <c r="DG11" i="17"/>
  <c r="DF11" i="17"/>
  <c r="DE11" i="17"/>
  <c r="DD11" i="17"/>
  <c r="DC11" i="17"/>
  <c r="DB11" i="17"/>
  <c r="DA11" i="17"/>
  <c r="CZ11" i="17"/>
  <c r="CY11" i="17"/>
  <c r="CX11" i="17"/>
  <c r="CW11" i="17"/>
  <c r="CV11" i="17"/>
  <c r="CU11" i="17"/>
  <c r="CT11" i="17"/>
  <c r="CS11" i="17"/>
  <c r="CR11" i="17"/>
  <c r="CQ11" i="17"/>
  <c r="CP11" i="17"/>
  <c r="CO11" i="17"/>
  <c r="CN11" i="17"/>
  <c r="CM11" i="17"/>
  <c r="CL11" i="17"/>
  <c r="CK11" i="17"/>
  <c r="CJ11" i="17"/>
  <c r="CI11" i="17"/>
  <c r="CH11" i="17"/>
  <c r="CG11" i="17"/>
  <c r="CF11" i="17"/>
  <c r="CE11" i="17"/>
  <c r="CD11" i="17"/>
  <c r="CC11" i="17"/>
  <c r="CB11" i="17"/>
  <c r="CA11" i="17"/>
  <c r="BZ11" i="17"/>
  <c r="BY11" i="17"/>
  <c r="BX11" i="17"/>
  <c r="BW11" i="17"/>
  <c r="BV11" i="17"/>
  <c r="BU11" i="17"/>
  <c r="BT11" i="17"/>
  <c r="BS11" i="17"/>
  <c r="BR11" i="17"/>
  <c r="BQ11" i="17"/>
  <c r="BP11" i="17"/>
  <c r="BO11" i="17"/>
  <c r="DX10" i="17"/>
  <c r="DW10" i="17"/>
  <c r="DV10" i="17"/>
  <c r="DU10" i="17"/>
  <c r="DT10" i="17"/>
  <c r="DS10" i="17"/>
  <c r="DR10" i="17"/>
  <c r="DQ10" i="17"/>
  <c r="DP10" i="17"/>
  <c r="DO10" i="17"/>
  <c r="DN10" i="17"/>
  <c r="DM10" i="17"/>
  <c r="DL10" i="17"/>
  <c r="DK10" i="17"/>
  <c r="DJ10" i="17"/>
  <c r="DI10" i="17"/>
  <c r="DH10" i="17"/>
  <c r="DG10" i="17"/>
  <c r="DF10" i="17"/>
  <c r="DE10" i="17"/>
  <c r="DD10" i="17"/>
  <c r="DC10" i="17"/>
  <c r="DB10" i="17"/>
  <c r="DA10" i="17"/>
  <c r="CZ10" i="17"/>
  <c r="CY10" i="17"/>
  <c r="CX10" i="17"/>
  <c r="CW10" i="17"/>
  <c r="CV10" i="17"/>
  <c r="CU10" i="17"/>
  <c r="CT10" i="17"/>
  <c r="CS10" i="17"/>
  <c r="CR10" i="17"/>
  <c r="CQ10" i="17"/>
  <c r="CP10" i="17"/>
  <c r="CO10" i="17"/>
  <c r="CN10" i="17"/>
  <c r="CM10" i="17"/>
  <c r="CL10" i="17"/>
  <c r="CK10" i="17"/>
  <c r="CJ10" i="17"/>
  <c r="CI10" i="17"/>
  <c r="CH10" i="17"/>
  <c r="CG10" i="17"/>
  <c r="CF10" i="17"/>
  <c r="CE10" i="17"/>
  <c r="CD10" i="17"/>
  <c r="CC10" i="17"/>
  <c r="CB10" i="17"/>
  <c r="CA10" i="17"/>
  <c r="BZ10" i="17"/>
  <c r="BY10" i="17"/>
  <c r="BX10" i="17"/>
  <c r="BW10" i="17"/>
  <c r="BV10" i="17"/>
  <c r="BU10" i="17"/>
  <c r="BT10" i="17"/>
  <c r="BS10" i="17"/>
  <c r="BR10" i="17"/>
  <c r="BQ10" i="17"/>
  <c r="BP10" i="17"/>
  <c r="BO10" i="17"/>
  <c r="DX9" i="17"/>
  <c r="DW9" i="17"/>
  <c r="DV9" i="17"/>
  <c r="DU9" i="17"/>
  <c r="DT9" i="17"/>
  <c r="DS9" i="17"/>
  <c r="DR9" i="17"/>
  <c r="DQ9" i="17"/>
  <c r="DP9" i="17"/>
  <c r="DO9" i="17"/>
  <c r="DN9" i="17"/>
  <c r="DM9" i="17"/>
  <c r="DL9" i="17"/>
  <c r="DK9" i="17"/>
  <c r="DJ9" i="17"/>
  <c r="DI9" i="17"/>
  <c r="DH9" i="17"/>
  <c r="DG9" i="17"/>
  <c r="DF9" i="17"/>
  <c r="DE9" i="17"/>
  <c r="DD9" i="17"/>
  <c r="DC9" i="17"/>
  <c r="DB9" i="17"/>
  <c r="DA9" i="17"/>
  <c r="CZ9" i="17"/>
  <c r="CY9" i="17"/>
  <c r="CX9" i="17"/>
  <c r="CW9" i="17"/>
  <c r="CV9" i="17"/>
  <c r="CU9" i="17"/>
  <c r="CT9" i="17"/>
  <c r="CS9" i="17"/>
  <c r="CR9" i="17"/>
  <c r="CQ9" i="17"/>
  <c r="CP9" i="17"/>
  <c r="CO9" i="17"/>
  <c r="CN9" i="17"/>
  <c r="CM9" i="17"/>
  <c r="CL9" i="17"/>
  <c r="CK9" i="17"/>
  <c r="CJ9" i="17"/>
  <c r="CI9" i="17"/>
  <c r="CH9" i="17"/>
  <c r="CG9" i="17"/>
  <c r="CF9" i="17"/>
  <c r="CE9" i="17"/>
  <c r="CD9" i="17"/>
  <c r="CC9" i="17"/>
  <c r="CB9" i="17"/>
  <c r="CA9" i="17"/>
  <c r="BZ9" i="17"/>
  <c r="BY9" i="17"/>
  <c r="BX9" i="17"/>
  <c r="BW9" i="17"/>
  <c r="BV9" i="17"/>
  <c r="BU9" i="17"/>
  <c r="BT9" i="17"/>
  <c r="BS9" i="17"/>
  <c r="BR9" i="17"/>
  <c r="BQ9" i="17"/>
  <c r="BP9" i="17"/>
  <c r="BO9" i="17"/>
  <c r="DX8" i="17"/>
  <c r="DW8" i="17"/>
  <c r="DV8" i="17"/>
  <c r="DU8" i="17"/>
  <c r="DT8" i="17"/>
  <c r="DS8" i="17"/>
  <c r="DR8" i="17"/>
  <c r="DQ8" i="17"/>
  <c r="DP8" i="17"/>
  <c r="DO8" i="17"/>
  <c r="DN8" i="17"/>
  <c r="DM8" i="17"/>
  <c r="DL8" i="17"/>
  <c r="DK8" i="17"/>
  <c r="DJ8" i="17"/>
  <c r="DI8" i="17"/>
  <c r="DH8" i="17"/>
  <c r="DG8" i="17"/>
  <c r="DF8" i="17"/>
  <c r="DE8" i="17"/>
  <c r="DD8" i="17"/>
  <c r="DC8" i="17"/>
  <c r="DB8" i="17"/>
  <c r="DA8" i="17"/>
  <c r="CZ8" i="17"/>
  <c r="CY8" i="17"/>
  <c r="CX8" i="17"/>
  <c r="CW8" i="17"/>
  <c r="CV8" i="17"/>
  <c r="CU8" i="17"/>
  <c r="CT8" i="17"/>
  <c r="CS8" i="17"/>
  <c r="CR8" i="17"/>
  <c r="CQ8" i="17"/>
  <c r="CP8" i="17"/>
  <c r="CO8" i="17"/>
  <c r="CN8" i="17"/>
  <c r="CM8" i="17"/>
  <c r="CL8" i="17"/>
  <c r="CK8" i="17"/>
  <c r="CJ8" i="17"/>
  <c r="CI8" i="17"/>
  <c r="CH8" i="17"/>
  <c r="CG8" i="17"/>
  <c r="CF8" i="17"/>
  <c r="CE8" i="17"/>
  <c r="CD8" i="17"/>
  <c r="CC8" i="17"/>
  <c r="CB8" i="17"/>
  <c r="CA8" i="17"/>
  <c r="BZ8" i="17"/>
  <c r="BY8" i="17"/>
  <c r="BX8" i="17"/>
  <c r="BW8" i="17"/>
  <c r="BV8" i="17"/>
  <c r="BU8" i="17"/>
  <c r="BT8" i="17"/>
  <c r="BS8" i="17"/>
  <c r="BR8" i="17"/>
  <c r="BQ8" i="17"/>
  <c r="BP8" i="17"/>
  <c r="BO8" i="17"/>
  <c r="DX54" i="16"/>
  <c r="DW54" i="16"/>
  <c r="DV54" i="16"/>
  <c r="DU54" i="16"/>
  <c r="DT54" i="16"/>
  <c r="DS54" i="16"/>
  <c r="DR54" i="16"/>
  <c r="DQ54" i="16"/>
  <c r="DP54" i="16"/>
  <c r="DO54" i="16"/>
  <c r="DN54" i="16"/>
  <c r="DM54" i="16"/>
  <c r="DL54" i="16"/>
  <c r="DK54" i="16"/>
  <c r="DJ54" i="16"/>
  <c r="DI54" i="16"/>
  <c r="DH54" i="16"/>
  <c r="DG54" i="16"/>
  <c r="DF54" i="16"/>
  <c r="DE54" i="16"/>
  <c r="DD54" i="16"/>
  <c r="DC54" i="16"/>
  <c r="DB54" i="16"/>
  <c r="DA54" i="16"/>
  <c r="CZ54" i="16"/>
  <c r="CY54" i="16"/>
  <c r="CX54" i="16"/>
  <c r="CW54" i="16"/>
  <c r="CV54" i="16"/>
  <c r="CU54" i="16"/>
  <c r="CT54" i="16"/>
  <c r="CS54" i="16"/>
  <c r="CR54" i="16"/>
  <c r="CQ54" i="16"/>
  <c r="CP54" i="16"/>
  <c r="CO54" i="16"/>
  <c r="CN54" i="16"/>
  <c r="CM54" i="16"/>
  <c r="CL54" i="16"/>
  <c r="CK54" i="16"/>
  <c r="CJ54" i="16"/>
  <c r="CI54" i="16"/>
  <c r="CH54" i="16"/>
  <c r="CG54" i="16"/>
  <c r="CF54" i="16"/>
  <c r="CE54" i="16"/>
  <c r="CD54" i="16"/>
  <c r="CC54" i="16"/>
  <c r="CB54" i="16"/>
  <c r="CA54" i="16"/>
  <c r="BZ54" i="16"/>
  <c r="BY54" i="16"/>
  <c r="BX54" i="16"/>
  <c r="BW54" i="16"/>
  <c r="BV54" i="16"/>
  <c r="BU54" i="16"/>
  <c r="BT54" i="16"/>
  <c r="BS54" i="16"/>
  <c r="BR54" i="16"/>
  <c r="BQ54" i="16"/>
  <c r="BP54" i="16"/>
  <c r="BO54" i="16"/>
  <c r="DX53" i="16"/>
  <c r="DW53" i="16"/>
  <c r="DV53" i="16"/>
  <c r="DU53" i="16"/>
  <c r="DT53" i="16"/>
  <c r="DS53" i="16"/>
  <c r="DR53" i="16"/>
  <c r="DQ53" i="16"/>
  <c r="DP53" i="16"/>
  <c r="DO53" i="16"/>
  <c r="DN53" i="16"/>
  <c r="DM53" i="16"/>
  <c r="DL53" i="16"/>
  <c r="DK53" i="16"/>
  <c r="DJ53" i="16"/>
  <c r="DI53" i="16"/>
  <c r="DH53" i="16"/>
  <c r="DG53" i="16"/>
  <c r="DF53" i="16"/>
  <c r="DE53" i="16"/>
  <c r="DD53" i="16"/>
  <c r="DC53" i="16"/>
  <c r="DB53" i="16"/>
  <c r="DA53" i="16"/>
  <c r="CZ53" i="16"/>
  <c r="CY53" i="16"/>
  <c r="CX53" i="16"/>
  <c r="CW53" i="16"/>
  <c r="CV53" i="16"/>
  <c r="CU53" i="16"/>
  <c r="CT53" i="16"/>
  <c r="CS53" i="16"/>
  <c r="CR53" i="16"/>
  <c r="CQ53" i="16"/>
  <c r="CP53" i="16"/>
  <c r="CO53" i="16"/>
  <c r="CN53" i="16"/>
  <c r="CM53" i="16"/>
  <c r="CL53" i="16"/>
  <c r="CK53" i="16"/>
  <c r="CJ53" i="16"/>
  <c r="CI53" i="16"/>
  <c r="CH53" i="16"/>
  <c r="CG53" i="16"/>
  <c r="CF53" i="16"/>
  <c r="CE53" i="16"/>
  <c r="CD53" i="16"/>
  <c r="CC53" i="16"/>
  <c r="CB53" i="16"/>
  <c r="CA53" i="16"/>
  <c r="BZ53" i="16"/>
  <c r="BY53" i="16"/>
  <c r="BX53" i="16"/>
  <c r="BW53" i="16"/>
  <c r="BV53" i="16"/>
  <c r="BU53" i="16"/>
  <c r="BT53" i="16"/>
  <c r="BS53" i="16"/>
  <c r="BR53" i="16"/>
  <c r="BQ53" i="16"/>
  <c r="BP53" i="16"/>
  <c r="BO53" i="16"/>
  <c r="DX52" i="16"/>
  <c r="DW52" i="16"/>
  <c r="DV52" i="16"/>
  <c r="DU52" i="16"/>
  <c r="DT52" i="16"/>
  <c r="DS52" i="16"/>
  <c r="DR52" i="16"/>
  <c r="DQ52" i="16"/>
  <c r="DP52" i="16"/>
  <c r="DO52" i="16"/>
  <c r="DN52" i="16"/>
  <c r="DM52" i="16"/>
  <c r="DL52" i="16"/>
  <c r="DK52" i="16"/>
  <c r="DJ52" i="16"/>
  <c r="DI52" i="16"/>
  <c r="DH52" i="16"/>
  <c r="DG52" i="16"/>
  <c r="DF52" i="16"/>
  <c r="DE52" i="16"/>
  <c r="DD52" i="16"/>
  <c r="DC52" i="16"/>
  <c r="DB52" i="16"/>
  <c r="DA52" i="16"/>
  <c r="CZ52" i="16"/>
  <c r="CY52" i="16"/>
  <c r="CX52" i="16"/>
  <c r="CW52" i="16"/>
  <c r="CV52" i="16"/>
  <c r="CU52" i="16"/>
  <c r="CT52" i="16"/>
  <c r="CS52" i="16"/>
  <c r="CR52" i="16"/>
  <c r="CQ52" i="16"/>
  <c r="CP52" i="16"/>
  <c r="CO52" i="16"/>
  <c r="CN52" i="16"/>
  <c r="CM52" i="16"/>
  <c r="CL52" i="16"/>
  <c r="CK52" i="16"/>
  <c r="CJ52" i="16"/>
  <c r="CI52" i="16"/>
  <c r="CH52" i="16"/>
  <c r="CG52" i="16"/>
  <c r="CF52" i="16"/>
  <c r="CE52" i="16"/>
  <c r="CD52" i="16"/>
  <c r="CC52" i="16"/>
  <c r="CB52" i="16"/>
  <c r="CA52" i="16"/>
  <c r="BZ52" i="16"/>
  <c r="BY52" i="16"/>
  <c r="BX52" i="16"/>
  <c r="BW52" i="16"/>
  <c r="BV52" i="16"/>
  <c r="BU52" i="16"/>
  <c r="BT52" i="16"/>
  <c r="BS52" i="16"/>
  <c r="BR52" i="16"/>
  <c r="BQ52" i="16"/>
  <c r="BP52" i="16"/>
  <c r="BO52" i="16"/>
  <c r="DX51" i="16"/>
  <c r="DW51" i="16"/>
  <c r="DV51" i="16"/>
  <c r="DU51" i="16"/>
  <c r="DT51" i="16"/>
  <c r="DS51" i="16"/>
  <c r="DR51" i="16"/>
  <c r="DQ51" i="16"/>
  <c r="DP51" i="16"/>
  <c r="DO51" i="16"/>
  <c r="DN51" i="16"/>
  <c r="DM51" i="16"/>
  <c r="DL51" i="16"/>
  <c r="DK51" i="16"/>
  <c r="DJ51" i="16"/>
  <c r="DI51" i="16"/>
  <c r="DH51" i="16"/>
  <c r="DG51" i="16"/>
  <c r="DF51" i="16"/>
  <c r="DE51" i="16"/>
  <c r="DD51" i="16"/>
  <c r="DC51" i="16"/>
  <c r="DB51" i="16"/>
  <c r="DA51" i="16"/>
  <c r="CZ51" i="16"/>
  <c r="CY51" i="16"/>
  <c r="CX51" i="16"/>
  <c r="CW51" i="16"/>
  <c r="CV51" i="16"/>
  <c r="CU51" i="16"/>
  <c r="CT51" i="16"/>
  <c r="CS51" i="16"/>
  <c r="CR51" i="16"/>
  <c r="CQ51" i="16"/>
  <c r="CP51" i="16"/>
  <c r="CO51" i="16"/>
  <c r="CN51" i="16"/>
  <c r="CM51" i="16"/>
  <c r="CL51" i="16"/>
  <c r="CK51" i="16"/>
  <c r="CJ51" i="16"/>
  <c r="CI51" i="16"/>
  <c r="CH51" i="16"/>
  <c r="CG51" i="16"/>
  <c r="CF51" i="16"/>
  <c r="CE51" i="16"/>
  <c r="CD51" i="16"/>
  <c r="CC51" i="16"/>
  <c r="CB51" i="16"/>
  <c r="CA51" i="16"/>
  <c r="BZ51" i="16"/>
  <c r="BY51" i="16"/>
  <c r="BX51" i="16"/>
  <c r="BW51" i="16"/>
  <c r="BV51" i="16"/>
  <c r="BU51" i="16"/>
  <c r="BT51" i="16"/>
  <c r="BS51" i="16"/>
  <c r="BR51" i="16"/>
  <c r="BQ51" i="16"/>
  <c r="BP51" i="16"/>
  <c r="BO51" i="16"/>
  <c r="DX50" i="16"/>
  <c r="DW50" i="16"/>
  <c r="DV50" i="16"/>
  <c r="DU50" i="16"/>
  <c r="DT50" i="16"/>
  <c r="DS50" i="16"/>
  <c r="DR50" i="16"/>
  <c r="DQ50" i="16"/>
  <c r="DP50" i="16"/>
  <c r="DO50" i="16"/>
  <c r="DN50" i="16"/>
  <c r="DM50" i="16"/>
  <c r="DL50" i="16"/>
  <c r="DK50" i="16"/>
  <c r="DJ50" i="16"/>
  <c r="DI50" i="16"/>
  <c r="DH50" i="16"/>
  <c r="DG50" i="16"/>
  <c r="DF50" i="16"/>
  <c r="DE50" i="16"/>
  <c r="DD50" i="16"/>
  <c r="DC50" i="16"/>
  <c r="DB50" i="16"/>
  <c r="DA50" i="16"/>
  <c r="CZ50" i="16"/>
  <c r="CY50" i="16"/>
  <c r="CX50" i="16"/>
  <c r="CW50" i="16"/>
  <c r="CV50" i="16"/>
  <c r="CU50" i="16"/>
  <c r="CT50" i="16"/>
  <c r="CS50" i="16"/>
  <c r="CR50" i="16"/>
  <c r="CQ50" i="16"/>
  <c r="CP50" i="16"/>
  <c r="CO50" i="16"/>
  <c r="CN50" i="16"/>
  <c r="CM50" i="16"/>
  <c r="CL50" i="16"/>
  <c r="CK50" i="16"/>
  <c r="CJ50" i="16"/>
  <c r="CI50" i="16"/>
  <c r="CH50" i="16"/>
  <c r="CG50" i="16"/>
  <c r="CF50" i="16"/>
  <c r="CE50" i="16"/>
  <c r="CD50" i="16"/>
  <c r="CC50" i="16"/>
  <c r="CB50" i="16"/>
  <c r="CA50" i="16"/>
  <c r="BZ50" i="16"/>
  <c r="BY50" i="16"/>
  <c r="BX50" i="16"/>
  <c r="BW50" i="16"/>
  <c r="BV50" i="16"/>
  <c r="BU50" i="16"/>
  <c r="BT50" i="16"/>
  <c r="BS50" i="16"/>
  <c r="BR50" i="16"/>
  <c r="BQ50" i="16"/>
  <c r="BP50" i="16"/>
  <c r="BO50" i="16"/>
  <c r="DX49" i="16"/>
  <c r="DW49" i="16"/>
  <c r="DV49" i="16"/>
  <c r="DU49" i="16"/>
  <c r="DT49" i="16"/>
  <c r="DS49" i="16"/>
  <c r="DR49" i="16"/>
  <c r="DQ49" i="16"/>
  <c r="DP49" i="16"/>
  <c r="DO49" i="16"/>
  <c r="DN49" i="16"/>
  <c r="DM49" i="16"/>
  <c r="DL49" i="16"/>
  <c r="DK49" i="16"/>
  <c r="DJ49" i="16"/>
  <c r="DI49" i="16"/>
  <c r="DH49" i="16"/>
  <c r="DG49" i="16"/>
  <c r="DF49" i="16"/>
  <c r="DE49" i="16"/>
  <c r="DD49" i="16"/>
  <c r="DC49" i="16"/>
  <c r="DB49" i="16"/>
  <c r="DA49" i="16"/>
  <c r="CZ49" i="16"/>
  <c r="CY49" i="16"/>
  <c r="CX49" i="16"/>
  <c r="CW49" i="16"/>
  <c r="CV49" i="16"/>
  <c r="CU49" i="16"/>
  <c r="CT49" i="16"/>
  <c r="CS49" i="16"/>
  <c r="CR49" i="16"/>
  <c r="CQ49" i="16"/>
  <c r="CP49" i="16"/>
  <c r="CO49" i="16"/>
  <c r="CN49" i="16"/>
  <c r="CM49" i="16"/>
  <c r="CL49" i="16"/>
  <c r="CK49" i="16"/>
  <c r="CJ49" i="16"/>
  <c r="CI49" i="16"/>
  <c r="CH49" i="16"/>
  <c r="CG49" i="16"/>
  <c r="CF49" i="16"/>
  <c r="CE49" i="16"/>
  <c r="CD49" i="16"/>
  <c r="CC49" i="16"/>
  <c r="CB49" i="16"/>
  <c r="CA49" i="16"/>
  <c r="BZ49" i="16"/>
  <c r="BY49" i="16"/>
  <c r="BX49" i="16"/>
  <c r="BW49" i="16"/>
  <c r="BV49" i="16"/>
  <c r="BU49" i="16"/>
  <c r="BT49" i="16"/>
  <c r="BS49" i="16"/>
  <c r="BR49" i="16"/>
  <c r="BQ49" i="16"/>
  <c r="BP49" i="16"/>
  <c r="BO49" i="16"/>
  <c r="DX48" i="16"/>
  <c r="DW48" i="16"/>
  <c r="DV48" i="16"/>
  <c r="DU48" i="16"/>
  <c r="DT48" i="16"/>
  <c r="DS48" i="16"/>
  <c r="DR48" i="16"/>
  <c r="DQ48" i="16"/>
  <c r="DP48" i="16"/>
  <c r="DO48" i="16"/>
  <c r="DN48" i="16"/>
  <c r="DM48" i="16"/>
  <c r="DL48" i="16"/>
  <c r="DK48" i="16"/>
  <c r="DJ48" i="16"/>
  <c r="DI48" i="16"/>
  <c r="DH48" i="16"/>
  <c r="DG48" i="16"/>
  <c r="DF48" i="16"/>
  <c r="DE48" i="16"/>
  <c r="DD48" i="16"/>
  <c r="DC48" i="16"/>
  <c r="DB48" i="16"/>
  <c r="DA48" i="16"/>
  <c r="CZ48" i="16"/>
  <c r="CY48" i="16"/>
  <c r="CX48" i="16"/>
  <c r="CW48" i="16"/>
  <c r="CV48" i="16"/>
  <c r="CU48" i="16"/>
  <c r="CT48" i="16"/>
  <c r="CS48" i="16"/>
  <c r="CR48" i="16"/>
  <c r="CQ48" i="16"/>
  <c r="CP48" i="16"/>
  <c r="CO48" i="16"/>
  <c r="CN48" i="16"/>
  <c r="CM48" i="16"/>
  <c r="CL48" i="16"/>
  <c r="CK48" i="16"/>
  <c r="CJ48" i="16"/>
  <c r="CI48" i="16"/>
  <c r="CH48" i="16"/>
  <c r="CG48" i="16"/>
  <c r="CF48" i="16"/>
  <c r="CE48" i="16"/>
  <c r="CD48" i="16"/>
  <c r="CC48" i="16"/>
  <c r="CB48" i="16"/>
  <c r="CA48" i="16"/>
  <c r="BZ48" i="16"/>
  <c r="BY48" i="16"/>
  <c r="BX48" i="16"/>
  <c r="BW48" i="16"/>
  <c r="BV48" i="16"/>
  <c r="BU48" i="16"/>
  <c r="BT48" i="16"/>
  <c r="BS48" i="16"/>
  <c r="BR48" i="16"/>
  <c r="BQ48" i="16"/>
  <c r="BP48" i="16"/>
  <c r="BO48" i="16"/>
  <c r="DX47" i="16"/>
  <c r="DW47" i="16"/>
  <c r="DV47" i="16"/>
  <c r="DU47" i="16"/>
  <c r="DT47" i="16"/>
  <c r="DS47" i="16"/>
  <c r="DR47" i="16"/>
  <c r="DQ47" i="16"/>
  <c r="DP47" i="16"/>
  <c r="DO47" i="16"/>
  <c r="DN47" i="16"/>
  <c r="DM47" i="16"/>
  <c r="DL47" i="16"/>
  <c r="DK47" i="16"/>
  <c r="DJ47" i="16"/>
  <c r="DI47" i="16"/>
  <c r="DH47" i="16"/>
  <c r="DG47" i="16"/>
  <c r="DF47" i="16"/>
  <c r="DE47" i="16"/>
  <c r="DD47" i="16"/>
  <c r="DC47" i="16"/>
  <c r="DB47" i="16"/>
  <c r="DA47" i="16"/>
  <c r="CZ47" i="16"/>
  <c r="CY47" i="16"/>
  <c r="CX47" i="16"/>
  <c r="CW47" i="16"/>
  <c r="CV47" i="16"/>
  <c r="CU47" i="16"/>
  <c r="CT47" i="16"/>
  <c r="CS47" i="16"/>
  <c r="CR47" i="16"/>
  <c r="CQ47" i="16"/>
  <c r="CP47" i="16"/>
  <c r="CO47" i="16"/>
  <c r="CN47" i="16"/>
  <c r="CM47" i="16"/>
  <c r="CL47" i="16"/>
  <c r="CK47" i="16"/>
  <c r="CJ47" i="16"/>
  <c r="CI47" i="16"/>
  <c r="CH47" i="16"/>
  <c r="CG47" i="16"/>
  <c r="CF47" i="16"/>
  <c r="CE47" i="16"/>
  <c r="CD47" i="16"/>
  <c r="CC47" i="16"/>
  <c r="CB47" i="16"/>
  <c r="CA47" i="16"/>
  <c r="BZ47" i="16"/>
  <c r="BY47" i="16"/>
  <c r="BX47" i="16"/>
  <c r="BW47" i="16"/>
  <c r="BV47" i="16"/>
  <c r="BU47" i="16"/>
  <c r="BT47" i="16"/>
  <c r="BS47" i="16"/>
  <c r="BR47" i="16"/>
  <c r="BQ47" i="16"/>
  <c r="BP47" i="16"/>
  <c r="BO47" i="16"/>
  <c r="DX46" i="16"/>
  <c r="DW46" i="16"/>
  <c r="DV46" i="16"/>
  <c r="DU46" i="16"/>
  <c r="DT46" i="16"/>
  <c r="DS46" i="16"/>
  <c r="DR46" i="16"/>
  <c r="DQ46" i="16"/>
  <c r="DP46" i="16"/>
  <c r="DO46" i="16"/>
  <c r="DN46" i="16"/>
  <c r="DM46" i="16"/>
  <c r="DL46" i="16"/>
  <c r="DK46" i="16"/>
  <c r="DJ46" i="16"/>
  <c r="DI46" i="16"/>
  <c r="DH46" i="16"/>
  <c r="DG46" i="16"/>
  <c r="DF46" i="16"/>
  <c r="DE46" i="16"/>
  <c r="DD46" i="16"/>
  <c r="DC46" i="16"/>
  <c r="DB46" i="16"/>
  <c r="DA46" i="16"/>
  <c r="CZ46" i="16"/>
  <c r="CY46" i="16"/>
  <c r="CX46" i="16"/>
  <c r="CW46" i="16"/>
  <c r="CV46" i="16"/>
  <c r="CU46" i="16"/>
  <c r="CT46" i="16"/>
  <c r="CS46" i="16"/>
  <c r="CR46" i="16"/>
  <c r="CQ46" i="16"/>
  <c r="CP46" i="16"/>
  <c r="CO46" i="16"/>
  <c r="CN46" i="16"/>
  <c r="CM46" i="16"/>
  <c r="CL46" i="16"/>
  <c r="CK46" i="16"/>
  <c r="CJ46" i="16"/>
  <c r="CI46" i="16"/>
  <c r="CH46" i="16"/>
  <c r="CG46" i="16"/>
  <c r="CF46" i="16"/>
  <c r="CE46" i="16"/>
  <c r="CD46" i="16"/>
  <c r="CC46" i="16"/>
  <c r="CB46" i="16"/>
  <c r="CA46" i="16"/>
  <c r="BZ46" i="16"/>
  <c r="BY46" i="16"/>
  <c r="BX46" i="16"/>
  <c r="BW46" i="16"/>
  <c r="BV46" i="16"/>
  <c r="BU46" i="16"/>
  <c r="BT46" i="16"/>
  <c r="BS46" i="16"/>
  <c r="BR46" i="16"/>
  <c r="BQ46" i="16"/>
  <c r="BP46" i="16"/>
  <c r="BO46" i="16"/>
  <c r="DX45" i="16"/>
  <c r="DW45" i="16"/>
  <c r="DV45" i="16"/>
  <c r="DU45" i="16"/>
  <c r="DT45" i="16"/>
  <c r="DS45" i="16"/>
  <c r="DR45" i="16"/>
  <c r="DQ45" i="16"/>
  <c r="DP45" i="16"/>
  <c r="DO45" i="16"/>
  <c r="DN45" i="16"/>
  <c r="DM45" i="16"/>
  <c r="DL45" i="16"/>
  <c r="DK45" i="16"/>
  <c r="DJ45" i="16"/>
  <c r="DI45" i="16"/>
  <c r="DH45" i="16"/>
  <c r="DG45" i="16"/>
  <c r="DF45" i="16"/>
  <c r="DE45" i="16"/>
  <c r="DD45" i="16"/>
  <c r="DC45" i="16"/>
  <c r="DB45" i="16"/>
  <c r="DA45" i="16"/>
  <c r="CZ45" i="16"/>
  <c r="CY45" i="16"/>
  <c r="CX45" i="16"/>
  <c r="CW45" i="16"/>
  <c r="CV45" i="16"/>
  <c r="CU45" i="16"/>
  <c r="CT45" i="16"/>
  <c r="CS45" i="16"/>
  <c r="CR45" i="16"/>
  <c r="CQ45" i="16"/>
  <c r="CP45" i="16"/>
  <c r="CO45" i="16"/>
  <c r="CN45" i="16"/>
  <c r="CM45" i="16"/>
  <c r="CL45" i="16"/>
  <c r="CK45" i="16"/>
  <c r="CJ45" i="16"/>
  <c r="CI45" i="16"/>
  <c r="CH45" i="16"/>
  <c r="CG45" i="16"/>
  <c r="CF45" i="16"/>
  <c r="CE45" i="16"/>
  <c r="CD45" i="16"/>
  <c r="CC45" i="16"/>
  <c r="CB45" i="16"/>
  <c r="CA45" i="16"/>
  <c r="BZ45" i="16"/>
  <c r="BY45" i="16"/>
  <c r="BX45" i="16"/>
  <c r="BW45" i="16"/>
  <c r="BV45" i="16"/>
  <c r="BU45" i="16"/>
  <c r="BT45" i="16"/>
  <c r="BS45" i="16"/>
  <c r="BR45" i="16"/>
  <c r="BQ45" i="16"/>
  <c r="BP45" i="16"/>
  <c r="BO45" i="16"/>
  <c r="DX44" i="16"/>
  <c r="DW44" i="16"/>
  <c r="DV44" i="16"/>
  <c r="DU44" i="16"/>
  <c r="DT44" i="16"/>
  <c r="DS44" i="16"/>
  <c r="DR44" i="16"/>
  <c r="DQ44" i="16"/>
  <c r="DP44" i="16"/>
  <c r="DO44" i="16"/>
  <c r="DN44" i="16"/>
  <c r="DM44" i="16"/>
  <c r="DL44" i="16"/>
  <c r="DK44" i="16"/>
  <c r="DJ44" i="16"/>
  <c r="DI44" i="16"/>
  <c r="DH44" i="16"/>
  <c r="DG44" i="16"/>
  <c r="DF44" i="16"/>
  <c r="DE44" i="16"/>
  <c r="DD44" i="16"/>
  <c r="DC44" i="16"/>
  <c r="DB44" i="16"/>
  <c r="DA44" i="16"/>
  <c r="CZ44" i="16"/>
  <c r="CY44" i="16"/>
  <c r="CX44" i="16"/>
  <c r="CW44" i="16"/>
  <c r="CV44" i="16"/>
  <c r="CU44" i="16"/>
  <c r="CT44" i="16"/>
  <c r="CS44" i="16"/>
  <c r="CR44" i="16"/>
  <c r="CQ44" i="16"/>
  <c r="CP44" i="16"/>
  <c r="CO44" i="16"/>
  <c r="CN44" i="16"/>
  <c r="CM44" i="16"/>
  <c r="CL44" i="16"/>
  <c r="CK44" i="16"/>
  <c r="CJ44" i="16"/>
  <c r="CI44" i="16"/>
  <c r="CH44" i="16"/>
  <c r="CG44" i="16"/>
  <c r="CF44" i="16"/>
  <c r="CE44" i="16"/>
  <c r="CD44" i="16"/>
  <c r="CC44" i="16"/>
  <c r="CB44" i="16"/>
  <c r="CA44" i="16"/>
  <c r="BZ44" i="16"/>
  <c r="BY44" i="16"/>
  <c r="BX44" i="16"/>
  <c r="BW44" i="16"/>
  <c r="BV44" i="16"/>
  <c r="BU44" i="16"/>
  <c r="BT44" i="16"/>
  <c r="BS44" i="16"/>
  <c r="BR44" i="16"/>
  <c r="BQ44" i="16"/>
  <c r="BP44" i="16"/>
  <c r="BO44" i="16"/>
  <c r="DX43" i="16"/>
  <c r="DW43" i="16"/>
  <c r="DV43" i="16"/>
  <c r="DU43" i="16"/>
  <c r="DT43" i="16"/>
  <c r="DS43" i="16"/>
  <c r="DR43" i="16"/>
  <c r="DQ43" i="16"/>
  <c r="DP43" i="16"/>
  <c r="DO43" i="16"/>
  <c r="DN43" i="16"/>
  <c r="DM43" i="16"/>
  <c r="DL43" i="16"/>
  <c r="DK43" i="16"/>
  <c r="DJ43" i="16"/>
  <c r="DI43" i="16"/>
  <c r="DH43" i="16"/>
  <c r="DG43" i="16"/>
  <c r="DF43" i="16"/>
  <c r="DE43" i="16"/>
  <c r="DD43" i="16"/>
  <c r="DC43" i="16"/>
  <c r="DB43" i="16"/>
  <c r="DA43" i="16"/>
  <c r="CZ43" i="16"/>
  <c r="CY43" i="16"/>
  <c r="CX43" i="16"/>
  <c r="CW43" i="16"/>
  <c r="CV43" i="16"/>
  <c r="CU43" i="16"/>
  <c r="CT43" i="16"/>
  <c r="CS43" i="16"/>
  <c r="CR43" i="16"/>
  <c r="CQ43" i="16"/>
  <c r="CP43" i="16"/>
  <c r="CO43" i="16"/>
  <c r="CN43" i="16"/>
  <c r="CM43" i="16"/>
  <c r="CL43" i="16"/>
  <c r="CK43" i="16"/>
  <c r="CJ43" i="16"/>
  <c r="CI43" i="16"/>
  <c r="CH43" i="16"/>
  <c r="CG43" i="16"/>
  <c r="CF43" i="16"/>
  <c r="CE43" i="16"/>
  <c r="CD43" i="16"/>
  <c r="CC43" i="16"/>
  <c r="CB43" i="16"/>
  <c r="CA43" i="16"/>
  <c r="BZ43" i="16"/>
  <c r="BY43" i="16"/>
  <c r="BX43" i="16"/>
  <c r="BW43" i="16"/>
  <c r="BV43" i="16"/>
  <c r="BU43" i="16"/>
  <c r="BT43" i="16"/>
  <c r="BS43" i="16"/>
  <c r="BR43" i="16"/>
  <c r="BQ43" i="16"/>
  <c r="BP43" i="16"/>
  <c r="BO43" i="16"/>
  <c r="DX42" i="16"/>
  <c r="DW42" i="16"/>
  <c r="DV42" i="16"/>
  <c r="DU42" i="16"/>
  <c r="DT42" i="16"/>
  <c r="DS42" i="16"/>
  <c r="DR42" i="16"/>
  <c r="DQ42" i="16"/>
  <c r="DP42" i="16"/>
  <c r="DO42" i="16"/>
  <c r="DN42" i="16"/>
  <c r="DM42" i="16"/>
  <c r="DL42" i="16"/>
  <c r="DK42" i="16"/>
  <c r="DJ42" i="16"/>
  <c r="DI42" i="16"/>
  <c r="DH42" i="16"/>
  <c r="DG42" i="16"/>
  <c r="DF42" i="16"/>
  <c r="DE42" i="16"/>
  <c r="DD42" i="16"/>
  <c r="DC42" i="16"/>
  <c r="DB42" i="16"/>
  <c r="DA42" i="16"/>
  <c r="CZ42" i="16"/>
  <c r="CY42" i="16"/>
  <c r="CX42" i="16"/>
  <c r="CW42" i="16"/>
  <c r="CV42" i="16"/>
  <c r="CU42" i="16"/>
  <c r="CT42" i="16"/>
  <c r="CS42" i="16"/>
  <c r="CR42" i="16"/>
  <c r="CQ42" i="16"/>
  <c r="CP42" i="16"/>
  <c r="CO42" i="16"/>
  <c r="CN42" i="16"/>
  <c r="CM42" i="16"/>
  <c r="CL42" i="16"/>
  <c r="CK42" i="16"/>
  <c r="CJ42" i="16"/>
  <c r="CI42" i="16"/>
  <c r="CH42" i="16"/>
  <c r="CG42" i="16"/>
  <c r="CF42" i="16"/>
  <c r="CE42" i="16"/>
  <c r="CD42" i="16"/>
  <c r="CC42" i="16"/>
  <c r="CB42" i="16"/>
  <c r="CA42" i="16"/>
  <c r="BZ42" i="16"/>
  <c r="BY42" i="16"/>
  <c r="BX42" i="16"/>
  <c r="BW42" i="16"/>
  <c r="BV42" i="16"/>
  <c r="BU42" i="16"/>
  <c r="BT42" i="16"/>
  <c r="BS42" i="16"/>
  <c r="BR42" i="16"/>
  <c r="BQ42" i="16"/>
  <c r="BP42" i="16"/>
  <c r="BO42" i="16"/>
  <c r="DX41" i="16"/>
  <c r="DW41" i="16"/>
  <c r="DV41" i="16"/>
  <c r="DU41" i="16"/>
  <c r="DT41" i="16"/>
  <c r="DS41" i="16"/>
  <c r="DR41" i="16"/>
  <c r="DQ41" i="16"/>
  <c r="DP41" i="16"/>
  <c r="DO41" i="16"/>
  <c r="DN41" i="16"/>
  <c r="DM41" i="16"/>
  <c r="DL41" i="16"/>
  <c r="DK41" i="16"/>
  <c r="DJ41" i="16"/>
  <c r="DI41" i="16"/>
  <c r="DH41" i="16"/>
  <c r="DG41" i="16"/>
  <c r="DF41" i="16"/>
  <c r="DE41" i="16"/>
  <c r="DD41" i="16"/>
  <c r="DC41" i="16"/>
  <c r="DB41" i="16"/>
  <c r="DA41" i="16"/>
  <c r="CZ41" i="16"/>
  <c r="CY41" i="16"/>
  <c r="CX41" i="16"/>
  <c r="CW41" i="16"/>
  <c r="CV41" i="16"/>
  <c r="CU41" i="16"/>
  <c r="CT41" i="16"/>
  <c r="CS41" i="16"/>
  <c r="CR41" i="16"/>
  <c r="CQ41" i="16"/>
  <c r="CP41" i="16"/>
  <c r="CO41" i="16"/>
  <c r="CN41" i="16"/>
  <c r="CM41" i="16"/>
  <c r="CL41" i="16"/>
  <c r="CK41" i="16"/>
  <c r="CJ41" i="16"/>
  <c r="CI41" i="16"/>
  <c r="CH41" i="16"/>
  <c r="CG41" i="16"/>
  <c r="CF41" i="16"/>
  <c r="CE41" i="16"/>
  <c r="CD41" i="16"/>
  <c r="CC41" i="16"/>
  <c r="CB41" i="16"/>
  <c r="CA41" i="16"/>
  <c r="BZ41" i="16"/>
  <c r="BY41" i="16"/>
  <c r="BX41" i="16"/>
  <c r="BW41" i="16"/>
  <c r="BV41" i="16"/>
  <c r="BU41" i="16"/>
  <c r="BT41" i="16"/>
  <c r="BS41" i="16"/>
  <c r="BR41" i="16"/>
  <c r="BQ41" i="16"/>
  <c r="BP41" i="16"/>
  <c r="BO41" i="16"/>
  <c r="DX40" i="16"/>
  <c r="DW40" i="16"/>
  <c r="DV40" i="16"/>
  <c r="DU40" i="16"/>
  <c r="DT40" i="16"/>
  <c r="DS40" i="16"/>
  <c r="DR40" i="16"/>
  <c r="DQ40" i="16"/>
  <c r="DP40" i="16"/>
  <c r="DO40" i="16"/>
  <c r="DN40" i="16"/>
  <c r="DM40" i="16"/>
  <c r="DL40" i="16"/>
  <c r="DK40" i="16"/>
  <c r="DJ40" i="16"/>
  <c r="DI40" i="16"/>
  <c r="DH40" i="16"/>
  <c r="DG40" i="16"/>
  <c r="DF40" i="16"/>
  <c r="DE40" i="16"/>
  <c r="DD40" i="16"/>
  <c r="DC40" i="16"/>
  <c r="DB40" i="16"/>
  <c r="DA40" i="16"/>
  <c r="CZ40" i="16"/>
  <c r="CY40" i="16"/>
  <c r="CX40" i="16"/>
  <c r="CW40" i="16"/>
  <c r="CV40" i="16"/>
  <c r="CU40" i="16"/>
  <c r="CT40" i="16"/>
  <c r="CS40" i="16"/>
  <c r="CR40" i="16"/>
  <c r="CQ40" i="16"/>
  <c r="CP40" i="16"/>
  <c r="CO40" i="16"/>
  <c r="CN40" i="16"/>
  <c r="CM40" i="16"/>
  <c r="CL40" i="16"/>
  <c r="CK40" i="16"/>
  <c r="CJ40" i="16"/>
  <c r="CI40" i="16"/>
  <c r="CH40" i="16"/>
  <c r="CG40" i="16"/>
  <c r="CF40" i="16"/>
  <c r="CE40" i="16"/>
  <c r="CD40" i="16"/>
  <c r="CC40" i="16"/>
  <c r="CB40" i="16"/>
  <c r="CA40" i="16"/>
  <c r="BZ40" i="16"/>
  <c r="BY40" i="16"/>
  <c r="BX40" i="16"/>
  <c r="BW40" i="16"/>
  <c r="BV40" i="16"/>
  <c r="BU40" i="16"/>
  <c r="BT40" i="16"/>
  <c r="BS40" i="16"/>
  <c r="BR40" i="16"/>
  <c r="BQ40" i="16"/>
  <c r="BP40" i="16"/>
  <c r="BO40" i="16"/>
  <c r="DX39" i="16"/>
  <c r="DW39" i="16"/>
  <c r="DV39" i="16"/>
  <c r="DU39" i="16"/>
  <c r="DT39" i="16"/>
  <c r="DS39" i="16"/>
  <c r="DR39" i="16"/>
  <c r="DQ39" i="16"/>
  <c r="DP39" i="16"/>
  <c r="DO39" i="16"/>
  <c r="DN39" i="16"/>
  <c r="DM39" i="16"/>
  <c r="DL39" i="16"/>
  <c r="DK39" i="16"/>
  <c r="DJ39" i="16"/>
  <c r="DI39" i="16"/>
  <c r="DH39" i="16"/>
  <c r="DG39" i="16"/>
  <c r="DF39" i="16"/>
  <c r="DE39" i="16"/>
  <c r="DD39" i="16"/>
  <c r="DC39" i="16"/>
  <c r="DB39" i="16"/>
  <c r="DA39" i="16"/>
  <c r="CZ39" i="16"/>
  <c r="CY39" i="16"/>
  <c r="CX39" i="16"/>
  <c r="CW39" i="16"/>
  <c r="CV39" i="16"/>
  <c r="CU39" i="16"/>
  <c r="CT39" i="16"/>
  <c r="CS39" i="16"/>
  <c r="CR39" i="16"/>
  <c r="CQ39" i="16"/>
  <c r="CP39" i="16"/>
  <c r="CO39" i="16"/>
  <c r="CN39" i="16"/>
  <c r="CM39" i="16"/>
  <c r="CL39" i="16"/>
  <c r="CK39" i="16"/>
  <c r="CJ39" i="16"/>
  <c r="CI39" i="16"/>
  <c r="CH39" i="16"/>
  <c r="CG39" i="16"/>
  <c r="CF39" i="16"/>
  <c r="CE39" i="16"/>
  <c r="CD39" i="16"/>
  <c r="CC39" i="16"/>
  <c r="CB39" i="16"/>
  <c r="CA39" i="16"/>
  <c r="BZ39" i="16"/>
  <c r="BY39" i="16"/>
  <c r="BX39" i="16"/>
  <c r="BW39" i="16"/>
  <c r="BV39" i="16"/>
  <c r="BU39" i="16"/>
  <c r="BT39" i="16"/>
  <c r="BS39" i="16"/>
  <c r="BR39" i="16"/>
  <c r="BQ39" i="16"/>
  <c r="BP39" i="16"/>
  <c r="BO39" i="16"/>
  <c r="DX38" i="16"/>
  <c r="DW38" i="16"/>
  <c r="DV38" i="16"/>
  <c r="DU38" i="16"/>
  <c r="DT38" i="16"/>
  <c r="DS38" i="16"/>
  <c r="DR38" i="16"/>
  <c r="DQ38" i="16"/>
  <c r="DP38" i="16"/>
  <c r="DO38" i="16"/>
  <c r="DN38" i="16"/>
  <c r="DM38" i="16"/>
  <c r="DL38" i="16"/>
  <c r="DK38" i="16"/>
  <c r="DJ38" i="16"/>
  <c r="DI38" i="16"/>
  <c r="DH38" i="16"/>
  <c r="DG38" i="16"/>
  <c r="DF38" i="16"/>
  <c r="DE38" i="16"/>
  <c r="DD38" i="16"/>
  <c r="DC38" i="16"/>
  <c r="DB38" i="16"/>
  <c r="DA38" i="16"/>
  <c r="CZ38" i="16"/>
  <c r="CY38" i="16"/>
  <c r="CX38" i="16"/>
  <c r="CW38" i="16"/>
  <c r="CV38" i="16"/>
  <c r="CU38" i="16"/>
  <c r="CT38" i="16"/>
  <c r="CS38" i="16"/>
  <c r="CR38" i="16"/>
  <c r="CQ38" i="16"/>
  <c r="CP38" i="16"/>
  <c r="CO38" i="16"/>
  <c r="CN38" i="16"/>
  <c r="CM38" i="16"/>
  <c r="CL38" i="16"/>
  <c r="CK38" i="16"/>
  <c r="CJ38" i="16"/>
  <c r="CI38" i="16"/>
  <c r="CH38" i="16"/>
  <c r="CG38" i="16"/>
  <c r="CF38" i="16"/>
  <c r="CE38" i="16"/>
  <c r="CD38" i="16"/>
  <c r="CC38" i="16"/>
  <c r="CB38" i="16"/>
  <c r="CA38" i="16"/>
  <c r="BZ38" i="16"/>
  <c r="BY38" i="16"/>
  <c r="BX38" i="16"/>
  <c r="BW38" i="16"/>
  <c r="BV38" i="16"/>
  <c r="BU38" i="16"/>
  <c r="BT38" i="16"/>
  <c r="BS38" i="16"/>
  <c r="BR38" i="16"/>
  <c r="BQ38" i="16"/>
  <c r="BP38" i="16"/>
  <c r="BO38" i="16"/>
  <c r="DX37" i="16"/>
  <c r="DW37" i="16"/>
  <c r="DV37" i="16"/>
  <c r="DU37" i="16"/>
  <c r="DT37" i="16"/>
  <c r="DS37" i="16"/>
  <c r="DR37" i="16"/>
  <c r="DQ37" i="16"/>
  <c r="DP37" i="16"/>
  <c r="DO37" i="16"/>
  <c r="DN37" i="16"/>
  <c r="DM37" i="16"/>
  <c r="DL37" i="16"/>
  <c r="DK37" i="16"/>
  <c r="DJ37" i="16"/>
  <c r="DI37" i="16"/>
  <c r="DH37" i="16"/>
  <c r="DG37" i="16"/>
  <c r="DF37" i="16"/>
  <c r="DE37" i="16"/>
  <c r="DD37" i="16"/>
  <c r="DC37" i="16"/>
  <c r="DB37" i="16"/>
  <c r="DA37" i="16"/>
  <c r="CZ37" i="16"/>
  <c r="CY37" i="16"/>
  <c r="CX37" i="16"/>
  <c r="CW37" i="16"/>
  <c r="CV37" i="16"/>
  <c r="CU37" i="16"/>
  <c r="CT37" i="16"/>
  <c r="CS37" i="16"/>
  <c r="CR37" i="16"/>
  <c r="CQ37" i="16"/>
  <c r="CP37" i="16"/>
  <c r="CO37" i="16"/>
  <c r="CN37" i="16"/>
  <c r="CM37" i="16"/>
  <c r="CL37" i="16"/>
  <c r="CK37" i="16"/>
  <c r="CJ37" i="16"/>
  <c r="CI37" i="16"/>
  <c r="CH37" i="16"/>
  <c r="CG37" i="16"/>
  <c r="CF37" i="16"/>
  <c r="CE37" i="16"/>
  <c r="CD37" i="16"/>
  <c r="CC37" i="16"/>
  <c r="CB37" i="16"/>
  <c r="CA37" i="16"/>
  <c r="BZ37" i="16"/>
  <c r="BY37" i="16"/>
  <c r="BX37" i="16"/>
  <c r="BW37" i="16"/>
  <c r="BV37" i="16"/>
  <c r="BU37" i="16"/>
  <c r="BT37" i="16"/>
  <c r="BS37" i="16"/>
  <c r="BR37" i="16"/>
  <c r="BQ37" i="16"/>
  <c r="BP37" i="16"/>
  <c r="BO37" i="16"/>
  <c r="DX36" i="16"/>
  <c r="DW36" i="16"/>
  <c r="DV36" i="16"/>
  <c r="DU36" i="16"/>
  <c r="DT36" i="16"/>
  <c r="DS36" i="16"/>
  <c r="DR36" i="16"/>
  <c r="DQ36" i="16"/>
  <c r="DP36" i="16"/>
  <c r="DO36" i="16"/>
  <c r="DN36" i="16"/>
  <c r="DM36" i="16"/>
  <c r="DL36" i="16"/>
  <c r="DK36" i="16"/>
  <c r="DJ36" i="16"/>
  <c r="DI36" i="16"/>
  <c r="DH36" i="16"/>
  <c r="DG36" i="16"/>
  <c r="DF36" i="16"/>
  <c r="DE36" i="16"/>
  <c r="DD36" i="16"/>
  <c r="DC36" i="16"/>
  <c r="DB36" i="16"/>
  <c r="DA36" i="16"/>
  <c r="CZ36" i="16"/>
  <c r="CY36" i="16"/>
  <c r="CX36" i="16"/>
  <c r="CW36" i="16"/>
  <c r="CV36" i="16"/>
  <c r="CU36" i="16"/>
  <c r="CT36" i="16"/>
  <c r="CS36" i="16"/>
  <c r="CR36" i="16"/>
  <c r="CQ36" i="16"/>
  <c r="CP36" i="16"/>
  <c r="CO36" i="16"/>
  <c r="CN36" i="16"/>
  <c r="CM36" i="16"/>
  <c r="CL36" i="16"/>
  <c r="CK36" i="16"/>
  <c r="CJ36" i="16"/>
  <c r="CI36" i="16"/>
  <c r="CH36" i="16"/>
  <c r="CG36" i="16"/>
  <c r="CF36" i="16"/>
  <c r="CE36" i="16"/>
  <c r="CD36" i="16"/>
  <c r="CC36" i="16"/>
  <c r="CB36" i="16"/>
  <c r="CA36" i="16"/>
  <c r="BZ36" i="16"/>
  <c r="BY36" i="16"/>
  <c r="BX36" i="16"/>
  <c r="BW36" i="16"/>
  <c r="BV36" i="16"/>
  <c r="BU36" i="16"/>
  <c r="BT36" i="16"/>
  <c r="BS36" i="16"/>
  <c r="BR36" i="16"/>
  <c r="BQ36" i="16"/>
  <c r="BP36" i="16"/>
  <c r="BO36" i="16"/>
  <c r="DX35" i="16"/>
  <c r="DW35" i="16"/>
  <c r="DV35" i="16"/>
  <c r="DU35" i="16"/>
  <c r="DT35" i="16"/>
  <c r="DS35" i="16"/>
  <c r="DR35" i="16"/>
  <c r="DQ35" i="16"/>
  <c r="DP35" i="16"/>
  <c r="DO35" i="16"/>
  <c r="DN35" i="16"/>
  <c r="DM35" i="16"/>
  <c r="DL35" i="16"/>
  <c r="DK35" i="16"/>
  <c r="DJ35" i="16"/>
  <c r="DI35" i="16"/>
  <c r="DH35" i="16"/>
  <c r="DG35" i="16"/>
  <c r="DF35" i="16"/>
  <c r="DE35" i="16"/>
  <c r="DD35" i="16"/>
  <c r="DC35" i="16"/>
  <c r="DB35" i="16"/>
  <c r="DA35" i="16"/>
  <c r="CZ35" i="16"/>
  <c r="CY35" i="16"/>
  <c r="CX35" i="16"/>
  <c r="CW35" i="16"/>
  <c r="CV35" i="16"/>
  <c r="CU35" i="16"/>
  <c r="CT35" i="16"/>
  <c r="CS35" i="16"/>
  <c r="CR35" i="16"/>
  <c r="CQ35" i="16"/>
  <c r="CP35" i="16"/>
  <c r="CO35" i="16"/>
  <c r="CN35" i="16"/>
  <c r="CM35" i="16"/>
  <c r="CL35" i="16"/>
  <c r="CK35" i="16"/>
  <c r="CJ35" i="16"/>
  <c r="CI35" i="16"/>
  <c r="CH35" i="16"/>
  <c r="CG35" i="16"/>
  <c r="CF35" i="16"/>
  <c r="CE35" i="16"/>
  <c r="CD35" i="16"/>
  <c r="CC35" i="16"/>
  <c r="CB35" i="16"/>
  <c r="CA35" i="16"/>
  <c r="BZ35" i="16"/>
  <c r="BY35" i="16"/>
  <c r="BX35" i="16"/>
  <c r="BW35" i="16"/>
  <c r="BV35" i="16"/>
  <c r="BU35" i="16"/>
  <c r="BT35" i="16"/>
  <c r="BS35" i="16"/>
  <c r="BR35" i="16"/>
  <c r="BQ35" i="16"/>
  <c r="BP35" i="16"/>
  <c r="BO35" i="16"/>
  <c r="DX34" i="16"/>
  <c r="DW34" i="16"/>
  <c r="DV34" i="16"/>
  <c r="DU34" i="16"/>
  <c r="DT34" i="16"/>
  <c r="DS34" i="16"/>
  <c r="DR34" i="16"/>
  <c r="DQ34" i="16"/>
  <c r="DP34" i="16"/>
  <c r="DO34" i="16"/>
  <c r="DN34" i="16"/>
  <c r="DM34" i="16"/>
  <c r="DL34" i="16"/>
  <c r="DK34" i="16"/>
  <c r="DJ34" i="16"/>
  <c r="DI34" i="16"/>
  <c r="DH34" i="16"/>
  <c r="DG34" i="16"/>
  <c r="DF34" i="16"/>
  <c r="DE34" i="16"/>
  <c r="DD34" i="16"/>
  <c r="DC34" i="16"/>
  <c r="DB34" i="16"/>
  <c r="DA34" i="16"/>
  <c r="CZ34" i="16"/>
  <c r="CY34" i="16"/>
  <c r="CX34" i="16"/>
  <c r="CW34" i="16"/>
  <c r="CV34" i="16"/>
  <c r="CU34" i="16"/>
  <c r="CT34" i="16"/>
  <c r="CS34" i="16"/>
  <c r="CR34" i="16"/>
  <c r="CQ34" i="16"/>
  <c r="CP34" i="16"/>
  <c r="CO34" i="16"/>
  <c r="CN34" i="16"/>
  <c r="CM34" i="16"/>
  <c r="CL34" i="16"/>
  <c r="CK34" i="16"/>
  <c r="CJ34" i="16"/>
  <c r="CI34" i="16"/>
  <c r="CH34" i="16"/>
  <c r="CG34" i="16"/>
  <c r="CF34" i="16"/>
  <c r="CE34" i="16"/>
  <c r="CD34" i="16"/>
  <c r="CC34" i="16"/>
  <c r="CB34" i="16"/>
  <c r="CA34" i="16"/>
  <c r="BZ34" i="16"/>
  <c r="BY34" i="16"/>
  <c r="BX34" i="16"/>
  <c r="BW34" i="16"/>
  <c r="BV34" i="16"/>
  <c r="BU34" i="16"/>
  <c r="BT34" i="16"/>
  <c r="BS34" i="16"/>
  <c r="BR34" i="16"/>
  <c r="BQ34" i="16"/>
  <c r="BP34" i="16"/>
  <c r="BO34" i="16"/>
  <c r="DX33" i="16"/>
  <c r="DW33" i="16"/>
  <c r="DV33" i="16"/>
  <c r="DU33" i="16"/>
  <c r="DT33" i="16"/>
  <c r="DS33" i="16"/>
  <c r="DR33" i="16"/>
  <c r="DQ33" i="16"/>
  <c r="DP33" i="16"/>
  <c r="DO33" i="16"/>
  <c r="DN33" i="16"/>
  <c r="DM33" i="16"/>
  <c r="DL33" i="16"/>
  <c r="DK33" i="16"/>
  <c r="DJ33" i="16"/>
  <c r="DI33" i="16"/>
  <c r="DH33" i="16"/>
  <c r="DG33" i="16"/>
  <c r="DF33" i="16"/>
  <c r="DE33" i="16"/>
  <c r="DD33" i="16"/>
  <c r="DC33" i="16"/>
  <c r="DB33" i="16"/>
  <c r="DA33" i="16"/>
  <c r="CZ33" i="16"/>
  <c r="CY33" i="16"/>
  <c r="CX33" i="16"/>
  <c r="CW33" i="16"/>
  <c r="CV33" i="16"/>
  <c r="CU33" i="16"/>
  <c r="CT33" i="16"/>
  <c r="CS33" i="16"/>
  <c r="CR33" i="16"/>
  <c r="CQ33" i="16"/>
  <c r="CP33" i="16"/>
  <c r="CO33" i="16"/>
  <c r="CN33" i="16"/>
  <c r="CM33" i="16"/>
  <c r="CL33" i="16"/>
  <c r="CK33" i="16"/>
  <c r="CJ33" i="16"/>
  <c r="CI33" i="16"/>
  <c r="CH33" i="16"/>
  <c r="CG33" i="16"/>
  <c r="CF33" i="16"/>
  <c r="CE33" i="16"/>
  <c r="CD33" i="16"/>
  <c r="CC33" i="16"/>
  <c r="CB33" i="16"/>
  <c r="CA33" i="16"/>
  <c r="BZ33" i="16"/>
  <c r="BY33" i="16"/>
  <c r="BX33" i="16"/>
  <c r="BW33" i="16"/>
  <c r="BV33" i="16"/>
  <c r="BU33" i="16"/>
  <c r="BT33" i="16"/>
  <c r="BS33" i="16"/>
  <c r="BR33" i="16"/>
  <c r="BQ33" i="16"/>
  <c r="BP33" i="16"/>
  <c r="BO33" i="16"/>
  <c r="DX29" i="16"/>
  <c r="DW29" i="16"/>
  <c r="DV29" i="16"/>
  <c r="DU29" i="16"/>
  <c r="DT29" i="16"/>
  <c r="DS29" i="16"/>
  <c r="DR29" i="16"/>
  <c r="DQ29" i="16"/>
  <c r="DP29" i="16"/>
  <c r="DO29" i="16"/>
  <c r="DN29" i="16"/>
  <c r="DM29" i="16"/>
  <c r="DL29" i="16"/>
  <c r="DK29" i="16"/>
  <c r="DJ29" i="16"/>
  <c r="DI29" i="16"/>
  <c r="DH29" i="16"/>
  <c r="DG29" i="16"/>
  <c r="DF29" i="16"/>
  <c r="DE29" i="16"/>
  <c r="DD29" i="16"/>
  <c r="DC29" i="16"/>
  <c r="DB29" i="16"/>
  <c r="DA29" i="16"/>
  <c r="CZ29" i="16"/>
  <c r="CY29" i="16"/>
  <c r="CX29" i="16"/>
  <c r="CW29" i="16"/>
  <c r="CV29" i="16"/>
  <c r="CU29" i="16"/>
  <c r="CT29" i="16"/>
  <c r="CS29" i="16"/>
  <c r="CR29" i="16"/>
  <c r="CQ29" i="16"/>
  <c r="CP29" i="16"/>
  <c r="CO29" i="16"/>
  <c r="CN29" i="16"/>
  <c r="CM29" i="16"/>
  <c r="CL29" i="16"/>
  <c r="CK29" i="16"/>
  <c r="CJ29" i="16"/>
  <c r="CI29" i="16"/>
  <c r="CH29" i="16"/>
  <c r="CG29" i="16"/>
  <c r="CF29" i="16"/>
  <c r="CE29" i="16"/>
  <c r="CD29" i="16"/>
  <c r="CC29" i="16"/>
  <c r="CB29" i="16"/>
  <c r="CA29" i="16"/>
  <c r="BZ29" i="16"/>
  <c r="BY29" i="16"/>
  <c r="BX29" i="16"/>
  <c r="BW29" i="16"/>
  <c r="BV29" i="16"/>
  <c r="BU29" i="16"/>
  <c r="BT29" i="16"/>
  <c r="BS29" i="16"/>
  <c r="BR29" i="16"/>
  <c r="BQ29" i="16"/>
  <c r="BP29" i="16"/>
  <c r="BO29" i="16"/>
  <c r="DX28" i="16"/>
  <c r="DW28" i="16"/>
  <c r="DV28" i="16"/>
  <c r="DU28" i="16"/>
  <c r="DT28" i="16"/>
  <c r="DS28" i="16"/>
  <c r="DR28" i="16"/>
  <c r="DQ28" i="16"/>
  <c r="DP28" i="16"/>
  <c r="DO28" i="16"/>
  <c r="DN28" i="16"/>
  <c r="DM28" i="16"/>
  <c r="DL28" i="16"/>
  <c r="DK28" i="16"/>
  <c r="DJ28" i="16"/>
  <c r="DI28" i="16"/>
  <c r="DH28" i="16"/>
  <c r="DG28" i="16"/>
  <c r="DF28" i="16"/>
  <c r="DE28" i="16"/>
  <c r="DD28" i="16"/>
  <c r="DC28" i="16"/>
  <c r="DB28" i="16"/>
  <c r="DA28" i="16"/>
  <c r="CZ28" i="16"/>
  <c r="CY28" i="16"/>
  <c r="CX28" i="16"/>
  <c r="CW28" i="16"/>
  <c r="CV28" i="16"/>
  <c r="CU28" i="16"/>
  <c r="CT28" i="16"/>
  <c r="CS28" i="16"/>
  <c r="CR28" i="16"/>
  <c r="CQ28" i="16"/>
  <c r="CP28" i="16"/>
  <c r="CO28" i="16"/>
  <c r="CN28" i="16"/>
  <c r="CM28" i="16"/>
  <c r="CL28" i="16"/>
  <c r="CK28" i="16"/>
  <c r="CJ28" i="16"/>
  <c r="CI28" i="16"/>
  <c r="CH28" i="16"/>
  <c r="CG28" i="16"/>
  <c r="CF28" i="16"/>
  <c r="CE28" i="16"/>
  <c r="CD28" i="16"/>
  <c r="CC28" i="16"/>
  <c r="CB28" i="16"/>
  <c r="CA28" i="16"/>
  <c r="BZ28" i="16"/>
  <c r="BY28" i="16"/>
  <c r="BX28" i="16"/>
  <c r="BW28" i="16"/>
  <c r="BV28" i="16"/>
  <c r="BU28" i="16"/>
  <c r="BT28" i="16"/>
  <c r="BS28" i="16"/>
  <c r="BR28" i="16"/>
  <c r="BQ28" i="16"/>
  <c r="BP28" i="16"/>
  <c r="BO28" i="16"/>
  <c r="DX27" i="16"/>
  <c r="DW27" i="16"/>
  <c r="DV27" i="16"/>
  <c r="DU27" i="16"/>
  <c r="DT27" i="16"/>
  <c r="DS27" i="16"/>
  <c r="DR27" i="16"/>
  <c r="DQ27" i="16"/>
  <c r="DP27" i="16"/>
  <c r="DO27" i="16"/>
  <c r="DN27" i="16"/>
  <c r="DM27" i="16"/>
  <c r="DL27" i="16"/>
  <c r="DK27" i="16"/>
  <c r="DJ27" i="16"/>
  <c r="DI27" i="16"/>
  <c r="DH27" i="16"/>
  <c r="DG27" i="16"/>
  <c r="DF27" i="16"/>
  <c r="DE27" i="16"/>
  <c r="DD27" i="16"/>
  <c r="DC27" i="16"/>
  <c r="DB27" i="16"/>
  <c r="DA27" i="16"/>
  <c r="CZ27" i="16"/>
  <c r="CY27" i="16"/>
  <c r="CX27" i="16"/>
  <c r="CW27" i="16"/>
  <c r="CV27" i="16"/>
  <c r="CU27" i="16"/>
  <c r="CT27" i="16"/>
  <c r="CS27" i="16"/>
  <c r="CR27" i="16"/>
  <c r="CQ27" i="16"/>
  <c r="CP27" i="16"/>
  <c r="CO27" i="16"/>
  <c r="CN27" i="16"/>
  <c r="CM27" i="16"/>
  <c r="CL27" i="16"/>
  <c r="CK27" i="16"/>
  <c r="CJ27" i="16"/>
  <c r="CI27" i="16"/>
  <c r="CH27" i="16"/>
  <c r="CG27" i="16"/>
  <c r="CF27" i="16"/>
  <c r="CE27" i="16"/>
  <c r="CD27" i="16"/>
  <c r="CC27" i="16"/>
  <c r="CB27" i="16"/>
  <c r="CA27" i="16"/>
  <c r="BZ27" i="16"/>
  <c r="BY27" i="16"/>
  <c r="BX27" i="16"/>
  <c r="BW27" i="16"/>
  <c r="BV27" i="16"/>
  <c r="BU27" i="16"/>
  <c r="BT27" i="16"/>
  <c r="BS27" i="16"/>
  <c r="BR27" i="16"/>
  <c r="BQ27" i="16"/>
  <c r="BP27" i="16"/>
  <c r="BO27" i="16"/>
  <c r="DX26" i="16"/>
  <c r="DW26" i="16"/>
  <c r="DV26" i="16"/>
  <c r="DU26" i="16"/>
  <c r="DT26" i="16"/>
  <c r="DS26" i="16"/>
  <c r="DR26" i="16"/>
  <c r="DQ26" i="16"/>
  <c r="DP26" i="16"/>
  <c r="DO26" i="16"/>
  <c r="DN26" i="16"/>
  <c r="DM26" i="16"/>
  <c r="DL26" i="16"/>
  <c r="DK26" i="16"/>
  <c r="DJ26" i="16"/>
  <c r="DI26" i="16"/>
  <c r="DH26" i="16"/>
  <c r="DG26" i="16"/>
  <c r="DF26" i="16"/>
  <c r="DE26" i="16"/>
  <c r="DD26" i="16"/>
  <c r="DC26" i="16"/>
  <c r="DB26" i="16"/>
  <c r="DA26" i="16"/>
  <c r="CZ26" i="16"/>
  <c r="CY26" i="16"/>
  <c r="CX26" i="16"/>
  <c r="CW26" i="16"/>
  <c r="CV26" i="16"/>
  <c r="CU26" i="16"/>
  <c r="CT26" i="16"/>
  <c r="CS26" i="16"/>
  <c r="CR26" i="16"/>
  <c r="CQ26" i="16"/>
  <c r="CP26" i="16"/>
  <c r="CO26" i="16"/>
  <c r="CN26" i="16"/>
  <c r="CM26" i="16"/>
  <c r="CL26" i="16"/>
  <c r="CK26" i="16"/>
  <c r="CJ26" i="16"/>
  <c r="CI26" i="16"/>
  <c r="CH26" i="16"/>
  <c r="CG26" i="16"/>
  <c r="CF26" i="16"/>
  <c r="CE26" i="16"/>
  <c r="CD26" i="16"/>
  <c r="CC26" i="16"/>
  <c r="CB26" i="16"/>
  <c r="CA26" i="16"/>
  <c r="BZ26" i="16"/>
  <c r="BY26" i="16"/>
  <c r="BX26" i="16"/>
  <c r="BW26" i="16"/>
  <c r="BV26" i="16"/>
  <c r="BU26" i="16"/>
  <c r="BT26" i="16"/>
  <c r="BS26" i="16"/>
  <c r="BR26" i="16"/>
  <c r="BQ26" i="16"/>
  <c r="BP26" i="16"/>
  <c r="BO26" i="16"/>
  <c r="DX25" i="16"/>
  <c r="DW25" i="16"/>
  <c r="DV25" i="16"/>
  <c r="DU25" i="16"/>
  <c r="DT25" i="16"/>
  <c r="DS25" i="16"/>
  <c r="DR25" i="16"/>
  <c r="DQ25" i="16"/>
  <c r="DP25" i="16"/>
  <c r="DO25" i="16"/>
  <c r="DN25" i="16"/>
  <c r="DM25" i="16"/>
  <c r="DL25" i="16"/>
  <c r="DK25" i="16"/>
  <c r="DJ25" i="16"/>
  <c r="DI25" i="16"/>
  <c r="DH25" i="16"/>
  <c r="DG25" i="16"/>
  <c r="DF25" i="16"/>
  <c r="DE25" i="16"/>
  <c r="DD25" i="16"/>
  <c r="DC25" i="16"/>
  <c r="DB25" i="16"/>
  <c r="DA25" i="16"/>
  <c r="CZ25" i="16"/>
  <c r="CY25" i="16"/>
  <c r="CX25" i="16"/>
  <c r="CW25" i="16"/>
  <c r="CV25" i="16"/>
  <c r="CU25" i="16"/>
  <c r="CT25" i="16"/>
  <c r="CS25" i="16"/>
  <c r="CR25" i="16"/>
  <c r="CQ25" i="16"/>
  <c r="CP25" i="16"/>
  <c r="CO25" i="16"/>
  <c r="CN25" i="16"/>
  <c r="CM25" i="16"/>
  <c r="CL25" i="16"/>
  <c r="CK25" i="16"/>
  <c r="CJ25" i="16"/>
  <c r="CI25" i="16"/>
  <c r="CH25" i="16"/>
  <c r="CG25" i="16"/>
  <c r="CF25" i="16"/>
  <c r="CE25" i="16"/>
  <c r="CD25" i="16"/>
  <c r="CC25" i="16"/>
  <c r="CB25" i="16"/>
  <c r="CA25" i="16"/>
  <c r="BZ25" i="16"/>
  <c r="BY25" i="16"/>
  <c r="BX25" i="16"/>
  <c r="BW25" i="16"/>
  <c r="BV25" i="16"/>
  <c r="BU25" i="16"/>
  <c r="BT25" i="16"/>
  <c r="BS25" i="16"/>
  <c r="BR25" i="16"/>
  <c r="BQ25" i="16"/>
  <c r="BP25" i="16"/>
  <c r="BO25" i="16"/>
  <c r="DX24" i="16"/>
  <c r="DW24" i="16"/>
  <c r="DV24" i="16"/>
  <c r="DU24" i="16"/>
  <c r="DT24" i="16"/>
  <c r="DS24" i="16"/>
  <c r="DR24" i="16"/>
  <c r="DQ24" i="16"/>
  <c r="DP24" i="16"/>
  <c r="DO24" i="16"/>
  <c r="DN24" i="16"/>
  <c r="DM24" i="16"/>
  <c r="DL24" i="16"/>
  <c r="DK24" i="16"/>
  <c r="DJ24" i="16"/>
  <c r="DI24" i="16"/>
  <c r="DH24" i="16"/>
  <c r="DG24" i="16"/>
  <c r="DF24" i="16"/>
  <c r="DE24" i="16"/>
  <c r="DD24" i="16"/>
  <c r="DC24" i="16"/>
  <c r="DB24" i="16"/>
  <c r="DA24" i="16"/>
  <c r="CZ24" i="16"/>
  <c r="CY24" i="16"/>
  <c r="CX24" i="16"/>
  <c r="CW24" i="16"/>
  <c r="CV24" i="16"/>
  <c r="CU24" i="16"/>
  <c r="CT24" i="16"/>
  <c r="CS24" i="16"/>
  <c r="CR24" i="16"/>
  <c r="CQ24" i="16"/>
  <c r="CP24" i="16"/>
  <c r="CO24" i="16"/>
  <c r="CN24" i="16"/>
  <c r="CM24" i="16"/>
  <c r="CL24" i="16"/>
  <c r="CK24" i="16"/>
  <c r="CJ24" i="16"/>
  <c r="CI24" i="16"/>
  <c r="CH24" i="16"/>
  <c r="CG24" i="16"/>
  <c r="CF24" i="16"/>
  <c r="CE24" i="16"/>
  <c r="CD24" i="16"/>
  <c r="CC24" i="16"/>
  <c r="CB24" i="16"/>
  <c r="CA24" i="16"/>
  <c r="BZ24" i="16"/>
  <c r="BY24" i="16"/>
  <c r="BX24" i="16"/>
  <c r="BW24" i="16"/>
  <c r="BV24" i="16"/>
  <c r="BU24" i="16"/>
  <c r="BT24" i="16"/>
  <c r="BS24" i="16"/>
  <c r="BR24" i="16"/>
  <c r="BQ24" i="16"/>
  <c r="BP24" i="16"/>
  <c r="BO24" i="16"/>
  <c r="DX23" i="16"/>
  <c r="DW23" i="16"/>
  <c r="DV23" i="16"/>
  <c r="DU23" i="16"/>
  <c r="DT23" i="16"/>
  <c r="DS23" i="16"/>
  <c r="DR23" i="16"/>
  <c r="DQ23" i="16"/>
  <c r="DP23" i="16"/>
  <c r="DO23" i="16"/>
  <c r="DN23" i="16"/>
  <c r="DM23" i="16"/>
  <c r="DL23" i="16"/>
  <c r="DK23" i="16"/>
  <c r="DJ23" i="16"/>
  <c r="DI23" i="16"/>
  <c r="DH23" i="16"/>
  <c r="DG23" i="16"/>
  <c r="DF23" i="16"/>
  <c r="DE23" i="16"/>
  <c r="DD23" i="16"/>
  <c r="DC23" i="16"/>
  <c r="DB23" i="16"/>
  <c r="DA23" i="16"/>
  <c r="CZ23" i="16"/>
  <c r="CY23" i="16"/>
  <c r="CX23" i="16"/>
  <c r="CW23" i="16"/>
  <c r="CV23" i="16"/>
  <c r="CU23" i="16"/>
  <c r="CT23" i="16"/>
  <c r="CS23" i="16"/>
  <c r="CR23" i="16"/>
  <c r="CQ23" i="16"/>
  <c r="CP23" i="16"/>
  <c r="CO23" i="16"/>
  <c r="CN23" i="16"/>
  <c r="CM23" i="16"/>
  <c r="CL23" i="16"/>
  <c r="CK23" i="16"/>
  <c r="CJ23" i="16"/>
  <c r="CI23" i="16"/>
  <c r="CH23" i="16"/>
  <c r="CG23" i="16"/>
  <c r="CF23" i="16"/>
  <c r="CE23" i="16"/>
  <c r="CD23" i="16"/>
  <c r="CC23" i="16"/>
  <c r="CB23" i="16"/>
  <c r="CA23" i="16"/>
  <c r="BZ23" i="16"/>
  <c r="BY23" i="16"/>
  <c r="BX23" i="16"/>
  <c r="BW23" i="16"/>
  <c r="BV23" i="16"/>
  <c r="BU23" i="16"/>
  <c r="BT23" i="16"/>
  <c r="BS23" i="16"/>
  <c r="BR23" i="16"/>
  <c r="BQ23" i="16"/>
  <c r="BP23" i="16"/>
  <c r="BO23" i="16"/>
  <c r="DX22" i="16"/>
  <c r="DW22" i="16"/>
  <c r="DV22" i="16"/>
  <c r="DU22" i="16"/>
  <c r="DT22" i="16"/>
  <c r="DS22" i="16"/>
  <c r="DR22" i="16"/>
  <c r="DQ22" i="16"/>
  <c r="DP22" i="16"/>
  <c r="DO22" i="16"/>
  <c r="DN22" i="16"/>
  <c r="DM22" i="16"/>
  <c r="DL22" i="16"/>
  <c r="DK22" i="16"/>
  <c r="DJ22" i="16"/>
  <c r="DI22" i="16"/>
  <c r="DH22" i="16"/>
  <c r="DG22" i="16"/>
  <c r="DF22" i="16"/>
  <c r="DE22" i="16"/>
  <c r="DD22" i="16"/>
  <c r="DC22" i="16"/>
  <c r="DB22" i="16"/>
  <c r="DA22" i="16"/>
  <c r="CZ22" i="16"/>
  <c r="CY22" i="16"/>
  <c r="CX22" i="16"/>
  <c r="CW22" i="16"/>
  <c r="CV22" i="16"/>
  <c r="CU22" i="16"/>
  <c r="CT22" i="16"/>
  <c r="CS22" i="16"/>
  <c r="CR22" i="16"/>
  <c r="CQ22" i="16"/>
  <c r="CP22" i="16"/>
  <c r="CO22" i="16"/>
  <c r="CN22" i="16"/>
  <c r="CM22" i="16"/>
  <c r="CL22" i="16"/>
  <c r="CK22" i="16"/>
  <c r="CJ22" i="16"/>
  <c r="CI22" i="16"/>
  <c r="CH22" i="16"/>
  <c r="CG22" i="16"/>
  <c r="CF22" i="16"/>
  <c r="CE22" i="16"/>
  <c r="CD22" i="16"/>
  <c r="CC22" i="16"/>
  <c r="CB22" i="16"/>
  <c r="CA22" i="16"/>
  <c r="BZ22" i="16"/>
  <c r="BY22" i="16"/>
  <c r="BX22" i="16"/>
  <c r="BW22" i="16"/>
  <c r="BV22" i="16"/>
  <c r="BU22" i="16"/>
  <c r="BT22" i="16"/>
  <c r="BS22" i="16"/>
  <c r="BR22" i="16"/>
  <c r="BQ22" i="16"/>
  <c r="BP22" i="16"/>
  <c r="BO22" i="16"/>
  <c r="DX21" i="16"/>
  <c r="DW21" i="16"/>
  <c r="DV21" i="16"/>
  <c r="DU21" i="16"/>
  <c r="DT21" i="16"/>
  <c r="DS21" i="16"/>
  <c r="DR21" i="16"/>
  <c r="DQ21" i="16"/>
  <c r="DP21" i="16"/>
  <c r="DO21" i="16"/>
  <c r="DN21" i="16"/>
  <c r="DM21" i="16"/>
  <c r="DL21" i="16"/>
  <c r="DK21" i="16"/>
  <c r="DJ21" i="16"/>
  <c r="DI21" i="16"/>
  <c r="DH21" i="16"/>
  <c r="DG21" i="16"/>
  <c r="DF21" i="16"/>
  <c r="DE21" i="16"/>
  <c r="DD21" i="16"/>
  <c r="DC21" i="16"/>
  <c r="DB21" i="16"/>
  <c r="DA21" i="16"/>
  <c r="CZ21" i="16"/>
  <c r="CY21" i="16"/>
  <c r="CX21" i="16"/>
  <c r="CW21" i="16"/>
  <c r="CV21" i="16"/>
  <c r="CU21" i="16"/>
  <c r="CT21" i="16"/>
  <c r="CS21" i="16"/>
  <c r="CR21" i="16"/>
  <c r="CQ21" i="16"/>
  <c r="CP21" i="16"/>
  <c r="CO21" i="16"/>
  <c r="CN21" i="16"/>
  <c r="CM21" i="16"/>
  <c r="CL21" i="16"/>
  <c r="CK21" i="16"/>
  <c r="CJ21" i="16"/>
  <c r="CI21" i="16"/>
  <c r="CH21" i="16"/>
  <c r="CG21" i="16"/>
  <c r="CF21" i="16"/>
  <c r="CE21" i="16"/>
  <c r="CD21" i="16"/>
  <c r="CC21" i="16"/>
  <c r="CB21" i="16"/>
  <c r="CA21" i="16"/>
  <c r="BZ21" i="16"/>
  <c r="BY21" i="16"/>
  <c r="BX21" i="16"/>
  <c r="BW21" i="16"/>
  <c r="BV21" i="16"/>
  <c r="BU21" i="16"/>
  <c r="BT21" i="16"/>
  <c r="BS21" i="16"/>
  <c r="BR21" i="16"/>
  <c r="BQ21" i="16"/>
  <c r="BP21" i="16"/>
  <c r="BO21" i="16"/>
  <c r="DX20" i="16"/>
  <c r="DW20" i="16"/>
  <c r="DV20" i="16"/>
  <c r="DU20" i="16"/>
  <c r="DT20" i="16"/>
  <c r="DS20" i="16"/>
  <c r="DR20" i="16"/>
  <c r="DQ20" i="16"/>
  <c r="DP20" i="16"/>
  <c r="DO20" i="16"/>
  <c r="DN20" i="16"/>
  <c r="DM20" i="16"/>
  <c r="DL20" i="16"/>
  <c r="DK20" i="16"/>
  <c r="DJ20" i="16"/>
  <c r="DI20" i="16"/>
  <c r="DH20" i="16"/>
  <c r="DG20" i="16"/>
  <c r="DF20" i="16"/>
  <c r="DE20" i="16"/>
  <c r="DD20" i="16"/>
  <c r="DC20" i="16"/>
  <c r="DB20" i="16"/>
  <c r="DA20" i="16"/>
  <c r="CZ20" i="16"/>
  <c r="CY20" i="16"/>
  <c r="CX20" i="16"/>
  <c r="CW20" i="16"/>
  <c r="CV20" i="16"/>
  <c r="CU20" i="16"/>
  <c r="CT20" i="16"/>
  <c r="CS20" i="16"/>
  <c r="CR20" i="16"/>
  <c r="CQ20" i="16"/>
  <c r="CP20" i="16"/>
  <c r="CO20" i="16"/>
  <c r="CN20" i="16"/>
  <c r="CM20" i="16"/>
  <c r="CL20" i="16"/>
  <c r="CK20" i="16"/>
  <c r="CJ20" i="16"/>
  <c r="CI20" i="16"/>
  <c r="CH20" i="16"/>
  <c r="CG20" i="16"/>
  <c r="CF20" i="16"/>
  <c r="CE20" i="16"/>
  <c r="CD20" i="16"/>
  <c r="CC20" i="16"/>
  <c r="CB20" i="16"/>
  <c r="CA20" i="16"/>
  <c r="BZ20" i="16"/>
  <c r="BY20" i="16"/>
  <c r="BX20" i="16"/>
  <c r="BW20" i="16"/>
  <c r="BV20" i="16"/>
  <c r="BU20" i="16"/>
  <c r="BT20" i="16"/>
  <c r="BS20" i="16"/>
  <c r="BR20" i="16"/>
  <c r="BQ20" i="16"/>
  <c r="BP20" i="16"/>
  <c r="BO20" i="16"/>
  <c r="DX19" i="16"/>
  <c r="DW19" i="16"/>
  <c r="DV19" i="16"/>
  <c r="DU19" i="16"/>
  <c r="DT19" i="16"/>
  <c r="DS19" i="16"/>
  <c r="DR19" i="16"/>
  <c r="DQ19" i="16"/>
  <c r="DP19" i="16"/>
  <c r="DO19" i="16"/>
  <c r="DN19" i="16"/>
  <c r="DM19" i="16"/>
  <c r="DL19" i="16"/>
  <c r="DK19" i="16"/>
  <c r="DJ19" i="16"/>
  <c r="DI19" i="16"/>
  <c r="DH19" i="16"/>
  <c r="DG19" i="16"/>
  <c r="DF19" i="16"/>
  <c r="DE19" i="16"/>
  <c r="DD19" i="16"/>
  <c r="DC19" i="16"/>
  <c r="DB19" i="16"/>
  <c r="DA19" i="16"/>
  <c r="CZ19" i="16"/>
  <c r="CY19" i="16"/>
  <c r="CX19" i="16"/>
  <c r="CW19" i="16"/>
  <c r="CV19" i="16"/>
  <c r="CU19" i="16"/>
  <c r="CT19" i="16"/>
  <c r="CS19" i="16"/>
  <c r="CR19" i="16"/>
  <c r="CQ19" i="16"/>
  <c r="CP19" i="16"/>
  <c r="CO19" i="16"/>
  <c r="CN19" i="16"/>
  <c r="CM19" i="16"/>
  <c r="CL19" i="16"/>
  <c r="CK19" i="16"/>
  <c r="CJ19" i="16"/>
  <c r="CI19" i="16"/>
  <c r="CH19" i="16"/>
  <c r="CG19" i="16"/>
  <c r="CF19" i="16"/>
  <c r="CE19" i="16"/>
  <c r="CD19" i="16"/>
  <c r="CC19" i="16"/>
  <c r="CB19" i="16"/>
  <c r="CA19" i="16"/>
  <c r="BZ19" i="16"/>
  <c r="BY19" i="16"/>
  <c r="BX19" i="16"/>
  <c r="BW19" i="16"/>
  <c r="BV19" i="16"/>
  <c r="BU19" i="16"/>
  <c r="BT19" i="16"/>
  <c r="BS19" i="16"/>
  <c r="BR19" i="16"/>
  <c r="BQ19" i="16"/>
  <c r="BP19" i="16"/>
  <c r="BO19" i="16"/>
  <c r="DX18" i="16"/>
  <c r="DW18" i="16"/>
  <c r="DV18" i="16"/>
  <c r="DU18" i="16"/>
  <c r="DT18" i="16"/>
  <c r="DS18" i="16"/>
  <c r="DR18" i="16"/>
  <c r="DQ18" i="16"/>
  <c r="DP18" i="16"/>
  <c r="DO18" i="16"/>
  <c r="DN18" i="16"/>
  <c r="DM18" i="16"/>
  <c r="DL18" i="16"/>
  <c r="DK18" i="16"/>
  <c r="DJ18" i="16"/>
  <c r="DI18" i="16"/>
  <c r="DH18" i="16"/>
  <c r="DG18" i="16"/>
  <c r="DF18" i="16"/>
  <c r="DE18" i="16"/>
  <c r="DD18" i="16"/>
  <c r="DC18" i="16"/>
  <c r="DB18" i="16"/>
  <c r="DA18" i="16"/>
  <c r="CZ18" i="16"/>
  <c r="CY18" i="16"/>
  <c r="CX18" i="16"/>
  <c r="CW18" i="16"/>
  <c r="CV18" i="16"/>
  <c r="CU18" i="16"/>
  <c r="CT18" i="16"/>
  <c r="CS18" i="16"/>
  <c r="CR18" i="16"/>
  <c r="CQ18" i="16"/>
  <c r="CP18" i="16"/>
  <c r="CO18" i="16"/>
  <c r="CN18" i="16"/>
  <c r="CM18" i="16"/>
  <c r="CL18" i="16"/>
  <c r="CK18" i="16"/>
  <c r="CJ18" i="16"/>
  <c r="CI18" i="16"/>
  <c r="CH18" i="16"/>
  <c r="CG18" i="16"/>
  <c r="CF18" i="16"/>
  <c r="CE18" i="16"/>
  <c r="CD18" i="16"/>
  <c r="CC18" i="16"/>
  <c r="CB18" i="16"/>
  <c r="CA18" i="16"/>
  <c r="BZ18" i="16"/>
  <c r="BY18" i="16"/>
  <c r="BX18" i="16"/>
  <c r="BW18" i="16"/>
  <c r="BV18" i="16"/>
  <c r="BU18" i="16"/>
  <c r="BT18" i="16"/>
  <c r="BS18" i="16"/>
  <c r="BR18" i="16"/>
  <c r="BQ18" i="16"/>
  <c r="BP18" i="16"/>
  <c r="BO18" i="16"/>
  <c r="DX17" i="16"/>
  <c r="DW17" i="16"/>
  <c r="DV17" i="16"/>
  <c r="DU17" i="16"/>
  <c r="DT17" i="16"/>
  <c r="DS17" i="16"/>
  <c r="DR17" i="16"/>
  <c r="DQ17" i="16"/>
  <c r="DP17" i="16"/>
  <c r="DO17" i="16"/>
  <c r="DN17" i="16"/>
  <c r="DM17" i="16"/>
  <c r="DL17" i="16"/>
  <c r="DK17" i="16"/>
  <c r="DJ17" i="16"/>
  <c r="DI17" i="16"/>
  <c r="DH17" i="16"/>
  <c r="DG17" i="16"/>
  <c r="DF17" i="16"/>
  <c r="DE17" i="16"/>
  <c r="DD17" i="16"/>
  <c r="DC17" i="16"/>
  <c r="DB17" i="16"/>
  <c r="DA17" i="16"/>
  <c r="CZ17" i="16"/>
  <c r="CY17" i="16"/>
  <c r="CX17" i="16"/>
  <c r="CW17" i="16"/>
  <c r="CV17" i="16"/>
  <c r="CU17" i="16"/>
  <c r="CT17" i="16"/>
  <c r="CS17" i="16"/>
  <c r="CR17" i="16"/>
  <c r="CQ17" i="16"/>
  <c r="CP17" i="16"/>
  <c r="CO17" i="16"/>
  <c r="CN17" i="16"/>
  <c r="CM17" i="16"/>
  <c r="CL17" i="16"/>
  <c r="CK17" i="16"/>
  <c r="CJ17" i="16"/>
  <c r="CI17" i="16"/>
  <c r="CH17" i="16"/>
  <c r="CG17" i="16"/>
  <c r="CF17" i="16"/>
  <c r="CE17" i="16"/>
  <c r="CD17" i="16"/>
  <c r="CC17" i="16"/>
  <c r="CB17" i="16"/>
  <c r="CA17" i="16"/>
  <c r="BZ17" i="16"/>
  <c r="BY17" i="16"/>
  <c r="BX17" i="16"/>
  <c r="BW17" i="16"/>
  <c r="BV17" i="16"/>
  <c r="BU17" i="16"/>
  <c r="BT17" i="16"/>
  <c r="BS17" i="16"/>
  <c r="BR17" i="16"/>
  <c r="BQ17" i="16"/>
  <c r="BP17" i="16"/>
  <c r="BO17" i="16"/>
  <c r="DX16" i="16"/>
  <c r="DW16" i="16"/>
  <c r="DV16" i="16"/>
  <c r="DU16" i="16"/>
  <c r="DT16" i="16"/>
  <c r="DS16" i="16"/>
  <c r="DR16" i="16"/>
  <c r="DQ16" i="16"/>
  <c r="DP16" i="16"/>
  <c r="DO16" i="16"/>
  <c r="DN16" i="16"/>
  <c r="DM16" i="16"/>
  <c r="DL16" i="16"/>
  <c r="DK16" i="16"/>
  <c r="DJ16" i="16"/>
  <c r="DI16" i="16"/>
  <c r="DH16" i="16"/>
  <c r="DG16" i="16"/>
  <c r="DF16" i="16"/>
  <c r="DE16" i="16"/>
  <c r="DD16" i="16"/>
  <c r="DC16" i="16"/>
  <c r="DB16" i="16"/>
  <c r="DA16" i="16"/>
  <c r="CZ16" i="16"/>
  <c r="CY16" i="16"/>
  <c r="CX16" i="16"/>
  <c r="CW16" i="16"/>
  <c r="CV16" i="16"/>
  <c r="CU16" i="16"/>
  <c r="CT16" i="16"/>
  <c r="CS16" i="16"/>
  <c r="CR16" i="16"/>
  <c r="CQ16" i="16"/>
  <c r="CP16" i="16"/>
  <c r="CO16" i="16"/>
  <c r="CN16" i="16"/>
  <c r="CM16" i="16"/>
  <c r="CL16" i="16"/>
  <c r="CK16" i="16"/>
  <c r="CJ16" i="16"/>
  <c r="CI16" i="16"/>
  <c r="CH16" i="16"/>
  <c r="CG16" i="16"/>
  <c r="CF16" i="16"/>
  <c r="CE16" i="16"/>
  <c r="CD16" i="16"/>
  <c r="CC16" i="16"/>
  <c r="CB16" i="16"/>
  <c r="CA16" i="16"/>
  <c r="BZ16" i="16"/>
  <c r="BY16" i="16"/>
  <c r="BX16" i="16"/>
  <c r="BW16" i="16"/>
  <c r="BV16" i="16"/>
  <c r="BU16" i="16"/>
  <c r="BT16" i="16"/>
  <c r="BS16" i="16"/>
  <c r="BR16" i="16"/>
  <c r="BQ16" i="16"/>
  <c r="BP16" i="16"/>
  <c r="BO16" i="16"/>
  <c r="DX15" i="16"/>
  <c r="DW15" i="16"/>
  <c r="DV15" i="16"/>
  <c r="DU15" i="16"/>
  <c r="DT15" i="16"/>
  <c r="DS15" i="16"/>
  <c r="DR15" i="16"/>
  <c r="DQ15" i="16"/>
  <c r="DP15" i="16"/>
  <c r="DO15" i="16"/>
  <c r="DN15" i="16"/>
  <c r="DM15" i="16"/>
  <c r="DL15" i="16"/>
  <c r="DK15" i="16"/>
  <c r="DJ15" i="16"/>
  <c r="DI15" i="16"/>
  <c r="DH15" i="16"/>
  <c r="DG15" i="16"/>
  <c r="DF15" i="16"/>
  <c r="DE15" i="16"/>
  <c r="DD15" i="16"/>
  <c r="DC15" i="16"/>
  <c r="DB15" i="16"/>
  <c r="DA15" i="16"/>
  <c r="CZ15" i="16"/>
  <c r="CY15" i="16"/>
  <c r="CX15" i="16"/>
  <c r="CW15" i="16"/>
  <c r="CV15" i="16"/>
  <c r="CU15" i="16"/>
  <c r="CT15" i="16"/>
  <c r="CS15" i="16"/>
  <c r="CR15" i="16"/>
  <c r="CQ15" i="16"/>
  <c r="CP15" i="16"/>
  <c r="CO15" i="16"/>
  <c r="CN15" i="16"/>
  <c r="CM15" i="16"/>
  <c r="CL15" i="16"/>
  <c r="CK15" i="16"/>
  <c r="CJ15" i="16"/>
  <c r="CI15" i="16"/>
  <c r="CH15" i="16"/>
  <c r="CG15" i="16"/>
  <c r="CF15" i="16"/>
  <c r="CE15" i="16"/>
  <c r="CD15" i="16"/>
  <c r="CC15" i="16"/>
  <c r="CB15" i="16"/>
  <c r="CA15" i="16"/>
  <c r="BZ15" i="16"/>
  <c r="BY15" i="16"/>
  <c r="BX15" i="16"/>
  <c r="BW15" i="16"/>
  <c r="BV15" i="16"/>
  <c r="BU15" i="16"/>
  <c r="BT15" i="16"/>
  <c r="BS15" i="16"/>
  <c r="BR15" i="16"/>
  <c r="BQ15" i="16"/>
  <c r="BP15" i="16"/>
  <c r="BO15" i="16"/>
  <c r="DX14" i="16"/>
  <c r="DW14" i="16"/>
  <c r="DV14" i="16"/>
  <c r="DU14" i="16"/>
  <c r="DT14" i="16"/>
  <c r="DS14" i="16"/>
  <c r="DR14" i="16"/>
  <c r="DQ14" i="16"/>
  <c r="DP14" i="16"/>
  <c r="DO14" i="16"/>
  <c r="DN14" i="16"/>
  <c r="DM14" i="16"/>
  <c r="DL14" i="16"/>
  <c r="DK14" i="16"/>
  <c r="DJ14" i="16"/>
  <c r="DI14" i="16"/>
  <c r="DH14" i="16"/>
  <c r="DG14" i="16"/>
  <c r="DF14" i="16"/>
  <c r="DE14" i="16"/>
  <c r="DD14" i="16"/>
  <c r="DC14" i="16"/>
  <c r="DB14" i="16"/>
  <c r="DA14" i="16"/>
  <c r="CZ14" i="16"/>
  <c r="CY14" i="16"/>
  <c r="CX14" i="16"/>
  <c r="CW14" i="16"/>
  <c r="CV14" i="16"/>
  <c r="CU14" i="16"/>
  <c r="CT14" i="16"/>
  <c r="CS14" i="16"/>
  <c r="CR14" i="16"/>
  <c r="CQ14" i="16"/>
  <c r="CP14" i="16"/>
  <c r="CO14" i="16"/>
  <c r="CN14" i="16"/>
  <c r="CM14" i="16"/>
  <c r="CL14" i="16"/>
  <c r="CK14" i="16"/>
  <c r="CJ14" i="16"/>
  <c r="CI14" i="16"/>
  <c r="CH14" i="16"/>
  <c r="CG14" i="16"/>
  <c r="CF14" i="16"/>
  <c r="CE14" i="16"/>
  <c r="CD14" i="16"/>
  <c r="CC14" i="16"/>
  <c r="CB14" i="16"/>
  <c r="CA14" i="16"/>
  <c r="BZ14" i="16"/>
  <c r="BY14" i="16"/>
  <c r="BX14" i="16"/>
  <c r="BW14" i="16"/>
  <c r="BV14" i="16"/>
  <c r="BU14" i="16"/>
  <c r="BT14" i="16"/>
  <c r="BS14" i="16"/>
  <c r="BR14" i="16"/>
  <c r="BQ14" i="16"/>
  <c r="BP14" i="16"/>
  <c r="BO14" i="16"/>
  <c r="DX13" i="16"/>
  <c r="DW13" i="16"/>
  <c r="DV13" i="16"/>
  <c r="DU13" i="16"/>
  <c r="DT13" i="16"/>
  <c r="DS13" i="16"/>
  <c r="DR13" i="16"/>
  <c r="DQ13" i="16"/>
  <c r="DP13" i="16"/>
  <c r="DO13" i="16"/>
  <c r="DN13" i="16"/>
  <c r="DM13" i="16"/>
  <c r="DL13" i="16"/>
  <c r="DK13" i="16"/>
  <c r="DJ13" i="16"/>
  <c r="DI13" i="16"/>
  <c r="DH13" i="16"/>
  <c r="DG13" i="16"/>
  <c r="DF13" i="16"/>
  <c r="DE13" i="16"/>
  <c r="DD13" i="16"/>
  <c r="DC13" i="16"/>
  <c r="DB13" i="16"/>
  <c r="DA13" i="16"/>
  <c r="CZ13" i="16"/>
  <c r="CY13" i="16"/>
  <c r="CX13" i="16"/>
  <c r="CW13" i="16"/>
  <c r="CV13" i="16"/>
  <c r="CU13" i="16"/>
  <c r="CT13" i="16"/>
  <c r="CS13" i="16"/>
  <c r="CR13" i="16"/>
  <c r="CQ13" i="16"/>
  <c r="CP13" i="16"/>
  <c r="CO13" i="16"/>
  <c r="CN13" i="16"/>
  <c r="CM13" i="16"/>
  <c r="CL13" i="16"/>
  <c r="CK13" i="16"/>
  <c r="CJ13" i="16"/>
  <c r="CI13" i="16"/>
  <c r="CH13" i="16"/>
  <c r="CG13" i="16"/>
  <c r="CF13" i="16"/>
  <c r="CE13" i="16"/>
  <c r="CD13" i="16"/>
  <c r="CC13" i="16"/>
  <c r="CB13" i="16"/>
  <c r="CA13" i="16"/>
  <c r="BZ13" i="16"/>
  <c r="BY13" i="16"/>
  <c r="BX13" i="16"/>
  <c r="BW13" i="16"/>
  <c r="BV13" i="16"/>
  <c r="BU13" i="16"/>
  <c r="BT13" i="16"/>
  <c r="BS13" i="16"/>
  <c r="BR13" i="16"/>
  <c r="BQ13" i="16"/>
  <c r="BP13" i="16"/>
  <c r="BO13" i="16"/>
  <c r="DX12" i="16"/>
  <c r="DW12" i="16"/>
  <c r="DV12" i="16"/>
  <c r="DU12" i="16"/>
  <c r="DT12" i="16"/>
  <c r="DS12" i="16"/>
  <c r="DR12" i="16"/>
  <c r="DQ12" i="16"/>
  <c r="DP12" i="16"/>
  <c r="DO12" i="16"/>
  <c r="DN12" i="16"/>
  <c r="DM12" i="16"/>
  <c r="DL12" i="16"/>
  <c r="DK12" i="16"/>
  <c r="DJ12" i="16"/>
  <c r="DI12" i="16"/>
  <c r="DH12" i="16"/>
  <c r="DG12" i="16"/>
  <c r="DF12" i="16"/>
  <c r="DE12" i="16"/>
  <c r="DD12" i="16"/>
  <c r="DC12" i="16"/>
  <c r="DB12" i="16"/>
  <c r="DA12" i="16"/>
  <c r="CZ12" i="16"/>
  <c r="CY12" i="16"/>
  <c r="CX12" i="16"/>
  <c r="CW12" i="16"/>
  <c r="CV12" i="16"/>
  <c r="CU12" i="16"/>
  <c r="CT12" i="16"/>
  <c r="CS12" i="16"/>
  <c r="CR12" i="16"/>
  <c r="CQ12" i="16"/>
  <c r="CP12" i="16"/>
  <c r="CO12" i="16"/>
  <c r="CN12" i="16"/>
  <c r="CM12" i="16"/>
  <c r="CL12" i="16"/>
  <c r="CK12" i="16"/>
  <c r="CJ12" i="16"/>
  <c r="CI12" i="16"/>
  <c r="CH12" i="16"/>
  <c r="CG12" i="16"/>
  <c r="CF12" i="16"/>
  <c r="CE12" i="16"/>
  <c r="CD12" i="16"/>
  <c r="CC12" i="16"/>
  <c r="CB12" i="16"/>
  <c r="CA12" i="16"/>
  <c r="BZ12" i="16"/>
  <c r="BY12" i="16"/>
  <c r="BX12" i="16"/>
  <c r="BW12" i="16"/>
  <c r="BV12" i="16"/>
  <c r="BU12" i="16"/>
  <c r="BT12" i="16"/>
  <c r="BS12" i="16"/>
  <c r="BR12" i="16"/>
  <c r="BQ12" i="16"/>
  <c r="BP12" i="16"/>
  <c r="BO12" i="16"/>
  <c r="DX11" i="16"/>
  <c r="DW11" i="16"/>
  <c r="DV11" i="16"/>
  <c r="DU11" i="16"/>
  <c r="DT11" i="16"/>
  <c r="DS11" i="16"/>
  <c r="DR11" i="16"/>
  <c r="DQ11" i="16"/>
  <c r="DP11" i="16"/>
  <c r="DO11" i="16"/>
  <c r="DN11" i="16"/>
  <c r="DM11" i="16"/>
  <c r="DL11" i="16"/>
  <c r="DK11" i="16"/>
  <c r="DJ11" i="16"/>
  <c r="DI11" i="16"/>
  <c r="DH11" i="16"/>
  <c r="DG11" i="16"/>
  <c r="DF11" i="16"/>
  <c r="DE11" i="16"/>
  <c r="DD11" i="16"/>
  <c r="DC11" i="16"/>
  <c r="DB11" i="16"/>
  <c r="DA11" i="16"/>
  <c r="CZ11" i="16"/>
  <c r="CY11" i="16"/>
  <c r="CX11" i="16"/>
  <c r="CW11" i="16"/>
  <c r="CV11" i="16"/>
  <c r="CU11" i="16"/>
  <c r="CT11" i="16"/>
  <c r="CS11" i="16"/>
  <c r="CR11" i="16"/>
  <c r="CQ11" i="16"/>
  <c r="CP11" i="16"/>
  <c r="CO11" i="16"/>
  <c r="CN11" i="16"/>
  <c r="CM11" i="16"/>
  <c r="CL11" i="16"/>
  <c r="CK11" i="16"/>
  <c r="CJ11" i="16"/>
  <c r="CI11" i="16"/>
  <c r="CH11" i="16"/>
  <c r="CG11" i="16"/>
  <c r="CF11" i="16"/>
  <c r="CE11" i="16"/>
  <c r="CD11" i="16"/>
  <c r="CC11" i="16"/>
  <c r="CB11" i="16"/>
  <c r="CA11" i="16"/>
  <c r="BZ11" i="16"/>
  <c r="BY11" i="16"/>
  <c r="BX11" i="16"/>
  <c r="BW11" i="16"/>
  <c r="BV11" i="16"/>
  <c r="BU11" i="16"/>
  <c r="BT11" i="16"/>
  <c r="BS11" i="16"/>
  <c r="BR11" i="16"/>
  <c r="BQ11" i="16"/>
  <c r="BP11" i="16"/>
  <c r="BO11" i="16"/>
  <c r="DX10" i="16"/>
  <c r="DW10" i="16"/>
  <c r="DV10" i="16"/>
  <c r="DU10" i="16"/>
  <c r="DT10" i="16"/>
  <c r="DS10" i="16"/>
  <c r="DR10" i="16"/>
  <c r="DQ10" i="16"/>
  <c r="DP10" i="16"/>
  <c r="DO10" i="16"/>
  <c r="DN10" i="16"/>
  <c r="DM10" i="16"/>
  <c r="DL10" i="16"/>
  <c r="DK10" i="16"/>
  <c r="DJ10" i="16"/>
  <c r="DI10" i="16"/>
  <c r="DH10" i="16"/>
  <c r="DG10" i="16"/>
  <c r="DF10" i="16"/>
  <c r="DE10" i="16"/>
  <c r="DD10" i="16"/>
  <c r="DC10" i="16"/>
  <c r="DB10" i="16"/>
  <c r="DA10" i="16"/>
  <c r="CZ10" i="16"/>
  <c r="CY10" i="16"/>
  <c r="CX10" i="16"/>
  <c r="CW10" i="16"/>
  <c r="CV10" i="16"/>
  <c r="CU10" i="16"/>
  <c r="CT10" i="16"/>
  <c r="CS10" i="16"/>
  <c r="CR10" i="16"/>
  <c r="CQ10" i="16"/>
  <c r="CP10" i="16"/>
  <c r="CO10" i="16"/>
  <c r="CN10" i="16"/>
  <c r="CM10" i="16"/>
  <c r="CL10" i="16"/>
  <c r="CK10" i="16"/>
  <c r="CJ10" i="16"/>
  <c r="CI10" i="16"/>
  <c r="CH10" i="16"/>
  <c r="CG10" i="16"/>
  <c r="CF10" i="16"/>
  <c r="CE10" i="16"/>
  <c r="CD10" i="16"/>
  <c r="CC10" i="16"/>
  <c r="CB10" i="16"/>
  <c r="CA10" i="16"/>
  <c r="BZ10" i="16"/>
  <c r="BY10" i="16"/>
  <c r="BX10" i="16"/>
  <c r="BW10" i="16"/>
  <c r="BV10" i="16"/>
  <c r="BU10" i="16"/>
  <c r="BT10" i="16"/>
  <c r="BS10" i="16"/>
  <c r="BR10" i="16"/>
  <c r="BQ10" i="16"/>
  <c r="BP10" i="16"/>
  <c r="BO10" i="16"/>
  <c r="DX9" i="16"/>
  <c r="DW9" i="16"/>
  <c r="DV9" i="16"/>
  <c r="DU9" i="16"/>
  <c r="DT9" i="16"/>
  <c r="DS9" i="16"/>
  <c r="DR9" i="16"/>
  <c r="DQ9" i="16"/>
  <c r="DP9" i="16"/>
  <c r="DO9" i="16"/>
  <c r="DN9" i="16"/>
  <c r="DM9" i="16"/>
  <c r="DL9" i="16"/>
  <c r="DK9" i="16"/>
  <c r="DJ9" i="16"/>
  <c r="DI9" i="16"/>
  <c r="DH9" i="16"/>
  <c r="DG9" i="16"/>
  <c r="DF9" i="16"/>
  <c r="DE9" i="16"/>
  <c r="DD9" i="16"/>
  <c r="DC9" i="16"/>
  <c r="DB9" i="16"/>
  <c r="DA9" i="16"/>
  <c r="CZ9" i="16"/>
  <c r="CY9" i="16"/>
  <c r="CX9" i="16"/>
  <c r="CW9" i="16"/>
  <c r="CV9" i="16"/>
  <c r="CU9" i="16"/>
  <c r="CT9" i="16"/>
  <c r="CS9" i="16"/>
  <c r="CR9" i="16"/>
  <c r="CQ9" i="16"/>
  <c r="CP9" i="16"/>
  <c r="CO9" i="16"/>
  <c r="CN9" i="16"/>
  <c r="CM9" i="16"/>
  <c r="CL9" i="16"/>
  <c r="CK9" i="16"/>
  <c r="CJ9" i="16"/>
  <c r="CI9" i="16"/>
  <c r="CH9" i="16"/>
  <c r="CG9" i="16"/>
  <c r="CF9" i="16"/>
  <c r="CE9" i="16"/>
  <c r="CD9" i="16"/>
  <c r="CC9" i="16"/>
  <c r="CB9" i="16"/>
  <c r="CA9" i="16"/>
  <c r="BZ9" i="16"/>
  <c r="BY9" i="16"/>
  <c r="BX9" i="16"/>
  <c r="BW9" i="16"/>
  <c r="BV9" i="16"/>
  <c r="BU9" i="16"/>
  <c r="BT9" i="16"/>
  <c r="BS9" i="16"/>
  <c r="BR9" i="16"/>
  <c r="BQ9" i="16"/>
  <c r="BP9" i="16"/>
  <c r="BO9" i="16"/>
  <c r="DX8" i="16"/>
  <c r="DW8" i="16"/>
  <c r="DV8" i="16"/>
  <c r="DU8" i="16"/>
  <c r="DT8" i="16"/>
  <c r="DS8" i="16"/>
  <c r="DR8" i="16"/>
  <c r="DQ8" i="16"/>
  <c r="DP8" i="16"/>
  <c r="DO8" i="16"/>
  <c r="DN8" i="16"/>
  <c r="DM8" i="16"/>
  <c r="DL8" i="16"/>
  <c r="DK8" i="16"/>
  <c r="DJ8" i="16"/>
  <c r="DI8" i="16"/>
  <c r="DH8" i="16"/>
  <c r="DG8" i="16"/>
  <c r="DF8" i="16"/>
  <c r="DE8" i="16"/>
  <c r="DD8" i="16"/>
  <c r="DC8" i="16"/>
  <c r="DB8" i="16"/>
  <c r="DA8" i="16"/>
  <c r="CZ8" i="16"/>
  <c r="CY8" i="16"/>
  <c r="CX8" i="16"/>
  <c r="CW8" i="16"/>
  <c r="CV8" i="16"/>
  <c r="CU8" i="16"/>
  <c r="CT8" i="16"/>
  <c r="CS8" i="16"/>
  <c r="CR8" i="16"/>
  <c r="CQ8" i="16"/>
  <c r="CP8" i="16"/>
  <c r="CO8" i="16"/>
  <c r="CN8" i="16"/>
  <c r="CM8" i="16"/>
  <c r="CL8" i="16"/>
  <c r="CK8" i="16"/>
  <c r="CJ8" i="16"/>
  <c r="CI8" i="16"/>
  <c r="CH8" i="16"/>
  <c r="CG8" i="16"/>
  <c r="CF8" i="16"/>
  <c r="CE8" i="16"/>
  <c r="CD8" i="16"/>
  <c r="CC8" i="16"/>
  <c r="CB8" i="16"/>
  <c r="CA8" i="16"/>
  <c r="BZ8" i="16"/>
  <c r="BY8" i="16"/>
  <c r="BX8" i="16"/>
  <c r="BW8" i="16"/>
  <c r="BV8" i="16"/>
  <c r="BU8" i="16"/>
  <c r="BT8" i="16"/>
  <c r="BS8" i="16"/>
  <c r="BR8" i="16"/>
  <c r="BQ8" i="16"/>
  <c r="BP8" i="16"/>
  <c r="BO8" i="16"/>
  <c r="DX54" i="15"/>
  <c r="DW54" i="15"/>
  <c r="DV54" i="15"/>
  <c r="DU54" i="15"/>
  <c r="DT54" i="15"/>
  <c r="DS54" i="15"/>
  <c r="DR54" i="15"/>
  <c r="DQ54" i="15"/>
  <c r="DP54" i="15"/>
  <c r="DO54" i="15"/>
  <c r="DN54" i="15"/>
  <c r="DM54" i="15"/>
  <c r="DL54" i="15"/>
  <c r="DK54" i="15"/>
  <c r="DJ54" i="15"/>
  <c r="DI54" i="15"/>
  <c r="DH54" i="15"/>
  <c r="DG54" i="15"/>
  <c r="DF54" i="15"/>
  <c r="DE54" i="15"/>
  <c r="DD54" i="15"/>
  <c r="DC54" i="15"/>
  <c r="DB54" i="15"/>
  <c r="DA54" i="15"/>
  <c r="CZ54" i="15"/>
  <c r="CY54" i="15"/>
  <c r="CX54" i="15"/>
  <c r="CW54" i="15"/>
  <c r="CV54" i="15"/>
  <c r="CU54" i="15"/>
  <c r="CT54" i="15"/>
  <c r="CS54" i="15"/>
  <c r="CR54" i="15"/>
  <c r="CQ54" i="15"/>
  <c r="CP54" i="15"/>
  <c r="CO54" i="15"/>
  <c r="CN54" i="15"/>
  <c r="CM54" i="15"/>
  <c r="CL54" i="15"/>
  <c r="CK54" i="15"/>
  <c r="CJ54" i="15"/>
  <c r="CI54" i="15"/>
  <c r="CH54" i="15"/>
  <c r="CG54" i="15"/>
  <c r="CF54" i="15"/>
  <c r="CE54" i="15"/>
  <c r="CD54" i="15"/>
  <c r="CC54" i="15"/>
  <c r="CB54" i="15"/>
  <c r="CA54" i="15"/>
  <c r="BZ54" i="15"/>
  <c r="BY54" i="15"/>
  <c r="BX54" i="15"/>
  <c r="BW54" i="15"/>
  <c r="BV54" i="15"/>
  <c r="BU54" i="15"/>
  <c r="BT54" i="15"/>
  <c r="BS54" i="15"/>
  <c r="BR54" i="15"/>
  <c r="BQ54" i="15"/>
  <c r="BP54" i="15"/>
  <c r="BO54" i="15"/>
  <c r="DX53" i="15"/>
  <c r="DW53" i="15"/>
  <c r="DV53" i="15"/>
  <c r="DU53" i="15"/>
  <c r="DT53" i="15"/>
  <c r="DS53" i="15"/>
  <c r="DR53" i="15"/>
  <c r="DQ53" i="15"/>
  <c r="DP53" i="15"/>
  <c r="DO53" i="15"/>
  <c r="DN53" i="15"/>
  <c r="DM53" i="15"/>
  <c r="DL53" i="15"/>
  <c r="DK53" i="15"/>
  <c r="DJ53" i="15"/>
  <c r="DI53" i="15"/>
  <c r="DH53" i="15"/>
  <c r="DG53" i="15"/>
  <c r="DF53" i="15"/>
  <c r="DE53" i="15"/>
  <c r="DD53" i="15"/>
  <c r="DC53" i="15"/>
  <c r="DB53" i="15"/>
  <c r="DA53" i="15"/>
  <c r="CZ53" i="15"/>
  <c r="CY53" i="15"/>
  <c r="CX53" i="15"/>
  <c r="CW53" i="15"/>
  <c r="CV53" i="15"/>
  <c r="CU53" i="15"/>
  <c r="CT53" i="15"/>
  <c r="CS53" i="15"/>
  <c r="CR53" i="15"/>
  <c r="CQ53" i="15"/>
  <c r="CP53" i="15"/>
  <c r="CO53" i="15"/>
  <c r="CN53" i="15"/>
  <c r="CM53" i="15"/>
  <c r="CL53" i="15"/>
  <c r="CK53" i="15"/>
  <c r="CJ53" i="15"/>
  <c r="CI53" i="15"/>
  <c r="CH53" i="15"/>
  <c r="CG53" i="15"/>
  <c r="CF53" i="15"/>
  <c r="CE53" i="15"/>
  <c r="CD53" i="15"/>
  <c r="CC53" i="15"/>
  <c r="CB53" i="15"/>
  <c r="CA53" i="15"/>
  <c r="BZ53" i="15"/>
  <c r="BY53" i="15"/>
  <c r="BX53" i="15"/>
  <c r="BW53" i="15"/>
  <c r="BV53" i="15"/>
  <c r="BU53" i="15"/>
  <c r="BT53" i="15"/>
  <c r="BS53" i="15"/>
  <c r="BR53" i="15"/>
  <c r="BQ53" i="15"/>
  <c r="BP53" i="15"/>
  <c r="BO53" i="15"/>
  <c r="DX52" i="15"/>
  <c r="DW52" i="15"/>
  <c r="DV52" i="15"/>
  <c r="DU52" i="15"/>
  <c r="DT52" i="15"/>
  <c r="DS52" i="15"/>
  <c r="DR52" i="15"/>
  <c r="DQ52" i="15"/>
  <c r="DP52" i="15"/>
  <c r="DO52" i="15"/>
  <c r="DN52" i="15"/>
  <c r="DM52" i="15"/>
  <c r="DL52" i="15"/>
  <c r="DK52" i="15"/>
  <c r="DJ52" i="15"/>
  <c r="DI52" i="15"/>
  <c r="DH52" i="15"/>
  <c r="DG52" i="15"/>
  <c r="DF52" i="15"/>
  <c r="DE52" i="15"/>
  <c r="DD52" i="15"/>
  <c r="DC52" i="15"/>
  <c r="DB52" i="15"/>
  <c r="DA52" i="15"/>
  <c r="CZ52" i="15"/>
  <c r="CY52" i="15"/>
  <c r="CX52" i="15"/>
  <c r="CW52" i="15"/>
  <c r="CV52" i="15"/>
  <c r="CU52" i="15"/>
  <c r="CT52" i="15"/>
  <c r="CS52" i="15"/>
  <c r="CR52" i="15"/>
  <c r="CQ52" i="15"/>
  <c r="CP52" i="15"/>
  <c r="CO52" i="15"/>
  <c r="CN52" i="15"/>
  <c r="CM52" i="15"/>
  <c r="CL52" i="15"/>
  <c r="CK52" i="15"/>
  <c r="CJ52" i="15"/>
  <c r="CI52" i="15"/>
  <c r="CH52" i="15"/>
  <c r="CG52" i="15"/>
  <c r="CF52" i="15"/>
  <c r="CE52" i="15"/>
  <c r="CD52" i="15"/>
  <c r="CC52" i="15"/>
  <c r="CB52" i="15"/>
  <c r="CA52" i="15"/>
  <c r="BZ52" i="15"/>
  <c r="BY52" i="15"/>
  <c r="BX52" i="15"/>
  <c r="BW52" i="15"/>
  <c r="BV52" i="15"/>
  <c r="BU52" i="15"/>
  <c r="BT52" i="15"/>
  <c r="BS52" i="15"/>
  <c r="BR52" i="15"/>
  <c r="BQ52" i="15"/>
  <c r="BP52" i="15"/>
  <c r="BO52" i="15"/>
  <c r="DX51" i="15"/>
  <c r="DW51" i="15"/>
  <c r="DV51" i="15"/>
  <c r="DU51" i="15"/>
  <c r="DT51" i="15"/>
  <c r="DS51" i="15"/>
  <c r="DR51" i="15"/>
  <c r="DQ51" i="15"/>
  <c r="DP51" i="15"/>
  <c r="DO51" i="15"/>
  <c r="DN51" i="15"/>
  <c r="DM51" i="15"/>
  <c r="DL51" i="15"/>
  <c r="DK51" i="15"/>
  <c r="DJ51" i="15"/>
  <c r="DI51" i="15"/>
  <c r="DH51" i="15"/>
  <c r="DG51" i="15"/>
  <c r="DF51" i="15"/>
  <c r="DE51" i="15"/>
  <c r="DD51" i="15"/>
  <c r="DC51" i="15"/>
  <c r="DB51" i="15"/>
  <c r="DA51" i="15"/>
  <c r="CZ51" i="15"/>
  <c r="CY51" i="15"/>
  <c r="CX51" i="15"/>
  <c r="CW51" i="15"/>
  <c r="CV51" i="15"/>
  <c r="CU51" i="15"/>
  <c r="CT51" i="15"/>
  <c r="CS51" i="15"/>
  <c r="CR51" i="15"/>
  <c r="CQ51" i="15"/>
  <c r="CP51" i="15"/>
  <c r="CO51" i="15"/>
  <c r="CN51" i="15"/>
  <c r="CM51" i="15"/>
  <c r="CL51" i="15"/>
  <c r="CK51" i="15"/>
  <c r="CJ51" i="15"/>
  <c r="CI51" i="15"/>
  <c r="CH51" i="15"/>
  <c r="CG51" i="15"/>
  <c r="CF51" i="15"/>
  <c r="CE51" i="15"/>
  <c r="CD51" i="15"/>
  <c r="CC51" i="15"/>
  <c r="CB51" i="15"/>
  <c r="CA51" i="15"/>
  <c r="BZ51" i="15"/>
  <c r="BY51" i="15"/>
  <c r="BX51" i="15"/>
  <c r="BW51" i="15"/>
  <c r="BV51" i="15"/>
  <c r="BU51" i="15"/>
  <c r="BT51" i="15"/>
  <c r="BS51" i="15"/>
  <c r="BR51" i="15"/>
  <c r="BQ51" i="15"/>
  <c r="BP51" i="15"/>
  <c r="BO51" i="15"/>
  <c r="DX50" i="15"/>
  <c r="DW50" i="15"/>
  <c r="DV50" i="15"/>
  <c r="DU50" i="15"/>
  <c r="DT50" i="15"/>
  <c r="DS50" i="15"/>
  <c r="DR50" i="15"/>
  <c r="DQ50" i="15"/>
  <c r="DP50" i="15"/>
  <c r="DO50" i="15"/>
  <c r="DN50" i="15"/>
  <c r="DM50" i="15"/>
  <c r="DL50" i="15"/>
  <c r="DK50" i="15"/>
  <c r="DJ50" i="15"/>
  <c r="DI50" i="15"/>
  <c r="DH50" i="15"/>
  <c r="DG50" i="15"/>
  <c r="DF50" i="15"/>
  <c r="DE50" i="15"/>
  <c r="DD50" i="15"/>
  <c r="DC50" i="15"/>
  <c r="DB50" i="15"/>
  <c r="DA50" i="15"/>
  <c r="CZ50" i="15"/>
  <c r="CY50" i="15"/>
  <c r="CX50" i="15"/>
  <c r="CW50" i="15"/>
  <c r="CV50" i="15"/>
  <c r="CU50" i="15"/>
  <c r="CT50" i="15"/>
  <c r="CS50" i="15"/>
  <c r="CR50" i="15"/>
  <c r="CQ50" i="15"/>
  <c r="CP50" i="15"/>
  <c r="CO50" i="15"/>
  <c r="CN50" i="15"/>
  <c r="CM50" i="15"/>
  <c r="CL50" i="15"/>
  <c r="CK50" i="15"/>
  <c r="CJ50" i="15"/>
  <c r="CI50" i="15"/>
  <c r="CH50" i="15"/>
  <c r="CG50" i="15"/>
  <c r="CF50" i="15"/>
  <c r="CE50" i="15"/>
  <c r="CD50" i="15"/>
  <c r="CC50" i="15"/>
  <c r="CB50" i="15"/>
  <c r="CA50" i="15"/>
  <c r="BZ50" i="15"/>
  <c r="BY50" i="15"/>
  <c r="BX50" i="15"/>
  <c r="BW50" i="15"/>
  <c r="BV50" i="15"/>
  <c r="BU50" i="15"/>
  <c r="BT50" i="15"/>
  <c r="BS50" i="15"/>
  <c r="BR50" i="15"/>
  <c r="BQ50" i="15"/>
  <c r="BP50" i="15"/>
  <c r="BO50" i="15"/>
  <c r="DX49" i="15"/>
  <c r="DW49" i="15"/>
  <c r="DV49" i="15"/>
  <c r="DU49" i="15"/>
  <c r="DT49" i="15"/>
  <c r="DS49" i="15"/>
  <c r="DR49" i="15"/>
  <c r="DQ49" i="15"/>
  <c r="DP49" i="15"/>
  <c r="DO49" i="15"/>
  <c r="DN49" i="15"/>
  <c r="DM49" i="15"/>
  <c r="DL49" i="15"/>
  <c r="DK49" i="15"/>
  <c r="DJ49" i="15"/>
  <c r="DI49" i="15"/>
  <c r="DH49" i="15"/>
  <c r="DG49" i="15"/>
  <c r="DF49" i="15"/>
  <c r="DE49" i="15"/>
  <c r="DD49" i="15"/>
  <c r="DC49" i="15"/>
  <c r="DB49" i="15"/>
  <c r="DA49" i="15"/>
  <c r="CZ49" i="15"/>
  <c r="CY49" i="15"/>
  <c r="CX49" i="15"/>
  <c r="CW49" i="15"/>
  <c r="CV49" i="15"/>
  <c r="CU49" i="15"/>
  <c r="CT49" i="15"/>
  <c r="CS49" i="15"/>
  <c r="CR49" i="15"/>
  <c r="CQ49" i="15"/>
  <c r="CP49" i="15"/>
  <c r="CO49" i="15"/>
  <c r="CN49" i="15"/>
  <c r="CM49" i="15"/>
  <c r="CL49" i="15"/>
  <c r="CK49" i="15"/>
  <c r="CJ49" i="15"/>
  <c r="CI49" i="15"/>
  <c r="CH49" i="15"/>
  <c r="CG49" i="15"/>
  <c r="CF49" i="15"/>
  <c r="CE49" i="15"/>
  <c r="CD49" i="15"/>
  <c r="CC49" i="15"/>
  <c r="CB49" i="15"/>
  <c r="CA49" i="15"/>
  <c r="BZ49" i="15"/>
  <c r="BY49" i="15"/>
  <c r="BX49" i="15"/>
  <c r="BW49" i="15"/>
  <c r="BV49" i="15"/>
  <c r="BU49" i="15"/>
  <c r="BT49" i="15"/>
  <c r="BS49" i="15"/>
  <c r="BR49" i="15"/>
  <c r="BQ49" i="15"/>
  <c r="BP49" i="15"/>
  <c r="BO49" i="15"/>
  <c r="DX48" i="15"/>
  <c r="DW48" i="15"/>
  <c r="DV48" i="15"/>
  <c r="DU48" i="15"/>
  <c r="DT48" i="15"/>
  <c r="DS48" i="15"/>
  <c r="DR48" i="15"/>
  <c r="DQ48" i="15"/>
  <c r="DP48" i="15"/>
  <c r="DO48" i="15"/>
  <c r="DN48" i="15"/>
  <c r="DM48" i="15"/>
  <c r="DL48" i="15"/>
  <c r="DK48" i="15"/>
  <c r="DJ48" i="15"/>
  <c r="DI48" i="15"/>
  <c r="DH48" i="15"/>
  <c r="DG48" i="15"/>
  <c r="DF48" i="15"/>
  <c r="DE48" i="15"/>
  <c r="DD48" i="15"/>
  <c r="DC48" i="15"/>
  <c r="DB48" i="15"/>
  <c r="DA48" i="15"/>
  <c r="CZ48" i="15"/>
  <c r="CY48" i="15"/>
  <c r="CX48" i="15"/>
  <c r="CW48" i="15"/>
  <c r="CV48" i="15"/>
  <c r="CU48" i="15"/>
  <c r="CT48" i="15"/>
  <c r="CS48" i="15"/>
  <c r="CR48" i="15"/>
  <c r="CQ48" i="15"/>
  <c r="CP48" i="15"/>
  <c r="CO48" i="15"/>
  <c r="CN48" i="15"/>
  <c r="CM48" i="15"/>
  <c r="CL48" i="15"/>
  <c r="CK48" i="15"/>
  <c r="CJ48" i="15"/>
  <c r="CI48" i="15"/>
  <c r="CH48" i="15"/>
  <c r="CG48" i="15"/>
  <c r="CF48" i="15"/>
  <c r="CE48" i="15"/>
  <c r="CD48" i="15"/>
  <c r="CC48" i="15"/>
  <c r="CB48" i="15"/>
  <c r="CA48" i="15"/>
  <c r="BZ48" i="15"/>
  <c r="BY48" i="15"/>
  <c r="BX48" i="15"/>
  <c r="BW48" i="15"/>
  <c r="BV48" i="15"/>
  <c r="BU48" i="15"/>
  <c r="BT48" i="15"/>
  <c r="BS48" i="15"/>
  <c r="BR48" i="15"/>
  <c r="BQ48" i="15"/>
  <c r="BP48" i="15"/>
  <c r="BO48" i="15"/>
  <c r="DX47" i="15"/>
  <c r="DW47" i="15"/>
  <c r="DV47" i="15"/>
  <c r="DU47" i="15"/>
  <c r="DT47" i="15"/>
  <c r="DS47" i="15"/>
  <c r="DR47" i="15"/>
  <c r="DQ47" i="15"/>
  <c r="DP47" i="15"/>
  <c r="DO47" i="15"/>
  <c r="DN47" i="15"/>
  <c r="DM47" i="15"/>
  <c r="DL47" i="15"/>
  <c r="DK47" i="15"/>
  <c r="DJ47" i="15"/>
  <c r="DI47" i="15"/>
  <c r="DH47" i="15"/>
  <c r="DG47" i="15"/>
  <c r="DF47" i="15"/>
  <c r="DE47" i="15"/>
  <c r="DD47" i="15"/>
  <c r="DC47" i="15"/>
  <c r="DB47" i="15"/>
  <c r="DA47" i="15"/>
  <c r="CZ47" i="15"/>
  <c r="CY47" i="15"/>
  <c r="CX47" i="15"/>
  <c r="CW47" i="15"/>
  <c r="CV47" i="15"/>
  <c r="CU47" i="15"/>
  <c r="CT47" i="15"/>
  <c r="CS47" i="15"/>
  <c r="CR47" i="15"/>
  <c r="CQ47" i="15"/>
  <c r="CP47" i="15"/>
  <c r="CO47" i="15"/>
  <c r="CN47" i="15"/>
  <c r="CM47" i="15"/>
  <c r="CL47" i="15"/>
  <c r="CK47" i="15"/>
  <c r="CJ47" i="15"/>
  <c r="CI47" i="15"/>
  <c r="CH47" i="15"/>
  <c r="CG47" i="15"/>
  <c r="CF47" i="15"/>
  <c r="CE47" i="15"/>
  <c r="CD47" i="15"/>
  <c r="CC47" i="15"/>
  <c r="CB47" i="15"/>
  <c r="CA47" i="15"/>
  <c r="BZ47" i="15"/>
  <c r="BY47" i="15"/>
  <c r="BX47" i="15"/>
  <c r="BW47" i="15"/>
  <c r="BV47" i="15"/>
  <c r="BU47" i="15"/>
  <c r="BT47" i="15"/>
  <c r="BS47" i="15"/>
  <c r="BR47" i="15"/>
  <c r="BQ47" i="15"/>
  <c r="BP47" i="15"/>
  <c r="BO47" i="15"/>
  <c r="DX46" i="15"/>
  <c r="DW46" i="15"/>
  <c r="DV46" i="15"/>
  <c r="DU46" i="15"/>
  <c r="DT46" i="15"/>
  <c r="DS46" i="15"/>
  <c r="DR46" i="15"/>
  <c r="DQ46" i="15"/>
  <c r="DP46" i="15"/>
  <c r="DO46" i="15"/>
  <c r="DN46" i="15"/>
  <c r="DM46" i="15"/>
  <c r="DL46" i="15"/>
  <c r="DK46" i="15"/>
  <c r="DJ46" i="15"/>
  <c r="DI46" i="15"/>
  <c r="DH46" i="15"/>
  <c r="DG46" i="15"/>
  <c r="DF46" i="15"/>
  <c r="DE46" i="15"/>
  <c r="DD46" i="15"/>
  <c r="DC46" i="15"/>
  <c r="DB46" i="15"/>
  <c r="DA46" i="15"/>
  <c r="CZ46" i="15"/>
  <c r="CY46" i="15"/>
  <c r="CX46" i="15"/>
  <c r="CW46" i="15"/>
  <c r="CV46" i="15"/>
  <c r="CU46" i="15"/>
  <c r="CT46" i="15"/>
  <c r="CS46" i="15"/>
  <c r="CR46" i="15"/>
  <c r="CQ46" i="15"/>
  <c r="CP46" i="15"/>
  <c r="CO46" i="15"/>
  <c r="CN46" i="15"/>
  <c r="CM46" i="15"/>
  <c r="CL46" i="15"/>
  <c r="CK46" i="15"/>
  <c r="CJ46" i="15"/>
  <c r="CI46" i="15"/>
  <c r="CH46" i="15"/>
  <c r="CG46" i="15"/>
  <c r="CF46" i="15"/>
  <c r="CE46" i="15"/>
  <c r="CD46" i="15"/>
  <c r="CC46" i="15"/>
  <c r="CB46" i="15"/>
  <c r="CA46" i="15"/>
  <c r="BZ46" i="15"/>
  <c r="BY46" i="15"/>
  <c r="BX46" i="15"/>
  <c r="BW46" i="15"/>
  <c r="BV46" i="15"/>
  <c r="BU46" i="15"/>
  <c r="BT46" i="15"/>
  <c r="BS46" i="15"/>
  <c r="BR46" i="15"/>
  <c r="BQ46" i="15"/>
  <c r="BP46" i="15"/>
  <c r="BO46" i="15"/>
  <c r="DX45" i="15"/>
  <c r="DW45" i="15"/>
  <c r="DV45" i="15"/>
  <c r="DU45" i="15"/>
  <c r="DT45" i="15"/>
  <c r="DS45" i="15"/>
  <c r="DR45" i="15"/>
  <c r="DQ45" i="15"/>
  <c r="DP45" i="15"/>
  <c r="DO45" i="15"/>
  <c r="DN45" i="15"/>
  <c r="DM45" i="15"/>
  <c r="DL45" i="15"/>
  <c r="DK45" i="15"/>
  <c r="DJ45" i="15"/>
  <c r="DI45" i="15"/>
  <c r="DH45" i="15"/>
  <c r="DG45" i="15"/>
  <c r="DF45" i="15"/>
  <c r="DE45" i="15"/>
  <c r="DD45" i="15"/>
  <c r="DC45" i="15"/>
  <c r="DB45" i="15"/>
  <c r="DA45" i="15"/>
  <c r="CZ45" i="15"/>
  <c r="CY45" i="15"/>
  <c r="CX45" i="15"/>
  <c r="CW45" i="15"/>
  <c r="CV45" i="15"/>
  <c r="CU45" i="15"/>
  <c r="CT45" i="15"/>
  <c r="CS45" i="15"/>
  <c r="CR45" i="15"/>
  <c r="CQ45" i="15"/>
  <c r="CP45" i="15"/>
  <c r="CO45" i="15"/>
  <c r="CN45" i="15"/>
  <c r="CM45" i="15"/>
  <c r="CL45" i="15"/>
  <c r="CK45" i="15"/>
  <c r="CJ45" i="15"/>
  <c r="CI45" i="15"/>
  <c r="CH45" i="15"/>
  <c r="CG45" i="15"/>
  <c r="CF45" i="15"/>
  <c r="CE45" i="15"/>
  <c r="CD45" i="15"/>
  <c r="CC45" i="15"/>
  <c r="CB45" i="15"/>
  <c r="CA45" i="15"/>
  <c r="BZ45" i="15"/>
  <c r="BY45" i="15"/>
  <c r="BX45" i="15"/>
  <c r="BW45" i="15"/>
  <c r="BV45" i="15"/>
  <c r="BU45" i="15"/>
  <c r="BT45" i="15"/>
  <c r="BS45" i="15"/>
  <c r="BR45" i="15"/>
  <c r="BQ45" i="15"/>
  <c r="BP45" i="15"/>
  <c r="BO45" i="15"/>
  <c r="DX44" i="15"/>
  <c r="DW44" i="15"/>
  <c r="DV44" i="15"/>
  <c r="DU44" i="15"/>
  <c r="DT44" i="15"/>
  <c r="DS44" i="15"/>
  <c r="DR44" i="15"/>
  <c r="DQ44" i="15"/>
  <c r="DP44" i="15"/>
  <c r="DO44" i="15"/>
  <c r="DN44" i="15"/>
  <c r="DM44" i="15"/>
  <c r="DL44" i="15"/>
  <c r="DK44" i="15"/>
  <c r="DJ44" i="15"/>
  <c r="DI44" i="15"/>
  <c r="DH44" i="15"/>
  <c r="DG44" i="15"/>
  <c r="DF44" i="15"/>
  <c r="DE44" i="15"/>
  <c r="DD44" i="15"/>
  <c r="DC44" i="15"/>
  <c r="DB44" i="15"/>
  <c r="DA44" i="15"/>
  <c r="CZ44" i="15"/>
  <c r="CY44" i="15"/>
  <c r="CX44" i="15"/>
  <c r="CW44" i="15"/>
  <c r="CV44" i="15"/>
  <c r="CU44" i="15"/>
  <c r="CT44" i="15"/>
  <c r="CS44" i="15"/>
  <c r="CR44" i="15"/>
  <c r="CQ44" i="15"/>
  <c r="CP44" i="15"/>
  <c r="CO44" i="15"/>
  <c r="CN44" i="15"/>
  <c r="CM44" i="15"/>
  <c r="CL44" i="15"/>
  <c r="CK44" i="15"/>
  <c r="CJ44" i="15"/>
  <c r="CI44" i="15"/>
  <c r="CH44" i="15"/>
  <c r="CG44" i="15"/>
  <c r="CF44" i="15"/>
  <c r="CE44" i="15"/>
  <c r="CD44" i="15"/>
  <c r="CC44" i="15"/>
  <c r="CB44" i="15"/>
  <c r="CA44" i="15"/>
  <c r="BZ44" i="15"/>
  <c r="BY44" i="15"/>
  <c r="BX44" i="15"/>
  <c r="BW44" i="15"/>
  <c r="BV44" i="15"/>
  <c r="BU44" i="15"/>
  <c r="BT44" i="15"/>
  <c r="BS44" i="15"/>
  <c r="BR44" i="15"/>
  <c r="BQ44" i="15"/>
  <c r="BP44" i="15"/>
  <c r="BO44" i="15"/>
  <c r="DX43" i="15"/>
  <c r="DW43" i="15"/>
  <c r="DV43" i="15"/>
  <c r="DU43" i="15"/>
  <c r="DT43" i="15"/>
  <c r="DS43" i="15"/>
  <c r="DR43" i="15"/>
  <c r="DQ43" i="15"/>
  <c r="DP43" i="15"/>
  <c r="DO43" i="15"/>
  <c r="DN43" i="15"/>
  <c r="DM43" i="15"/>
  <c r="DL43" i="15"/>
  <c r="DK43" i="15"/>
  <c r="DJ43" i="15"/>
  <c r="DI43" i="15"/>
  <c r="DH43" i="15"/>
  <c r="DG43" i="15"/>
  <c r="DF43" i="15"/>
  <c r="DE43" i="15"/>
  <c r="DD43" i="15"/>
  <c r="DC43" i="15"/>
  <c r="DB43" i="15"/>
  <c r="DA43" i="15"/>
  <c r="CZ43" i="15"/>
  <c r="CY43" i="15"/>
  <c r="CX43" i="15"/>
  <c r="CW43" i="15"/>
  <c r="CV43" i="15"/>
  <c r="CU43" i="15"/>
  <c r="CT43" i="15"/>
  <c r="CS43" i="15"/>
  <c r="CR43" i="15"/>
  <c r="CQ43" i="15"/>
  <c r="CP43" i="15"/>
  <c r="CO43" i="15"/>
  <c r="CN43" i="15"/>
  <c r="CM43" i="15"/>
  <c r="CL43" i="15"/>
  <c r="CK43" i="15"/>
  <c r="CJ43" i="15"/>
  <c r="CI43" i="15"/>
  <c r="CH43" i="15"/>
  <c r="CG43" i="15"/>
  <c r="CF43" i="15"/>
  <c r="CE43" i="15"/>
  <c r="CD43" i="15"/>
  <c r="CC43" i="15"/>
  <c r="CB43" i="15"/>
  <c r="CA43" i="15"/>
  <c r="BZ43" i="15"/>
  <c r="BY43" i="15"/>
  <c r="BX43" i="15"/>
  <c r="BW43" i="15"/>
  <c r="BV43" i="15"/>
  <c r="BU43" i="15"/>
  <c r="BT43" i="15"/>
  <c r="BS43" i="15"/>
  <c r="BR43" i="15"/>
  <c r="BQ43" i="15"/>
  <c r="BP43" i="15"/>
  <c r="BO43" i="15"/>
  <c r="DX42" i="15"/>
  <c r="DW42" i="15"/>
  <c r="DV42" i="15"/>
  <c r="DU42" i="15"/>
  <c r="DT42" i="15"/>
  <c r="DS42" i="15"/>
  <c r="DR42" i="15"/>
  <c r="DQ42" i="15"/>
  <c r="DP42" i="15"/>
  <c r="DO42" i="15"/>
  <c r="DN42" i="15"/>
  <c r="DM42" i="15"/>
  <c r="DL42" i="15"/>
  <c r="DK42" i="15"/>
  <c r="DJ42" i="15"/>
  <c r="DI42" i="15"/>
  <c r="DH42" i="15"/>
  <c r="DG42" i="15"/>
  <c r="DF42" i="15"/>
  <c r="DE42" i="15"/>
  <c r="DD42" i="15"/>
  <c r="DC42" i="15"/>
  <c r="DB42" i="15"/>
  <c r="DA42" i="15"/>
  <c r="CZ42" i="15"/>
  <c r="CY42" i="15"/>
  <c r="CX42" i="15"/>
  <c r="CW42" i="15"/>
  <c r="CV42" i="15"/>
  <c r="CU42" i="15"/>
  <c r="CT42" i="15"/>
  <c r="CS42" i="15"/>
  <c r="CR42" i="15"/>
  <c r="CQ42" i="15"/>
  <c r="CP42" i="15"/>
  <c r="CO42" i="15"/>
  <c r="CN42" i="15"/>
  <c r="CM42" i="15"/>
  <c r="CL42" i="15"/>
  <c r="CK42" i="15"/>
  <c r="CJ42" i="15"/>
  <c r="CI42" i="15"/>
  <c r="CH42" i="15"/>
  <c r="CG42" i="15"/>
  <c r="CF42" i="15"/>
  <c r="CE42" i="15"/>
  <c r="CD42" i="15"/>
  <c r="CC42" i="15"/>
  <c r="CB42" i="15"/>
  <c r="CA42" i="15"/>
  <c r="BZ42" i="15"/>
  <c r="BY42" i="15"/>
  <c r="BX42" i="15"/>
  <c r="BW42" i="15"/>
  <c r="BV42" i="15"/>
  <c r="BU42" i="15"/>
  <c r="BT42" i="15"/>
  <c r="BS42" i="15"/>
  <c r="BR42" i="15"/>
  <c r="BQ42" i="15"/>
  <c r="BP42" i="15"/>
  <c r="BO42" i="15"/>
  <c r="DX41" i="15"/>
  <c r="DW41" i="15"/>
  <c r="DV41" i="15"/>
  <c r="DU41" i="15"/>
  <c r="DT41" i="15"/>
  <c r="DS41" i="15"/>
  <c r="DR41" i="15"/>
  <c r="DQ41" i="15"/>
  <c r="DP41" i="15"/>
  <c r="DO41" i="15"/>
  <c r="DN41" i="15"/>
  <c r="DM41" i="15"/>
  <c r="DL41" i="15"/>
  <c r="DK41" i="15"/>
  <c r="DJ41" i="15"/>
  <c r="DI41" i="15"/>
  <c r="DH41" i="15"/>
  <c r="DG41" i="15"/>
  <c r="DF41" i="15"/>
  <c r="DE41" i="15"/>
  <c r="DD41" i="15"/>
  <c r="DC41" i="15"/>
  <c r="DB41" i="15"/>
  <c r="DA41" i="15"/>
  <c r="CZ41" i="15"/>
  <c r="CY41" i="15"/>
  <c r="CX41" i="15"/>
  <c r="CW41" i="15"/>
  <c r="CV41" i="15"/>
  <c r="CU41" i="15"/>
  <c r="CT41" i="15"/>
  <c r="CS41" i="15"/>
  <c r="CR41" i="15"/>
  <c r="CQ41" i="15"/>
  <c r="CP41" i="15"/>
  <c r="CO41" i="15"/>
  <c r="CN41" i="15"/>
  <c r="CM41" i="15"/>
  <c r="CL41" i="15"/>
  <c r="CK41" i="15"/>
  <c r="CJ41" i="15"/>
  <c r="CI41" i="15"/>
  <c r="CH41" i="15"/>
  <c r="CG41" i="15"/>
  <c r="CF41" i="15"/>
  <c r="CE41" i="15"/>
  <c r="CD41" i="15"/>
  <c r="CC41" i="15"/>
  <c r="CB41" i="15"/>
  <c r="CA41" i="15"/>
  <c r="BZ41" i="15"/>
  <c r="BY41" i="15"/>
  <c r="BX41" i="15"/>
  <c r="BW41" i="15"/>
  <c r="BV41" i="15"/>
  <c r="BU41" i="15"/>
  <c r="BT41" i="15"/>
  <c r="BS41" i="15"/>
  <c r="BR41" i="15"/>
  <c r="BQ41" i="15"/>
  <c r="BP41" i="15"/>
  <c r="BO41" i="15"/>
  <c r="DX40" i="15"/>
  <c r="DW40" i="15"/>
  <c r="DV40" i="15"/>
  <c r="DU40" i="15"/>
  <c r="DT40" i="15"/>
  <c r="DS40" i="15"/>
  <c r="DR40" i="15"/>
  <c r="DQ40" i="15"/>
  <c r="DP40" i="15"/>
  <c r="DO40" i="15"/>
  <c r="DN40" i="15"/>
  <c r="DM40" i="15"/>
  <c r="DL40" i="15"/>
  <c r="DK40" i="15"/>
  <c r="DJ40" i="15"/>
  <c r="DI40" i="15"/>
  <c r="DH40" i="15"/>
  <c r="DG40" i="15"/>
  <c r="DF40" i="15"/>
  <c r="DE40" i="15"/>
  <c r="DD40" i="15"/>
  <c r="DC40" i="15"/>
  <c r="DB40" i="15"/>
  <c r="DA40" i="15"/>
  <c r="CZ40" i="15"/>
  <c r="CY40" i="15"/>
  <c r="CX40" i="15"/>
  <c r="CW40" i="15"/>
  <c r="CV40" i="15"/>
  <c r="CU40" i="15"/>
  <c r="CT40" i="15"/>
  <c r="CS40" i="15"/>
  <c r="CR40" i="15"/>
  <c r="CQ40" i="15"/>
  <c r="CP40" i="15"/>
  <c r="CO40" i="15"/>
  <c r="CN40" i="15"/>
  <c r="CM40" i="15"/>
  <c r="CL40" i="15"/>
  <c r="CK40" i="15"/>
  <c r="CJ40" i="15"/>
  <c r="CI40" i="15"/>
  <c r="CH40" i="15"/>
  <c r="CG40" i="15"/>
  <c r="CF40" i="15"/>
  <c r="CE40" i="15"/>
  <c r="CD40" i="15"/>
  <c r="CC40" i="15"/>
  <c r="CB40" i="15"/>
  <c r="CA40" i="15"/>
  <c r="BZ40" i="15"/>
  <c r="BY40" i="15"/>
  <c r="BX40" i="15"/>
  <c r="BW40" i="15"/>
  <c r="BV40" i="15"/>
  <c r="BU40" i="15"/>
  <c r="BT40" i="15"/>
  <c r="BS40" i="15"/>
  <c r="BR40" i="15"/>
  <c r="BQ40" i="15"/>
  <c r="BP40" i="15"/>
  <c r="BO40" i="15"/>
  <c r="DX39" i="15"/>
  <c r="DW39" i="15"/>
  <c r="DV39" i="15"/>
  <c r="DU39" i="15"/>
  <c r="DT39" i="15"/>
  <c r="DS39" i="15"/>
  <c r="DR39" i="15"/>
  <c r="DQ39" i="15"/>
  <c r="DP39" i="15"/>
  <c r="DO39" i="15"/>
  <c r="DN39" i="15"/>
  <c r="DM39" i="15"/>
  <c r="DL39" i="15"/>
  <c r="DK39" i="15"/>
  <c r="DJ39" i="15"/>
  <c r="DI39" i="15"/>
  <c r="DH39" i="15"/>
  <c r="DG39" i="15"/>
  <c r="DF39" i="15"/>
  <c r="DE39" i="15"/>
  <c r="DD39" i="15"/>
  <c r="DC39" i="15"/>
  <c r="DB39" i="15"/>
  <c r="DA39" i="15"/>
  <c r="CZ39" i="15"/>
  <c r="CY39" i="15"/>
  <c r="CX39" i="15"/>
  <c r="CW39" i="15"/>
  <c r="CV39" i="15"/>
  <c r="CU39" i="15"/>
  <c r="CT39" i="15"/>
  <c r="CS39" i="15"/>
  <c r="CR39" i="15"/>
  <c r="CQ39" i="15"/>
  <c r="CP39" i="15"/>
  <c r="CO39" i="15"/>
  <c r="CN39" i="15"/>
  <c r="CM39" i="15"/>
  <c r="CL39" i="15"/>
  <c r="CK39" i="15"/>
  <c r="CJ39" i="15"/>
  <c r="CI39" i="15"/>
  <c r="CH39" i="15"/>
  <c r="CG39" i="15"/>
  <c r="CF39" i="15"/>
  <c r="CE39" i="15"/>
  <c r="CD39" i="15"/>
  <c r="CC39" i="15"/>
  <c r="CB39" i="15"/>
  <c r="CA39" i="15"/>
  <c r="BZ39" i="15"/>
  <c r="BY39" i="15"/>
  <c r="BX39" i="15"/>
  <c r="BW39" i="15"/>
  <c r="BV39" i="15"/>
  <c r="BU39" i="15"/>
  <c r="BT39" i="15"/>
  <c r="BS39" i="15"/>
  <c r="BR39" i="15"/>
  <c r="BQ39" i="15"/>
  <c r="BP39" i="15"/>
  <c r="BO39" i="15"/>
  <c r="DX38" i="15"/>
  <c r="DW38" i="15"/>
  <c r="DV38" i="15"/>
  <c r="DU38" i="15"/>
  <c r="DT38" i="15"/>
  <c r="DS38" i="15"/>
  <c r="DR38" i="15"/>
  <c r="DQ38" i="15"/>
  <c r="DP38" i="15"/>
  <c r="DO38" i="15"/>
  <c r="DN38" i="15"/>
  <c r="DM38" i="15"/>
  <c r="DL38" i="15"/>
  <c r="DK38" i="15"/>
  <c r="DJ38" i="15"/>
  <c r="DI38" i="15"/>
  <c r="DH38" i="15"/>
  <c r="DG38" i="15"/>
  <c r="DF38" i="15"/>
  <c r="DE38" i="15"/>
  <c r="DD38" i="15"/>
  <c r="DC38" i="15"/>
  <c r="DB38" i="15"/>
  <c r="DA38" i="15"/>
  <c r="CZ38" i="15"/>
  <c r="CY38" i="15"/>
  <c r="CX38" i="15"/>
  <c r="CW38" i="15"/>
  <c r="CV38" i="15"/>
  <c r="CU38" i="15"/>
  <c r="CT38" i="15"/>
  <c r="CS38" i="15"/>
  <c r="CR38" i="15"/>
  <c r="CQ38" i="15"/>
  <c r="CP38" i="15"/>
  <c r="CO38" i="15"/>
  <c r="CN38" i="15"/>
  <c r="CM38" i="15"/>
  <c r="CL38" i="15"/>
  <c r="CK38" i="15"/>
  <c r="CJ38" i="15"/>
  <c r="CI38" i="15"/>
  <c r="CH38" i="15"/>
  <c r="CG38" i="15"/>
  <c r="CF38" i="15"/>
  <c r="CE38" i="15"/>
  <c r="CD38" i="15"/>
  <c r="CC38" i="15"/>
  <c r="CB38" i="15"/>
  <c r="CA38" i="15"/>
  <c r="BZ38" i="15"/>
  <c r="BY38" i="15"/>
  <c r="BX38" i="15"/>
  <c r="BW38" i="15"/>
  <c r="BV38" i="15"/>
  <c r="BU38" i="15"/>
  <c r="BT38" i="15"/>
  <c r="BS38" i="15"/>
  <c r="BR38" i="15"/>
  <c r="BQ38" i="15"/>
  <c r="BP38" i="15"/>
  <c r="BO38" i="15"/>
  <c r="DX37" i="15"/>
  <c r="DW37" i="15"/>
  <c r="DV37" i="15"/>
  <c r="DU37" i="15"/>
  <c r="DT37" i="15"/>
  <c r="DS37" i="15"/>
  <c r="DR37" i="15"/>
  <c r="DQ37" i="15"/>
  <c r="DP37" i="15"/>
  <c r="DO37" i="15"/>
  <c r="DN37" i="15"/>
  <c r="DM37" i="15"/>
  <c r="DL37" i="15"/>
  <c r="DK37" i="15"/>
  <c r="DJ37" i="15"/>
  <c r="DI37" i="15"/>
  <c r="DH37" i="15"/>
  <c r="DG37" i="15"/>
  <c r="DF37" i="15"/>
  <c r="DE37" i="15"/>
  <c r="DD37" i="15"/>
  <c r="DC37" i="15"/>
  <c r="DB37" i="15"/>
  <c r="DA37" i="15"/>
  <c r="CZ37" i="15"/>
  <c r="CY37" i="15"/>
  <c r="CX37" i="15"/>
  <c r="CW37" i="15"/>
  <c r="CV37" i="15"/>
  <c r="CU37" i="15"/>
  <c r="CT37" i="15"/>
  <c r="CS37" i="15"/>
  <c r="CR37" i="15"/>
  <c r="CQ37" i="15"/>
  <c r="CP37" i="15"/>
  <c r="CO37" i="15"/>
  <c r="CN37" i="15"/>
  <c r="CM37" i="15"/>
  <c r="CL37" i="15"/>
  <c r="CK37" i="15"/>
  <c r="CJ37" i="15"/>
  <c r="CI37" i="15"/>
  <c r="CH37" i="15"/>
  <c r="CG37" i="15"/>
  <c r="CF37" i="15"/>
  <c r="CE37" i="15"/>
  <c r="CD37" i="15"/>
  <c r="CC37" i="15"/>
  <c r="CB37" i="15"/>
  <c r="CA37" i="15"/>
  <c r="BZ37" i="15"/>
  <c r="BY37" i="15"/>
  <c r="BX37" i="15"/>
  <c r="BW37" i="15"/>
  <c r="BV37" i="15"/>
  <c r="BU37" i="15"/>
  <c r="BT37" i="15"/>
  <c r="BS37" i="15"/>
  <c r="BR37" i="15"/>
  <c r="BQ37" i="15"/>
  <c r="BP37" i="15"/>
  <c r="BO37" i="15"/>
  <c r="DX36" i="15"/>
  <c r="DW36" i="15"/>
  <c r="DV36" i="15"/>
  <c r="DU36" i="15"/>
  <c r="DT36" i="15"/>
  <c r="DS36" i="15"/>
  <c r="DR36" i="15"/>
  <c r="DQ36" i="15"/>
  <c r="DP36" i="15"/>
  <c r="DO36" i="15"/>
  <c r="DN36" i="15"/>
  <c r="DM36" i="15"/>
  <c r="DL36" i="15"/>
  <c r="DK36" i="15"/>
  <c r="DJ36" i="15"/>
  <c r="DI36" i="15"/>
  <c r="DH36" i="15"/>
  <c r="DG36" i="15"/>
  <c r="DF36" i="15"/>
  <c r="DE36" i="15"/>
  <c r="DD36" i="15"/>
  <c r="DC36" i="15"/>
  <c r="DB36" i="15"/>
  <c r="DA36" i="15"/>
  <c r="CZ36" i="15"/>
  <c r="CY36" i="15"/>
  <c r="CX36" i="15"/>
  <c r="CW36" i="15"/>
  <c r="CV36" i="15"/>
  <c r="CU36" i="15"/>
  <c r="CT36" i="15"/>
  <c r="CS36" i="15"/>
  <c r="CR36" i="15"/>
  <c r="CQ36" i="15"/>
  <c r="CP36" i="15"/>
  <c r="CO36" i="15"/>
  <c r="CN36" i="15"/>
  <c r="CM36" i="15"/>
  <c r="CL36" i="15"/>
  <c r="CK36" i="15"/>
  <c r="CJ36" i="15"/>
  <c r="CI36" i="15"/>
  <c r="CH36" i="15"/>
  <c r="CG36" i="15"/>
  <c r="CF36" i="15"/>
  <c r="CE36" i="15"/>
  <c r="CD36" i="15"/>
  <c r="CC36" i="15"/>
  <c r="CB36" i="15"/>
  <c r="CA36" i="15"/>
  <c r="BZ36" i="15"/>
  <c r="BY36" i="15"/>
  <c r="BX36" i="15"/>
  <c r="BW36" i="15"/>
  <c r="BV36" i="15"/>
  <c r="BU36" i="15"/>
  <c r="BT36" i="15"/>
  <c r="BS36" i="15"/>
  <c r="BR36" i="15"/>
  <c r="BQ36" i="15"/>
  <c r="BP36" i="15"/>
  <c r="BO36" i="15"/>
  <c r="DX35" i="15"/>
  <c r="DW35" i="15"/>
  <c r="DV35" i="15"/>
  <c r="DU35" i="15"/>
  <c r="DT35" i="15"/>
  <c r="DS35" i="15"/>
  <c r="DR35" i="15"/>
  <c r="DQ35" i="15"/>
  <c r="DP35" i="15"/>
  <c r="DO35" i="15"/>
  <c r="DN35" i="15"/>
  <c r="DM35" i="15"/>
  <c r="DL35" i="15"/>
  <c r="DK35" i="15"/>
  <c r="DJ35" i="15"/>
  <c r="DI35" i="15"/>
  <c r="DH35" i="15"/>
  <c r="DG35" i="15"/>
  <c r="DF35" i="15"/>
  <c r="DE35" i="15"/>
  <c r="DD35" i="15"/>
  <c r="DC35" i="15"/>
  <c r="DB35" i="15"/>
  <c r="DA35" i="15"/>
  <c r="CZ35" i="15"/>
  <c r="CY35" i="15"/>
  <c r="CX35" i="15"/>
  <c r="CW35" i="15"/>
  <c r="CV35" i="15"/>
  <c r="CU35" i="15"/>
  <c r="CT35" i="15"/>
  <c r="CS35" i="15"/>
  <c r="CR35" i="15"/>
  <c r="CQ35" i="15"/>
  <c r="CP35" i="15"/>
  <c r="CO35" i="15"/>
  <c r="CN35" i="15"/>
  <c r="CM35" i="15"/>
  <c r="CL35" i="15"/>
  <c r="CK35" i="15"/>
  <c r="CJ35" i="15"/>
  <c r="CI35" i="15"/>
  <c r="CH35" i="15"/>
  <c r="CG35" i="15"/>
  <c r="CF35" i="15"/>
  <c r="CE35" i="15"/>
  <c r="CD35" i="15"/>
  <c r="CC35" i="15"/>
  <c r="CB35" i="15"/>
  <c r="CA35" i="15"/>
  <c r="BZ35" i="15"/>
  <c r="BY35" i="15"/>
  <c r="BX35" i="15"/>
  <c r="BW35" i="15"/>
  <c r="BV35" i="15"/>
  <c r="BU35" i="15"/>
  <c r="BT35" i="15"/>
  <c r="BS35" i="15"/>
  <c r="BR35" i="15"/>
  <c r="BQ35" i="15"/>
  <c r="BP35" i="15"/>
  <c r="BO35" i="15"/>
  <c r="DX34" i="15"/>
  <c r="DW34" i="15"/>
  <c r="DV34" i="15"/>
  <c r="DU34" i="15"/>
  <c r="DT34" i="15"/>
  <c r="DS34" i="15"/>
  <c r="DR34" i="15"/>
  <c r="DQ34" i="15"/>
  <c r="DP34" i="15"/>
  <c r="DO34" i="15"/>
  <c r="DN34" i="15"/>
  <c r="DM34" i="15"/>
  <c r="DL34" i="15"/>
  <c r="DK34" i="15"/>
  <c r="DJ34" i="15"/>
  <c r="DI34" i="15"/>
  <c r="DH34" i="15"/>
  <c r="DG34" i="15"/>
  <c r="DF34" i="15"/>
  <c r="DE34" i="15"/>
  <c r="DD34" i="15"/>
  <c r="DC34" i="15"/>
  <c r="DB34" i="15"/>
  <c r="DA34" i="15"/>
  <c r="CZ34" i="15"/>
  <c r="CY34" i="15"/>
  <c r="CX34" i="15"/>
  <c r="CW34" i="15"/>
  <c r="CV34" i="15"/>
  <c r="CU34" i="15"/>
  <c r="CT34" i="15"/>
  <c r="CS34" i="15"/>
  <c r="CR34" i="15"/>
  <c r="CQ34" i="15"/>
  <c r="CP34" i="15"/>
  <c r="CO34" i="15"/>
  <c r="CN34" i="15"/>
  <c r="CM34" i="15"/>
  <c r="CL34" i="15"/>
  <c r="CK34" i="15"/>
  <c r="CJ34" i="15"/>
  <c r="CI34" i="15"/>
  <c r="CH34" i="15"/>
  <c r="CG34" i="15"/>
  <c r="CF34" i="15"/>
  <c r="CE34" i="15"/>
  <c r="CD34" i="15"/>
  <c r="CC34" i="15"/>
  <c r="CB34" i="15"/>
  <c r="CA34" i="15"/>
  <c r="BZ34" i="15"/>
  <c r="BY34" i="15"/>
  <c r="BX34" i="15"/>
  <c r="BW34" i="15"/>
  <c r="BV34" i="15"/>
  <c r="BU34" i="15"/>
  <c r="BT34" i="15"/>
  <c r="BS34" i="15"/>
  <c r="BR34" i="15"/>
  <c r="BQ34" i="15"/>
  <c r="BP34" i="15"/>
  <c r="BO34" i="15"/>
  <c r="DX33" i="15"/>
  <c r="DW33" i="15"/>
  <c r="DV33" i="15"/>
  <c r="DU33" i="15"/>
  <c r="DT33" i="15"/>
  <c r="DS33" i="15"/>
  <c r="DR33" i="15"/>
  <c r="DQ33" i="15"/>
  <c r="DP33" i="15"/>
  <c r="DO33" i="15"/>
  <c r="DN33" i="15"/>
  <c r="DM33" i="15"/>
  <c r="DL33" i="15"/>
  <c r="DK33" i="15"/>
  <c r="DJ33" i="15"/>
  <c r="DI33" i="15"/>
  <c r="DH33" i="15"/>
  <c r="DG33" i="15"/>
  <c r="DF33" i="15"/>
  <c r="DE33" i="15"/>
  <c r="DD33" i="15"/>
  <c r="DC33" i="15"/>
  <c r="DB33" i="15"/>
  <c r="DA33" i="15"/>
  <c r="CZ33" i="15"/>
  <c r="CY33" i="15"/>
  <c r="CX33" i="15"/>
  <c r="CW33" i="15"/>
  <c r="CV33" i="15"/>
  <c r="CU33" i="15"/>
  <c r="CT33" i="15"/>
  <c r="CS33" i="15"/>
  <c r="CR33" i="15"/>
  <c r="CQ33" i="15"/>
  <c r="CP33" i="15"/>
  <c r="CO33" i="15"/>
  <c r="CN33" i="15"/>
  <c r="CM33" i="15"/>
  <c r="CL33" i="15"/>
  <c r="CK33" i="15"/>
  <c r="CJ33" i="15"/>
  <c r="CI33" i="15"/>
  <c r="CH33" i="15"/>
  <c r="CG33" i="15"/>
  <c r="CF33" i="15"/>
  <c r="CE33" i="15"/>
  <c r="CD33" i="15"/>
  <c r="CC33" i="15"/>
  <c r="CB33" i="15"/>
  <c r="CA33" i="15"/>
  <c r="BZ33" i="15"/>
  <c r="BY33" i="15"/>
  <c r="BX33" i="15"/>
  <c r="BW33" i="15"/>
  <c r="BV33" i="15"/>
  <c r="BU33" i="15"/>
  <c r="BT33" i="15"/>
  <c r="BS33" i="15"/>
  <c r="BR33" i="15"/>
  <c r="BQ33" i="15"/>
  <c r="BP33" i="15"/>
  <c r="BO33" i="15"/>
  <c r="DX29" i="15"/>
  <c r="DW29" i="15"/>
  <c r="DV29" i="15"/>
  <c r="DU29" i="15"/>
  <c r="DT29" i="15"/>
  <c r="DS29" i="15"/>
  <c r="DR29" i="15"/>
  <c r="DQ29" i="15"/>
  <c r="DP29" i="15"/>
  <c r="DO29" i="15"/>
  <c r="DN29" i="15"/>
  <c r="DM29" i="15"/>
  <c r="DL29" i="15"/>
  <c r="DK29" i="15"/>
  <c r="DJ29" i="15"/>
  <c r="DI29" i="15"/>
  <c r="DH29" i="15"/>
  <c r="DG29" i="15"/>
  <c r="DF29" i="15"/>
  <c r="DE29" i="15"/>
  <c r="DD29" i="15"/>
  <c r="DC29" i="15"/>
  <c r="DB29" i="15"/>
  <c r="DA29" i="15"/>
  <c r="CZ29" i="15"/>
  <c r="CY29" i="15"/>
  <c r="CX29" i="15"/>
  <c r="CW29" i="15"/>
  <c r="CV29" i="15"/>
  <c r="CU29" i="15"/>
  <c r="CT29" i="15"/>
  <c r="CS29" i="15"/>
  <c r="CR29" i="15"/>
  <c r="CQ29" i="15"/>
  <c r="CP29" i="15"/>
  <c r="CO29" i="15"/>
  <c r="CN29" i="15"/>
  <c r="CM29" i="15"/>
  <c r="CL29" i="15"/>
  <c r="CK29" i="15"/>
  <c r="CJ29" i="15"/>
  <c r="CI29" i="15"/>
  <c r="CH29" i="15"/>
  <c r="CG29" i="15"/>
  <c r="CF29" i="15"/>
  <c r="CE29" i="15"/>
  <c r="CD29" i="15"/>
  <c r="CC29" i="15"/>
  <c r="CB29" i="15"/>
  <c r="CA29" i="15"/>
  <c r="BZ29" i="15"/>
  <c r="BY29" i="15"/>
  <c r="BX29" i="15"/>
  <c r="BW29" i="15"/>
  <c r="BV29" i="15"/>
  <c r="BU29" i="15"/>
  <c r="BT29" i="15"/>
  <c r="BS29" i="15"/>
  <c r="BR29" i="15"/>
  <c r="BQ29" i="15"/>
  <c r="BP29" i="15"/>
  <c r="BO29" i="15"/>
  <c r="DX28" i="15"/>
  <c r="DW28" i="15"/>
  <c r="DV28" i="15"/>
  <c r="DU28" i="15"/>
  <c r="DT28" i="15"/>
  <c r="DS28" i="15"/>
  <c r="DR28" i="15"/>
  <c r="DQ28" i="15"/>
  <c r="DP28" i="15"/>
  <c r="DO28" i="15"/>
  <c r="DN28" i="15"/>
  <c r="DM28" i="15"/>
  <c r="DL28" i="15"/>
  <c r="DK28" i="15"/>
  <c r="DJ28" i="15"/>
  <c r="DI28" i="15"/>
  <c r="DH28" i="15"/>
  <c r="DG28" i="15"/>
  <c r="DF28" i="15"/>
  <c r="DE28" i="15"/>
  <c r="DD28" i="15"/>
  <c r="DC28" i="15"/>
  <c r="DB28" i="15"/>
  <c r="DA28" i="15"/>
  <c r="CZ28" i="15"/>
  <c r="CY28" i="15"/>
  <c r="CX28" i="15"/>
  <c r="CW28" i="15"/>
  <c r="CV28" i="15"/>
  <c r="CU28" i="15"/>
  <c r="CT28" i="15"/>
  <c r="CS28" i="15"/>
  <c r="CR28" i="15"/>
  <c r="CQ28" i="15"/>
  <c r="CP28" i="15"/>
  <c r="CO28" i="15"/>
  <c r="CN28" i="15"/>
  <c r="CM28" i="15"/>
  <c r="CL28" i="15"/>
  <c r="CK28" i="15"/>
  <c r="CJ28" i="15"/>
  <c r="CI28" i="15"/>
  <c r="CH28" i="15"/>
  <c r="CG28" i="15"/>
  <c r="CF28" i="15"/>
  <c r="CE28" i="15"/>
  <c r="CD28" i="15"/>
  <c r="CC28" i="15"/>
  <c r="CB28" i="15"/>
  <c r="CA28" i="15"/>
  <c r="BZ28" i="15"/>
  <c r="BY28" i="15"/>
  <c r="BX28" i="15"/>
  <c r="BW28" i="15"/>
  <c r="BV28" i="15"/>
  <c r="BU28" i="15"/>
  <c r="BT28" i="15"/>
  <c r="BS28" i="15"/>
  <c r="BR28" i="15"/>
  <c r="BQ28" i="15"/>
  <c r="BP28" i="15"/>
  <c r="BO28" i="15"/>
  <c r="DX27" i="15"/>
  <c r="DW27" i="15"/>
  <c r="DV27" i="15"/>
  <c r="DU27" i="15"/>
  <c r="DT27" i="15"/>
  <c r="DS27" i="15"/>
  <c r="DR27" i="15"/>
  <c r="DQ27" i="15"/>
  <c r="DP27" i="15"/>
  <c r="DO27" i="15"/>
  <c r="DN27" i="15"/>
  <c r="DM27" i="15"/>
  <c r="DL27" i="15"/>
  <c r="DK27" i="15"/>
  <c r="DJ27" i="15"/>
  <c r="DI27" i="15"/>
  <c r="DH27" i="15"/>
  <c r="DG27" i="15"/>
  <c r="DF27" i="15"/>
  <c r="DE27" i="15"/>
  <c r="DD27" i="15"/>
  <c r="DC27" i="15"/>
  <c r="DB27" i="15"/>
  <c r="DA27" i="15"/>
  <c r="CZ27" i="15"/>
  <c r="CY27" i="15"/>
  <c r="CX27" i="15"/>
  <c r="CW27" i="15"/>
  <c r="CV27" i="15"/>
  <c r="CU27" i="15"/>
  <c r="CT27" i="15"/>
  <c r="CS27" i="15"/>
  <c r="CR27" i="15"/>
  <c r="CQ27" i="15"/>
  <c r="CP27" i="15"/>
  <c r="CO27" i="15"/>
  <c r="CN27" i="15"/>
  <c r="CM27" i="15"/>
  <c r="CL27" i="15"/>
  <c r="CK27" i="15"/>
  <c r="CJ27" i="15"/>
  <c r="CI27" i="15"/>
  <c r="CH27" i="15"/>
  <c r="CG27" i="15"/>
  <c r="CF27" i="15"/>
  <c r="CE27" i="15"/>
  <c r="CD27" i="15"/>
  <c r="CC27" i="15"/>
  <c r="CB27" i="15"/>
  <c r="CA27" i="15"/>
  <c r="BZ27" i="15"/>
  <c r="BY27" i="15"/>
  <c r="BX27" i="15"/>
  <c r="BW27" i="15"/>
  <c r="BV27" i="15"/>
  <c r="BU27" i="15"/>
  <c r="BT27" i="15"/>
  <c r="BS27" i="15"/>
  <c r="BR27" i="15"/>
  <c r="BQ27" i="15"/>
  <c r="BP27" i="15"/>
  <c r="BO27" i="15"/>
  <c r="DX26" i="15"/>
  <c r="DW26" i="15"/>
  <c r="DV26" i="15"/>
  <c r="DU26" i="15"/>
  <c r="DT26" i="15"/>
  <c r="DS26" i="15"/>
  <c r="DR26" i="15"/>
  <c r="DQ26" i="15"/>
  <c r="DP26" i="15"/>
  <c r="DO26" i="15"/>
  <c r="DN26" i="15"/>
  <c r="DM26" i="15"/>
  <c r="DL26" i="15"/>
  <c r="DK26" i="15"/>
  <c r="DJ26" i="15"/>
  <c r="DI26" i="15"/>
  <c r="DH26" i="15"/>
  <c r="DG26" i="15"/>
  <c r="DF26" i="15"/>
  <c r="DE26" i="15"/>
  <c r="DD26" i="15"/>
  <c r="DC26" i="15"/>
  <c r="DB26" i="15"/>
  <c r="DA26" i="15"/>
  <c r="CZ26" i="15"/>
  <c r="CY26" i="15"/>
  <c r="CX26" i="15"/>
  <c r="CW26" i="15"/>
  <c r="CV26" i="15"/>
  <c r="CU26" i="15"/>
  <c r="CT26" i="15"/>
  <c r="CS26" i="15"/>
  <c r="CR26" i="15"/>
  <c r="CQ26" i="15"/>
  <c r="CP26" i="15"/>
  <c r="CO26" i="15"/>
  <c r="CN26" i="15"/>
  <c r="CM26" i="15"/>
  <c r="CL26" i="15"/>
  <c r="CK26" i="15"/>
  <c r="CJ26" i="15"/>
  <c r="CI26" i="15"/>
  <c r="CH26" i="15"/>
  <c r="CG26" i="15"/>
  <c r="CF26" i="15"/>
  <c r="CE26" i="15"/>
  <c r="CD26" i="15"/>
  <c r="CC26" i="15"/>
  <c r="CB26" i="15"/>
  <c r="CA26" i="15"/>
  <c r="BZ26" i="15"/>
  <c r="BY26" i="15"/>
  <c r="BX26" i="15"/>
  <c r="BW26" i="15"/>
  <c r="BV26" i="15"/>
  <c r="BU26" i="15"/>
  <c r="BT26" i="15"/>
  <c r="BS26" i="15"/>
  <c r="BR26" i="15"/>
  <c r="BQ26" i="15"/>
  <c r="BP26" i="15"/>
  <c r="BO26" i="15"/>
  <c r="DX25" i="15"/>
  <c r="DW25" i="15"/>
  <c r="DV25" i="15"/>
  <c r="DU25" i="15"/>
  <c r="DT25" i="15"/>
  <c r="DS25" i="15"/>
  <c r="DR25" i="15"/>
  <c r="DQ25" i="15"/>
  <c r="DP25" i="15"/>
  <c r="DO25" i="15"/>
  <c r="DN25" i="15"/>
  <c r="DM25" i="15"/>
  <c r="DL25" i="15"/>
  <c r="DK25" i="15"/>
  <c r="DJ25" i="15"/>
  <c r="DI25" i="15"/>
  <c r="DH25" i="15"/>
  <c r="DG25" i="15"/>
  <c r="DF25" i="15"/>
  <c r="DE25" i="15"/>
  <c r="DD25" i="15"/>
  <c r="DC25" i="15"/>
  <c r="DB25" i="15"/>
  <c r="DA25" i="15"/>
  <c r="CZ25" i="15"/>
  <c r="CY25" i="15"/>
  <c r="CX25" i="15"/>
  <c r="CW25" i="15"/>
  <c r="CV25" i="15"/>
  <c r="CU25" i="15"/>
  <c r="CT25" i="15"/>
  <c r="CS25" i="15"/>
  <c r="CR25" i="15"/>
  <c r="CQ25" i="15"/>
  <c r="CP25" i="15"/>
  <c r="CO25" i="15"/>
  <c r="CN25" i="15"/>
  <c r="CM25" i="15"/>
  <c r="CL25" i="15"/>
  <c r="CK25" i="15"/>
  <c r="CJ25" i="15"/>
  <c r="CI25" i="15"/>
  <c r="CH25" i="15"/>
  <c r="CG25" i="15"/>
  <c r="CF25" i="15"/>
  <c r="CE25" i="15"/>
  <c r="CD25" i="15"/>
  <c r="CC25" i="15"/>
  <c r="CB25" i="15"/>
  <c r="CA25" i="15"/>
  <c r="BZ25" i="15"/>
  <c r="BY25" i="15"/>
  <c r="BX25" i="15"/>
  <c r="BW25" i="15"/>
  <c r="BV25" i="15"/>
  <c r="BU25" i="15"/>
  <c r="BT25" i="15"/>
  <c r="BS25" i="15"/>
  <c r="BR25" i="15"/>
  <c r="BQ25" i="15"/>
  <c r="BP25" i="15"/>
  <c r="BO25" i="15"/>
  <c r="DX24" i="15"/>
  <c r="DW24" i="15"/>
  <c r="DV24" i="15"/>
  <c r="DU24" i="15"/>
  <c r="DT24" i="15"/>
  <c r="DS24" i="15"/>
  <c r="DR24" i="15"/>
  <c r="DQ24" i="15"/>
  <c r="DP24" i="15"/>
  <c r="DO24" i="15"/>
  <c r="DN24" i="15"/>
  <c r="DM24" i="15"/>
  <c r="DL24" i="15"/>
  <c r="DK24" i="15"/>
  <c r="DJ24" i="15"/>
  <c r="DI24" i="15"/>
  <c r="DH24" i="15"/>
  <c r="DG24" i="15"/>
  <c r="DF24" i="15"/>
  <c r="DE24" i="15"/>
  <c r="DD24" i="15"/>
  <c r="DC24" i="15"/>
  <c r="DB24" i="15"/>
  <c r="DA24" i="15"/>
  <c r="CZ24" i="15"/>
  <c r="CY24" i="15"/>
  <c r="CX24" i="15"/>
  <c r="CW24" i="15"/>
  <c r="CV24" i="15"/>
  <c r="CU24" i="15"/>
  <c r="CT24" i="15"/>
  <c r="CS24" i="15"/>
  <c r="CR24" i="15"/>
  <c r="CQ24" i="15"/>
  <c r="CP24" i="15"/>
  <c r="CO24" i="15"/>
  <c r="CN24" i="15"/>
  <c r="CM24" i="15"/>
  <c r="CL24" i="15"/>
  <c r="CK24" i="15"/>
  <c r="CJ24" i="15"/>
  <c r="CI24" i="15"/>
  <c r="CH24" i="15"/>
  <c r="CG24" i="15"/>
  <c r="CF24" i="15"/>
  <c r="CE24" i="15"/>
  <c r="CD24" i="15"/>
  <c r="CC24" i="15"/>
  <c r="CB24" i="15"/>
  <c r="CA24" i="15"/>
  <c r="BZ24" i="15"/>
  <c r="BY24" i="15"/>
  <c r="BX24" i="15"/>
  <c r="BW24" i="15"/>
  <c r="BV24" i="15"/>
  <c r="BU24" i="15"/>
  <c r="BT24" i="15"/>
  <c r="BS24" i="15"/>
  <c r="BR24" i="15"/>
  <c r="BQ24" i="15"/>
  <c r="BP24" i="15"/>
  <c r="BO24" i="15"/>
  <c r="DX23" i="15"/>
  <c r="DW23" i="15"/>
  <c r="DV23" i="15"/>
  <c r="DU23" i="15"/>
  <c r="DT23" i="15"/>
  <c r="DS23" i="15"/>
  <c r="DR23" i="15"/>
  <c r="DQ23" i="15"/>
  <c r="DP23" i="15"/>
  <c r="DO23" i="15"/>
  <c r="DN23" i="15"/>
  <c r="DM23" i="15"/>
  <c r="DL23" i="15"/>
  <c r="DK23" i="15"/>
  <c r="DJ23" i="15"/>
  <c r="DI23" i="15"/>
  <c r="DH23" i="15"/>
  <c r="DG23" i="15"/>
  <c r="DF23" i="15"/>
  <c r="DE23" i="15"/>
  <c r="DD23" i="15"/>
  <c r="DC23" i="15"/>
  <c r="DB23" i="15"/>
  <c r="DA23" i="15"/>
  <c r="CZ23" i="15"/>
  <c r="CY23" i="15"/>
  <c r="CX23" i="15"/>
  <c r="CW23" i="15"/>
  <c r="CV23" i="15"/>
  <c r="CU23" i="15"/>
  <c r="CT23" i="15"/>
  <c r="CS23" i="15"/>
  <c r="CR23" i="15"/>
  <c r="CQ23" i="15"/>
  <c r="CP23" i="15"/>
  <c r="CO23" i="15"/>
  <c r="CN23" i="15"/>
  <c r="CM23" i="15"/>
  <c r="CL23" i="15"/>
  <c r="CK23" i="15"/>
  <c r="CJ23" i="15"/>
  <c r="CI23" i="15"/>
  <c r="CH23" i="15"/>
  <c r="CG23" i="15"/>
  <c r="CF23" i="15"/>
  <c r="CE23" i="15"/>
  <c r="CD23" i="15"/>
  <c r="CC23" i="15"/>
  <c r="CB23" i="15"/>
  <c r="CA23" i="15"/>
  <c r="BZ23" i="15"/>
  <c r="BY23" i="15"/>
  <c r="BX23" i="15"/>
  <c r="BW23" i="15"/>
  <c r="BV23" i="15"/>
  <c r="BU23" i="15"/>
  <c r="BT23" i="15"/>
  <c r="BS23" i="15"/>
  <c r="BR23" i="15"/>
  <c r="BQ23" i="15"/>
  <c r="BP23" i="15"/>
  <c r="BO23" i="15"/>
  <c r="DX22" i="15"/>
  <c r="DW22" i="15"/>
  <c r="DV22" i="15"/>
  <c r="DU22" i="15"/>
  <c r="DT22" i="15"/>
  <c r="DS22" i="15"/>
  <c r="DR22" i="15"/>
  <c r="DQ22" i="15"/>
  <c r="DP22" i="15"/>
  <c r="DO22" i="15"/>
  <c r="DN22" i="15"/>
  <c r="DM22" i="15"/>
  <c r="DL22" i="15"/>
  <c r="DK22" i="15"/>
  <c r="DJ22" i="15"/>
  <c r="DI22" i="15"/>
  <c r="DH22" i="15"/>
  <c r="DG22" i="15"/>
  <c r="DF22" i="15"/>
  <c r="DE22" i="15"/>
  <c r="DD22" i="15"/>
  <c r="DC22" i="15"/>
  <c r="DB22" i="15"/>
  <c r="DA22" i="15"/>
  <c r="CZ22" i="15"/>
  <c r="CY22" i="15"/>
  <c r="CX22" i="15"/>
  <c r="CW22" i="15"/>
  <c r="CV22" i="15"/>
  <c r="CU22" i="15"/>
  <c r="CT22" i="15"/>
  <c r="CS22" i="15"/>
  <c r="CR22" i="15"/>
  <c r="CQ22" i="15"/>
  <c r="CP22" i="15"/>
  <c r="CO22" i="15"/>
  <c r="CN22" i="15"/>
  <c r="CM22" i="15"/>
  <c r="CL22" i="15"/>
  <c r="CK22" i="15"/>
  <c r="CJ22" i="15"/>
  <c r="CI22" i="15"/>
  <c r="CH22" i="15"/>
  <c r="CG22" i="15"/>
  <c r="CF22" i="15"/>
  <c r="CE22" i="15"/>
  <c r="CD22" i="15"/>
  <c r="CC22" i="15"/>
  <c r="CB22" i="15"/>
  <c r="CA22" i="15"/>
  <c r="BZ22" i="15"/>
  <c r="BY22" i="15"/>
  <c r="BX22" i="15"/>
  <c r="BW22" i="15"/>
  <c r="BV22" i="15"/>
  <c r="BU22" i="15"/>
  <c r="BT22" i="15"/>
  <c r="BS22" i="15"/>
  <c r="BR22" i="15"/>
  <c r="BQ22" i="15"/>
  <c r="BP22" i="15"/>
  <c r="BO22" i="15"/>
  <c r="DX21" i="15"/>
  <c r="DW21" i="15"/>
  <c r="DV21" i="15"/>
  <c r="DU21" i="15"/>
  <c r="DT21" i="15"/>
  <c r="DS21" i="15"/>
  <c r="DR21" i="15"/>
  <c r="DQ21" i="15"/>
  <c r="DP21" i="15"/>
  <c r="DO21" i="15"/>
  <c r="DN21" i="15"/>
  <c r="DM21" i="15"/>
  <c r="DL21" i="15"/>
  <c r="DK21" i="15"/>
  <c r="DJ21" i="15"/>
  <c r="DI21" i="15"/>
  <c r="DH21" i="15"/>
  <c r="DG21" i="15"/>
  <c r="DF21" i="15"/>
  <c r="DE21" i="15"/>
  <c r="DD21" i="15"/>
  <c r="DC21" i="15"/>
  <c r="DB21" i="15"/>
  <c r="DA21" i="15"/>
  <c r="CZ21" i="15"/>
  <c r="CY21" i="15"/>
  <c r="CX21" i="15"/>
  <c r="CW21" i="15"/>
  <c r="CV21" i="15"/>
  <c r="CU21" i="15"/>
  <c r="CT21" i="15"/>
  <c r="CS21" i="15"/>
  <c r="CR21" i="15"/>
  <c r="CQ21" i="15"/>
  <c r="CP21" i="15"/>
  <c r="CO21" i="15"/>
  <c r="CN21" i="15"/>
  <c r="CM21" i="15"/>
  <c r="CL21" i="15"/>
  <c r="CK21" i="15"/>
  <c r="CJ21" i="15"/>
  <c r="CI21" i="15"/>
  <c r="CH21" i="15"/>
  <c r="CG21" i="15"/>
  <c r="CF21" i="15"/>
  <c r="CE21" i="15"/>
  <c r="CD21" i="15"/>
  <c r="CC21" i="15"/>
  <c r="CB21" i="15"/>
  <c r="CA21" i="15"/>
  <c r="BZ21" i="15"/>
  <c r="BY21" i="15"/>
  <c r="BX21" i="15"/>
  <c r="BW21" i="15"/>
  <c r="BV21" i="15"/>
  <c r="BU21" i="15"/>
  <c r="BT21" i="15"/>
  <c r="BS21" i="15"/>
  <c r="BR21" i="15"/>
  <c r="BQ21" i="15"/>
  <c r="BP21" i="15"/>
  <c r="BO21" i="15"/>
  <c r="DX20" i="15"/>
  <c r="DW20" i="15"/>
  <c r="DV20" i="15"/>
  <c r="DU20" i="15"/>
  <c r="DT20" i="15"/>
  <c r="DS20" i="15"/>
  <c r="DR20" i="15"/>
  <c r="DQ20" i="15"/>
  <c r="DP20" i="15"/>
  <c r="DO20" i="15"/>
  <c r="DN20" i="15"/>
  <c r="DM20" i="15"/>
  <c r="DL20" i="15"/>
  <c r="DK20" i="15"/>
  <c r="DJ20" i="15"/>
  <c r="DI20" i="15"/>
  <c r="DH20" i="15"/>
  <c r="DG20" i="15"/>
  <c r="DF20" i="15"/>
  <c r="DE20" i="15"/>
  <c r="DD20" i="15"/>
  <c r="DC20" i="15"/>
  <c r="DB20" i="15"/>
  <c r="DA20" i="15"/>
  <c r="CZ20" i="15"/>
  <c r="CY20" i="15"/>
  <c r="CX20" i="15"/>
  <c r="CW20" i="15"/>
  <c r="CV20" i="15"/>
  <c r="CU20" i="15"/>
  <c r="CT20" i="15"/>
  <c r="CS20" i="15"/>
  <c r="CR20" i="15"/>
  <c r="CQ20" i="15"/>
  <c r="CP20" i="15"/>
  <c r="CO20" i="15"/>
  <c r="CN20" i="15"/>
  <c r="CM20" i="15"/>
  <c r="CL20" i="15"/>
  <c r="CK20" i="15"/>
  <c r="CJ20" i="15"/>
  <c r="CI20" i="15"/>
  <c r="CH20" i="15"/>
  <c r="CG20" i="15"/>
  <c r="CF20" i="15"/>
  <c r="CE20" i="15"/>
  <c r="CD20" i="15"/>
  <c r="CC20" i="15"/>
  <c r="CB20" i="15"/>
  <c r="CA20" i="15"/>
  <c r="BZ20" i="15"/>
  <c r="BY20" i="15"/>
  <c r="BX20" i="15"/>
  <c r="BW20" i="15"/>
  <c r="BV20" i="15"/>
  <c r="BU20" i="15"/>
  <c r="BT20" i="15"/>
  <c r="BS20" i="15"/>
  <c r="BR20" i="15"/>
  <c r="BQ20" i="15"/>
  <c r="BP20" i="15"/>
  <c r="BO20" i="15"/>
  <c r="DX19" i="15"/>
  <c r="DW19" i="15"/>
  <c r="DV19" i="15"/>
  <c r="DU19" i="15"/>
  <c r="DT19" i="15"/>
  <c r="DS19" i="15"/>
  <c r="DR19" i="15"/>
  <c r="DQ19" i="15"/>
  <c r="DP19" i="15"/>
  <c r="DO19" i="15"/>
  <c r="DN19" i="15"/>
  <c r="DM19" i="15"/>
  <c r="DL19" i="15"/>
  <c r="DK19" i="15"/>
  <c r="DJ19" i="15"/>
  <c r="DI19" i="15"/>
  <c r="DH19" i="15"/>
  <c r="DG19" i="15"/>
  <c r="DF19" i="15"/>
  <c r="DE19" i="15"/>
  <c r="DD19" i="15"/>
  <c r="DC19" i="15"/>
  <c r="DB19" i="15"/>
  <c r="DA19" i="15"/>
  <c r="CZ19" i="15"/>
  <c r="CY19" i="15"/>
  <c r="CX19" i="15"/>
  <c r="CW19" i="15"/>
  <c r="CV19" i="15"/>
  <c r="CU19" i="15"/>
  <c r="CT19" i="15"/>
  <c r="CS19" i="15"/>
  <c r="CR19" i="15"/>
  <c r="CQ19" i="15"/>
  <c r="CP19" i="15"/>
  <c r="CO19" i="15"/>
  <c r="CN19" i="15"/>
  <c r="CM19" i="15"/>
  <c r="CL19" i="15"/>
  <c r="CK19" i="15"/>
  <c r="CJ19" i="15"/>
  <c r="CI19" i="15"/>
  <c r="CH19" i="15"/>
  <c r="CG19" i="15"/>
  <c r="CF19" i="15"/>
  <c r="CE19" i="15"/>
  <c r="CD19" i="15"/>
  <c r="CC19" i="15"/>
  <c r="CB19" i="15"/>
  <c r="CA19" i="15"/>
  <c r="BZ19" i="15"/>
  <c r="BY19" i="15"/>
  <c r="BX19" i="15"/>
  <c r="BW19" i="15"/>
  <c r="BV19" i="15"/>
  <c r="BU19" i="15"/>
  <c r="BT19" i="15"/>
  <c r="BS19" i="15"/>
  <c r="BR19" i="15"/>
  <c r="BQ19" i="15"/>
  <c r="BP19" i="15"/>
  <c r="BO19" i="15"/>
  <c r="DX18" i="15"/>
  <c r="DW18" i="15"/>
  <c r="DV18" i="15"/>
  <c r="DU18" i="15"/>
  <c r="DT18" i="15"/>
  <c r="DS18" i="15"/>
  <c r="DR18" i="15"/>
  <c r="DQ18" i="15"/>
  <c r="DP18" i="15"/>
  <c r="DO18" i="15"/>
  <c r="DN18" i="15"/>
  <c r="DM18" i="15"/>
  <c r="DL18" i="15"/>
  <c r="DK18" i="15"/>
  <c r="DJ18" i="15"/>
  <c r="DI18" i="15"/>
  <c r="DH18" i="15"/>
  <c r="DG18" i="15"/>
  <c r="DF18" i="15"/>
  <c r="DE18" i="15"/>
  <c r="DD18" i="15"/>
  <c r="DC18" i="15"/>
  <c r="DB18" i="15"/>
  <c r="DA18" i="15"/>
  <c r="CZ18" i="15"/>
  <c r="CY18" i="15"/>
  <c r="CX18" i="15"/>
  <c r="CW18" i="15"/>
  <c r="CV18" i="15"/>
  <c r="CU18" i="15"/>
  <c r="CT18" i="15"/>
  <c r="CS18" i="15"/>
  <c r="CR18" i="15"/>
  <c r="CQ18" i="15"/>
  <c r="CP18" i="15"/>
  <c r="CO18" i="15"/>
  <c r="CN18" i="15"/>
  <c r="CM18" i="15"/>
  <c r="CL18" i="15"/>
  <c r="CK18" i="15"/>
  <c r="CJ18" i="15"/>
  <c r="CI18" i="15"/>
  <c r="CH18" i="15"/>
  <c r="CG18" i="15"/>
  <c r="CF18" i="15"/>
  <c r="CE18" i="15"/>
  <c r="CD18" i="15"/>
  <c r="CC18" i="15"/>
  <c r="CB18" i="15"/>
  <c r="CA18" i="15"/>
  <c r="BZ18" i="15"/>
  <c r="BY18" i="15"/>
  <c r="BX18" i="15"/>
  <c r="BW18" i="15"/>
  <c r="BV18" i="15"/>
  <c r="BU18" i="15"/>
  <c r="BT18" i="15"/>
  <c r="BS18" i="15"/>
  <c r="BR18" i="15"/>
  <c r="BQ18" i="15"/>
  <c r="BP18" i="15"/>
  <c r="BO18" i="15"/>
  <c r="DX17" i="15"/>
  <c r="DW17" i="15"/>
  <c r="DV17" i="15"/>
  <c r="DU17" i="15"/>
  <c r="DT17" i="15"/>
  <c r="DS17" i="15"/>
  <c r="DR17" i="15"/>
  <c r="DQ17" i="15"/>
  <c r="DP17" i="15"/>
  <c r="DO17" i="15"/>
  <c r="DN17" i="15"/>
  <c r="DM17" i="15"/>
  <c r="DL17" i="15"/>
  <c r="DK17" i="15"/>
  <c r="DJ17" i="15"/>
  <c r="DI17" i="15"/>
  <c r="DH17" i="15"/>
  <c r="DG17" i="15"/>
  <c r="DF17" i="15"/>
  <c r="DE17" i="15"/>
  <c r="DD17" i="15"/>
  <c r="DC17" i="15"/>
  <c r="DB17" i="15"/>
  <c r="DA17" i="15"/>
  <c r="CZ17" i="15"/>
  <c r="CY17" i="15"/>
  <c r="CX17" i="15"/>
  <c r="CW17" i="15"/>
  <c r="CV17" i="15"/>
  <c r="CU17" i="15"/>
  <c r="CT17" i="15"/>
  <c r="CS17" i="15"/>
  <c r="CR17" i="15"/>
  <c r="CQ17" i="15"/>
  <c r="CP17" i="15"/>
  <c r="CO17" i="15"/>
  <c r="CN17" i="15"/>
  <c r="CM17" i="15"/>
  <c r="CL17" i="15"/>
  <c r="CK17" i="15"/>
  <c r="CJ17" i="15"/>
  <c r="CI17" i="15"/>
  <c r="CH17" i="15"/>
  <c r="CG17" i="15"/>
  <c r="CF17" i="15"/>
  <c r="CE17" i="15"/>
  <c r="CD17" i="15"/>
  <c r="CC17" i="15"/>
  <c r="CB17" i="15"/>
  <c r="CA17" i="15"/>
  <c r="BZ17" i="15"/>
  <c r="BY17" i="15"/>
  <c r="BX17" i="15"/>
  <c r="BW17" i="15"/>
  <c r="BV17" i="15"/>
  <c r="BU17" i="15"/>
  <c r="BT17" i="15"/>
  <c r="BS17" i="15"/>
  <c r="BR17" i="15"/>
  <c r="BQ17" i="15"/>
  <c r="BP17" i="15"/>
  <c r="BO17" i="15"/>
  <c r="DX16" i="15"/>
  <c r="DW16" i="15"/>
  <c r="DV16" i="15"/>
  <c r="DU16" i="15"/>
  <c r="DT16" i="15"/>
  <c r="DS16" i="15"/>
  <c r="DR16" i="15"/>
  <c r="DQ16" i="15"/>
  <c r="DP16" i="15"/>
  <c r="DO16" i="15"/>
  <c r="DN16" i="15"/>
  <c r="DM16" i="15"/>
  <c r="DL16" i="15"/>
  <c r="DK16" i="15"/>
  <c r="DJ16" i="15"/>
  <c r="DI16" i="15"/>
  <c r="DH16" i="15"/>
  <c r="DG16" i="15"/>
  <c r="DF16" i="15"/>
  <c r="DE16" i="15"/>
  <c r="DD16" i="15"/>
  <c r="DC16" i="15"/>
  <c r="DB16" i="15"/>
  <c r="DA16" i="15"/>
  <c r="CZ16" i="15"/>
  <c r="CY16" i="15"/>
  <c r="CX16" i="15"/>
  <c r="CW16" i="15"/>
  <c r="CV16" i="15"/>
  <c r="CU16" i="15"/>
  <c r="CT16" i="15"/>
  <c r="CS16" i="15"/>
  <c r="CR16" i="15"/>
  <c r="CQ16" i="15"/>
  <c r="CP16" i="15"/>
  <c r="CO16" i="15"/>
  <c r="CN16" i="15"/>
  <c r="CM16" i="15"/>
  <c r="CL16" i="15"/>
  <c r="CK16" i="15"/>
  <c r="CJ16" i="15"/>
  <c r="CI16" i="15"/>
  <c r="CH16" i="15"/>
  <c r="CG16" i="15"/>
  <c r="CF16" i="15"/>
  <c r="CE16" i="15"/>
  <c r="CD16" i="15"/>
  <c r="CC16" i="15"/>
  <c r="CB16" i="15"/>
  <c r="CA16" i="15"/>
  <c r="BZ16" i="15"/>
  <c r="BY16" i="15"/>
  <c r="BX16" i="15"/>
  <c r="BW16" i="15"/>
  <c r="BV16" i="15"/>
  <c r="BU16" i="15"/>
  <c r="BT16" i="15"/>
  <c r="BS16" i="15"/>
  <c r="BR16" i="15"/>
  <c r="BQ16" i="15"/>
  <c r="BP16" i="15"/>
  <c r="BO16" i="15"/>
  <c r="DX15" i="15"/>
  <c r="DW15" i="15"/>
  <c r="DV15" i="15"/>
  <c r="DU15" i="15"/>
  <c r="DT15" i="15"/>
  <c r="DS15" i="15"/>
  <c r="DR15" i="15"/>
  <c r="DQ15" i="15"/>
  <c r="DP15" i="15"/>
  <c r="DO15" i="15"/>
  <c r="DN15" i="15"/>
  <c r="DM15" i="15"/>
  <c r="DL15" i="15"/>
  <c r="DK15" i="15"/>
  <c r="DJ15" i="15"/>
  <c r="DI15" i="15"/>
  <c r="DH15" i="15"/>
  <c r="DG15" i="15"/>
  <c r="DF15" i="15"/>
  <c r="DE15" i="15"/>
  <c r="DD15" i="15"/>
  <c r="DC15" i="15"/>
  <c r="DB15" i="15"/>
  <c r="DA15" i="15"/>
  <c r="CZ15" i="15"/>
  <c r="CY15" i="15"/>
  <c r="CX15" i="15"/>
  <c r="CW15" i="15"/>
  <c r="CV15" i="15"/>
  <c r="CU15" i="15"/>
  <c r="CT15" i="15"/>
  <c r="CS15" i="15"/>
  <c r="CR15" i="15"/>
  <c r="CQ15" i="15"/>
  <c r="CP15" i="15"/>
  <c r="CO15" i="15"/>
  <c r="CN15" i="15"/>
  <c r="CM15" i="15"/>
  <c r="CL15" i="15"/>
  <c r="CK15" i="15"/>
  <c r="CJ15" i="15"/>
  <c r="CI15" i="15"/>
  <c r="CH15" i="15"/>
  <c r="CG15" i="15"/>
  <c r="CF15" i="15"/>
  <c r="CE15" i="15"/>
  <c r="CD15" i="15"/>
  <c r="CC15" i="15"/>
  <c r="CB15" i="15"/>
  <c r="CA15" i="15"/>
  <c r="BZ15" i="15"/>
  <c r="BY15" i="15"/>
  <c r="BX15" i="15"/>
  <c r="BW15" i="15"/>
  <c r="BV15" i="15"/>
  <c r="BU15" i="15"/>
  <c r="BT15" i="15"/>
  <c r="BS15" i="15"/>
  <c r="BR15" i="15"/>
  <c r="BQ15" i="15"/>
  <c r="BP15" i="15"/>
  <c r="BO15" i="15"/>
  <c r="DX14" i="15"/>
  <c r="DW14" i="15"/>
  <c r="DV14" i="15"/>
  <c r="DU14" i="15"/>
  <c r="DT14" i="15"/>
  <c r="DS14" i="15"/>
  <c r="DR14" i="15"/>
  <c r="DQ14" i="15"/>
  <c r="DP14" i="15"/>
  <c r="DO14" i="15"/>
  <c r="DN14" i="15"/>
  <c r="DM14" i="15"/>
  <c r="DL14" i="15"/>
  <c r="DK14" i="15"/>
  <c r="DJ14" i="15"/>
  <c r="DI14" i="15"/>
  <c r="DH14" i="15"/>
  <c r="DG14" i="15"/>
  <c r="DF14" i="15"/>
  <c r="DE14" i="15"/>
  <c r="DD14" i="15"/>
  <c r="DC14" i="15"/>
  <c r="DB14" i="15"/>
  <c r="DA14" i="15"/>
  <c r="CZ14" i="15"/>
  <c r="CY14" i="15"/>
  <c r="CX14" i="15"/>
  <c r="CW14" i="15"/>
  <c r="CV14" i="15"/>
  <c r="CU14" i="15"/>
  <c r="CT14" i="15"/>
  <c r="CS14" i="15"/>
  <c r="CR14" i="15"/>
  <c r="CQ14" i="15"/>
  <c r="CP14" i="15"/>
  <c r="CO14" i="15"/>
  <c r="CN14" i="15"/>
  <c r="CM14" i="15"/>
  <c r="CL14" i="15"/>
  <c r="CK14" i="15"/>
  <c r="CJ14" i="15"/>
  <c r="CI14" i="15"/>
  <c r="CH14" i="15"/>
  <c r="CG14" i="15"/>
  <c r="CF14" i="15"/>
  <c r="CE14" i="15"/>
  <c r="CD14" i="15"/>
  <c r="CC14" i="15"/>
  <c r="CB14" i="15"/>
  <c r="CA14" i="15"/>
  <c r="BZ14" i="15"/>
  <c r="BY14" i="15"/>
  <c r="BX14" i="15"/>
  <c r="BW14" i="15"/>
  <c r="BV14" i="15"/>
  <c r="BU14" i="15"/>
  <c r="BT14" i="15"/>
  <c r="BS14" i="15"/>
  <c r="BR14" i="15"/>
  <c r="BQ14" i="15"/>
  <c r="BP14" i="15"/>
  <c r="BO14" i="15"/>
  <c r="DX13" i="15"/>
  <c r="DW13" i="15"/>
  <c r="DV13" i="15"/>
  <c r="DU13" i="15"/>
  <c r="DT13" i="15"/>
  <c r="DS13" i="15"/>
  <c r="DR13" i="15"/>
  <c r="DQ13" i="15"/>
  <c r="DP13" i="15"/>
  <c r="DO13" i="15"/>
  <c r="DN13" i="15"/>
  <c r="DM13" i="15"/>
  <c r="DL13" i="15"/>
  <c r="DK13" i="15"/>
  <c r="DJ13" i="15"/>
  <c r="DI13" i="15"/>
  <c r="DH13" i="15"/>
  <c r="DG13" i="15"/>
  <c r="DF13" i="15"/>
  <c r="DE13" i="15"/>
  <c r="DD13" i="15"/>
  <c r="DC13" i="15"/>
  <c r="DB13" i="15"/>
  <c r="DA13" i="15"/>
  <c r="CZ13" i="15"/>
  <c r="CY13" i="15"/>
  <c r="CX13" i="15"/>
  <c r="CW13" i="15"/>
  <c r="CV13" i="15"/>
  <c r="CU13" i="15"/>
  <c r="CT13" i="15"/>
  <c r="CS13" i="15"/>
  <c r="CR13" i="15"/>
  <c r="CQ13" i="15"/>
  <c r="CP13" i="15"/>
  <c r="CO13" i="15"/>
  <c r="CN13" i="15"/>
  <c r="CM13" i="15"/>
  <c r="CL13" i="15"/>
  <c r="CK13" i="15"/>
  <c r="CJ13" i="15"/>
  <c r="CI13" i="15"/>
  <c r="CH13" i="15"/>
  <c r="CG13" i="15"/>
  <c r="CF13" i="15"/>
  <c r="CE13" i="15"/>
  <c r="CD13" i="15"/>
  <c r="CC13" i="15"/>
  <c r="CB13" i="15"/>
  <c r="CA13" i="15"/>
  <c r="BZ13" i="15"/>
  <c r="BY13" i="15"/>
  <c r="BX13" i="15"/>
  <c r="BW13" i="15"/>
  <c r="BV13" i="15"/>
  <c r="BU13" i="15"/>
  <c r="BT13" i="15"/>
  <c r="BS13" i="15"/>
  <c r="BR13" i="15"/>
  <c r="BQ13" i="15"/>
  <c r="BP13" i="15"/>
  <c r="BO13" i="15"/>
  <c r="DX12" i="15"/>
  <c r="DW12" i="15"/>
  <c r="DV12" i="15"/>
  <c r="DU12" i="15"/>
  <c r="DT12" i="15"/>
  <c r="DS12" i="15"/>
  <c r="DR12" i="15"/>
  <c r="DQ12" i="15"/>
  <c r="DP12" i="15"/>
  <c r="DO12" i="15"/>
  <c r="DN12" i="15"/>
  <c r="DM12" i="15"/>
  <c r="DL12" i="15"/>
  <c r="DK12" i="15"/>
  <c r="DJ12" i="15"/>
  <c r="DI12" i="15"/>
  <c r="DH12" i="15"/>
  <c r="DG12" i="15"/>
  <c r="DF12" i="15"/>
  <c r="DE12" i="15"/>
  <c r="DD12" i="15"/>
  <c r="DC12" i="15"/>
  <c r="DB12" i="15"/>
  <c r="DA12" i="15"/>
  <c r="CZ12" i="15"/>
  <c r="CY12" i="15"/>
  <c r="CX12" i="15"/>
  <c r="CW12" i="15"/>
  <c r="CV12" i="15"/>
  <c r="CU12" i="15"/>
  <c r="CT12" i="15"/>
  <c r="CS12" i="15"/>
  <c r="CR12" i="15"/>
  <c r="CQ12" i="15"/>
  <c r="CP12" i="15"/>
  <c r="CO12" i="15"/>
  <c r="CN12" i="15"/>
  <c r="CM12" i="15"/>
  <c r="CL12" i="15"/>
  <c r="CK12" i="15"/>
  <c r="CJ12" i="15"/>
  <c r="CI12" i="15"/>
  <c r="CH12" i="15"/>
  <c r="CG12" i="15"/>
  <c r="CF12" i="15"/>
  <c r="CE12" i="15"/>
  <c r="CD12" i="15"/>
  <c r="CC12" i="15"/>
  <c r="CB12" i="15"/>
  <c r="CA12" i="15"/>
  <c r="BZ12" i="15"/>
  <c r="BY12" i="15"/>
  <c r="BX12" i="15"/>
  <c r="BW12" i="15"/>
  <c r="BV12" i="15"/>
  <c r="BU12" i="15"/>
  <c r="BT12" i="15"/>
  <c r="BS12" i="15"/>
  <c r="BR12" i="15"/>
  <c r="BQ12" i="15"/>
  <c r="BP12" i="15"/>
  <c r="BO12" i="15"/>
  <c r="DX11" i="15"/>
  <c r="DW11" i="15"/>
  <c r="DV11" i="15"/>
  <c r="DU11" i="15"/>
  <c r="DT11" i="15"/>
  <c r="DS11" i="15"/>
  <c r="DR11" i="15"/>
  <c r="DQ11" i="15"/>
  <c r="DP11" i="15"/>
  <c r="DO11" i="15"/>
  <c r="DN11" i="15"/>
  <c r="DM11" i="15"/>
  <c r="DL11" i="15"/>
  <c r="DK11" i="15"/>
  <c r="DJ11" i="15"/>
  <c r="DI11" i="15"/>
  <c r="DH11" i="15"/>
  <c r="DG11" i="15"/>
  <c r="DF11" i="15"/>
  <c r="DE11" i="15"/>
  <c r="DD11" i="15"/>
  <c r="DC11" i="15"/>
  <c r="DB11" i="15"/>
  <c r="DA11" i="15"/>
  <c r="CZ11" i="15"/>
  <c r="CY11" i="15"/>
  <c r="CX11" i="15"/>
  <c r="CW11" i="15"/>
  <c r="CV11" i="15"/>
  <c r="CU11" i="15"/>
  <c r="CT11" i="15"/>
  <c r="CS11" i="15"/>
  <c r="CR11" i="15"/>
  <c r="CQ11" i="15"/>
  <c r="CP11" i="15"/>
  <c r="CO11" i="15"/>
  <c r="CN11" i="15"/>
  <c r="CM11" i="15"/>
  <c r="CL11" i="15"/>
  <c r="CK11" i="15"/>
  <c r="CJ11" i="15"/>
  <c r="CI11" i="15"/>
  <c r="CH11" i="15"/>
  <c r="CG11" i="15"/>
  <c r="CF11" i="15"/>
  <c r="CE11" i="15"/>
  <c r="CD11" i="15"/>
  <c r="CC11" i="15"/>
  <c r="CB11" i="15"/>
  <c r="CA11" i="15"/>
  <c r="BZ11" i="15"/>
  <c r="BY11" i="15"/>
  <c r="BX11" i="15"/>
  <c r="BW11" i="15"/>
  <c r="BV11" i="15"/>
  <c r="BU11" i="15"/>
  <c r="BT11" i="15"/>
  <c r="BS11" i="15"/>
  <c r="BR11" i="15"/>
  <c r="BQ11" i="15"/>
  <c r="BP11" i="15"/>
  <c r="BO11" i="15"/>
  <c r="DX10" i="15"/>
  <c r="DW10" i="15"/>
  <c r="DV10" i="15"/>
  <c r="DU10" i="15"/>
  <c r="DT10" i="15"/>
  <c r="DS10" i="15"/>
  <c r="DR10" i="15"/>
  <c r="DQ10" i="15"/>
  <c r="DP10" i="15"/>
  <c r="DO10" i="15"/>
  <c r="DN10" i="15"/>
  <c r="DM10" i="15"/>
  <c r="DL10" i="15"/>
  <c r="DK10" i="15"/>
  <c r="DJ10" i="15"/>
  <c r="DI10" i="15"/>
  <c r="DH10" i="15"/>
  <c r="DG10" i="15"/>
  <c r="DF10" i="15"/>
  <c r="DE10" i="15"/>
  <c r="DD10" i="15"/>
  <c r="DC10" i="15"/>
  <c r="DB10" i="15"/>
  <c r="DA10" i="15"/>
  <c r="CZ10" i="15"/>
  <c r="CY10" i="15"/>
  <c r="CX10" i="15"/>
  <c r="CW10" i="15"/>
  <c r="CV10" i="15"/>
  <c r="CU10" i="15"/>
  <c r="CT10" i="15"/>
  <c r="CS10" i="15"/>
  <c r="CR10" i="15"/>
  <c r="CQ10" i="15"/>
  <c r="CP10" i="15"/>
  <c r="CO10" i="15"/>
  <c r="CN10" i="15"/>
  <c r="CM10" i="15"/>
  <c r="CL10" i="15"/>
  <c r="CK10" i="15"/>
  <c r="CJ10" i="15"/>
  <c r="CI10" i="15"/>
  <c r="CH10" i="15"/>
  <c r="CG10" i="15"/>
  <c r="CF10" i="15"/>
  <c r="CE10" i="15"/>
  <c r="CD10" i="15"/>
  <c r="CC10" i="15"/>
  <c r="CB10" i="15"/>
  <c r="CA10" i="15"/>
  <c r="BZ10" i="15"/>
  <c r="BY10" i="15"/>
  <c r="BX10" i="15"/>
  <c r="BW10" i="15"/>
  <c r="BV10" i="15"/>
  <c r="BU10" i="15"/>
  <c r="BT10" i="15"/>
  <c r="BS10" i="15"/>
  <c r="BR10" i="15"/>
  <c r="BQ10" i="15"/>
  <c r="BP10" i="15"/>
  <c r="BO10" i="15"/>
  <c r="DX9" i="15"/>
  <c r="DW9" i="15"/>
  <c r="DV9" i="15"/>
  <c r="DU9" i="15"/>
  <c r="DT9" i="15"/>
  <c r="DS9" i="15"/>
  <c r="DR9" i="15"/>
  <c r="DQ9" i="15"/>
  <c r="DP9" i="15"/>
  <c r="DO9" i="15"/>
  <c r="DN9" i="15"/>
  <c r="DM9" i="15"/>
  <c r="DL9" i="15"/>
  <c r="DK9" i="15"/>
  <c r="DJ9" i="15"/>
  <c r="DI9" i="15"/>
  <c r="DH9" i="15"/>
  <c r="DG9" i="15"/>
  <c r="DF9" i="15"/>
  <c r="DE9" i="15"/>
  <c r="DD9" i="15"/>
  <c r="DC9" i="15"/>
  <c r="DB9" i="15"/>
  <c r="DA9" i="15"/>
  <c r="CZ9" i="15"/>
  <c r="CY9" i="15"/>
  <c r="CX9" i="15"/>
  <c r="CW9" i="15"/>
  <c r="CV9" i="15"/>
  <c r="CU9" i="15"/>
  <c r="CT9" i="15"/>
  <c r="CS9" i="15"/>
  <c r="CR9" i="15"/>
  <c r="CQ9" i="15"/>
  <c r="CP9" i="15"/>
  <c r="CO9" i="15"/>
  <c r="CN9" i="15"/>
  <c r="CM9" i="15"/>
  <c r="CL9" i="15"/>
  <c r="CK9" i="15"/>
  <c r="CJ9" i="15"/>
  <c r="CI9" i="15"/>
  <c r="CH9" i="15"/>
  <c r="CG9" i="15"/>
  <c r="CF9" i="15"/>
  <c r="CE9" i="15"/>
  <c r="CD9" i="15"/>
  <c r="CC9" i="15"/>
  <c r="CB9" i="15"/>
  <c r="CA9" i="15"/>
  <c r="BZ9" i="15"/>
  <c r="BY9" i="15"/>
  <c r="BX9" i="15"/>
  <c r="BW9" i="15"/>
  <c r="BV9" i="15"/>
  <c r="BU9" i="15"/>
  <c r="BT9" i="15"/>
  <c r="BS9" i="15"/>
  <c r="BR9" i="15"/>
  <c r="BQ9" i="15"/>
  <c r="BP9" i="15"/>
  <c r="BO9" i="15"/>
  <c r="DX8" i="15"/>
  <c r="DW8" i="15"/>
  <c r="DV8" i="15"/>
  <c r="DU8" i="15"/>
  <c r="DT8" i="15"/>
  <c r="DS8" i="15"/>
  <c r="DR8" i="15"/>
  <c r="DQ8" i="15"/>
  <c r="DP8" i="15"/>
  <c r="DO8" i="15"/>
  <c r="DN8" i="15"/>
  <c r="DM8" i="15"/>
  <c r="DL8" i="15"/>
  <c r="DK8" i="15"/>
  <c r="DJ8" i="15"/>
  <c r="DI8" i="15"/>
  <c r="DH8" i="15"/>
  <c r="DG8" i="15"/>
  <c r="DF8" i="15"/>
  <c r="DE8" i="15"/>
  <c r="DD8" i="15"/>
  <c r="DC8" i="15"/>
  <c r="DB8" i="15"/>
  <c r="DA8" i="15"/>
  <c r="CZ8" i="15"/>
  <c r="CY8" i="15"/>
  <c r="CX8" i="15"/>
  <c r="CW8" i="15"/>
  <c r="CV8" i="15"/>
  <c r="CU8" i="15"/>
  <c r="CT8" i="15"/>
  <c r="CS8" i="15"/>
  <c r="CR8" i="15"/>
  <c r="CQ8" i="15"/>
  <c r="CP8" i="15"/>
  <c r="CO8" i="15"/>
  <c r="CN8" i="15"/>
  <c r="CM8" i="15"/>
  <c r="CL8" i="15"/>
  <c r="CK8" i="15"/>
  <c r="CJ8" i="15"/>
  <c r="CI8" i="15"/>
  <c r="CH8" i="15"/>
  <c r="CG8" i="15"/>
  <c r="CF8" i="15"/>
  <c r="CE8" i="15"/>
  <c r="CD8" i="15"/>
  <c r="CC8" i="15"/>
  <c r="CB8" i="15"/>
  <c r="CA8" i="15"/>
  <c r="BZ8" i="15"/>
  <c r="BY8" i="15"/>
  <c r="BX8" i="15"/>
  <c r="BW8" i="15"/>
  <c r="BV8" i="15"/>
  <c r="BU8" i="15"/>
  <c r="BT8" i="15"/>
  <c r="BS8" i="15"/>
  <c r="BR8" i="15"/>
  <c r="BQ8" i="15"/>
  <c r="BP8" i="15"/>
  <c r="BO8" i="15"/>
  <c r="DW54" i="14"/>
  <c r="DV54" i="14"/>
  <c r="DU54" i="14"/>
  <c r="DT54" i="14"/>
  <c r="DS54" i="14"/>
  <c r="DR54" i="14"/>
  <c r="DQ54" i="14"/>
  <c r="DW53" i="14"/>
  <c r="DV53" i="14"/>
  <c r="DU53" i="14"/>
  <c r="DT53" i="14"/>
  <c r="DS53" i="14"/>
  <c r="DR53" i="14"/>
  <c r="DQ53" i="14"/>
  <c r="DW52" i="14"/>
  <c r="DV52" i="14"/>
  <c r="DU52" i="14"/>
  <c r="DT52" i="14"/>
  <c r="DS52" i="14"/>
  <c r="DR52" i="14"/>
  <c r="DQ52" i="14"/>
  <c r="DW51" i="14"/>
  <c r="DV51" i="14"/>
  <c r="DU51" i="14"/>
  <c r="DT51" i="14"/>
  <c r="DS51" i="14"/>
  <c r="DR51" i="14"/>
  <c r="DQ51" i="14"/>
  <c r="DW50" i="14"/>
  <c r="DV50" i="14"/>
  <c r="DU50" i="14"/>
  <c r="DT50" i="14"/>
  <c r="DS50" i="14"/>
  <c r="DR50" i="14"/>
  <c r="DQ50" i="14"/>
  <c r="DW49" i="14"/>
  <c r="DV49" i="14"/>
  <c r="DU49" i="14"/>
  <c r="DT49" i="14"/>
  <c r="DS49" i="14"/>
  <c r="DR49" i="14"/>
  <c r="DQ49" i="14"/>
  <c r="DW48" i="14"/>
  <c r="DV48" i="14"/>
  <c r="DU48" i="14"/>
  <c r="DT48" i="14"/>
  <c r="DS48" i="14"/>
  <c r="DR48" i="14"/>
  <c r="DQ48" i="14"/>
  <c r="DW47" i="14"/>
  <c r="DV47" i="14"/>
  <c r="DU47" i="14"/>
  <c r="DT47" i="14"/>
  <c r="DS47" i="14"/>
  <c r="DR47" i="14"/>
  <c r="DQ47" i="14"/>
  <c r="DW46" i="14"/>
  <c r="DV46" i="14"/>
  <c r="DU46" i="14"/>
  <c r="DT46" i="14"/>
  <c r="DS46" i="14"/>
  <c r="DR46" i="14"/>
  <c r="DQ46" i="14"/>
  <c r="DW45" i="14"/>
  <c r="DV45" i="14"/>
  <c r="DU45" i="14"/>
  <c r="DT45" i="14"/>
  <c r="DS45" i="14"/>
  <c r="DR45" i="14"/>
  <c r="DQ45" i="14"/>
  <c r="DW44" i="14"/>
  <c r="DV44" i="14"/>
  <c r="DU44" i="14"/>
  <c r="DT44" i="14"/>
  <c r="DS44" i="14"/>
  <c r="DR44" i="14"/>
  <c r="DQ44" i="14"/>
  <c r="DW43" i="14"/>
  <c r="DV43" i="14"/>
  <c r="DU43" i="14"/>
  <c r="DT43" i="14"/>
  <c r="DS43" i="14"/>
  <c r="DR43" i="14"/>
  <c r="DQ43" i="14"/>
  <c r="DW42" i="14"/>
  <c r="DV42" i="14"/>
  <c r="DU42" i="14"/>
  <c r="DT42" i="14"/>
  <c r="DS42" i="14"/>
  <c r="DR42" i="14"/>
  <c r="DQ42" i="14"/>
  <c r="DW41" i="14"/>
  <c r="DV41" i="14"/>
  <c r="DU41" i="14"/>
  <c r="DT41" i="14"/>
  <c r="DS41" i="14"/>
  <c r="DR41" i="14"/>
  <c r="DQ41" i="14"/>
  <c r="DW40" i="14"/>
  <c r="DV40" i="14"/>
  <c r="DU40" i="14"/>
  <c r="DT40" i="14"/>
  <c r="DS40" i="14"/>
  <c r="DR40" i="14"/>
  <c r="DQ40" i="14"/>
  <c r="DW39" i="14"/>
  <c r="DV39" i="14"/>
  <c r="DU39" i="14"/>
  <c r="DT39" i="14"/>
  <c r="DS39" i="14"/>
  <c r="DR39" i="14"/>
  <c r="DQ39" i="14"/>
  <c r="DW38" i="14"/>
  <c r="DV38" i="14"/>
  <c r="DU38" i="14"/>
  <c r="DT38" i="14"/>
  <c r="DS38" i="14"/>
  <c r="DR38" i="14"/>
  <c r="DQ38" i="14"/>
  <c r="DW37" i="14"/>
  <c r="DV37" i="14"/>
  <c r="DU37" i="14"/>
  <c r="DT37" i="14"/>
  <c r="DS37" i="14"/>
  <c r="DR37" i="14"/>
  <c r="DQ37" i="14"/>
  <c r="DW36" i="14"/>
  <c r="DV36" i="14"/>
  <c r="DU36" i="14"/>
  <c r="DT36" i="14"/>
  <c r="DS36" i="14"/>
  <c r="DR36" i="14"/>
  <c r="DQ36" i="14"/>
  <c r="DW35" i="14"/>
  <c r="DV35" i="14"/>
  <c r="DU35" i="14"/>
  <c r="DT35" i="14"/>
  <c r="DS35" i="14"/>
  <c r="DR35" i="14"/>
  <c r="DQ35" i="14"/>
  <c r="DW34" i="14"/>
  <c r="DV34" i="14"/>
  <c r="DU34" i="14"/>
  <c r="DT34" i="14"/>
  <c r="DS34" i="14"/>
  <c r="DR34" i="14"/>
  <c r="DQ34" i="14"/>
  <c r="DW33" i="14"/>
  <c r="DV33" i="14"/>
  <c r="DU33" i="14"/>
  <c r="DT33" i="14"/>
  <c r="DS33" i="14"/>
  <c r="DR33" i="14"/>
  <c r="DQ33" i="14"/>
  <c r="DW29" i="14"/>
  <c r="DV29" i="14"/>
  <c r="DU29" i="14"/>
  <c r="DT29" i="14"/>
  <c r="DS29" i="14"/>
  <c r="DR29" i="14"/>
  <c r="DQ29" i="14"/>
  <c r="DW28" i="14"/>
  <c r="DV28" i="14"/>
  <c r="DU28" i="14"/>
  <c r="DT28" i="14"/>
  <c r="DS28" i="14"/>
  <c r="DR28" i="14"/>
  <c r="DQ28" i="14"/>
  <c r="DW27" i="14"/>
  <c r="DV27" i="14"/>
  <c r="DU27" i="14"/>
  <c r="DT27" i="14"/>
  <c r="DS27" i="14"/>
  <c r="DR27" i="14"/>
  <c r="DQ27" i="14"/>
  <c r="DW26" i="14"/>
  <c r="DV26" i="14"/>
  <c r="DU26" i="14"/>
  <c r="DT26" i="14"/>
  <c r="DS26" i="14"/>
  <c r="DR26" i="14"/>
  <c r="DQ26" i="14"/>
  <c r="DW25" i="14"/>
  <c r="DV25" i="14"/>
  <c r="DU25" i="14"/>
  <c r="DT25" i="14"/>
  <c r="DS25" i="14"/>
  <c r="DR25" i="14"/>
  <c r="DQ25" i="14"/>
  <c r="DW24" i="14"/>
  <c r="DV24" i="14"/>
  <c r="DU24" i="14"/>
  <c r="DT24" i="14"/>
  <c r="DS24" i="14"/>
  <c r="DR24" i="14"/>
  <c r="DQ24" i="14"/>
  <c r="DW23" i="14"/>
  <c r="DV23" i="14"/>
  <c r="DU23" i="14"/>
  <c r="DT23" i="14"/>
  <c r="DS23" i="14"/>
  <c r="DR23" i="14"/>
  <c r="DQ23" i="14"/>
  <c r="DW22" i="14"/>
  <c r="DV22" i="14"/>
  <c r="DU22" i="14"/>
  <c r="DT22" i="14"/>
  <c r="DS22" i="14"/>
  <c r="DR22" i="14"/>
  <c r="DQ22" i="14"/>
  <c r="DW21" i="14"/>
  <c r="DV21" i="14"/>
  <c r="DU21" i="14"/>
  <c r="DT21" i="14"/>
  <c r="DS21" i="14"/>
  <c r="DR21" i="14"/>
  <c r="DQ21" i="14"/>
  <c r="DW20" i="14"/>
  <c r="DV20" i="14"/>
  <c r="DU20" i="14"/>
  <c r="DT20" i="14"/>
  <c r="DS20" i="14"/>
  <c r="DR20" i="14"/>
  <c r="DQ20" i="14"/>
  <c r="DW19" i="14"/>
  <c r="DV19" i="14"/>
  <c r="DU19" i="14"/>
  <c r="DT19" i="14"/>
  <c r="DS19" i="14"/>
  <c r="DR19" i="14"/>
  <c r="DQ19" i="14"/>
  <c r="DW18" i="14"/>
  <c r="DV18" i="14"/>
  <c r="DU18" i="14"/>
  <c r="DT18" i="14"/>
  <c r="DS18" i="14"/>
  <c r="DR18" i="14"/>
  <c r="DQ18" i="14"/>
  <c r="DW17" i="14"/>
  <c r="DV17" i="14"/>
  <c r="DU17" i="14"/>
  <c r="DT17" i="14"/>
  <c r="DS17" i="14"/>
  <c r="DR17" i="14"/>
  <c r="DQ17" i="14"/>
  <c r="DW16" i="14"/>
  <c r="DV16" i="14"/>
  <c r="DU16" i="14"/>
  <c r="DT16" i="14"/>
  <c r="DS16" i="14"/>
  <c r="DR16" i="14"/>
  <c r="DQ16" i="14"/>
  <c r="DW15" i="14"/>
  <c r="DV15" i="14"/>
  <c r="DU15" i="14"/>
  <c r="DT15" i="14"/>
  <c r="DS15" i="14"/>
  <c r="DR15" i="14"/>
  <c r="DQ15" i="14"/>
  <c r="DW14" i="14"/>
  <c r="DV14" i="14"/>
  <c r="DU14" i="14"/>
  <c r="DT14" i="14"/>
  <c r="DS14" i="14"/>
  <c r="DR14" i="14"/>
  <c r="DQ14" i="14"/>
  <c r="DW13" i="14"/>
  <c r="DV13" i="14"/>
  <c r="DU13" i="14"/>
  <c r="DT13" i="14"/>
  <c r="DS13" i="14"/>
  <c r="DR13" i="14"/>
  <c r="DQ13" i="14"/>
  <c r="DW12" i="14"/>
  <c r="DV12" i="14"/>
  <c r="DU12" i="14"/>
  <c r="DT12" i="14"/>
  <c r="DS12" i="14"/>
  <c r="DR12" i="14"/>
  <c r="DQ12" i="14"/>
  <c r="DW11" i="14"/>
  <c r="DV11" i="14"/>
  <c r="DU11" i="14"/>
  <c r="DT11" i="14"/>
  <c r="DS11" i="14"/>
  <c r="DR11" i="14"/>
  <c r="DQ11" i="14"/>
  <c r="DW10" i="14"/>
  <c r="DV10" i="14"/>
  <c r="DU10" i="14"/>
  <c r="DT10" i="14"/>
  <c r="DS10" i="14"/>
  <c r="DR10" i="14"/>
  <c r="DQ10" i="14"/>
  <c r="DW9" i="14"/>
  <c r="DV9" i="14"/>
  <c r="DU9" i="14"/>
  <c r="DT9" i="14"/>
  <c r="DS9" i="14"/>
  <c r="DR9" i="14"/>
  <c r="DQ9" i="14"/>
  <c r="DW8" i="14"/>
  <c r="DV8" i="14"/>
  <c r="DU8" i="14"/>
  <c r="DT8" i="14"/>
  <c r="DS8" i="14"/>
  <c r="DR8" i="14"/>
  <c r="DQ8" i="14"/>
  <c r="DP54" i="14"/>
  <c r="DO54" i="14"/>
  <c r="DN54" i="14"/>
  <c r="DM54" i="14"/>
  <c r="DL54" i="14"/>
  <c r="DK54" i="14"/>
  <c r="DJ54" i="14"/>
  <c r="DI54" i="14"/>
  <c r="DH54" i="14"/>
  <c r="DG54" i="14"/>
  <c r="DF54" i="14"/>
  <c r="DE54" i="14"/>
  <c r="DD54" i="14"/>
  <c r="DC54" i="14"/>
  <c r="DB54" i="14"/>
  <c r="DA54" i="14"/>
  <c r="CZ54" i="14"/>
  <c r="CY54" i="14"/>
  <c r="CX54" i="14"/>
  <c r="CW54" i="14"/>
  <c r="CV54" i="14"/>
  <c r="CU54" i="14"/>
  <c r="CT54" i="14"/>
  <c r="CS54" i="14"/>
  <c r="CR54" i="14"/>
  <c r="CQ54" i="14"/>
  <c r="CP54" i="14"/>
  <c r="CO54" i="14"/>
  <c r="CN54" i="14"/>
  <c r="CM54" i="14"/>
  <c r="CL54" i="14"/>
  <c r="CK54" i="14"/>
  <c r="CJ54" i="14"/>
  <c r="CI54" i="14"/>
  <c r="CH54" i="14"/>
  <c r="CG54" i="14"/>
  <c r="CF54" i="14"/>
  <c r="CE54" i="14"/>
  <c r="CD54" i="14"/>
  <c r="CC54" i="14"/>
  <c r="CB54" i="14"/>
  <c r="CA54" i="14"/>
  <c r="BZ54" i="14"/>
  <c r="BY54" i="14"/>
  <c r="BX54" i="14"/>
  <c r="BW54" i="14"/>
  <c r="BV54" i="14"/>
  <c r="BU54" i="14"/>
  <c r="BT54" i="14"/>
  <c r="BS54" i="14"/>
  <c r="BR54" i="14"/>
  <c r="BQ54" i="14"/>
  <c r="BP54" i="14"/>
  <c r="BO54" i="14"/>
  <c r="DP53" i="14"/>
  <c r="DO53" i="14"/>
  <c r="DN53" i="14"/>
  <c r="DM53" i="14"/>
  <c r="DL53" i="14"/>
  <c r="DK53" i="14"/>
  <c r="DJ53" i="14"/>
  <c r="DI53" i="14"/>
  <c r="DH53" i="14"/>
  <c r="DG53" i="14"/>
  <c r="DF53" i="14"/>
  <c r="DE53" i="14"/>
  <c r="DD53" i="14"/>
  <c r="DC53" i="14"/>
  <c r="DB53" i="14"/>
  <c r="DA53" i="14"/>
  <c r="CZ53" i="14"/>
  <c r="CY53" i="14"/>
  <c r="CX53" i="14"/>
  <c r="CW53" i="14"/>
  <c r="CV53" i="14"/>
  <c r="CU53" i="14"/>
  <c r="CT53" i="14"/>
  <c r="CS53" i="14"/>
  <c r="CR53" i="14"/>
  <c r="CQ53" i="14"/>
  <c r="CP53" i="14"/>
  <c r="CO53" i="14"/>
  <c r="CN53" i="14"/>
  <c r="CM53" i="14"/>
  <c r="CL53" i="14"/>
  <c r="CK53" i="14"/>
  <c r="CJ53" i="14"/>
  <c r="CI53" i="14"/>
  <c r="CH53" i="14"/>
  <c r="CG53" i="14"/>
  <c r="CF53" i="14"/>
  <c r="CE53" i="14"/>
  <c r="CD53" i="14"/>
  <c r="CC53" i="14"/>
  <c r="CB53" i="14"/>
  <c r="CA53" i="14"/>
  <c r="BZ53" i="14"/>
  <c r="BY53" i="14"/>
  <c r="BX53" i="14"/>
  <c r="BW53" i="14"/>
  <c r="BV53" i="14"/>
  <c r="BU53" i="14"/>
  <c r="BT53" i="14"/>
  <c r="BS53" i="14"/>
  <c r="BR53" i="14"/>
  <c r="BQ53" i="14"/>
  <c r="BP53" i="14"/>
  <c r="BO53" i="14"/>
  <c r="DP52" i="14"/>
  <c r="DO52" i="14"/>
  <c r="DN52" i="14"/>
  <c r="DM52" i="14"/>
  <c r="DL52" i="14"/>
  <c r="DK52" i="14"/>
  <c r="DJ52" i="14"/>
  <c r="DI52" i="14"/>
  <c r="DH52" i="14"/>
  <c r="DG52" i="14"/>
  <c r="DF52" i="14"/>
  <c r="DE52" i="14"/>
  <c r="DD52" i="14"/>
  <c r="DC52" i="14"/>
  <c r="DB52" i="14"/>
  <c r="DA52" i="14"/>
  <c r="CZ52" i="14"/>
  <c r="CY52" i="14"/>
  <c r="CX52" i="14"/>
  <c r="CW52" i="14"/>
  <c r="CV52" i="14"/>
  <c r="CU52" i="14"/>
  <c r="CT52" i="14"/>
  <c r="CS52" i="14"/>
  <c r="CR52" i="14"/>
  <c r="CQ52" i="14"/>
  <c r="CP52" i="14"/>
  <c r="CO52" i="14"/>
  <c r="CN52" i="14"/>
  <c r="CM52" i="14"/>
  <c r="CL52" i="14"/>
  <c r="CK52" i="14"/>
  <c r="CJ52" i="14"/>
  <c r="CI52" i="14"/>
  <c r="CH52" i="14"/>
  <c r="CG52" i="14"/>
  <c r="CF52" i="14"/>
  <c r="CE52" i="14"/>
  <c r="CD52" i="14"/>
  <c r="CC52" i="14"/>
  <c r="CB52" i="14"/>
  <c r="CA52" i="14"/>
  <c r="BZ52" i="14"/>
  <c r="BY52" i="14"/>
  <c r="BX52" i="14"/>
  <c r="BW52" i="14"/>
  <c r="BV52" i="14"/>
  <c r="BU52" i="14"/>
  <c r="BT52" i="14"/>
  <c r="BS52" i="14"/>
  <c r="BR52" i="14"/>
  <c r="BQ52" i="14"/>
  <c r="BP52" i="14"/>
  <c r="BO52" i="14"/>
  <c r="DP51" i="14"/>
  <c r="DO51" i="14"/>
  <c r="DN51" i="14"/>
  <c r="DM51" i="14"/>
  <c r="DL51" i="14"/>
  <c r="DK51" i="14"/>
  <c r="DJ51" i="14"/>
  <c r="DI51" i="14"/>
  <c r="DH51" i="14"/>
  <c r="DG51" i="14"/>
  <c r="DF51" i="14"/>
  <c r="DE51" i="14"/>
  <c r="DD51" i="14"/>
  <c r="DC51" i="14"/>
  <c r="DB51" i="14"/>
  <c r="DA51" i="14"/>
  <c r="CZ51" i="14"/>
  <c r="CY51" i="14"/>
  <c r="CX51" i="14"/>
  <c r="CW51" i="14"/>
  <c r="CV51" i="14"/>
  <c r="CU51" i="14"/>
  <c r="CT51" i="14"/>
  <c r="CS51" i="14"/>
  <c r="CR51" i="14"/>
  <c r="CQ51" i="14"/>
  <c r="CP51" i="14"/>
  <c r="CO51" i="14"/>
  <c r="CN51" i="14"/>
  <c r="CM51" i="14"/>
  <c r="CL51" i="14"/>
  <c r="CK51" i="14"/>
  <c r="CJ51" i="14"/>
  <c r="CI51" i="14"/>
  <c r="CH51" i="14"/>
  <c r="CG51" i="14"/>
  <c r="CF51" i="14"/>
  <c r="CE51" i="14"/>
  <c r="CD51" i="14"/>
  <c r="CC51" i="14"/>
  <c r="CB51" i="14"/>
  <c r="CA51" i="14"/>
  <c r="BZ51" i="14"/>
  <c r="BY51" i="14"/>
  <c r="BX51" i="14"/>
  <c r="BW51" i="14"/>
  <c r="BV51" i="14"/>
  <c r="BU51" i="14"/>
  <c r="BT51" i="14"/>
  <c r="BS51" i="14"/>
  <c r="BR51" i="14"/>
  <c r="BQ51" i="14"/>
  <c r="BP51" i="14"/>
  <c r="BO51" i="14"/>
  <c r="DP50" i="14"/>
  <c r="DO50" i="14"/>
  <c r="DN50" i="14"/>
  <c r="DM50" i="14"/>
  <c r="DL50" i="14"/>
  <c r="DK50" i="14"/>
  <c r="DJ50" i="14"/>
  <c r="DI50" i="14"/>
  <c r="DH50" i="14"/>
  <c r="DG50" i="14"/>
  <c r="DF50" i="14"/>
  <c r="DE50" i="14"/>
  <c r="DD50" i="14"/>
  <c r="DC50" i="14"/>
  <c r="DB50" i="14"/>
  <c r="DA50" i="14"/>
  <c r="CZ50" i="14"/>
  <c r="CY50" i="14"/>
  <c r="CX50" i="14"/>
  <c r="CW50" i="14"/>
  <c r="CV50" i="14"/>
  <c r="CU50" i="14"/>
  <c r="CT50" i="14"/>
  <c r="CS50" i="14"/>
  <c r="CR50" i="14"/>
  <c r="CQ50" i="14"/>
  <c r="CP50" i="14"/>
  <c r="CO50" i="14"/>
  <c r="CN50" i="14"/>
  <c r="CM50" i="14"/>
  <c r="CL50" i="14"/>
  <c r="CK50" i="14"/>
  <c r="CJ50" i="14"/>
  <c r="CI50" i="14"/>
  <c r="CH50" i="14"/>
  <c r="CG50" i="14"/>
  <c r="CF50" i="14"/>
  <c r="CE50" i="14"/>
  <c r="CD50" i="14"/>
  <c r="CC50" i="14"/>
  <c r="CB50" i="14"/>
  <c r="CA50" i="14"/>
  <c r="BZ50" i="14"/>
  <c r="BY50" i="14"/>
  <c r="BX50" i="14"/>
  <c r="BW50" i="14"/>
  <c r="BV50" i="14"/>
  <c r="BU50" i="14"/>
  <c r="BT50" i="14"/>
  <c r="BS50" i="14"/>
  <c r="BR50" i="14"/>
  <c r="BQ50" i="14"/>
  <c r="BP50" i="14"/>
  <c r="BO50" i="14"/>
  <c r="DP49" i="14"/>
  <c r="DO49" i="14"/>
  <c r="DN49" i="14"/>
  <c r="DM49" i="14"/>
  <c r="DL49" i="14"/>
  <c r="DK49" i="14"/>
  <c r="DJ49" i="14"/>
  <c r="DI49" i="14"/>
  <c r="DH49" i="14"/>
  <c r="DG49" i="14"/>
  <c r="DF49" i="14"/>
  <c r="DE49" i="14"/>
  <c r="DD49" i="14"/>
  <c r="DC49" i="14"/>
  <c r="DB49" i="14"/>
  <c r="DA49" i="14"/>
  <c r="CZ49" i="14"/>
  <c r="CY49" i="14"/>
  <c r="CX49" i="14"/>
  <c r="CW49" i="14"/>
  <c r="CV49" i="14"/>
  <c r="CU49" i="14"/>
  <c r="CT49" i="14"/>
  <c r="CS49" i="14"/>
  <c r="CR49" i="14"/>
  <c r="CQ49" i="14"/>
  <c r="CP49" i="14"/>
  <c r="CO49" i="14"/>
  <c r="CN49" i="14"/>
  <c r="CM49" i="14"/>
  <c r="CL49" i="14"/>
  <c r="CK49" i="14"/>
  <c r="CJ49" i="14"/>
  <c r="CI49" i="14"/>
  <c r="CH49" i="14"/>
  <c r="CG49" i="14"/>
  <c r="CF49" i="14"/>
  <c r="CE49" i="14"/>
  <c r="CD49" i="14"/>
  <c r="CC49" i="14"/>
  <c r="CB49" i="14"/>
  <c r="CA49" i="14"/>
  <c r="BZ49" i="14"/>
  <c r="BY49" i="14"/>
  <c r="BX49" i="14"/>
  <c r="BW49" i="14"/>
  <c r="BV49" i="14"/>
  <c r="BU49" i="14"/>
  <c r="BT49" i="14"/>
  <c r="BS49" i="14"/>
  <c r="BR49" i="14"/>
  <c r="BQ49" i="14"/>
  <c r="BP49" i="14"/>
  <c r="BO49" i="14"/>
  <c r="DP48" i="14"/>
  <c r="DO48" i="14"/>
  <c r="DN48" i="14"/>
  <c r="DM48" i="14"/>
  <c r="DL48" i="14"/>
  <c r="DK48" i="14"/>
  <c r="DJ48" i="14"/>
  <c r="DI48" i="14"/>
  <c r="DH48" i="14"/>
  <c r="DG48" i="14"/>
  <c r="DF48" i="14"/>
  <c r="DE48" i="14"/>
  <c r="DD48" i="14"/>
  <c r="DC48" i="14"/>
  <c r="DB48" i="14"/>
  <c r="DA48" i="14"/>
  <c r="CZ48" i="14"/>
  <c r="CY48" i="14"/>
  <c r="CX48" i="14"/>
  <c r="CW48" i="14"/>
  <c r="CV48" i="14"/>
  <c r="CU48" i="14"/>
  <c r="CT48" i="14"/>
  <c r="CS48" i="14"/>
  <c r="CR48" i="14"/>
  <c r="CQ48" i="14"/>
  <c r="CP48" i="14"/>
  <c r="CO48" i="14"/>
  <c r="CN48" i="14"/>
  <c r="CM48" i="14"/>
  <c r="CL48" i="14"/>
  <c r="CK48" i="14"/>
  <c r="CJ48" i="14"/>
  <c r="CI48" i="14"/>
  <c r="CH48" i="14"/>
  <c r="CG48" i="14"/>
  <c r="CF48" i="14"/>
  <c r="CE48" i="14"/>
  <c r="CD48" i="14"/>
  <c r="CC48" i="14"/>
  <c r="CB48" i="14"/>
  <c r="CA48" i="14"/>
  <c r="BZ48" i="14"/>
  <c r="BY48" i="14"/>
  <c r="BX48" i="14"/>
  <c r="BW48" i="14"/>
  <c r="BV48" i="14"/>
  <c r="BU48" i="14"/>
  <c r="BT48" i="14"/>
  <c r="BS48" i="14"/>
  <c r="BR48" i="14"/>
  <c r="BQ48" i="14"/>
  <c r="BP48" i="14"/>
  <c r="BO48" i="14"/>
  <c r="DP47" i="14"/>
  <c r="DO47" i="14"/>
  <c r="DN47" i="14"/>
  <c r="DM47" i="14"/>
  <c r="DL47" i="14"/>
  <c r="DK47" i="14"/>
  <c r="DJ47" i="14"/>
  <c r="DI47" i="14"/>
  <c r="DH47" i="14"/>
  <c r="DG47" i="14"/>
  <c r="DF47" i="14"/>
  <c r="DE47" i="14"/>
  <c r="DD47" i="14"/>
  <c r="DC47" i="14"/>
  <c r="DB47" i="14"/>
  <c r="DA47" i="14"/>
  <c r="CZ47" i="14"/>
  <c r="CY47" i="14"/>
  <c r="CX47" i="14"/>
  <c r="CW47" i="14"/>
  <c r="CV47" i="14"/>
  <c r="CU47" i="14"/>
  <c r="CT47" i="14"/>
  <c r="CS47" i="14"/>
  <c r="CR47" i="14"/>
  <c r="CQ47" i="14"/>
  <c r="CP47" i="14"/>
  <c r="CO47" i="14"/>
  <c r="CN47" i="14"/>
  <c r="CM47" i="14"/>
  <c r="CL47" i="14"/>
  <c r="CK47" i="14"/>
  <c r="CJ47" i="14"/>
  <c r="CI47" i="14"/>
  <c r="CH47" i="14"/>
  <c r="CG47" i="14"/>
  <c r="CF47" i="14"/>
  <c r="CE47" i="14"/>
  <c r="CD47" i="14"/>
  <c r="CC47" i="14"/>
  <c r="CB47" i="14"/>
  <c r="CA47" i="14"/>
  <c r="BZ47" i="14"/>
  <c r="BY47" i="14"/>
  <c r="BX47" i="14"/>
  <c r="BW47" i="14"/>
  <c r="BV47" i="14"/>
  <c r="BU47" i="14"/>
  <c r="BT47" i="14"/>
  <c r="BS47" i="14"/>
  <c r="BR47" i="14"/>
  <c r="BQ47" i="14"/>
  <c r="BP47" i="14"/>
  <c r="BO47" i="14"/>
  <c r="DP46" i="14"/>
  <c r="DO46" i="14"/>
  <c r="DN46" i="14"/>
  <c r="DM46" i="14"/>
  <c r="DL46" i="14"/>
  <c r="DK46" i="14"/>
  <c r="DJ46" i="14"/>
  <c r="DI46" i="14"/>
  <c r="DH46" i="14"/>
  <c r="DG46" i="14"/>
  <c r="DF46" i="14"/>
  <c r="DE46" i="14"/>
  <c r="DD46" i="14"/>
  <c r="DC46" i="14"/>
  <c r="DB46" i="14"/>
  <c r="DA46" i="14"/>
  <c r="CZ46" i="14"/>
  <c r="CY46" i="14"/>
  <c r="CX46" i="14"/>
  <c r="CW46" i="14"/>
  <c r="CV46" i="14"/>
  <c r="CU46" i="14"/>
  <c r="CT46" i="14"/>
  <c r="CS46" i="14"/>
  <c r="CR46" i="14"/>
  <c r="CQ46" i="14"/>
  <c r="CP46" i="14"/>
  <c r="CO46" i="14"/>
  <c r="CN46" i="14"/>
  <c r="CM46" i="14"/>
  <c r="CL46" i="14"/>
  <c r="CK46" i="14"/>
  <c r="CJ46" i="14"/>
  <c r="CI46" i="14"/>
  <c r="CH46" i="14"/>
  <c r="CG46" i="14"/>
  <c r="CF46" i="14"/>
  <c r="CE46" i="14"/>
  <c r="CD46" i="14"/>
  <c r="CC46" i="14"/>
  <c r="CB46" i="14"/>
  <c r="CA46" i="14"/>
  <c r="BZ46" i="14"/>
  <c r="BY46" i="14"/>
  <c r="BX46" i="14"/>
  <c r="BW46" i="14"/>
  <c r="BV46" i="14"/>
  <c r="BU46" i="14"/>
  <c r="BT46" i="14"/>
  <c r="BS46" i="14"/>
  <c r="BR46" i="14"/>
  <c r="BQ46" i="14"/>
  <c r="BP46" i="14"/>
  <c r="BO46" i="14"/>
  <c r="DP45" i="14"/>
  <c r="DO45" i="14"/>
  <c r="DN45" i="14"/>
  <c r="DM45" i="14"/>
  <c r="DL45" i="14"/>
  <c r="DK45" i="14"/>
  <c r="DJ45" i="14"/>
  <c r="DI45" i="14"/>
  <c r="DH45" i="14"/>
  <c r="DG45" i="14"/>
  <c r="DF45" i="14"/>
  <c r="DE45" i="14"/>
  <c r="DD45" i="14"/>
  <c r="DC45" i="14"/>
  <c r="DB45" i="14"/>
  <c r="DA45" i="14"/>
  <c r="CZ45" i="14"/>
  <c r="CY45" i="14"/>
  <c r="CX45" i="14"/>
  <c r="CW45" i="14"/>
  <c r="CV45" i="14"/>
  <c r="CU45" i="14"/>
  <c r="CT45" i="14"/>
  <c r="CS45" i="14"/>
  <c r="CR45" i="14"/>
  <c r="CQ45" i="14"/>
  <c r="CP45" i="14"/>
  <c r="CO45" i="14"/>
  <c r="CN45" i="14"/>
  <c r="CM45" i="14"/>
  <c r="CL45" i="14"/>
  <c r="CK45" i="14"/>
  <c r="CJ45" i="14"/>
  <c r="CI45" i="14"/>
  <c r="CH45" i="14"/>
  <c r="CG45" i="14"/>
  <c r="CF45" i="14"/>
  <c r="CE45" i="14"/>
  <c r="CD45" i="14"/>
  <c r="CC45" i="14"/>
  <c r="CB45" i="14"/>
  <c r="CA45" i="14"/>
  <c r="BZ45" i="14"/>
  <c r="BY45" i="14"/>
  <c r="BX45" i="14"/>
  <c r="BW45" i="14"/>
  <c r="BV45" i="14"/>
  <c r="BU45" i="14"/>
  <c r="BT45" i="14"/>
  <c r="BS45" i="14"/>
  <c r="BR45" i="14"/>
  <c r="BQ45" i="14"/>
  <c r="BP45" i="14"/>
  <c r="BO45" i="14"/>
  <c r="DP44" i="14"/>
  <c r="DO44" i="14"/>
  <c r="DN44" i="14"/>
  <c r="DM44" i="14"/>
  <c r="DL44" i="14"/>
  <c r="DK44" i="14"/>
  <c r="DJ44" i="14"/>
  <c r="DI44" i="14"/>
  <c r="DH44" i="14"/>
  <c r="DG44" i="14"/>
  <c r="DF44" i="14"/>
  <c r="DE44" i="14"/>
  <c r="DD44" i="14"/>
  <c r="DC44" i="14"/>
  <c r="DB44" i="14"/>
  <c r="DA44" i="14"/>
  <c r="CZ44" i="14"/>
  <c r="CY44" i="14"/>
  <c r="CX44" i="14"/>
  <c r="CW44" i="14"/>
  <c r="CV44" i="14"/>
  <c r="CU44" i="14"/>
  <c r="CT44" i="14"/>
  <c r="CS44" i="14"/>
  <c r="CR44" i="14"/>
  <c r="CQ44" i="14"/>
  <c r="CP44" i="14"/>
  <c r="CO44" i="14"/>
  <c r="CN44" i="14"/>
  <c r="CM44" i="14"/>
  <c r="CL44" i="14"/>
  <c r="CK44" i="14"/>
  <c r="CJ44" i="14"/>
  <c r="CI44" i="14"/>
  <c r="CH44" i="14"/>
  <c r="CG44" i="14"/>
  <c r="CF44" i="14"/>
  <c r="CE44" i="14"/>
  <c r="CD44" i="14"/>
  <c r="CC44" i="14"/>
  <c r="CB44" i="14"/>
  <c r="CA44" i="14"/>
  <c r="BZ44" i="14"/>
  <c r="BY44" i="14"/>
  <c r="BX44" i="14"/>
  <c r="BW44" i="14"/>
  <c r="BV44" i="14"/>
  <c r="BU44" i="14"/>
  <c r="BT44" i="14"/>
  <c r="BS44" i="14"/>
  <c r="BR44" i="14"/>
  <c r="BQ44" i="14"/>
  <c r="BP44" i="14"/>
  <c r="BO44" i="14"/>
  <c r="DP43" i="14"/>
  <c r="DO43" i="14"/>
  <c r="DN43" i="14"/>
  <c r="DM43" i="14"/>
  <c r="DL43" i="14"/>
  <c r="DK43" i="14"/>
  <c r="DJ43" i="14"/>
  <c r="DI43" i="14"/>
  <c r="DH43" i="14"/>
  <c r="DG43" i="14"/>
  <c r="DF43" i="14"/>
  <c r="DE43" i="14"/>
  <c r="DD43" i="14"/>
  <c r="DC43" i="14"/>
  <c r="DB43" i="14"/>
  <c r="DA43" i="14"/>
  <c r="CZ43" i="14"/>
  <c r="CY43" i="14"/>
  <c r="CX43" i="14"/>
  <c r="CW43" i="14"/>
  <c r="CV43" i="14"/>
  <c r="CU43" i="14"/>
  <c r="CT43" i="14"/>
  <c r="CS43" i="14"/>
  <c r="CR43" i="14"/>
  <c r="CQ43" i="14"/>
  <c r="CP43" i="14"/>
  <c r="CO43" i="14"/>
  <c r="CN43" i="14"/>
  <c r="CM43" i="14"/>
  <c r="CL43" i="14"/>
  <c r="CK43" i="14"/>
  <c r="CJ43" i="14"/>
  <c r="CI43" i="14"/>
  <c r="CH43" i="14"/>
  <c r="CG43" i="14"/>
  <c r="CF43" i="14"/>
  <c r="CE43" i="14"/>
  <c r="CD43" i="14"/>
  <c r="CC43" i="14"/>
  <c r="CB43" i="14"/>
  <c r="CA43" i="14"/>
  <c r="BZ43" i="14"/>
  <c r="BY43" i="14"/>
  <c r="BX43" i="14"/>
  <c r="BW43" i="14"/>
  <c r="BV43" i="14"/>
  <c r="BU43" i="14"/>
  <c r="BT43" i="14"/>
  <c r="BS43" i="14"/>
  <c r="BR43" i="14"/>
  <c r="BQ43" i="14"/>
  <c r="BP43" i="14"/>
  <c r="BO43" i="14"/>
  <c r="DP42" i="14"/>
  <c r="DO42" i="14"/>
  <c r="DN42" i="14"/>
  <c r="DM42" i="14"/>
  <c r="DL42" i="14"/>
  <c r="DK42" i="14"/>
  <c r="DJ42" i="14"/>
  <c r="DI42" i="14"/>
  <c r="DH42" i="14"/>
  <c r="DG42" i="14"/>
  <c r="DF42" i="14"/>
  <c r="DE42" i="14"/>
  <c r="DD42" i="14"/>
  <c r="DC42" i="14"/>
  <c r="DB42" i="14"/>
  <c r="DA42" i="14"/>
  <c r="CZ42" i="14"/>
  <c r="CY42" i="14"/>
  <c r="CX42" i="14"/>
  <c r="CW42" i="14"/>
  <c r="CV42" i="14"/>
  <c r="CU42" i="14"/>
  <c r="CT42" i="14"/>
  <c r="CS42" i="14"/>
  <c r="CR42" i="14"/>
  <c r="CQ42" i="14"/>
  <c r="CP42" i="14"/>
  <c r="CO42" i="14"/>
  <c r="CN42" i="14"/>
  <c r="CM42" i="14"/>
  <c r="CL42" i="14"/>
  <c r="CK42" i="14"/>
  <c r="CJ42" i="14"/>
  <c r="CI42" i="14"/>
  <c r="CH42" i="14"/>
  <c r="CG42" i="14"/>
  <c r="CF42" i="14"/>
  <c r="CE42" i="14"/>
  <c r="CD42" i="14"/>
  <c r="CC42" i="14"/>
  <c r="CB42" i="14"/>
  <c r="CA42" i="14"/>
  <c r="BZ42" i="14"/>
  <c r="BY42" i="14"/>
  <c r="BX42" i="14"/>
  <c r="BW42" i="14"/>
  <c r="BV42" i="14"/>
  <c r="BU42" i="14"/>
  <c r="BT42" i="14"/>
  <c r="BS42" i="14"/>
  <c r="BR42" i="14"/>
  <c r="BQ42" i="14"/>
  <c r="BP42" i="14"/>
  <c r="BO42" i="14"/>
  <c r="DP41" i="14"/>
  <c r="DO41" i="14"/>
  <c r="DN41" i="14"/>
  <c r="DM41" i="14"/>
  <c r="DL41" i="14"/>
  <c r="DK41" i="14"/>
  <c r="DJ41" i="14"/>
  <c r="DI41" i="14"/>
  <c r="DH41" i="14"/>
  <c r="DG41" i="14"/>
  <c r="DF41" i="14"/>
  <c r="DE41" i="14"/>
  <c r="DD41" i="14"/>
  <c r="DC41" i="14"/>
  <c r="DB41" i="14"/>
  <c r="DA41" i="14"/>
  <c r="CZ41" i="14"/>
  <c r="CY41" i="14"/>
  <c r="CX41" i="14"/>
  <c r="CW41" i="14"/>
  <c r="CV41" i="14"/>
  <c r="CU41" i="14"/>
  <c r="CT41" i="14"/>
  <c r="CS41" i="14"/>
  <c r="CR41" i="14"/>
  <c r="CQ41" i="14"/>
  <c r="CP41" i="14"/>
  <c r="CO41" i="14"/>
  <c r="CN41" i="14"/>
  <c r="CM41" i="14"/>
  <c r="CL41" i="14"/>
  <c r="CK41" i="14"/>
  <c r="CJ41" i="14"/>
  <c r="CI41" i="14"/>
  <c r="CH41" i="14"/>
  <c r="CG41" i="14"/>
  <c r="CF41" i="14"/>
  <c r="CE41" i="14"/>
  <c r="CD41" i="14"/>
  <c r="CC41" i="14"/>
  <c r="CB41" i="14"/>
  <c r="CA41" i="14"/>
  <c r="BZ41" i="14"/>
  <c r="BY41" i="14"/>
  <c r="BX41" i="14"/>
  <c r="BW41" i="14"/>
  <c r="BV41" i="14"/>
  <c r="BU41" i="14"/>
  <c r="BT41" i="14"/>
  <c r="BS41" i="14"/>
  <c r="BR41" i="14"/>
  <c r="BQ41" i="14"/>
  <c r="BP41" i="14"/>
  <c r="BO41" i="14"/>
  <c r="DP40" i="14"/>
  <c r="DO40" i="14"/>
  <c r="DN40" i="14"/>
  <c r="DM40" i="14"/>
  <c r="DL40" i="14"/>
  <c r="DK40" i="14"/>
  <c r="DJ40" i="14"/>
  <c r="DI40" i="14"/>
  <c r="DH40" i="14"/>
  <c r="DG40" i="14"/>
  <c r="DF40" i="14"/>
  <c r="DE40" i="14"/>
  <c r="DD40" i="14"/>
  <c r="DC40" i="14"/>
  <c r="DB40" i="14"/>
  <c r="DA40" i="14"/>
  <c r="CZ40" i="14"/>
  <c r="CY40" i="14"/>
  <c r="CX40" i="14"/>
  <c r="CW40" i="14"/>
  <c r="CV40" i="14"/>
  <c r="CU40" i="14"/>
  <c r="CT40" i="14"/>
  <c r="CS40" i="14"/>
  <c r="CR40" i="14"/>
  <c r="CQ40" i="14"/>
  <c r="CP40" i="14"/>
  <c r="CO40" i="14"/>
  <c r="CN40" i="14"/>
  <c r="CM40" i="14"/>
  <c r="CL40" i="14"/>
  <c r="CK40" i="14"/>
  <c r="CJ40" i="14"/>
  <c r="CI40" i="14"/>
  <c r="CH40" i="14"/>
  <c r="CG40" i="14"/>
  <c r="CF40" i="14"/>
  <c r="CE40" i="14"/>
  <c r="CD40" i="14"/>
  <c r="CC40" i="14"/>
  <c r="CB40" i="14"/>
  <c r="CA40" i="14"/>
  <c r="BZ40" i="14"/>
  <c r="BY40" i="14"/>
  <c r="BX40" i="14"/>
  <c r="BW40" i="14"/>
  <c r="BV40" i="14"/>
  <c r="BU40" i="14"/>
  <c r="BT40" i="14"/>
  <c r="BS40" i="14"/>
  <c r="BR40" i="14"/>
  <c r="BQ40" i="14"/>
  <c r="BP40" i="14"/>
  <c r="BO40" i="14"/>
  <c r="DP39" i="14"/>
  <c r="DO39" i="14"/>
  <c r="DN39" i="14"/>
  <c r="DM39" i="14"/>
  <c r="DL39" i="14"/>
  <c r="DK39" i="14"/>
  <c r="DJ39" i="14"/>
  <c r="DI39" i="14"/>
  <c r="DH39" i="14"/>
  <c r="DG39" i="14"/>
  <c r="DF39" i="14"/>
  <c r="DE39" i="14"/>
  <c r="DD39" i="14"/>
  <c r="DC39" i="14"/>
  <c r="DB39" i="14"/>
  <c r="DA39" i="14"/>
  <c r="CZ39" i="14"/>
  <c r="CY39" i="14"/>
  <c r="CX39" i="14"/>
  <c r="CW39" i="14"/>
  <c r="CV39" i="14"/>
  <c r="CU39" i="14"/>
  <c r="CT39" i="14"/>
  <c r="CS39" i="14"/>
  <c r="CR39" i="14"/>
  <c r="CQ39" i="14"/>
  <c r="CP39" i="14"/>
  <c r="CO39" i="14"/>
  <c r="CN39" i="14"/>
  <c r="CM39" i="14"/>
  <c r="CL39" i="14"/>
  <c r="CK39" i="14"/>
  <c r="CJ39" i="14"/>
  <c r="CI39" i="14"/>
  <c r="CH39" i="14"/>
  <c r="CG39" i="14"/>
  <c r="CF39" i="14"/>
  <c r="CE39" i="14"/>
  <c r="CD39" i="14"/>
  <c r="CC39" i="14"/>
  <c r="CB39" i="14"/>
  <c r="CA39" i="14"/>
  <c r="BZ39" i="14"/>
  <c r="BY39" i="14"/>
  <c r="BX39" i="14"/>
  <c r="BW39" i="14"/>
  <c r="BV39" i="14"/>
  <c r="BU39" i="14"/>
  <c r="BT39" i="14"/>
  <c r="BS39" i="14"/>
  <c r="BR39" i="14"/>
  <c r="BQ39" i="14"/>
  <c r="BP39" i="14"/>
  <c r="BO39" i="14"/>
  <c r="DP38" i="14"/>
  <c r="DO38" i="14"/>
  <c r="DN38" i="14"/>
  <c r="DM38" i="14"/>
  <c r="DL38" i="14"/>
  <c r="DK38" i="14"/>
  <c r="DJ38" i="14"/>
  <c r="DI38" i="14"/>
  <c r="DH38" i="14"/>
  <c r="DG38" i="14"/>
  <c r="DF38" i="14"/>
  <c r="DE38" i="14"/>
  <c r="DD38" i="14"/>
  <c r="DC38" i="14"/>
  <c r="DB38" i="14"/>
  <c r="DA38" i="14"/>
  <c r="CZ38" i="14"/>
  <c r="CY38" i="14"/>
  <c r="CX38" i="14"/>
  <c r="CW38" i="14"/>
  <c r="CV38" i="14"/>
  <c r="CU38" i="14"/>
  <c r="CT38" i="14"/>
  <c r="CS38" i="14"/>
  <c r="CR38" i="14"/>
  <c r="CQ38" i="14"/>
  <c r="CP38" i="14"/>
  <c r="CO38" i="14"/>
  <c r="CN38" i="14"/>
  <c r="CM38" i="14"/>
  <c r="CL38" i="14"/>
  <c r="CK38" i="14"/>
  <c r="CJ38" i="14"/>
  <c r="CI38" i="14"/>
  <c r="CH38" i="14"/>
  <c r="CG38" i="14"/>
  <c r="CF38" i="14"/>
  <c r="CE38" i="14"/>
  <c r="CD38" i="14"/>
  <c r="CC38" i="14"/>
  <c r="CB38" i="14"/>
  <c r="CA38" i="14"/>
  <c r="BZ38" i="14"/>
  <c r="BY38" i="14"/>
  <c r="BX38" i="14"/>
  <c r="BW38" i="14"/>
  <c r="BV38" i="14"/>
  <c r="BU38" i="14"/>
  <c r="BT38" i="14"/>
  <c r="BS38" i="14"/>
  <c r="BR38" i="14"/>
  <c r="BQ38" i="14"/>
  <c r="BP38" i="14"/>
  <c r="BO38" i="14"/>
  <c r="DP37" i="14"/>
  <c r="DO37" i="14"/>
  <c r="DN37" i="14"/>
  <c r="DM37" i="14"/>
  <c r="DL37" i="14"/>
  <c r="DK37" i="14"/>
  <c r="DJ37" i="14"/>
  <c r="DI37" i="14"/>
  <c r="DH37" i="14"/>
  <c r="DG37" i="14"/>
  <c r="DF37" i="14"/>
  <c r="DE37" i="14"/>
  <c r="DD37" i="14"/>
  <c r="DC37" i="14"/>
  <c r="DB37" i="14"/>
  <c r="DA37" i="14"/>
  <c r="CZ37" i="14"/>
  <c r="CY37" i="14"/>
  <c r="CX37" i="14"/>
  <c r="CW37" i="14"/>
  <c r="CV37" i="14"/>
  <c r="CU37" i="14"/>
  <c r="CT37" i="14"/>
  <c r="CS37" i="14"/>
  <c r="CR37" i="14"/>
  <c r="CQ37" i="14"/>
  <c r="CP37" i="14"/>
  <c r="CO37" i="14"/>
  <c r="CN37" i="14"/>
  <c r="CM37" i="14"/>
  <c r="CL37" i="14"/>
  <c r="CK37" i="14"/>
  <c r="CJ37" i="14"/>
  <c r="CI37" i="14"/>
  <c r="CH37" i="14"/>
  <c r="CG37" i="14"/>
  <c r="CF37" i="14"/>
  <c r="CE37" i="14"/>
  <c r="CD37" i="14"/>
  <c r="CC37" i="14"/>
  <c r="CB37" i="14"/>
  <c r="CA37" i="14"/>
  <c r="BZ37" i="14"/>
  <c r="BY37" i="14"/>
  <c r="BX37" i="14"/>
  <c r="BW37" i="14"/>
  <c r="BV37" i="14"/>
  <c r="BU37" i="14"/>
  <c r="BT37" i="14"/>
  <c r="BS37" i="14"/>
  <c r="BR37" i="14"/>
  <c r="BQ37" i="14"/>
  <c r="BP37" i="14"/>
  <c r="BO37" i="14"/>
  <c r="DP36" i="14"/>
  <c r="DO36" i="14"/>
  <c r="DN36" i="14"/>
  <c r="DM36" i="14"/>
  <c r="DL36" i="14"/>
  <c r="DK36" i="14"/>
  <c r="DJ36" i="14"/>
  <c r="DI36" i="14"/>
  <c r="DH36" i="14"/>
  <c r="DG36" i="14"/>
  <c r="DF36" i="14"/>
  <c r="DE36" i="14"/>
  <c r="DD36" i="14"/>
  <c r="DC36" i="14"/>
  <c r="DB36" i="14"/>
  <c r="DA36" i="14"/>
  <c r="CZ36" i="14"/>
  <c r="CY36" i="14"/>
  <c r="CX36" i="14"/>
  <c r="CW36" i="14"/>
  <c r="CV36" i="14"/>
  <c r="CU36" i="14"/>
  <c r="CT36" i="14"/>
  <c r="CS36" i="14"/>
  <c r="CR36" i="14"/>
  <c r="CQ36" i="14"/>
  <c r="CP36" i="14"/>
  <c r="CO36" i="14"/>
  <c r="CN36" i="14"/>
  <c r="CM36" i="14"/>
  <c r="CL36" i="14"/>
  <c r="CK36" i="14"/>
  <c r="CJ36" i="14"/>
  <c r="CI36" i="14"/>
  <c r="CH36" i="14"/>
  <c r="CG36" i="14"/>
  <c r="CF36" i="14"/>
  <c r="CE36" i="14"/>
  <c r="CD36" i="14"/>
  <c r="CC36" i="14"/>
  <c r="CB36" i="14"/>
  <c r="CA36" i="14"/>
  <c r="BZ36" i="14"/>
  <c r="BY36" i="14"/>
  <c r="BX36" i="14"/>
  <c r="BW36" i="14"/>
  <c r="BV36" i="14"/>
  <c r="BU36" i="14"/>
  <c r="BT36" i="14"/>
  <c r="BS36" i="14"/>
  <c r="BR36" i="14"/>
  <c r="BQ36" i="14"/>
  <c r="BP36" i="14"/>
  <c r="BO36" i="14"/>
  <c r="DP35" i="14"/>
  <c r="DO35" i="14"/>
  <c r="DN35" i="14"/>
  <c r="DM35" i="14"/>
  <c r="DL35" i="14"/>
  <c r="DK35" i="14"/>
  <c r="DJ35" i="14"/>
  <c r="DI35" i="14"/>
  <c r="DH35" i="14"/>
  <c r="DG35" i="14"/>
  <c r="DF35" i="14"/>
  <c r="DE35" i="14"/>
  <c r="DD35" i="14"/>
  <c r="DC35" i="14"/>
  <c r="DB35" i="14"/>
  <c r="DA35" i="14"/>
  <c r="CZ35" i="14"/>
  <c r="CY35" i="14"/>
  <c r="CX35" i="14"/>
  <c r="CW35" i="14"/>
  <c r="CV35" i="14"/>
  <c r="CU35" i="14"/>
  <c r="CT35" i="14"/>
  <c r="CS35" i="14"/>
  <c r="CR35" i="14"/>
  <c r="CQ35" i="14"/>
  <c r="CP35" i="14"/>
  <c r="CO35" i="14"/>
  <c r="CN35" i="14"/>
  <c r="CM35" i="14"/>
  <c r="CL35" i="14"/>
  <c r="CK35" i="14"/>
  <c r="CJ35" i="14"/>
  <c r="CI35" i="14"/>
  <c r="CH35" i="14"/>
  <c r="CG35" i="14"/>
  <c r="CF35" i="14"/>
  <c r="CE35" i="14"/>
  <c r="CD35" i="14"/>
  <c r="CC35" i="14"/>
  <c r="CB35" i="14"/>
  <c r="CA35" i="14"/>
  <c r="BZ35" i="14"/>
  <c r="BY35" i="14"/>
  <c r="BX35" i="14"/>
  <c r="BW35" i="14"/>
  <c r="BV35" i="14"/>
  <c r="BU35" i="14"/>
  <c r="BT35" i="14"/>
  <c r="BS35" i="14"/>
  <c r="BR35" i="14"/>
  <c r="BQ35" i="14"/>
  <c r="BP35" i="14"/>
  <c r="BO35" i="14"/>
  <c r="DP34" i="14"/>
  <c r="DO34" i="14"/>
  <c r="DN34" i="14"/>
  <c r="DM34" i="14"/>
  <c r="DL34" i="14"/>
  <c r="DK34" i="14"/>
  <c r="DJ34" i="14"/>
  <c r="DI34" i="14"/>
  <c r="DH34" i="14"/>
  <c r="DG34" i="14"/>
  <c r="DF34" i="14"/>
  <c r="DE34" i="14"/>
  <c r="DD34" i="14"/>
  <c r="DC34" i="14"/>
  <c r="DB34" i="14"/>
  <c r="DA34" i="14"/>
  <c r="CZ34" i="14"/>
  <c r="CY34" i="14"/>
  <c r="CX34" i="14"/>
  <c r="CW34" i="14"/>
  <c r="CV34" i="14"/>
  <c r="CU34" i="14"/>
  <c r="CT34" i="14"/>
  <c r="CS34" i="14"/>
  <c r="CR34" i="14"/>
  <c r="CQ34" i="14"/>
  <c r="CP34" i="14"/>
  <c r="CO34" i="14"/>
  <c r="CN34" i="14"/>
  <c r="CM34" i="14"/>
  <c r="CL34" i="14"/>
  <c r="CK34" i="14"/>
  <c r="CJ34" i="14"/>
  <c r="CI34" i="14"/>
  <c r="CH34" i="14"/>
  <c r="CG34" i="14"/>
  <c r="CF34" i="14"/>
  <c r="CE34" i="14"/>
  <c r="CD34" i="14"/>
  <c r="CC34" i="14"/>
  <c r="CB34" i="14"/>
  <c r="CA34" i="14"/>
  <c r="BZ34" i="14"/>
  <c r="BY34" i="14"/>
  <c r="BX34" i="14"/>
  <c r="BW34" i="14"/>
  <c r="BV34" i="14"/>
  <c r="BU34" i="14"/>
  <c r="BT34" i="14"/>
  <c r="BS34" i="14"/>
  <c r="BR34" i="14"/>
  <c r="BQ34" i="14"/>
  <c r="BP34" i="14"/>
  <c r="BO34" i="14"/>
  <c r="DP33" i="14"/>
  <c r="DO33" i="14"/>
  <c r="DN33" i="14"/>
  <c r="DM33" i="14"/>
  <c r="DL33" i="14"/>
  <c r="DK33" i="14"/>
  <c r="DJ33" i="14"/>
  <c r="DI33" i="14"/>
  <c r="DH33" i="14"/>
  <c r="DG33" i="14"/>
  <c r="DF33" i="14"/>
  <c r="DE33" i="14"/>
  <c r="DD33" i="14"/>
  <c r="DC33" i="14"/>
  <c r="DB33" i="14"/>
  <c r="DA33" i="14"/>
  <c r="CZ33" i="14"/>
  <c r="CY33" i="14"/>
  <c r="CX33" i="14"/>
  <c r="CW33" i="14"/>
  <c r="CV33" i="14"/>
  <c r="CU33" i="14"/>
  <c r="CT33" i="14"/>
  <c r="CS33" i="14"/>
  <c r="CR33" i="14"/>
  <c r="CQ33" i="14"/>
  <c r="CP33" i="14"/>
  <c r="CO33" i="14"/>
  <c r="CN33" i="14"/>
  <c r="CM33" i="14"/>
  <c r="CL33" i="14"/>
  <c r="CK33" i="14"/>
  <c r="CJ33" i="14"/>
  <c r="CI33" i="14"/>
  <c r="CH33" i="14"/>
  <c r="CG33" i="14"/>
  <c r="CF33" i="14"/>
  <c r="CE33" i="14"/>
  <c r="CD33" i="14"/>
  <c r="CC33" i="14"/>
  <c r="CB33" i="14"/>
  <c r="CA33" i="14"/>
  <c r="BZ33" i="14"/>
  <c r="BY33" i="14"/>
  <c r="BX33" i="14"/>
  <c r="BW33" i="14"/>
  <c r="BV33" i="14"/>
  <c r="BU33" i="14"/>
  <c r="BT33" i="14"/>
  <c r="BS33" i="14"/>
  <c r="BR33" i="14"/>
  <c r="BQ33" i="14"/>
  <c r="BP33" i="14"/>
  <c r="BO33" i="14"/>
  <c r="DP29" i="14"/>
  <c r="DO29" i="14"/>
  <c r="DN29" i="14"/>
  <c r="DM29" i="14"/>
  <c r="DL29" i="14"/>
  <c r="DK29" i="14"/>
  <c r="DJ29" i="14"/>
  <c r="DI29" i="14"/>
  <c r="DH29" i="14"/>
  <c r="DG29" i="14"/>
  <c r="DF29" i="14"/>
  <c r="DE29" i="14"/>
  <c r="DD29" i="14"/>
  <c r="DC29" i="14"/>
  <c r="DB29" i="14"/>
  <c r="DA29" i="14"/>
  <c r="CZ29" i="14"/>
  <c r="CY29" i="14"/>
  <c r="CX29" i="14"/>
  <c r="CW29" i="14"/>
  <c r="CV29" i="14"/>
  <c r="CU29" i="14"/>
  <c r="CT29" i="14"/>
  <c r="CS29" i="14"/>
  <c r="CR29" i="14"/>
  <c r="CQ29" i="14"/>
  <c r="CP29" i="14"/>
  <c r="CO29" i="14"/>
  <c r="CN29" i="14"/>
  <c r="CM29" i="14"/>
  <c r="CL29" i="14"/>
  <c r="CK29" i="14"/>
  <c r="CJ29" i="14"/>
  <c r="CI29" i="14"/>
  <c r="CH29" i="14"/>
  <c r="CG29" i="14"/>
  <c r="CF29" i="14"/>
  <c r="CE29" i="14"/>
  <c r="CD29" i="14"/>
  <c r="CC29" i="14"/>
  <c r="CB29" i="14"/>
  <c r="CA29" i="14"/>
  <c r="BZ29" i="14"/>
  <c r="BY29" i="14"/>
  <c r="BX29" i="14"/>
  <c r="BW29" i="14"/>
  <c r="BV29" i="14"/>
  <c r="BU29" i="14"/>
  <c r="BT29" i="14"/>
  <c r="BS29" i="14"/>
  <c r="BR29" i="14"/>
  <c r="BQ29" i="14"/>
  <c r="BP29" i="14"/>
  <c r="BO29" i="14"/>
  <c r="DP28" i="14"/>
  <c r="DO28" i="14"/>
  <c r="DN28" i="14"/>
  <c r="DM28" i="14"/>
  <c r="DL28" i="14"/>
  <c r="DK28" i="14"/>
  <c r="DJ28" i="14"/>
  <c r="DI28" i="14"/>
  <c r="DH28" i="14"/>
  <c r="DG28" i="14"/>
  <c r="DF28" i="14"/>
  <c r="DE28" i="14"/>
  <c r="DD28" i="14"/>
  <c r="DC28" i="14"/>
  <c r="DB28" i="14"/>
  <c r="DA28" i="14"/>
  <c r="CZ28" i="14"/>
  <c r="CY28" i="14"/>
  <c r="CX28" i="14"/>
  <c r="CW28" i="14"/>
  <c r="CV28" i="14"/>
  <c r="CU28" i="14"/>
  <c r="CT28" i="14"/>
  <c r="CS28" i="14"/>
  <c r="CR28" i="14"/>
  <c r="CQ28" i="14"/>
  <c r="CP28" i="14"/>
  <c r="CO28" i="14"/>
  <c r="CN28" i="14"/>
  <c r="CM28" i="14"/>
  <c r="CL28" i="14"/>
  <c r="CK28" i="14"/>
  <c r="CJ28" i="14"/>
  <c r="CI28" i="14"/>
  <c r="CH28" i="14"/>
  <c r="CG28" i="14"/>
  <c r="CF28" i="14"/>
  <c r="CE28" i="14"/>
  <c r="CD28" i="14"/>
  <c r="CC28" i="14"/>
  <c r="CB28" i="14"/>
  <c r="CA28" i="14"/>
  <c r="BZ28" i="14"/>
  <c r="BY28" i="14"/>
  <c r="BX28" i="14"/>
  <c r="BW28" i="14"/>
  <c r="BV28" i="14"/>
  <c r="BU28" i="14"/>
  <c r="BT28" i="14"/>
  <c r="BS28" i="14"/>
  <c r="BR28" i="14"/>
  <c r="BQ28" i="14"/>
  <c r="BP28" i="14"/>
  <c r="BO28" i="14"/>
  <c r="DP27" i="14"/>
  <c r="DO27" i="14"/>
  <c r="DN27" i="14"/>
  <c r="DM27" i="14"/>
  <c r="DL27" i="14"/>
  <c r="DK27" i="14"/>
  <c r="DJ27" i="14"/>
  <c r="DI27" i="14"/>
  <c r="DH27" i="14"/>
  <c r="DG27" i="14"/>
  <c r="DF27" i="14"/>
  <c r="DE27" i="14"/>
  <c r="DD27" i="14"/>
  <c r="DC27" i="14"/>
  <c r="DB27" i="14"/>
  <c r="DA27" i="14"/>
  <c r="CZ27" i="14"/>
  <c r="CY27" i="14"/>
  <c r="CX27" i="14"/>
  <c r="CW27" i="14"/>
  <c r="CV27" i="14"/>
  <c r="CU27" i="14"/>
  <c r="CT27" i="14"/>
  <c r="CS27" i="14"/>
  <c r="CR27" i="14"/>
  <c r="CQ27" i="14"/>
  <c r="CP27" i="14"/>
  <c r="CO27" i="14"/>
  <c r="CN27" i="14"/>
  <c r="CM27" i="14"/>
  <c r="CL27" i="14"/>
  <c r="CK27" i="14"/>
  <c r="CJ27" i="14"/>
  <c r="CI27" i="14"/>
  <c r="CH27" i="14"/>
  <c r="CG27" i="14"/>
  <c r="CF27" i="14"/>
  <c r="CE27" i="14"/>
  <c r="CD27" i="14"/>
  <c r="CC27" i="14"/>
  <c r="CB27" i="14"/>
  <c r="CA27" i="14"/>
  <c r="BZ27" i="14"/>
  <c r="BY27" i="14"/>
  <c r="BX27" i="14"/>
  <c r="BW27" i="14"/>
  <c r="BV27" i="14"/>
  <c r="BU27" i="14"/>
  <c r="BT27" i="14"/>
  <c r="BS27" i="14"/>
  <c r="BR27" i="14"/>
  <c r="BQ27" i="14"/>
  <c r="BP27" i="14"/>
  <c r="BO27" i="14"/>
  <c r="DP26" i="14"/>
  <c r="DO26" i="14"/>
  <c r="DN26" i="14"/>
  <c r="DM26" i="14"/>
  <c r="DL26" i="14"/>
  <c r="DK26" i="14"/>
  <c r="DJ26" i="14"/>
  <c r="DI26" i="14"/>
  <c r="DH26" i="14"/>
  <c r="DG26" i="14"/>
  <c r="DF26" i="14"/>
  <c r="DE26" i="14"/>
  <c r="DD26" i="14"/>
  <c r="DC26" i="14"/>
  <c r="DB26" i="14"/>
  <c r="DA26" i="14"/>
  <c r="CZ26" i="14"/>
  <c r="CY26" i="14"/>
  <c r="CX26" i="14"/>
  <c r="CW26" i="14"/>
  <c r="CV26" i="14"/>
  <c r="CU26" i="14"/>
  <c r="CT26" i="14"/>
  <c r="CS26" i="14"/>
  <c r="CR26" i="14"/>
  <c r="CQ26" i="14"/>
  <c r="CP26" i="14"/>
  <c r="CO26" i="14"/>
  <c r="CN26" i="14"/>
  <c r="CM26" i="14"/>
  <c r="CL26" i="14"/>
  <c r="CK26" i="14"/>
  <c r="CJ26" i="14"/>
  <c r="CI26" i="14"/>
  <c r="CH26" i="14"/>
  <c r="CG26" i="14"/>
  <c r="CF26" i="14"/>
  <c r="CE26" i="14"/>
  <c r="CD26" i="14"/>
  <c r="CC26" i="14"/>
  <c r="CB26" i="14"/>
  <c r="CA26" i="14"/>
  <c r="BZ26" i="14"/>
  <c r="BY26" i="14"/>
  <c r="BX26" i="14"/>
  <c r="BW26" i="14"/>
  <c r="BV26" i="14"/>
  <c r="BU26" i="14"/>
  <c r="BT26" i="14"/>
  <c r="BS26" i="14"/>
  <c r="BR26" i="14"/>
  <c r="BQ26" i="14"/>
  <c r="BP26" i="14"/>
  <c r="BO26" i="14"/>
  <c r="DP25" i="14"/>
  <c r="DO25" i="14"/>
  <c r="DN25" i="14"/>
  <c r="DM25" i="14"/>
  <c r="DL25" i="14"/>
  <c r="DK25" i="14"/>
  <c r="DJ25" i="14"/>
  <c r="DI25" i="14"/>
  <c r="DH25" i="14"/>
  <c r="DG25" i="14"/>
  <c r="DF25" i="14"/>
  <c r="DE25" i="14"/>
  <c r="DD25" i="14"/>
  <c r="DC25" i="14"/>
  <c r="DB25" i="14"/>
  <c r="DA25" i="14"/>
  <c r="CZ25" i="14"/>
  <c r="CY25" i="14"/>
  <c r="CX25" i="14"/>
  <c r="CW25" i="14"/>
  <c r="CV25" i="14"/>
  <c r="CU25" i="14"/>
  <c r="CT25" i="14"/>
  <c r="CS25" i="14"/>
  <c r="CR25" i="14"/>
  <c r="CQ25" i="14"/>
  <c r="CP25" i="14"/>
  <c r="CO25" i="14"/>
  <c r="CN25" i="14"/>
  <c r="CM25" i="14"/>
  <c r="CL25" i="14"/>
  <c r="CK25" i="14"/>
  <c r="CJ25" i="14"/>
  <c r="CI25" i="14"/>
  <c r="CH25" i="14"/>
  <c r="CG25" i="14"/>
  <c r="CF25" i="14"/>
  <c r="CE25" i="14"/>
  <c r="CD25" i="14"/>
  <c r="CC25" i="14"/>
  <c r="CB25" i="14"/>
  <c r="CA25" i="14"/>
  <c r="BZ25" i="14"/>
  <c r="BY25" i="14"/>
  <c r="BX25" i="14"/>
  <c r="BW25" i="14"/>
  <c r="BV25" i="14"/>
  <c r="BU25" i="14"/>
  <c r="BT25" i="14"/>
  <c r="BS25" i="14"/>
  <c r="BR25" i="14"/>
  <c r="BQ25" i="14"/>
  <c r="BP25" i="14"/>
  <c r="BO25" i="14"/>
  <c r="DP24" i="14"/>
  <c r="DO24" i="14"/>
  <c r="DN24" i="14"/>
  <c r="DM24" i="14"/>
  <c r="DL24" i="14"/>
  <c r="DK24" i="14"/>
  <c r="DJ24" i="14"/>
  <c r="DI24" i="14"/>
  <c r="DH24" i="14"/>
  <c r="DG24" i="14"/>
  <c r="DF24" i="14"/>
  <c r="DE24" i="14"/>
  <c r="DD24" i="14"/>
  <c r="DC24" i="14"/>
  <c r="DB24" i="14"/>
  <c r="DA24" i="14"/>
  <c r="CZ24" i="14"/>
  <c r="CY24" i="14"/>
  <c r="CX24" i="14"/>
  <c r="CW24" i="14"/>
  <c r="CV24" i="14"/>
  <c r="CU24" i="14"/>
  <c r="CT24" i="14"/>
  <c r="CS24" i="14"/>
  <c r="CR24" i="14"/>
  <c r="CQ24" i="14"/>
  <c r="CP24" i="14"/>
  <c r="CO24" i="14"/>
  <c r="CN24" i="14"/>
  <c r="CM24" i="14"/>
  <c r="CL24" i="14"/>
  <c r="CK24" i="14"/>
  <c r="CJ24" i="14"/>
  <c r="CI24" i="14"/>
  <c r="CH24" i="14"/>
  <c r="CG24" i="14"/>
  <c r="CF24" i="14"/>
  <c r="CE24" i="14"/>
  <c r="CD24" i="14"/>
  <c r="CC24" i="14"/>
  <c r="CB24" i="14"/>
  <c r="CA24" i="14"/>
  <c r="BZ24" i="14"/>
  <c r="BY24" i="14"/>
  <c r="BX24" i="14"/>
  <c r="BW24" i="14"/>
  <c r="BV24" i="14"/>
  <c r="BU24" i="14"/>
  <c r="BT24" i="14"/>
  <c r="BS24" i="14"/>
  <c r="BR24" i="14"/>
  <c r="BQ24" i="14"/>
  <c r="BP24" i="14"/>
  <c r="BO24" i="14"/>
  <c r="DP23" i="14"/>
  <c r="DO23" i="14"/>
  <c r="DN23" i="14"/>
  <c r="DM23" i="14"/>
  <c r="DL23" i="14"/>
  <c r="DK23" i="14"/>
  <c r="DJ23" i="14"/>
  <c r="DI23" i="14"/>
  <c r="DH23" i="14"/>
  <c r="DG23" i="14"/>
  <c r="DF23" i="14"/>
  <c r="DE23" i="14"/>
  <c r="DD23" i="14"/>
  <c r="DC23" i="14"/>
  <c r="DB23" i="14"/>
  <c r="DA23" i="14"/>
  <c r="CZ23" i="14"/>
  <c r="CY23" i="14"/>
  <c r="CX23" i="14"/>
  <c r="CW23" i="14"/>
  <c r="CV23" i="14"/>
  <c r="CU23" i="14"/>
  <c r="CT23" i="14"/>
  <c r="CS23" i="14"/>
  <c r="CR23" i="14"/>
  <c r="CQ23" i="14"/>
  <c r="CP23" i="14"/>
  <c r="CO23" i="14"/>
  <c r="CN23" i="14"/>
  <c r="CM23" i="14"/>
  <c r="CL23" i="14"/>
  <c r="CK23" i="14"/>
  <c r="CJ23" i="14"/>
  <c r="CI23" i="14"/>
  <c r="CH23" i="14"/>
  <c r="CG23" i="14"/>
  <c r="CF23" i="14"/>
  <c r="CE23" i="14"/>
  <c r="CD23" i="14"/>
  <c r="CC23" i="14"/>
  <c r="CB23" i="14"/>
  <c r="CA23" i="14"/>
  <c r="BZ23" i="14"/>
  <c r="BY23" i="14"/>
  <c r="BX23" i="14"/>
  <c r="BW23" i="14"/>
  <c r="BV23" i="14"/>
  <c r="BU23" i="14"/>
  <c r="BT23" i="14"/>
  <c r="BS23" i="14"/>
  <c r="BR23" i="14"/>
  <c r="BQ23" i="14"/>
  <c r="BP23" i="14"/>
  <c r="BO23" i="14"/>
  <c r="DP22" i="14"/>
  <c r="DO22" i="14"/>
  <c r="DN22" i="14"/>
  <c r="DM22" i="14"/>
  <c r="DL22" i="14"/>
  <c r="DK22" i="14"/>
  <c r="DJ22" i="14"/>
  <c r="DI22" i="14"/>
  <c r="DH22" i="14"/>
  <c r="DG22" i="14"/>
  <c r="DF22" i="14"/>
  <c r="DE22" i="14"/>
  <c r="DD22" i="14"/>
  <c r="DC22" i="14"/>
  <c r="DB22" i="14"/>
  <c r="DA22" i="14"/>
  <c r="CZ22" i="14"/>
  <c r="CY22" i="14"/>
  <c r="CX22" i="14"/>
  <c r="CW22" i="14"/>
  <c r="CV22" i="14"/>
  <c r="CU22" i="14"/>
  <c r="CT22" i="14"/>
  <c r="CS22" i="14"/>
  <c r="CR22" i="14"/>
  <c r="CQ22" i="14"/>
  <c r="CP22" i="14"/>
  <c r="CO22" i="14"/>
  <c r="CN22" i="14"/>
  <c r="CM22" i="14"/>
  <c r="CL22" i="14"/>
  <c r="CK22" i="14"/>
  <c r="CJ22" i="14"/>
  <c r="CI22" i="14"/>
  <c r="CH22" i="14"/>
  <c r="CG22" i="14"/>
  <c r="CF22" i="14"/>
  <c r="CE22" i="14"/>
  <c r="CD22" i="14"/>
  <c r="CC22" i="14"/>
  <c r="CB22" i="14"/>
  <c r="CA22" i="14"/>
  <c r="BZ22" i="14"/>
  <c r="BY22" i="14"/>
  <c r="BX22" i="14"/>
  <c r="BW22" i="14"/>
  <c r="BV22" i="14"/>
  <c r="BU22" i="14"/>
  <c r="BT22" i="14"/>
  <c r="BS22" i="14"/>
  <c r="BR22" i="14"/>
  <c r="BQ22" i="14"/>
  <c r="BP22" i="14"/>
  <c r="BO22" i="14"/>
  <c r="DP21" i="14"/>
  <c r="DO21" i="14"/>
  <c r="DN21" i="14"/>
  <c r="DM21" i="14"/>
  <c r="DL21" i="14"/>
  <c r="DK21" i="14"/>
  <c r="DJ21" i="14"/>
  <c r="DI21" i="14"/>
  <c r="DH21" i="14"/>
  <c r="DG21" i="14"/>
  <c r="DF21" i="14"/>
  <c r="DE21" i="14"/>
  <c r="DD21" i="14"/>
  <c r="DC21" i="14"/>
  <c r="DB21" i="14"/>
  <c r="DA21" i="14"/>
  <c r="CZ21" i="14"/>
  <c r="CY21" i="14"/>
  <c r="CX21" i="14"/>
  <c r="CW21" i="14"/>
  <c r="CV21" i="14"/>
  <c r="CU21" i="14"/>
  <c r="CT21" i="14"/>
  <c r="CS21" i="14"/>
  <c r="CR21" i="14"/>
  <c r="CQ21" i="14"/>
  <c r="CP21" i="14"/>
  <c r="CO21" i="14"/>
  <c r="CN21" i="14"/>
  <c r="CM21" i="14"/>
  <c r="CL21" i="14"/>
  <c r="CK21" i="14"/>
  <c r="CJ21" i="14"/>
  <c r="CI21" i="14"/>
  <c r="CH21" i="14"/>
  <c r="CG21" i="14"/>
  <c r="CF21" i="14"/>
  <c r="CE21" i="14"/>
  <c r="CD21" i="14"/>
  <c r="CC21" i="14"/>
  <c r="CB21" i="14"/>
  <c r="CA21" i="14"/>
  <c r="BZ21" i="14"/>
  <c r="BY21" i="14"/>
  <c r="BX21" i="14"/>
  <c r="BW21" i="14"/>
  <c r="BV21" i="14"/>
  <c r="BU21" i="14"/>
  <c r="BT21" i="14"/>
  <c r="BS21" i="14"/>
  <c r="BR21" i="14"/>
  <c r="BQ21" i="14"/>
  <c r="BP21" i="14"/>
  <c r="BO21" i="14"/>
  <c r="DP20" i="14"/>
  <c r="DO20" i="14"/>
  <c r="DN20" i="14"/>
  <c r="DM20" i="14"/>
  <c r="DL20" i="14"/>
  <c r="DK20" i="14"/>
  <c r="DJ20" i="14"/>
  <c r="DI20" i="14"/>
  <c r="DH20" i="14"/>
  <c r="DG20" i="14"/>
  <c r="DF20" i="14"/>
  <c r="DE20" i="14"/>
  <c r="DD20" i="14"/>
  <c r="DC20" i="14"/>
  <c r="DB20" i="14"/>
  <c r="DA20" i="14"/>
  <c r="CZ20" i="14"/>
  <c r="CY20" i="14"/>
  <c r="CX20" i="14"/>
  <c r="CW20" i="14"/>
  <c r="CV20" i="14"/>
  <c r="CU20" i="14"/>
  <c r="CT20" i="14"/>
  <c r="CS20" i="14"/>
  <c r="CR20" i="14"/>
  <c r="CQ20" i="14"/>
  <c r="CP20" i="14"/>
  <c r="CO20" i="14"/>
  <c r="CN20" i="14"/>
  <c r="CM20" i="14"/>
  <c r="CL20" i="14"/>
  <c r="CK20" i="14"/>
  <c r="CJ20" i="14"/>
  <c r="CI20" i="14"/>
  <c r="CH20" i="14"/>
  <c r="CG20" i="14"/>
  <c r="CF20" i="14"/>
  <c r="CE20" i="14"/>
  <c r="CD20" i="14"/>
  <c r="CC20" i="14"/>
  <c r="CB20" i="14"/>
  <c r="CA20" i="14"/>
  <c r="BZ20" i="14"/>
  <c r="BY20" i="14"/>
  <c r="BX20" i="14"/>
  <c r="BW20" i="14"/>
  <c r="BV20" i="14"/>
  <c r="BU20" i="14"/>
  <c r="BT20" i="14"/>
  <c r="BS20" i="14"/>
  <c r="BR20" i="14"/>
  <c r="BQ20" i="14"/>
  <c r="BP20" i="14"/>
  <c r="BO20" i="14"/>
  <c r="DP19" i="14"/>
  <c r="DO19" i="14"/>
  <c r="DN19" i="14"/>
  <c r="DM19" i="14"/>
  <c r="DL19" i="14"/>
  <c r="DK19" i="14"/>
  <c r="DJ19" i="14"/>
  <c r="DI19" i="14"/>
  <c r="DH19" i="14"/>
  <c r="DG19" i="14"/>
  <c r="DF19" i="14"/>
  <c r="DE19" i="14"/>
  <c r="DD19" i="14"/>
  <c r="DC19" i="14"/>
  <c r="DB19" i="14"/>
  <c r="DA19" i="14"/>
  <c r="CZ19" i="14"/>
  <c r="CY19" i="14"/>
  <c r="CX19" i="14"/>
  <c r="CW19" i="14"/>
  <c r="CV19" i="14"/>
  <c r="CU19" i="14"/>
  <c r="CT19" i="14"/>
  <c r="CS19" i="14"/>
  <c r="CR19" i="14"/>
  <c r="CQ19" i="14"/>
  <c r="CP19" i="14"/>
  <c r="CO19" i="14"/>
  <c r="CN19" i="14"/>
  <c r="CM19" i="14"/>
  <c r="CL19" i="14"/>
  <c r="CK19" i="14"/>
  <c r="CJ19" i="14"/>
  <c r="CI19" i="14"/>
  <c r="CH19" i="14"/>
  <c r="CG19" i="14"/>
  <c r="CF19" i="14"/>
  <c r="CE19" i="14"/>
  <c r="CD19" i="14"/>
  <c r="CC19" i="14"/>
  <c r="CB19" i="14"/>
  <c r="CA19" i="14"/>
  <c r="BZ19" i="14"/>
  <c r="BY19" i="14"/>
  <c r="BX19" i="14"/>
  <c r="BW19" i="14"/>
  <c r="BV19" i="14"/>
  <c r="BU19" i="14"/>
  <c r="BT19" i="14"/>
  <c r="BS19" i="14"/>
  <c r="BR19" i="14"/>
  <c r="BQ19" i="14"/>
  <c r="BP19" i="14"/>
  <c r="BO19" i="14"/>
  <c r="DP18" i="14"/>
  <c r="DO18" i="14"/>
  <c r="DN18" i="14"/>
  <c r="DM18" i="14"/>
  <c r="DL18" i="14"/>
  <c r="DK18" i="14"/>
  <c r="DJ18" i="14"/>
  <c r="DI18" i="14"/>
  <c r="DH18" i="14"/>
  <c r="DG18" i="14"/>
  <c r="DF18" i="14"/>
  <c r="DE18" i="14"/>
  <c r="DD18" i="14"/>
  <c r="DC18" i="14"/>
  <c r="DB18" i="14"/>
  <c r="DA18" i="14"/>
  <c r="CZ18" i="14"/>
  <c r="CY18" i="14"/>
  <c r="CX18" i="14"/>
  <c r="CW18" i="14"/>
  <c r="CV18" i="14"/>
  <c r="CU18" i="14"/>
  <c r="CT18" i="14"/>
  <c r="CS18" i="14"/>
  <c r="CR18" i="14"/>
  <c r="CQ18" i="14"/>
  <c r="CP18" i="14"/>
  <c r="CO18" i="14"/>
  <c r="CN18" i="14"/>
  <c r="CM18" i="14"/>
  <c r="CL18" i="14"/>
  <c r="CK18" i="14"/>
  <c r="CJ18" i="14"/>
  <c r="CI18" i="14"/>
  <c r="CH18" i="14"/>
  <c r="CG18" i="14"/>
  <c r="CF18" i="14"/>
  <c r="CE18" i="14"/>
  <c r="CD18" i="14"/>
  <c r="CC18" i="14"/>
  <c r="CB18" i="14"/>
  <c r="CA18" i="14"/>
  <c r="BZ18" i="14"/>
  <c r="BY18" i="14"/>
  <c r="BX18" i="14"/>
  <c r="BW18" i="14"/>
  <c r="BV18" i="14"/>
  <c r="BU18" i="14"/>
  <c r="BT18" i="14"/>
  <c r="BS18" i="14"/>
  <c r="BR18" i="14"/>
  <c r="BQ18" i="14"/>
  <c r="BP18" i="14"/>
  <c r="BO18" i="14"/>
  <c r="DP17" i="14"/>
  <c r="DO17" i="14"/>
  <c r="DN17" i="14"/>
  <c r="DM17" i="14"/>
  <c r="DL17" i="14"/>
  <c r="DK17" i="14"/>
  <c r="DJ17" i="14"/>
  <c r="DI17" i="14"/>
  <c r="DH17" i="14"/>
  <c r="DG17" i="14"/>
  <c r="DF17" i="14"/>
  <c r="DE17" i="14"/>
  <c r="DD17" i="14"/>
  <c r="DC17" i="14"/>
  <c r="DB17" i="14"/>
  <c r="DA17" i="14"/>
  <c r="CZ17" i="14"/>
  <c r="CY17" i="14"/>
  <c r="CX17" i="14"/>
  <c r="CW17" i="14"/>
  <c r="CV17" i="14"/>
  <c r="CU17" i="14"/>
  <c r="CT17" i="14"/>
  <c r="CS17" i="14"/>
  <c r="CR17" i="14"/>
  <c r="CQ17" i="14"/>
  <c r="CP17" i="14"/>
  <c r="CO17" i="14"/>
  <c r="CN17" i="14"/>
  <c r="CM17" i="14"/>
  <c r="CL17" i="14"/>
  <c r="CK17" i="14"/>
  <c r="CJ17" i="14"/>
  <c r="CI17" i="14"/>
  <c r="CH17" i="14"/>
  <c r="CG17" i="14"/>
  <c r="CF17" i="14"/>
  <c r="CE17" i="14"/>
  <c r="CD17" i="14"/>
  <c r="CC17" i="14"/>
  <c r="CB17" i="14"/>
  <c r="CA17" i="14"/>
  <c r="BZ17" i="14"/>
  <c r="BY17" i="14"/>
  <c r="BX17" i="14"/>
  <c r="BW17" i="14"/>
  <c r="BV17" i="14"/>
  <c r="BU17" i="14"/>
  <c r="BT17" i="14"/>
  <c r="BS17" i="14"/>
  <c r="BR17" i="14"/>
  <c r="BQ17" i="14"/>
  <c r="BP17" i="14"/>
  <c r="BO17" i="14"/>
  <c r="DP16" i="14"/>
  <c r="DO16" i="14"/>
  <c r="DN16" i="14"/>
  <c r="DM16" i="14"/>
  <c r="DL16" i="14"/>
  <c r="DK16" i="14"/>
  <c r="DJ16" i="14"/>
  <c r="DI16" i="14"/>
  <c r="DH16" i="14"/>
  <c r="DG16" i="14"/>
  <c r="DF16" i="14"/>
  <c r="DE16" i="14"/>
  <c r="DD16" i="14"/>
  <c r="DC16" i="14"/>
  <c r="DB16" i="14"/>
  <c r="DA16" i="14"/>
  <c r="CZ16" i="14"/>
  <c r="CY16" i="14"/>
  <c r="CX16" i="14"/>
  <c r="CW16" i="14"/>
  <c r="CV16" i="14"/>
  <c r="CU16" i="14"/>
  <c r="CT16" i="14"/>
  <c r="CS16" i="14"/>
  <c r="CR16" i="14"/>
  <c r="CQ16" i="14"/>
  <c r="CP16" i="14"/>
  <c r="CO16" i="14"/>
  <c r="CN16" i="14"/>
  <c r="CM16" i="14"/>
  <c r="CL16" i="14"/>
  <c r="CK16" i="14"/>
  <c r="CJ16" i="14"/>
  <c r="CI16" i="14"/>
  <c r="CH16" i="14"/>
  <c r="CG16" i="14"/>
  <c r="CF16" i="14"/>
  <c r="CE16" i="14"/>
  <c r="CD16" i="14"/>
  <c r="CC16" i="14"/>
  <c r="CB16" i="14"/>
  <c r="CA16" i="14"/>
  <c r="BZ16" i="14"/>
  <c r="BY16" i="14"/>
  <c r="BX16" i="14"/>
  <c r="BW16" i="14"/>
  <c r="BV16" i="14"/>
  <c r="BU16" i="14"/>
  <c r="BT16" i="14"/>
  <c r="BS16" i="14"/>
  <c r="BR16" i="14"/>
  <c r="BQ16" i="14"/>
  <c r="BP16" i="14"/>
  <c r="BO16" i="14"/>
  <c r="DP15" i="14"/>
  <c r="DO15" i="14"/>
  <c r="DN15" i="14"/>
  <c r="DM15" i="14"/>
  <c r="DL15" i="14"/>
  <c r="DK15" i="14"/>
  <c r="DJ15" i="14"/>
  <c r="DI15" i="14"/>
  <c r="DH15" i="14"/>
  <c r="DG15" i="14"/>
  <c r="DF15" i="14"/>
  <c r="DE15" i="14"/>
  <c r="DD15" i="14"/>
  <c r="DC15" i="14"/>
  <c r="DB15" i="14"/>
  <c r="DA15" i="14"/>
  <c r="CZ15" i="14"/>
  <c r="CY15" i="14"/>
  <c r="CX15" i="14"/>
  <c r="CW15" i="14"/>
  <c r="CV15" i="14"/>
  <c r="CU15" i="14"/>
  <c r="CT15" i="14"/>
  <c r="CS15" i="14"/>
  <c r="CR15" i="14"/>
  <c r="CQ15" i="14"/>
  <c r="CP15" i="14"/>
  <c r="CO15" i="14"/>
  <c r="CN15" i="14"/>
  <c r="CM15" i="14"/>
  <c r="CL15" i="14"/>
  <c r="CK15" i="14"/>
  <c r="CJ15" i="14"/>
  <c r="CI15" i="14"/>
  <c r="CH15" i="14"/>
  <c r="CG15" i="14"/>
  <c r="CF15" i="14"/>
  <c r="CE15" i="14"/>
  <c r="CD15" i="14"/>
  <c r="CC15" i="14"/>
  <c r="CB15" i="14"/>
  <c r="CA15" i="14"/>
  <c r="BZ15" i="14"/>
  <c r="BY15" i="14"/>
  <c r="BX15" i="14"/>
  <c r="BW15" i="14"/>
  <c r="BV15" i="14"/>
  <c r="BU15" i="14"/>
  <c r="BT15" i="14"/>
  <c r="BS15" i="14"/>
  <c r="BR15" i="14"/>
  <c r="BQ15" i="14"/>
  <c r="BP15" i="14"/>
  <c r="BO15" i="14"/>
  <c r="DP14" i="14"/>
  <c r="DO14" i="14"/>
  <c r="DN14" i="14"/>
  <c r="DM14" i="14"/>
  <c r="DL14" i="14"/>
  <c r="DK14" i="14"/>
  <c r="DJ14" i="14"/>
  <c r="DI14" i="14"/>
  <c r="DH14" i="14"/>
  <c r="DG14" i="14"/>
  <c r="DF14" i="14"/>
  <c r="DE14" i="14"/>
  <c r="DD14" i="14"/>
  <c r="DC14" i="14"/>
  <c r="DB14" i="14"/>
  <c r="DA14" i="14"/>
  <c r="CZ14" i="14"/>
  <c r="CY14" i="14"/>
  <c r="CX14" i="14"/>
  <c r="CW14" i="14"/>
  <c r="CV14" i="14"/>
  <c r="CU14" i="14"/>
  <c r="CT14" i="14"/>
  <c r="CS14" i="14"/>
  <c r="CR14" i="14"/>
  <c r="CQ14" i="14"/>
  <c r="CP14" i="14"/>
  <c r="CO14" i="14"/>
  <c r="CN14" i="14"/>
  <c r="CM14" i="14"/>
  <c r="CL14" i="14"/>
  <c r="CK14" i="14"/>
  <c r="CJ14" i="14"/>
  <c r="CI14" i="14"/>
  <c r="CH14" i="14"/>
  <c r="CG14" i="14"/>
  <c r="CF14" i="14"/>
  <c r="CE14" i="14"/>
  <c r="CD14" i="14"/>
  <c r="CC14" i="14"/>
  <c r="CB14" i="14"/>
  <c r="CA14" i="14"/>
  <c r="BZ14" i="14"/>
  <c r="BY14" i="14"/>
  <c r="BX14" i="14"/>
  <c r="BW14" i="14"/>
  <c r="BV14" i="14"/>
  <c r="BU14" i="14"/>
  <c r="BT14" i="14"/>
  <c r="BS14" i="14"/>
  <c r="BR14" i="14"/>
  <c r="BQ14" i="14"/>
  <c r="BP14" i="14"/>
  <c r="BO14" i="14"/>
  <c r="DP13" i="14"/>
  <c r="DO13" i="14"/>
  <c r="DN13" i="14"/>
  <c r="DM13" i="14"/>
  <c r="DL13" i="14"/>
  <c r="DK13" i="14"/>
  <c r="DJ13" i="14"/>
  <c r="DI13" i="14"/>
  <c r="DH13" i="14"/>
  <c r="DG13" i="14"/>
  <c r="DF13" i="14"/>
  <c r="DE13" i="14"/>
  <c r="DD13" i="14"/>
  <c r="DC13" i="14"/>
  <c r="DB13" i="14"/>
  <c r="DA13" i="14"/>
  <c r="CZ13" i="14"/>
  <c r="CY13" i="14"/>
  <c r="CX13" i="14"/>
  <c r="CW13" i="14"/>
  <c r="CV13" i="14"/>
  <c r="CU13" i="14"/>
  <c r="CT13" i="14"/>
  <c r="CS13" i="14"/>
  <c r="CR13" i="14"/>
  <c r="CQ13" i="14"/>
  <c r="CP13" i="14"/>
  <c r="CO13" i="14"/>
  <c r="CN13" i="14"/>
  <c r="CM13" i="14"/>
  <c r="CL13" i="14"/>
  <c r="CK13" i="14"/>
  <c r="CJ13" i="14"/>
  <c r="CI13" i="14"/>
  <c r="CH13" i="14"/>
  <c r="CG13" i="14"/>
  <c r="CF13" i="14"/>
  <c r="CE13" i="14"/>
  <c r="CD13" i="14"/>
  <c r="CC13" i="14"/>
  <c r="CB13" i="14"/>
  <c r="CA13" i="14"/>
  <c r="BZ13" i="14"/>
  <c r="BY13" i="14"/>
  <c r="BX13" i="14"/>
  <c r="BW13" i="14"/>
  <c r="BV13" i="14"/>
  <c r="BU13" i="14"/>
  <c r="BT13" i="14"/>
  <c r="BS13" i="14"/>
  <c r="BR13" i="14"/>
  <c r="BQ13" i="14"/>
  <c r="BP13" i="14"/>
  <c r="BO13" i="14"/>
  <c r="DP12" i="14"/>
  <c r="DO12" i="14"/>
  <c r="DN12" i="14"/>
  <c r="DM12" i="14"/>
  <c r="DL12" i="14"/>
  <c r="DK12" i="14"/>
  <c r="DJ12" i="14"/>
  <c r="DI12" i="14"/>
  <c r="DH12" i="14"/>
  <c r="DG12" i="14"/>
  <c r="DF12" i="14"/>
  <c r="DE12" i="14"/>
  <c r="DD12" i="14"/>
  <c r="DC12" i="14"/>
  <c r="DB12" i="14"/>
  <c r="DA12" i="14"/>
  <c r="CZ12" i="14"/>
  <c r="CY12" i="14"/>
  <c r="CX12" i="14"/>
  <c r="CW12" i="14"/>
  <c r="CV12" i="14"/>
  <c r="CU12" i="14"/>
  <c r="CT12" i="14"/>
  <c r="CS12" i="14"/>
  <c r="CR12" i="14"/>
  <c r="CQ12" i="14"/>
  <c r="CP12" i="14"/>
  <c r="CO12" i="14"/>
  <c r="CN12" i="14"/>
  <c r="CM12" i="14"/>
  <c r="CL12" i="14"/>
  <c r="CK12" i="14"/>
  <c r="CJ12" i="14"/>
  <c r="CI12" i="14"/>
  <c r="CH12" i="14"/>
  <c r="CG12" i="14"/>
  <c r="CF12" i="14"/>
  <c r="CE12" i="14"/>
  <c r="CD12" i="14"/>
  <c r="CC12" i="14"/>
  <c r="CB12" i="14"/>
  <c r="CA12" i="14"/>
  <c r="BZ12" i="14"/>
  <c r="BY12" i="14"/>
  <c r="BX12" i="14"/>
  <c r="BW12" i="14"/>
  <c r="BV12" i="14"/>
  <c r="BU12" i="14"/>
  <c r="BT12" i="14"/>
  <c r="BS12" i="14"/>
  <c r="BR12" i="14"/>
  <c r="BQ12" i="14"/>
  <c r="BP12" i="14"/>
  <c r="BO12" i="14"/>
  <c r="DP11" i="14"/>
  <c r="DO11" i="14"/>
  <c r="DN11" i="14"/>
  <c r="DM11" i="14"/>
  <c r="DL11" i="14"/>
  <c r="DK11" i="14"/>
  <c r="DJ11" i="14"/>
  <c r="DI11" i="14"/>
  <c r="DH11" i="14"/>
  <c r="DG11" i="14"/>
  <c r="DF11" i="14"/>
  <c r="DE11" i="14"/>
  <c r="DD11" i="14"/>
  <c r="DC11" i="14"/>
  <c r="DB11" i="14"/>
  <c r="DA11" i="14"/>
  <c r="CZ11" i="14"/>
  <c r="CY11" i="14"/>
  <c r="CX11" i="14"/>
  <c r="CW11" i="14"/>
  <c r="CV11" i="14"/>
  <c r="CU11" i="14"/>
  <c r="CT11" i="14"/>
  <c r="CS11" i="14"/>
  <c r="CR11" i="14"/>
  <c r="CQ11" i="14"/>
  <c r="CP11" i="14"/>
  <c r="CO11" i="14"/>
  <c r="CN11" i="14"/>
  <c r="CM11" i="14"/>
  <c r="CL11" i="14"/>
  <c r="CK11" i="14"/>
  <c r="CJ11" i="14"/>
  <c r="CI11" i="14"/>
  <c r="CH11" i="14"/>
  <c r="CG11" i="14"/>
  <c r="CF11" i="14"/>
  <c r="CE11" i="14"/>
  <c r="CD11" i="14"/>
  <c r="CC11" i="14"/>
  <c r="CB11" i="14"/>
  <c r="CA11" i="14"/>
  <c r="BZ11" i="14"/>
  <c r="BY11" i="14"/>
  <c r="BX11" i="14"/>
  <c r="BW11" i="14"/>
  <c r="BV11" i="14"/>
  <c r="BU11" i="14"/>
  <c r="BT11" i="14"/>
  <c r="BS11" i="14"/>
  <c r="BR11" i="14"/>
  <c r="BQ11" i="14"/>
  <c r="BP11" i="14"/>
  <c r="BO11" i="14"/>
  <c r="DP10" i="14"/>
  <c r="DO10" i="14"/>
  <c r="DN10" i="14"/>
  <c r="DM10" i="14"/>
  <c r="DL10" i="14"/>
  <c r="DK10" i="14"/>
  <c r="DJ10" i="14"/>
  <c r="DI10" i="14"/>
  <c r="DH10" i="14"/>
  <c r="DG10" i="14"/>
  <c r="DF10" i="14"/>
  <c r="DE10" i="14"/>
  <c r="DD10" i="14"/>
  <c r="DC10" i="14"/>
  <c r="DB10" i="14"/>
  <c r="DA10" i="14"/>
  <c r="CZ10" i="14"/>
  <c r="CY10" i="14"/>
  <c r="CX10" i="14"/>
  <c r="CW10" i="14"/>
  <c r="CV10" i="14"/>
  <c r="CU10" i="14"/>
  <c r="CT10" i="14"/>
  <c r="CS10" i="14"/>
  <c r="CR10" i="14"/>
  <c r="CQ10" i="14"/>
  <c r="CP10" i="14"/>
  <c r="CO10" i="14"/>
  <c r="CN10" i="14"/>
  <c r="CM10" i="14"/>
  <c r="CL10" i="14"/>
  <c r="CK10" i="14"/>
  <c r="CJ10" i="14"/>
  <c r="CI10" i="14"/>
  <c r="CH10" i="14"/>
  <c r="CG10" i="14"/>
  <c r="CF10" i="14"/>
  <c r="CE10" i="14"/>
  <c r="CD10" i="14"/>
  <c r="CC10" i="14"/>
  <c r="CB10" i="14"/>
  <c r="CA10" i="14"/>
  <c r="BZ10" i="14"/>
  <c r="BY10" i="14"/>
  <c r="BX10" i="14"/>
  <c r="BW10" i="14"/>
  <c r="BV10" i="14"/>
  <c r="BU10" i="14"/>
  <c r="BT10" i="14"/>
  <c r="BS10" i="14"/>
  <c r="BR10" i="14"/>
  <c r="BQ10" i="14"/>
  <c r="BP10" i="14"/>
  <c r="BO10" i="14"/>
  <c r="DP9" i="14"/>
  <c r="DO9" i="14"/>
  <c r="DN9" i="14"/>
  <c r="DM9" i="14"/>
  <c r="DL9" i="14"/>
  <c r="DK9" i="14"/>
  <c r="DJ9" i="14"/>
  <c r="DI9" i="14"/>
  <c r="DH9" i="14"/>
  <c r="DG9" i="14"/>
  <c r="DF9" i="14"/>
  <c r="DE9" i="14"/>
  <c r="DD9" i="14"/>
  <c r="DC9" i="14"/>
  <c r="DB9" i="14"/>
  <c r="DA9" i="14"/>
  <c r="CZ9" i="14"/>
  <c r="CY9" i="14"/>
  <c r="CX9" i="14"/>
  <c r="CW9" i="14"/>
  <c r="CV9" i="14"/>
  <c r="CU9" i="14"/>
  <c r="CT9" i="14"/>
  <c r="CS9" i="14"/>
  <c r="CR9" i="14"/>
  <c r="CQ9" i="14"/>
  <c r="CP9" i="14"/>
  <c r="CO9" i="14"/>
  <c r="CN9" i="14"/>
  <c r="CM9" i="14"/>
  <c r="CL9" i="14"/>
  <c r="CK9" i="14"/>
  <c r="CJ9" i="14"/>
  <c r="CI9" i="14"/>
  <c r="CH9" i="14"/>
  <c r="CG9" i="14"/>
  <c r="CF9" i="14"/>
  <c r="CE9" i="14"/>
  <c r="CD9" i="14"/>
  <c r="CC9" i="14"/>
  <c r="CB9" i="14"/>
  <c r="CA9" i="14"/>
  <c r="BZ9" i="14"/>
  <c r="BY9" i="14"/>
  <c r="BX9" i="14"/>
  <c r="BW9" i="14"/>
  <c r="BV9" i="14"/>
  <c r="BU9" i="14"/>
  <c r="BT9" i="14"/>
  <c r="BS9" i="14"/>
  <c r="BR9" i="14"/>
  <c r="BQ9" i="14"/>
  <c r="BP9" i="14"/>
  <c r="BO9" i="14"/>
  <c r="DP8" i="14"/>
  <c r="DO8" i="14"/>
  <c r="DN8" i="14"/>
  <c r="DM8" i="14"/>
  <c r="DL8" i="14"/>
  <c r="DK8" i="14"/>
  <c r="DJ8" i="14"/>
  <c r="DI8" i="14"/>
  <c r="DH8" i="14"/>
  <c r="DG8" i="14"/>
  <c r="DF8" i="14"/>
  <c r="DE8" i="14"/>
  <c r="DD8" i="14"/>
  <c r="DC8" i="14"/>
  <c r="DB8" i="14"/>
  <c r="DA8" i="14"/>
  <c r="CZ8" i="14"/>
  <c r="CY8" i="14"/>
  <c r="CX8" i="14"/>
  <c r="CW8" i="14"/>
  <c r="CV8" i="14"/>
  <c r="CU8" i="14"/>
  <c r="CT8" i="14"/>
  <c r="CS8" i="14"/>
  <c r="CR8" i="14"/>
  <c r="CQ8" i="14"/>
  <c r="CP8" i="14"/>
  <c r="CO8" i="14"/>
  <c r="CN8" i="14"/>
  <c r="CM8" i="14"/>
  <c r="CL8" i="14"/>
  <c r="CK8" i="14"/>
  <c r="CJ8" i="14"/>
  <c r="CI8" i="14"/>
  <c r="CH8" i="14"/>
  <c r="CG8" i="14"/>
  <c r="CF8" i="14"/>
  <c r="CE8" i="14"/>
  <c r="CD8" i="14"/>
  <c r="CC8" i="14"/>
  <c r="CB8" i="14"/>
  <c r="CA8" i="14"/>
  <c r="BZ8" i="14"/>
  <c r="BY8" i="14"/>
  <c r="BX8" i="14"/>
  <c r="BW8" i="14"/>
  <c r="BV8" i="14"/>
  <c r="BU8" i="14"/>
  <c r="BT8" i="14"/>
  <c r="BS8" i="14"/>
  <c r="BR8" i="14"/>
  <c r="BQ8" i="14"/>
  <c r="BP8" i="14"/>
  <c r="BO8" i="14"/>
  <c r="BN54" i="14"/>
  <c r="BN53" i="14"/>
  <c r="BN52" i="14"/>
  <c r="BN51" i="14"/>
  <c r="BN50" i="14"/>
  <c r="BN49" i="14"/>
  <c r="BN48" i="14"/>
  <c r="BN47" i="14"/>
  <c r="BN46" i="14"/>
  <c r="BN45" i="14"/>
  <c r="BN44" i="14"/>
  <c r="BN43" i="14"/>
  <c r="BN42" i="14"/>
  <c r="BN41" i="14"/>
  <c r="BN40" i="14"/>
  <c r="BN39" i="14"/>
  <c r="BN38" i="14"/>
  <c r="BN37" i="14"/>
  <c r="BN36" i="14"/>
  <c r="BN35" i="14"/>
  <c r="BN34" i="14"/>
  <c r="BN33" i="14"/>
  <c r="BN29" i="14"/>
  <c r="BN28" i="14"/>
  <c r="BN27" i="14"/>
  <c r="BN26" i="14"/>
  <c r="BN25" i="14"/>
  <c r="BN24" i="14"/>
  <c r="BN23" i="14"/>
  <c r="BN22" i="14"/>
  <c r="BN21" i="14"/>
  <c r="BN20" i="14"/>
  <c r="BN19" i="14"/>
  <c r="BN18" i="14"/>
  <c r="BN17" i="14"/>
  <c r="BN16" i="14"/>
  <c r="BN15" i="14"/>
  <c r="BN14" i="14"/>
  <c r="BN13" i="14"/>
  <c r="BN12" i="14"/>
  <c r="BN11" i="14"/>
  <c r="BN10" i="14"/>
  <c r="BN9" i="14"/>
  <c r="BN8" i="14"/>
  <c r="E80" i="3"/>
  <c r="E80" i="2"/>
  <c r="E84" i="1"/>
  <c r="E84" i="5"/>
  <c r="U97" i="4"/>
  <c r="E82" i="4"/>
  <c r="N94" i="3"/>
  <c r="E92" i="3"/>
  <c r="B90" i="18"/>
  <c r="B89" i="18"/>
  <c r="B88" i="18"/>
  <c r="B87" i="18"/>
  <c r="B86" i="18"/>
  <c r="B90" i="19"/>
  <c r="B89" i="19"/>
  <c r="B88" i="19"/>
  <c r="B87" i="19"/>
  <c r="B86" i="19"/>
  <c r="B90" i="20"/>
  <c r="B89" i="20"/>
  <c r="B88" i="20"/>
  <c r="B87" i="20"/>
  <c r="B86" i="20"/>
  <c r="B90" i="21"/>
  <c r="B89" i="21"/>
  <c r="B88" i="21"/>
  <c r="B87" i="21"/>
  <c r="B86" i="21"/>
  <c r="B90" i="22"/>
  <c r="B89" i="22"/>
  <c r="B88" i="22"/>
  <c r="B87" i="22"/>
  <c r="B86" i="22"/>
  <c r="B90" i="23"/>
  <c r="B89" i="23"/>
  <c r="B88" i="23"/>
  <c r="B87" i="23"/>
  <c r="B86" i="23"/>
  <c r="B90" i="24"/>
  <c r="B89" i="24"/>
  <c r="B88" i="24"/>
  <c r="B87" i="24"/>
  <c r="B86" i="24"/>
  <c r="B90" i="25"/>
  <c r="B89" i="25"/>
  <c r="B88" i="25"/>
  <c r="B87" i="25"/>
  <c r="B86" i="25"/>
  <c r="B90" i="26"/>
  <c r="B89" i="26"/>
  <c r="B88" i="26"/>
  <c r="B87" i="26"/>
  <c r="B86" i="26"/>
  <c r="B90" i="17"/>
  <c r="B89" i="17"/>
  <c r="B88" i="17"/>
  <c r="B87" i="17"/>
  <c r="B86" i="17"/>
  <c r="B90" i="16"/>
  <c r="B89" i="16"/>
  <c r="B88" i="16"/>
  <c r="B87" i="16"/>
  <c r="B86" i="16"/>
  <c r="E98" i="2"/>
  <c r="E98" i="13"/>
  <c r="E82" i="2"/>
  <c r="E82" i="13"/>
  <c r="CA100" i="1"/>
  <c r="BZ100" i="1"/>
  <c r="BY100" i="1"/>
  <c r="BX100" i="1"/>
  <c r="BW100" i="1"/>
  <c r="BV100" i="1"/>
  <c r="BU100" i="1"/>
  <c r="BT100" i="1"/>
  <c r="BS100" i="1"/>
  <c r="BR100" i="1"/>
  <c r="BQ100" i="1"/>
  <c r="BP100" i="1"/>
  <c r="BO100" i="1"/>
  <c r="BN100" i="1"/>
  <c r="BM100" i="1"/>
  <c r="BL100" i="1"/>
  <c r="BK100" i="1"/>
  <c r="BJ100" i="1"/>
  <c r="BI100" i="1"/>
  <c r="BH100" i="1"/>
  <c r="BG100" i="1"/>
  <c r="BF100" i="1"/>
  <c r="BE100" i="1"/>
  <c r="BD100" i="1"/>
  <c r="BC100" i="1"/>
  <c r="BB100" i="1"/>
  <c r="BA100" i="1"/>
  <c r="AZ100" i="1"/>
  <c r="AY100" i="1"/>
  <c r="AX100" i="1"/>
  <c r="AW100" i="1"/>
  <c r="AV100" i="1"/>
  <c r="AU100" i="1"/>
  <c r="AT100" i="1"/>
  <c r="AS100" i="1"/>
  <c r="AR100" i="1"/>
  <c r="AQ100" i="1"/>
  <c r="AP100" i="1"/>
  <c r="AO100" i="1"/>
  <c r="AN100" i="1"/>
  <c r="AM100" i="1"/>
  <c r="AL100" i="1"/>
  <c r="AK100" i="1"/>
  <c r="AJ100" i="1"/>
  <c r="AI100" i="1"/>
  <c r="AH100" i="1"/>
  <c r="AG100" i="1"/>
  <c r="AF100" i="1"/>
  <c r="AE100" i="1"/>
  <c r="AD100" i="1"/>
  <c r="AC100" i="1"/>
  <c r="AB100" i="1"/>
  <c r="AA100" i="1"/>
  <c r="Z100" i="1"/>
  <c r="Y100" i="1"/>
  <c r="X100" i="1"/>
  <c r="W100" i="1"/>
  <c r="V100" i="1"/>
  <c r="U100" i="1"/>
  <c r="T100" i="1"/>
  <c r="S100" i="1"/>
  <c r="R100" i="1"/>
  <c r="Q100" i="1"/>
  <c r="P100" i="1"/>
  <c r="O100" i="1"/>
  <c r="N100" i="1"/>
  <c r="M100" i="1"/>
  <c r="L100" i="1"/>
  <c r="K100" i="1"/>
  <c r="J100" i="1"/>
  <c r="I100" i="1"/>
  <c r="H100" i="1"/>
  <c r="G100" i="1"/>
  <c r="F100" i="1"/>
  <c r="CA99" i="1"/>
  <c r="BZ99" i="1"/>
  <c r="BY99" i="1"/>
  <c r="BX99" i="1"/>
  <c r="BW99" i="1"/>
  <c r="BV99" i="1"/>
  <c r="BU99" i="1"/>
  <c r="BT99" i="1"/>
  <c r="BS99" i="1"/>
  <c r="BR99" i="1"/>
  <c r="BQ99" i="1"/>
  <c r="BP99" i="1"/>
  <c r="BO99" i="1"/>
  <c r="BN99" i="1"/>
  <c r="BM99" i="1"/>
  <c r="BL99" i="1"/>
  <c r="BK99" i="1"/>
  <c r="BJ99" i="1"/>
  <c r="BI99" i="1"/>
  <c r="BH99" i="1"/>
  <c r="BG99" i="1"/>
  <c r="BF99" i="1"/>
  <c r="BE99" i="1"/>
  <c r="BD99" i="1"/>
  <c r="BC99" i="1"/>
  <c r="BB99" i="1"/>
  <c r="BA99" i="1"/>
  <c r="AZ99" i="1"/>
  <c r="AY99" i="1"/>
  <c r="AX99" i="1"/>
  <c r="AW99" i="1"/>
  <c r="AV99" i="1"/>
  <c r="AU99" i="1"/>
  <c r="AT99" i="1"/>
  <c r="AS99" i="1"/>
  <c r="AR99" i="1"/>
  <c r="AQ99" i="1"/>
  <c r="AP99" i="1"/>
  <c r="AO99" i="1"/>
  <c r="AN99" i="1"/>
  <c r="AM99" i="1"/>
  <c r="AL99" i="1"/>
  <c r="AK99" i="1"/>
  <c r="AJ99" i="1"/>
  <c r="AI99" i="1"/>
  <c r="AH99" i="1"/>
  <c r="AG99" i="1"/>
  <c r="AF99" i="1"/>
  <c r="AE99" i="1"/>
  <c r="AD99" i="1"/>
  <c r="AC99" i="1"/>
  <c r="AB99" i="1"/>
  <c r="AA99" i="1"/>
  <c r="Z99" i="1"/>
  <c r="Y99" i="1"/>
  <c r="X99" i="1"/>
  <c r="W99" i="1"/>
  <c r="V99" i="1"/>
  <c r="U99" i="1"/>
  <c r="T99" i="1"/>
  <c r="S99" i="1"/>
  <c r="R99" i="1"/>
  <c r="Q99" i="1"/>
  <c r="P99" i="1"/>
  <c r="O99" i="1"/>
  <c r="N99" i="1"/>
  <c r="M99" i="1"/>
  <c r="L99" i="1"/>
  <c r="K99" i="1"/>
  <c r="J99" i="1"/>
  <c r="I99" i="1"/>
  <c r="H99" i="1"/>
  <c r="G99" i="1"/>
  <c r="F99" i="1"/>
  <c r="CA98" i="1"/>
  <c r="BZ98" i="1"/>
  <c r="BY98" i="1"/>
  <c r="BX98" i="1"/>
  <c r="BW98" i="1"/>
  <c r="BV98" i="1"/>
  <c r="BU98" i="1"/>
  <c r="BT98" i="1"/>
  <c r="BS98" i="1"/>
  <c r="BR98" i="1"/>
  <c r="BQ98" i="1"/>
  <c r="BP98" i="1"/>
  <c r="BO98" i="1"/>
  <c r="BN98" i="1"/>
  <c r="BM98" i="1"/>
  <c r="BL98" i="1"/>
  <c r="BK98" i="1"/>
  <c r="BJ98" i="1"/>
  <c r="BI98" i="1"/>
  <c r="BH98" i="1"/>
  <c r="BG98" i="1"/>
  <c r="BF98" i="1"/>
  <c r="BE98" i="1"/>
  <c r="BD98" i="1"/>
  <c r="BC98" i="1"/>
  <c r="BB98" i="1"/>
  <c r="BA98" i="1"/>
  <c r="AZ98" i="1"/>
  <c r="AY98" i="1"/>
  <c r="AX98" i="1"/>
  <c r="AW98" i="1"/>
  <c r="AV98" i="1"/>
  <c r="AU98" i="1"/>
  <c r="AT98" i="1"/>
  <c r="AS98" i="1"/>
  <c r="AR98" i="1"/>
  <c r="AQ98" i="1"/>
  <c r="AP98" i="1"/>
  <c r="AO98" i="1"/>
  <c r="AN98" i="1"/>
  <c r="AM98" i="1"/>
  <c r="AL98" i="1"/>
  <c r="AK98" i="1"/>
  <c r="AJ98" i="1"/>
  <c r="AI98" i="1"/>
  <c r="AH98" i="1"/>
  <c r="AG98" i="1"/>
  <c r="AF98" i="1"/>
  <c r="AE98" i="1"/>
  <c r="AD98" i="1"/>
  <c r="AC98" i="1"/>
  <c r="AB98" i="1"/>
  <c r="AA98" i="1"/>
  <c r="Z98" i="1"/>
  <c r="Y98" i="1"/>
  <c r="X98" i="1"/>
  <c r="W98" i="1"/>
  <c r="V98" i="1"/>
  <c r="U98" i="1"/>
  <c r="T98" i="1"/>
  <c r="S98" i="1"/>
  <c r="R98" i="1"/>
  <c r="Q98" i="1"/>
  <c r="P98" i="1"/>
  <c r="O98" i="1"/>
  <c r="N98" i="1"/>
  <c r="M98" i="1"/>
  <c r="L98" i="1"/>
  <c r="K98" i="1"/>
  <c r="J98" i="1"/>
  <c r="I98" i="1"/>
  <c r="H98" i="1"/>
  <c r="G98" i="1"/>
  <c r="F98" i="1"/>
  <c r="CA97" i="1"/>
  <c r="BZ97" i="1"/>
  <c r="BY97" i="1"/>
  <c r="BX97" i="1"/>
  <c r="BW97" i="1"/>
  <c r="BV97" i="1"/>
  <c r="BU97" i="1"/>
  <c r="BT97" i="1"/>
  <c r="BS97" i="1"/>
  <c r="BR97" i="1"/>
  <c r="BQ97" i="1"/>
  <c r="BP97" i="1"/>
  <c r="BO97" i="1"/>
  <c r="BN97" i="1"/>
  <c r="BM97" i="1"/>
  <c r="BL97" i="1"/>
  <c r="BK97" i="1"/>
  <c r="BJ97" i="1"/>
  <c r="BI97" i="1"/>
  <c r="BH97" i="1"/>
  <c r="BG97" i="1"/>
  <c r="BF97" i="1"/>
  <c r="BE97" i="1"/>
  <c r="BD97" i="1"/>
  <c r="BC97" i="1"/>
  <c r="BB97" i="1"/>
  <c r="BA97" i="1"/>
  <c r="AZ97" i="1"/>
  <c r="AY97" i="1"/>
  <c r="AX97" i="1"/>
  <c r="AW97" i="1"/>
  <c r="AV97" i="1"/>
  <c r="AU97" i="1"/>
  <c r="AT97" i="1"/>
  <c r="AS97" i="1"/>
  <c r="AR97" i="1"/>
  <c r="AQ97" i="1"/>
  <c r="AP97" i="1"/>
  <c r="AO97" i="1"/>
  <c r="AN97" i="1"/>
  <c r="AM97" i="1"/>
  <c r="AL97" i="1"/>
  <c r="AK97" i="1"/>
  <c r="AJ97" i="1"/>
  <c r="AI97" i="1"/>
  <c r="AH97" i="1"/>
  <c r="AG97" i="1"/>
  <c r="AF97" i="1"/>
  <c r="AE97" i="1"/>
  <c r="AD97" i="1"/>
  <c r="AC97" i="1"/>
  <c r="AB97" i="1"/>
  <c r="AA97" i="1"/>
  <c r="Z97" i="1"/>
  <c r="Y97" i="1"/>
  <c r="X97" i="1"/>
  <c r="W97" i="1"/>
  <c r="V97" i="1"/>
  <c r="U97" i="1"/>
  <c r="T97" i="1"/>
  <c r="S97" i="1"/>
  <c r="R97" i="1"/>
  <c r="Q97" i="1"/>
  <c r="P97" i="1"/>
  <c r="O97" i="1"/>
  <c r="N97" i="1"/>
  <c r="M97" i="1"/>
  <c r="L97" i="1"/>
  <c r="K97" i="1"/>
  <c r="J97" i="1"/>
  <c r="I97" i="1"/>
  <c r="H97" i="1"/>
  <c r="G97" i="1"/>
  <c r="F97" i="1"/>
  <c r="CA96" i="1"/>
  <c r="BZ96" i="1"/>
  <c r="BY96" i="1"/>
  <c r="BX96" i="1"/>
  <c r="BW96" i="1"/>
  <c r="BV96" i="1"/>
  <c r="BU96" i="1"/>
  <c r="BT96" i="1"/>
  <c r="BS96" i="1"/>
  <c r="BR96" i="1"/>
  <c r="BQ96" i="1"/>
  <c r="BP96" i="1"/>
  <c r="BO96" i="1"/>
  <c r="BN96" i="1"/>
  <c r="BM96" i="1"/>
  <c r="BL96" i="1"/>
  <c r="BK96" i="1"/>
  <c r="BJ96" i="1"/>
  <c r="BI96" i="1"/>
  <c r="BH96" i="1"/>
  <c r="BG96" i="1"/>
  <c r="BF96" i="1"/>
  <c r="BE96" i="1"/>
  <c r="BD96" i="1"/>
  <c r="BC96" i="1"/>
  <c r="BB96" i="1"/>
  <c r="BA96" i="1"/>
  <c r="AZ96" i="1"/>
  <c r="AY96" i="1"/>
  <c r="AX96" i="1"/>
  <c r="AW96" i="1"/>
  <c r="AV96" i="1"/>
  <c r="AU96" i="1"/>
  <c r="AT96" i="1"/>
  <c r="AS96" i="1"/>
  <c r="AR96" i="1"/>
  <c r="AQ96" i="1"/>
  <c r="AP96" i="1"/>
  <c r="AO96" i="1"/>
  <c r="AN96" i="1"/>
  <c r="AM96" i="1"/>
  <c r="AL96" i="1"/>
  <c r="AK96" i="1"/>
  <c r="AJ96" i="1"/>
  <c r="AI96" i="1"/>
  <c r="AH96" i="1"/>
  <c r="AG96" i="1"/>
  <c r="AF96" i="1"/>
  <c r="AE96" i="1"/>
  <c r="AD96" i="1"/>
  <c r="AC96" i="1"/>
  <c r="AB96" i="1"/>
  <c r="AA96" i="1"/>
  <c r="Z96" i="1"/>
  <c r="Y96" i="1"/>
  <c r="X96" i="1"/>
  <c r="W96" i="1"/>
  <c r="V96" i="1"/>
  <c r="U96" i="1"/>
  <c r="T96" i="1"/>
  <c r="S96" i="1"/>
  <c r="R96" i="1"/>
  <c r="Q96" i="1"/>
  <c r="P96" i="1"/>
  <c r="O96" i="1"/>
  <c r="N96" i="1"/>
  <c r="M96" i="1"/>
  <c r="L96" i="1"/>
  <c r="K96" i="1"/>
  <c r="J96" i="1"/>
  <c r="I96" i="1"/>
  <c r="H96" i="1"/>
  <c r="G96" i="1"/>
  <c r="F96" i="1"/>
  <c r="CA95" i="1"/>
  <c r="BZ95" i="1"/>
  <c r="BY95" i="1"/>
  <c r="BX95" i="1"/>
  <c r="BW95" i="1"/>
  <c r="BV95" i="1"/>
  <c r="BU95" i="1"/>
  <c r="BT95" i="1"/>
  <c r="BS95" i="1"/>
  <c r="BR95" i="1"/>
  <c r="BQ95" i="1"/>
  <c r="BP95" i="1"/>
  <c r="BO95" i="1"/>
  <c r="BN95" i="1"/>
  <c r="BM95" i="1"/>
  <c r="BL95" i="1"/>
  <c r="BK95" i="1"/>
  <c r="BJ95" i="1"/>
  <c r="BI95" i="1"/>
  <c r="BH95" i="1"/>
  <c r="BG95" i="1"/>
  <c r="BF95" i="1"/>
  <c r="BE95" i="1"/>
  <c r="BD95" i="1"/>
  <c r="BC95" i="1"/>
  <c r="BB95" i="1"/>
  <c r="BA95" i="1"/>
  <c r="AZ95" i="1"/>
  <c r="AY95" i="1"/>
  <c r="AX95" i="1"/>
  <c r="AW95" i="1"/>
  <c r="AV95" i="1"/>
  <c r="AU95" i="1"/>
  <c r="AT95" i="1"/>
  <c r="AS95" i="1"/>
  <c r="AR95" i="1"/>
  <c r="AQ95" i="1"/>
  <c r="AP95" i="1"/>
  <c r="AO95" i="1"/>
  <c r="AN95" i="1"/>
  <c r="AM95" i="1"/>
  <c r="AL95" i="1"/>
  <c r="AK95" i="1"/>
  <c r="AJ95" i="1"/>
  <c r="AI95" i="1"/>
  <c r="AH95" i="1"/>
  <c r="AG95" i="1"/>
  <c r="AF95" i="1"/>
  <c r="AE95" i="1"/>
  <c r="AD95" i="1"/>
  <c r="AC95" i="1"/>
  <c r="AB95" i="1"/>
  <c r="AA95" i="1"/>
  <c r="Z95" i="1"/>
  <c r="Y95" i="1"/>
  <c r="X95" i="1"/>
  <c r="W95" i="1"/>
  <c r="V95" i="1"/>
  <c r="U95" i="1"/>
  <c r="T95" i="1"/>
  <c r="S95" i="1"/>
  <c r="R95" i="1"/>
  <c r="Q95" i="1"/>
  <c r="P95" i="1"/>
  <c r="O95" i="1"/>
  <c r="N95" i="1"/>
  <c r="M95" i="1"/>
  <c r="L95" i="1"/>
  <c r="K95" i="1"/>
  <c r="J95" i="1"/>
  <c r="I95" i="1"/>
  <c r="H95" i="1"/>
  <c r="G95" i="1"/>
  <c r="F95" i="1"/>
  <c r="CA94" i="1"/>
  <c r="BZ94" i="1"/>
  <c r="BY94" i="1"/>
  <c r="BX94" i="1"/>
  <c r="BW94" i="1"/>
  <c r="BV94" i="1"/>
  <c r="BU94" i="1"/>
  <c r="BT94" i="1"/>
  <c r="BS94" i="1"/>
  <c r="BR94" i="1"/>
  <c r="BQ94" i="1"/>
  <c r="BP94" i="1"/>
  <c r="BO94" i="1"/>
  <c r="BN94" i="1"/>
  <c r="BM94" i="1"/>
  <c r="BL94" i="1"/>
  <c r="BK94" i="1"/>
  <c r="BJ94" i="1"/>
  <c r="BI94" i="1"/>
  <c r="BH94" i="1"/>
  <c r="BG94" i="1"/>
  <c r="BF94" i="1"/>
  <c r="BE94" i="1"/>
  <c r="BD94" i="1"/>
  <c r="BC94" i="1"/>
  <c r="BB94" i="1"/>
  <c r="BA94" i="1"/>
  <c r="AZ94" i="1"/>
  <c r="AY94" i="1"/>
  <c r="AX94" i="1"/>
  <c r="AW94" i="1"/>
  <c r="AV94" i="1"/>
  <c r="AU94" i="1"/>
  <c r="AT94" i="1"/>
  <c r="AS94" i="1"/>
  <c r="AR94" i="1"/>
  <c r="AQ94" i="1"/>
  <c r="AP94" i="1"/>
  <c r="AO94" i="1"/>
  <c r="AN94" i="1"/>
  <c r="AM94" i="1"/>
  <c r="AL94" i="1"/>
  <c r="AK94" i="1"/>
  <c r="AJ94" i="1"/>
  <c r="AI94" i="1"/>
  <c r="AH94" i="1"/>
  <c r="AG94" i="1"/>
  <c r="AF94" i="1"/>
  <c r="AE94" i="1"/>
  <c r="AD94" i="1"/>
  <c r="AC94" i="1"/>
  <c r="AB94" i="1"/>
  <c r="AA94" i="1"/>
  <c r="Z94" i="1"/>
  <c r="Y94" i="1"/>
  <c r="X94" i="1"/>
  <c r="W94" i="1"/>
  <c r="V94" i="1"/>
  <c r="U94" i="1"/>
  <c r="T94" i="1"/>
  <c r="S94" i="1"/>
  <c r="R94" i="1"/>
  <c r="Q94" i="1"/>
  <c r="P94" i="1"/>
  <c r="O94" i="1"/>
  <c r="N94" i="1"/>
  <c r="M94" i="1"/>
  <c r="L94" i="1"/>
  <c r="K94" i="1"/>
  <c r="J94" i="1"/>
  <c r="I94" i="1"/>
  <c r="H94" i="1"/>
  <c r="G94" i="1"/>
  <c r="F94" i="1"/>
  <c r="CA93" i="1"/>
  <c r="BZ93" i="1"/>
  <c r="BY93" i="1"/>
  <c r="BX93" i="1"/>
  <c r="BW93" i="1"/>
  <c r="BV93" i="1"/>
  <c r="BU93" i="1"/>
  <c r="BT93" i="1"/>
  <c r="BS93" i="1"/>
  <c r="BR93" i="1"/>
  <c r="BQ93" i="1"/>
  <c r="BP93" i="1"/>
  <c r="BO93" i="1"/>
  <c r="BN93" i="1"/>
  <c r="BM93" i="1"/>
  <c r="BL93" i="1"/>
  <c r="BK93" i="1"/>
  <c r="BJ93" i="1"/>
  <c r="BI93" i="1"/>
  <c r="BH93" i="1"/>
  <c r="BG93" i="1"/>
  <c r="BF93" i="1"/>
  <c r="BE93" i="1"/>
  <c r="BD93" i="1"/>
  <c r="BC93" i="1"/>
  <c r="BB93" i="1"/>
  <c r="BA93" i="1"/>
  <c r="AZ93" i="1"/>
  <c r="AY93" i="1"/>
  <c r="AX93" i="1"/>
  <c r="AW93" i="1"/>
  <c r="AV93" i="1"/>
  <c r="AU93" i="1"/>
  <c r="AT93" i="1"/>
  <c r="AS93" i="1"/>
  <c r="AR93" i="1"/>
  <c r="AQ93" i="1"/>
  <c r="AP93" i="1"/>
  <c r="AO93" i="1"/>
  <c r="AN93" i="1"/>
  <c r="AM93" i="1"/>
  <c r="AL93" i="1"/>
  <c r="AK93" i="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H93" i="1"/>
  <c r="G93" i="1"/>
  <c r="F93" i="1"/>
  <c r="CA92" i="1"/>
  <c r="BZ92" i="1"/>
  <c r="BY92" i="1"/>
  <c r="BX92" i="1"/>
  <c r="BW92" i="1"/>
  <c r="BV92" i="1"/>
  <c r="BU92" i="1"/>
  <c r="BT92" i="1"/>
  <c r="BS92" i="1"/>
  <c r="BR92" i="1"/>
  <c r="BQ92" i="1"/>
  <c r="BP92" i="1"/>
  <c r="BO92" i="1"/>
  <c r="BN92" i="1"/>
  <c r="BM92" i="1"/>
  <c r="BL92" i="1"/>
  <c r="BK92" i="1"/>
  <c r="BJ92" i="1"/>
  <c r="BI92" i="1"/>
  <c r="BH92" i="1"/>
  <c r="BG92" i="1"/>
  <c r="BF92" i="1"/>
  <c r="BE92" i="1"/>
  <c r="BD92" i="1"/>
  <c r="BC92" i="1"/>
  <c r="BB92" i="1"/>
  <c r="BA92" i="1"/>
  <c r="AZ92" i="1"/>
  <c r="AY92" i="1"/>
  <c r="AX92" i="1"/>
  <c r="AW92" i="1"/>
  <c r="AV92" i="1"/>
  <c r="AU92" i="1"/>
  <c r="AT92" i="1"/>
  <c r="AS92" i="1"/>
  <c r="AR92" i="1"/>
  <c r="AQ92" i="1"/>
  <c r="AP92" i="1"/>
  <c r="AO92" i="1"/>
  <c r="AN92" i="1"/>
  <c r="AM92" i="1"/>
  <c r="AL92" i="1"/>
  <c r="AK92" i="1"/>
  <c r="AJ92" i="1"/>
  <c r="AI92"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F92" i="1"/>
  <c r="CA91" i="1"/>
  <c r="BZ91" i="1"/>
  <c r="BY91" i="1"/>
  <c r="BX91" i="1"/>
  <c r="BW91" i="1"/>
  <c r="BV91" i="1"/>
  <c r="BU91" i="1"/>
  <c r="BT91" i="1"/>
  <c r="BS91" i="1"/>
  <c r="BR91" i="1"/>
  <c r="BQ91" i="1"/>
  <c r="BP91" i="1"/>
  <c r="BO91" i="1"/>
  <c r="BN91" i="1"/>
  <c r="BM91" i="1"/>
  <c r="BL91" i="1"/>
  <c r="BK91" i="1"/>
  <c r="BJ91" i="1"/>
  <c r="BI91" i="1"/>
  <c r="BH91" i="1"/>
  <c r="BG91" i="1"/>
  <c r="BF91" i="1"/>
  <c r="BE91" i="1"/>
  <c r="BD91" i="1"/>
  <c r="BC91" i="1"/>
  <c r="BB91" i="1"/>
  <c r="BA91" i="1"/>
  <c r="AZ91" i="1"/>
  <c r="AY91" i="1"/>
  <c r="AX91" i="1"/>
  <c r="AW91" i="1"/>
  <c r="AV91" i="1"/>
  <c r="AU91" i="1"/>
  <c r="AT91" i="1"/>
  <c r="AS91" i="1"/>
  <c r="AR91" i="1"/>
  <c r="AQ91" i="1"/>
  <c r="AP91" i="1"/>
  <c r="AO91" i="1"/>
  <c r="AN91" i="1"/>
  <c r="AM91" i="1"/>
  <c r="AL91" i="1"/>
  <c r="AK91" i="1"/>
  <c r="AJ91" i="1"/>
  <c r="AI91"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CA90" i="1"/>
  <c r="BZ90" i="1"/>
  <c r="BY90" i="1"/>
  <c r="BX90" i="1"/>
  <c r="BW90" i="1"/>
  <c r="BV90" i="1"/>
  <c r="BU90" i="1"/>
  <c r="BT90" i="1"/>
  <c r="BS90" i="1"/>
  <c r="BR90" i="1"/>
  <c r="BQ90" i="1"/>
  <c r="BP90" i="1"/>
  <c r="BO90" i="1"/>
  <c r="BN90" i="1"/>
  <c r="BM90" i="1"/>
  <c r="BL90" i="1"/>
  <c r="BK90" i="1"/>
  <c r="BJ90" i="1"/>
  <c r="BI90" i="1"/>
  <c r="BH90" i="1"/>
  <c r="BG90" i="1"/>
  <c r="BF90" i="1"/>
  <c r="BE90" i="1"/>
  <c r="BD90" i="1"/>
  <c r="BC90" i="1"/>
  <c r="BB90" i="1"/>
  <c r="BA90" i="1"/>
  <c r="AZ90" i="1"/>
  <c r="AY90" i="1"/>
  <c r="AX90" i="1"/>
  <c r="AW90" i="1"/>
  <c r="AV90" i="1"/>
  <c r="AU90" i="1"/>
  <c r="AT90" i="1"/>
  <c r="AS90" i="1"/>
  <c r="AR90" i="1"/>
  <c r="AQ90" i="1"/>
  <c r="AP90" i="1"/>
  <c r="AO90" i="1"/>
  <c r="AN90" i="1"/>
  <c r="AM90" i="1"/>
  <c r="AL90" i="1"/>
  <c r="AK90" i="1"/>
  <c r="AJ90" i="1"/>
  <c r="AI90"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F90" i="1"/>
  <c r="CA89" i="1"/>
  <c r="BZ89" i="1"/>
  <c r="BY89" i="1"/>
  <c r="BX89" i="1"/>
  <c r="BW89" i="1"/>
  <c r="BV89" i="1"/>
  <c r="BU89" i="1"/>
  <c r="BT89" i="1"/>
  <c r="BS89" i="1"/>
  <c r="BR89" i="1"/>
  <c r="BQ89" i="1"/>
  <c r="BP89" i="1"/>
  <c r="BO89" i="1"/>
  <c r="BN89" i="1"/>
  <c r="BM89" i="1"/>
  <c r="BL89" i="1"/>
  <c r="BK89" i="1"/>
  <c r="BJ89" i="1"/>
  <c r="BI89" i="1"/>
  <c r="BH89" i="1"/>
  <c r="BG89" i="1"/>
  <c r="BF89" i="1"/>
  <c r="BE89" i="1"/>
  <c r="BD89" i="1"/>
  <c r="BC89" i="1"/>
  <c r="BB89" i="1"/>
  <c r="BA89" i="1"/>
  <c r="AZ89" i="1"/>
  <c r="AY89" i="1"/>
  <c r="AX89" i="1"/>
  <c r="AW89" i="1"/>
  <c r="AV89" i="1"/>
  <c r="AU89" i="1"/>
  <c r="AT89" i="1"/>
  <c r="AS89" i="1"/>
  <c r="AR89" i="1"/>
  <c r="AQ89" i="1"/>
  <c r="AP89" i="1"/>
  <c r="AO89" i="1"/>
  <c r="AN89" i="1"/>
  <c r="AM89" i="1"/>
  <c r="AL89" i="1"/>
  <c r="AK89" i="1"/>
  <c r="AJ89" i="1"/>
  <c r="AI89" i="1"/>
  <c r="AH89" i="1"/>
  <c r="AG89" i="1"/>
  <c r="AF89" i="1"/>
  <c r="AE89" i="1"/>
  <c r="AD89" i="1"/>
  <c r="AC89" i="1"/>
  <c r="AB89" i="1"/>
  <c r="AA89" i="1"/>
  <c r="Z89" i="1"/>
  <c r="Y89" i="1"/>
  <c r="X89" i="1"/>
  <c r="W89" i="1"/>
  <c r="V89" i="1"/>
  <c r="U89" i="1"/>
  <c r="T89" i="1"/>
  <c r="S89" i="1"/>
  <c r="R89" i="1"/>
  <c r="Q89" i="1"/>
  <c r="P89" i="1"/>
  <c r="O89" i="1"/>
  <c r="N89" i="1"/>
  <c r="M89" i="1"/>
  <c r="L89" i="1"/>
  <c r="K89" i="1"/>
  <c r="J89" i="1"/>
  <c r="I89" i="1"/>
  <c r="H89" i="1"/>
  <c r="G89" i="1"/>
  <c r="F89" i="1"/>
  <c r="CA88" i="1"/>
  <c r="BZ88" i="1"/>
  <c r="BY88" i="1"/>
  <c r="BX88" i="1"/>
  <c r="BW88" i="1"/>
  <c r="BV88" i="1"/>
  <c r="BU88" i="1"/>
  <c r="BT88" i="1"/>
  <c r="BS88" i="1"/>
  <c r="BR88" i="1"/>
  <c r="BQ88" i="1"/>
  <c r="BP88" i="1"/>
  <c r="BO88" i="1"/>
  <c r="BN88" i="1"/>
  <c r="BM88" i="1"/>
  <c r="BL88" i="1"/>
  <c r="BK88" i="1"/>
  <c r="BJ88" i="1"/>
  <c r="BI88" i="1"/>
  <c r="BH88" i="1"/>
  <c r="BG88" i="1"/>
  <c r="BF88" i="1"/>
  <c r="BE88" i="1"/>
  <c r="BD88" i="1"/>
  <c r="BC88" i="1"/>
  <c r="BB88" i="1"/>
  <c r="BA88" i="1"/>
  <c r="AZ88" i="1"/>
  <c r="AY88" i="1"/>
  <c r="AX88" i="1"/>
  <c r="AW88" i="1"/>
  <c r="AV88" i="1"/>
  <c r="AU88" i="1"/>
  <c r="AT88" i="1"/>
  <c r="AS88" i="1"/>
  <c r="AR88" i="1"/>
  <c r="AQ88" i="1"/>
  <c r="AP88" i="1"/>
  <c r="AO88" i="1"/>
  <c r="AN88" i="1"/>
  <c r="AM88" i="1"/>
  <c r="AL88" i="1"/>
  <c r="AK88" i="1"/>
  <c r="AJ88" i="1"/>
  <c r="AI88" i="1"/>
  <c r="AH88" i="1"/>
  <c r="AG88" i="1"/>
  <c r="AF88" i="1"/>
  <c r="AE88" i="1"/>
  <c r="AD88" i="1"/>
  <c r="AC88" i="1"/>
  <c r="AB88" i="1"/>
  <c r="AA88" i="1"/>
  <c r="Z88" i="1"/>
  <c r="Y88" i="1"/>
  <c r="X88" i="1"/>
  <c r="W88" i="1"/>
  <c r="V88" i="1"/>
  <c r="U88" i="1"/>
  <c r="T88" i="1"/>
  <c r="S88" i="1"/>
  <c r="R88" i="1"/>
  <c r="Q88" i="1"/>
  <c r="P88" i="1"/>
  <c r="O88" i="1"/>
  <c r="N88" i="1"/>
  <c r="M88" i="1"/>
  <c r="L88" i="1"/>
  <c r="K88" i="1"/>
  <c r="J88" i="1"/>
  <c r="I88" i="1"/>
  <c r="H88" i="1"/>
  <c r="G88" i="1"/>
  <c r="F88" i="1"/>
  <c r="CA87" i="1"/>
  <c r="BZ87" i="1"/>
  <c r="BY87" i="1"/>
  <c r="BX87" i="1"/>
  <c r="BW87" i="1"/>
  <c r="BV87" i="1"/>
  <c r="BU87" i="1"/>
  <c r="BT87" i="1"/>
  <c r="BS87" i="1"/>
  <c r="BR87" i="1"/>
  <c r="BQ87" i="1"/>
  <c r="BP87" i="1"/>
  <c r="BO87" i="1"/>
  <c r="BN87" i="1"/>
  <c r="BM87" i="1"/>
  <c r="BL87" i="1"/>
  <c r="BK87" i="1"/>
  <c r="BJ87" i="1"/>
  <c r="BI87" i="1"/>
  <c r="BH87" i="1"/>
  <c r="BG87" i="1"/>
  <c r="BF87" i="1"/>
  <c r="BE87" i="1"/>
  <c r="BD87" i="1"/>
  <c r="BC87" i="1"/>
  <c r="BB87" i="1"/>
  <c r="BA87" i="1"/>
  <c r="AZ87" i="1"/>
  <c r="AY87" i="1"/>
  <c r="AX87" i="1"/>
  <c r="AW87" i="1"/>
  <c r="AV87" i="1"/>
  <c r="AU87" i="1"/>
  <c r="AT87" i="1"/>
  <c r="AS87" i="1"/>
  <c r="AR87" i="1"/>
  <c r="AQ87" i="1"/>
  <c r="AP87" i="1"/>
  <c r="AO87" i="1"/>
  <c r="AN87" i="1"/>
  <c r="AM87" i="1"/>
  <c r="AL87" i="1"/>
  <c r="AK87" i="1"/>
  <c r="AJ87" i="1"/>
  <c r="AI87" i="1"/>
  <c r="AH87" i="1"/>
  <c r="AG87" i="1"/>
  <c r="AF87" i="1"/>
  <c r="AE87" i="1"/>
  <c r="AD87" i="1"/>
  <c r="AC87" i="1"/>
  <c r="AB87" i="1"/>
  <c r="AA87" i="1"/>
  <c r="Z87" i="1"/>
  <c r="Y87" i="1"/>
  <c r="X87" i="1"/>
  <c r="W87" i="1"/>
  <c r="V87" i="1"/>
  <c r="U87" i="1"/>
  <c r="T87" i="1"/>
  <c r="S87" i="1"/>
  <c r="R87" i="1"/>
  <c r="Q87" i="1"/>
  <c r="P87" i="1"/>
  <c r="O87" i="1"/>
  <c r="N87" i="1"/>
  <c r="M87" i="1"/>
  <c r="L87" i="1"/>
  <c r="K87" i="1"/>
  <c r="J87" i="1"/>
  <c r="I87" i="1"/>
  <c r="H87" i="1"/>
  <c r="G87" i="1"/>
  <c r="F87" i="1"/>
  <c r="CA86" i="1"/>
  <c r="BZ86" i="1"/>
  <c r="BY86" i="1"/>
  <c r="BX86" i="1"/>
  <c r="BW86" i="1"/>
  <c r="BV86" i="1"/>
  <c r="BU86" i="1"/>
  <c r="BT86" i="1"/>
  <c r="BS86" i="1"/>
  <c r="BR86" i="1"/>
  <c r="BQ86" i="1"/>
  <c r="BP86" i="1"/>
  <c r="BO86" i="1"/>
  <c r="BN86" i="1"/>
  <c r="BM86" i="1"/>
  <c r="BL86" i="1"/>
  <c r="BK86" i="1"/>
  <c r="BJ86" i="1"/>
  <c r="BI86" i="1"/>
  <c r="BH86" i="1"/>
  <c r="BG86" i="1"/>
  <c r="BF86" i="1"/>
  <c r="BE86" i="1"/>
  <c r="BD86" i="1"/>
  <c r="BC86" i="1"/>
  <c r="BB86" i="1"/>
  <c r="BA86" i="1"/>
  <c r="AZ86" i="1"/>
  <c r="AY86" i="1"/>
  <c r="AX86" i="1"/>
  <c r="AW86" i="1"/>
  <c r="AV86" i="1"/>
  <c r="AU86" i="1"/>
  <c r="AT86" i="1"/>
  <c r="AS86" i="1"/>
  <c r="AR86" i="1"/>
  <c r="AQ86" i="1"/>
  <c r="AP86" i="1"/>
  <c r="AO86" i="1"/>
  <c r="AN86" i="1"/>
  <c r="AM86" i="1"/>
  <c r="AL86" i="1"/>
  <c r="AK86" i="1"/>
  <c r="AJ86" i="1"/>
  <c r="AI86" i="1"/>
  <c r="AH86" i="1"/>
  <c r="AG86" i="1"/>
  <c r="AF86" i="1"/>
  <c r="AE86" i="1"/>
  <c r="AD86" i="1"/>
  <c r="AC86" i="1"/>
  <c r="AB86" i="1"/>
  <c r="AA86" i="1"/>
  <c r="Z86" i="1"/>
  <c r="Y86" i="1"/>
  <c r="X86" i="1"/>
  <c r="W86" i="1"/>
  <c r="V86" i="1"/>
  <c r="U86" i="1"/>
  <c r="T86" i="1"/>
  <c r="S86" i="1"/>
  <c r="R86" i="1"/>
  <c r="Q86" i="1"/>
  <c r="P86" i="1"/>
  <c r="O86" i="1"/>
  <c r="N86" i="1"/>
  <c r="M86" i="1"/>
  <c r="L86" i="1"/>
  <c r="K86" i="1"/>
  <c r="J86" i="1"/>
  <c r="I86" i="1"/>
  <c r="H86" i="1"/>
  <c r="G86" i="1"/>
  <c r="F86" i="1"/>
  <c r="CA85" i="1"/>
  <c r="BZ85" i="1"/>
  <c r="BY85" i="1"/>
  <c r="BX85" i="1"/>
  <c r="BW85" i="1"/>
  <c r="BV85" i="1"/>
  <c r="BU85" i="1"/>
  <c r="BT85" i="1"/>
  <c r="BS85" i="1"/>
  <c r="BR85" i="1"/>
  <c r="BQ85" i="1"/>
  <c r="BP85" i="1"/>
  <c r="BO85" i="1"/>
  <c r="BN85" i="1"/>
  <c r="BM85" i="1"/>
  <c r="BL85" i="1"/>
  <c r="BK85" i="1"/>
  <c r="BJ85" i="1"/>
  <c r="BI85" i="1"/>
  <c r="BH85" i="1"/>
  <c r="BG85" i="1"/>
  <c r="BF85" i="1"/>
  <c r="BE85" i="1"/>
  <c r="BD85" i="1"/>
  <c r="BC85" i="1"/>
  <c r="BB85" i="1"/>
  <c r="BA85" i="1"/>
  <c r="AZ85" i="1"/>
  <c r="AY85" i="1"/>
  <c r="AX85" i="1"/>
  <c r="AW85" i="1"/>
  <c r="AV85" i="1"/>
  <c r="AU85" i="1"/>
  <c r="AT85" i="1"/>
  <c r="AS85" i="1"/>
  <c r="AR85" i="1"/>
  <c r="AQ85" i="1"/>
  <c r="AP85" i="1"/>
  <c r="AO85" i="1"/>
  <c r="AN85" i="1"/>
  <c r="AM85" i="1"/>
  <c r="AL85" i="1"/>
  <c r="AK85" i="1"/>
  <c r="AJ85" i="1"/>
  <c r="AI85" i="1"/>
  <c r="AH85" i="1"/>
  <c r="AG85" i="1"/>
  <c r="AF85" i="1"/>
  <c r="AE85" i="1"/>
  <c r="AD85" i="1"/>
  <c r="AC85" i="1"/>
  <c r="AB85" i="1"/>
  <c r="AA85" i="1"/>
  <c r="Z85" i="1"/>
  <c r="Y85" i="1"/>
  <c r="X85" i="1"/>
  <c r="W85" i="1"/>
  <c r="V85" i="1"/>
  <c r="U85" i="1"/>
  <c r="T85" i="1"/>
  <c r="S85" i="1"/>
  <c r="R85" i="1"/>
  <c r="Q85" i="1"/>
  <c r="P85" i="1"/>
  <c r="O85" i="1"/>
  <c r="N85" i="1"/>
  <c r="M85" i="1"/>
  <c r="L85" i="1"/>
  <c r="K85" i="1"/>
  <c r="J85" i="1"/>
  <c r="I85" i="1"/>
  <c r="H85" i="1"/>
  <c r="G85" i="1"/>
  <c r="F85" i="1"/>
  <c r="CA84" i="1"/>
  <c r="BZ84" i="1"/>
  <c r="BY84" i="1"/>
  <c r="BX84" i="1"/>
  <c r="BW84" i="1"/>
  <c r="BV84" i="1"/>
  <c r="BU84" i="1"/>
  <c r="BT84" i="1"/>
  <c r="BS84" i="1"/>
  <c r="BR84" i="1"/>
  <c r="BQ84" i="1"/>
  <c r="BP84" i="1"/>
  <c r="BO84" i="1"/>
  <c r="BN84" i="1"/>
  <c r="BM84" i="1"/>
  <c r="BL84" i="1"/>
  <c r="BK84" i="1"/>
  <c r="BJ84" i="1"/>
  <c r="BI84" i="1"/>
  <c r="BH84" i="1"/>
  <c r="BG84" i="1"/>
  <c r="BF84" i="1"/>
  <c r="BE84" i="1"/>
  <c r="BD84" i="1"/>
  <c r="BC84" i="1"/>
  <c r="BB84" i="1"/>
  <c r="BA84" i="1"/>
  <c r="AZ84" i="1"/>
  <c r="AY84" i="1"/>
  <c r="AX84" i="1"/>
  <c r="AW84" i="1"/>
  <c r="AV84" i="1"/>
  <c r="AU84" i="1"/>
  <c r="AT84" i="1"/>
  <c r="AS84" i="1"/>
  <c r="AR84" i="1"/>
  <c r="AQ84" i="1"/>
  <c r="AP84" i="1"/>
  <c r="AO84" i="1"/>
  <c r="AN84" i="1"/>
  <c r="AM84" i="1"/>
  <c r="AL84" i="1"/>
  <c r="AK84" i="1"/>
  <c r="AJ84" i="1"/>
  <c r="AI84" i="1"/>
  <c r="AH84" i="1"/>
  <c r="AG84" i="1"/>
  <c r="AF84" i="1"/>
  <c r="AE84" i="1"/>
  <c r="AD84" i="1"/>
  <c r="AC84" i="1"/>
  <c r="AB84" i="1"/>
  <c r="AA84" i="1"/>
  <c r="Z84" i="1"/>
  <c r="Y84" i="1"/>
  <c r="X84" i="1"/>
  <c r="W84" i="1"/>
  <c r="V84" i="1"/>
  <c r="U84" i="1"/>
  <c r="T84" i="1"/>
  <c r="S84" i="1"/>
  <c r="R84" i="1"/>
  <c r="Q84" i="1"/>
  <c r="P84" i="1"/>
  <c r="O84" i="1"/>
  <c r="N84" i="1"/>
  <c r="M84" i="1"/>
  <c r="L84" i="1"/>
  <c r="K84" i="1"/>
  <c r="J84" i="1"/>
  <c r="I84" i="1"/>
  <c r="H84" i="1"/>
  <c r="G84" i="1"/>
  <c r="F84" i="1"/>
  <c r="E100" i="1"/>
  <c r="E99" i="1"/>
  <c r="E98" i="1"/>
  <c r="E97" i="1"/>
  <c r="E96" i="1"/>
  <c r="E95" i="1"/>
  <c r="E94" i="1"/>
  <c r="E93" i="1"/>
  <c r="E92" i="1"/>
  <c r="E91" i="1"/>
  <c r="E90" i="1"/>
  <c r="E89" i="1"/>
  <c r="E88" i="1"/>
  <c r="E87" i="1"/>
  <c r="E86" i="1"/>
  <c r="E85" i="1"/>
  <c r="E29" i="2"/>
  <c r="CO29" i="3"/>
  <c r="CN29" i="3"/>
  <c r="CM29" i="3"/>
  <c r="CL29" i="3"/>
  <c r="CK29" i="3"/>
  <c r="CJ29" i="3"/>
  <c r="CI29" i="3"/>
  <c r="CH29" i="3"/>
  <c r="CG29" i="3"/>
  <c r="CF29" i="3"/>
  <c r="CE29" i="3"/>
  <c r="CD29" i="3"/>
  <c r="CC29" i="3"/>
  <c r="CB29" i="3"/>
  <c r="CA29" i="3"/>
  <c r="BZ29" i="3"/>
  <c r="BY29" i="3"/>
  <c r="BX29" i="3"/>
  <c r="BW29" i="3"/>
  <c r="BV29" i="3"/>
  <c r="BU29"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U29" i="3"/>
  <c r="AT29" i="3"/>
  <c r="AS29" i="3"/>
  <c r="AR29" i="3"/>
  <c r="AQ29" i="3"/>
  <c r="AP29" i="3"/>
  <c r="AO29" i="3"/>
  <c r="AN29" i="3"/>
  <c r="AM29" i="3"/>
  <c r="AL29" i="3"/>
  <c r="AK29" i="3"/>
  <c r="AJ29" i="3"/>
  <c r="AI29" i="3"/>
  <c r="AH29" i="3"/>
  <c r="AG29" i="3"/>
  <c r="AF29" i="3"/>
  <c r="AE29" i="3"/>
  <c r="AD29" i="3"/>
  <c r="AC29" i="3"/>
  <c r="AB29" i="3"/>
  <c r="AA29" i="3"/>
  <c r="Z29" i="3"/>
  <c r="Y29" i="3"/>
  <c r="X29" i="3"/>
  <c r="W29" i="3"/>
  <c r="V29" i="3"/>
  <c r="U29" i="3"/>
  <c r="T29" i="3"/>
  <c r="S29" i="3"/>
  <c r="R29" i="3"/>
  <c r="Q29" i="3"/>
  <c r="P29" i="3"/>
  <c r="O29" i="3"/>
  <c r="N29" i="3"/>
  <c r="M29" i="3"/>
  <c r="L29" i="3"/>
  <c r="K29" i="3"/>
  <c r="J29" i="3"/>
  <c r="I29" i="3"/>
  <c r="H29" i="3"/>
  <c r="G29" i="3"/>
  <c r="F29" i="3"/>
  <c r="E29" i="3"/>
  <c r="CO29" i="4"/>
  <c r="CN29" i="4"/>
  <c r="CM29" i="4"/>
  <c r="CL29" i="4"/>
  <c r="CK29" i="4"/>
  <c r="CJ29" i="4"/>
  <c r="CI29" i="4"/>
  <c r="CH29" i="4"/>
  <c r="CG29" i="4"/>
  <c r="CF29" i="4"/>
  <c r="CE29" i="4"/>
  <c r="CD29" i="4"/>
  <c r="CC29" i="4"/>
  <c r="CB29" i="4"/>
  <c r="CA29" i="4"/>
  <c r="BZ29" i="4"/>
  <c r="BY29" i="4"/>
  <c r="BX29" i="4"/>
  <c r="BW29" i="4"/>
  <c r="BV29" i="4"/>
  <c r="BU29" i="4"/>
  <c r="BT29" i="4"/>
  <c r="BS29" i="4"/>
  <c r="BR29" i="4"/>
  <c r="BQ29" i="4"/>
  <c r="BP29" i="4"/>
  <c r="BO29" i="4"/>
  <c r="BN29" i="4"/>
  <c r="BM29" i="4"/>
  <c r="BL29" i="4"/>
  <c r="BK29" i="4"/>
  <c r="BJ29" i="4"/>
  <c r="BI29" i="4"/>
  <c r="BH29" i="4"/>
  <c r="BG29" i="4"/>
  <c r="BF29" i="4"/>
  <c r="BE29" i="4"/>
  <c r="BD29" i="4"/>
  <c r="BC29" i="4"/>
  <c r="BB29" i="4"/>
  <c r="BA29" i="4"/>
  <c r="AZ29" i="4"/>
  <c r="AY29" i="4"/>
  <c r="AX29" i="4"/>
  <c r="AW29" i="4"/>
  <c r="AV29" i="4"/>
  <c r="AU29" i="4"/>
  <c r="AT29" i="4"/>
  <c r="AS29" i="4"/>
  <c r="AR29" i="4"/>
  <c r="AQ29" i="4"/>
  <c r="AP29" i="4"/>
  <c r="AO29" i="4"/>
  <c r="AN29" i="4"/>
  <c r="AM29" i="4"/>
  <c r="AL29" i="4"/>
  <c r="AK29" i="4"/>
  <c r="AJ29" i="4"/>
  <c r="AI29" i="4"/>
  <c r="AH29" i="4"/>
  <c r="AG29" i="4"/>
  <c r="AF29" i="4"/>
  <c r="AE29" i="4"/>
  <c r="AD29" i="4"/>
  <c r="AC29" i="4"/>
  <c r="AB29" i="4"/>
  <c r="AA29" i="4"/>
  <c r="Z29" i="4"/>
  <c r="Y29" i="4"/>
  <c r="X29" i="4"/>
  <c r="W29" i="4"/>
  <c r="V29" i="4"/>
  <c r="U29" i="4"/>
  <c r="T29" i="4"/>
  <c r="S29" i="4"/>
  <c r="R29" i="4"/>
  <c r="Q29" i="4"/>
  <c r="P29" i="4"/>
  <c r="O29" i="4"/>
  <c r="N29" i="4"/>
  <c r="M29" i="4"/>
  <c r="L29" i="4"/>
  <c r="K29" i="4"/>
  <c r="J29" i="4"/>
  <c r="I29" i="4"/>
  <c r="H29" i="4"/>
  <c r="G29" i="4"/>
  <c r="F29" i="4"/>
  <c r="E29" i="4"/>
  <c r="CO29" i="5"/>
  <c r="CN29" i="5"/>
  <c r="CM29" i="5"/>
  <c r="CL29" i="5"/>
  <c r="CK29" i="5"/>
  <c r="CJ29" i="5"/>
  <c r="CI29" i="5"/>
  <c r="CH29" i="5"/>
  <c r="CG29" i="5"/>
  <c r="CF29" i="5"/>
  <c r="CE29" i="5"/>
  <c r="CD29" i="5"/>
  <c r="CC29" i="5"/>
  <c r="CB29" i="5"/>
  <c r="CA29" i="5"/>
  <c r="BZ29" i="5"/>
  <c r="BY29" i="5"/>
  <c r="BX29" i="5"/>
  <c r="BW29" i="5"/>
  <c r="BV29" i="5"/>
  <c r="BU29" i="5"/>
  <c r="BT29" i="5"/>
  <c r="BS29" i="5"/>
  <c r="BR29" i="5"/>
  <c r="BQ29" i="5"/>
  <c r="BP29" i="5"/>
  <c r="BO29" i="5"/>
  <c r="BN29" i="5"/>
  <c r="BM29" i="5"/>
  <c r="BL29" i="5"/>
  <c r="BK29" i="5"/>
  <c r="BJ29" i="5"/>
  <c r="BI29" i="5"/>
  <c r="BH29" i="5"/>
  <c r="BG29" i="5"/>
  <c r="BF29" i="5"/>
  <c r="BE29" i="5"/>
  <c r="BD29" i="5"/>
  <c r="BC29" i="5"/>
  <c r="BB29" i="5"/>
  <c r="BA29" i="5"/>
  <c r="AZ29" i="5"/>
  <c r="AY29" i="5"/>
  <c r="AX29" i="5"/>
  <c r="AW29" i="5"/>
  <c r="AV29" i="5"/>
  <c r="AU29" i="5"/>
  <c r="AT29" i="5"/>
  <c r="AS29" i="5"/>
  <c r="AR29" i="5"/>
  <c r="AQ29" i="5"/>
  <c r="AP29" i="5"/>
  <c r="AO29" i="5"/>
  <c r="AN29" i="5"/>
  <c r="AM29" i="5"/>
  <c r="AL29" i="5"/>
  <c r="AK29" i="5"/>
  <c r="AJ29" i="5"/>
  <c r="AI29" i="5"/>
  <c r="AH29" i="5"/>
  <c r="AG29" i="5"/>
  <c r="AF29" i="5"/>
  <c r="AE29" i="5"/>
  <c r="AD29" i="5"/>
  <c r="AC29" i="5"/>
  <c r="AB29" i="5"/>
  <c r="AA29" i="5"/>
  <c r="Z29" i="5"/>
  <c r="Y29" i="5"/>
  <c r="X29" i="5"/>
  <c r="W29" i="5"/>
  <c r="V29" i="5"/>
  <c r="U29" i="5"/>
  <c r="T29" i="5"/>
  <c r="S29" i="5"/>
  <c r="R29" i="5"/>
  <c r="Q29" i="5"/>
  <c r="P29" i="5"/>
  <c r="O29" i="5"/>
  <c r="N29" i="5"/>
  <c r="M29" i="5"/>
  <c r="L29" i="5"/>
  <c r="K29" i="5"/>
  <c r="J29" i="5"/>
  <c r="I29" i="5"/>
  <c r="H29" i="5"/>
  <c r="G29" i="5"/>
  <c r="F29" i="5"/>
  <c r="E29" i="5"/>
  <c r="CO29" i="6"/>
  <c r="CN29" i="6"/>
  <c r="CM29" i="6"/>
  <c r="CL29" i="6"/>
  <c r="CK29" i="6"/>
  <c r="CJ29" i="6"/>
  <c r="CI29" i="6"/>
  <c r="CH29" i="6"/>
  <c r="CG29" i="6"/>
  <c r="CF29" i="6"/>
  <c r="CE29" i="6"/>
  <c r="CD29" i="6"/>
  <c r="CC29" i="6"/>
  <c r="CB29" i="6"/>
  <c r="CA29" i="6"/>
  <c r="BZ29" i="6"/>
  <c r="BY29" i="6"/>
  <c r="BX29" i="6"/>
  <c r="BW29" i="6"/>
  <c r="BV29" i="6"/>
  <c r="BU29" i="6"/>
  <c r="BT29" i="6"/>
  <c r="BS29" i="6"/>
  <c r="BR29" i="6"/>
  <c r="BQ29" i="6"/>
  <c r="BP29" i="6"/>
  <c r="BO29" i="6"/>
  <c r="BN29" i="6"/>
  <c r="BM29" i="6"/>
  <c r="BL29" i="6"/>
  <c r="BK29" i="6"/>
  <c r="BJ29" i="6"/>
  <c r="BI29" i="6"/>
  <c r="BH29" i="6"/>
  <c r="BG29" i="6"/>
  <c r="BF29" i="6"/>
  <c r="BE29" i="6"/>
  <c r="BD29" i="6"/>
  <c r="BC29" i="6"/>
  <c r="BB29" i="6"/>
  <c r="BA29" i="6"/>
  <c r="AZ29" i="6"/>
  <c r="AY29" i="6"/>
  <c r="AX29" i="6"/>
  <c r="AW29" i="6"/>
  <c r="AV29" i="6"/>
  <c r="AU29" i="6"/>
  <c r="AT29" i="6"/>
  <c r="AS29" i="6"/>
  <c r="AR29" i="6"/>
  <c r="AQ29" i="6"/>
  <c r="AP29" i="6"/>
  <c r="AO29" i="6"/>
  <c r="AN29" i="6"/>
  <c r="AM29" i="6"/>
  <c r="AL29" i="6"/>
  <c r="AK29" i="6"/>
  <c r="AJ29" i="6"/>
  <c r="AI29" i="6"/>
  <c r="AH29" i="6"/>
  <c r="AG29" i="6"/>
  <c r="AF29" i="6"/>
  <c r="AE29" i="6"/>
  <c r="AD29" i="6"/>
  <c r="AC29" i="6"/>
  <c r="AB29" i="6"/>
  <c r="AA29" i="6"/>
  <c r="Z29" i="6"/>
  <c r="Y29" i="6"/>
  <c r="X29" i="6"/>
  <c r="W29" i="6"/>
  <c r="V29" i="6"/>
  <c r="U29" i="6"/>
  <c r="T29" i="6"/>
  <c r="S29" i="6"/>
  <c r="R29" i="6"/>
  <c r="Q29" i="6"/>
  <c r="P29" i="6"/>
  <c r="O29" i="6"/>
  <c r="N29" i="6"/>
  <c r="M29" i="6"/>
  <c r="L29" i="6"/>
  <c r="K29" i="6"/>
  <c r="J29" i="6"/>
  <c r="I29" i="6"/>
  <c r="H29" i="6"/>
  <c r="G29" i="6"/>
  <c r="F29" i="6"/>
  <c r="E29" i="6"/>
  <c r="CO29" i="7"/>
  <c r="CN29" i="7"/>
  <c r="CM29" i="7"/>
  <c r="CL29" i="7"/>
  <c r="CK29" i="7"/>
  <c r="CJ29" i="7"/>
  <c r="CI29" i="7"/>
  <c r="CH29" i="7"/>
  <c r="CG29" i="7"/>
  <c r="CF29" i="7"/>
  <c r="CE29" i="7"/>
  <c r="CD29" i="7"/>
  <c r="CC29" i="7"/>
  <c r="CB29" i="7"/>
  <c r="CA29" i="7"/>
  <c r="BZ29" i="7"/>
  <c r="BY29" i="7"/>
  <c r="BX29" i="7"/>
  <c r="BW29" i="7"/>
  <c r="BV29" i="7"/>
  <c r="BU29" i="7"/>
  <c r="BT29" i="7"/>
  <c r="BS29" i="7"/>
  <c r="BR29" i="7"/>
  <c r="BQ29" i="7"/>
  <c r="BP29" i="7"/>
  <c r="BO29" i="7"/>
  <c r="BN29" i="7"/>
  <c r="BM29" i="7"/>
  <c r="BL29" i="7"/>
  <c r="BK29" i="7"/>
  <c r="BJ29" i="7"/>
  <c r="BI29" i="7"/>
  <c r="BH29" i="7"/>
  <c r="BG29" i="7"/>
  <c r="BF29" i="7"/>
  <c r="BE29" i="7"/>
  <c r="BD29" i="7"/>
  <c r="BC29" i="7"/>
  <c r="BB29" i="7"/>
  <c r="BA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Z29" i="7"/>
  <c r="Y29" i="7"/>
  <c r="X29" i="7"/>
  <c r="W29" i="7"/>
  <c r="V29" i="7"/>
  <c r="U29" i="7"/>
  <c r="T29" i="7"/>
  <c r="S29" i="7"/>
  <c r="R29" i="7"/>
  <c r="Q29" i="7"/>
  <c r="P29" i="7"/>
  <c r="O29" i="7"/>
  <c r="N29" i="7"/>
  <c r="M29" i="7"/>
  <c r="L29" i="7"/>
  <c r="K29" i="7"/>
  <c r="J29" i="7"/>
  <c r="I29" i="7"/>
  <c r="H29" i="7"/>
  <c r="G29" i="7"/>
  <c r="F29" i="7"/>
  <c r="E29" i="7"/>
  <c r="CO29" i="8"/>
  <c r="CN29" i="8"/>
  <c r="CM29" i="8"/>
  <c r="CL29" i="8"/>
  <c r="CK29" i="8"/>
  <c r="CJ29" i="8"/>
  <c r="CI29" i="8"/>
  <c r="CH29" i="8"/>
  <c r="CG29" i="8"/>
  <c r="CF29" i="8"/>
  <c r="CE29" i="8"/>
  <c r="CD29" i="8"/>
  <c r="CC29" i="8"/>
  <c r="CB29" i="8"/>
  <c r="CA29" i="8"/>
  <c r="BZ29" i="8"/>
  <c r="BY29" i="8"/>
  <c r="BX29" i="8"/>
  <c r="BW29" i="8"/>
  <c r="BV29" i="8"/>
  <c r="BU29" i="8"/>
  <c r="BT29" i="8"/>
  <c r="BS29" i="8"/>
  <c r="BR29" i="8"/>
  <c r="BQ29" i="8"/>
  <c r="BP29" i="8"/>
  <c r="BO29" i="8"/>
  <c r="BN29" i="8"/>
  <c r="BM29" i="8"/>
  <c r="BL29" i="8"/>
  <c r="BK29" i="8"/>
  <c r="BJ29" i="8"/>
  <c r="BI29" i="8"/>
  <c r="BH29" i="8"/>
  <c r="BG29" i="8"/>
  <c r="BF29" i="8"/>
  <c r="BE29" i="8"/>
  <c r="BD29" i="8"/>
  <c r="BC29" i="8"/>
  <c r="BB29" i="8"/>
  <c r="BA29" i="8"/>
  <c r="AZ29" i="8"/>
  <c r="AY29" i="8"/>
  <c r="AX29" i="8"/>
  <c r="AW29" i="8"/>
  <c r="AV29" i="8"/>
  <c r="AU29" i="8"/>
  <c r="AT29" i="8"/>
  <c r="AS29" i="8"/>
  <c r="AR29" i="8"/>
  <c r="AQ29" i="8"/>
  <c r="AP29" i="8"/>
  <c r="AO29" i="8"/>
  <c r="AN29" i="8"/>
  <c r="AM29" i="8"/>
  <c r="AL29" i="8"/>
  <c r="AK29" i="8"/>
  <c r="AJ29" i="8"/>
  <c r="AI29" i="8"/>
  <c r="AH29" i="8"/>
  <c r="AG29" i="8"/>
  <c r="AF29" i="8"/>
  <c r="AE29" i="8"/>
  <c r="AD29" i="8"/>
  <c r="AC29" i="8"/>
  <c r="AB29" i="8"/>
  <c r="AA29" i="8"/>
  <c r="Z29" i="8"/>
  <c r="Y29" i="8"/>
  <c r="X29" i="8"/>
  <c r="W29" i="8"/>
  <c r="V29" i="8"/>
  <c r="U29" i="8"/>
  <c r="T29" i="8"/>
  <c r="S29" i="8"/>
  <c r="R29" i="8"/>
  <c r="Q29" i="8"/>
  <c r="P29" i="8"/>
  <c r="O29" i="8"/>
  <c r="N29" i="8"/>
  <c r="M29" i="8"/>
  <c r="L29" i="8"/>
  <c r="K29" i="8"/>
  <c r="J29" i="8"/>
  <c r="I29" i="8"/>
  <c r="H29" i="8"/>
  <c r="G29" i="8"/>
  <c r="F29" i="8"/>
  <c r="E29" i="8"/>
  <c r="CO29" i="9"/>
  <c r="CN29" i="9"/>
  <c r="CM29" i="9"/>
  <c r="CL29" i="9"/>
  <c r="CK29" i="9"/>
  <c r="CJ29" i="9"/>
  <c r="CI29" i="9"/>
  <c r="CH29" i="9"/>
  <c r="CG29" i="9"/>
  <c r="CF29" i="9"/>
  <c r="CE29" i="9"/>
  <c r="CD29" i="9"/>
  <c r="CC29" i="9"/>
  <c r="CB29" i="9"/>
  <c r="CA29" i="9"/>
  <c r="BZ29" i="9"/>
  <c r="BY29" i="9"/>
  <c r="BX29" i="9"/>
  <c r="BW29" i="9"/>
  <c r="BV29" i="9"/>
  <c r="BU29" i="9"/>
  <c r="BT29" i="9"/>
  <c r="BS29" i="9"/>
  <c r="BR29" i="9"/>
  <c r="BQ29" i="9"/>
  <c r="BP29" i="9"/>
  <c r="BO29" i="9"/>
  <c r="BN29" i="9"/>
  <c r="BM29" i="9"/>
  <c r="BL29" i="9"/>
  <c r="BK29" i="9"/>
  <c r="BJ29" i="9"/>
  <c r="BI29" i="9"/>
  <c r="BH29" i="9"/>
  <c r="BG29" i="9"/>
  <c r="BF29" i="9"/>
  <c r="BE29" i="9"/>
  <c r="BD29" i="9"/>
  <c r="BC29" i="9"/>
  <c r="BB29" i="9"/>
  <c r="BA29" i="9"/>
  <c r="AZ29" i="9"/>
  <c r="AY29" i="9"/>
  <c r="AX29" i="9"/>
  <c r="AW29" i="9"/>
  <c r="AV29" i="9"/>
  <c r="AU29" i="9"/>
  <c r="AT29" i="9"/>
  <c r="AS29" i="9"/>
  <c r="AR29" i="9"/>
  <c r="AQ29" i="9"/>
  <c r="AP29" i="9"/>
  <c r="AO29" i="9"/>
  <c r="AN29" i="9"/>
  <c r="AM29" i="9"/>
  <c r="AL29" i="9"/>
  <c r="AK29" i="9"/>
  <c r="AJ29" i="9"/>
  <c r="AI29" i="9"/>
  <c r="AH29" i="9"/>
  <c r="AG29" i="9"/>
  <c r="AF29" i="9"/>
  <c r="AE29" i="9"/>
  <c r="AD29" i="9"/>
  <c r="AC29" i="9"/>
  <c r="AB29" i="9"/>
  <c r="AA29" i="9"/>
  <c r="Z29" i="9"/>
  <c r="Y29" i="9"/>
  <c r="X29" i="9"/>
  <c r="W29" i="9"/>
  <c r="V29" i="9"/>
  <c r="U29" i="9"/>
  <c r="T29" i="9"/>
  <c r="S29" i="9"/>
  <c r="R29" i="9"/>
  <c r="Q29" i="9"/>
  <c r="P29" i="9"/>
  <c r="O29" i="9"/>
  <c r="N29" i="9"/>
  <c r="M29" i="9"/>
  <c r="L29" i="9"/>
  <c r="K29" i="9"/>
  <c r="J29" i="9"/>
  <c r="I29" i="9"/>
  <c r="H29" i="9"/>
  <c r="G29" i="9"/>
  <c r="F29" i="9"/>
  <c r="E29" i="9"/>
  <c r="CO29" i="10"/>
  <c r="CN29" i="10"/>
  <c r="CM29" i="10"/>
  <c r="CL29" i="10"/>
  <c r="CK29" i="10"/>
  <c r="CJ29" i="10"/>
  <c r="CI29" i="10"/>
  <c r="CH29" i="10"/>
  <c r="CG29" i="10"/>
  <c r="CF29" i="10"/>
  <c r="CE29" i="10"/>
  <c r="CD29" i="10"/>
  <c r="CC29" i="10"/>
  <c r="CB29" i="10"/>
  <c r="CA29" i="10"/>
  <c r="BZ29" i="10"/>
  <c r="BY29" i="10"/>
  <c r="BX29" i="10"/>
  <c r="BW29" i="10"/>
  <c r="BV29" i="10"/>
  <c r="BU29" i="10"/>
  <c r="BT29" i="10"/>
  <c r="BS29" i="10"/>
  <c r="BR29" i="10"/>
  <c r="BQ29" i="10"/>
  <c r="BP29" i="10"/>
  <c r="BO29" i="10"/>
  <c r="BN29" i="10"/>
  <c r="BM29" i="10"/>
  <c r="BL29" i="10"/>
  <c r="BK29" i="10"/>
  <c r="BJ29" i="10"/>
  <c r="BI29" i="10"/>
  <c r="BH29" i="10"/>
  <c r="BG29" i="10"/>
  <c r="BF29" i="10"/>
  <c r="BE29" i="10"/>
  <c r="BD29" i="10"/>
  <c r="BC29" i="10"/>
  <c r="BB29" i="10"/>
  <c r="BA29" i="10"/>
  <c r="AZ29" i="10"/>
  <c r="AY29" i="10"/>
  <c r="AX29" i="10"/>
  <c r="AW29" i="10"/>
  <c r="AV29" i="10"/>
  <c r="AU29" i="10"/>
  <c r="AT29" i="10"/>
  <c r="AS29" i="10"/>
  <c r="AR29" i="10"/>
  <c r="AQ29" i="10"/>
  <c r="AP29" i="10"/>
  <c r="AO29" i="10"/>
  <c r="AN29" i="10"/>
  <c r="AM29" i="10"/>
  <c r="AL29" i="10"/>
  <c r="AK29" i="10"/>
  <c r="AJ29" i="10"/>
  <c r="AI29" i="10"/>
  <c r="AH29" i="10"/>
  <c r="AG29" i="10"/>
  <c r="AF29" i="10"/>
  <c r="AE29" i="10"/>
  <c r="AD29" i="10"/>
  <c r="AC29" i="10"/>
  <c r="AB29" i="10"/>
  <c r="AA29" i="10"/>
  <c r="Z29" i="10"/>
  <c r="Y29" i="10"/>
  <c r="X29" i="10"/>
  <c r="W29" i="10"/>
  <c r="V29" i="10"/>
  <c r="U29" i="10"/>
  <c r="T29" i="10"/>
  <c r="S29" i="10"/>
  <c r="R29" i="10"/>
  <c r="Q29" i="10"/>
  <c r="P29" i="10"/>
  <c r="O29" i="10"/>
  <c r="N29" i="10"/>
  <c r="M29" i="10"/>
  <c r="L29" i="10"/>
  <c r="K29" i="10"/>
  <c r="J29" i="10"/>
  <c r="I29" i="10"/>
  <c r="H29" i="10"/>
  <c r="G29" i="10"/>
  <c r="F29" i="10"/>
  <c r="E29" i="10"/>
  <c r="CO29" i="11"/>
  <c r="CN29" i="11"/>
  <c r="CM29" i="11"/>
  <c r="CL29" i="11"/>
  <c r="CK29" i="11"/>
  <c r="CJ29" i="11"/>
  <c r="CI29" i="11"/>
  <c r="CH29" i="11"/>
  <c r="CG29" i="11"/>
  <c r="CF29" i="11"/>
  <c r="CE29" i="11"/>
  <c r="CD29" i="11"/>
  <c r="CC29" i="11"/>
  <c r="CB29" i="11"/>
  <c r="CA29" i="11"/>
  <c r="BZ29" i="11"/>
  <c r="BY29" i="11"/>
  <c r="BX29" i="11"/>
  <c r="BW29" i="11"/>
  <c r="BV29" i="11"/>
  <c r="BU29" i="11"/>
  <c r="BT29" i="11"/>
  <c r="BS29" i="11"/>
  <c r="BR29" i="11"/>
  <c r="BQ29" i="11"/>
  <c r="BP29" i="11"/>
  <c r="BO29" i="11"/>
  <c r="BN29" i="11"/>
  <c r="BM29" i="11"/>
  <c r="BL29" i="11"/>
  <c r="BK29" i="11"/>
  <c r="BJ29" i="11"/>
  <c r="BI29" i="11"/>
  <c r="BH29" i="11"/>
  <c r="BG29" i="11"/>
  <c r="BF29" i="11"/>
  <c r="BE29" i="11"/>
  <c r="BD29" i="11"/>
  <c r="BC29" i="11"/>
  <c r="BB29" i="11"/>
  <c r="BA29" i="11"/>
  <c r="AZ29" i="11"/>
  <c r="AY29" i="11"/>
  <c r="AX29" i="11"/>
  <c r="AW29" i="11"/>
  <c r="AV29" i="11"/>
  <c r="AU29" i="11"/>
  <c r="AT29" i="11"/>
  <c r="AS29" i="11"/>
  <c r="AR29" i="11"/>
  <c r="AQ29" i="11"/>
  <c r="AP29" i="11"/>
  <c r="AO29" i="11"/>
  <c r="AN29" i="11"/>
  <c r="AM29" i="11"/>
  <c r="AL29" i="11"/>
  <c r="AK29" i="11"/>
  <c r="AJ29" i="11"/>
  <c r="AI29" i="11"/>
  <c r="AH29" i="11"/>
  <c r="AG29" i="11"/>
  <c r="AF29" i="11"/>
  <c r="AE29" i="11"/>
  <c r="AD29" i="11"/>
  <c r="AC29" i="11"/>
  <c r="AB29" i="11"/>
  <c r="AA29" i="11"/>
  <c r="Z29" i="11"/>
  <c r="Y29" i="11"/>
  <c r="X29" i="11"/>
  <c r="W29" i="11"/>
  <c r="V29" i="11"/>
  <c r="U29" i="11"/>
  <c r="T29" i="11"/>
  <c r="S29" i="11"/>
  <c r="R29" i="11"/>
  <c r="Q29" i="11"/>
  <c r="P29" i="11"/>
  <c r="O29" i="11"/>
  <c r="N29" i="11"/>
  <c r="M29" i="11"/>
  <c r="L29" i="11"/>
  <c r="K29" i="11"/>
  <c r="J29" i="11"/>
  <c r="I29" i="11"/>
  <c r="H29" i="11"/>
  <c r="G29" i="11"/>
  <c r="F29" i="11"/>
  <c r="E29" i="11"/>
  <c r="CO29" i="12"/>
  <c r="CN29" i="12"/>
  <c r="CM29" i="12"/>
  <c r="CL29" i="12"/>
  <c r="CK29" i="12"/>
  <c r="CJ29" i="12"/>
  <c r="CI29" i="12"/>
  <c r="CH29" i="12"/>
  <c r="CG29" i="12"/>
  <c r="CF29" i="12"/>
  <c r="CE29" i="12"/>
  <c r="CD29" i="12"/>
  <c r="CC29" i="12"/>
  <c r="CB29" i="12"/>
  <c r="CA29" i="12"/>
  <c r="BZ29" i="12"/>
  <c r="BY29" i="12"/>
  <c r="BX29" i="12"/>
  <c r="BW29" i="12"/>
  <c r="BV29" i="12"/>
  <c r="BU29" i="12"/>
  <c r="BT29" i="12"/>
  <c r="BS29" i="12"/>
  <c r="BR29" i="12"/>
  <c r="BQ29" i="12"/>
  <c r="BP29" i="12"/>
  <c r="BO29" i="12"/>
  <c r="BN29" i="12"/>
  <c r="BM29" i="12"/>
  <c r="BL29" i="12"/>
  <c r="BK29" i="12"/>
  <c r="BJ29" i="12"/>
  <c r="BI29" i="12"/>
  <c r="BH29" i="12"/>
  <c r="BG29" i="12"/>
  <c r="BF29" i="12"/>
  <c r="BE29" i="12"/>
  <c r="BD29" i="12"/>
  <c r="BC29" i="12"/>
  <c r="BB29" i="12"/>
  <c r="BA29" i="12"/>
  <c r="AZ29" i="12"/>
  <c r="AY29" i="12"/>
  <c r="AX29" i="12"/>
  <c r="AW29" i="12"/>
  <c r="AV29" i="12"/>
  <c r="AU29" i="12"/>
  <c r="AT29" i="12"/>
  <c r="AS29" i="12"/>
  <c r="AR29" i="12"/>
  <c r="AQ29" i="12"/>
  <c r="AP29" i="12"/>
  <c r="AO29" i="12"/>
  <c r="AN29" i="12"/>
  <c r="AM29" i="12"/>
  <c r="AL29" i="12"/>
  <c r="AK29" i="12"/>
  <c r="AJ29"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I29" i="12"/>
  <c r="H29" i="12"/>
  <c r="G29" i="12"/>
  <c r="F29" i="12"/>
  <c r="E29" i="12"/>
  <c r="CO29" i="13"/>
  <c r="CN29" i="13"/>
  <c r="CM29" i="13"/>
  <c r="CL29" i="13"/>
  <c r="CK29" i="13"/>
  <c r="CJ29" i="13"/>
  <c r="CI29" i="13"/>
  <c r="CH29" i="13"/>
  <c r="CG29" i="13"/>
  <c r="CF29" i="13"/>
  <c r="CE29" i="13"/>
  <c r="CD29" i="13"/>
  <c r="CC29" i="13"/>
  <c r="CB29" i="13"/>
  <c r="CA29" i="13"/>
  <c r="BZ29" i="13"/>
  <c r="BY29" i="13"/>
  <c r="BX29" i="13"/>
  <c r="BW29" i="13"/>
  <c r="BV29" i="13"/>
  <c r="BU29" i="13"/>
  <c r="BT29" i="13"/>
  <c r="BS29" i="13"/>
  <c r="BR29" i="13"/>
  <c r="BQ29" i="13"/>
  <c r="BP29" i="13"/>
  <c r="BO29" i="13"/>
  <c r="BN29" i="13"/>
  <c r="BM29" i="13"/>
  <c r="BL29" i="13"/>
  <c r="BK29" i="13"/>
  <c r="BJ29" i="13"/>
  <c r="BI29" i="13"/>
  <c r="BH29" i="13"/>
  <c r="BG29" i="13"/>
  <c r="BF29" i="13"/>
  <c r="BE29" i="13"/>
  <c r="BD29" i="13"/>
  <c r="BC29" i="13"/>
  <c r="BB29" i="13"/>
  <c r="BA29" i="13"/>
  <c r="AZ29" i="13"/>
  <c r="AY29" i="13"/>
  <c r="AX29" i="13"/>
  <c r="AW29" i="13"/>
  <c r="AV29" i="13"/>
  <c r="AU29" i="13"/>
  <c r="AT29" i="13"/>
  <c r="AS29" i="13"/>
  <c r="AR29" i="13"/>
  <c r="AQ29" i="13"/>
  <c r="AP29" i="13"/>
  <c r="AO29" i="13"/>
  <c r="AN29" i="13"/>
  <c r="AM29" i="13"/>
  <c r="AL29" i="13"/>
  <c r="AK29" i="13"/>
  <c r="AJ29" i="13"/>
  <c r="AI29" i="13"/>
  <c r="AH29" i="13"/>
  <c r="AG29" i="13"/>
  <c r="AF29" i="13"/>
  <c r="AE29" i="13"/>
  <c r="AD29" i="13"/>
  <c r="AC29" i="13"/>
  <c r="AB29" i="13"/>
  <c r="AA29" i="13"/>
  <c r="Z29" i="13"/>
  <c r="Y29" i="13"/>
  <c r="X29" i="13"/>
  <c r="W29" i="13"/>
  <c r="V29" i="13"/>
  <c r="U29" i="13"/>
  <c r="T29" i="13"/>
  <c r="S29" i="13"/>
  <c r="R29" i="13"/>
  <c r="Q29" i="13"/>
  <c r="P29" i="13"/>
  <c r="O29" i="13"/>
  <c r="N29" i="13"/>
  <c r="M29" i="13"/>
  <c r="L29" i="13"/>
  <c r="K29" i="13"/>
  <c r="J29" i="13"/>
  <c r="I29" i="13"/>
  <c r="H29" i="13"/>
  <c r="G29" i="13"/>
  <c r="F29" i="13"/>
  <c r="E29" i="13"/>
  <c r="CO29" i="2"/>
  <c r="CN29" i="2"/>
  <c r="CM29" i="2"/>
  <c r="CL29" i="2"/>
  <c r="CK29" i="2"/>
  <c r="CJ29" i="2"/>
  <c r="CI29" i="2"/>
  <c r="CH29" i="2"/>
  <c r="CG29" i="2"/>
  <c r="CF29" i="2"/>
  <c r="CE29" i="2"/>
  <c r="CD29" i="2"/>
  <c r="CC29" i="2"/>
  <c r="CB29" i="2"/>
  <c r="CA29" i="2"/>
  <c r="BZ29" i="2"/>
  <c r="BY29" i="2"/>
  <c r="BX29" i="2"/>
  <c r="BW29" i="2"/>
  <c r="BV29" i="2"/>
  <c r="BU29" i="2"/>
  <c r="BT29" i="2"/>
  <c r="BS29" i="2"/>
  <c r="BR29" i="2"/>
  <c r="BQ29" i="2"/>
  <c r="BP29" i="2"/>
  <c r="BO29" i="2"/>
  <c r="BN29" i="2"/>
  <c r="BM29" i="2"/>
  <c r="BL29" i="2"/>
  <c r="BK29" i="2"/>
  <c r="BJ29" i="2"/>
  <c r="BI29" i="2"/>
  <c r="BH29" i="2"/>
  <c r="BG29" i="2"/>
  <c r="BF29" i="2"/>
  <c r="BE29" i="2"/>
  <c r="BD29" i="2"/>
  <c r="BC29" i="2"/>
  <c r="BB29" i="2"/>
  <c r="BA29" i="2"/>
  <c r="AZ29" i="2"/>
  <c r="AY29" i="2"/>
  <c r="AX29" i="2"/>
  <c r="AW29" i="2"/>
  <c r="AV29" i="2"/>
  <c r="AU29" i="2"/>
  <c r="AT29" i="2"/>
  <c r="AS29" i="2"/>
  <c r="AR29" i="2"/>
  <c r="AQ29" i="2"/>
  <c r="AP29" i="2"/>
  <c r="AO29"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G29" i="1"/>
  <c r="CO29" i="1"/>
  <c r="CN29" i="1"/>
  <c r="CM29" i="1"/>
  <c r="CL29" i="1"/>
  <c r="CK29" i="1"/>
  <c r="CJ29" i="1"/>
  <c r="CI29" i="1"/>
  <c r="CH29" i="1"/>
  <c r="CG29" i="1"/>
  <c r="CF29" i="1"/>
  <c r="CE29" i="1"/>
  <c r="CD29" i="1"/>
  <c r="CC29" i="1"/>
  <c r="CB29" i="1"/>
  <c r="CA29" i="1"/>
  <c r="BZ29" i="1"/>
  <c r="BY29" i="1"/>
  <c r="BX29" i="1"/>
  <c r="BW29" i="1"/>
  <c r="BV29" i="1"/>
  <c r="BU29" i="1"/>
  <c r="BT29" i="1"/>
  <c r="BS29" i="1"/>
  <c r="BR29" i="1"/>
  <c r="BQ29" i="1"/>
  <c r="BP29" i="1"/>
  <c r="BO29" i="1"/>
  <c r="BN29" i="1"/>
  <c r="BM29" i="1"/>
  <c r="BL29" i="1"/>
  <c r="BK29" i="1"/>
  <c r="BJ29" i="1"/>
  <c r="BI29" i="1"/>
  <c r="BH29" i="1"/>
  <c r="BG29" i="1"/>
  <c r="BF29" i="1"/>
  <c r="BE29" i="1"/>
  <c r="BD29" i="1"/>
  <c r="BC29" i="1"/>
  <c r="BB29" i="1"/>
  <c r="BA29" i="1"/>
  <c r="AZ29" i="1"/>
  <c r="AY29" i="1"/>
  <c r="AX29" i="1"/>
  <c r="AW29" i="1"/>
  <c r="AV29" i="1"/>
  <c r="AU29" i="1"/>
  <c r="AT29" i="1"/>
  <c r="AS29" i="1"/>
  <c r="AR29" i="1"/>
  <c r="AQ29" i="1"/>
  <c r="AP29" i="1"/>
  <c r="AO29" i="1"/>
  <c r="AN29" i="1"/>
  <c r="AM29" i="1"/>
  <c r="AL29" i="1"/>
  <c r="AK29" i="1"/>
  <c r="AJ29" i="1"/>
  <c r="AI29" i="1"/>
  <c r="AH29" i="1"/>
  <c r="AG29" i="1"/>
  <c r="AF29" i="1"/>
  <c r="AE29" i="1"/>
  <c r="AD29" i="1"/>
  <c r="AC29" i="1"/>
  <c r="AB29" i="1"/>
  <c r="AA29" i="1"/>
  <c r="Z29" i="1"/>
  <c r="Y29" i="1"/>
  <c r="X29" i="1"/>
  <c r="W29" i="1"/>
  <c r="V29" i="1"/>
  <c r="U29" i="1"/>
  <c r="T29" i="1"/>
  <c r="S29" i="1"/>
  <c r="R29" i="1"/>
  <c r="Q29" i="1"/>
  <c r="P29" i="1"/>
  <c r="O29" i="1"/>
  <c r="N29" i="1"/>
  <c r="M29" i="1"/>
  <c r="L29" i="1"/>
  <c r="K29" i="1"/>
  <c r="J29" i="1"/>
  <c r="I29" i="1"/>
  <c r="H29" i="1"/>
  <c r="F29" i="1"/>
  <c r="E29" i="1"/>
  <c r="CC98" i="4"/>
  <c r="CB98" i="4"/>
  <c r="CA98" i="4"/>
  <c r="BZ98" i="4"/>
  <c r="BY98" i="4"/>
  <c r="BX98" i="4"/>
  <c r="BW98" i="4"/>
  <c r="BV98" i="4"/>
  <c r="BU98" i="4"/>
  <c r="BT98" i="4"/>
  <c r="BS98" i="4"/>
  <c r="BR98" i="4"/>
  <c r="BQ98" i="4"/>
  <c r="BP98" i="4"/>
  <c r="BO98" i="4"/>
  <c r="BN98" i="4"/>
  <c r="BM98" i="4"/>
  <c r="BL98" i="4"/>
  <c r="BK98" i="4"/>
  <c r="BJ98" i="4"/>
  <c r="BI98" i="4"/>
  <c r="BH98" i="4"/>
  <c r="BG98" i="4"/>
  <c r="BF98" i="4"/>
  <c r="BE98" i="4"/>
  <c r="BD98" i="4"/>
  <c r="BC98" i="4"/>
  <c r="BB98" i="4"/>
  <c r="BA98" i="4"/>
  <c r="AZ98" i="4"/>
  <c r="AY98" i="4"/>
  <c r="AX98" i="4"/>
  <c r="AW98" i="4"/>
  <c r="AV98" i="4"/>
  <c r="AU98" i="4"/>
  <c r="AT98" i="4"/>
  <c r="AS98" i="4"/>
  <c r="AR98" i="4"/>
  <c r="AQ98" i="4"/>
  <c r="AP98" i="4"/>
  <c r="AO98" i="4"/>
  <c r="AN98" i="4"/>
  <c r="AM98" i="4"/>
  <c r="AL98" i="4"/>
  <c r="AK98" i="4"/>
  <c r="AJ98" i="4"/>
  <c r="AI98" i="4"/>
  <c r="AH98" i="4"/>
  <c r="AG98" i="4"/>
  <c r="AF98" i="4"/>
  <c r="AE98" i="4"/>
  <c r="AD98" i="4"/>
  <c r="AC98" i="4"/>
  <c r="AB98" i="4"/>
  <c r="AA98" i="4"/>
  <c r="Z98" i="4"/>
  <c r="Y98" i="4"/>
  <c r="X98" i="4"/>
  <c r="W98" i="4"/>
  <c r="V98" i="4"/>
  <c r="U98" i="4"/>
  <c r="T98" i="4"/>
  <c r="S98" i="4"/>
  <c r="R98" i="4"/>
  <c r="Q98" i="4"/>
  <c r="P98" i="4"/>
  <c r="O98" i="4"/>
  <c r="N98" i="4"/>
  <c r="M98" i="4"/>
  <c r="L98" i="4"/>
  <c r="K98" i="4"/>
  <c r="J98" i="4"/>
  <c r="I98" i="4"/>
  <c r="H98" i="4"/>
  <c r="G98" i="4"/>
  <c r="F98" i="4"/>
  <c r="E98" i="4"/>
  <c r="CC97" i="4"/>
  <c r="CB97" i="4"/>
  <c r="CA97" i="4"/>
  <c r="BZ97" i="4"/>
  <c r="BY97" i="4"/>
  <c r="BX97" i="4"/>
  <c r="BW97" i="4"/>
  <c r="BV97" i="4"/>
  <c r="BU97"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T97" i="4"/>
  <c r="S97" i="4"/>
  <c r="R97" i="4"/>
  <c r="Q97" i="4"/>
  <c r="P97" i="4"/>
  <c r="O97" i="4"/>
  <c r="N97" i="4"/>
  <c r="M97" i="4"/>
  <c r="L97" i="4"/>
  <c r="K97" i="4"/>
  <c r="J97" i="4"/>
  <c r="I97" i="4"/>
  <c r="H97" i="4"/>
  <c r="G97" i="4"/>
  <c r="F97" i="4"/>
  <c r="E97" i="4"/>
  <c r="CC96" i="4"/>
  <c r="CB96" i="4"/>
  <c r="CA96" i="4"/>
  <c r="BZ96" i="4"/>
  <c r="BY96" i="4"/>
  <c r="BX96" i="4"/>
  <c r="BW96" i="4"/>
  <c r="BV96" i="4"/>
  <c r="BU96" i="4"/>
  <c r="BT96" i="4"/>
  <c r="BS96" i="4"/>
  <c r="BR96" i="4"/>
  <c r="BQ96" i="4"/>
  <c r="BP96" i="4"/>
  <c r="BO96" i="4"/>
  <c r="BN96" i="4"/>
  <c r="BM96" i="4"/>
  <c r="BL96" i="4"/>
  <c r="BK96" i="4"/>
  <c r="BJ96" i="4"/>
  <c r="BI96" i="4"/>
  <c r="BH96" i="4"/>
  <c r="BG96" i="4"/>
  <c r="BF96" i="4"/>
  <c r="BE96" i="4"/>
  <c r="BD96" i="4"/>
  <c r="BC96" i="4"/>
  <c r="BB96" i="4"/>
  <c r="BA96" i="4"/>
  <c r="AZ96" i="4"/>
  <c r="AY96" i="4"/>
  <c r="AX96" i="4"/>
  <c r="AW96" i="4"/>
  <c r="AV96" i="4"/>
  <c r="AU96" i="4"/>
  <c r="AT96" i="4"/>
  <c r="AS96" i="4"/>
  <c r="AR96" i="4"/>
  <c r="AQ96" i="4"/>
  <c r="AP96" i="4"/>
  <c r="AO96" i="4"/>
  <c r="AN96" i="4"/>
  <c r="AM96" i="4"/>
  <c r="AL96" i="4"/>
  <c r="AK96" i="4"/>
  <c r="AJ96" i="4"/>
  <c r="AI96" i="4"/>
  <c r="AH96" i="4"/>
  <c r="AG96" i="4"/>
  <c r="AF96" i="4"/>
  <c r="AE96" i="4"/>
  <c r="AD96" i="4"/>
  <c r="AC96" i="4"/>
  <c r="AB96" i="4"/>
  <c r="AA96" i="4"/>
  <c r="Z96" i="4"/>
  <c r="Y96" i="4"/>
  <c r="X96" i="4"/>
  <c r="W96" i="4"/>
  <c r="V96" i="4"/>
  <c r="U96" i="4"/>
  <c r="T96" i="4"/>
  <c r="S96" i="4"/>
  <c r="R96" i="4"/>
  <c r="Q96" i="4"/>
  <c r="P96" i="4"/>
  <c r="O96" i="4"/>
  <c r="N96" i="4"/>
  <c r="M96" i="4"/>
  <c r="L96" i="4"/>
  <c r="K96" i="4"/>
  <c r="J96" i="4"/>
  <c r="I96" i="4"/>
  <c r="H96" i="4"/>
  <c r="G96" i="4"/>
  <c r="F96" i="4"/>
  <c r="E96" i="4"/>
  <c r="CC95" i="4"/>
  <c r="CB95" i="4"/>
  <c r="CA95" i="4"/>
  <c r="BZ95" i="4"/>
  <c r="BY95" i="4"/>
  <c r="BX95" i="4"/>
  <c r="BW95" i="4"/>
  <c r="BV95" i="4"/>
  <c r="BU95" i="4"/>
  <c r="BT95" i="4"/>
  <c r="BS95" i="4"/>
  <c r="BR95" i="4"/>
  <c r="BQ95" i="4"/>
  <c r="BP95" i="4"/>
  <c r="BO95" i="4"/>
  <c r="BN95" i="4"/>
  <c r="BM95" i="4"/>
  <c r="BL95" i="4"/>
  <c r="BK95" i="4"/>
  <c r="BJ95" i="4"/>
  <c r="BI95" i="4"/>
  <c r="BH95" i="4"/>
  <c r="BG95" i="4"/>
  <c r="BF95" i="4"/>
  <c r="BE95" i="4"/>
  <c r="BD95" i="4"/>
  <c r="BC95" i="4"/>
  <c r="BB95" i="4"/>
  <c r="BA95" i="4"/>
  <c r="AZ95" i="4"/>
  <c r="AY95" i="4"/>
  <c r="AX95" i="4"/>
  <c r="AW95" i="4"/>
  <c r="AV95" i="4"/>
  <c r="AU95" i="4"/>
  <c r="AT95" i="4"/>
  <c r="AS95" i="4"/>
  <c r="AR95" i="4"/>
  <c r="AQ95" i="4"/>
  <c r="AP95" i="4"/>
  <c r="AO95" i="4"/>
  <c r="AN95" i="4"/>
  <c r="AM95" i="4"/>
  <c r="AL95" i="4"/>
  <c r="AK95" i="4"/>
  <c r="AJ95" i="4"/>
  <c r="AI95" i="4"/>
  <c r="AH95" i="4"/>
  <c r="AG95" i="4"/>
  <c r="AF95" i="4"/>
  <c r="AE95" i="4"/>
  <c r="AD95" i="4"/>
  <c r="AC95" i="4"/>
  <c r="AB95" i="4"/>
  <c r="AA95" i="4"/>
  <c r="Z95" i="4"/>
  <c r="Y95" i="4"/>
  <c r="X95" i="4"/>
  <c r="W95" i="4"/>
  <c r="V95" i="4"/>
  <c r="U95" i="4"/>
  <c r="T95" i="4"/>
  <c r="S95" i="4"/>
  <c r="R95" i="4"/>
  <c r="Q95" i="4"/>
  <c r="P95" i="4"/>
  <c r="O95" i="4"/>
  <c r="N95" i="4"/>
  <c r="M95" i="4"/>
  <c r="L95" i="4"/>
  <c r="K95" i="4"/>
  <c r="J95" i="4"/>
  <c r="I95" i="4"/>
  <c r="H95" i="4"/>
  <c r="G95" i="4"/>
  <c r="F95" i="4"/>
  <c r="E95" i="4"/>
  <c r="CC94" i="4"/>
  <c r="CB94" i="4"/>
  <c r="CA94" i="4"/>
  <c r="BZ94" i="4"/>
  <c r="BY94" i="4"/>
  <c r="BX94" i="4"/>
  <c r="BW94" i="4"/>
  <c r="BV94" i="4"/>
  <c r="BU94" i="4"/>
  <c r="BT94" i="4"/>
  <c r="BS94" i="4"/>
  <c r="BR94" i="4"/>
  <c r="BQ94" i="4"/>
  <c r="BP94" i="4"/>
  <c r="BO94" i="4"/>
  <c r="BN94" i="4"/>
  <c r="BM94" i="4"/>
  <c r="BL94" i="4"/>
  <c r="BK94" i="4"/>
  <c r="BJ94" i="4"/>
  <c r="BI94" i="4"/>
  <c r="BH94" i="4"/>
  <c r="BG94" i="4"/>
  <c r="BF94" i="4"/>
  <c r="BE94" i="4"/>
  <c r="BD94" i="4"/>
  <c r="BC94" i="4"/>
  <c r="BB94" i="4"/>
  <c r="BA94" i="4"/>
  <c r="AZ94" i="4"/>
  <c r="AY94" i="4"/>
  <c r="AX94" i="4"/>
  <c r="AW94" i="4"/>
  <c r="AV94" i="4"/>
  <c r="AU94" i="4"/>
  <c r="AT94" i="4"/>
  <c r="AS94" i="4"/>
  <c r="AR94" i="4"/>
  <c r="AQ94" i="4"/>
  <c r="AP94" i="4"/>
  <c r="AO94" i="4"/>
  <c r="AN94" i="4"/>
  <c r="AM94" i="4"/>
  <c r="AL94" i="4"/>
  <c r="AK94" i="4"/>
  <c r="AJ94" i="4"/>
  <c r="AI94" i="4"/>
  <c r="AH94" i="4"/>
  <c r="AG94" i="4"/>
  <c r="AF94" i="4"/>
  <c r="AE94" i="4"/>
  <c r="AD94" i="4"/>
  <c r="AC94" i="4"/>
  <c r="AB94" i="4"/>
  <c r="AA94" i="4"/>
  <c r="Z94" i="4"/>
  <c r="Y94" i="4"/>
  <c r="X94" i="4"/>
  <c r="W94" i="4"/>
  <c r="V94" i="4"/>
  <c r="U94" i="4"/>
  <c r="T94" i="4"/>
  <c r="S94" i="4"/>
  <c r="R94" i="4"/>
  <c r="Q94" i="4"/>
  <c r="P94" i="4"/>
  <c r="O94" i="4"/>
  <c r="N94" i="4"/>
  <c r="M94" i="4"/>
  <c r="L94" i="4"/>
  <c r="K94" i="4"/>
  <c r="J94" i="4"/>
  <c r="I94" i="4"/>
  <c r="H94" i="4"/>
  <c r="G94" i="4"/>
  <c r="F94" i="4"/>
  <c r="E94" i="4"/>
  <c r="CC93" i="4"/>
  <c r="CB93" i="4"/>
  <c r="CA93" i="4"/>
  <c r="BZ93" i="4"/>
  <c r="BY93" i="4"/>
  <c r="BX93" i="4"/>
  <c r="BW93" i="4"/>
  <c r="BV93" i="4"/>
  <c r="BU93" i="4"/>
  <c r="BT93" i="4"/>
  <c r="BS93" i="4"/>
  <c r="BR93" i="4"/>
  <c r="BQ93" i="4"/>
  <c r="BP93" i="4"/>
  <c r="BO93" i="4"/>
  <c r="BN93" i="4"/>
  <c r="BM93" i="4"/>
  <c r="BL93" i="4"/>
  <c r="BK93" i="4"/>
  <c r="BJ93" i="4"/>
  <c r="BI93" i="4"/>
  <c r="BH93" i="4"/>
  <c r="BG93" i="4"/>
  <c r="BF93" i="4"/>
  <c r="BE93" i="4"/>
  <c r="BD93" i="4"/>
  <c r="BC93" i="4"/>
  <c r="BB93" i="4"/>
  <c r="BA93" i="4"/>
  <c r="AZ93" i="4"/>
  <c r="AY93" i="4"/>
  <c r="AX93" i="4"/>
  <c r="AW93" i="4"/>
  <c r="AV93" i="4"/>
  <c r="AU93" i="4"/>
  <c r="AT93" i="4"/>
  <c r="AS93" i="4"/>
  <c r="AR93" i="4"/>
  <c r="AQ93" i="4"/>
  <c r="AP93" i="4"/>
  <c r="AO93" i="4"/>
  <c r="AN93" i="4"/>
  <c r="AM93" i="4"/>
  <c r="AL93" i="4"/>
  <c r="AK93" i="4"/>
  <c r="AJ93" i="4"/>
  <c r="AI93" i="4"/>
  <c r="AH93" i="4"/>
  <c r="AG93" i="4"/>
  <c r="AF93" i="4"/>
  <c r="AE93" i="4"/>
  <c r="AD93" i="4"/>
  <c r="AC93" i="4"/>
  <c r="AB93" i="4"/>
  <c r="AA93" i="4"/>
  <c r="Z93" i="4"/>
  <c r="Y93" i="4"/>
  <c r="X93" i="4"/>
  <c r="W93" i="4"/>
  <c r="V93" i="4"/>
  <c r="U93" i="4"/>
  <c r="T93" i="4"/>
  <c r="S93" i="4"/>
  <c r="R93" i="4"/>
  <c r="Q93" i="4"/>
  <c r="P93" i="4"/>
  <c r="O93" i="4"/>
  <c r="N93" i="4"/>
  <c r="M93" i="4"/>
  <c r="L93" i="4"/>
  <c r="K93" i="4"/>
  <c r="J93" i="4"/>
  <c r="I93" i="4"/>
  <c r="H93" i="4"/>
  <c r="G93" i="4"/>
  <c r="F93" i="4"/>
  <c r="E93" i="4"/>
  <c r="CC92" i="4"/>
  <c r="CB92" i="4"/>
  <c r="CA92" i="4"/>
  <c r="BZ92" i="4"/>
  <c r="BY92" i="4"/>
  <c r="BX92" i="4"/>
  <c r="BW92" i="4"/>
  <c r="BV92" i="4"/>
  <c r="BU92"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E92" i="4"/>
  <c r="CC91" i="4"/>
  <c r="CB91" i="4"/>
  <c r="CA91" i="4"/>
  <c r="BZ91" i="4"/>
  <c r="BY91" i="4"/>
  <c r="BX91" i="4"/>
  <c r="BW91" i="4"/>
  <c r="BV91" i="4"/>
  <c r="BU91" i="4"/>
  <c r="BT91" i="4"/>
  <c r="BS91" i="4"/>
  <c r="BR91" i="4"/>
  <c r="BQ91" i="4"/>
  <c r="BP91" i="4"/>
  <c r="BO91" i="4"/>
  <c r="BN91" i="4"/>
  <c r="BM91" i="4"/>
  <c r="BL91" i="4"/>
  <c r="BK91" i="4"/>
  <c r="BJ91" i="4"/>
  <c r="BI91" i="4"/>
  <c r="BH91" i="4"/>
  <c r="BG91" i="4"/>
  <c r="BF91" i="4"/>
  <c r="BE91" i="4"/>
  <c r="BD91" i="4"/>
  <c r="BC91" i="4"/>
  <c r="BB91" i="4"/>
  <c r="BA91" i="4"/>
  <c r="AZ91" i="4"/>
  <c r="AY91" i="4"/>
  <c r="AX91" i="4"/>
  <c r="AW91" i="4"/>
  <c r="AV91" i="4"/>
  <c r="AU91" i="4"/>
  <c r="AT91" i="4"/>
  <c r="AS91" i="4"/>
  <c r="AR91" i="4"/>
  <c r="AQ91" i="4"/>
  <c r="AP91" i="4"/>
  <c r="AO91" i="4"/>
  <c r="AN91" i="4"/>
  <c r="AM91" i="4"/>
  <c r="AL91" i="4"/>
  <c r="AK91" i="4"/>
  <c r="AJ91" i="4"/>
  <c r="AI91" i="4"/>
  <c r="AH91" i="4"/>
  <c r="AG91" i="4"/>
  <c r="AF91" i="4"/>
  <c r="AE91" i="4"/>
  <c r="AD91" i="4"/>
  <c r="AC91" i="4"/>
  <c r="AB91" i="4"/>
  <c r="AA91" i="4"/>
  <c r="Z91" i="4"/>
  <c r="Y91" i="4"/>
  <c r="X91" i="4"/>
  <c r="W91" i="4"/>
  <c r="V91" i="4"/>
  <c r="U91" i="4"/>
  <c r="T91" i="4"/>
  <c r="S91" i="4"/>
  <c r="R91" i="4"/>
  <c r="Q91" i="4"/>
  <c r="P91" i="4"/>
  <c r="O91" i="4"/>
  <c r="N91" i="4"/>
  <c r="M91" i="4"/>
  <c r="L91" i="4"/>
  <c r="K91" i="4"/>
  <c r="J91" i="4"/>
  <c r="I91" i="4"/>
  <c r="H91" i="4"/>
  <c r="G91" i="4"/>
  <c r="F91" i="4"/>
  <c r="E91" i="4"/>
  <c r="CC90" i="4"/>
  <c r="CB90" i="4"/>
  <c r="CA90" i="4"/>
  <c r="BZ90" i="4"/>
  <c r="BY90" i="4"/>
  <c r="BX90" i="4"/>
  <c r="BW90" i="4"/>
  <c r="BV90" i="4"/>
  <c r="BU90" i="4"/>
  <c r="BT90" i="4"/>
  <c r="BS90" i="4"/>
  <c r="BR90" i="4"/>
  <c r="BQ90" i="4"/>
  <c r="BP90" i="4"/>
  <c r="BO90" i="4"/>
  <c r="BN90" i="4"/>
  <c r="BM90" i="4"/>
  <c r="BL90" i="4"/>
  <c r="BK90" i="4"/>
  <c r="BJ90" i="4"/>
  <c r="BI90" i="4"/>
  <c r="BH90" i="4"/>
  <c r="BG90" i="4"/>
  <c r="BF90" i="4"/>
  <c r="BE90" i="4"/>
  <c r="BD90" i="4"/>
  <c r="BC90" i="4"/>
  <c r="BB90" i="4"/>
  <c r="BA90" i="4"/>
  <c r="AZ90" i="4"/>
  <c r="AY90" i="4"/>
  <c r="AX90" i="4"/>
  <c r="AW90" i="4"/>
  <c r="AV90" i="4"/>
  <c r="AU90" i="4"/>
  <c r="AT90" i="4"/>
  <c r="AS90" i="4"/>
  <c r="AR90" i="4"/>
  <c r="AQ90" i="4"/>
  <c r="AP90" i="4"/>
  <c r="AO90" i="4"/>
  <c r="AN90" i="4"/>
  <c r="AM90" i="4"/>
  <c r="AL90" i="4"/>
  <c r="AK90" i="4"/>
  <c r="AJ90" i="4"/>
  <c r="AI90" i="4"/>
  <c r="AH90" i="4"/>
  <c r="AG90" i="4"/>
  <c r="AF90" i="4"/>
  <c r="AE90" i="4"/>
  <c r="AD90" i="4"/>
  <c r="AC90" i="4"/>
  <c r="AB90" i="4"/>
  <c r="AA90" i="4"/>
  <c r="Z90" i="4"/>
  <c r="Y90" i="4"/>
  <c r="X90" i="4"/>
  <c r="W90" i="4"/>
  <c r="V90" i="4"/>
  <c r="U90" i="4"/>
  <c r="T90" i="4"/>
  <c r="S90" i="4"/>
  <c r="R90" i="4"/>
  <c r="Q90" i="4"/>
  <c r="P90" i="4"/>
  <c r="O90" i="4"/>
  <c r="N90" i="4"/>
  <c r="M90" i="4"/>
  <c r="L90" i="4"/>
  <c r="K90" i="4"/>
  <c r="J90" i="4"/>
  <c r="I90" i="4"/>
  <c r="H90" i="4"/>
  <c r="G90" i="4"/>
  <c r="F90" i="4"/>
  <c r="E90"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W89" i="4"/>
  <c r="V89" i="4"/>
  <c r="U89" i="4"/>
  <c r="T89" i="4"/>
  <c r="S89" i="4"/>
  <c r="R89" i="4"/>
  <c r="Q89" i="4"/>
  <c r="P89" i="4"/>
  <c r="O89" i="4"/>
  <c r="N89" i="4"/>
  <c r="M89" i="4"/>
  <c r="L89" i="4"/>
  <c r="K89" i="4"/>
  <c r="J89" i="4"/>
  <c r="I89" i="4"/>
  <c r="H89" i="4"/>
  <c r="G89" i="4"/>
  <c r="F89" i="4"/>
  <c r="E89" i="4"/>
  <c r="CC88" i="4"/>
  <c r="CB88" i="4"/>
  <c r="CA88" i="4"/>
  <c r="BZ88" i="4"/>
  <c r="BY88" i="4"/>
  <c r="BX88" i="4"/>
  <c r="BW88" i="4"/>
  <c r="BV88" i="4"/>
  <c r="BU88" i="4"/>
  <c r="BT88" i="4"/>
  <c r="BS88" i="4"/>
  <c r="BR88" i="4"/>
  <c r="BQ88" i="4"/>
  <c r="BP88" i="4"/>
  <c r="BO88" i="4"/>
  <c r="BN88" i="4"/>
  <c r="BM88" i="4"/>
  <c r="BL88" i="4"/>
  <c r="BK88" i="4"/>
  <c r="BJ88" i="4"/>
  <c r="BI88" i="4"/>
  <c r="BH88" i="4"/>
  <c r="BG88" i="4"/>
  <c r="BF88" i="4"/>
  <c r="BE88" i="4"/>
  <c r="BD88" i="4"/>
  <c r="BC88" i="4"/>
  <c r="BB88" i="4"/>
  <c r="BA88" i="4"/>
  <c r="AZ88" i="4"/>
  <c r="AY88" i="4"/>
  <c r="AX88" i="4"/>
  <c r="AW88" i="4"/>
  <c r="AV88" i="4"/>
  <c r="AU88" i="4"/>
  <c r="AT88" i="4"/>
  <c r="AS88" i="4"/>
  <c r="AR88" i="4"/>
  <c r="AQ88" i="4"/>
  <c r="AP88" i="4"/>
  <c r="AO88" i="4"/>
  <c r="AN88" i="4"/>
  <c r="AM88" i="4"/>
  <c r="AL88" i="4"/>
  <c r="AK88" i="4"/>
  <c r="AJ88" i="4"/>
  <c r="AI88" i="4"/>
  <c r="AH88" i="4"/>
  <c r="AG88" i="4"/>
  <c r="AF88" i="4"/>
  <c r="AE88" i="4"/>
  <c r="AD88" i="4"/>
  <c r="AC88" i="4"/>
  <c r="AB88" i="4"/>
  <c r="AA88" i="4"/>
  <c r="Z88" i="4"/>
  <c r="Y88" i="4"/>
  <c r="X88" i="4"/>
  <c r="W88" i="4"/>
  <c r="V88" i="4"/>
  <c r="U88" i="4"/>
  <c r="T88" i="4"/>
  <c r="S88" i="4"/>
  <c r="R88" i="4"/>
  <c r="Q88" i="4"/>
  <c r="P88" i="4"/>
  <c r="O88" i="4"/>
  <c r="N88" i="4"/>
  <c r="M88" i="4"/>
  <c r="L88" i="4"/>
  <c r="K88" i="4"/>
  <c r="J88" i="4"/>
  <c r="I88" i="4"/>
  <c r="H88" i="4"/>
  <c r="G88" i="4"/>
  <c r="F88" i="4"/>
  <c r="E88" i="4"/>
  <c r="CC87" i="4"/>
  <c r="CB87" i="4"/>
  <c r="CA87" i="4"/>
  <c r="BZ87" i="4"/>
  <c r="BY87" i="4"/>
  <c r="BX87" i="4"/>
  <c r="BW87" i="4"/>
  <c r="BV87" i="4"/>
  <c r="BU87" i="4"/>
  <c r="BT87" i="4"/>
  <c r="BS87" i="4"/>
  <c r="BR87" i="4"/>
  <c r="BQ87" i="4"/>
  <c r="BP87" i="4"/>
  <c r="BO87" i="4"/>
  <c r="BN87" i="4"/>
  <c r="BM87" i="4"/>
  <c r="BL87" i="4"/>
  <c r="BK87" i="4"/>
  <c r="BJ87" i="4"/>
  <c r="BI87" i="4"/>
  <c r="BH87" i="4"/>
  <c r="BG87" i="4"/>
  <c r="BF87" i="4"/>
  <c r="BE87" i="4"/>
  <c r="BD87" i="4"/>
  <c r="BC87" i="4"/>
  <c r="BB87" i="4"/>
  <c r="BA87" i="4"/>
  <c r="AZ87" i="4"/>
  <c r="AY87" i="4"/>
  <c r="AX87" i="4"/>
  <c r="AW87" i="4"/>
  <c r="AV87" i="4"/>
  <c r="AU87" i="4"/>
  <c r="AT87" i="4"/>
  <c r="AS87" i="4"/>
  <c r="AR87" i="4"/>
  <c r="AQ87" i="4"/>
  <c r="AP87" i="4"/>
  <c r="AO87" i="4"/>
  <c r="AN87" i="4"/>
  <c r="AM87" i="4"/>
  <c r="AL87" i="4"/>
  <c r="AK87" i="4"/>
  <c r="AJ87" i="4"/>
  <c r="AI87" i="4"/>
  <c r="AH87" i="4"/>
  <c r="AG87" i="4"/>
  <c r="AF87" i="4"/>
  <c r="AE87" i="4"/>
  <c r="AD87" i="4"/>
  <c r="AC87" i="4"/>
  <c r="AB87" i="4"/>
  <c r="AA87" i="4"/>
  <c r="Z87" i="4"/>
  <c r="Y87" i="4"/>
  <c r="X87" i="4"/>
  <c r="W87" i="4"/>
  <c r="V87" i="4"/>
  <c r="U87" i="4"/>
  <c r="T87" i="4"/>
  <c r="S87" i="4"/>
  <c r="R87" i="4"/>
  <c r="Q87" i="4"/>
  <c r="P87" i="4"/>
  <c r="O87" i="4"/>
  <c r="N87" i="4"/>
  <c r="M87" i="4"/>
  <c r="L87" i="4"/>
  <c r="K87" i="4"/>
  <c r="J87" i="4"/>
  <c r="I87" i="4"/>
  <c r="H87" i="4"/>
  <c r="G87" i="4"/>
  <c r="F87" i="4"/>
  <c r="E87" i="4"/>
  <c r="CC86" i="4"/>
  <c r="CB86" i="4"/>
  <c r="CA86" i="4"/>
  <c r="BZ86" i="4"/>
  <c r="BY86" i="4"/>
  <c r="BX86" i="4"/>
  <c r="BW86" i="4"/>
  <c r="BV86" i="4"/>
  <c r="BU86" i="4"/>
  <c r="BT86" i="4"/>
  <c r="BS86" i="4"/>
  <c r="BR86" i="4"/>
  <c r="BQ86" i="4"/>
  <c r="BP86" i="4"/>
  <c r="BO86" i="4"/>
  <c r="BN86" i="4"/>
  <c r="BM86" i="4"/>
  <c r="BL86" i="4"/>
  <c r="BK86" i="4"/>
  <c r="BJ86" i="4"/>
  <c r="BI86" i="4"/>
  <c r="BH86" i="4"/>
  <c r="BG86" i="4"/>
  <c r="BF86" i="4"/>
  <c r="BE86" i="4"/>
  <c r="BD86" i="4"/>
  <c r="BC86" i="4"/>
  <c r="BB86" i="4"/>
  <c r="BA86" i="4"/>
  <c r="AZ86" i="4"/>
  <c r="AY86" i="4"/>
  <c r="AX86" i="4"/>
  <c r="AW86" i="4"/>
  <c r="AV86" i="4"/>
  <c r="AU86" i="4"/>
  <c r="AT86" i="4"/>
  <c r="AS86" i="4"/>
  <c r="AR86" i="4"/>
  <c r="AQ86" i="4"/>
  <c r="AP86" i="4"/>
  <c r="AO86" i="4"/>
  <c r="AN86" i="4"/>
  <c r="AM86" i="4"/>
  <c r="AL86" i="4"/>
  <c r="AK86" i="4"/>
  <c r="AJ86" i="4"/>
  <c r="AI86" i="4"/>
  <c r="AH86" i="4"/>
  <c r="AG86" i="4"/>
  <c r="AF86" i="4"/>
  <c r="AE86" i="4"/>
  <c r="AD86" i="4"/>
  <c r="AC86" i="4"/>
  <c r="AB86" i="4"/>
  <c r="AA86" i="4"/>
  <c r="Z86" i="4"/>
  <c r="Y86" i="4"/>
  <c r="X86" i="4"/>
  <c r="W86" i="4"/>
  <c r="V86" i="4"/>
  <c r="U86" i="4"/>
  <c r="T86" i="4"/>
  <c r="S86" i="4"/>
  <c r="R86" i="4"/>
  <c r="Q86" i="4"/>
  <c r="P86" i="4"/>
  <c r="O86" i="4"/>
  <c r="N86" i="4"/>
  <c r="M86" i="4"/>
  <c r="L86" i="4"/>
  <c r="K86" i="4"/>
  <c r="J86" i="4"/>
  <c r="I86" i="4"/>
  <c r="H86" i="4"/>
  <c r="G86" i="4"/>
  <c r="F86" i="4"/>
  <c r="E86" i="4"/>
  <c r="CC85" i="4"/>
  <c r="CB85" i="4"/>
  <c r="CA85" i="4"/>
  <c r="BZ85" i="4"/>
  <c r="BY85" i="4"/>
  <c r="BX85" i="4"/>
  <c r="BW85" i="4"/>
  <c r="BV85" i="4"/>
  <c r="BU85" i="4"/>
  <c r="BT85" i="4"/>
  <c r="BS85" i="4"/>
  <c r="BR85" i="4"/>
  <c r="BQ85" i="4"/>
  <c r="BP85" i="4"/>
  <c r="BO85" i="4"/>
  <c r="BN85" i="4"/>
  <c r="BM85" i="4"/>
  <c r="BL85" i="4"/>
  <c r="BK85" i="4"/>
  <c r="BJ85" i="4"/>
  <c r="BI85" i="4"/>
  <c r="BH85" i="4"/>
  <c r="BG85" i="4"/>
  <c r="BF85" i="4"/>
  <c r="BE85" i="4"/>
  <c r="BD85" i="4"/>
  <c r="BC85" i="4"/>
  <c r="BB85" i="4"/>
  <c r="BA85" i="4"/>
  <c r="AZ85" i="4"/>
  <c r="AY85" i="4"/>
  <c r="AX85" i="4"/>
  <c r="AW85" i="4"/>
  <c r="AV85" i="4"/>
  <c r="AU85" i="4"/>
  <c r="AT85" i="4"/>
  <c r="AS85" i="4"/>
  <c r="AR85" i="4"/>
  <c r="AQ85" i="4"/>
  <c r="AP85" i="4"/>
  <c r="AO85" i="4"/>
  <c r="AN85" i="4"/>
  <c r="AM85" i="4"/>
  <c r="AL85" i="4"/>
  <c r="AK85" i="4"/>
  <c r="AJ85" i="4"/>
  <c r="AI85" i="4"/>
  <c r="AH85" i="4"/>
  <c r="AG85" i="4"/>
  <c r="AF85" i="4"/>
  <c r="AE85" i="4"/>
  <c r="AD85" i="4"/>
  <c r="AC85" i="4"/>
  <c r="AB85" i="4"/>
  <c r="AA85" i="4"/>
  <c r="Z85" i="4"/>
  <c r="Y85" i="4"/>
  <c r="X85" i="4"/>
  <c r="W85" i="4"/>
  <c r="V85" i="4"/>
  <c r="U85" i="4"/>
  <c r="T85" i="4"/>
  <c r="S85" i="4"/>
  <c r="R85" i="4"/>
  <c r="Q85" i="4"/>
  <c r="P85" i="4"/>
  <c r="O85" i="4"/>
  <c r="N85" i="4"/>
  <c r="M85" i="4"/>
  <c r="L85" i="4"/>
  <c r="K85" i="4"/>
  <c r="J85" i="4"/>
  <c r="I85" i="4"/>
  <c r="H85" i="4"/>
  <c r="G85" i="4"/>
  <c r="F85" i="4"/>
  <c r="E85" i="4"/>
  <c r="CC84" i="4"/>
  <c r="CB84" i="4"/>
  <c r="CA84" i="4"/>
  <c r="BZ84" i="4"/>
  <c r="BY84" i="4"/>
  <c r="BX84" i="4"/>
  <c r="BW84" i="4"/>
  <c r="BV84" i="4"/>
  <c r="BU84" i="4"/>
  <c r="BT84" i="4"/>
  <c r="BS84" i="4"/>
  <c r="BR84" i="4"/>
  <c r="BQ84" i="4"/>
  <c r="BP84" i="4"/>
  <c r="BO84" i="4"/>
  <c r="BN84" i="4"/>
  <c r="BM84" i="4"/>
  <c r="BL84" i="4"/>
  <c r="BK84" i="4"/>
  <c r="BJ84" i="4"/>
  <c r="BI84" i="4"/>
  <c r="BH84" i="4"/>
  <c r="BG84" i="4"/>
  <c r="BF84" i="4"/>
  <c r="BE84" i="4"/>
  <c r="BD84" i="4"/>
  <c r="BC84" i="4"/>
  <c r="BB84" i="4"/>
  <c r="BA84" i="4"/>
  <c r="AZ84" i="4"/>
  <c r="AY84" i="4"/>
  <c r="AX84" i="4"/>
  <c r="AW84" i="4"/>
  <c r="AV84" i="4"/>
  <c r="AU84" i="4"/>
  <c r="AT84" i="4"/>
  <c r="AS84" i="4"/>
  <c r="AR84" i="4"/>
  <c r="AQ84" i="4"/>
  <c r="AP84" i="4"/>
  <c r="AO84" i="4"/>
  <c r="AN84" i="4"/>
  <c r="AM84" i="4"/>
  <c r="AL84" i="4"/>
  <c r="AK84" i="4"/>
  <c r="AJ84" i="4"/>
  <c r="AI84" i="4"/>
  <c r="AH84" i="4"/>
  <c r="AG84" i="4"/>
  <c r="AF84" i="4"/>
  <c r="AE84" i="4"/>
  <c r="AD84" i="4"/>
  <c r="AC84" i="4"/>
  <c r="AB84" i="4"/>
  <c r="AA84" i="4"/>
  <c r="Z84" i="4"/>
  <c r="Y84" i="4"/>
  <c r="X84" i="4"/>
  <c r="W84" i="4"/>
  <c r="V84" i="4"/>
  <c r="U84" i="4"/>
  <c r="T84" i="4"/>
  <c r="S84" i="4"/>
  <c r="R84" i="4"/>
  <c r="Q84" i="4"/>
  <c r="P84" i="4"/>
  <c r="O84" i="4"/>
  <c r="N84" i="4"/>
  <c r="M84" i="4"/>
  <c r="L84" i="4"/>
  <c r="K84" i="4"/>
  <c r="J84" i="4"/>
  <c r="I84" i="4"/>
  <c r="H84" i="4"/>
  <c r="G84" i="4"/>
  <c r="F84" i="4"/>
  <c r="E84" i="4"/>
  <c r="CC83" i="4"/>
  <c r="CB83" i="4"/>
  <c r="CA83" i="4"/>
  <c r="BZ83" i="4"/>
  <c r="BY83" i="4"/>
  <c r="BX83" i="4"/>
  <c r="BW83" i="4"/>
  <c r="BV83" i="4"/>
  <c r="BU83" i="4"/>
  <c r="BT83" i="4"/>
  <c r="BS83" i="4"/>
  <c r="BR83" i="4"/>
  <c r="BQ83" i="4"/>
  <c r="BP83" i="4"/>
  <c r="BO83" i="4"/>
  <c r="BN83" i="4"/>
  <c r="BM83" i="4"/>
  <c r="BL83" i="4"/>
  <c r="BK83" i="4"/>
  <c r="BJ83" i="4"/>
  <c r="BI83" i="4"/>
  <c r="BH83" i="4"/>
  <c r="BG83" i="4"/>
  <c r="BF83" i="4"/>
  <c r="BE83" i="4"/>
  <c r="BD83" i="4"/>
  <c r="BC83" i="4"/>
  <c r="BB83" i="4"/>
  <c r="BA83" i="4"/>
  <c r="AZ83" i="4"/>
  <c r="AY83" i="4"/>
  <c r="AX83" i="4"/>
  <c r="AW83" i="4"/>
  <c r="AV83" i="4"/>
  <c r="AU83" i="4"/>
  <c r="AT83" i="4"/>
  <c r="AS83" i="4"/>
  <c r="AR83" i="4"/>
  <c r="AQ83" i="4"/>
  <c r="AP83" i="4"/>
  <c r="AO83" i="4"/>
  <c r="AN83" i="4"/>
  <c r="AM83" i="4"/>
  <c r="AL83" i="4"/>
  <c r="AK83" i="4"/>
  <c r="AJ83" i="4"/>
  <c r="AI83" i="4"/>
  <c r="AH83" i="4"/>
  <c r="AG83" i="4"/>
  <c r="AF83" i="4"/>
  <c r="AE83" i="4"/>
  <c r="AD83" i="4"/>
  <c r="AC83" i="4"/>
  <c r="AB83" i="4"/>
  <c r="AA83" i="4"/>
  <c r="Z83" i="4"/>
  <c r="Y83" i="4"/>
  <c r="X83" i="4"/>
  <c r="W83" i="4"/>
  <c r="V83" i="4"/>
  <c r="U83" i="4"/>
  <c r="T83" i="4"/>
  <c r="S83" i="4"/>
  <c r="R83" i="4"/>
  <c r="Q83" i="4"/>
  <c r="P83" i="4"/>
  <c r="O83" i="4"/>
  <c r="N83" i="4"/>
  <c r="M83" i="4"/>
  <c r="L83" i="4"/>
  <c r="K83" i="4"/>
  <c r="J83" i="4"/>
  <c r="I83" i="4"/>
  <c r="H83" i="4"/>
  <c r="G83" i="4"/>
  <c r="F83" i="4"/>
  <c r="E83" i="4"/>
  <c r="CB82" i="4"/>
  <c r="CA82" i="4"/>
  <c r="BZ82" i="4"/>
  <c r="BY82" i="4"/>
  <c r="BX82" i="4"/>
  <c r="BW82" i="4"/>
  <c r="BV82" i="4"/>
  <c r="BU82" i="4"/>
  <c r="BT82" i="4"/>
  <c r="BS82" i="4"/>
  <c r="BR82" i="4"/>
  <c r="BQ82" i="4"/>
  <c r="BP82" i="4"/>
  <c r="BO82" i="4"/>
  <c r="BN82" i="4"/>
  <c r="BM82" i="4"/>
  <c r="BL82" i="4"/>
  <c r="BK82" i="4"/>
  <c r="BJ82" i="4"/>
  <c r="BI82" i="4"/>
  <c r="BH82" i="4"/>
  <c r="BG82" i="4"/>
  <c r="BF82" i="4"/>
  <c r="BE82" i="4"/>
  <c r="BD82" i="4"/>
  <c r="BC82" i="4"/>
  <c r="BB82" i="4"/>
  <c r="BA82" i="4"/>
  <c r="AZ82" i="4"/>
  <c r="AY82" i="4"/>
  <c r="AX82" i="4"/>
  <c r="AW82" i="4"/>
  <c r="AV82" i="4"/>
  <c r="AU82" i="4"/>
  <c r="AT82" i="4"/>
  <c r="AS82" i="4"/>
  <c r="AR82" i="4"/>
  <c r="AQ82" i="4"/>
  <c r="AP82" i="4"/>
  <c r="AO82" i="4"/>
  <c r="AN82" i="4"/>
  <c r="AM82" i="4"/>
  <c r="AL82" i="4"/>
  <c r="AK82" i="4"/>
  <c r="AJ82" i="4"/>
  <c r="AI82" i="4"/>
  <c r="AH82" i="4"/>
  <c r="AG82" i="4"/>
  <c r="AF82" i="4"/>
  <c r="AE82" i="4"/>
  <c r="AD82" i="4"/>
  <c r="AC82" i="4"/>
  <c r="AB82" i="4"/>
  <c r="AA82" i="4"/>
  <c r="Z82" i="4"/>
  <c r="Y82" i="4"/>
  <c r="X82" i="4"/>
  <c r="W82" i="4"/>
  <c r="V82" i="4"/>
  <c r="U82" i="4"/>
  <c r="T82" i="4"/>
  <c r="S82" i="4"/>
  <c r="R82" i="4"/>
  <c r="Q82" i="4"/>
  <c r="P82" i="4"/>
  <c r="O82" i="4"/>
  <c r="N82" i="4"/>
  <c r="M82" i="4"/>
  <c r="L82" i="4"/>
  <c r="K82" i="4"/>
  <c r="J82" i="4"/>
  <c r="I82" i="4"/>
  <c r="H82" i="4"/>
  <c r="G82" i="4"/>
  <c r="F82" i="4"/>
  <c r="CC98" i="5"/>
  <c r="CB98" i="5"/>
  <c r="CA98" i="5"/>
  <c r="BZ98" i="5"/>
  <c r="BY98" i="5"/>
  <c r="BX98" i="5"/>
  <c r="BW98" i="5"/>
  <c r="BV98" i="5"/>
  <c r="BU98" i="5"/>
  <c r="BT98" i="5"/>
  <c r="BS98" i="5"/>
  <c r="BR98" i="5"/>
  <c r="BQ98" i="5"/>
  <c r="BP98" i="5"/>
  <c r="BO98" i="5"/>
  <c r="BN98" i="5"/>
  <c r="BM98" i="5"/>
  <c r="BL98" i="5"/>
  <c r="BK98" i="5"/>
  <c r="BJ98" i="5"/>
  <c r="BI98" i="5"/>
  <c r="BH98" i="5"/>
  <c r="BG98" i="5"/>
  <c r="BF98" i="5"/>
  <c r="BE98" i="5"/>
  <c r="BD98" i="5"/>
  <c r="BC98" i="5"/>
  <c r="BB98" i="5"/>
  <c r="BA98" i="5"/>
  <c r="AZ98" i="5"/>
  <c r="AY98" i="5"/>
  <c r="AX98" i="5"/>
  <c r="AW98" i="5"/>
  <c r="AV98" i="5"/>
  <c r="AU98" i="5"/>
  <c r="AT98" i="5"/>
  <c r="AS98" i="5"/>
  <c r="AR98" i="5"/>
  <c r="AQ98" i="5"/>
  <c r="AP98" i="5"/>
  <c r="AO98" i="5"/>
  <c r="AN98" i="5"/>
  <c r="AM98" i="5"/>
  <c r="AL98" i="5"/>
  <c r="AK98" i="5"/>
  <c r="AJ98" i="5"/>
  <c r="AI98" i="5"/>
  <c r="AH98" i="5"/>
  <c r="AG98" i="5"/>
  <c r="AF98" i="5"/>
  <c r="AE98" i="5"/>
  <c r="AD98" i="5"/>
  <c r="AC98" i="5"/>
  <c r="AB98" i="5"/>
  <c r="AA98" i="5"/>
  <c r="Z98" i="5"/>
  <c r="Y98" i="5"/>
  <c r="X98" i="5"/>
  <c r="W98" i="5"/>
  <c r="V98" i="5"/>
  <c r="U98" i="5"/>
  <c r="T98" i="5"/>
  <c r="S98" i="5"/>
  <c r="R98" i="5"/>
  <c r="Q98" i="5"/>
  <c r="P98" i="5"/>
  <c r="O98" i="5"/>
  <c r="N98" i="5"/>
  <c r="M98" i="5"/>
  <c r="L98" i="5"/>
  <c r="K98" i="5"/>
  <c r="J98" i="5"/>
  <c r="I98" i="5"/>
  <c r="H98" i="5"/>
  <c r="G98" i="5"/>
  <c r="F98" i="5"/>
  <c r="E98" i="5"/>
  <c r="CC97" i="5"/>
  <c r="CB97" i="5"/>
  <c r="CA97" i="5"/>
  <c r="BZ97" i="5"/>
  <c r="BY97" i="5"/>
  <c r="BX97" i="5"/>
  <c r="BW97" i="5"/>
  <c r="BV97" i="5"/>
  <c r="BU97" i="5"/>
  <c r="BT97" i="5"/>
  <c r="BS97" i="5"/>
  <c r="BR97" i="5"/>
  <c r="BQ97" i="5"/>
  <c r="BP97" i="5"/>
  <c r="BO97" i="5"/>
  <c r="BN97"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B97" i="5"/>
  <c r="AA97" i="5"/>
  <c r="Z97" i="5"/>
  <c r="Y97" i="5"/>
  <c r="X97" i="5"/>
  <c r="W97" i="5"/>
  <c r="V97" i="5"/>
  <c r="U97" i="5"/>
  <c r="T97" i="5"/>
  <c r="S97" i="5"/>
  <c r="R97" i="5"/>
  <c r="Q97" i="5"/>
  <c r="P97" i="5"/>
  <c r="O97" i="5"/>
  <c r="N97" i="5"/>
  <c r="M97" i="5"/>
  <c r="L97" i="5"/>
  <c r="K97" i="5"/>
  <c r="J97" i="5"/>
  <c r="I97" i="5"/>
  <c r="H97" i="5"/>
  <c r="G97" i="5"/>
  <c r="F97" i="5"/>
  <c r="E97" i="5"/>
  <c r="CC96" i="5"/>
  <c r="CB96" i="5"/>
  <c r="CA96" i="5"/>
  <c r="BZ96" i="5"/>
  <c r="BY96" i="5"/>
  <c r="BX96" i="5"/>
  <c r="BW96" i="5"/>
  <c r="BV96" i="5"/>
  <c r="BU96" i="5"/>
  <c r="BT96" i="5"/>
  <c r="BS96" i="5"/>
  <c r="BR96" i="5"/>
  <c r="BQ96" i="5"/>
  <c r="BP96" i="5"/>
  <c r="BO96" i="5"/>
  <c r="BN96" i="5"/>
  <c r="BM96" i="5"/>
  <c r="BL96" i="5"/>
  <c r="BK96" i="5"/>
  <c r="BJ96" i="5"/>
  <c r="BI96" i="5"/>
  <c r="BH96" i="5"/>
  <c r="BG96" i="5"/>
  <c r="BF96" i="5"/>
  <c r="BE96" i="5"/>
  <c r="BD96" i="5"/>
  <c r="BC96" i="5"/>
  <c r="BB96" i="5"/>
  <c r="BA96" i="5"/>
  <c r="AZ96" i="5"/>
  <c r="AY96" i="5"/>
  <c r="AX96" i="5"/>
  <c r="AW96" i="5"/>
  <c r="AV96" i="5"/>
  <c r="AU96" i="5"/>
  <c r="AT96" i="5"/>
  <c r="AS96" i="5"/>
  <c r="AR96" i="5"/>
  <c r="AQ96" i="5"/>
  <c r="AP96" i="5"/>
  <c r="AO96" i="5"/>
  <c r="AN96" i="5"/>
  <c r="AM96" i="5"/>
  <c r="AL96" i="5"/>
  <c r="AK96" i="5"/>
  <c r="AJ96" i="5"/>
  <c r="AI96" i="5"/>
  <c r="AH96" i="5"/>
  <c r="AG96" i="5"/>
  <c r="AF96" i="5"/>
  <c r="AE96" i="5"/>
  <c r="AD96" i="5"/>
  <c r="AC96" i="5"/>
  <c r="AB96" i="5"/>
  <c r="AA96" i="5"/>
  <c r="Z96" i="5"/>
  <c r="Y96" i="5"/>
  <c r="X96" i="5"/>
  <c r="W96" i="5"/>
  <c r="V96" i="5"/>
  <c r="U96" i="5"/>
  <c r="T96" i="5"/>
  <c r="S96" i="5"/>
  <c r="R96" i="5"/>
  <c r="Q96" i="5"/>
  <c r="P96" i="5"/>
  <c r="O96" i="5"/>
  <c r="N96" i="5"/>
  <c r="M96" i="5"/>
  <c r="L96" i="5"/>
  <c r="K96" i="5"/>
  <c r="J96" i="5"/>
  <c r="I96" i="5"/>
  <c r="H96" i="5"/>
  <c r="G96" i="5"/>
  <c r="F96" i="5"/>
  <c r="E96" i="5"/>
  <c r="CC95" i="5"/>
  <c r="CB95" i="5"/>
  <c r="CA95" i="5"/>
  <c r="BZ95" i="5"/>
  <c r="BY95" i="5"/>
  <c r="BX95" i="5"/>
  <c r="BW95" i="5"/>
  <c r="BV95" i="5"/>
  <c r="BU95" i="5"/>
  <c r="BT95" i="5"/>
  <c r="BS95" i="5"/>
  <c r="BR95" i="5"/>
  <c r="BQ95" i="5"/>
  <c r="BP95" i="5"/>
  <c r="BO95" i="5"/>
  <c r="BN95" i="5"/>
  <c r="BM95" i="5"/>
  <c r="BL95" i="5"/>
  <c r="BK95" i="5"/>
  <c r="BJ95" i="5"/>
  <c r="BI95" i="5"/>
  <c r="BH95" i="5"/>
  <c r="BG95" i="5"/>
  <c r="BF95" i="5"/>
  <c r="BE95" i="5"/>
  <c r="BD95" i="5"/>
  <c r="BC95" i="5"/>
  <c r="BB95" i="5"/>
  <c r="BA95" i="5"/>
  <c r="AZ95" i="5"/>
  <c r="AY95" i="5"/>
  <c r="AX95" i="5"/>
  <c r="AW95" i="5"/>
  <c r="AV95" i="5"/>
  <c r="AU95" i="5"/>
  <c r="AT95" i="5"/>
  <c r="AS95" i="5"/>
  <c r="AR95" i="5"/>
  <c r="AQ95" i="5"/>
  <c r="AP95" i="5"/>
  <c r="AO95" i="5"/>
  <c r="AN95" i="5"/>
  <c r="AM95" i="5"/>
  <c r="AL95" i="5"/>
  <c r="AK95" i="5"/>
  <c r="AJ95" i="5"/>
  <c r="AI95" i="5"/>
  <c r="AH95" i="5"/>
  <c r="AG95" i="5"/>
  <c r="AF95" i="5"/>
  <c r="AE95" i="5"/>
  <c r="AD95" i="5"/>
  <c r="AC95" i="5"/>
  <c r="AB95" i="5"/>
  <c r="AA95" i="5"/>
  <c r="Z95" i="5"/>
  <c r="Y95" i="5"/>
  <c r="X95" i="5"/>
  <c r="W95" i="5"/>
  <c r="V95" i="5"/>
  <c r="U95" i="5"/>
  <c r="T95" i="5"/>
  <c r="S95" i="5"/>
  <c r="R95" i="5"/>
  <c r="Q95" i="5"/>
  <c r="P95" i="5"/>
  <c r="O95" i="5"/>
  <c r="N95" i="5"/>
  <c r="M95" i="5"/>
  <c r="L95" i="5"/>
  <c r="K95" i="5"/>
  <c r="J95" i="5"/>
  <c r="I95" i="5"/>
  <c r="H95" i="5"/>
  <c r="G95" i="5"/>
  <c r="F95" i="5"/>
  <c r="E95" i="5"/>
  <c r="CC94" i="5"/>
  <c r="CB94" i="5"/>
  <c r="CA94" i="5"/>
  <c r="BZ94" i="5"/>
  <c r="BY94" i="5"/>
  <c r="BX94" i="5"/>
  <c r="BW94" i="5"/>
  <c r="BV94" i="5"/>
  <c r="BU94" i="5"/>
  <c r="BT94" i="5"/>
  <c r="BS94" i="5"/>
  <c r="BR94" i="5"/>
  <c r="BQ94" i="5"/>
  <c r="BP94" i="5"/>
  <c r="BO94" i="5"/>
  <c r="BN94" i="5"/>
  <c r="BM94" i="5"/>
  <c r="BL94" i="5"/>
  <c r="BK94" i="5"/>
  <c r="BJ94" i="5"/>
  <c r="BI94" i="5"/>
  <c r="BH94" i="5"/>
  <c r="BG94" i="5"/>
  <c r="BF94" i="5"/>
  <c r="BE94" i="5"/>
  <c r="BD94" i="5"/>
  <c r="BC94" i="5"/>
  <c r="BB94" i="5"/>
  <c r="BA94" i="5"/>
  <c r="AZ94" i="5"/>
  <c r="AY94" i="5"/>
  <c r="AX94" i="5"/>
  <c r="AW94" i="5"/>
  <c r="AV94" i="5"/>
  <c r="AU94" i="5"/>
  <c r="AT94" i="5"/>
  <c r="AS94" i="5"/>
  <c r="AR94" i="5"/>
  <c r="AQ94" i="5"/>
  <c r="AP94" i="5"/>
  <c r="AO94" i="5"/>
  <c r="AN94" i="5"/>
  <c r="AM94" i="5"/>
  <c r="AL94" i="5"/>
  <c r="AK94" i="5"/>
  <c r="AJ94" i="5"/>
  <c r="AI94" i="5"/>
  <c r="AH94" i="5"/>
  <c r="AG94" i="5"/>
  <c r="AF94" i="5"/>
  <c r="AE94" i="5"/>
  <c r="AD94" i="5"/>
  <c r="AC94" i="5"/>
  <c r="AB94" i="5"/>
  <c r="AA94" i="5"/>
  <c r="Z94" i="5"/>
  <c r="Y94" i="5"/>
  <c r="X94" i="5"/>
  <c r="W94" i="5"/>
  <c r="V94" i="5"/>
  <c r="U94" i="5"/>
  <c r="T94" i="5"/>
  <c r="S94" i="5"/>
  <c r="R94" i="5"/>
  <c r="Q94" i="5"/>
  <c r="P94" i="5"/>
  <c r="O94" i="5"/>
  <c r="N94" i="5"/>
  <c r="M94" i="5"/>
  <c r="L94" i="5"/>
  <c r="K94" i="5"/>
  <c r="J94" i="5"/>
  <c r="I94" i="5"/>
  <c r="H94" i="5"/>
  <c r="G94" i="5"/>
  <c r="F94" i="5"/>
  <c r="E94" i="5"/>
  <c r="CC93" i="5"/>
  <c r="CB93" i="5"/>
  <c r="CA93" i="5"/>
  <c r="BZ93" i="5"/>
  <c r="BY93" i="5"/>
  <c r="BX93" i="5"/>
  <c r="BW93" i="5"/>
  <c r="BV93" i="5"/>
  <c r="BU93" i="5"/>
  <c r="BT93" i="5"/>
  <c r="BS93" i="5"/>
  <c r="BR93" i="5"/>
  <c r="BQ93" i="5"/>
  <c r="BP93" i="5"/>
  <c r="BO93" i="5"/>
  <c r="BN93" i="5"/>
  <c r="BM93" i="5"/>
  <c r="BL93" i="5"/>
  <c r="BK93" i="5"/>
  <c r="BJ93" i="5"/>
  <c r="BI93" i="5"/>
  <c r="BH93" i="5"/>
  <c r="BG93" i="5"/>
  <c r="BF93" i="5"/>
  <c r="BE93" i="5"/>
  <c r="BD93" i="5"/>
  <c r="BC93" i="5"/>
  <c r="BB93" i="5"/>
  <c r="BA93" i="5"/>
  <c r="AZ93" i="5"/>
  <c r="AY93" i="5"/>
  <c r="AX93" i="5"/>
  <c r="AW93" i="5"/>
  <c r="AV93" i="5"/>
  <c r="AU93" i="5"/>
  <c r="AT93" i="5"/>
  <c r="AS93" i="5"/>
  <c r="AR93" i="5"/>
  <c r="AQ93" i="5"/>
  <c r="AP93" i="5"/>
  <c r="AO93" i="5"/>
  <c r="AN93" i="5"/>
  <c r="AM93" i="5"/>
  <c r="AL93" i="5"/>
  <c r="AK93" i="5"/>
  <c r="AJ93" i="5"/>
  <c r="AI93" i="5"/>
  <c r="AH93" i="5"/>
  <c r="AG93" i="5"/>
  <c r="AF93" i="5"/>
  <c r="AE93" i="5"/>
  <c r="AD93" i="5"/>
  <c r="AC93" i="5"/>
  <c r="AB93" i="5"/>
  <c r="AA93" i="5"/>
  <c r="Z93" i="5"/>
  <c r="Y93" i="5"/>
  <c r="X93" i="5"/>
  <c r="W93" i="5"/>
  <c r="V93" i="5"/>
  <c r="U93" i="5"/>
  <c r="T93" i="5"/>
  <c r="S93" i="5"/>
  <c r="R93" i="5"/>
  <c r="Q93" i="5"/>
  <c r="P93" i="5"/>
  <c r="O93" i="5"/>
  <c r="N93" i="5"/>
  <c r="M93" i="5"/>
  <c r="L93" i="5"/>
  <c r="K93" i="5"/>
  <c r="J93" i="5"/>
  <c r="I93" i="5"/>
  <c r="H93" i="5"/>
  <c r="G93" i="5"/>
  <c r="F93" i="5"/>
  <c r="E93" i="5"/>
  <c r="CC92" i="5"/>
  <c r="CB92" i="5"/>
  <c r="CA92" i="5"/>
  <c r="BZ92" i="5"/>
  <c r="BY92" i="5"/>
  <c r="BX92" i="5"/>
  <c r="BW92" i="5"/>
  <c r="BV92" i="5"/>
  <c r="BU92" i="5"/>
  <c r="BT92" i="5"/>
  <c r="BS92" i="5"/>
  <c r="BR92" i="5"/>
  <c r="BQ92" i="5"/>
  <c r="BP92" i="5"/>
  <c r="BO92" i="5"/>
  <c r="BN92" i="5"/>
  <c r="BM92" i="5"/>
  <c r="BL92" i="5"/>
  <c r="BK92" i="5"/>
  <c r="BJ92" i="5"/>
  <c r="BI92" i="5"/>
  <c r="BH92" i="5"/>
  <c r="BG92" i="5"/>
  <c r="BF92" i="5"/>
  <c r="BE92" i="5"/>
  <c r="BD92" i="5"/>
  <c r="BC92" i="5"/>
  <c r="BB92" i="5"/>
  <c r="BA92" i="5"/>
  <c r="AZ92" i="5"/>
  <c r="AY92" i="5"/>
  <c r="AX92" i="5"/>
  <c r="AW92" i="5"/>
  <c r="AV92" i="5"/>
  <c r="AU92" i="5"/>
  <c r="AT92" i="5"/>
  <c r="AS92" i="5"/>
  <c r="AR92" i="5"/>
  <c r="AQ92" i="5"/>
  <c r="AP92" i="5"/>
  <c r="AO92" i="5"/>
  <c r="AN92" i="5"/>
  <c r="AM92" i="5"/>
  <c r="AL92" i="5"/>
  <c r="AK92" i="5"/>
  <c r="AJ92" i="5"/>
  <c r="AI92" i="5"/>
  <c r="AH92" i="5"/>
  <c r="AG92" i="5"/>
  <c r="AF92" i="5"/>
  <c r="AE92" i="5"/>
  <c r="AD92" i="5"/>
  <c r="AC92" i="5"/>
  <c r="AB92" i="5"/>
  <c r="AA92" i="5"/>
  <c r="Z92" i="5"/>
  <c r="Y92" i="5"/>
  <c r="X92" i="5"/>
  <c r="W92" i="5"/>
  <c r="V92" i="5"/>
  <c r="U92" i="5"/>
  <c r="T92" i="5"/>
  <c r="S92" i="5"/>
  <c r="R92" i="5"/>
  <c r="Q92" i="5"/>
  <c r="P92" i="5"/>
  <c r="O92" i="5"/>
  <c r="N92" i="5"/>
  <c r="M92" i="5"/>
  <c r="L92" i="5"/>
  <c r="K92" i="5"/>
  <c r="J92" i="5"/>
  <c r="I92" i="5"/>
  <c r="H92" i="5"/>
  <c r="G92" i="5"/>
  <c r="F92" i="5"/>
  <c r="E92" i="5"/>
  <c r="CC91" i="5"/>
  <c r="CB91" i="5"/>
  <c r="CA91" i="5"/>
  <c r="BZ91" i="5"/>
  <c r="BY91" i="5"/>
  <c r="BX91" i="5"/>
  <c r="BW91" i="5"/>
  <c r="BV91" i="5"/>
  <c r="BU91" i="5"/>
  <c r="BT91" i="5"/>
  <c r="BS91" i="5"/>
  <c r="BR91" i="5"/>
  <c r="BQ91" i="5"/>
  <c r="BP91" i="5"/>
  <c r="BO91" i="5"/>
  <c r="BN91" i="5"/>
  <c r="BM91" i="5"/>
  <c r="BL91" i="5"/>
  <c r="BK91" i="5"/>
  <c r="BJ91" i="5"/>
  <c r="BI91" i="5"/>
  <c r="BH91" i="5"/>
  <c r="BG91" i="5"/>
  <c r="BF91" i="5"/>
  <c r="BE91" i="5"/>
  <c r="BD91" i="5"/>
  <c r="BC91" i="5"/>
  <c r="BB91" i="5"/>
  <c r="BA91" i="5"/>
  <c r="AZ91" i="5"/>
  <c r="AY91" i="5"/>
  <c r="AX91" i="5"/>
  <c r="AW91" i="5"/>
  <c r="AV91" i="5"/>
  <c r="AU91"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S91" i="5"/>
  <c r="R91" i="5"/>
  <c r="Q91" i="5"/>
  <c r="P91" i="5"/>
  <c r="O91" i="5"/>
  <c r="N91" i="5"/>
  <c r="M91" i="5"/>
  <c r="L91" i="5"/>
  <c r="K91" i="5"/>
  <c r="J91" i="5"/>
  <c r="I91" i="5"/>
  <c r="H91" i="5"/>
  <c r="G91" i="5"/>
  <c r="F91" i="5"/>
  <c r="E91" i="5"/>
  <c r="CC90" i="5"/>
  <c r="CB90" i="5"/>
  <c r="CA90" i="5"/>
  <c r="BZ90" i="5"/>
  <c r="BY90" i="5"/>
  <c r="BX90" i="5"/>
  <c r="BW90" i="5"/>
  <c r="BV90" i="5"/>
  <c r="BU90" i="5"/>
  <c r="BT90" i="5"/>
  <c r="BS90" i="5"/>
  <c r="BR90" i="5"/>
  <c r="BQ90" i="5"/>
  <c r="BP90" i="5"/>
  <c r="BO90" i="5"/>
  <c r="BN90" i="5"/>
  <c r="BM90" i="5"/>
  <c r="BL90" i="5"/>
  <c r="BK90" i="5"/>
  <c r="BJ90" i="5"/>
  <c r="BI90" i="5"/>
  <c r="BH90" i="5"/>
  <c r="BG90" i="5"/>
  <c r="BF90" i="5"/>
  <c r="BE90" i="5"/>
  <c r="BD90" i="5"/>
  <c r="BC90" i="5"/>
  <c r="BB90" i="5"/>
  <c r="BA90" i="5"/>
  <c r="AZ90" i="5"/>
  <c r="AY90" i="5"/>
  <c r="AX90" i="5"/>
  <c r="AW90" i="5"/>
  <c r="AV90" i="5"/>
  <c r="AU90" i="5"/>
  <c r="AT90" i="5"/>
  <c r="AS90" i="5"/>
  <c r="AR90" i="5"/>
  <c r="AQ90" i="5"/>
  <c r="AP90" i="5"/>
  <c r="AO90" i="5"/>
  <c r="AN90" i="5"/>
  <c r="AM90" i="5"/>
  <c r="AL90" i="5"/>
  <c r="AK90" i="5"/>
  <c r="AJ90" i="5"/>
  <c r="AI90" i="5"/>
  <c r="AH90" i="5"/>
  <c r="AG90" i="5"/>
  <c r="AF90" i="5"/>
  <c r="AE90" i="5"/>
  <c r="AD90" i="5"/>
  <c r="AC90" i="5"/>
  <c r="AB90" i="5"/>
  <c r="AA90" i="5"/>
  <c r="Z90" i="5"/>
  <c r="Y90" i="5"/>
  <c r="X90" i="5"/>
  <c r="W90" i="5"/>
  <c r="V90" i="5"/>
  <c r="U90" i="5"/>
  <c r="T90" i="5"/>
  <c r="S90" i="5"/>
  <c r="R90" i="5"/>
  <c r="Q90" i="5"/>
  <c r="P90" i="5"/>
  <c r="O90" i="5"/>
  <c r="N90" i="5"/>
  <c r="M90" i="5"/>
  <c r="L90" i="5"/>
  <c r="K90" i="5"/>
  <c r="J90" i="5"/>
  <c r="I90" i="5"/>
  <c r="H90" i="5"/>
  <c r="G90" i="5"/>
  <c r="F90" i="5"/>
  <c r="E90"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O89" i="5"/>
  <c r="N89" i="5"/>
  <c r="M89" i="5"/>
  <c r="L89" i="5"/>
  <c r="K89" i="5"/>
  <c r="J89" i="5"/>
  <c r="I89" i="5"/>
  <c r="H89" i="5"/>
  <c r="G89" i="5"/>
  <c r="F89" i="5"/>
  <c r="E89" i="5"/>
  <c r="CC88" i="5"/>
  <c r="CB88" i="5"/>
  <c r="CA88" i="5"/>
  <c r="BZ88" i="5"/>
  <c r="BY88" i="5"/>
  <c r="BX88" i="5"/>
  <c r="BW88" i="5"/>
  <c r="BV88" i="5"/>
  <c r="BU88" i="5"/>
  <c r="BT88" i="5"/>
  <c r="BS88" i="5"/>
  <c r="BR88" i="5"/>
  <c r="BQ88" i="5"/>
  <c r="BP88" i="5"/>
  <c r="BO88" i="5"/>
  <c r="BN88" i="5"/>
  <c r="BM88" i="5"/>
  <c r="BL88" i="5"/>
  <c r="BK88" i="5"/>
  <c r="BJ88" i="5"/>
  <c r="BI88" i="5"/>
  <c r="BH88" i="5"/>
  <c r="BG88" i="5"/>
  <c r="BF88" i="5"/>
  <c r="BE88" i="5"/>
  <c r="BD88" i="5"/>
  <c r="BC88" i="5"/>
  <c r="BB88" i="5"/>
  <c r="BA88" i="5"/>
  <c r="AZ88" i="5"/>
  <c r="AY88" i="5"/>
  <c r="AX88" i="5"/>
  <c r="AW88" i="5"/>
  <c r="AV88" i="5"/>
  <c r="AU88" i="5"/>
  <c r="AT88" i="5"/>
  <c r="AS88" i="5"/>
  <c r="AR88" i="5"/>
  <c r="AQ88" i="5"/>
  <c r="AP88" i="5"/>
  <c r="AO88" i="5"/>
  <c r="AN88" i="5"/>
  <c r="AM88" i="5"/>
  <c r="AL88" i="5"/>
  <c r="AK88" i="5"/>
  <c r="AJ88" i="5"/>
  <c r="AI88" i="5"/>
  <c r="AH88" i="5"/>
  <c r="AG88" i="5"/>
  <c r="AF88" i="5"/>
  <c r="AE88" i="5"/>
  <c r="AD88" i="5"/>
  <c r="AC88" i="5"/>
  <c r="AB88" i="5"/>
  <c r="AA88" i="5"/>
  <c r="Z88" i="5"/>
  <c r="Y88" i="5"/>
  <c r="X88" i="5"/>
  <c r="W88" i="5"/>
  <c r="V88" i="5"/>
  <c r="U88" i="5"/>
  <c r="T88" i="5"/>
  <c r="S88" i="5"/>
  <c r="R88" i="5"/>
  <c r="Q88" i="5"/>
  <c r="P88" i="5"/>
  <c r="O88" i="5"/>
  <c r="N88" i="5"/>
  <c r="M88" i="5"/>
  <c r="L88" i="5"/>
  <c r="K88" i="5"/>
  <c r="J88" i="5"/>
  <c r="I88" i="5"/>
  <c r="H88" i="5"/>
  <c r="G88" i="5"/>
  <c r="F88" i="5"/>
  <c r="E88" i="5"/>
  <c r="CC87" i="5"/>
  <c r="CB87" i="5"/>
  <c r="CA87" i="5"/>
  <c r="BZ87" i="5"/>
  <c r="BY87" i="5"/>
  <c r="BX87" i="5"/>
  <c r="BW87" i="5"/>
  <c r="BV87" i="5"/>
  <c r="BU87" i="5"/>
  <c r="BT87" i="5"/>
  <c r="BS87" i="5"/>
  <c r="BR87" i="5"/>
  <c r="BQ87" i="5"/>
  <c r="BP87" i="5"/>
  <c r="BO87" i="5"/>
  <c r="BN87" i="5"/>
  <c r="BM87" i="5"/>
  <c r="BL87" i="5"/>
  <c r="BK87" i="5"/>
  <c r="BJ87" i="5"/>
  <c r="BI87" i="5"/>
  <c r="BH87" i="5"/>
  <c r="BG87" i="5"/>
  <c r="BF87" i="5"/>
  <c r="BE87" i="5"/>
  <c r="BD87" i="5"/>
  <c r="BC87" i="5"/>
  <c r="BB87" i="5"/>
  <c r="BA87" i="5"/>
  <c r="AZ87" i="5"/>
  <c r="AY87" i="5"/>
  <c r="AX87" i="5"/>
  <c r="AW87" i="5"/>
  <c r="AV87" i="5"/>
  <c r="AU87" i="5"/>
  <c r="AT87" i="5"/>
  <c r="AS87" i="5"/>
  <c r="AR87" i="5"/>
  <c r="AQ87" i="5"/>
  <c r="AP87" i="5"/>
  <c r="AO87" i="5"/>
  <c r="AN87" i="5"/>
  <c r="AM87" i="5"/>
  <c r="AL87" i="5"/>
  <c r="AK87" i="5"/>
  <c r="AJ87" i="5"/>
  <c r="AI87" i="5"/>
  <c r="AH87" i="5"/>
  <c r="AG87" i="5"/>
  <c r="AF87" i="5"/>
  <c r="AE87" i="5"/>
  <c r="AD87" i="5"/>
  <c r="AC87" i="5"/>
  <c r="AB87" i="5"/>
  <c r="AA87" i="5"/>
  <c r="Z87" i="5"/>
  <c r="Y87" i="5"/>
  <c r="X87" i="5"/>
  <c r="W87" i="5"/>
  <c r="V87" i="5"/>
  <c r="U87" i="5"/>
  <c r="T87" i="5"/>
  <c r="S87" i="5"/>
  <c r="R87" i="5"/>
  <c r="Q87" i="5"/>
  <c r="P87" i="5"/>
  <c r="O87" i="5"/>
  <c r="N87" i="5"/>
  <c r="M87" i="5"/>
  <c r="L87" i="5"/>
  <c r="K87" i="5"/>
  <c r="J87" i="5"/>
  <c r="I87" i="5"/>
  <c r="H87" i="5"/>
  <c r="G87" i="5"/>
  <c r="F87" i="5"/>
  <c r="E87" i="5"/>
  <c r="CC86" i="5"/>
  <c r="CB86" i="5"/>
  <c r="CA86" i="5"/>
  <c r="BZ86" i="5"/>
  <c r="BY86" i="5"/>
  <c r="BX86" i="5"/>
  <c r="BW86" i="5"/>
  <c r="BV86" i="5"/>
  <c r="BU86" i="5"/>
  <c r="BT86" i="5"/>
  <c r="BS86" i="5"/>
  <c r="BR86" i="5"/>
  <c r="BQ86" i="5"/>
  <c r="BP86" i="5"/>
  <c r="BO86" i="5"/>
  <c r="BN86" i="5"/>
  <c r="BM86" i="5"/>
  <c r="BL86" i="5"/>
  <c r="BK86" i="5"/>
  <c r="BJ86" i="5"/>
  <c r="BI86" i="5"/>
  <c r="BH86" i="5"/>
  <c r="BG86" i="5"/>
  <c r="BF86" i="5"/>
  <c r="BE86" i="5"/>
  <c r="BD86" i="5"/>
  <c r="BC86" i="5"/>
  <c r="BB86" i="5"/>
  <c r="BA86" i="5"/>
  <c r="AZ86" i="5"/>
  <c r="AY86" i="5"/>
  <c r="AX86" i="5"/>
  <c r="AW86" i="5"/>
  <c r="AV86" i="5"/>
  <c r="AU86" i="5"/>
  <c r="AT86" i="5"/>
  <c r="AS86" i="5"/>
  <c r="AR86" i="5"/>
  <c r="AQ86" i="5"/>
  <c r="AP86" i="5"/>
  <c r="AO86" i="5"/>
  <c r="AN86" i="5"/>
  <c r="AM86" i="5"/>
  <c r="AL86" i="5"/>
  <c r="AK86" i="5"/>
  <c r="AJ86" i="5"/>
  <c r="AI86" i="5"/>
  <c r="AH86" i="5"/>
  <c r="AG86" i="5"/>
  <c r="AF86" i="5"/>
  <c r="AE86" i="5"/>
  <c r="AD86" i="5"/>
  <c r="AC86" i="5"/>
  <c r="AB86" i="5"/>
  <c r="AA86" i="5"/>
  <c r="Z86" i="5"/>
  <c r="Y86" i="5"/>
  <c r="X86" i="5"/>
  <c r="W86" i="5"/>
  <c r="V86" i="5"/>
  <c r="U86" i="5"/>
  <c r="T86" i="5"/>
  <c r="S86" i="5"/>
  <c r="R86" i="5"/>
  <c r="Q86" i="5"/>
  <c r="P86" i="5"/>
  <c r="O86" i="5"/>
  <c r="N86" i="5"/>
  <c r="M86" i="5"/>
  <c r="L86" i="5"/>
  <c r="K86" i="5"/>
  <c r="J86" i="5"/>
  <c r="I86" i="5"/>
  <c r="H86" i="5"/>
  <c r="G86" i="5"/>
  <c r="F86" i="5"/>
  <c r="E86" i="5"/>
  <c r="CC85" i="5"/>
  <c r="CB85" i="5"/>
  <c r="CA85" i="5"/>
  <c r="BZ85" i="5"/>
  <c r="BY85" i="5"/>
  <c r="BX85" i="5"/>
  <c r="BW85" i="5"/>
  <c r="BV85" i="5"/>
  <c r="BU85" i="5"/>
  <c r="BT85" i="5"/>
  <c r="BS85" i="5"/>
  <c r="BR85" i="5"/>
  <c r="BQ85" i="5"/>
  <c r="BP85" i="5"/>
  <c r="BO85" i="5"/>
  <c r="BN85" i="5"/>
  <c r="BM85" i="5"/>
  <c r="BL85" i="5"/>
  <c r="BK85" i="5"/>
  <c r="BJ85" i="5"/>
  <c r="BI85" i="5"/>
  <c r="BH85" i="5"/>
  <c r="BG85" i="5"/>
  <c r="BF85" i="5"/>
  <c r="BE85" i="5"/>
  <c r="BD85" i="5"/>
  <c r="BC85" i="5"/>
  <c r="BB85" i="5"/>
  <c r="BA85" i="5"/>
  <c r="AZ85" i="5"/>
  <c r="AY85" i="5"/>
  <c r="AX85" i="5"/>
  <c r="AW85" i="5"/>
  <c r="AV85" i="5"/>
  <c r="AU85" i="5"/>
  <c r="AT85" i="5"/>
  <c r="AS85" i="5"/>
  <c r="AR85" i="5"/>
  <c r="AQ85" i="5"/>
  <c r="AP85"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O85" i="5"/>
  <c r="N85" i="5"/>
  <c r="M85" i="5"/>
  <c r="L85" i="5"/>
  <c r="K85" i="5"/>
  <c r="J85" i="5"/>
  <c r="I85" i="5"/>
  <c r="H85" i="5"/>
  <c r="G85" i="5"/>
  <c r="F85" i="5"/>
  <c r="E85" i="5"/>
  <c r="CC84" i="5"/>
  <c r="CB84" i="5"/>
  <c r="CA84" i="5"/>
  <c r="BZ84" i="5"/>
  <c r="BY84" i="5"/>
  <c r="BX84" i="5"/>
  <c r="BW84" i="5"/>
  <c r="BV84" i="5"/>
  <c r="BU84" i="5"/>
  <c r="BT84" i="5"/>
  <c r="BS84" i="5"/>
  <c r="BR84" i="5"/>
  <c r="BQ84" i="5"/>
  <c r="BP84" i="5"/>
  <c r="BO84" i="5"/>
  <c r="BN84" i="5"/>
  <c r="BM84" i="5"/>
  <c r="BL84" i="5"/>
  <c r="BK84" i="5"/>
  <c r="BJ84" i="5"/>
  <c r="BI84" i="5"/>
  <c r="BH84" i="5"/>
  <c r="BG84" i="5"/>
  <c r="BF84" i="5"/>
  <c r="BE84" i="5"/>
  <c r="BD84" i="5"/>
  <c r="BC84" i="5"/>
  <c r="BB84" i="5"/>
  <c r="BA84" i="5"/>
  <c r="AZ84" i="5"/>
  <c r="AY84" i="5"/>
  <c r="AX84" i="5"/>
  <c r="AW84" i="5"/>
  <c r="AV84" i="5"/>
  <c r="AU84" i="5"/>
  <c r="AT84" i="5"/>
  <c r="AS84" i="5"/>
  <c r="AR84" i="5"/>
  <c r="AQ84" i="5"/>
  <c r="AP84" i="5"/>
  <c r="AO84" i="5"/>
  <c r="AN84" i="5"/>
  <c r="AM84" i="5"/>
  <c r="AL84" i="5"/>
  <c r="AK84" i="5"/>
  <c r="AJ84" i="5"/>
  <c r="AI84" i="5"/>
  <c r="AH84" i="5"/>
  <c r="AG84" i="5"/>
  <c r="AF84" i="5"/>
  <c r="AE84" i="5"/>
  <c r="AD84" i="5"/>
  <c r="AC84" i="5"/>
  <c r="AB84" i="5"/>
  <c r="AA84" i="5"/>
  <c r="Z84" i="5"/>
  <c r="Y84" i="5"/>
  <c r="X84" i="5"/>
  <c r="W84" i="5"/>
  <c r="V84" i="5"/>
  <c r="U84" i="5"/>
  <c r="T84" i="5"/>
  <c r="S84" i="5"/>
  <c r="R84" i="5"/>
  <c r="Q84" i="5"/>
  <c r="P84" i="5"/>
  <c r="O84" i="5"/>
  <c r="N84" i="5"/>
  <c r="M84" i="5"/>
  <c r="L84" i="5"/>
  <c r="K84" i="5"/>
  <c r="J84" i="5"/>
  <c r="I84" i="5"/>
  <c r="H84" i="5"/>
  <c r="G84" i="5"/>
  <c r="F84" i="5"/>
  <c r="CC83" i="5"/>
  <c r="CB83" i="5"/>
  <c r="CA83" i="5"/>
  <c r="BZ83" i="5"/>
  <c r="BY83" i="5"/>
  <c r="BX83" i="5"/>
  <c r="BW83" i="5"/>
  <c r="BV83" i="5"/>
  <c r="BU83" i="5"/>
  <c r="BT83" i="5"/>
  <c r="BS83" i="5"/>
  <c r="BR83" i="5"/>
  <c r="BQ83" i="5"/>
  <c r="BP83" i="5"/>
  <c r="BO83" i="5"/>
  <c r="BN83" i="5"/>
  <c r="BM83" i="5"/>
  <c r="BL83" i="5"/>
  <c r="BK83" i="5"/>
  <c r="BJ83" i="5"/>
  <c r="BI83" i="5"/>
  <c r="BH83" i="5"/>
  <c r="BG83" i="5"/>
  <c r="BF83" i="5"/>
  <c r="BE83" i="5"/>
  <c r="BD83" i="5"/>
  <c r="BC83" i="5"/>
  <c r="BB83" i="5"/>
  <c r="BA83" i="5"/>
  <c r="AZ83" i="5"/>
  <c r="AY83" i="5"/>
  <c r="AX83" i="5"/>
  <c r="AW83" i="5"/>
  <c r="AV83" i="5"/>
  <c r="AU83" i="5"/>
  <c r="AT83" i="5"/>
  <c r="AS83" i="5"/>
  <c r="AR83" i="5"/>
  <c r="AQ83" i="5"/>
  <c r="AP83" i="5"/>
  <c r="AO83" i="5"/>
  <c r="AN83" i="5"/>
  <c r="AM83" i="5"/>
  <c r="AL83" i="5"/>
  <c r="AK83" i="5"/>
  <c r="AJ83" i="5"/>
  <c r="AI83" i="5"/>
  <c r="AH83" i="5"/>
  <c r="AG83" i="5"/>
  <c r="AF83" i="5"/>
  <c r="AE83" i="5"/>
  <c r="AD83" i="5"/>
  <c r="AC83" i="5"/>
  <c r="AB83" i="5"/>
  <c r="AA83" i="5"/>
  <c r="Z83" i="5"/>
  <c r="Y83" i="5"/>
  <c r="X83" i="5"/>
  <c r="W83" i="5"/>
  <c r="V83" i="5"/>
  <c r="U83" i="5"/>
  <c r="T83" i="5"/>
  <c r="S83" i="5"/>
  <c r="R83" i="5"/>
  <c r="Q83" i="5"/>
  <c r="P83" i="5"/>
  <c r="O83" i="5"/>
  <c r="N83" i="5"/>
  <c r="M83" i="5"/>
  <c r="L83" i="5"/>
  <c r="K83" i="5"/>
  <c r="J83" i="5"/>
  <c r="I83" i="5"/>
  <c r="H83" i="5"/>
  <c r="G83" i="5"/>
  <c r="F83" i="5"/>
  <c r="E83" i="5"/>
  <c r="CC82" i="5"/>
  <c r="CB82" i="5"/>
  <c r="CA82" i="5"/>
  <c r="BZ82" i="5"/>
  <c r="BY82" i="5"/>
  <c r="BX82" i="5"/>
  <c r="BW82" i="5"/>
  <c r="BV82" i="5"/>
  <c r="BU82" i="5"/>
  <c r="BT82" i="5"/>
  <c r="BS82" i="5"/>
  <c r="BR82" i="5"/>
  <c r="BQ82" i="5"/>
  <c r="BP82" i="5"/>
  <c r="BO82" i="5"/>
  <c r="BN82" i="5"/>
  <c r="BM82" i="5"/>
  <c r="BL82" i="5"/>
  <c r="BK82" i="5"/>
  <c r="BJ82" i="5"/>
  <c r="BI82" i="5"/>
  <c r="BH82" i="5"/>
  <c r="BG82" i="5"/>
  <c r="BF82" i="5"/>
  <c r="BE82" i="5"/>
  <c r="BD82" i="5"/>
  <c r="BC82" i="5"/>
  <c r="BB82" i="5"/>
  <c r="BA82" i="5"/>
  <c r="AZ82" i="5"/>
  <c r="AY82" i="5"/>
  <c r="AX82" i="5"/>
  <c r="AW82" i="5"/>
  <c r="AV82" i="5"/>
  <c r="AU82" i="5"/>
  <c r="AT82" i="5"/>
  <c r="AS82" i="5"/>
  <c r="AR82" i="5"/>
  <c r="AQ82" i="5"/>
  <c r="AP82" i="5"/>
  <c r="AO82" i="5"/>
  <c r="AN82" i="5"/>
  <c r="AM82" i="5"/>
  <c r="AL82" i="5"/>
  <c r="AK82" i="5"/>
  <c r="AJ82" i="5"/>
  <c r="AI82" i="5"/>
  <c r="AH82" i="5"/>
  <c r="AG82" i="5"/>
  <c r="AF82" i="5"/>
  <c r="AE82" i="5"/>
  <c r="AD82" i="5"/>
  <c r="AC82" i="5"/>
  <c r="AB82" i="5"/>
  <c r="AA82" i="5"/>
  <c r="Z82" i="5"/>
  <c r="Y82" i="5"/>
  <c r="X82" i="5"/>
  <c r="W82" i="5"/>
  <c r="V82" i="5"/>
  <c r="U82" i="5"/>
  <c r="T82" i="5"/>
  <c r="S82" i="5"/>
  <c r="R82" i="5"/>
  <c r="Q82" i="5"/>
  <c r="P82" i="5"/>
  <c r="O82" i="5"/>
  <c r="N82" i="5"/>
  <c r="M82" i="5"/>
  <c r="L82" i="5"/>
  <c r="K82" i="5"/>
  <c r="J82" i="5"/>
  <c r="I82" i="5"/>
  <c r="H82" i="5"/>
  <c r="G82" i="5"/>
  <c r="F82" i="5"/>
  <c r="E82" i="5"/>
  <c r="CC98" i="6"/>
  <c r="CB98" i="6"/>
  <c r="CA98" i="6"/>
  <c r="BZ98" i="6"/>
  <c r="BY98" i="6"/>
  <c r="BX98" i="6"/>
  <c r="BW98" i="6"/>
  <c r="BV98" i="6"/>
  <c r="BU98" i="6"/>
  <c r="BT98" i="6"/>
  <c r="BS98" i="6"/>
  <c r="BR98" i="6"/>
  <c r="BQ98" i="6"/>
  <c r="BP98" i="6"/>
  <c r="BO98" i="6"/>
  <c r="BN98" i="6"/>
  <c r="BM98" i="6"/>
  <c r="BL98" i="6"/>
  <c r="BK98" i="6"/>
  <c r="BJ98" i="6"/>
  <c r="BI98" i="6"/>
  <c r="BH98" i="6"/>
  <c r="BG98" i="6"/>
  <c r="BF98" i="6"/>
  <c r="BE98" i="6"/>
  <c r="BD98" i="6"/>
  <c r="BC98" i="6"/>
  <c r="BB98" i="6"/>
  <c r="BA98" i="6"/>
  <c r="AZ98" i="6"/>
  <c r="AY98" i="6"/>
  <c r="AX98" i="6"/>
  <c r="AW98" i="6"/>
  <c r="AV98" i="6"/>
  <c r="AU98" i="6"/>
  <c r="AT98" i="6"/>
  <c r="AS98" i="6"/>
  <c r="AR98" i="6"/>
  <c r="AQ98" i="6"/>
  <c r="AP98" i="6"/>
  <c r="AO98" i="6"/>
  <c r="AN98" i="6"/>
  <c r="AM98" i="6"/>
  <c r="AL98" i="6"/>
  <c r="AK98" i="6"/>
  <c r="AJ98" i="6"/>
  <c r="AI98" i="6"/>
  <c r="AH98" i="6"/>
  <c r="AG98" i="6"/>
  <c r="AF98" i="6"/>
  <c r="AE98" i="6"/>
  <c r="AD98" i="6"/>
  <c r="AC98" i="6"/>
  <c r="AB98" i="6"/>
  <c r="AA98" i="6"/>
  <c r="Z98" i="6"/>
  <c r="Y98" i="6"/>
  <c r="X98" i="6"/>
  <c r="W98" i="6"/>
  <c r="V98" i="6"/>
  <c r="U98" i="6"/>
  <c r="T98" i="6"/>
  <c r="S98" i="6"/>
  <c r="R98" i="6"/>
  <c r="Q98" i="6"/>
  <c r="P98" i="6"/>
  <c r="O98" i="6"/>
  <c r="N98" i="6"/>
  <c r="M98" i="6"/>
  <c r="L98" i="6"/>
  <c r="K98" i="6"/>
  <c r="J98" i="6"/>
  <c r="I98" i="6"/>
  <c r="H98" i="6"/>
  <c r="G98" i="6"/>
  <c r="F98" i="6"/>
  <c r="E98" i="6"/>
  <c r="CC97" i="6"/>
  <c r="CB97" i="6"/>
  <c r="CA97" i="6"/>
  <c r="BZ97" i="6"/>
  <c r="BY97" i="6"/>
  <c r="BX97" i="6"/>
  <c r="BW97" i="6"/>
  <c r="BV97" i="6"/>
  <c r="BU97" i="6"/>
  <c r="BT97" i="6"/>
  <c r="BS97" i="6"/>
  <c r="BR97" i="6"/>
  <c r="BQ97" i="6"/>
  <c r="BP97" i="6"/>
  <c r="BO97" i="6"/>
  <c r="BN97" i="6"/>
  <c r="BM97" i="6"/>
  <c r="BL97" i="6"/>
  <c r="BK97" i="6"/>
  <c r="BJ97" i="6"/>
  <c r="BI97" i="6"/>
  <c r="BH97" i="6"/>
  <c r="BG97" i="6"/>
  <c r="BF97" i="6"/>
  <c r="BE97" i="6"/>
  <c r="BD97" i="6"/>
  <c r="BC97" i="6"/>
  <c r="BB97" i="6"/>
  <c r="BA97" i="6"/>
  <c r="AZ97" i="6"/>
  <c r="AY97" i="6"/>
  <c r="AX97" i="6"/>
  <c r="AW97" i="6"/>
  <c r="AV97" i="6"/>
  <c r="AU97" i="6"/>
  <c r="AT97" i="6"/>
  <c r="AS97" i="6"/>
  <c r="AR97" i="6"/>
  <c r="AQ97" i="6"/>
  <c r="AP97" i="6"/>
  <c r="AO97" i="6"/>
  <c r="AN97" i="6"/>
  <c r="AM97" i="6"/>
  <c r="AL97" i="6"/>
  <c r="AK97" i="6"/>
  <c r="AJ97" i="6"/>
  <c r="AI97" i="6"/>
  <c r="AH97" i="6"/>
  <c r="AG97" i="6"/>
  <c r="AF97" i="6"/>
  <c r="AE97" i="6"/>
  <c r="AD97" i="6"/>
  <c r="AC97" i="6"/>
  <c r="AB97" i="6"/>
  <c r="AA97" i="6"/>
  <c r="Z97" i="6"/>
  <c r="Y97" i="6"/>
  <c r="X97" i="6"/>
  <c r="W97" i="6"/>
  <c r="V97" i="6"/>
  <c r="U97" i="6"/>
  <c r="T97" i="6"/>
  <c r="S97" i="6"/>
  <c r="R97" i="6"/>
  <c r="Q97" i="6"/>
  <c r="P97" i="6"/>
  <c r="O97" i="6"/>
  <c r="N97" i="6"/>
  <c r="M97" i="6"/>
  <c r="L97" i="6"/>
  <c r="K97" i="6"/>
  <c r="J97" i="6"/>
  <c r="I97" i="6"/>
  <c r="H97" i="6"/>
  <c r="G97" i="6"/>
  <c r="F97" i="6"/>
  <c r="E97" i="6"/>
  <c r="CC96" i="6"/>
  <c r="CB96" i="6"/>
  <c r="CA96" i="6"/>
  <c r="BZ96" i="6"/>
  <c r="BY96" i="6"/>
  <c r="BX96" i="6"/>
  <c r="BW96" i="6"/>
  <c r="BV96" i="6"/>
  <c r="BU96" i="6"/>
  <c r="BT96" i="6"/>
  <c r="BS96" i="6"/>
  <c r="BR96" i="6"/>
  <c r="BQ96" i="6"/>
  <c r="BP96" i="6"/>
  <c r="BO96" i="6"/>
  <c r="BN96" i="6"/>
  <c r="BM96" i="6"/>
  <c r="BL96" i="6"/>
  <c r="BK96" i="6"/>
  <c r="BJ96" i="6"/>
  <c r="BI96" i="6"/>
  <c r="BH96" i="6"/>
  <c r="BG96" i="6"/>
  <c r="BF96" i="6"/>
  <c r="BE96" i="6"/>
  <c r="BD96" i="6"/>
  <c r="BC96" i="6"/>
  <c r="BB96" i="6"/>
  <c r="BA96" i="6"/>
  <c r="AZ96" i="6"/>
  <c r="AY96" i="6"/>
  <c r="AX96" i="6"/>
  <c r="AW96" i="6"/>
  <c r="AV96" i="6"/>
  <c r="AU96" i="6"/>
  <c r="AT96" i="6"/>
  <c r="AS96" i="6"/>
  <c r="AR96" i="6"/>
  <c r="AQ96" i="6"/>
  <c r="AP96" i="6"/>
  <c r="AO96" i="6"/>
  <c r="AN96" i="6"/>
  <c r="AM96" i="6"/>
  <c r="AL96" i="6"/>
  <c r="AK96" i="6"/>
  <c r="AJ96" i="6"/>
  <c r="AI96" i="6"/>
  <c r="AH96" i="6"/>
  <c r="AG96" i="6"/>
  <c r="AF96" i="6"/>
  <c r="AE96" i="6"/>
  <c r="AD96" i="6"/>
  <c r="AC96" i="6"/>
  <c r="AB96" i="6"/>
  <c r="AA96" i="6"/>
  <c r="Z96" i="6"/>
  <c r="Y96" i="6"/>
  <c r="X96" i="6"/>
  <c r="W96" i="6"/>
  <c r="V96" i="6"/>
  <c r="U96" i="6"/>
  <c r="T96" i="6"/>
  <c r="S96" i="6"/>
  <c r="R96" i="6"/>
  <c r="Q96" i="6"/>
  <c r="P96" i="6"/>
  <c r="O96" i="6"/>
  <c r="N96" i="6"/>
  <c r="M96" i="6"/>
  <c r="L96" i="6"/>
  <c r="K96" i="6"/>
  <c r="J96" i="6"/>
  <c r="I96" i="6"/>
  <c r="H96" i="6"/>
  <c r="G96" i="6"/>
  <c r="F96" i="6"/>
  <c r="E96" i="6"/>
  <c r="CC95" i="6"/>
  <c r="CB95" i="6"/>
  <c r="CA95" i="6"/>
  <c r="BZ95" i="6"/>
  <c r="BY95" i="6"/>
  <c r="BX95" i="6"/>
  <c r="BW95" i="6"/>
  <c r="BV95" i="6"/>
  <c r="BU95" i="6"/>
  <c r="BT95" i="6"/>
  <c r="BS95" i="6"/>
  <c r="BR95" i="6"/>
  <c r="BQ95" i="6"/>
  <c r="BP95" i="6"/>
  <c r="BO95" i="6"/>
  <c r="BN95" i="6"/>
  <c r="BM95" i="6"/>
  <c r="BL95" i="6"/>
  <c r="BK95" i="6"/>
  <c r="BJ95" i="6"/>
  <c r="BI95" i="6"/>
  <c r="BH95" i="6"/>
  <c r="BG95" i="6"/>
  <c r="BF95" i="6"/>
  <c r="BE95" i="6"/>
  <c r="BD95" i="6"/>
  <c r="BC95" i="6"/>
  <c r="BB95" i="6"/>
  <c r="BA95" i="6"/>
  <c r="AZ95" i="6"/>
  <c r="AY95" i="6"/>
  <c r="AX95" i="6"/>
  <c r="AW95" i="6"/>
  <c r="AV95" i="6"/>
  <c r="AU95" i="6"/>
  <c r="AT95" i="6"/>
  <c r="AS95" i="6"/>
  <c r="AR95" i="6"/>
  <c r="AQ95" i="6"/>
  <c r="AP95" i="6"/>
  <c r="AO95" i="6"/>
  <c r="AN95" i="6"/>
  <c r="AM95" i="6"/>
  <c r="AL95" i="6"/>
  <c r="AK95" i="6"/>
  <c r="AJ95" i="6"/>
  <c r="AI95" i="6"/>
  <c r="AH95" i="6"/>
  <c r="AG95" i="6"/>
  <c r="AF95" i="6"/>
  <c r="AE95" i="6"/>
  <c r="AD95" i="6"/>
  <c r="AC95" i="6"/>
  <c r="AB95" i="6"/>
  <c r="AA95" i="6"/>
  <c r="Z95" i="6"/>
  <c r="Y95" i="6"/>
  <c r="X95" i="6"/>
  <c r="W95" i="6"/>
  <c r="V95" i="6"/>
  <c r="U95" i="6"/>
  <c r="T95" i="6"/>
  <c r="S95" i="6"/>
  <c r="R95" i="6"/>
  <c r="Q95" i="6"/>
  <c r="P95" i="6"/>
  <c r="O95" i="6"/>
  <c r="N95" i="6"/>
  <c r="M95" i="6"/>
  <c r="L95" i="6"/>
  <c r="K95" i="6"/>
  <c r="J95" i="6"/>
  <c r="I95" i="6"/>
  <c r="H95" i="6"/>
  <c r="G95" i="6"/>
  <c r="F95" i="6"/>
  <c r="E95" i="6"/>
  <c r="CC94" i="6"/>
  <c r="CB94" i="6"/>
  <c r="CA94" i="6"/>
  <c r="BZ94" i="6"/>
  <c r="BY94" i="6"/>
  <c r="BX94" i="6"/>
  <c r="BW94" i="6"/>
  <c r="BV94" i="6"/>
  <c r="BU94" i="6"/>
  <c r="BT94" i="6"/>
  <c r="BS94" i="6"/>
  <c r="BR94" i="6"/>
  <c r="BQ94" i="6"/>
  <c r="BP94" i="6"/>
  <c r="BO94" i="6"/>
  <c r="BN94" i="6"/>
  <c r="BM94" i="6"/>
  <c r="BL94" i="6"/>
  <c r="BK94" i="6"/>
  <c r="BJ94" i="6"/>
  <c r="BI94" i="6"/>
  <c r="BH94" i="6"/>
  <c r="BG94" i="6"/>
  <c r="BF94" i="6"/>
  <c r="BE94" i="6"/>
  <c r="BD94" i="6"/>
  <c r="BC94" i="6"/>
  <c r="BB94" i="6"/>
  <c r="BA94" i="6"/>
  <c r="AZ94"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Z94" i="6"/>
  <c r="Y94" i="6"/>
  <c r="X94" i="6"/>
  <c r="W94" i="6"/>
  <c r="V94" i="6"/>
  <c r="U94" i="6"/>
  <c r="T94" i="6"/>
  <c r="S94" i="6"/>
  <c r="R94" i="6"/>
  <c r="Q94" i="6"/>
  <c r="P94" i="6"/>
  <c r="O94" i="6"/>
  <c r="N94" i="6"/>
  <c r="M94" i="6"/>
  <c r="L94" i="6"/>
  <c r="K94" i="6"/>
  <c r="J94" i="6"/>
  <c r="I94" i="6"/>
  <c r="H94" i="6"/>
  <c r="G94" i="6"/>
  <c r="F94" i="6"/>
  <c r="E94" i="6"/>
  <c r="CC93" i="6"/>
  <c r="CB93" i="6"/>
  <c r="CA93" i="6"/>
  <c r="BZ93" i="6"/>
  <c r="BY93" i="6"/>
  <c r="BX93" i="6"/>
  <c r="BW93" i="6"/>
  <c r="BV93" i="6"/>
  <c r="BU93" i="6"/>
  <c r="BT93" i="6"/>
  <c r="BS93" i="6"/>
  <c r="BR93" i="6"/>
  <c r="BQ93" i="6"/>
  <c r="BP93" i="6"/>
  <c r="BO93" i="6"/>
  <c r="BN93" i="6"/>
  <c r="BM93" i="6"/>
  <c r="BL93" i="6"/>
  <c r="BK93" i="6"/>
  <c r="BJ93" i="6"/>
  <c r="BI93" i="6"/>
  <c r="BH93" i="6"/>
  <c r="BG93" i="6"/>
  <c r="BF93" i="6"/>
  <c r="BE93" i="6"/>
  <c r="BD93" i="6"/>
  <c r="BC93" i="6"/>
  <c r="BB93" i="6"/>
  <c r="BA93" i="6"/>
  <c r="AZ93" i="6"/>
  <c r="AY93" i="6"/>
  <c r="AX93" i="6"/>
  <c r="AW93" i="6"/>
  <c r="AV93" i="6"/>
  <c r="AU93" i="6"/>
  <c r="AT93" i="6"/>
  <c r="AS93" i="6"/>
  <c r="AR93" i="6"/>
  <c r="AQ93" i="6"/>
  <c r="AP93" i="6"/>
  <c r="AO93" i="6"/>
  <c r="AN93" i="6"/>
  <c r="AM93" i="6"/>
  <c r="AL93" i="6"/>
  <c r="AK93" i="6"/>
  <c r="AJ93" i="6"/>
  <c r="AI93" i="6"/>
  <c r="AH93" i="6"/>
  <c r="AG93" i="6"/>
  <c r="AF93" i="6"/>
  <c r="AE93" i="6"/>
  <c r="AD93" i="6"/>
  <c r="AC93" i="6"/>
  <c r="AB93" i="6"/>
  <c r="AA93" i="6"/>
  <c r="Z93" i="6"/>
  <c r="Y93" i="6"/>
  <c r="X93" i="6"/>
  <c r="W93" i="6"/>
  <c r="V93" i="6"/>
  <c r="U93" i="6"/>
  <c r="T93" i="6"/>
  <c r="S93" i="6"/>
  <c r="R93" i="6"/>
  <c r="Q93" i="6"/>
  <c r="P93" i="6"/>
  <c r="O93" i="6"/>
  <c r="N93" i="6"/>
  <c r="M93" i="6"/>
  <c r="L93" i="6"/>
  <c r="K93" i="6"/>
  <c r="J93" i="6"/>
  <c r="I93" i="6"/>
  <c r="H93" i="6"/>
  <c r="G93" i="6"/>
  <c r="F93" i="6"/>
  <c r="E93" i="6"/>
  <c r="CC92" i="6"/>
  <c r="CB92" i="6"/>
  <c r="CA92" i="6"/>
  <c r="BZ92" i="6"/>
  <c r="BY92" i="6"/>
  <c r="BX92" i="6"/>
  <c r="BW92" i="6"/>
  <c r="BV92" i="6"/>
  <c r="BU92" i="6"/>
  <c r="BT92" i="6"/>
  <c r="BS92" i="6"/>
  <c r="BR92" i="6"/>
  <c r="BQ92" i="6"/>
  <c r="BP92" i="6"/>
  <c r="BO92" i="6"/>
  <c r="BN92" i="6"/>
  <c r="BM92" i="6"/>
  <c r="BL92" i="6"/>
  <c r="BK92" i="6"/>
  <c r="BJ92" i="6"/>
  <c r="BI92" i="6"/>
  <c r="BH92" i="6"/>
  <c r="BG92" i="6"/>
  <c r="BF92" i="6"/>
  <c r="BE92" i="6"/>
  <c r="BD92" i="6"/>
  <c r="BC92" i="6"/>
  <c r="BB92" i="6"/>
  <c r="BA92" i="6"/>
  <c r="AZ92" i="6"/>
  <c r="AY92" i="6"/>
  <c r="AX92" i="6"/>
  <c r="AW92" i="6"/>
  <c r="AV92" i="6"/>
  <c r="AU92" i="6"/>
  <c r="AT92" i="6"/>
  <c r="AS92" i="6"/>
  <c r="AR92" i="6"/>
  <c r="AQ92" i="6"/>
  <c r="AP92" i="6"/>
  <c r="AO92" i="6"/>
  <c r="AN92" i="6"/>
  <c r="AM92" i="6"/>
  <c r="AL92" i="6"/>
  <c r="AK92" i="6"/>
  <c r="AJ92" i="6"/>
  <c r="AI92" i="6"/>
  <c r="AH92" i="6"/>
  <c r="AG92" i="6"/>
  <c r="AF92" i="6"/>
  <c r="AE92" i="6"/>
  <c r="AD92" i="6"/>
  <c r="AC92" i="6"/>
  <c r="AB92" i="6"/>
  <c r="AA92" i="6"/>
  <c r="Z92" i="6"/>
  <c r="Y92" i="6"/>
  <c r="X92" i="6"/>
  <c r="W92" i="6"/>
  <c r="V92" i="6"/>
  <c r="U92" i="6"/>
  <c r="T92" i="6"/>
  <c r="S92" i="6"/>
  <c r="R92" i="6"/>
  <c r="Q92" i="6"/>
  <c r="P92" i="6"/>
  <c r="O92" i="6"/>
  <c r="N92" i="6"/>
  <c r="M92" i="6"/>
  <c r="L92" i="6"/>
  <c r="K92" i="6"/>
  <c r="J92" i="6"/>
  <c r="I92" i="6"/>
  <c r="H92" i="6"/>
  <c r="G92" i="6"/>
  <c r="F92" i="6"/>
  <c r="E92" i="6"/>
  <c r="CC91" i="6"/>
  <c r="CB91" i="6"/>
  <c r="CA91" i="6"/>
  <c r="BZ91" i="6"/>
  <c r="BY91" i="6"/>
  <c r="BX91" i="6"/>
  <c r="BW91" i="6"/>
  <c r="BV91" i="6"/>
  <c r="BU91" i="6"/>
  <c r="BT91" i="6"/>
  <c r="BS91" i="6"/>
  <c r="BR91" i="6"/>
  <c r="BQ91" i="6"/>
  <c r="BP91" i="6"/>
  <c r="BO91" i="6"/>
  <c r="BN91" i="6"/>
  <c r="BM91" i="6"/>
  <c r="BL91" i="6"/>
  <c r="BK91" i="6"/>
  <c r="BJ91" i="6"/>
  <c r="BI91" i="6"/>
  <c r="BH91" i="6"/>
  <c r="BG91" i="6"/>
  <c r="BF91" i="6"/>
  <c r="BE91" i="6"/>
  <c r="BD91" i="6"/>
  <c r="BC91" i="6"/>
  <c r="BB91" i="6"/>
  <c r="BA91" i="6"/>
  <c r="AZ91" i="6"/>
  <c r="AY91" i="6"/>
  <c r="AX91" i="6"/>
  <c r="AW91" i="6"/>
  <c r="AV91" i="6"/>
  <c r="AU91" i="6"/>
  <c r="AT91" i="6"/>
  <c r="AS91" i="6"/>
  <c r="AR91" i="6"/>
  <c r="AQ91" i="6"/>
  <c r="AP91" i="6"/>
  <c r="AO91" i="6"/>
  <c r="AN91" i="6"/>
  <c r="AM91" i="6"/>
  <c r="AL91" i="6"/>
  <c r="AK91" i="6"/>
  <c r="AJ91" i="6"/>
  <c r="AI91" i="6"/>
  <c r="AH91" i="6"/>
  <c r="AG91" i="6"/>
  <c r="AF91" i="6"/>
  <c r="AE91" i="6"/>
  <c r="AD91" i="6"/>
  <c r="AC91" i="6"/>
  <c r="AB91" i="6"/>
  <c r="AA91" i="6"/>
  <c r="Z91" i="6"/>
  <c r="Y91" i="6"/>
  <c r="X91" i="6"/>
  <c r="W91" i="6"/>
  <c r="V91" i="6"/>
  <c r="U91" i="6"/>
  <c r="T91" i="6"/>
  <c r="S91" i="6"/>
  <c r="R91" i="6"/>
  <c r="Q91" i="6"/>
  <c r="P91" i="6"/>
  <c r="O91" i="6"/>
  <c r="N91" i="6"/>
  <c r="M91" i="6"/>
  <c r="L91" i="6"/>
  <c r="K91" i="6"/>
  <c r="J91" i="6"/>
  <c r="I91" i="6"/>
  <c r="H91" i="6"/>
  <c r="G91" i="6"/>
  <c r="F91" i="6"/>
  <c r="E91" i="6"/>
  <c r="CC90" i="6"/>
  <c r="CB90" i="6"/>
  <c r="CA90" i="6"/>
  <c r="BZ90" i="6"/>
  <c r="BY90" i="6"/>
  <c r="BX90" i="6"/>
  <c r="BW90" i="6"/>
  <c r="BV90" i="6"/>
  <c r="BU90" i="6"/>
  <c r="BT90" i="6"/>
  <c r="BS90" i="6"/>
  <c r="BR90" i="6"/>
  <c r="BQ90" i="6"/>
  <c r="BP90" i="6"/>
  <c r="BO90" i="6"/>
  <c r="BN90" i="6"/>
  <c r="BM90" i="6"/>
  <c r="BL90" i="6"/>
  <c r="BK90" i="6"/>
  <c r="BJ90" i="6"/>
  <c r="BI90" i="6"/>
  <c r="BH90" i="6"/>
  <c r="BG90" i="6"/>
  <c r="BF90" i="6"/>
  <c r="BE90" i="6"/>
  <c r="BD90" i="6"/>
  <c r="BC90" i="6"/>
  <c r="BB90" i="6"/>
  <c r="BA90" i="6"/>
  <c r="AZ90" i="6"/>
  <c r="AY90" i="6"/>
  <c r="AX90" i="6"/>
  <c r="AW90" i="6"/>
  <c r="AV90" i="6"/>
  <c r="AU90" i="6"/>
  <c r="AT90" i="6"/>
  <c r="AS90" i="6"/>
  <c r="AR90" i="6"/>
  <c r="AQ90" i="6"/>
  <c r="AP90" i="6"/>
  <c r="AO90" i="6"/>
  <c r="AN90" i="6"/>
  <c r="AM90" i="6"/>
  <c r="AL90" i="6"/>
  <c r="AK90" i="6"/>
  <c r="AJ90" i="6"/>
  <c r="AI90" i="6"/>
  <c r="AH90" i="6"/>
  <c r="AG90" i="6"/>
  <c r="AF90" i="6"/>
  <c r="AE90" i="6"/>
  <c r="AD90" i="6"/>
  <c r="AC90" i="6"/>
  <c r="AB90" i="6"/>
  <c r="AA90" i="6"/>
  <c r="Z90" i="6"/>
  <c r="Y90" i="6"/>
  <c r="X90" i="6"/>
  <c r="W90" i="6"/>
  <c r="V90" i="6"/>
  <c r="U90" i="6"/>
  <c r="T90" i="6"/>
  <c r="S90" i="6"/>
  <c r="R90" i="6"/>
  <c r="Q90" i="6"/>
  <c r="P90" i="6"/>
  <c r="O90" i="6"/>
  <c r="N90" i="6"/>
  <c r="M90" i="6"/>
  <c r="L90" i="6"/>
  <c r="K90" i="6"/>
  <c r="J90" i="6"/>
  <c r="I90" i="6"/>
  <c r="H90" i="6"/>
  <c r="G90" i="6"/>
  <c r="F90" i="6"/>
  <c r="E90"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CC88" i="6"/>
  <c r="CB88" i="6"/>
  <c r="CA88" i="6"/>
  <c r="BZ88" i="6"/>
  <c r="BY88" i="6"/>
  <c r="BX88" i="6"/>
  <c r="BW88" i="6"/>
  <c r="BV88" i="6"/>
  <c r="BU88" i="6"/>
  <c r="BT88" i="6"/>
  <c r="BS88" i="6"/>
  <c r="BR88" i="6"/>
  <c r="BQ88" i="6"/>
  <c r="BP88" i="6"/>
  <c r="BO88" i="6"/>
  <c r="BN88" i="6"/>
  <c r="BM88" i="6"/>
  <c r="BL88" i="6"/>
  <c r="BK88" i="6"/>
  <c r="BJ88" i="6"/>
  <c r="BI88" i="6"/>
  <c r="BH88" i="6"/>
  <c r="BG88" i="6"/>
  <c r="BF88" i="6"/>
  <c r="BE88" i="6"/>
  <c r="BD88" i="6"/>
  <c r="BC88" i="6"/>
  <c r="BB88" i="6"/>
  <c r="BA88" i="6"/>
  <c r="AZ88" i="6"/>
  <c r="AY88" i="6"/>
  <c r="AX88" i="6"/>
  <c r="AW88" i="6"/>
  <c r="AV88" i="6"/>
  <c r="AU88" i="6"/>
  <c r="AT88" i="6"/>
  <c r="AS88" i="6"/>
  <c r="AR88" i="6"/>
  <c r="AQ88" i="6"/>
  <c r="AP88" i="6"/>
  <c r="AO88" i="6"/>
  <c r="AN88" i="6"/>
  <c r="AM88" i="6"/>
  <c r="AL88" i="6"/>
  <c r="AK88" i="6"/>
  <c r="AJ88" i="6"/>
  <c r="AI88" i="6"/>
  <c r="AH88" i="6"/>
  <c r="AG88" i="6"/>
  <c r="AF88" i="6"/>
  <c r="AE88" i="6"/>
  <c r="AD88" i="6"/>
  <c r="AC88" i="6"/>
  <c r="AB88" i="6"/>
  <c r="AA88" i="6"/>
  <c r="Z88" i="6"/>
  <c r="Y88" i="6"/>
  <c r="X88" i="6"/>
  <c r="W88" i="6"/>
  <c r="V88" i="6"/>
  <c r="U88" i="6"/>
  <c r="T88" i="6"/>
  <c r="S88" i="6"/>
  <c r="R88" i="6"/>
  <c r="Q88" i="6"/>
  <c r="P88" i="6"/>
  <c r="O88" i="6"/>
  <c r="N88" i="6"/>
  <c r="M88" i="6"/>
  <c r="L88" i="6"/>
  <c r="K88" i="6"/>
  <c r="J88" i="6"/>
  <c r="I88" i="6"/>
  <c r="H88" i="6"/>
  <c r="G88" i="6"/>
  <c r="F88" i="6"/>
  <c r="E88"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CC86" i="6"/>
  <c r="CB86" i="6"/>
  <c r="CA86" i="6"/>
  <c r="BZ86" i="6"/>
  <c r="BY86" i="6"/>
  <c r="BX86" i="6"/>
  <c r="BW86" i="6"/>
  <c r="BV86" i="6"/>
  <c r="BU86" i="6"/>
  <c r="BT86" i="6"/>
  <c r="BS86" i="6"/>
  <c r="BR86" i="6"/>
  <c r="BQ86" i="6"/>
  <c r="BP86" i="6"/>
  <c r="BO86" i="6"/>
  <c r="BN86" i="6"/>
  <c r="BM86" i="6"/>
  <c r="BL86" i="6"/>
  <c r="BK86" i="6"/>
  <c r="BJ86" i="6"/>
  <c r="BI86" i="6"/>
  <c r="BH86" i="6"/>
  <c r="BG86" i="6"/>
  <c r="BF86" i="6"/>
  <c r="BE86" i="6"/>
  <c r="BD86" i="6"/>
  <c r="BC86" i="6"/>
  <c r="BB86" i="6"/>
  <c r="BA86" i="6"/>
  <c r="AZ86" i="6"/>
  <c r="AY86" i="6"/>
  <c r="AX86" i="6"/>
  <c r="AW86" i="6"/>
  <c r="AV86" i="6"/>
  <c r="AU86" i="6"/>
  <c r="AT86" i="6"/>
  <c r="AS86" i="6"/>
  <c r="AR86" i="6"/>
  <c r="AQ86" i="6"/>
  <c r="AP86" i="6"/>
  <c r="AO86" i="6"/>
  <c r="AN86" i="6"/>
  <c r="AM86" i="6"/>
  <c r="AL86" i="6"/>
  <c r="AK86" i="6"/>
  <c r="AJ86" i="6"/>
  <c r="AI86" i="6"/>
  <c r="AH86" i="6"/>
  <c r="AG86" i="6"/>
  <c r="AF86" i="6"/>
  <c r="AE86" i="6"/>
  <c r="AD86" i="6"/>
  <c r="AC86" i="6"/>
  <c r="AB86" i="6"/>
  <c r="AA86" i="6"/>
  <c r="Z86" i="6"/>
  <c r="Y86" i="6"/>
  <c r="X86" i="6"/>
  <c r="W86" i="6"/>
  <c r="V86" i="6"/>
  <c r="U86" i="6"/>
  <c r="T86" i="6"/>
  <c r="S86" i="6"/>
  <c r="R86" i="6"/>
  <c r="Q86" i="6"/>
  <c r="P86" i="6"/>
  <c r="O86" i="6"/>
  <c r="N86" i="6"/>
  <c r="M86" i="6"/>
  <c r="L86" i="6"/>
  <c r="K86" i="6"/>
  <c r="J86" i="6"/>
  <c r="I86" i="6"/>
  <c r="H86" i="6"/>
  <c r="G86" i="6"/>
  <c r="F86" i="6"/>
  <c r="E86"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CC84" i="6"/>
  <c r="CB84" i="6"/>
  <c r="CA84" i="6"/>
  <c r="BZ84" i="6"/>
  <c r="BY84" i="6"/>
  <c r="BX84" i="6"/>
  <c r="BW84" i="6"/>
  <c r="BV84" i="6"/>
  <c r="BU84" i="6"/>
  <c r="BT84" i="6"/>
  <c r="BS84" i="6"/>
  <c r="BR84" i="6"/>
  <c r="BQ84" i="6"/>
  <c r="BP84" i="6"/>
  <c r="BO84" i="6"/>
  <c r="BN84" i="6"/>
  <c r="BM84" i="6"/>
  <c r="BL84" i="6"/>
  <c r="BK84" i="6"/>
  <c r="BJ84" i="6"/>
  <c r="BI84" i="6"/>
  <c r="BH84" i="6"/>
  <c r="BG84" i="6"/>
  <c r="BF84" i="6"/>
  <c r="BE84" i="6"/>
  <c r="BD84" i="6"/>
  <c r="BC84" i="6"/>
  <c r="BB84" i="6"/>
  <c r="BA84" i="6"/>
  <c r="AZ84" i="6"/>
  <c r="AY84" i="6"/>
  <c r="AX84" i="6"/>
  <c r="AW84" i="6"/>
  <c r="AV84" i="6"/>
  <c r="AU84" i="6"/>
  <c r="AT84" i="6"/>
  <c r="AS84" i="6"/>
  <c r="AR84" i="6"/>
  <c r="AQ84" i="6"/>
  <c r="AP84" i="6"/>
  <c r="AO84" i="6"/>
  <c r="AN84" i="6"/>
  <c r="AM84" i="6"/>
  <c r="AL84" i="6"/>
  <c r="AK84" i="6"/>
  <c r="AJ84" i="6"/>
  <c r="AI84" i="6"/>
  <c r="AH84" i="6"/>
  <c r="AG84" i="6"/>
  <c r="AF84" i="6"/>
  <c r="AE84" i="6"/>
  <c r="AD84" i="6"/>
  <c r="AC84" i="6"/>
  <c r="AB84" i="6"/>
  <c r="AA84" i="6"/>
  <c r="Z84" i="6"/>
  <c r="Y84" i="6"/>
  <c r="X84" i="6"/>
  <c r="W84" i="6"/>
  <c r="V84" i="6"/>
  <c r="U84" i="6"/>
  <c r="T84" i="6"/>
  <c r="S84" i="6"/>
  <c r="R84" i="6"/>
  <c r="Q84" i="6"/>
  <c r="P84" i="6"/>
  <c r="O84" i="6"/>
  <c r="N84" i="6"/>
  <c r="M84" i="6"/>
  <c r="L84" i="6"/>
  <c r="K84" i="6"/>
  <c r="J84" i="6"/>
  <c r="I84" i="6"/>
  <c r="H84" i="6"/>
  <c r="G84" i="6"/>
  <c r="F84" i="6"/>
  <c r="E84" i="6"/>
  <c r="CC83" i="6"/>
  <c r="CB83" i="6"/>
  <c r="CA83" i="6"/>
  <c r="BZ83" i="6"/>
  <c r="BY83" i="6"/>
  <c r="BX83" i="6"/>
  <c r="BW83" i="6"/>
  <c r="BV83" i="6"/>
  <c r="BU83" i="6"/>
  <c r="BT83" i="6"/>
  <c r="BS83" i="6"/>
  <c r="BR83" i="6"/>
  <c r="BQ83" i="6"/>
  <c r="BP83" i="6"/>
  <c r="BO83" i="6"/>
  <c r="BN83" i="6"/>
  <c r="BM83" i="6"/>
  <c r="BL83" i="6"/>
  <c r="BK83" i="6"/>
  <c r="BJ83" i="6"/>
  <c r="BI83" i="6"/>
  <c r="BH83" i="6"/>
  <c r="BG83" i="6"/>
  <c r="BF83" i="6"/>
  <c r="BE83" i="6"/>
  <c r="BD83" i="6"/>
  <c r="BC83" i="6"/>
  <c r="BB83" i="6"/>
  <c r="BA83" i="6"/>
  <c r="AZ83" i="6"/>
  <c r="AY83" i="6"/>
  <c r="AX83" i="6"/>
  <c r="AW83" i="6"/>
  <c r="AV83" i="6"/>
  <c r="AU83" i="6"/>
  <c r="AT83" i="6"/>
  <c r="AS83" i="6"/>
  <c r="AR83" i="6"/>
  <c r="AQ83" i="6"/>
  <c r="AP83" i="6"/>
  <c r="AO83" i="6"/>
  <c r="AN83" i="6"/>
  <c r="AM83" i="6"/>
  <c r="AL83" i="6"/>
  <c r="AK83" i="6"/>
  <c r="AJ83" i="6"/>
  <c r="AI83" i="6"/>
  <c r="AH83" i="6"/>
  <c r="AG83" i="6"/>
  <c r="AF83" i="6"/>
  <c r="AE83" i="6"/>
  <c r="AD83" i="6"/>
  <c r="AC83" i="6"/>
  <c r="AB83" i="6"/>
  <c r="AA83" i="6"/>
  <c r="Z83" i="6"/>
  <c r="Y83" i="6"/>
  <c r="X83" i="6"/>
  <c r="W83" i="6"/>
  <c r="V83" i="6"/>
  <c r="U83" i="6"/>
  <c r="T83" i="6"/>
  <c r="S83" i="6"/>
  <c r="R83" i="6"/>
  <c r="Q83" i="6"/>
  <c r="P83" i="6"/>
  <c r="O83" i="6"/>
  <c r="N83" i="6"/>
  <c r="M83" i="6"/>
  <c r="L83" i="6"/>
  <c r="K83" i="6"/>
  <c r="J83" i="6"/>
  <c r="I83" i="6"/>
  <c r="H83" i="6"/>
  <c r="G83" i="6"/>
  <c r="F83" i="6"/>
  <c r="E83" i="6"/>
  <c r="CC82" i="6"/>
  <c r="CB82" i="6"/>
  <c r="CA82" i="6"/>
  <c r="BZ82" i="6"/>
  <c r="BY82" i="6"/>
  <c r="BX82" i="6"/>
  <c r="BW82" i="6"/>
  <c r="BV82" i="6"/>
  <c r="BU82" i="6"/>
  <c r="BT82" i="6"/>
  <c r="BS82" i="6"/>
  <c r="BR82" i="6"/>
  <c r="BQ82" i="6"/>
  <c r="BP82" i="6"/>
  <c r="BO82" i="6"/>
  <c r="BN82" i="6"/>
  <c r="BM82" i="6"/>
  <c r="BL82" i="6"/>
  <c r="BK82" i="6"/>
  <c r="BJ82" i="6"/>
  <c r="BI82" i="6"/>
  <c r="BH82" i="6"/>
  <c r="BG82" i="6"/>
  <c r="BF82" i="6"/>
  <c r="BE82" i="6"/>
  <c r="BD82" i="6"/>
  <c r="BC82" i="6"/>
  <c r="BB82" i="6"/>
  <c r="BA82" i="6"/>
  <c r="AZ82" i="6"/>
  <c r="AY82" i="6"/>
  <c r="AX82" i="6"/>
  <c r="AW82" i="6"/>
  <c r="AV82" i="6"/>
  <c r="AU82" i="6"/>
  <c r="AT82" i="6"/>
  <c r="AS82" i="6"/>
  <c r="AR82" i="6"/>
  <c r="AQ82" i="6"/>
  <c r="AP82" i="6"/>
  <c r="AO82" i="6"/>
  <c r="AN82" i="6"/>
  <c r="AM82" i="6"/>
  <c r="AL82" i="6"/>
  <c r="AK82" i="6"/>
  <c r="AJ82" i="6"/>
  <c r="AI82" i="6"/>
  <c r="AH82" i="6"/>
  <c r="AG82" i="6"/>
  <c r="AF82" i="6"/>
  <c r="AE82" i="6"/>
  <c r="AD82" i="6"/>
  <c r="AC82" i="6"/>
  <c r="AB82" i="6"/>
  <c r="AA82" i="6"/>
  <c r="Z82" i="6"/>
  <c r="Y82" i="6"/>
  <c r="X82" i="6"/>
  <c r="W82" i="6"/>
  <c r="V82" i="6"/>
  <c r="U82" i="6"/>
  <c r="T82" i="6"/>
  <c r="S82" i="6"/>
  <c r="R82" i="6"/>
  <c r="Q82" i="6"/>
  <c r="P82" i="6"/>
  <c r="O82" i="6"/>
  <c r="N82" i="6"/>
  <c r="M82" i="6"/>
  <c r="L82" i="6"/>
  <c r="K82" i="6"/>
  <c r="J82" i="6"/>
  <c r="I82" i="6"/>
  <c r="H82" i="6"/>
  <c r="G82" i="6"/>
  <c r="F82" i="6"/>
  <c r="E82" i="6"/>
  <c r="CC98" i="7"/>
  <c r="CB98" i="7"/>
  <c r="CA98" i="7"/>
  <c r="BZ98" i="7"/>
  <c r="BY98" i="7"/>
  <c r="BX98" i="7"/>
  <c r="BW98" i="7"/>
  <c r="BV98" i="7"/>
  <c r="BU98" i="7"/>
  <c r="BT98" i="7"/>
  <c r="BS98" i="7"/>
  <c r="BR98" i="7"/>
  <c r="BQ98" i="7"/>
  <c r="BP98" i="7"/>
  <c r="BO98" i="7"/>
  <c r="BN98" i="7"/>
  <c r="BM98" i="7"/>
  <c r="BL98" i="7"/>
  <c r="BK98" i="7"/>
  <c r="BJ98" i="7"/>
  <c r="BI98" i="7"/>
  <c r="BH98" i="7"/>
  <c r="BG98" i="7"/>
  <c r="BF98" i="7"/>
  <c r="BE98" i="7"/>
  <c r="BD98" i="7"/>
  <c r="BC98" i="7"/>
  <c r="BB98" i="7"/>
  <c r="BA98" i="7"/>
  <c r="AZ98" i="7"/>
  <c r="AY98" i="7"/>
  <c r="AX98" i="7"/>
  <c r="AW98" i="7"/>
  <c r="AV98" i="7"/>
  <c r="AU98" i="7"/>
  <c r="AT98" i="7"/>
  <c r="AS98" i="7"/>
  <c r="AR98" i="7"/>
  <c r="AQ98" i="7"/>
  <c r="AP98" i="7"/>
  <c r="AO98" i="7"/>
  <c r="AN98" i="7"/>
  <c r="AM98" i="7"/>
  <c r="AL98" i="7"/>
  <c r="AK98" i="7"/>
  <c r="AJ98" i="7"/>
  <c r="AI98" i="7"/>
  <c r="AH98" i="7"/>
  <c r="AG98" i="7"/>
  <c r="AF98" i="7"/>
  <c r="AE98" i="7"/>
  <c r="AD98" i="7"/>
  <c r="AC98" i="7"/>
  <c r="AB98" i="7"/>
  <c r="AA98" i="7"/>
  <c r="Z98" i="7"/>
  <c r="Y98" i="7"/>
  <c r="X98" i="7"/>
  <c r="W98" i="7"/>
  <c r="V98" i="7"/>
  <c r="U98" i="7"/>
  <c r="T98" i="7"/>
  <c r="S98" i="7"/>
  <c r="R98" i="7"/>
  <c r="Q98" i="7"/>
  <c r="P98" i="7"/>
  <c r="O98" i="7"/>
  <c r="N98" i="7"/>
  <c r="M98" i="7"/>
  <c r="L98" i="7"/>
  <c r="K98" i="7"/>
  <c r="J98" i="7"/>
  <c r="I98" i="7"/>
  <c r="H98" i="7"/>
  <c r="G98" i="7"/>
  <c r="F98" i="7"/>
  <c r="E98" i="7"/>
  <c r="CC97" i="7"/>
  <c r="CB97" i="7"/>
  <c r="CA97" i="7"/>
  <c r="BZ97" i="7"/>
  <c r="BY97" i="7"/>
  <c r="BX97" i="7"/>
  <c r="BW97" i="7"/>
  <c r="BV97" i="7"/>
  <c r="BU97" i="7"/>
  <c r="BT97" i="7"/>
  <c r="BS97" i="7"/>
  <c r="BR97" i="7"/>
  <c r="BQ97" i="7"/>
  <c r="BP97" i="7"/>
  <c r="BO97" i="7"/>
  <c r="BN97" i="7"/>
  <c r="BM97" i="7"/>
  <c r="BL97" i="7"/>
  <c r="BK97" i="7"/>
  <c r="BJ97" i="7"/>
  <c r="BI97" i="7"/>
  <c r="BH97" i="7"/>
  <c r="BG97" i="7"/>
  <c r="BF97" i="7"/>
  <c r="BE97" i="7"/>
  <c r="BD97" i="7"/>
  <c r="BC97" i="7"/>
  <c r="BB97" i="7"/>
  <c r="BA97" i="7"/>
  <c r="AZ97" i="7"/>
  <c r="AY97" i="7"/>
  <c r="AX97" i="7"/>
  <c r="AW97" i="7"/>
  <c r="AV97" i="7"/>
  <c r="AU97" i="7"/>
  <c r="AT97" i="7"/>
  <c r="AS97" i="7"/>
  <c r="AR97" i="7"/>
  <c r="AQ97" i="7"/>
  <c r="AP97" i="7"/>
  <c r="AO97" i="7"/>
  <c r="AN97" i="7"/>
  <c r="AM97" i="7"/>
  <c r="AL97" i="7"/>
  <c r="AK97" i="7"/>
  <c r="AJ97" i="7"/>
  <c r="AI97" i="7"/>
  <c r="AH97" i="7"/>
  <c r="AG97" i="7"/>
  <c r="AF97" i="7"/>
  <c r="AE97" i="7"/>
  <c r="AD97" i="7"/>
  <c r="AC97" i="7"/>
  <c r="AB97" i="7"/>
  <c r="AA97" i="7"/>
  <c r="Z97" i="7"/>
  <c r="Y97" i="7"/>
  <c r="X97" i="7"/>
  <c r="W97" i="7"/>
  <c r="V97" i="7"/>
  <c r="U97" i="7"/>
  <c r="T97" i="7"/>
  <c r="S97" i="7"/>
  <c r="R97" i="7"/>
  <c r="Q97" i="7"/>
  <c r="P97" i="7"/>
  <c r="O97" i="7"/>
  <c r="N97" i="7"/>
  <c r="M97" i="7"/>
  <c r="L97" i="7"/>
  <c r="K97" i="7"/>
  <c r="J97" i="7"/>
  <c r="I97" i="7"/>
  <c r="H97" i="7"/>
  <c r="G97" i="7"/>
  <c r="F97" i="7"/>
  <c r="E97" i="7"/>
  <c r="CC96" i="7"/>
  <c r="CB96" i="7"/>
  <c r="CA96" i="7"/>
  <c r="BZ96" i="7"/>
  <c r="BY96" i="7"/>
  <c r="BX96" i="7"/>
  <c r="BW96" i="7"/>
  <c r="BV96" i="7"/>
  <c r="BU96" i="7"/>
  <c r="BT96" i="7"/>
  <c r="BS96" i="7"/>
  <c r="BR96" i="7"/>
  <c r="BQ96" i="7"/>
  <c r="BP96" i="7"/>
  <c r="BO96" i="7"/>
  <c r="BN96" i="7"/>
  <c r="BM96" i="7"/>
  <c r="BL96" i="7"/>
  <c r="BK96" i="7"/>
  <c r="BJ96" i="7"/>
  <c r="BI96" i="7"/>
  <c r="BH96" i="7"/>
  <c r="BG96" i="7"/>
  <c r="BF96" i="7"/>
  <c r="BE96" i="7"/>
  <c r="BD96" i="7"/>
  <c r="BC96" i="7"/>
  <c r="BB96" i="7"/>
  <c r="BA96" i="7"/>
  <c r="AZ96" i="7"/>
  <c r="AY96" i="7"/>
  <c r="AX96" i="7"/>
  <c r="AW96" i="7"/>
  <c r="AV96" i="7"/>
  <c r="AU96" i="7"/>
  <c r="AT96" i="7"/>
  <c r="AS96" i="7"/>
  <c r="AR96" i="7"/>
  <c r="AQ96" i="7"/>
  <c r="AP96" i="7"/>
  <c r="AO96" i="7"/>
  <c r="AN96" i="7"/>
  <c r="AM96" i="7"/>
  <c r="AL96" i="7"/>
  <c r="AK96" i="7"/>
  <c r="AJ96" i="7"/>
  <c r="AI96" i="7"/>
  <c r="AH96" i="7"/>
  <c r="AG96" i="7"/>
  <c r="AF96" i="7"/>
  <c r="AE96" i="7"/>
  <c r="AD96" i="7"/>
  <c r="AC96" i="7"/>
  <c r="AB96" i="7"/>
  <c r="AA96" i="7"/>
  <c r="Z96" i="7"/>
  <c r="Y96" i="7"/>
  <c r="X96" i="7"/>
  <c r="W96" i="7"/>
  <c r="V96" i="7"/>
  <c r="U96" i="7"/>
  <c r="T96" i="7"/>
  <c r="S96" i="7"/>
  <c r="R96" i="7"/>
  <c r="Q96" i="7"/>
  <c r="P96" i="7"/>
  <c r="O96" i="7"/>
  <c r="N96" i="7"/>
  <c r="M96" i="7"/>
  <c r="L96" i="7"/>
  <c r="K96" i="7"/>
  <c r="J96" i="7"/>
  <c r="I96" i="7"/>
  <c r="H96" i="7"/>
  <c r="G96" i="7"/>
  <c r="F96" i="7"/>
  <c r="E96" i="7"/>
  <c r="CC95" i="7"/>
  <c r="CB95" i="7"/>
  <c r="CA95" i="7"/>
  <c r="BZ95" i="7"/>
  <c r="BY95" i="7"/>
  <c r="BX95" i="7"/>
  <c r="BW95" i="7"/>
  <c r="BV95" i="7"/>
  <c r="BU95" i="7"/>
  <c r="BT95" i="7"/>
  <c r="BS95" i="7"/>
  <c r="BR95" i="7"/>
  <c r="BQ95" i="7"/>
  <c r="BP95" i="7"/>
  <c r="BO95" i="7"/>
  <c r="BN95" i="7"/>
  <c r="BM95" i="7"/>
  <c r="BL95" i="7"/>
  <c r="BK95" i="7"/>
  <c r="BJ95" i="7"/>
  <c r="BI95" i="7"/>
  <c r="BH95" i="7"/>
  <c r="BG95" i="7"/>
  <c r="BF95" i="7"/>
  <c r="BE95" i="7"/>
  <c r="BD95" i="7"/>
  <c r="BC95" i="7"/>
  <c r="BB95" i="7"/>
  <c r="BA95" i="7"/>
  <c r="AZ95" i="7"/>
  <c r="AY95" i="7"/>
  <c r="AX95" i="7"/>
  <c r="AW95" i="7"/>
  <c r="AV95" i="7"/>
  <c r="AU95" i="7"/>
  <c r="AT95" i="7"/>
  <c r="AS95" i="7"/>
  <c r="AR95" i="7"/>
  <c r="AQ95" i="7"/>
  <c r="AP95" i="7"/>
  <c r="AO95" i="7"/>
  <c r="AN95" i="7"/>
  <c r="AM95" i="7"/>
  <c r="AL95" i="7"/>
  <c r="AK95" i="7"/>
  <c r="AJ95" i="7"/>
  <c r="AI95" i="7"/>
  <c r="AH95" i="7"/>
  <c r="AG95" i="7"/>
  <c r="AF95" i="7"/>
  <c r="AE95" i="7"/>
  <c r="AD95" i="7"/>
  <c r="AC95" i="7"/>
  <c r="AB95" i="7"/>
  <c r="AA95" i="7"/>
  <c r="Z95" i="7"/>
  <c r="Y95" i="7"/>
  <c r="X95" i="7"/>
  <c r="W95" i="7"/>
  <c r="V95" i="7"/>
  <c r="U95" i="7"/>
  <c r="T95" i="7"/>
  <c r="S95" i="7"/>
  <c r="R95" i="7"/>
  <c r="Q95" i="7"/>
  <c r="P95" i="7"/>
  <c r="O95" i="7"/>
  <c r="N95" i="7"/>
  <c r="M95" i="7"/>
  <c r="L95" i="7"/>
  <c r="K95" i="7"/>
  <c r="J95" i="7"/>
  <c r="I95" i="7"/>
  <c r="H95" i="7"/>
  <c r="G95" i="7"/>
  <c r="F95" i="7"/>
  <c r="E95" i="7"/>
  <c r="CC94" i="7"/>
  <c r="CB94" i="7"/>
  <c r="CA94" i="7"/>
  <c r="BZ94" i="7"/>
  <c r="BY94" i="7"/>
  <c r="BX94" i="7"/>
  <c r="BW94" i="7"/>
  <c r="BV94" i="7"/>
  <c r="BU94" i="7"/>
  <c r="BT94" i="7"/>
  <c r="BS94" i="7"/>
  <c r="BR94" i="7"/>
  <c r="BQ94" i="7"/>
  <c r="BP94" i="7"/>
  <c r="BO94" i="7"/>
  <c r="BN94" i="7"/>
  <c r="BM94" i="7"/>
  <c r="BL94" i="7"/>
  <c r="BK94" i="7"/>
  <c r="BJ94" i="7"/>
  <c r="BI94" i="7"/>
  <c r="BH94" i="7"/>
  <c r="BG94" i="7"/>
  <c r="BF94" i="7"/>
  <c r="BE94" i="7"/>
  <c r="BD94" i="7"/>
  <c r="BC94" i="7"/>
  <c r="BB94" i="7"/>
  <c r="BA94" i="7"/>
  <c r="AZ94" i="7"/>
  <c r="AY94" i="7"/>
  <c r="AX94" i="7"/>
  <c r="AW94" i="7"/>
  <c r="AV94" i="7"/>
  <c r="AU94" i="7"/>
  <c r="AT94" i="7"/>
  <c r="AS94" i="7"/>
  <c r="AR94" i="7"/>
  <c r="AQ94" i="7"/>
  <c r="AP94" i="7"/>
  <c r="AO94" i="7"/>
  <c r="AN94" i="7"/>
  <c r="AM94" i="7"/>
  <c r="AL94" i="7"/>
  <c r="AK94" i="7"/>
  <c r="AJ94" i="7"/>
  <c r="AI94" i="7"/>
  <c r="AH94" i="7"/>
  <c r="AG94" i="7"/>
  <c r="AF94" i="7"/>
  <c r="AE94" i="7"/>
  <c r="AD94" i="7"/>
  <c r="AC94" i="7"/>
  <c r="AB94" i="7"/>
  <c r="AA94" i="7"/>
  <c r="Z94" i="7"/>
  <c r="Y94" i="7"/>
  <c r="X94" i="7"/>
  <c r="W94" i="7"/>
  <c r="V94" i="7"/>
  <c r="U94" i="7"/>
  <c r="T94" i="7"/>
  <c r="S94" i="7"/>
  <c r="R94" i="7"/>
  <c r="Q94" i="7"/>
  <c r="P94" i="7"/>
  <c r="O94" i="7"/>
  <c r="N94" i="7"/>
  <c r="M94" i="7"/>
  <c r="L94" i="7"/>
  <c r="K94" i="7"/>
  <c r="J94" i="7"/>
  <c r="I94" i="7"/>
  <c r="H94" i="7"/>
  <c r="G94" i="7"/>
  <c r="F94" i="7"/>
  <c r="E94" i="7"/>
  <c r="CC93" i="7"/>
  <c r="CB93" i="7"/>
  <c r="CA93" i="7"/>
  <c r="BZ93" i="7"/>
  <c r="BY93" i="7"/>
  <c r="BX93" i="7"/>
  <c r="BW93" i="7"/>
  <c r="BV93" i="7"/>
  <c r="BU93" i="7"/>
  <c r="BT93" i="7"/>
  <c r="BS93" i="7"/>
  <c r="BR93" i="7"/>
  <c r="BQ93" i="7"/>
  <c r="BP93" i="7"/>
  <c r="BO93" i="7"/>
  <c r="BN93" i="7"/>
  <c r="BM93" i="7"/>
  <c r="BL93" i="7"/>
  <c r="BK93" i="7"/>
  <c r="BJ93" i="7"/>
  <c r="BI93" i="7"/>
  <c r="BH93" i="7"/>
  <c r="BG93" i="7"/>
  <c r="BF93" i="7"/>
  <c r="BE93" i="7"/>
  <c r="BD93" i="7"/>
  <c r="BC93" i="7"/>
  <c r="BB93" i="7"/>
  <c r="BA93" i="7"/>
  <c r="AZ93" i="7"/>
  <c r="AY93" i="7"/>
  <c r="AX93" i="7"/>
  <c r="AW93" i="7"/>
  <c r="AV93" i="7"/>
  <c r="AU93" i="7"/>
  <c r="AT93" i="7"/>
  <c r="AS93" i="7"/>
  <c r="AR93" i="7"/>
  <c r="AQ93" i="7"/>
  <c r="AP93" i="7"/>
  <c r="AO93" i="7"/>
  <c r="AN93" i="7"/>
  <c r="AM93" i="7"/>
  <c r="AL93" i="7"/>
  <c r="AK93" i="7"/>
  <c r="AJ93" i="7"/>
  <c r="AI93" i="7"/>
  <c r="AH93" i="7"/>
  <c r="AG93" i="7"/>
  <c r="AF93" i="7"/>
  <c r="AE93" i="7"/>
  <c r="AD93" i="7"/>
  <c r="AC93" i="7"/>
  <c r="AB93" i="7"/>
  <c r="AA93" i="7"/>
  <c r="Z93" i="7"/>
  <c r="Y93" i="7"/>
  <c r="X93" i="7"/>
  <c r="W93" i="7"/>
  <c r="V93" i="7"/>
  <c r="U93" i="7"/>
  <c r="T93" i="7"/>
  <c r="S93" i="7"/>
  <c r="R93" i="7"/>
  <c r="Q93" i="7"/>
  <c r="P93" i="7"/>
  <c r="O93" i="7"/>
  <c r="N93" i="7"/>
  <c r="M93" i="7"/>
  <c r="L93" i="7"/>
  <c r="K93" i="7"/>
  <c r="J93" i="7"/>
  <c r="I93" i="7"/>
  <c r="H93" i="7"/>
  <c r="G93" i="7"/>
  <c r="F93" i="7"/>
  <c r="E93" i="7"/>
  <c r="CC92" i="7"/>
  <c r="CB92" i="7"/>
  <c r="CA92" i="7"/>
  <c r="BZ92" i="7"/>
  <c r="BY92" i="7"/>
  <c r="BX92" i="7"/>
  <c r="BW92" i="7"/>
  <c r="BV92" i="7"/>
  <c r="BU92" i="7"/>
  <c r="BT92" i="7"/>
  <c r="BS92" i="7"/>
  <c r="BR92" i="7"/>
  <c r="BQ92" i="7"/>
  <c r="BP92" i="7"/>
  <c r="BO92" i="7"/>
  <c r="BN92" i="7"/>
  <c r="BM92" i="7"/>
  <c r="BL92" i="7"/>
  <c r="BK92" i="7"/>
  <c r="BJ92" i="7"/>
  <c r="BI92" i="7"/>
  <c r="BH92" i="7"/>
  <c r="BG92" i="7"/>
  <c r="BF92" i="7"/>
  <c r="BE92" i="7"/>
  <c r="BD92" i="7"/>
  <c r="BC92" i="7"/>
  <c r="BB92" i="7"/>
  <c r="BA92" i="7"/>
  <c r="AZ92" i="7"/>
  <c r="AY92" i="7"/>
  <c r="AX92" i="7"/>
  <c r="AW92" i="7"/>
  <c r="AV92" i="7"/>
  <c r="AU92" i="7"/>
  <c r="AT92" i="7"/>
  <c r="AS92" i="7"/>
  <c r="AR92" i="7"/>
  <c r="AQ92" i="7"/>
  <c r="AP92" i="7"/>
  <c r="AO92" i="7"/>
  <c r="AN92" i="7"/>
  <c r="AM92" i="7"/>
  <c r="AL92" i="7"/>
  <c r="AK92" i="7"/>
  <c r="AJ92" i="7"/>
  <c r="AI92" i="7"/>
  <c r="AH92" i="7"/>
  <c r="AG92" i="7"/>
  <c r="AF92" i="7"/>
  <c r="AE92" i="7"/>
  <c r="AD92" i="7"/>
  <c r="AC92" i="7"/>
  <c r="AB92" i="7"/>
  <c r="AA92" i="7"/>
  <c r="Z92" i="7"/>
  <c r="Y92" i="7"/>
  <c r="X92" i="7"/>
  <c r="W92" i="7"/>
  <c r="V92" i="7"/>
  <c r="U92" i="7"/>
  <c r="T92" i="7"/>
  <c r="S92" i="7"/>
  <c r="R92" i="7"/>
  <c r="Q92" i="7"/>
  <c r="P92" i="7"/>
  <c r="O92" i="7"/>
  <c r="N92" i="7"/>
  <c r="M92" i="7"/>
  <c r="L92" i="7"/>
  <c r="K92" i="7"/>
  <c r="J92" i="7"/>
  <c r="I92" i="7"/>
  <c r="H92" i="7"/>
  <c r="G92" i="7"/>
  <c r="F92" i="7"/>
  <c r="E92" i="7"/>
  <c r="CC91" i="7"/>
  <c r="CB91" i="7"/>
  <c r="CA91" i="7"/>
  <c r="BZ91" i="7"/>
  <c r="BY91" i="7"/>
  <c r="BX91" i="7"/>
  <c r="BW91" i="7"/>
  <c r="BV91" i="7"/>
  <c r="BU91" i="7"/>
  <c r="BT91" i="7"/>
  <c r="BS91" i="7"/>
  <c r="BR91" i="7"/>
  <c r="BQ91" i="7"/>
  <c r="BP91" i="7"/>
  <c r="BO91" i="7"/>
  <c r="BN91" i="7"/>
  <c r="BM91" i="7"/>
  <c r="BL91" i="7"/>
  <c r="BK91" i="7"/>
  <c r="BJ91" i="7"/>
  <c r="BI91" i="7"/>
  <c r="BH91" i="7"/>
  <c r="BG91" i="7"/>
  <c r="BF91" i="7"/>
  <c r="BE91" i="7"/>
  <c r="BD91" i="7"/>
  <c r="BC91" i="7"/>
  <c r="BB91" i="7"/>
  <c r="BA91" i="7"/>
  <c r="AZ91" i="7"/>
  <c r="AY91" i="7"/>
  <c r="AX91" i="7"/>
  <c r="AW91" i="7"/>
  <c r="AV91" i="7"/>
  <c r="AU91" i="7"/>
  <c r="AT91" i="7"/>
  <c r="AS91" i="7"/>
  <c r="AR91" i="7"/>
  <c r="AQ91" i="7"/>
  <c r="AP91" i="7"/>
  <c r="AO91" i="7"/>
  <c r="AN91" i="7"/>
  <c r="AM91" i="7"/>
  <c r="AL91" i="7"/>
  <c r="AK91" i="7"/>
  <c r="AJ91" i="7"/>
  <c r="AI91" i="7"/>
  <c r="AH91" i="7"/>
  <c r="AG91" i="7"/>
  <c r="AF91" i="7"/>
  <c r="AE91" i="7"/>
  <c r="AD91" i="7"/>
  <c r="AC91" i="7"/>
  <c r="AB91" i="7"/>
  <c r="AA91" i="7"/>
  <c r="Z91" i="7"/>
  <c r="Y91" i="7"/>
  <c r="X91" i="7"/>
  <c r="W91" i="7"/>
  <c r="V91" i="7"/>
  <c r="U91" i="7"/>
  <c r="T91" i="7"/>
  <c r="S91" i="7"/>
  <c r="R91" i="7"/>
  <c r="Q91" i="7"/>
  <c r="P91" i="7"/>
  <c r="O91" i="7"/>
  <c r="N91" i="7"/>
  <c r="M91" i="7"/>
  <c r="L91" i="7"/>
  <c r="K91" i="7"/>
  <c r="J91" i="7"/>
  <c r="I91" i="7"/>
  <c r="H91" i="7"/>
  <c r="G91" i="7"/>
  <c r="F91" i="7"/>
  <c r="E91" i="7"/>
  <c r="CC90" i="7"/>
  <c r="CB90" i="7"/>
  <c r="CA90" i="7"/>
  <c r="BZ90" i="7"/>
  <c r="BY90" i="7"/>
  <c r="BX90" i="7"/>
  <c r="BW90" i="7"/>
  <c r="BV90" i="7"/>
  <c r="BU90" i="7"/>
  <c r="BT90" i="7"/>
  <c r="BS90" i="7"/>
  <c r="BR90" i="7"/>
  <c r="BQ90" i="7"/>
  <c r="BP90" i="7"/>
  <c r="BO90" i="7"/>
  <c r="BN90" i="7"/>
  <c r="BM90" i="7"/>
  <c r="BL90" i="7"/>
  <c r="BK90" i="7"/>
  <c r="BJ90" i="7"/>
  <c r="BI90" i="7"/>
  <c r="BH90" i="7"/>
  <c r="BG90" i="7"/>
  <c r="BF90" i="7"/>
  <c r="BE90" i="7"/>
  <c r="BD90" i="7"/>
  <c r="BC90" i="7"/>
  <c r="BB90" i="7"/>
  <c r="BA90" i="7"/>
  <c r="AZ90" i="7"/>
  <c r="AY90" i="7"/>
  <c r="AX90" i="7"/>
  <c r="AW90" i="7"/>
  <c r="AV90" i="7"/>
  <c r="AU90" i="7"/>
  <c r="AT90" i="7"/>
  <c r="AS90" i="7"/>
  <c r="AR90" i="7"/>
  <c r="AQ90" i="7"/>
  <c r="AP90" i="7"/>
  <c r="AO90" i="7"/>
  <c r="AN90" i="7"/>
  <c r="AM90" i="7"/>
  <c r="AL90" i="7"/>
  <c r="AK90" i="7"/>
  <c r="AJ90" i="7"/>
  <c r="AI90" i="7"/>
  <c r="AH90" i="7"/>
  <c r="AG90" i="7"/>
  <c r="AF90" i="7"/>
  <c r="AE90" i="7"/>
  <c r="AD90" i="7"/>
  <c r="AC90" i="7"/>
  <c r="AB90" i="7"/>
  <c r="AA90" i="7"/>
  <c r="Z90" i="7"/>
  <c r="Y90" i="7"/>
  <c r="X90" i="7"/>
  <c r="W90" i="7"/>
  <c r="V90" i="7"/>
  <c r="U90" i="7"/>
  <c r="T90" i="7"/>
  <c r="S90" i="7"/>
  <c r="R90" i="7"/>
  <c r="Q90" i="7"/>
  <c r="P90" i="7"/>
  <c r="O90" i="7"/>
  <c r="N90" i="7"/>
  <c r="M90" i="7"/>
  <c r="L90" i="7"/>
  <c r="K90" i="7"/>
  <c r="J90" i="7"/>
  <c r="I90" i="7"/>
  <c r="H90" i="7"/>
  <c r="G90" i="7"/>
  <c r="F90" i="7"/>
  <c r="E90"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G89" i="7"/>
  <c r="F89" i="7"/>
  <c r="E89" i="7"/>
  <c r="CC88" i="7"/>
  <c r="CB88" i="7"/>
  <c r="CA88" i="7"/>
  <c r="BZ88" i="7"/>
  <c r="BY88" i="7"/>
  <c r="BX88" i="7"/>
  <c r="BW88" i="7"/>
  <c r="BV88" i="7"/>
  <c r="BU88" i="7"/>
  <c r="BT88" i="7"/>
  <c r="BS88" i="7"/>
  <c r="BR88" i="7"/>
  <c r="BQ88" i="7"/>
  <c r="BP88" i="7"/>
  <c r="BO88" i="7"/>
  <c r="BN88" i="7"/>
  <c r="BM88" i="7"/>
  <c r="BL88" i="7"/>
  <c r="BK88" i="7"/>
  <c r="BJ88" i="7"/>
  <c r="BI88" i="7"/>
  <c r="BH88" i="7"/>
  <c r="BG88" i="7"/>
  <c r="BF88" i="7"/>
  <c r="BE88" i="7"/>
  <c r="BD88" i="7"/>
  <c r="BC88" i="7"/>
  <c r="BB88" i="7"/>
  <c r="BA88" i="7"/>
  <c r="AZ88" i="7"/>
  <c r="AY88" i="7"/>
  <c r="AX88" i="7"/>
  <c r="AW88" i="7"/>
  <c r="AV88" i="7"/>
  <c r="AU88" i="7"/>
  <c r="AT88" i="7"/>
  <c r="AS88" i="7"/>
  <c r="AR88" i="7"/>
  <c r="AQ88" i="7"/>
  <c r="AP88" i="7"/>
  <c r="AO88" i="7"/>
  <c r="AN88" i="7"/>
  <c r="AM88" i="7"/>
  <c r="AL88" i="7"/>
  <c r="AK88" i="7"/>
  <c r="AJ88" i="7"/>
  <c r="AI88" i="7"/>
  <c r="AH88" i="7"/>
  <c r="AG88" i="7"/>
  <c r="AF88" i="7"/>
  <c r="AE88" i="7"/>
  <c r="AD88" i="7"/>
  <c r="AC88" i="7"/>
  <c r="AB88" i="7"/>
  <c r="AA88" i="7"/>
  <c r="Z88" i="7"/>
  <c r="Y88" i="7"/>
  <c r="X88" i="7"/>
  <c r="W88" i="7"/>
  <c r="V88" i="7"/>
  <c r="U88" i="7"/>
  <c r="T88" i="7"/>
  <c r="S88" i="7"/>
  <c r="R88" i="7"/>
  <c r="Q88" i="7"/>
  <c r="P88" i="7"/>
  <c r="O88" i="7"/>
  <c r="N88" i="7"/>
  <c r="M88" i="7"/>
  <c r="L88" i="7"/>
  <c r="K88" i="7"/>
  <c r="J88" i="7"/>
  <c r="I88" i="7"/>
  <c r="H88" i="7"/>
  <c r="G88" i="7"/>
  <c r="F88" i="7"/>
  <c r="E88" i="7"/>
  <c r="CC87" i="7"/>
  <c r="CB87" i="7"/>
  <c r="CA87" i="7"/>
  <c r="BZ87" i="7"/>
  <c r="BY87" i="7"/>
  <c r="BX87" i="7"/>
  <c r="BW87" i="7"/>
  <c r="BV87" i="7"/>
  <c r="BU87" i="7"/>
  <c r="BT87" i="7"/>
  <c r="BS87" i="7"/>
  <c r="BR87" i="7"/>
  <c r="BQ87" i="7"/>
  <c r="BP87" i="7"/>
  <c r="BO87" i="7"/>
  <c r="BN87" i="7"/>
  <c r="BM87" i="7"/>
  <c r="BL87" i="7"/>
  <c r="BK87" i="7"/>
  <c r="BJ87" i="7"/>
  <c r="BI87" i="7"/>
  <c r="BH87" i="7"/>
  <c r="BG87" i="7"/>
  <c r="BF87" i="7"/>
  <c r="BE87" i="7"/>
  <c r="BD87" i="7"/>
  <c r="BC87" i="7"/>
  <c r="BB87" i="7"/>
  <c r="BA87" i="7"/>
  <c r="AZ87" i="7"/>
  <c r="AY87" i="7"/>
  <c r="AX87" i="7"/>
  <c r="AW87" i="7"/>
  <c r="AV87" i="7"/>
  <c r="AU87" i="7"/>
  <c r="AT87" i="7"/>
  <c r="AS87" i="7"/>
  <c r="AR87" i="7"/>
  <c r="AQ87" i="7"/>
  <c r="AP87" i="7"/>
  <c r="AO87" i="7"/>
  <c r="AN87" i="7"/>
  <c r="AM87" i="7"/>
  <c r="AL87" i="7"/>
  <c r="AK87" i="7"/>
  <c r="AJ87" i="7"/>
  <c r="AI87" i="7"/>
  <c r="AH87" i="7"/>
  <c r="AG87" i="7"/>
  <c r="AF87" i="7"/>
  <c r="AE87" i="7"/>
  <c r="AD87" i="7"/>
  <c r="AC87" i="7"/>
  <c r="AB87" i="7"/>
  <c r="AA87" i="7"/>
  <c r="Z87" i="7"/>
  <c r="Y87" i="7"/>
  <c r="X87" i="7"/>
  <c r="W87" i="7"/>
  <c r="V87" i="7"/>
  <c r="U87" i="7"/>
  <c r="T87" i="7"/>
  <c r="S87" i="7"/>
  <c r="R87" i="7"/>
  <c r="Q87" i="7"/>
  <c r="P87" i="7"/>
  <c r="O87" i="7"/>
  <c r="N87" i="7"/>
  <c r="M87" i="7"/>
  <c r="L87" i="7"/>
  <c r="K87" i="7"/>
  <c r="J87" i="7"/>
  <c r="I87" i="7"/>
  <c r="H87" i="7"/>
  <c r="G87" i="7"/>
  <c r="F87" i="7"/>
  <c r="E87" i="7"/>
  <c r="CC86" i="7"/>
  <c r="CB86" i="7"/>
  <c r="CA86" i="7"/>
  <c r="BZ86" i="7"/>
  <c r="BY86" i="7"/>
  <c r="BX86" i="7"/>
  <c r="BW86" i="7"/>
  <c r="BV86" i="7"/>
  <c r="BU86" i="7"/>
  <c r="BT86" i="7"/>
  <c r="BS86" i="7"/>
  <c r="BR86" i="7"/>
  <c r="BQ86" i="7"/>
  <c r="BP86" i="7"/>
  <c r="BO86" i="7"/>
  <c r="BN86" i="7"/>
  <c r="BM86" i="7"/>
  <c r="BL86" i="7"/>
  <c r="BK86" i="7"/>
  <c r="BJ86" i="7"/>
  <c r="BI86" i="7"/>
  <c r="BH86" i="7"/>
  <c r="BG86" i="7"/>
  <c r="BF86" i="7"/>
  <c r="BE86" i="7"/>
  <c r="BD86" i="7"/>
  <c r="BC86" i="7"/>
  <c r="BB86" i="7"/>
  <c r="BA86" i="7"/>
  <c r="AZ86" i="7"/>
  <c r="AY86" i="7"/>
  <c r="AX86" i="7"/>
  <c r="AW86" i="7"/>
  <c r="AV86" i="7"/>
  <c r="AU86" i="7"/>
  <c r="AT86" i="7"/>
  <c r="AS86" i="7"/>
  <c r="AR86" i="7"/>
  <c r="AQ86" i="7"/>
  <c r="AP86" i="7"/>
  <c r="AO86" i="7"/>
  <c r="AN86" i="7"/>
  <c r="AM86" i="7"/>
  <c r="AL86" i="7"/>
  <c r="AK86" i="7"/>
  <c r="AJ86" i="7"/>
  <c r="AI86" i="7"/>
  <c r="AH86" i="7"/>
  <c r="AG86" i="7"/>
  <c r="AF86" i="7"/>
  <c r="AE86" i="7"/>
  <c r="AD86" i="7"/>
  <c r="AC86" i="7"/>
  <c r="AB86" i="7"/>
  <c r="AA86" i="7"/>
  <c r="Z86" i="7"/>
  <c r="Y86" i="7"/>
  <c r="X86" i="7"/>
  <c r="W86" i="7"/>
  <c r="V86" i="7"/>
  <c r="U86" i="7"/>
  <c r="T86" i="7"/>
  <c r="S86" i="7"/>
  <c r="R86" i="7"/>
  <c r="Q86" i="7"/>
  <c r="P86" i="7"/>
  <c r="O86" i="7"/>
  <c r="N86" i="7"/>
  <c r="M86" i="7"/>
  <c r="L86" i="7"/>
  <c r="K86" i="7"/>
  <c r="J86" i="7"/>
  <c r="I86" i="7"/>
  <c r="H86" i="7"/>
  <c r="G86" i="7"/>
  <c r="F86" i="7"/>
  <c r="E86" i="7"/>
  <c r="CC85" i="7"/>
  <c r="CB85" i="7"/>
  <c r="CA85" i="7"/>
  <c r="BZ85" i="7"/>
  <c r="BY85" i="7"/>
  <c r="BX85" i="7"/>
  <c r="BW85" i="7"/>
  <c r="BV85" i="7"/>
  <c r="BU85" i="7"/>
  <c r="BT85" i="7"/>
  <c r="BS85" i="7"/>
  <c r="BR85" i="7"/>
  <c r="BQ85" i="7"/>
  <c r="BP85" i="7"/>
  <c r="BO85" i="7"/>
  <c r="BN85" i="7"/>
  <c r="BM85" i="7"/>
  <c r="BL85" i="7"/>
  <c r="BK85" i="7"/>
  <c r="BJ85" i="7"/>
  <c r="BI85" i="7"/>
  <c r="BH85" i="7"/>
  <c r="BG85" i="7"/>
  <c r="BF85" i="7"/>
  <c r="BE85" i="7"/>
  <c r="BD85" i="7"/>
  <c r="BC85" i="7"/>
  <c r="BB85" i="7"/>
  <c r="BA85" i="7"/>
  <c r="AZ85" i="7"/>
  <c r="AY85" i="7"/>
  <c r="AX85" i="7"/>
  <c r="AW85" i="7"/>
  <c r="AV85" i="7"/>
  <c r="AU85" i="7"/>
  <c r="AT85" i="7"/>
  <c r="AS85" i="7"/>
  <c r="AR85" i="7"/>
  <c r="AQ85" i="7"/>
  <c r="AP85" i="7"/>
  <c r="AO85" i="7"/>
  <c r="AN85" i="7"/>
  <c r="AM85" i="7"/>
  <c r="AL85" i="7"/>
  <c r="AK85" i="7"/>
  <c r="AJ85" i="7"/>
  <c r="AI85" i="7"/>
  <c r="AH85" i="7"/>
  <c r="AG85" i="7"/>
  <c r="AF85" i="7"/>
  <c r="AE85" i="7"/>
  <c r="AD85" i="7"/>
  <c r="AC85" i="7"/>
  <c r="AB85" i="7"/>
  <c r="AA85" i="7"/>
  <c r="Z85" i="7"/>
  <c r="Y85" i="7"/>
  <c r="X85" i="7"/>
  <c r="W85" i="7"/>
  <c r="V85" i="7"/>
  <c r="U85" i="7"/>
  <c r="T85" i="7"/>
  <c r="S85" i="7"/>
  <c r="R85" i="7"/>
  <c r="Q85" i="7"/>
  <c r="P85" i="7"/>
  <c r="O85" i="7"/>
  <c r="N85" i="7"/>
  <c r="M85" i="7"/>
  <c r="L85" i="7"/>
  <c r="K85" i="7"/>
  <c r="J85" i="7"/>
  <c r="I85" i="7"/>
  <c r="H85" i="7"/>
  <c r="G85" i="7"/>
  <c r="F85" i="7"/>
  <c r="E85" i="7"/>
  <c r="CC84" i="7"/>
  <c r="CB84" i="7"/>
  <c r="CA84" i="7"/>
  <c r="BZ84" i="7"/>
  <c r="BY84" i="7"/>
  <c r="BX84" i="7"/>
  <c r="BW84" i="7"/>
  <c r="BV84" i="7"/>
  <c r="BU84" i="7"/>
  <c r="BT84" i="7"/>
  <c r="BS84" i="7"/>
  <c r="BR84" i="7"/>
  <c r="BQ84" i="7"/>
  <c r="BP84" i="7"/>
  <c r="BO84" i="7"/>
  <c r="BN84" i="7"/>
  <c r="BM84" i="7"/>
  <c r="BL84" i="7"/>
  <c r="BK84" i="7"/>
  <c r="BJ84" i="7"/>
  <c r="BI84" i="7"/>
  <c r="BH84" i="7"/>
  <c r="BG84" i="7"/>
  <c r="BF84" i="7"/>
  <c r="BE84" i="7"/>
  <c r="BD84" i="7"/>
  <c r="BC84" i="7"/>
  <c r="BB84" i="7"/>
  <c r="BA84" i="7"/>
  <c r="AZ84" i="7"/>
  <c r="AY84" i="7"/>
  <c r="AX84" i="7"/>
  <c r="AW84" i="7"/>
  <c r="AV84" i="7"/>
  <c r="AU84" i="7"/>
  <c r="AT84" i="7"/>
  <c r="AS84" i="7"/>
  <c r="AR84" i="7"/>
  <c r="AQ84" i="7"/>
  <c r="AP84" i="7"/>
  <c r="AO84" i="7"/>
  <c r="AN84" i="7"/>
  <c r="AM84" i="7"/>
  <c r="AL84" i="7"/>
  <c r="AK84" i="7"/>
  <c r="AJ84" i="7"/>
  <c r="AI84" i="7"/>
  <c r="AH84" i="7"/>
  <c r="AG84" i="7"/>
  <c r="AF84" i="7"/>
  <c r="AE84" i="7"/>
  <c r="AD84" i="7"/>
  <c r="AC84" i="7"/>
  <c r="AB84" i="7"/>
  <c r="AA84" i="7"/>
  <c r="Z84" i="7"/>
  <c r="Y84" i="7"/>
  <c r="X84" i="7"/>
  <c r="W84" i="7"/>
  <c r="V84" i="7"/>
  <c r="U84" i="7"/>
  <c r="T84" i="7"/>
  <c r="S84" i="7"/>
  <c r="R84" i="7"/>
  <c r="Q84" i="7"/>
  <c r="P84" i="7"/>
  <c r="O84" i="7"/>
  <c r="N84" i="7"/>
  <c r="M84" i="7"/>
  <c r="L84" i="7"/>
  <c r="K84" i="7"/>
  <c r="J84" i="7"/>
  <c r="I84" i="7"/>
  <c r="H84" i="7"/>
  <c r="G84" i="7"/>
  <c r="F84" i="7"/>
  <c r="E84" i="7"/>
  <c r="CC83" i="7"/>
  <c r="CB83" i="7"/>
  <c r="CA83" i="7"/>
  <c r="BZ83" i="7"/>
  <c r="BY83" i="7"/>
  <c r="BX83" i="7"/>
  <c r="BW83" i="7"/>
  <c r="BV83" i="7"/>
  <c r="BU83" i="7"/>
  <c r="BT83" i="7"/>
  <c r="BS83" i="7"/>
  <c r="BR83" i="7"/>
  <c r="BQ83" i="7"/>
  <c r="BP83" i="7"/>
  <c r="BO83" i="7"/>
  <c r="BN83" i="7"/>
  <c r="BM83" i="7"/>
  <c r="BL83" i="7"/>
  <c r="BK83" i="7"/>
  <c r="BJ83" i="7"/>
  <c r="BI83" i="7"/>
  <c r="BH83" i="7"/>
  <c r="BG83" i="7"/>
  <c r="BF83" i="7"/>
  <c r="BE83" i="7"/>
  <c r="BD83" i="7"/>
  <c r="BC83" i="7"/>
  <c r="BB83" i="7"/>
  <c r="BA83" i="7"/>
  <c r="AZ83" i="7"/>
  <c r="AY83" i="7"/>
  <c r="AX83" i="7"/>
  <c r="AW83" i="7"/>
  <c r="AV83" i="7"/>
  <c r="AU83" i="7"/>
  <c r="AT83" i="7"/>
  <c r="AS83" i="7"/>
  <c r="AR83" i="7"/>
  <c r="AQ83" i="7"/>
  <c r="AP83" i="7"/>
  <c r="AO83" i="7"/>
  <c r="AN83" i="7"/>
  <c r="AM83" i="7"/>
  <c r="AL83" i="7"/>
  <c r="AK83" i="7"/>
  <c r="AJ83" i="7"/>
  <c r="AI83" i="7"/>
  <c r="AH83" i="7"/>
  <c r="AG83" i="7"/>
  <c r="AF83" i="7"/>
  <c r="AE83" i="7"/>
  <c r="AD83" i="7"/>
  <c r="AC83" i="7"/>
  <c r="AB83" i="7"/>
  <c r="AA83" i="7"/>
  <c r="Z83" i="7"/>
  <c r="Y83" i="7"/>
  <c r="X83" i="7"/>
  <c r="W83" i="7"/>
  <c r="V83" i="7"/>
  <c r="U83" i="7"/>
  <c r="T83" i="7"/>
  <c r="S83" i="7"/>
  <c r="R83" i="7"/>
  <c r="Q83" i="7"/>
  <c r="P83" i="7"/>
  <c r="O83" i="7"/>
  <c r="N83" i="7"/>
  <c r="M83" i="7"/>
  <c r="L83" i="7"/>
  <c r="K83" i="7"/>
  <c r="J83" i="7"/>
  <c r="I83" i="7"/>
  <c r="H83" i="7"/>
  <c r="G83" i="7"/>
  <c r="F83" i="7"/>
  <c r="E83" i="7"/>
  <c r="CC82" i="7"/>
  <c r="CB82" i="7"/>
  <c r="CA82" i="7"/>
  <c r="BZ82" i="7"/>
  <c r="BY82" i="7"/>
  <c r="BX82" i="7"/>
  <c r="BW82" i="7"/>
  <c r="BV82" i="7"/>
  <c r="BU82" i="7"/>
  <c r="BT82" i="7"/>
  <c r="BS82" i="7"/>
  <c r="BR82" i="7"/>
  <c r="BQ82" i="7"/>
  <c r="BP82" i="7"/>
  <c r="BO82" i="7"/>
  <c r="BN82" i="7"/>
  <c r="BM82" i="7"/>
  <c r="BL82" i="7"/>
  <c r="BK82" i="7"/>
  <c r="BJ82" i="7"/>
  <c r="BI82" i="7"/>
  <c r="BH82" i="7"/>
  <c r="BG82" i="7"/>
  <c r="BF82" i="7"/>
  <c r="BE82" i="7"/>
  <c r="BD82" i="7"/>
  <c r="BC82" i="7"/>
  <c r="BB82" i="7"/>
  <c r="BA82" i="7"/>
  <c r="AZ82" i="7"/>
  <c r="AY82" i="7"/>
  <c r="AX82" i="7"/>
  <c r="AW82" i="7"/>
  <c r="AV82" i="7"/>
  <c r="AU82" i="7"/>
  <c r="AT82" i="7"/>
  <c r="AS82" i="7"/>
  <c r="AR82" i="7"/>
  <c r="AQ82" i="7"/>
  <c r="AP82" i="7"/>
  <c r="AO82" i="7"/>
  <c r="AN82" i="7"/>
  <c r="AM82" i="7"/>
  <c r="AL82" i="7"/>
  <c r="AK82" i="7"/>
  <c r="AJ82" i="7"/>
  <c r="AI82" i="7"/>
  <c r="AH82" i="7"/>
  <c r="AG82" i="7"/>
  <c r="AF82" i="7"/>
  <c r="AE82" i="7"/>
  <c r="AD82" i="7"/>
  <c r="AC82" i="7"/>
  <c r="AB82" i="7"/>
  <c r="AA82" i="7"/>
  <c r="Z82" i="7"/>
  <c r="Y82" i="7"/>
  <c r="X82" i="7"/>
  <c r="W82" i="7"/>
  <c r="V82" i="7"/>
  <c r="U82" i="7"/>
  <c r="T82" i="7"/>
  <c r="S82" i="7"/>
  <c r="R82" i="7"/>
  <c r="Q82" i="7"/>
  <c r="P82" i="7"/>
  <c r="O82" i="7"/>
  <c r="N82" i="7"/>
  <c r="M82" i="7"/>
  <c r="L82" i="7"/>
  <c r="K82" i="7"/>
  <c r="J82" i="7"/>
  <c r="I82" i="7"/>
  <c r="H82" i="7"/>
  <c r="G82" i="7"/>
  <c r="F82" i="7"/>
  <c r="E82" i="7"/>
  <c r="CC98" i="8"/>
  <c r="CB98" i="8"/>
  <c r="CA98" i="8"/>
  <c r="BZ98" i="8"/>
  <c r="BY98" i="8"/>
  <c r="BX98" i="8"/>
  <c r="BW98" i="8"/>
  <c r="BV98" i="8"/>
  <c r="BU98" i="8"/>
  <c r="BT98" i="8"/>
  <c r="BS98" i="8"/>
  <c r="BR98" i="8"/>
  <c r="BQ98" i="8"/>
  <c r="BP98" i="8"/>
  <c r="BO98" i="8"/>
  <c r="BN98" i="8"/>
  <c r="BM98" i="8"/>
  <c r="BL98" i="8"/>
  <c r="BK98" i="8"/>
  <c r="BJ98" i="8"/>
  <c r="BI98" i="8"/>
  <c r="BH98" i="8"/>
  <c r="BG98" i="8"/>
  <c r="BF98" i="8"/>
  <c r="BE98" i="8"/>
  <c r="BD98" i="8"/>
  <c r="BC98" i="8"/>
  <c r="BB98" i="8"/>
  <c r="BA98" i="8"/>
  <c r="AZ98" i="8"/>
  <c r="AY98" i="8"/>
  <c r="AX98" i="8"/>
  <c r="AW98" i="8"/>
  <c r="AV98" i="8"/>
  <c r="AU98" i="8"/>
  <c r="AT98" i="8"/>
  <c r="AS98" i="8"/>
  <c r="AR98" i="8"/>
  <c r="AQ98" i="8"/>
  <c r="AP98" i="8"/>
  <c r="AO98" i="8"/>
  <c r="AN98" i="8"/>
  <c r="AM98" i="8"/>
  <c r="AL98" i="8"/>
  <c r="AK98" i="8"/>
  <c r="AJ98" i="8"/>
  <c r="AI98" i="8"/>
  <c r="AH98" i="8"/>
  <c r="AG98" i="8"/>
  <c r="AF98" i="8"/>
  <c r="AE98" i="8"/>
  <c r="AD98" i="8"/>
  <c r="AC98" i="8"/>
  <c r="AB98" i="8"/>
  <c r="AA98" i="8"/>
  <c r="Z98" i="8"/>
  <c r="Y98" i="8"/>
  <c r="X98" i="8"/>
  <c r="W98" i="8"/>
  <c r="V98" i="8"/>
  <c r="U98" i="8"/>
  <c r="T98" i="8"/>
  <c r="S98" i="8"/>
  <c r="R98" i="8"/>
  <c r="Q98" i="8"/>
  <c r="P98" i="8"/>
  <c r="O98" i="8"/>
  <c r="N98" i="8"/>
  <c r="M98" i="8"/>
  <c r="L98" i="8"/>
  <c r="K98" i="8"/>
  <c r="J98" i="8"/>
  <c r="I98" i="8"/>
  <c r="H98" i="8"/>
  <c r="G98" i="8"/>
  <c r="F98" i="8"/>
  <c r="E98" i="8"/>
  <c r="CC97" i="8"/>
  <c r="CB97" i="8"/>
  <c r="CA97" i="8"/>
  <c r="BZ97" i="8"/>
  <c r="BY97" i="8"/>
  <c r="BX97" i="8"/>
  <c r="BW97" i="8"/>
  <c r="BV97" i="8"/>
  <c r="BU97" i="8"/>
  <c r="BT97" i="8"/>
  <c r="BS97" i="8"/>
  <c r="BR97" i="8"/>
  <c r="BQ97" i="8"/>
  <c r="BP97" i="8"/>
  <c r="BO97" i="8"/>
  <c r="BN97" i="8"/>
  <c r="BM97" i="8"/>
  <c r="BL97" i="8"/>
  <c r="BK97" i="8"/>
  <c r="BJ97" i="8"/>
  <c r="BI97" i="8"/>
  <c r="BH97" i="8"/>
  <c r="BG97" i="8"/>
  <c r="BF97" i="8"/>
  <c r="BE97" i="8"/>
  <c r="BD97" i="8"/>
  <c r="BC97" i="8"/>
  <c r="BB97" i="8"/>
  <c r="BA97" i="8"/>
  <c r="AZ97" i="8"/>
  <c r="AY97" i="8"/>
  <c r="AX97" i="8"/>
  <c r="AW97" i="8"/>
  <c r="AV97" i="8"/>
  <c r="AU97" i="8"/>
  <c r="AT97" i="8"/>
  <c r="AS97" i="8"/>
  <c r="AR97" i="8"/>
  <c r="AQ97" i="8"/>
  <c r="AP97" i="8"/>
  <c r="AO97" i="8"/>
  <c r="AN97" i="8"/>
  <c r="AM97" i="8"/>
  <c r="AL97" i="8"/>
  <c r="AK97" i="8"/>
  <c r="AJ97" i="8"/>
  <c r="AI97" i="8"/>
  <c r="AH97" i="8"/>
  <c r="AG97" i="8"/>
  <c r="AF97" i="8"/>
  <c r="AE97" i="8"/>
  <c r="AD97" i="8"/>
  <c r="AC97" i="8"/>
  <c r="AB97" i="8"/>
  <c r="AA97" i="8"/>
  <c r="Z97" i="8"/>
  <c r="Y97" i="8"/>
  <c r="X97" i="8"/>
  <c r="W97" i="8"/>
  <c r="V97" i="8"/>
  <c r="U97" i="8"/>
  <c r="T97" i="8"/>
  <c r="S97" i="8"/>
  <c r="R97" i="8"/>
  <c r="Q97" i="8"/>
  <c r="P97" i="8"/>
  <c r="O97" i="8"/>
  <c r="N97" i="8"/>
  <c r="M97" i="8"/>
  <c r="L97" i="8"/>
  <c r="K97" i="8"/>
  <c r="J97" i="8"/>
  <c r="I97" i="8"/>
  <c r="H97" i="8"/>
  <c r="G97" i="8"/>
  <c r="F97" i="8"/>
  <c r="E97" i="8"/>
  <c r="CC96" i="8"/>
  <c r="CB96" i="8"/>
  <c r="CA96" i="8"/>
  <c r="BZ96" i="8"/>
  <c r="BY96" i="8"/>
  <c r="BX96" i="8"/>
  <c r="BW96" i="8"/>
  <c r="BV96" i="8"/>
  <c r="BU96" i="8"/>
  <c r="BT96" i="8"/>
  <c r="BS96" i="8"/>
  <c r="BR96" i="8"/>
  <c r="BQ96" i="8"/>
  <c r="BP96" i="8"/>
  <c r="BO96" i="8"/>
  <c r="BN96" i="8"/>
  <c r="BM96" i="8"/>
  <c r="BL96" i="8"/>
  <c r="BK96" i="8"/>
  <c r="BJ96" i="8"/>
  <c r="BI96" i="8"/>
  <c r="BH96" i="8"/>
  <c r="BG96" i="8"/>
  <c r="BF96" i="8"/>
  <c r="BE96" i="8"/>
  <c r="BD96" i="8"/>
  <c r="BC96" i="8"/>
  <c r="BB96" i="8"/>
  <c r="BA96" i="8"/>
  <c r="AZ96" i="8"/>
  <c r="AY96" i="8"/>
  <c r="AX96" i="8"/>
  <c r="AW96" i="8"/>
  <c r="AV96" i="8"/>
  <c r="AU96" i="8"/>
  <c r="AT96" i="8"/>
  <c r="AS96" i="8"/>
  <c r="AR96" i="8"/>
  <c r="AQ96" i="8"/>
  <c r="AP96" i="8"/>
  <c r="AO96" i="8"/>
  <c r="AN96" i="8"/>
  <c r="AM96" i="8"/>
  <c r="AL96" i="8"/>
  <c r="AK96" i="8"/>
  <c r="AJ96" i="8"/>
  <c r="AI96" i="8"/>
  <c r="AH96" i="8"/>
  <c r="AG96" i="8"/>
  <c r="AF96" i="8"/>
  <c r="AE96" i="8"/>
  <c r="AD96" i="8"/>
  <c r="AC96" i="8"/>
  <c r="AB96" i="8"/>
  <c r="AA96" i="8"/>
  <c r="Z96" i="8"/>
  <c r="Y96" i="8"/>
  <c r="X96" i="8"/>
  <c r="W96" i="8"/>
  <c r="V96" i="8"/>
  <c r="U96" i="8"/>
  <c r="T96" i="8"/>
  <c r="S96" i="8"/>
  <c r="R96" i="8"/>
  <c r="Q96" i="8"/>
  <c r="P96" i="8"/>
  <c r="O96" i="8"/>
  <c r="N96" i="8"/>
  <c r="M96" i="8"/>
  <c r="L96" i="8"/>
  <c r="K96" i="8"/>
  <c r="J96" i="8"/>
  <c r="I96" i="8"/>
  <c r="H96" i="8"/>
  <c r="G96" i="8"/>
  <c r="F96" i="8"/>
  <c r="E96" i="8"/>
  <c r="CC95" i="8"/>
  <c r="CB95" i="8"/>
  <c r="CA95" i="8"/>
  <c r="BZ95" i="8"/>
  <c r="BY95" i="8"/>
  <c r="BX95" i="8"/>
  <c r="BW95" i="8"/>
  <c r="BV95" i="8"/>
  <c r="BU95" i="8"/>
  <c r="BT95" i="8"/>
  <c r="BS95" i="8"/>
  <c r="BR95" i="8"/>
  <c r="BQ95" i="8"/>
  <c r="BP95" i="8"/>
  <c r="BO95" i="8"/>
  <c r="BN95" i="8"/>
  <c r="BM95" i="8"/>
  <c r="BL95" i="8"/>
  <c r="BK95" i="8"/>
  <c r="BJ95" i="8"/>
  <c r="BI95" i="8"/>
  <c r="BH95" i="8"/>
  <c r="BG95" i="8"/>
  <c r="BF95" i="8"/>
  <c r="BE95" i="8"/>
  <c r="BD95" i="8"/>
  <c r="BC95" i="8"/>
  <c r="BB95" i="8"/>
  <c r="BA95" i="8"/>
  <c r="AZ95" i="8"/>
  <c r="AY95" i="8"/>
  <c r="AX95" i="8"/>
  <c r="AW95" i="8"/>
  <c r="AV95" i="8"/>
  <c r="AU95" i="8"/>
  <c r="AT95" i="8"/>
  <c r="AS95" i="8"/>
  <c r="AR95" i="8"/>
  <c r="AQ95" i="8"/>
  <c r="AP95" i="8"/>
  <c r="AO95" i="8"/>
  <c r="AN95" i="8"/>
  <c r="AM95" i="8"/>
  <c r="AL95" i="8"/>
  <c r="AK95" i="8"/>
  <c r="AJ95" i="8"/>
  <c r="AI95" i="8"/>
  <c r="AH95" i="8"/>
  <c r="AG95" i="8"/>
  <c r="AF95" i="8"/>
  <c r="AE95" i="8"/>
  <c r="AD95" i="8"/>
  <c r="AC95" i="8"/>
  <c r="AB95" i="8"/>
  <c r="AA95" i="8"/>
  <c r="Z95" i="8"/>
  <c r="Y95" i="8"/>
  <c r="X95" i="8"/>
  <c r="W95" i="8"/>
  <c r="V95" i="8"/>
  <c r="U95" i="8"/>
  <c r="T95" i="8"/>
  <c r="S95" i="8"/>
  <c r="R95" i="8"/>
  <c r="Q95" i="8"/>
  <c r="P95" i="8"/>
  <c r="O95" i="8"/>
  <c r="N95" i="8"/>
  <c r="M95" i="8"/>
  <c r="L95" i="8"/>
  <c r="K95" i="8"/>
  <c r="J95" i="8"/>
  <c r="I95" i="8"/>
  <c r="H95" i="8"/>
  <c r="G95" i="8"/>
  <c r="F95" i="8"/>
  <c r="E95" i="8"/>
  <c r="CC94" i="8"/>
  <c r="CB94" i="8"/>
  <c r="CA94" i="8"/>
  <c r="BZ94" i="8"/>
  <c r="BY94" i="8"/>
  <c r="BX94" i="8"/>
  <c r="BW94" i="8"/>
  <c r="BV94" i="8"/>
  <c r="BU94" i="8"/>
  <c r="BT94" i="8"/>
  <c r="BS94" i="8"/>
  <c r="BR94" i="8"/>
  <c r="BQ94" i="8"/>
  <c r="BP94" i="8"/>
  <c r="BO94" i="8"/>
  <c r="BN94" i="8"/>
  <c r="BM94" i="8"/>
  <c r="BL94" i="8"/>
  <c r="BK94" i="8"/>
  <c r="BJ94" i="8"/>
  <c r="BI94" i="8"/>
  <c r="BH94" i="8"/>
  <c r="BG94" i="8"/>
  <c r="BF94" i="8"/>
  <c r="BE94" i="8"/>
  <c r="BD94" i="8"/>
  <c r="BC94" i="8"/>
  <c r="BB94" i="8"/>
  <c r="BA94" i="8"/>
  <c r="AZ94" i="8"/>
  <c r="AY94" i="8"/>
  <c r="AX94" i="8"/>
  <c r="AW94" i="8"/>
  <c r="AV94" i="8"/>
  <c r="AU94" i="8"/>
  <c r="AT94" i="8"/>
  <c r="AS94" i="8"/>
  <c r="AR94" i="8"/>
  <c r="AQ94" i="8"/>
  <c r="AP94" i="8"/>
  <c r="AO94" i="8"/>
  <c r="AN94" i="8"/>
  <c r="AM94" i="8"/>
  <c r="AL94" i="8"/>
  <c r="AK94" i="8"/>
  <c r="AJ94" i="8"/>
  <c r="AI94" i="8"/>
  <c r="AH94" i="8"/>
  <c r="AG94" i="8"/>
  <c r="AF94" i="8"/>
  <c r="AE94" i="8"/>
  <c r="AD94" i="8"/>
  <c r="AC94" i="8"/>
  <c r="AB94" i="8"/>
  <c r="AA94" i="8"/>
  <c r="Z94" i="8"/>
  <c r="Y94" i="8"/>
  <c r="X94" i="8"/>
  <c r="W94" i="8"/>
  <c r="V94" i="8"/>
  <c r="U94" i="8"/>
  <c r="T94" i="8"/>
  <c r="S94" i="8"/>
  <c r="R94" i="8"/>
  <c r="Q94" i="8"/>
  <c r="P94" i="8"/>
  <c r="O94" i="8"/>
  <c r="N94" i="8"/>
  <c r="M94" i="8"/>
  <c r="L94" i="8"/>
  <c r="K94" i="8"/>
  <c r="J94" i="8"/>
  <c r="I94" i="8"/>
  <c r="H94" i="8"/>
  <c r="G94" i="8"/>
  <c r="F94" i="8"/>
  <c r="E94" i="8"/>
  <c r="CC93" i="8"/>
  <c r="CB93" i="8"/>
  <c r="CA93" i="8"/>
  <c r="BZ93" i="8"/>
  <c r="BY93" i="8"/>
  <c r="BX93" i="8"/>
  <c r="BW93" i="8"/>
  <c r="BV93" i="8"/>
  <c r="BU93" i="8"/>
  <c r="BT93" i="8"/>
  <c r="BS93" i="8"/>
  <c r="BR93" i="8"/>
  <c r="BQ93" i="8"/>
  <c r="BP93" i="8"/>
  <c r="BO93" i="8"/>
  <c r="BN93" i="8"/>
  <c r="BM93" i="8"/>
  <c r="BL93" i="8"/>
  <c r="BK93" i="8"/>
  <c r="BJ93" i="8"/>
  <c r="BI93" i="8"/>
  <c r="BH93" i="8"/>
  <c r="BG93" i="8"/>
  <c r="BF93" i="8"/>
  <c r="BE93" i="8"/>
  <c r="BD93" i="8"/>
  <c r="BC93" i="8"/>
  <c r="BB93" i="8"/>
  <c r="BA93" i="8"/>
  <c r="AZ93" i="8"/>
  <c r="AY93" i="8"/>
  <c r="AX93" i="8"/>
  <c r="AW93" i="8"/>
  <c r="AV93" i="8"/>
  <c r="AU93" i="8"/>
  <c r="AT93" i="8"/>
  <c r="AS93" i="8"/>
  <c r="AR93" i="8"/>
  <c r="AQ93" i="8"/>
  <c r="AP93" i="8"/>
  <c r="AO93" i="8"/>
  <c r="AN93" i="8"/>
  <c r="AM93" i="8"/>
  <c r="AL93" i="8"/>
  <c r="AK93" i="8"/>
  <c r="AJ93" i="8"/>
  <c r="AI93" i="8"/>
  <c r="AH93" i="8"/>
  <c r="AG93" i="8"/>
  <c r="AF93" i="8"/>
  <c r="AE93" i="8"/>
  <c r="AD93" i="8"/>
  <c r="AC93" i="8"/>
  <c r="AB93" i="8"/>
  <c r="AA93" i="8"/>
  <c r="Z93" i="8"/>
  <c r="Y93" i="8"/>
  <c r="X93" i="8"/>
  <c r="W93" i="8"/>
  <c r="V93" i="8"/>
  <c r="U93" i="8"/>
  <c r="T93" i="8"/>
  <c r="S93" i="8"/>
  <c r="R93" i="8"/>
  <c r="Q93" i="8"/>
  <c r="P93" i="8"/>
  <c r="O93" i="8"/>
  <c r="N93" i="8"/>
  <c r="M93" i="8"/>
  <c r="L93" i="8"/>
  <c r="K93" i="8"/>
  <c r="J93" i="8"/>
  <c r="I93" i="8"/>
  <c r="H93" i="8"/>
  <c r="G93" i="8"/>
  <c r="F93" i="8"/>
  <c r="E93" i="8"/>
  <c r="CC92" i="8"/>
  <c r="CB92" i="8"/>
  <c r="CA92" i="8"/>
  <c r="BZ92" i="8"/>
  <c r="BY92" i="8"/>
  <c r="BX92" i="8"/>
  <c r="BW92" i="8"/>
  <c r="BV92" i="8"/>
  <c r="BU92" i="8"/>
  <c r="BT92" i="8"/>
  <c r="BS92" i="8"/>
  <c r="BR92" i="8"/>
  <c r="BQ92" i="8"/>
  <c r="BP92" i="8"/>
  <c r="BO92" i="8"/>
  <c r="BN92" i="8"/>
  <c r="BM92" i="8"/>
  <c r="BL92" i="8"/>
  <c r="BK92" i="8"/>
  <c r="BJ92" i="8"/>
  <c r="BI92" i="8"/>
  <c r="BH92" i="8"/>
  <c r="BG92" i="8"/>
  <c r="BF92" i="8"/>
  <c r="BE92" i="8"/>
  <c r="BD92" i="8"/>
  <c r="BC92" i="8"/>
  <c r="BB92" i="8"/>
  <c r="BA92" i="8"/>
  <c r="AZ92" i="8"/>
  <c r="AY92" i="8"/>
  <c r="AX92" i="8"/>
  <c r="AW92" i="8"/>
  <c r="AV92" i="8"/>
  <c r="AU92" i="8"/>
  <c r="AT92" i="8"/>
  <c r="AS92" i="8"/>
  <c r="AR92" i="8"/>
  <c r="AQ92" i="8"/>
  <c r="AP92" i="8"/>
  <c r="AO92" i="8"/>
  <c r="AN92" i="8"/>
  <c r="AM92" i="8"/>
  <c r="AL92" i="8"/>
  <c r="AK92" i="8"/>
  <c r="AJ92" i="8"/>
  <c r="AI92" i="8"/>
  <c r="AH92" i="8"/>
  <c r="AG92" i="8"/>
  <c r="AF92" i="8"/>
  <c r="AE92" i="8"/>
  <c r="AD92" i="8"/>
  <c r="AC92" i="8"/>
  <c r="AB92" i="8"/>
  <c r="AA92" i="8"/>
  <c r="Z92" i="8"/>
  <c r="Y92" i="8"/>
  <c r="X92" i="8"/>
  <c r="W92" i="8"/>
  <c r="V92" i="8"/>
  <c r="U92" i="8"/>
  <c r="T92" i="8"/>
  <c r="S92" i="8"/>
  <c r="R92" i="8"/>
  <c r="Q92" i="8"/>
  <c r="P92" i="8"/>
  <c r="O92" i="8"/>
  <c r="N92" i="8"/>
  <c r="M92" i="8"/>
  <c r="L92" i="8"/>
  <c r="K92" i="8"/>
  <c r="J92" i="8"/>
  <c r="I92" i="8"/>
  <c r="H92" i="8"/>
  <c r="G92" i="8"/>
  <c r="F92" i="8"/>
  <c r="E92" i="8"/>
  <c r="CC91" i="8"/>
  <c r="CB91" i="8"/>
  <c r="CA91" i="8"/>
  <c r="BZ91" i="8"/>
  <c r="BY91" i="8"/>
  <c r="BX91" i="8"/>
  <c r="BW91" i="8"/>
  <c r="BV91" i="8"/>
  <c r="BU91" i="8"/>
  <c r="BT91" i="8"/>
  <c r="BS91" i="8"/>
  <c r="BR91" i="8"/>
  <c r="BQ91" i="8"/>
  <c r="BP91" i="8"/>
  <c r="BO91" i="8"/>
  <c r="BN91" i="8"/>
  <c r="BM91" i="8"/>
  <c r="BL91" i="8"/>
  <c r="BK91" i="8"/>
  <c r="BJ91" i="8"/>
  <c r="BI91" i="8"/>
  <c r="BH91" i="8"/>
  <c r="BG91" i="8"/>
  <c r="BF91" i="8"/>
  <c r="BE91" i="8"/>
  <c r="BD91" i="8"/>
  <c r="BC91" i="8"/>
  <c r="BB91" i="8"/>
  <c r="BA91" i="8"/>
  <c r="AZ91" i="8"/>
  <c r="AY91" i="8"/>
  <c r="AX91" i="8"/>
  <c r="AW91" i="8"/>
  <c r="AV91" i="8"/>
  <c r="AU91" i="8"/>
  <c r="AT91" i="8"/>
  <c r="AS91" i="8"/>
  <c r="AR91" i="8"/>
  <c r="AQ91" i="8"/>
  <c r="AP91" i="8"/>
  <c r="AO91" i="8"/>
  <c r="AN91" i="8"/>
  <c r="AM91" i="8"/>
  <c r="AL91" i="8"/>
  <c r="AK91" i="8"/>
  <c r="AJ91" i="8"/>
  <c r="AI91" i="8"/>
  <c r="AH91" i="8"/>
  <c r="AG91" i="8"/>
  <c r="AF91" i="8"/>
  <c r="AE91" i="8"/>
  <c r="AD91" i="8"/>
  <c r="AC91" i="8"/>
  <c r="AB91" i="8"/>
  <c r="AA91" i="8"/>
  <c r="Z91" i="8"/>
  <c r="Y91" i="8"/>
  <c r="X91" i="8"/>
  <c r="W91" i="8"/>
  <c r="V91" i="8"/>
  <c r="U91" i="8"/>
  <c r="T91" i="8"/>
  <c r="S91" i="8"/>
  <c r="R91" i="8"/>
  <c r="Q91" i="8"/>
  <c r="P91" i="8"/>
  <c r="O91" i="8"/>
  <c r="N91" i="8"/>
  <c r="M91" i="8"/>
  <c r="L91" i="8"/>
  <c r="K91" i="8"/>
  <c r="J91" i="8"/>
  <c r="I91" i="8"/>
  <c r="H91" i="8"/>
  <c r="G91" i="8"/>
  <c r="F91" i="8"/>
  <c r="E91" i="8"/>
  <c r="CC90" i="8"/>
  <c r="CB90" i="8"/>
  <c r="CA90" i="8"/>
  <c r="BZ90" i="8"/>
  <c r="BY90" i="8"/>
  <c r="BX90" i="8"/>
  <c r="BW90" i="8"/>
  <c r="BV90" i="8"/>
  <c r="BU90" i="8"/>
  <c r="BT90" i="8"/>
  <c r="BS90" i="8"/>
  <c r="BR90" i="8"/>
  <c r="BQ90" i="8"/>
  <c r="BP90" i="8"/>
  <c r="BO90" i="8"/>
  <c r="BN90" i="8"/>
  <c r="BM90" i="8"/>
  <c r="BL90" i="8"/>
  <c r="BK90" i="8"/>
  <c r="BJ90" i="8"/>
  <c r="BI90" i="8"/>
  <c r="BH90" i="8"/>
  <c r="BG90" i="8"/>
  <c r="BF90" i="8"/>
  <c r="BE90" i="8"/>
  <c r="BD90" i="8"/>
  <c r="BC90" i="8"/>
  <c r="BB90" i="8"/>
  <c r="BA90" i="8"/>
  <c r="AZ90" i="8"/>
  <c r="AY90" i="8"/>
  <c r="AX90" i="8"/>
  <c r="AW90" i="8"/>
  <c r="AV90" i="8"/>
  <c r="AU90" i="8"/>
  <c r="AT90" i="8"/>
  <c r="AS90" i="8"/>
  <c r="AR90" i="8"/>
  <c r="AQ90" i="8"/>
  <c r="AP90" i="8"/>
  <c r="AO90" i="8"/>
  <c r="AN90" i="8"/>
  <c r="AM90" i="8"/>
  <c r="AL90" i="8"/>
  <c r="AK90" i="8"/>
  <c r="AJ90" i="8"/>
  <c r="AI90" i="8"/>
  <c r="AH90" i="8"/>
  <c r="AG90" i="8"/>
  <c r="AF90" i="8"/>
  <c r="AE90" i="8"/>
  <c r="AD90" i="8"/>
  <c r="AC90" i="8"/>
  <c r="AB90" i="8"/>
  <c r="AA90" i="8"/>
  <c r="Z90" i="8"/>
  <c r="Y90" i="8"/>
  <c r="X90" i="8"/>
  <c r="W90" i="8"/>
  <c r="V90" i="8"/>
  <c r="U90" i="8"/>
  <c r="T90" i="8"/>
  <c r="S90" i="8"/>
  <c r="R90" i="8"/>
  <c r="Q90" i="8"/>
  <c r="P90" i="8"/>
  <c r="O90" i="8"/>
  <c r="N90" i="8"/>
  <c r="M90" i="8"/>
  <c r="L90" i="8"/>
  <c r="K90" i="8"/>
  <c r="J90" i="8"/>
  <c r="I90" i="8"/>
  <c r="H90" i="8"/>
  <c r="G90" i="8"/>
  <c r="F90" i="8"/>
  <c r="E90"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G89" i="8"/>
  <c r="F89" i="8"/>
  <c r="E89" i="8"/>
  <c r="CC88" i="8"/>
  <c r="CB88" i="8"/>
  <c r="CA88" i="8"/>
  <c r="BZ88" i="8"/>
  <c r="BY88" i="8"/>
  <c r="BX88" i="8"/>
  <c r="BW88" i="8"/>
  <c r="BV88" i="8"/>
  <c r="BU88" i="8"/>
  <c r="BT88" i="8"/>
  <c r="BS88" i="8"/>
  <c r="BR88" i="8"/>
  <c r="BQ88" i="8"/>
  <c r="BP88" i="8"/>
  <c r="BO88" i="8"/>
  <c r="BN88" i="8"/>
  <c r="BM88" i="8"/>
  <c r="BL88" i="8"/>
  <c r="BK88" i="8"/>
  <c r="BJ88" i="8"/>
  <c r="BI88" i="8"/>
  <c r="BH88" i="8"/>
  <c r="BG88" i="8"/>
  <c r="BF88" i="8"/>
  <c r="BE88" i="8"/>
  <c r="BD88" i="8"/>
  <c r="BC88" i="8"/>
  <c r="BB88" i="8"/>
  <c r="BA88" i="8"/>
  <c r="AZ88" i="8"/>
  <c r="AY88" i="8"/>
  <c r="AX88" i="8"/>
  <c r="AW88" i="8"/>
  <c r="AV88" i="8"/>
  <c r="AU88" i="8"/>
  <c r="AT88" i="8"/>
  <c r="AS88" i="8"/>
  <c r="AR88" i="8"/>
  <c r="AQ88" i="8"/>
  <c r="AP88" i="8"/>
  <c r="AO88" i="8"/>
  <c r="AN88" i="8"/>
  <c r="AM88" i="8"/>
  <c r="AL88" i="8"/>
  <c r="AK88" i="8"/>
  <c r="AJ88" i="8"/>
  <c r="AI88" i="8"/>
  <c r="AH88" i="8"/>
  <c r="AG88" i="8"/>
  <c r="AF88" i="8"/>
  <c r="AE88" i="8"/>
  <c r="AD88" i="8"/>
  <c r="AC88" i="8"/>
  <c r="AB88" i="8"/>
  <c r="AA88" i="8"/>
  <c r="Z88" i="8"/>
  <c r="Y88" i="8"/>
  <c r="X88" i="8"/>
  <c r="W88" i="8"/>
  <c r="V88" i="8"/>
  <c r="U88" i="8"/>
  <c r="T88" i="8"/>
  <c r="S88" i="8"/>
  <c r="R88" i="8"/>
  <c r="Q88" i="8"/>
  <c r="P88" i="8"/>
  <c r="O88" i="8"/>
  <c r="N88" i="8"/>
  <c r="M88" i="8"/>
  <c r="L88" i="8"/>
  <c r="K88" i="8"/>
  <c r="J88" i="8"/>
  <c r="I88" i="8"/>
  <c r="H88" i="8"/>
  <c r="G88" i="8"/>
  <c r="F88" i="8"/>
  <c r="E88" i="8"/>
  <c r="CC87" i="8"/>
  <c r="CB87" i="8"/>
  <c r="CA87" i="8"/>
  <c r="BZ87" i="8"/>
  <c r="BY87" i="8"/>
  <c r="BX87" i="8"/>
  <c r="BW87" i="8"/>
  <c r="BV87" i="8"/>
  <c r="BU87" i="8"/>
  <c r="BT87" i="8"/>
  <c r="BS87" i="8"/>
  <c r="BR87" i="8"/>
  <c r="BQ87" i="8"/>
  <c r="BP87" i="8"/>
  <c r="BO87" i="8"/>
  <c r="BN87" i="8"/>
  <c r="BM87" i="8"/>
  <c r="BL87" i="8"/>
  <c r="BK87" i="8"/>
  <c r="BJ87" i="8"/>
  <c r="BI87" i="8"/>
  <c r="BH87" i="8"/>
  <c r="BG87" i="8"/>
  <c r="BF87" i="8"/>
  <c r="BE87" i="8"/>
  <c r="BD87" i="8"/>
  <c r="BC87" i="8"/>
  <c r="BB87" i="8"/>
  <c r="BA87" i="8"/>
  <c r="AZ87" i="8"/>
  <c r="AY87" i="8"/>
  <c r="AX87" i="8"/>
  <c r="AW87" i="8"/>
  <c r="AV87" i="8"/>
  <c r="AU87" i="8"/>
  <c r="AT87" i="8"/>
  <c r="AS87" i="8"/>
  <c r="AR87" i="8"/>
  <c r="AQ87" i="8"/>
  <c r="AP87" i="8"/>
  <c r="AO87" i="8"/>
  <c r="AN87" i="8"/>
  <c r="AM87" i="8"/>
  <c r="AL87" i="8"/>
  <c r="AK87" i="8"/>
  <c r="AJ87" i="8"/>
  <c r="AI87" i="8"/>
  <c r="AH87" i="8"/>
  <c r="AG87" i="8"/>
  <c r="AF87" i="8"/>
  <c r="AE87" i="8"/>
  <c r="AD87" i="8"/>
  <c r="AC87" i="8"/>
  <c r="AB87" i="8"/>
  <c r="AA87" i="8"/>
  <c r="Z87" i="8"/>
  <c r="Y87" i="8"/>
  <c r="X87" i="8"/>
  <c r="W87" i="8"/>
  <c r="V87" i="8"/>
  <c r="U87" i="8"/>
  <c r="T87" i="8"/>
  <c r="S87" i="8"/>
  <c r="R87" i="8"/>
  <c r="Q87" i="8"/>
  <c r="P87" i="8"/>
  <c r="O87" i="8"/>
  <c r="N87" i="8"/>
  <c r="M87" i="8"/>
  <c r="L87" i="8"/>
  <c r="K87" i="8"/>
  <c r="J87" i="8"/>
  <c r="I87" i="8"/>
  <c r="H87" i="8"/>
  <c r="G87" i="8"/>
  <c r="F87" i="8"/>
  <c r="E87" i="8"/>
  <c r="CC86" i="8"/>
  <c r="CB86" i="8"/>
  <c r="CA86" i="8"/>
  <c r="BZ86" i="8"/>
  <c r="BY86" i="8"/>
  <c r="BX86" i="8"/>
  <c r="BW86" i="8"/>
  <c r="BV86" i="8"/>
  <c r="BU86" i="8"/>
  <c r="BT86" i="8"/>
  <c r="BS86" i="8"/>
  <c r="BR86" i="8"/>
  <c r="BQ86" i="8"/>
  <c r="BP86" i="8"/>
  <c r="BO86" i="8"/>
  <c r="BN86" i="8"/>
  <c r="BM86" i="8"/>
  <c r="BL86" i="8"/>
  <c r="BK86" i="8"/>
  <c r="BJ86" i="8"/>
  <c r="BI86" i="8"/>
  <c r="BH86" i="8"/>
  <c r="BG86" i="8"/>
  <c r="BF86" i="8"/>
  <c r="BE86" i="8"/>
  <c r="BD86" i="8"/>
  <c r="BC86" i="8"/>
  <c r="BB86" i="8"/>
  <c r="BA86" i="8"/>
  <c r="AZ86" i="8"/>
  <c r="AY86" i="8"/>
  <c r="AX86" i="8"/>
  <c r="AW86" i="8"/>
  <c r="AV86" i="8"/>
  <c r="AU86" i="8"/>
  <c r="AT86" i="8"/>
  <c r="AS86" i="8"/>
  <c r="AR86" i="8"/>
  <c r="AQ86" i="8"/>
  <c r="AP86" i="8"/>
  <c r="AO86" i="8"/>
  <c r="AN86" i="8"/>
  <c r="AM86" i="8"/>
  <c r="AL86" i="8"/>
  <c r="AK86" i="8"/>
  <c r="AJ86" i="8"/>
  <c r="AI86" i="8"/>
  <c r="AH86" i="8"/>
  <c r="AG86" i="8"/>
  <c r="AF86" i="8"/>
  <c r="AE86" i="8"/>
  <c r="AD86" i="8"/>
  <c r="AC86" i="8"/>
  <c r="AB86" i="8"/>
  <c r="AA86" i="8"/>
  <c r="Z86" i="8"/>
  <c r="Y86" i="8"/>
  <c r="X86" i="8"/>
  <c r="W86" i="8"/>
  <c r="V86" i="8"/>
  <c r="U86" i="8"/>
  <c r="T86" i="8"/>
  <c r="S86" i="8"/>
  <c r="R86" i="8"/>
  <c r="Q86" i="8"/>
  <c r="P86" i="8"/>
  <c r="O86" i="8"/>
  <c r="N86" i="8"/>
  <c r="M86" i="8"/>
  <c r="L86" i="8"/>
  <c r="K86" i="8"/>
  <c r="J86" i="8"/>
  <c r="I86" i="8"/>
  <c r="H86" i="8"/>
  <c r="G86" i="8"/>
  <c r="F86" i="8"/>
  <c r="E86" i="8"/>
  <c r="CC85" i="8"/>
  <c r="CB85" i="8"/>
  <c r="CA85" i="8"/>
  <c r="BZ85" i="8"/>
  <c r="BY85" i="8"/>
  <c r="BX85" i="8"/>
  <c r="BW85" i="8"/>
  <c r="BV85" i="8"/>
  <c r="BU85" i="8"/>
  <c r="BT85" i="8"/>
  <c r="BS85" i="8"/>
  <c r="BR85" i="8"/>
  <c r="BQ85" i="8"/>
  <c r="BP85" i="8"/>
  <c r="BO85" i="8"/>
  <c r="BN85" i="8"/>
  <c r="BM85" i="8"/>
  <c r="BL85" i="8"/>
  <c r="BK85" i="8"/>
  <c r="BJ85" i="8"/>
  <c r="BI85" i="8"/>
  <c r="BH85" i="8"/>
  <c r="BG85" i="8"/>
  <c r="BF85" i="8"/>
  <c r="BE85" i="8"/>
  <c r="BD85" i="8"/>
  <c r="BC85" i="8"/>
  <c r="BB85" i="8"/>
  <c r="BA85" i="8"/>
  <c r="AZ85" i="8"/>
  <c r="AY85" i="8"/>
  <c r="AX85" i="8"/>
  <c r="AW85" i="8"/>
  <c r="AV85" i="8"/>
  <c r="AU85" i="8"/>
  <c r="AT85" i="8"/>
  <c r="AS85" i="8"/>
  <c r="AR85" i="8"/>
  <c r="AQ85" i="8"/>
  <c r="AP85" i="8"/>
  <c r="AO85" i="8"/>
  <c r="AN85" i="8"/>
  <c r="AM85" i="8"/>
  <c r="AL85" i="8"/>
  <c r="AK85" i="8"/>
  <c r="AJ85" i="8"/>
  <c r="AI85" i="8"/>
  <c r="AH85" i="8"/>
  <c r="AG85" i="8"/>
  <c r="AF85" i="8"/>
  <c r="AE85" i="8"/>
  <c r="AD85" i="8"/>
  <c r="AC85" i="8"/>
  <c r="AB85" i="8"/>
  <c r="AA85" i="8"/>
  <c r="Z85" i="8"/>
  <c r="Y85" i="8"/>
  <c r="X85" i="8"/>
  <c r="W85" i="8"/>
  <c r="V85" i="8"/>
  <c r="U85" i="8"/>
  <c r="T85" i="8"/>
  <c r="S85" i="8"/>
  <c r="R85" i="8"/>
  <c r="Q85" i="8"/>
  <c r="P85" i="8"/>
  <c r="O85" i="8"/>
  <c r="N85" i="8"/>
  <c r="M85" i="8"/>
  <c r="L85" i="8"/>
  <c r="K85" i="8"/>
  <c r="J85" i="8"/>
  <c r="I85" i="8"/>
  <c r="H85" i="8"/>
  <c r="G85" i="8"/>
  <c r="F85" i="8"/>
  <c r="E85" i="8"/>
  <c r="CC84" i="8"/>
  <c r="CB84" i="8"/>
  <c r="CA84" i="8"/>
  <c r="BZ84" i="8"/>
  <c r="BY84" i="8"/>
  <c r="BX84" i="8"/>
  <c r="BW84" i="8"/>
  <c r="BV84" i="8"/>
  <c r="BU84" i="8"/>
  <c r="BT84" i="8"/>
  <c r="BS84" i="8"/>
  <c r="BR84" i="8"/>
  <c r="BQ84" i="8"/>
  <c r="BP84" i="8"/>
  <c r="BO84" i="8"/>
  <c r="BN84" i="8"/>
  <c r="BM84" i="8"/>
  <c r="BL84" i="8"/>
  <c r="BK84" i="8"/>
  <c r="BJ84" i="8"/>
  <c r="BI84" i="8"/>
  <c r="BH84" i="8"/>
  <c r="BG84" i="8"/>
  <c r="BF84" i="8"/>
  <c r="BE84" i="8"/>
  <c r="BD84" i="8"/>
  <c r="BC84" i="8"/>
  <c r="BB84" i="8"/>
  <c r="BA84" i="8"/>
  <c r="AZ84" i="8"/>
  <c r="AY84" i="8"/>
  <c r="AX84" i="8"/>
  <c r="AW84" i="8"/>
  <c r="AV84" i="8"/>
  <c r="AU84" i="8"/>
  <c r="AT84" i="8"/>
  <c r="AS84" i="8"/>
  <c r="AR84" i="8"/>
  <c r="AQ84" i="8"/>
  <c r="AP84" i="8"/>
  <c r="AO84" i="8"/>
  <c r="AN84" i="8"/>
  <c r="AM84" i="8"/>
  <c r="AL84" i="8"/>
  <c r="AK84" i="8"/>
  <c r="AJ84" i="8"/>
  <c r="AI84" i="8"/>
  <c r="AH84" i="8"/>
  <c r="AG84" i="8"/>
  <c r="AF84" i="8"/>
  <c r="AE84" i="8"/>
  <c r="AD84" i="8"/>
  <c r="AC84" i="8"/>
  <c r="AB84" i="8"/>
  <c r="AA84" i="8"/>
  <c r="Z84" i="8"/>
  <c r="Y84" i="8"/>
  <c r="X84" i="8"/>
  <c r="W84" i="8"/>
  <c r="V84" i="8"/>
  <c r="U84" i="8"/>
  <c r="T84" i="8"/>
  <c r="S84" i="8"/>
  <c r="R84" i="8"/>
  <c r="Q84" i="8"/>
  <c r="P84" i="8"/>
  <c r="O84" i="8"/>
  <c r="N84" i="8"/>
  <c r="M84" i="8"/>
  <c r="L84" i="8"/>
  <c r="K84" i="8"/>
  <c r="J84" i="8"/>
  <c r="I84" i="8"/>
  <c r="H84" i="8"/>
  <c r="G84" i="8"/>
  <c r="F84" i="8"/>
  <c r="E84" i="8"/>
  <c r="CC83" i="8"/>
  <c r="CB83" i="8"/>
  <c r="CA83" i="8"/>
  <c r="BZ83" i="8"/>
  <c r="BY83" i="8"/>
  <c r="BX83" i="8"/>
  <c r="BW83" i="8"/>
  <c r="BV83" i="8"/>
  <c r="BU83" i="8"/>
  <c r="BT83" i="8"/>
  <c r="BS83" i="8"/>
  <c r="BR83" i="8"/>
  <c r="BQ83" i="8"/>
  <c r="BP83" i="8"/>
  <c r="BO83" i="8"/>
  <c r="BN83" i="8"/>
  <c r="BM83" i="8"/>
  <c r="BL83" i="8"/>
  <c r="BK83" i="8"/>
  <c r="BJ83" i="8"/>
  <c r="BI83" i="8"/>
  <c r="BH83" i="8"/>
  <c r="BG83" i="8"/>
  <c r="BF83" i="8"/>
  <c r="BE83" i="8"/>
  <c r="BD83" i="8"/>
  <c r="BC83" i="8"/>
  <c r="BB83" i="8"/>
  <c r="BA83" i="8"/>
  <c r="AZ83" i="8"/>
  <c r="AY83" i="8"/>
  <c r="AX83" i="8"/>
  <c r="AW83" i="8"/>
  <c r="AV83" i="8"/>
  <c r="AU83" i="8"/>
  <c r="AT83" i="8"/>
  <c r="AS83" i="8"/>
  <c r="AR83" i="8"/>
  <c r="AQ83" i="8"/>
  <c r="AP83" i="8"/>
  <c r="AO83" i="8"/>
  <c r="AN83" i="8"/>
  <c r="AM83" i="8"/>
  <c r="AL83" i="8"/>
  <c r="AK83" i="8"/>
  <c r="AJ83" i="8"/>
  <c r="AI83" i="8"/>
  <c r="AH83" i="8"/>
  <c r="AG83" i="8"/>
  <c r="AF83" i="8"/>
  <c r="AE83" i="8"/>
  <c r="AD83" i="8"/>
  <c r="AC83" i="8"/>
  <c r="AB83" i="8"/>
  <c r="AA83" i="8"/>
  <c r="Z83" i="8"/>
  <c r="Y83" i="8"/>
  <c r="X83" i="8"/>
  <c r="W83" i="8"/>
  <c r="V83" i="8"/>
  <c r="U83" i="8"/>
  <c r="T83" i="8"/>
  <c r="S83" i="8"/>
  <c r="R83" i="8"/>
  <c r="Q83" i="8"/>
  <c r="P83" i="8"/>
  <c r="O83" i="8"/>
  <c r="N83" i="8"/>
  <c r="M83" i="8"/>
  <c r="L83" i="8"/>
  <c r="K83" i="8"/>
  <c r="J83" i="8"/>
  <c r="I83" i="8"/>
  <c r="H83" i="8"/>
  <c r="G83" i="8"/>
  <c r="F83" i="8"/>
  <c r="E83" i="8"/>
  <c r="CC82" i="8"/>
  <c r="CB82" i="8"/>
  <c r="CA82" i="8"/>
  <c r="BZ82" i="8"/>
  <c r="BY82" i="8"/>
  <c r="BX82" i="8"/>
  <c r="BW82" i="8"/>
  <c r="BV82" i="8"/>
  <c r="BU82" i="8"/>
  <c r="BT82" i="8"/>
  <c r="BS82" i="8"/>
  <c r="BR82" i="8"/>
  <c r="BQ82" i="8"/>
  <c r="BP82" i="8"/>
  <c r="BO82" i="8"/>
  <c r="BN82" i="8"/>
  <c r="BM82" i="8"/>
  <c r="BL82" i="8"/>
  <c r="BK82" i="8"/>
  <c r="BJ82" i="8"/>
  <c r="BI82" i="8"/>
  <c r="BH82" i="8"/>
  <c r="BG82" i="8"/>
  <c r="BF82" i="8"/>
  <c r="BE82" i="8"/>
  <c r="BD82" i="8"/>
  <c r="BC82" i="8"/>
  <c r="BB82" i="8"/>
  <c r="BA82" i="8"/>
  <c r="AZ82" i="8"/>
  <c r="AY82" i="8"/>
  <c r="AX82" i="8"/>
  <c r="AW82" i="8"/>
  <c r="AV82" i="8"/>
  <c r="AU82" i="8"/>
  <c r="AT82" i="8"/>
  <c r="AS82" i="8"/>
  <c r="AR82" i="8"/>
  <c r="AQ82" i="8"/>
  <c r="AP82" i="8"/>
  <c r="AO82" i="8"/>
  <c r="AN82" i="8"/>
  <c r="AM82" i="8"/>
  <c r="AL82" i="8"/>
  <c r="AK82" i="8"/>
  <c r="AJ82" i="8"/>
  <c r="AI82" i="8"/>
  <c r="AH82" i="8"/>
  <c r="AG82" i="8"/>
  <c r="AF82" i="8"/>
  <c r="AE82" i="8"/>
  <c r="AD82" i="8"/>
  <c r="AC82" i="8"/>
  <c r="AB82" i="8"/>
  <c r="AA82" i="8"/>
  <c r="Z82" i="8"/>
  <c r="Y82" i="8"/>
  <c r="X82" i="8"/>
  <c r="W82" i="8"/>
  <c r="V82" i="8"/>
  <c r="U82" i="8"/>
  <c r="T82" i="8"/>
  <c r="S82" i="8"/>
  <c r="R82" i="8"/>
  <c r="Q82" i="8"/>
  <c r="P82" i="8"/>
  <c r="O82" i="8"/>
  <c r="N82" i="8"/>
  <c r="M82" i="8"/>
  <c r="L82" i="8"/>
  <c r="K82" i="8"/>
  <c r="J82" i="8"/>
  <c r="I82" i="8"/>
  <c r="H82" i="8"/>
  <c r="G82" i="8"/>
  <c r="F82" i="8"/>
  <c r="E82" i="8"/>
  <c r="CC98" i="9"/>
  <c r="CB98" i="9"/>
  <c r="CA98" i="9"/>
  <c r="BZ98" i="9"/>
  <c r="BY98" i="9"/>
  <c r="BX98" i="9"/>
  <c r="BW98" i="9"/>
  <c r="BV98" i="9"/>
  <c r="BU98" i="9"/>
  <c r="BT98" i="9"/>
  <c r="BS98" i="9"/>
  <c r="BR98" i="9"/>
  <c r="BQ98" i="9"/>
  <c r="BP98" i="9"/>
  <c r="BO98" i="9"/>
  <c r="BN98" i="9"/>
  <c r="BM98" i="9"/>
  <c r="BL98" i="9"/>
  <c r="BK98" i="9"/>
  <c r="BJ98" i="9"/>
  <c r="BI98" i="9"/>
  <c r="BH98" i="9"/>
  <c r="BG98" i="9"/>
  <c r="BF98" i="9"/>
  <c r="BE98" i="9"/>
  <c r="BD98" i="9"/>
  <c r="BC98" i="9"/>
  <c r="BB98" i="9"/>
  <c r="BA98" i="9"/>
  <c r="AZ98" i="9"/>
  <c r="AY98" i="9"/>
  <c r="AX98" i="9"/>
  <c r="AW98" i="9"/>
  <c r="AV98" i="9"/>
  <c r="AU98" i="9"/>
  <c r="AT98" i="9"/>
  <c r="AS98" i="9"/>
  <c r="AR98" i="9"/>
  <c r="AQ98" i="9"/>
  <c r="AP98" i="9"/>
  <c r="AO98" i="9"/>
  <c r="AN98" i="9"/>
  <c r="AM98" i="9"/>
  <c r="AL98" i="9"/>
  <c r="AK98" i="9"/>
  <c r="AJ98" i="9"/>
  <c r="AI98" i="9"/>
  <c r="AH98" i="9"/>
  <c r="AG98" i="9"/>
  <c r="AF98" i="9"/>
  <c r="AE98" i="9"/>
  <c r="AD98" i="9"/>
  <c r="AC98" i="9"/>
  <c r="AB98" i="9"/>
  <c r="AA98" i="9"/>
  <c r="Z98" i="9"/>
  <c r="Y98" i="9"/>
  <c r="X98" i="9"/>
  <c r="W98" i="9"/>
  <c r="V98" i="9"/>
  <c r="U98" i="9"/>
  <c r="T98" i="9"/>
  <c r="S98" i="9"/>
  <c r="R98" i="9"/>
  <c r="Q98" i="9"/>
  <c r="P98" i="9"/>
  <c r="O98" i="9"/>
  <c r="N98" i="9"/>
  <c r="M98" i="9"/>
  <c r="L98" i="9"/>
  <c r="K98" i="9"/>
  <c r="J98" i="9"/>
  <c r="I98" i="9"/>
  <c r="H98" i="9"/>
  <c r="G98" i="9"/>
  <c r="F98" i="9"/>
  <c r="E98" i="9"/>
  <c r="CC97" i="9"/>
  <c r="CB97" i="9"/>
  <c r="CA97" i="9"/>
  <c r="BZ97" i="9"/>
  <c r="BY97" i="9"/>
  <c r="BX97" i="9"/>
  <c r="BW97" i="9"/>
  <c r="BV97" i="9"/>
  <c r="BU97" i="9"/>
  <c r="BT97" i="9"/>
  <c r="BS97" i="9"/>
  <c r="BR97" i="9"/>
  <c r="BQ97" i="9"/>
  <c r="BP97" i="9"/>
  <c r="BO97" i="9"/>
  <c r="BN97" i="9"/>
  <c r="BM97" i="9"/>
  <c r="BL97" i="9"/>
  <c r="BK97" i="9"/>
  <c r="BJ97" i="9"/>
  <c r="BI97" i="9"/>
  <c r="BH97" i="9"/>
  <c r="BG97" i="9"/>
  <c r="BF97" i="9"/>
  <c r="BE97" i="9"/>
  <c r="BD97" i="9"/>
  <c r="BC97" i="9"/>
  <c r="BB97" i="9"/>
  <c r="BA97" i="9"/>
  <c r="AZ97" i="9"/>
  <c r="AY97" i="9"/>
  <c r="AX97" i="9"/>
  <c r="AW97" i="9"/>
  <c r="AV97" i="9"/>
  <c r="AU97" i="9"/>
  <c r="AT97" i="9"/>
  <c r="AS97" i="9"/>
  <c r="AR97" i="9"/>
  <c r="AQ97" i="9"/>
  <c r="AP97" i="9"/>
  <c r="AO97" i="9"/>
  <c r="AN97" i="9"/>
  <c r="AM97" i="9"/>
  <c r="AL97" i="9"/>
  <c r="AK97" i="9"/>
  <c r="AJ97" i="9"/>
  <c r="AI97" i="9"/>
  <c r="AH97" i="9"/>
  <c r="AG97" i="9"/>
  <c r="AF97" i="9"/>
  <c r="AE97" i="9"/>
  <c r="AD97" i="9"/>
  <c r="AC97" i="9"/>
  <c r="AB97" i="9"/>
  <c r="AA97" i="9"/>
  <c r="Z97" i="9"/>
  <c r="Y97" i="9"/>
  <c r="X97" i="9"/>
  <c r="W97" i="9"/>
  <c r="V97" i="9"/>
  <c r="U97" i="9"/>
  <c r="T97" i="9"/>
  <c r="S97" i="9"/>
  <c r="R97" i="9"/>
  <c r="Q97" i="9"/>
  <c r="P97" i="9"/>
  <c r="O97" i="9"/>
  <c r="N97" i="9"/>
  <c r="M97" i="9"/>
  <c r="L97" i="9"/>
  <c r="K97" i="9"/>
  <c r="J97" i="9"/>
  <c r="I97" i="9"/>
  <c r="H97" i="9"/>
  <c r="G97" i="9"/>
  <c r="F97" i="9"/>
  <c r="E97" i="9"/>
  <c r="CC96" i="9"/>
  <c r="CB96" i="9"/>
  <c r="CA96" i="9"/>
  <c r="BZ96" i="9"/>
  <c r="BY96" i="9"/>
  <c r="BX96" i="9"/>
  <c r="BW96" i="9"/>
  <c r="BV96" i="9"/>
  <c r="BU96" i="9"/>
  <c r="BT96" i="9"/>
  <c r="BS96" i="9"/>
  <c r="BR96" i="9"/>
  <c r="BQ96" i="9"/>
  <c r="BP96" i="9"/>
  <c r="BO96" i="9"/>
  <c r="BN96" i="9"/>
  <c r="BM96" i="9"/>
  <c r="BL96" i="9"/>
  <c r="BK96" i="9"/>
  <c r="BJ96" i="9"/>
  <c r="BI96" i="9"/>
  <c r="BH96" i="9"/>
  <c r="BG96" i="9"/>
  <c r="BF96" i="9"/>
  <c r="BE96" i="9"/>
  <c r="BD96" i="9"/>
  <c r="BC96" i="9"/>
  <c r="BB96" i="9"/>
  <c r="BA96" i="9"/>
  <c r="AZ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CC95" i="9"/>
  <c r="CB95" i="9"/>
  <c r="CA95" i="9"/>
  <c r="BZ95" i="9"/>
  <c r="BY95" i="9"/>
  <c r="BX95" i="9"/>
  <c r="BW95" i="9"/>
  <c r="BV95" i="9"/>
  <c r="BU95" i="9"/>
  <c r="BT95" i="9"/>
  <c r="BS95" i="9"/>
  <c r="BR95" i="9"/>
  <c r="BQ95" i="9"/>
  <c r="BP95" i="9"/>
  <c r="BO95" i="9"/>
  <c r="BN95" i="9"/>
  <c r="BM95" i="9"/>
  <c r="BL95" i="9"/>
  <c r="BK95" i="9"/>
  <c r="BJ95" i="9"/>
  <c r="BI95" i="9"/>
  <c r="BH95" i="9"/>
  <c r="BG95" i="9"/>
  <c r="BF95" i="9"/>
  <c r="BE95" i="9"/>
  <c r="BD95" i="9"/>
  <c r="BC95" i="9"/>
  <c r="BB95" i="9"/>
  <c r="BA95" i="9"/>
  <c r="AZ95" i="9"/>
  <c r="AY95" i="9"/>
  <c r="AX95" i="9"/>
  <c r="AW95" i="9"/>
  <c r="AV95" i="9"/>
  <c r="AU95" i="9"/>
  <c r="AT95" i="9"/>
  <c r="AS95" i="9"/>
  <c r="AR95" i="9"/>
  <c r="AQ95" i="9"/>
  <c r="AP95" i="9"/>
  <c r="AO95" i="9"/>
  <c r="AN95" i="9"/>
  <c r="AM95" i="9"/>
  <c r="AL95" i="9"/>
  <c r="AK95" i="9"/>
  <c r="AJ95" i="9"/>
  <c r="AI95" i="9"/>
  <c r="AH95" i="9"/>
  <c r="AG95" i="9"/>
  <c r="AF95" i="9"/>
  <c r="AE95" i="9"/>
  <c r="AD95" i="9"/>
  <c r="AC95" i="9"/>
  <c r="AB95" i="9"/>
  <c r="AA95" i="9"/>
  <c r="Z95" i="9"/>
  <c r="Y95" i="9"/>
  <c r="X95" i="9"/>
  <c r="W95" i="9"/>
  <c r="V95" i="9"/>
  <c r="U95" i="9"/>
  <c r="T95" i="9"/>
  <c r="S95" i="9"/>
  <c r="R95" i="9"/>
  <c r="Q95" i="9"/>
  <c r="P95" i="9"/>
  <c r="O95" i="9"/>
  <c r="N95" i="9"/>
  <c r="M95" i="9"/>
  <c r="L95" i="9"/>
  <c r="K95" i="9"/>
  <c r="J95" i="9"/>
  <c r="I95" i="9"/>
  <c r="H95" i="9"/>
  <c r="G95" i="9"/>
  <c r="F95" i="9"/>
  <c r="E95" i="9"/>
  <c r="CC94" i="9"/>
  <c r="CB94" i="9"/>
  <c r="CA94" i="9"/>
  <c r="BZ94" i="9"/>
  <c r="BY94" i="9"/>
  <c r="BX94" i="9"/>
  <c r="BW94" i="9"/>
  <c r="BV94" i="9"/>
  <c r="BU94" i="9"/>
  <c r="BT94" i="9"/>
  <c r="BS94" i="9"/>
  <c r="BR94" i="9"/>
  <c r="BQ94" i="9"/>
  <c r="BP94" i="9"/>
  <c r="BO94" i="9"/>
  <c r="BN94" i="9"/>
  <c r="BM94" i="9"/>
  <c r="BL94" i="9"/>
  <c r="BK94" i="9"/>
  <c r="BJ94" i="9"/>
  <c r="BI94" i="9"/>
  <c r="BH94" i="9"/>
  <c r="BG94" i="9"/>
  <c r="BF94" i="9"/>
  <c r="BE94" i="9"/>
  <c r="BD94" i="9"/>
  <c r="BC94" i="9"/>
  <c r="BB94" i="9"/>
  <c r="BA94" i="9"/>
  <c r="AZ94" i="9"/>
  <c r="AY94" i="9"/>
  <c r="AX94" i="9"/>
  <c r="AW94" i="9"/>
  <c r="AV94" i="9"/>
  <c r="AU94" i="9"/>
  <c r="AT94" i="9"/>
  <c r="AS94" i="9"/>
  <c r="AR94" i="9"/>
  <c r="AQ94" i="9"/>
  <c r="AP94" i="9"/>
  <c r="AO94" i="9"/>
  <c r="AN94" i="9"/>
  <c r="AM94" i="9"/>
  <c r="AL94" i="9"/>
  <c r="AK94" i="9"/>
  <c r="AJ94" i="9"/>
  <c r="AI94" i="9"/>
  <c r="AH94" i="9"/>
  <c r="AG94" i="9"/>
  <c r="AF94" i="9"/>
  <c r="AE94" i="9"/>
  <c r="AD94" i="9"/>
  <c r="AC94" i="9"/>
  <c r="AB94" i="9"/>
  <c r="AA94" i="9"/>
  <c r="Z94" i="9"/>
  <c r="Y94" i="9"/>
  <c r="X94" i="9"/>
  <c r="W94" i="9"/>
  <c r="V94" i="9"/>
  <c r="U94" i="9"/>
  <c r="T94" i="9"/>
  <c r="S94" i="9"/>
  <c r="R94" i="9"/>
  <c r="Q94" i="9"/>
  <c r="P94" i="9"/>
  <c r="O94" i="9"/>
  <c r="N94" i="9"/>
  <c r="M94" i="9"/>
  <c r="L94" i="9"/>
  <c r="K94" i="9"/>
  <c r="J94" i="9"/>
  <c r="I94" i="9"/>
  <c r="H94" i="9"/>
  <c r="G94" i="9"/>
  <c r="F94" i="9"/>
  <c r="E94" i="9"/>
  <c r="CC93" i="9"/>
  <c r="CB93" i="9"/>
  <c r="CA93" i="9"/>
  <c r="BZ93" i="9"/>
  <c r="BY93" i="9"/>
  <c r="BX93" i="9"/>
  <c r="BW93" i="9"/>
  <c r="BV93" i="9"/>
  <c r="BU93" i="9"/>
  <c r="BT93" i="9"/>
  <c r="BS93" i="9"/>
  <c r="BR93" i="9"/>
  <c r="BQ93" i="9"/>
  <c r="BP93" i="9"/>
  <c r="BO93" i="9"/>
  <c r="BN93" i="9"/>
  <c r="BM93" i="9"/>
  <c r="BL93" i="9"/>
  <c r="BK93" i="9"/>
  <c r="BJ93" i="9"/>
  <c r="BI93" i="9"/>
  <c r="BH93" i="9"/>
  <c r="BG93" i="9"/>
  <c r="BF93" i="9"/>
  <c r="BE93" i="9"/>
  <c r="BD93" i="9"/>
  <c r="BC93" i="9"/>
  <c r="BB93" i="9"/>
  <c r="BA93" i="9"/>
  <c r="AZ93" i="9"/>
  <c r="AY93" i="9"/>
  <c r="AX93" i="9"/>
  <c r="AW93" i="9"/>
  <c r="AV93" i="9"/>
  <c r="AU93" i="9"/>
  <c r="AT93" i="9"/>
  <c r="AS93" i="9"/>
  <c r="AR93" i="9"/>
  <c r="AQ93" i="9"/>
  <c r="AP93" i="9"/>
  <c r="AO93" i="9"/>
  <c r="AN93" i="9"/>
  <c r="AM93" i="9"/>
  <c r="AL93" i="9"/>
  <c r="AK93" i="9"/>
  <c r="AJ93" i="9"/>
  <c r="AI93" i="9"/>
  <c r="AH93" i="9"/>
  <c r="AG93" i="9"/>
  <c r="AF93" i="9"/>
  <c r="AE93" i="9"/>
  <c r="AD93" i="9"/>
  <c r="AC93" i="9"/>
  <c r="AB93" i="9"/>
  <c r="AA93" i="9"/>
  <c r="Z93" i="9"/>
  <c r="Y93" i="9"/>
  <c r="X93" i="9"/>
  <c r="W93" i="9"/>
  <c r="V93" i="9"/>
  <c r="U93" i="9"/>
  <c r="T93" i="9"/>
  <c r="S93" i="9"/>
  <c r="R93" i="9"/>
  <c r="Q93" i="9"/>
  <c r="P93" i="9"/>
  <c r="O93" i="9"/>
  <c r="N93" i="9"/>
  <c r="M93" i="9"/>
  <c r="L93" i="9"/>
  <c r="K93" i="9"/>
  <c r="J93" i="9"/>
  <c r="I93" i="9"/>
  <c r="H93" i="9"/>
  <c r="G93" i="9"/>
  <c r="F93" i="9"/>
  <c r="E93" i="9"/>
  <c r="CC92" i="9"/>
  <c r="CB92" i="9"/>
  <c r="CA92" i="9"/>
  <c r="BZ92" i="9"/>
  <c r="BY92" i="9"/>
  <c r="BX92" i="9"/>
  <c r="BW92" i="9"/>
  <c r="BV92" i="9"/>
  <c r="BU92" i="9"/>
  <c r="BT92" i="9"/>
  <c r="BS92" i="9"/>
  <c r="BR92" i="9"/>
  <c r="BQ92" i="9"/>
  <c r="BP92" i="9"/>
  <c r="BO92" i="9"/>
  <c r="BN92" i="9"/>
  <c r="BM92" i="9"/>
  <c r="BL92" i="9"/>
  <c r="BK92" i="9"/>
  <c r="BJ92" i="9"/>
  <c r="BI92" i="9"/>
  <c r="BH92" i="9"/>
  <c r="BG92" i="9"/>
  <c r="BF92" i="9"/>
  <c r="BE92" i="9"/>
  <c r="BD92" i="9"/>
  <c r="BC92" i="9"/>
  <c r="BB92" i="9"/>
  <c r="BA92" i="9"/>
  <c r="AZ92" i="9"/>
  <c r="AY92" i="9"/>
  <c r="AX92" i="9"/>
  <c r="AW92" i="9"/>
  <c r="AV92" i="9"/>
  <c r="AU92" i="9"/>
  <c r="AT92" i="9"/>
  <c r="AS92" i="9"/>
  <c r="AR92" i="9"/>
  <c r="AQ92" i="9"/>
  <c r="AP92" i="9"/>
  <c r="AO92" i="9"/>
  <c r="AN92" i="9"/>
  <c r="AM92" i="9"/>
  <c r="AL92" i="9"/>
  <c r="AK92" i="9"/>
  <c r="AJ92" i="9"/>
  <c r="AI92" i="9"/>
  <c r="AH92" i="9"/>
  <c r="AG92" i="9"/>
  <c r="AF92" i="9"/>
  <c r="AE92" i="9"/>
  <c r="AD92" i="9"/>
  <c r="AC92" i="9"/>
  <c r="AB92" i="9"/>
  <c r="AA92" i="9"/>
  <c r="Z92" i="9"/>
  <c r="Y92" i="9"/>
  <c r="X92" i="9"/>
  <c r="W92" i="9"/>
  <c r="V92" i="9"/>
  <c r="U92" i="9"/>
  <c r="T92" i="9"/>
  <c r="S92" i="9"/>
  <c r="R92" i="9"/>
  <c r="Q92" i="9"/>
  <c r="P92" i="9"/>
  <c r="O92" i="9"/>
  <c r="N92" i="9"/>
  <c r="M92" i="9"/>
  <c r="L92" i="9"/>
  <c r="K92" i="9"/>
  <c r="J92" i="9"/>
  <c r="I92" i="9"/>
  <c r="H92" i="9"/>
  <c r="G92" i="9"/>
  <c r="F92" i="9"/>
  <c r="E92" i="9"/>
  <c r="CC91" i="9"/>
  <c r="CB91" i="9"/>
  <c r="CA91" i="9"/>
  <c r="BZ91" i="9"/>
  <c r="BY91" i="9"/>
  <c r="BX91" i="9"/>
  <c r="BW91" i="9"/>
  <c r="BV91" i="9"/>
  <c r="BU91" i="9"/>
  <c r="BT91" i="9"/>
  <c r="BS91" i="9"/>
  <c r="BR91" i="9"/>
  <c r="BQ91" i="9"/>
  <c r="BP91" i="9"/>
  <c r="BO91" i="9"/>
  <c r="BN91" i="9"/>
  <c r="BM91" i="9"/>
  <c r="BL91" i="9"/>
  <c r="BK91" i="9"/>
  <c r="BJ91" i="9"/>
  <c r="BI91" i="9"/>
  <c r="BH91" i="9"/>
  <c r="BG91" i="9"/>
  <c r="BF91" i="9"/>
  <c r="BE91" i="9"/>
  <c r="BD91" i="9"/>
  <c r="BC91" i="9"/>
  <c r="BB91" i="9"/>
  <c r="BA91" i="9"/>
  <c r="AZ91" i="9"/>
  <c r="AY91" i="9"/>
  <c r="AX91" i="9"/>
  <c r="AW91" i="9"/>
  <c r="AV91" i="9"/>
  <c r="AU91" i="9"/>
  <c r="AT91" i="9"/>
  <c r="AS91" i="9"/>
  <c r="AR91" i="9"/>
  <c r="AQ91" i="9"/>
  <c r="AP91" i="9"/>
  <c r="AO91" i="9"/>
  <c r="AN91" i="9"/>
  <c r="AM91" i="9"/>
  <c r="AL91" i="9"/>
  <c r="AK91" i="9"/>
  <c r="AJ91" i="9"/>
  <c r="AI91" i="9"/>
  <c r="AH91" i="9"/>
  <c r="AG91" i="9"/>
  <c r="AF91" i="9"/>
  <c r="AE91" i="9"/>
  <c r="AD91" i="9"/>
  <c r="AC91" i="9"/>
  <c r="AB91" i="9"/>
  <c r="AA91" i="9"/>
  <c r="Z91" i="9"/>
  <c r="Y91" i="9"/>
  <c r="X91" i="9"/>
  <c r="W91" i="9"/>
  <c r="V91" i="9"/>
  <c r="U91" i="9"/>
  <c r="T91" i="9"/>
  <c r="S91" i="9"/>
  <c r="R91" i="9"/>
  <c r="Q91" i="9"/>
  <c r="P91" i="9"/>
  <c r="O91" i="9"/>
  <c r="N91" i="9"/>
  <c r="M91" i="9"/>
  <c r="L91" i="9"/>
  <c r="K91" i="9"/>
  <c r="J91" i="9"/>
  <c r="I91" i="9"/>
  <c r="H91" i="9"/>
  <c r="G91" i="9"/>
  <c r="F91" i="9"/>
  <c r="E91" i="9"/>
  <c r="CC90" i="9"/>
  <c r="CB90" i="9"/>
  <c r="CA90" i="9"/>
  <c r="BZ90" i="9"/>
  <c r="BY90" i="9"/>
  <c r="BX90" i="9"/>
  <c r="BW90" i="9"/>
  <c r="BV90" i="9"/>
  <c r="BU90" i="9"/>
  <c r="BT90" i="9"/>
  <c r="BS90" i="9"/>
  <c r="BR90" i="9"/>
  <c r="BQ90" i="9"/>
  <c r="BP90" i="9"/>
  <c r="BO90" i="9"/>
  <c r="BN90" i="9"/>
  <c r="BM90" i="9"/>
  <c r="BL90" i="9"/>
  <c r="BK90" i="9"/>
  <c r="BJ90" i="9"/>
  <c r="BI90" i="9"/>
  <c r="BH90" i="9"/>
  <c r="BG90" i="9"/>
  <c r="BF90" i="9"/>
  <c r="BE90" i="9"/>
  <c r="BD90" i="9"/>
  <c r="BC90" i="9"/>
  <c r="BB90" i="9"/>
  <c r="BA90" i="9"/>
  <c r="AZ90" i="9"/>
  <c r="AY90" i="9"/>
  <c r="AX90" i="9"/>
  <c r="AW90" i="9"/>
  <c r="AV90" i="9"/>
  <c r="AU90" i="9"/>
  <c r="AT90" i="9"/>
  <c r="AS90" i="9"/>
  <c r="AR90" i="9"/>
  <c r="AQ90" i="9"/>
  <c r="AP90" i="9"/>
  <c r="AO90" i="9"/>
  <c r="AN90" i="9"/>
  <c r="AM90" i="9"/>
  <c r="AL90" i="9"/>
  <c r="AK90" i="9"/>
  <c r="AJ90" i="9"/>
  <c r="AI90" i="9"/>
  <c r="AH90" i="9"/>
  <c r="AG90" i="9"/>
  <c r="AF90" i="9"/>
  <c r="AE90" i="9"/>
  <c r="AD90" i="9"/>
  <c r="AC90" i="9"/>
  <c r="AB90" i="9"/>
  <c r="AA90" i="9"/>
  <c r="Z90" i="9"/>
  <c r="Y90" i="9"/>
  <c r="X90" i="9"/>
  <c r="W90" i="9"/>
  <c r="V90" i="9"/>
  <c r="U90" i="9"/>
  <c r="T90" i="9"/>
  <c r="S90" i="9"/>
  <c r="R90" i="9"/>
  <c r="Q90" i="9"/>
  <c r="P90" i="9"/>
  <c r="O90" i="9"/>
  <c r="N90" i="9"/>
  <c r="M90" i="9"/>
  <c r="L90" i="9"/>
  <c r="K90" i="9"/>
  <c r="J90" i="9"/>
  <c r="I90" i="9"/>
  <c r="H90" i="9"/>
  <c r="G90" i="9"/>
  <c r="F90" i="9"/>
  <c r="E90" i="9"/>
  <c r="CC89" i="9"/>
  <c r="CB89" i="9"/>
  <c r="CA89" i="9"/>
  <c r="BZ89" i="9"/>
  <c r="BY89" i="9"/>
  <c r="BX89" i="9"/>
  <c r="BW89" i="9"/>
  <c r="BV89" i="9"/>
  <c r="BU89" i="9"/>
  <c r="BT89" i="9"/>
  <c r="BS89" i="9"/>
  <c r="BR89" i="9"/>
  <c r="BQ89" i="9"/>
  <c r="BP89" i="9"/>
  <c r="BO89" i="9"/>
  <c r="BN89" i="9"/>
  <c r="BM89" i="9"/>
  <c r="BL89" i="9"/>
  <c r="BK89" i="9"/>
  <c r="BJ89" i="9"/>
  <c r="BI89" i="9"/>
  <c r="BH89" i="9"/>
  <c r="BG89" i="9"/>
  <c r="BF89" i="9"/>
  <c r="BE89" i="9"/>
  <c r="BD89" i="9"/>
  <c r="BC89" i="9"/>
  <c r="BB89" i="9"/>
  <c r="BA89" i="9"/>
  <c r="AZ89" i="9"/>
  <c r="AY89" i="9"/>
  <c r="AX89" i="9"/>
  <c r="AW89" i="9"/>
  <c r="AV89" i="9"/>
  <c r="AU89" i="9"/>
  <c r="AT89" i="9"/>
  <c r="AS89" i="9"/>
  <c r="AR89" i="9"/>
  <c r="AQ89" i="9"/>
  <c r="AP89" i="9"/>
  <c r="AO89" i="9"/>
  <c r="AN89" i="9"/>
  <c r="AM89" i="9"/>
  <c r="AL89" i="9"/>
  <c r="AK89" i="9"/>
  <c r="AJ89" i="9"/>
  <c r="AI89" i="9"/>
  <c r="AH89" i="9"/>
  <c r="AG89" i="9"/>
  <c r="AF89" i="9"/>
  <c r="AE89" i="9"/>
  <c r="AD89" i="9"/>
  <c r="AC89" i="9"/>
  <c r="AB89" i="9"/>
  <c r="AA89" i="9"/>
  <c r="Z89" i="9"/>
  <c r="Y89" i="9"/>
  <c r="X89" i="9"/>
  <c r="W89" i="9"/>
  <c r="V89" i="9"/>
  <c r="U89" i="9"/>
  <c r="T89" i="9"/>
  <c r="S89" i="9"/>
  <c r="R89" i="9"/>
  <c r="Q89" i="9"/>
  <c r="P89" i="9"/>
  <c r="O89" i="9"/>
  <c r="N89" i="9"/>
  <c r="M89" i="9"/>
  <c r="L89" i="9"/>
  <c r="K89" i="9"/>
  <c r="J89" i="9"/>
  <c r="I89" i="9"/>
  <c r="H89" i="9"/>
  <c r="G89" i="9"/>
  <c r="F89" i="9"/>
  <c r="E89" i="9"/>
  <c r="CC88" i="9"/>
  <c r="CB88" i="9"/>
  <c r="CA88" i="9"/>
  <c r="BZ88" i="9"/>
  <c r="BY88" i="9"/>
  <c r="BX88" i="9"/>
  <c r="BW88" i="9"/>
  <c r="BV88" i="9"/>
  <c r="BU88" i="9"/>
  <c r="BT88" i="9"/>
  <c r="BS88" i="9"/>
  <c r="BR88" i="9"/>
  <c r="BQ88" i="9"/>
  <c r="BP88" i="9"/>
  <c r="BO88" i="9"/>
  <c r="BN88" i="9"/>
  <c r="BM88" i="9"/>
  <c r="BL88" i="9"/>
  <c r="BK88" i="9"/>
  <c r="BJ88" i="9"/>
  <c r="BI88" i="9"/>
  <c r="BH88" i="9"/>
  <c r="BG88" i="9"/>
  <c r="BF88" i="9"/>
  <c r="BE88" i="9"/>
  <c r="BD88" i="9"/>
  <c r="BC88" i="9"/>
  <c r="BB88" i="9"/>
  <c r="BA88" i="9"/>
  <c r="AZ88" i="9"/>
  <c r="AY88" i="9"/>
  <c r="AX88" i="9"/>
  <c r="AW88" i="9"/>
  <c r="AV88" i="9"/>
  <c r="AU88" i="9"/>
  <c r="AT88" i="9"/>
  <c r="AS88" i="9"/>
  <c r="AR88" i="9"/>
  <c r="AQ88" i="9"/>
  <c r="AP88" i="9"/>
  <c r="AO88" i="9"/>
  <c r="AN88" i="9"/>
  <c r="AM88" i="9"/>
  <c r="AL88" i="9"/>
  <c r="AK88" i="9"/>
  <c r="AJ88" i="9"/>
  <c r="AI88" i="9"/>
  <c r="AH88" i="9"/>
  <c r="AG88" i="9"/>
  <c r="AF88" i="9"/>
  <c r="AE88" i="9"/>
  <c r="AD88" i="9"/>
  <c r="AC88" i="9"/>
  <c r="AB88" i="9"/>
  <c r="AA88" i="9"/>
  <c r="Z88" i="9"/>
  <c r="Y88" i="9"/>
  <c r="X88" i="9"/>
  <c r="W88" i="9"/>
  <c r="V88" i="9"/>
  <c r="U88" i="9"/>
  <c r="T88" i="9"/>
  <c r="S88" i="9"/>
  <c r="R88" i="9"/>
  <c r="Q88" i="9"/>
  <c r="P88" i="9"/>
  <c r="O88" i="9"/>
  <c r="N88" i="9"/>
  <c r="M88" i="9"/>
  <c r="L88" i="9"/>
  <c r="K88" i="9"/>
  <c r="J88" i="9"/>
  <c r="I88" i="9"/>
  <c r="H88" i="9"/>
  <c r="G88" i="9"/>
  <c r="F88" i="9"/>
  <c r="E88" i="9"/>
  <c r="CC87" i="9"/>
  <c r="CB87" i="9"/>
  <c r="CA87" i="9"/>
  <c r="BZ87" i="9"/>
  <c r="BY87" i="9"/>
  <c r="BX87" i="9"/>
  <c r="BW87" i="9"/>
  <c r="BV87" i="9"/>
  <c r="BU87" i="9"/>
  <c r="BT87" i="9"/>
  <c r="BS87" i="9"/>
  <c r="BR87" i="9"/>
  <c r="BQ87" i="9"/>
  <c r="BP87" i="9"/>
  <c r="BO87" i="9"/>
  <c r="BN87" i="9"/>
  <c r="BM87" i="9"/>
  <c r="BL87" i="9"/>
  <c r="BK87" i="9"/>
  <c r="BJ87" i="9"/>
  <c r="BI87" i="9"/>
  <c r="BH87" i="9"/>
  <c r="BG87" i="9"/>
  <c r="BF87" i="9"/>
  <c r="BE87" i="9"/>
  <c r="BD87" i="9"/>
  <c r="BC87" i="9"/>
  <c r="BB87" i="9"/>
  <c r="BA87" i="9"/>
  <c r="AZ87" i="9"/>
  <c r="AY87" i="9"/>
  <c r="AX87" i="9"/>
  <c r="AW87" i="9"/>
  <c r="AV87" i="9"/>
  <c r="AU87" i="9"/>
  <c r="AT87" i="9"/>
  <c r="AS87" i="9"/>
  <c r="AR87" i="9"/>
  <c r="AQ87" i="9"/>
  <c r="AP87" i="9"/>
  <c r="AO87" i="9"/>
  <c r="AN87" i="9"/>
  <c r="AM87" i="9"/>
  <c r="AL87" i="9"/>
  <c r="AK87" i="9"/>
  <c r="AJ87" i="9"/>
  <c r="AI87" i="9"/>
  <c r="AH87" i="9"/>
  <c r="AG87" i="9"/>
  <c r="AF87" i="9"/>
  <c r="AE87" i="9"/>
  <c r="AD87" i="9"/>
  <c r="AC87" i="9"/>
  <c r="AB87" i="9"/>
  <c r="AA87" i="9"/>
  <c r="Z87" i="9"/>
  <c r="Y87" i="9"/>
  <c r="X87" i="9"/>
  <c r="W87" i="9"/>
  <c r="V87" i="9"/>
  <c r="U87" i="9"/>
  <c r="T87" i="9"/>
  <c r="S87" i="9"/>
  <c r="R87" i="9"/>
  <c r="Q87" i="9"/>
  <c r="P87" i="9"/>
  <c r="O87" i="9"/>
  <c r="N87" i="9"/>
  <c r="M87" i="9"/>
  <c r="L87" i="9"/>
  <c r="K87" i="9"/>
  <c r="J87" i="9"/>
  <c r="I87" i="9"/>
  <c r="H87" i="9"/>
  <c r="G87" i="9"/>
  <c r="F87" i="9"/>
  <c r="E87" i="9"/>
  <c r="CC86" i="9"/>
  <c r="CB86" i="9"/>
  <c r="CA86" i="9"/>
  <c r="BZ86" i="9"/>
  <c r="BY86" i="9"/>
  <c r="BX86" i="9"/>
  <c r="BW86" i="9"/>
  <c r="BV86" i="9"/>
  <c r="BU86" i="9"/>
  <c r="BT86" i="9"/>
  <c r="BS86" i="9"/>
  <c r="BR86" i="9"/>
  <c r="BQ86" i="9"/>
  <c r="BP86" i="9"/>
  <c r="BO86" i="9"/>
  <c r="BN86" i="9"/>
  <c r="BM86" i="9"/>
  <c r="BL86" i="9"/>
  <c r="BK86" i="9"/>
  <c r="BJ86" i="9"/>
  <c r="BI86" i="9"/>
  <c r="BH86" i="9"/>
  <c r="BG86" i="9"/>
  <c r="BF86" i="9"/>
  <c r="BE86" i="9"/>
  <c r="BD86" i="9"/>
  <c r="BC86" i="9"/>
  <c r="BB86" i="9"/>
  <c r="BA86" i="9"/>
  <c r="AZ86" i="9"/>
  <c r="AY86" i="9"/>
  <c r="AX86" i="9"/>
  <c r="AW86" i="9"/>
  <c r="AV86" i="9"/>
  <c r="AU86" i="9"/>
  <c r="AT86" i="9"/>
  <c r="AS86" i="9"/>
  <c r="AR86" i="9"/>
  <c r="AQ86" i="9"/>
  <c r="AP86" i="9"/>
  <c r="AO86" i="9"/>
  <c r="AN86" i="9"/>
  <c r="AM86" i="9"/>
  <c r="AL86" i="9"/>
  <c r="AK86" i="9"/>
  <c r="AJ86" i="9"/>
  <c r="AI86" i="9"/>
  <c r="AH86" i="9"/>
  <c r="AG86" i="9"/>
  <c r="AF86" i="9"/>
  <c r="AE86" i="9"/>
  <c r="AD86" i="9"/>
  <c r="AC86" i="9"/>
  <c r="AB86" i="9"/>
  <c r="AA86" i="9"/>
  <c r="Z86" i="9"/>
  <c r="Y86" i="9"/>
  <c r="X86" i="9"/>
  <c r="W86" i="9"/>
  <c r="V86" i="9"/>
  <c r="U86" i="9"/>
  <c r="T86" i="9"/>
  <c r="S86" i="9"/>
  <c r="R86" i="9"/>
  <c r="Q86" i="9"/>
  <c r="P86" i="9"/>
  <c r="O86" i="9"/>
  <c r="N86" i="9"/>
  <c r="M86" i="9"/>
  <c r="L86" i="9"/>
  <c r="K86" i="9"/>
  <c r="J86" i="9"/>
  <c r="I86" i="9"/>
  <c r="H86" i="9"/>
  <c r="G86" i="9"/>
  <c r="F86" i="9"/>
  <c r="E86" i="9"/>
  <c r="CC85" i="9"/>
  <c r="CB85" i="9"/>
  <c r="CA85" i="9"/>
  <c r="BZ85" i="9"/>
  <c r="BY85" i="9"/>
  <c r="BX85" i="9"/>
  <c r="BW85" i="9"/>
  <c r="BV85" i="9"/>
  <c r="BU85" i="9"/>
  <c r="BT85" i="9"/>
  <c r="BS85" i="9"/>
  <c r="BR85" i="9"/>
  <c r="BQ85" i="9"/>
  <c r="BP85" i="9"/>
  <c r="BO85" i="9"/>
  <c r="BN85" i="9"/>
  <c r="BM85" i="9"/>
  <c r="BL85" i="9"/>
  <c r="BK85" i="9"/>
  <c r="BJ85" i="9"/>
  <c r="BI85" i="9"/>
  <c r="BH85" i="9"/>
  <c r="BG85" i="9"/>
  <c r="BF85" i="9"/>
  <c r="BE85" i="9"/>
  <c r="BD85" i="9"/>
  <c r="BC85" i="9"/>
  <c r="BB85" i="9"/>
  <c r="BA85" i="9"/>
  <c r="AZ85" i="9"/>
  <c r="AY85" i="9"/>
  <c r="AX85" i="9"/>
  <c r="AW85" i="9"/>
  <c r="AV85" i="9"/>
  <c r="AU85" i="9"/>
  <c r="AT85" i="9"/>
  <c r="AS85" i="9"/>
  <c r="AR85" i="9"/>
  <c r="AQ85" i="9"/>
  <c r="AP85" i="9"/>
  <c r="AO85" i="9"/>
  <c r="AN85" i="9"/>
  <c r="AM85" i="9"/>
  <c r="AL85" i="9"/>
  <c r="AK85" i="9"/>
  <c r="AJ85" i="9"/>
  <c r="AI85" i="9"/>
  <c r="AH85" i="9"/>
  <c r="AG85" i="9"/>
  <c r="AF85" i="9"/>
  <c r="AE85" i="9"/>
  <c r="AD85" i="9"/>
  <c r="AC85" i="9"/>
  <c r="AB85" i="9"/>
  <c r="AA85" i="9"/>
  <c r="Z85" i="9"/>
  <c r="Y85" i="9"/>
  <c r="X85" i="9"/>
  <c r="W85" i="9"/>
  <c r="V85" i="9"/>
  <c r="U85" i="9"/>
  <c r="T85" i="9"/>
  <c r="S85" i="9"/>
  <c r="R85" i="9"/>
  <c r="Q85" i="9"/>
  <c r="P85" i="9"/>
  <c r="O85" i="9"/>
  <c r="N85" i="9"/>
  <c r="M85" i="9"/>
  <c r="L85" i="9"/>
  <c r="K85" i="9"/>
  <c r="J85" i="9"/>
  <c r="I85" i="9"/>
  <c r="H85" i="9"/>
  <c r="G85" i="9"/>
  <c r="F85" i="9"/>
  <c r="E85" i="9"/>
  <c r="CC84" i="9"/>
  <c r="CB84" i="9"/>
  <c r="CA84" i="9"/>
  <c r="BZ84" i="9"/>
  <c r="BY84" i="9"/>
  <c r="BX84" i="9"/>
  <c r="BW84" i="9"/>
  <c r="BV84" i="9"/>
  <c r="BU84" i="9"/>
  <c r="BT84" i="9"/>
  <c r="BS84" i="9"/>
  <c r="BR84" i="9"/>
  <c r="BQ84" i="9"/>
  <c r="BP84" i="9"/>
  <c r="BO84" i="9"/>
  <c r="BN84" i="9"/>
  <c r="BM84" i="9"/>
  <c r="BL84" i="9"/>
  <c r="BK84" i="9"/>
  <c r="BJ84" i="9"/>
  <c r="BI84" i="9"/>
  <c r="BH84" i="9"/>
  <c r="BG84" i="9"/>
  <c r="BF84" i="9"/>
  <c r="BE84" i="9"/>
  <c r="BD84" i="9"/>
  <c r="BC84" i="9"/>
  <c r="BB84" i="9"/>
  <c r="BA84" i="9"/>
  <c r="AZ84" i="9"/>
  <c r="AY84" i="9"/>
  <c r="AX84" i="9"/>
  <c r="AW84" i="9"/>
  <c r="AV84" i="9"/>
  <c r="AU84" i="9"/>
  <c r="AT84" i="9"/>
  <c r="AS84" i="9"/>
  <c r="AR84" i="9"/>
  <c r="AQ84" i="9"/>
  <c r="AP84" i="9"/>
  <c r="AO84" i="9"/>
  <c r="AN84" i="9"/>
  <c r="AM84" i="9"/>
  <c r="AL84" i="9"/>
  <c r="AK84" i="9"/>
  <c r="AJ84" i="9"/>
  <c r="AI84" i="9"/>
  <c r="AH84" i="9"/>
  <c r="AG84" i="9"/>
  <c r="AF84" i="9"/>
  <c r="AE84" i="9"/>
  <c r="AD84" i="9"/>
  <c r="AC84" i="9"/>
  <c r="AB84" i="9"/>
  <c r="AA84" i="9"/>
  <c r="Z84" i="9"/>
  <c r="Y84" i="9"/>
  <c r="X84" i="9"/>
  <c r="W84" i="9"/>
  <c r="V84" i="9"/>
  <c r="U84" i="9"/>
  <c r="T84" i="9"/>
  <c r="S84" i="9"/>
  <c r="R84" i="9"/>
  <c r="Q84" i="9"/>
  <c r="P84" i="9"/>
  <c r="O84" i="9"/>
  <c r="N84" i="9"/>
  <c r="M84" i="9"/>
  <c r="L84" i="9"/>
  <c r="K84" i="9"/>
  <c r="J84" i="9"/>
  <c r="I84" i="9"/>
  <c r="H84" i="9"/>
  <c r="G84" i="9"/>
  <c r="F84" i="9"/>
  <c r="E84" i="9"/>
  <c r="CC83" i="9"/>
  <c r="CB83" i="9"/>
  <c r="CA83" i="9"/>
  <c r="BZ83" i="9"/>
  <c r="BY83" i="9"/>
  <c r="BX83" i="9"/>
  <c r="BW83" i="9"/>
  <c r="BV83" i="9"/>
  <c r="BU83" i="9"/>
  <c r="BT83" i="9"/>
  <c r="BS83" i="9"/>
  <c r="BR83" i="9"/>
  <c r="BQ83" i="9"/>
  <c r="BP83" i="9"/>
  <c r="BO83" i="9"/>
  <c r="BN83" i="9"/>
  <c r="BM83" i="9"/>
  <c r="BL83" i="9"/>
  <c r="BK83" i="9"/>
  <c r="BJ83" i="9"/>
  <c r="BI83" i="9"/>
  <c r="BH83" i="9"/>
  <c r="BG83" i="9"/>
  <c r="BF83" i="9"/>
  <c r="BE83" i="9"/>
  <c r="BD83" i="9"/>
  <c r="BC83" i="9"/>
  <c r="BB83" i="9"/>
  <c r="BA83" i="9"/>
  <c r="AZ83" i="9"/>
  <c r="AY83" i="9"/>
  <c r="AX83" i="9"/>
  <c r="AW83" i="9"/>
  <c r="AV83" i="9"/>
  <c r="AU83" i="9"/>
  <c r="AT83" i="9"/>
  <c r="AS83" i="9"/>
  <c r="AR83" i="9"/>
  <c r="AQ83" i="9"/>
  <c r="AP83" i="9"/>
  <c r="AO83" i="9"/>
  <c r="AN83" i="9"/>
  <c r="AM83" i="9"/>
  <c r="AL83" i="9"/>
  <c r="AK83" i="9"/>
  <c r="AJ83" i="9"/>
  <c r="AI83" i="9"/>
  <c r="AH83" i="9"/>
  <c r="AG83" i="9"/>
  <c r="AF83" i="9"/>
  <c r="AE83" i="9"/>
  <c r="AD83" i="9"/>
  <c r="AC83" i="9"/>
  <c r="AB83" i="9"/>
  <c r="AA83" i="9"/>
  <c r="Z83" i="9"/>
  <c r="Y83" i="9"/>
  <c r="X83" i="9"/>
  <c r="W83" i="9"/>
  <c r="V83" i="9"/>
  <c r="U83" i="9"/>
  <c r="T83" i="9"/>
  <c r="S83" i="9"/>
  <c r="R83" i="9"/>
  <c r="Q83" i="9"/>
  <c r="P83" i="9"/>
  <c r="O83" i="9"/>
  <c r="N83" i="9"/>
  <c r="M83" i="9"/>
  <c r="L83" i="9"/>
  <c r="K83" i="9"/>
  <c r="J83" i="9"/>
  <c r="I83" i="9"/>
  <c r="H83" i="9"/>
  <c r="G83" i="9"/>
  <c r="F83" i="9"/>
  <c r="E83" i="9"/>
  <c r="CC82" i="9"/>
  <c r="CB82" i="9"/>
  <c r="CA82" i="9"/>
  <c r="BZ82" i="9"/>
  <c r="BY82" i="9"/>
  <c r="BX82" i="9"/>
  <c r="BW82" i="9"/>
  <c r="BV82" i="9"/>
  <c r="BU82" i="9"/>
  <c r="BT82" i="9"/>
  <c r="BS82" i="9"/>
  <c r="BR82" i="9"/>
  <c r="BQ82" i="9"/>
  <c r="BP82" i="9"/>
  <c r="BO82" i="9"/>
  <c r="BN82" i="9"/>
  <c r="BM82" i="9"/>
  <c r="BL82" i="9"/>
  <c r="BK82" i="9"/>
  <c r="BJ82" i="9"/>
  <c r="BI82" i="9"/>
  <c r="BH82" i="9"/>
  <c r="BG82" i="9"/>
  <c r="BF82" i="9"/>
  <c r="BE82" i="9"/>
  <c r="BD82" i="9"/>
  <c r="BC82" i="9"/>
  <c r="BB82" i="9"/>
  <c r="BA82" i="9"/>
  <c r="AZ82" i="9"/>
  <c r="AY82" i="9"/>
  <c r="AX82" i="9"/>
  <c r="AW82" i="9"/>
  <c r="AV82" i="9"/>
  <c r="AU82" i="9"/>
  <c r="AT82" i="9"/>
  <c r="AS82" i="9"/>
  <c r="AR82" i="9"/>
  <c r="AQ82" i="9"/>
  <c r="AP82" i="9"/>
  <c r="AO82" i="9"/>
  <c r="AN82" i="9"/>
  <c r="AM82" i="9"/>
  <c r="AL82" i="9"/>
  <c r="AK82" i="9"/>
  <c r="AJ82" i="9"/>
  <c r="AI82" i="9"/>
  <c r="AH82" i="9"/>
  <c r="AG82" i="9"/>
  <c r="AF82" i="9"/>
  <c r="AE82" i="9"/>
  <c r="AD82" i="9"/>
  <c r="AC82" i="9"/>
  <c r="AB82" i="9"/>
  <c r="AA82" i="9"/>
  <c r="Z82" i="9"/>
  <c r="Y82" i="9"/>
  <c r="X82" i="9"/>
  <c r="W82" i="9"/>
  <c r="V82" i="9"/>
  <c r="U82" i="9"/>
  <c r="T82" i="9"/>
  <c r="S82" i="9"/>
  <c r="R82" i="9"/>
  <c r="Q82" i="9"/>
  <c r="P82" i="9"/>
  <c r="O82" i="9"/>
  <c r="N82" i="9"/>
  <c r="M82" i="9"/>
  <c r="L82" i="9"/>
  <c r="K82" i="9"/>
  <c r="J82" i="9"/>
  <c r="I82" i="9"/>
  <c r="H82" i="9"/>
  <c r="G82" i="9"/>
  <c r="F82" i="9"/>
  <c r="E82" i="9"/>
  <c r="CC98" i="10"/>
  <c r="CB98" i="10"/>
  <c r="CA98" i="10"/>
  <c r="BZ98" i="10"/>
  <c r="BY98" i="10"/>
  <c r="BX98" i="10"/>
  <c r="BW98" i="10"/>
  <c r="BV98" i="10"/>
  <c r="BU98" i="10"/>
  <c r="BT98" i="10"/>
  <c r="BS98" i="10"/>
  <c r="BR98" i="10"/>
  <c r="BQ98" i="10"/>
  <c r="BP98" i="10"/>
  <c r="BO98" i="10"/>
  <c r="BN98" i="10"/>
  <c r="BM98" i="10"/>
  <c r="BL98" i="10"/>
  <c r="BK98" i="10"/>
  <c r="BJ98" i="10"/>
  <c r="BI98" i="10"/>
  <c r="BH98" i="10"/>
  <c r="BG98" i="10"/>
  <c r="BF98" i="10"/>
  <c r="BE98" i="10"/>
  <c r="BD98" i="10"/>
  <c r="BC98" i="10"/>
  <c r="BB98" i="10"/>
  <c r="BA98" i="10"/>
  <c r="AZ98" i="10"/>
  <c r="AY98" i="10"/>
  <c r="AX98" i="10"/>
  <c r="AW98" i="10"/>
  <c r="AV98" i="10"/>
  <c r="AU98" i="10"/>
  <c r="AT98" i="10"/>
  <c r="AS98" i="10"/>
  <c r="AR98" i="10"/>
  <c r="AQ98" i="10"/>
  <c r="AP98" i="10"/>
  <c r="AO98" i="10"/>
  <c r="AN98" i="10"/>
  <c r="AM98" i="10"/>
  <c r="AL98" i="10"/>
  <c r="AK98" i="10"/>
  <c r="AJ98" i="10"/>
  <c r="AI98" i="10"/>
  <c r="AH98" i="10"/>
  <c r="AG98" i="10"/>
  <c r="AF98" i="10"/>
  <c r="AE98" i="10"/>
  <c r="AD98" i="10"/>
  <c r="AC98" i="10"/>
  <c r="AB98" i="10"/>
  <c r="AA98" i="10"/>
  <c r="Z98" i="10"/>
  <c r="Y98" i="10"/>
  <c r="X98" i="10"/>
  <c r="W98" i="10"/>
  <c r="V98" i="10"/>
  <c r="U98" i="10"/>
  <c r="T98" i="10"/>
  <c r="S98" i="10"/>
  <c r="R98" i="10"/>
  <c r="Q98" i="10"/>
  <c r="P98" i="10"/>
  <c r="O98" i="10"/>
  <c r="N98" i="10"/>
  <c r="M98" i="10"/>
  <c r="L98" i="10"/>
  <c r="K98" i="10"/>
  <c r="J98" i="10"/>
  <c r="I98" i="10"/>
  <c r="H98" i="10"/>
  <c r="G98" i="10"/>
  <c r="F98" i="10"/>
  <c r="E98" i="10"/>
  <c r="CC97" i="10"/>
  <c r="CB97" i="10"/>
  <c r="CA97" i="10"/>
  <c r="BZ97" i="10"/>
  <c r="BY97" i="10"/>
  <c r="BX97" i="10"/>
  <c r="BW97" i="10"/>
  <c r="BV97" i="10"/>
  <c r="BU97" i="10"/>
  <c r="BT97" i="10"/>
  <c r="BS97" i="10"/>
  <c r="BR97" i="10"/>
  <c r="BQ97" i="10"/>
  <c r="BP97" i="10"/>
  <c r="BO97" i="10"/>
  <c r="BN97" i="10"/>
  <c r="BM97" i="10"/>
  <c r="BL97" i="10"/>
  <c r="BK97" i="10"/>
  <c r="BJ97" i="10"/>
  <c r="BI97" i="10"/>
  <c r="BH97" i="10"/>
  <c r="BG97" i="10"/>
  <c r="BF97" i="10"/>
  <c r="BE97" i="10"/>
  <c r="BD97" i="10"/>
  <c r="BC97" i="10"/>
  <c r="BB97" i="10"/>
  <c r="BA97" i="10"/>
  <c r="AZ97" i="10"/>
  <c r="AY97" i="10"/>
  <c r="AX97" i="10"/>
  <c r="AW97" i="10"/>
  <c r="AV97" i="10"/>
  <c r="AU97" i="10"/>
  <c r="AT97" i="10"/>
  <c r="AS97" i="10"/>
  <c r="AR97" i="10"/>
  <c r="AQ97" i="10"/>
  <c r="AP97" i="10"/>
  <c r="AO97" i="10"/>
  <c r="AN97" i="10"/>
  <c r="AM97" i="10"/>
  <c r="AL97" i="10"/>
  <c r="AK97" i="10"/>
  <c r="AJ97" i="10"/>
  <c r="AI97" i="10"/>
  <c r="AH97" i="10"/>
  <c r="AG97" i="10"/>
  <c r="AF97" i="10"/>
  <c r="AE97" i="10"/>
  <c r="AD97" i="10"/>
  <c r="AC97" i="10"/>
  <c r="AB97" i="10"/>
  <c r="AA97" i="10"/>
  <c r="Z97" i="10"/>
  <c r="Y97" i="10"/>
  <c r="X97" i="10"/>
  <c r="W97" i="10"/>
  <c r="V97" i="10"/>
  <c r="U97" i="10"/>
  <c r="T97" i="10"/>
  <c r="S97" i="10"/>
  <c r="R97" i="10"/>
  <c r="Q97" i="10"/>
  <c r="P97" i="10"/>
  <c r="O97" i="10"/>
  <c r="N97" i="10"/>
  <c r="M97" i="10"/>
  <c r="L97" i="10"/>
  <c r="K97" i="10"/>
  <c r="J97" i="10"/>
  <c r="I97" i="10"/>
  <c r="H97" i="10"/>
  <c r="G97" i="10"/>
  <c r="F97" i="10"/>
  <c r="E97" i="10"/>
  <c r="CC96" i="10"/>
  <c r="CB96" i="10"/>
  <c r="CA96" i="10"/>
  <c r="BZ96" i="10"/>
  <c r="BY96" i="10"/>
  <c r="BX96" i="10"/>
  <c r="BW96" i="10"/>
  <c r="BV96" i="10"/>
  <c r="BU96" i="10"/>
  <c r="BT96" i="10"/>
  <c r="BS96" i="10"/>
  <c r="BR96" i="10"/>
  <c r="BQ96" i="10"/>
  <c r="BP96" i="10"/>
  <c r="BO96" i="10"/>
  <c r="BN96" i="10"/>
  <c r="BM96" i="10"/>
  <c r="BL96" i="10"/>
  <c r="BK96" i="10"/>
  <c r="BJ96" i="10"/>
  <c r="BI96" i="10"/>
  <c r="BH96" i="10"/>
  <c r="BG96" i="10"/>
  <c r="BF96" i="10"/>
  <c r="BE96" i="10"/>
  <c r="BD96" i="10"/>
  <c r="BC96" i="10"/>
  <c r="BB96" i="10"/>
  <c r="BA96" i="10"/>
  <c r="AZ96" i="10"/>
  <c r="AY96" i="10"/>
  <c r="AX96" i="10"/>
  <c r="AW96" i="10"/>
  <c r="AV96" i="10"/>
  <c r="AU96" i="10"/>
  <c r="AT96" i="10"/>
  <c r="AS96" i="10"/>
  <c r="AR96" i="10"/>
  <c r="AQ96" i="10"/>
  <c r="AP96" i="10"/>
  <c r="AO96" i="10"/>
  <c r="AN96" i="10"/>
  <c r="AM96" i="10"/>
  <c r="AL96" i="10"/>
  <c r="AK96" i="10"/>
  <c r="AJ96" i="10"/>
  <c r="AI96" i="10"/>
  <c r="AH96" i="10"/>
  <c r="AG96" i="10"/>
  <c r="AF96" i="10"/>
  <c r="AE96" i="10"/>
  <c r="AD96" i="10"/>
  <c r="AC96" i="10"/>
  <c r="AB96" i="10"/>
  <c r="AA96" i="10"/>
  <c r="Z96" i="10"/>
  <c r="Y96" i="10"/>
  <c r="X96" i="10"/>
  <c r="W96" i="10"/>
  <c r="V96" i="10"/>
  <c r="U96" i="10"/>
  <c r="T96" i="10"/>
  <c r="S96" i="10"/>
  <c r="R96" i="10"/>
  <c r="Q96" i="10"/>
  <c r="P96" i="10"/>
  <c r="O96" i="10"/>
  <c r="N96" i="10"/>
  <c r="M96" i="10"/>
  <c r="L96" i="10"/>
  <c r="K96" i="10"/>
  <c r="J96" i="10"/>
  <c r="I96" i="10"/>
  <c r="H96" i="10"/>
  <c r="G96" i="10"/>
  <c r="F96" i="10"/>
  <c r="E96" i="10"/>
  <c r="CC95" i="10"/>
  <c r="CB95" i="10"/>
  <c r="CA95" i="10"/>
  <c r="BZ95" i="10"/>
  <c r="BY95" i="10"/>
  <c r="BX95" i="10"/>
  <c r="BW95" i="10"/>
  <c r="BV95" i="10"/>
  <c r="BU95" i="10"/>
  <c r="BT95" i="10"/>
  <c r="BS95" i="10"/>
  <c r="BR95" i="10"/>
  <c r="BQ95" i="10"/>
  <c r="BP95" i="10"/>
  <c r="BO95" i="10"/>
  <c r="BN95" i="10"/>
  <c r="BM95" i="10"/>
  <c r="BL95" i="10"/>
  <c r="BK95" i="10"/>
  <c r="BJ95" i="10"/>
  <c r="BI95" i="10"/>
  <c r="BH95" i="10"/>
  <c r="BG95" i="10"/>
  <c r="BF95" i="10"/>
  <c r="BE95" i="10"/>
  <c r="BD95" i="10"/>
  <c r="BC95" i="10"/>
  <c r="BB95" i="10"/>
  <c r="BA95" i="10"/>
  <c r="AZ95" i="10"/>
  <c r="AY95" i="10"/>
  <c r="AX95" i="10"/>
  <c r="AW95" i="10"/>
  <c r="AV95" i="10"/>
  <c r="AU95" i="10"/>
  <c r="AT95" i="10"/>
  <c r="AS95" i="10"/>
  <c r="AR95" i="10"/>
  <c r="AQ95" i="10"/>
  <c r="AP95" i="10"/>
  <c r="AO95" i="10"/>
  <c r="AN95" i="10"/>
  <c r="AM95" i="10"/>
  <c r="AL95" i="10"/>
  <c r="AK95" i="10"/>
  <c r="AJ95" i="10"/>
  <c r="AI95" i="10"/>
  <c r="AH95" i="10"/>
  <c r="AG95" i="10"/>
  <c r="AF95" i="10"/>
  <c r="AE95" i="10"/>
  <c r="AD95" i="10"/>
  <c r="AC95" i="10"/>
  <c r="AB95" i="10"/>
  <c r="AA95" i="10"/>
  <c r="Z95" i="10"/>
  <c r="Y95" i="10"/>
  <c r="X95" i="10"/>
  <c r="W95" i="10"/>
  <c r="V95" i="10"/>
  <c r="U95" i="10"/>
  <c r="T95" i="10"/>
  <c r="S95" i="10"/>
  <c r="R95" i="10"/>
  <c r="Q95" i="10"/>
  <c r="P95" i="10"/>
  <c r="O95" i="10"/>
  <c r="N95" i="10"/>
  <c r="M95" i="10"/>
  <c r="L95" i="10"/>
  <c r="K95" i="10"/>
  <c r="J95" i="10"/>
  <c r="I95" i="10"/>
  <c r="H95" i="10"/>
  <c r="G95" i="10"/>
  <c r="F95" i="10"/>
  <c r="E95" i="10"/>
  <c r="CC94" i="10"/>
  <c r="CB94" i="10"/>
  <c r="CA94" i="10"/>
  <c r="BZ94" i="10"/>
  <c r="BY94" i="10"/>
  <c r="BX94" i="10"/>
  <c r="BW94" i="10"/>
  <c r="BV94" i="10"/>
  <c r="BU94" i="10"/>
  <c r="BT94" i="10"/>
  <c r="BS94" i="10"/>
  <c r="BR94" i="10"/>
  <c r="BQ94" i="10"/>
  <c r="BP94" i="10"/>
  <c r="BO94" i="10"/>
  <c r="BN94" i="10"/>
  <c r="BM94" i="10"/>
  <c r="BL94" i="10"/>
  <c r="BK94" i="10"/>
  <c r="BJ94" i="10"/>
  <c r="BI94" i="10"/>
  <c r="BH94" i="10"/>
  <c r="BG94" i="10"/>
  <c r="BF94" i="10"/>
  <c r="BE94" i="10"/>
  <c r="BD94" i="10"/>
  <c r="BC94" i="10"/>
  <c r="BB94" i="10"/>
  <c r="BA94" i="10"/>
  <c r="AZ94" i="10"/>
  <c r="AY94" i="10"/>
  <c r="AX94" i="10"/>
  <c r="AW94" i="10"/>
  <c r="AV94" i="10"/>
  <c r="AU94" i="10"/>
  <c r="AT94" i="10"/>
  <c r="AS94" i="10"/>
  <c r="AR94" i="10"/>
  <c r="AQ94" i="10"/>
  <c r="AP94" i="10"/>
  <c r="AO94" i="10"/>
  <c r="AN94" i="10"/>
  <c r="AM94" i="10"/>
  <c r="AL94" i="10"/>
  <c r="AK94" i="10"/>
  <c r="AJ94" i="10"/>
  <c r="AI94" i="10"/>
  <c r="AH94" i="10"/>
  <c r="AG94" i="10"/>
  <c r="AF94" i="10"/>
  <c r="AE94" i="10"/>
  <c r="AD94" i="10"/>
  <c r="AC94" i="10"/>
  <c r="AB94" i="10"/>
  <c r="AA94" i="10"/>
  <c r="Z94" i="10"/>
  <c r="Y94" i="10"/>
  <c r="X94" i="10"/>
  <c r="W94" i="10"/>
  <c r="V94" i="10"/>
  <c r="U94" i="10"/>
  <c r="T94" i="10"/>
  <c r="S94" i="10"/>
  <c r="R94" i="10"/>
  <c r="Q94" i="10"/>
  <c r="P94" i="10"/>
  <c r="O94" i="10"/>
  <c r="N94" i="10"/>
  <c r="M94" i="10"/>
  <c r="L94" i="10"/>
  <c r="K94" i="10"/>
  <c r="J94" i="10"/>
  <c r="I94" i="10"/>
  <c r="H94" i="10"/>
  <c r="G94" i="10"/>
  <c r="F94" i="10"/>
  <c r="E94" i="10"/>
  <c r="CC93" i="10"/>
  <c r="CB93" i="10"/>
  <c r="CA93" i="10"/>
  <c r="BZ93" i="10"/>
  <c r="BY93" i="10"/>
  <c r="BX93" i="10"/>
  <c r="BW93" i="10"/>
  <c r="BV93" i="10"/>
  <c r="BU93" i="10"/>
  <c r="BT93" i="10"/>
  <c r="BS93" i="10"/>
  <c r="BR93" i="10"/>
  <c r="BQ93" i="10"/>
  <c r="BP93" i="10"/>
  <c r="BO93" i="10"/>
  <c r="BN93" i="10"/>
  <c r="BM93" i="10"/>
  <c r="BL93" i="10"/>
  <c r="BK93" i="10"/>
  <c r="BJ93" i="10"/>
  <c r="BI93" i="10"/>
  <c r="BH93" i="10"/>
  <c r="BG93" i="10"/>
  <c r="BF93" i="10"/>
  <c r="BE93" i="10"/>
  <c r="BD93" i="10"/>
  <c r="BC93" i="10"/>
  <c r="BB93" i="10"/>
  <c r="BA93" i="10"/>
  <c r="AZ93" i="10"/>
  <c r="AY93" i="10"/>
  <c r="AX93" i="10"/>
  <c r="AW93" i="10"/>
  <c r="AV93" i="10"/>
  <c r="AU93" i="10"/>
  <c r="AT93" i="10"/>
  <c r="AS93" i="10"/>
  <c r="AR93" i="10"/>
  <c r="AQ93" i="10"/>
  <c r="AP93" i="10"/>
  <c r="AO93" i="10"/>
  <c r="AN93" i="10"/>
  <c r="AM93" i="10"/>
  <c r="AL93" i="10"/>
  <c r="AK93" i="10"/>
  <c r="AJ93" i="10"/>
  <c r="AI93" i="10"/>
  <c r="AH93" i="10"/>
  <c r="AG93" i="10"/>
  <c r="AF93" i="10"/>
  <c r="AE93" i="10"/>
  <c r="AD93" i="10"/>
  <c r="AC93" i="10"/>
  <c r="AB93" i="10"/>
  <c r="AA93" i="10"/>
  <c r="Z93" i="10"/>
  <c r="Y93" i="10"/>
  <c r="X93" i="10"/>
  <c r="W93" i="10"/>
  <c r="V93" i="10"/>
  <c r="U93" i="10"/>
  <c r="T93" i="10"/>
  <c r="S93" i="10"/>
  <c r="R93" i="10"/>
  <c r="Q93" i="10"/>
  <c r="P93" i="10"/>
  <c r="O93" i="10"/>
  <c r="N93" i="10"/>
  <c r="M93" i="10"/>
  <c r="L93" i="10"/>
  <c r="K93" i="10"/>
  <c r="J93" i="10"/>
  <c r="I93" i="10"/>
  <c r="H93" i="10"/>
  <c r="G93" i="10"/>
  <c r="F93" i="10"/>
  <c r="E93" i="10"/>
  <c r="CC92" i="10"/>
  <c r="CB92" i="10"/>
  <c r="CA92" i="10"/>
  <c r="BZ92" i="10"/>
  <c r="BY92" i="10"/>
  <c r="BX92" i="10"/>
  <c r="BW92" i="10"/>
  <c r="BV92" i="10"/>
  <c r="BU92" i="10"/>
  <c r="BT92" i="10"/>
  <c r="BS92" i="10"/>
  <c r="BR92" i="10"/>
  <c r="BQ92" i="10"/>
  <c r="BP92" i="10"/>
  <c r="BO92" i="10"/>
  <c r="BN92" i="10"/>
  <c r="BM92" i="10"/>
  <c r="BL92" i="10"/>
  <c r="BK92" i="10"/>
  <c r="BJ92" i="10"/>
  <c r="BI92" i="10"/>
  <c r="BH92" i="10"/>
  <c r="BG92" i="10"/>
  <c r="BF92" i="10"/>
  <c r="BE92" i="10"/>
  <c r="BD92" i="10"/>
  <c r="BC92" i="10"/>
  <c r="BB92" i="10"/>
  <c r="BA92" i="10"/>
  <c r="AZ92" i="10"/>
  <c r="AY92" i="10"/>
  <c r="AX92" i="10"/>
  <c r="AW92" i="10"/>
  <c r="AV92" i="10"/>
  <c r="AU92" i="10"/>
  <c r="AT92" i="10"/>
  <c r="AS92" i="10"/>
  <c r="AR92" i="10"/>
  <c r="AQ92" i="10"/>
  <c r="AP92" i="10"/>
  <c r="AO92" i="10"/>
  <c r="AN92" i="10"/>
  <c r="AM92" i="10"/>
  <c r="AL92" i="10"/>
  <c r="AK92" i="10"/>
  <c r="AJ92" i="10"/>
  <c r="AI92" i="10"/>
  <c r="AH92" i="10"/>
  <c r="AG92" i="10"/>
  <c r="AF92" i="10"/>
  <c r="AE92" i="10"/>
  <c r="AD92" i="10"/>
  <c r="AC92" i="10"/>
  <c r="AB92" i="10"/>
  <c r="AA92" i="10"/>
  <c r="Z92" i="10"/>
  <c r="Y92" i="10"/>
  <c r="X92" i="10"/>
  <c r="W92" i="10"/>
  <c r="V92" i="10"/>
  <c r="U92" i="10"/>
  <c r="T92" i="10"/>
  <c r="S92" i="10"/>
  <c r="R92" i="10"/>
  <c r="Q92" i="10"/>
  <c r="P92" i="10"/>
  <c r="O92" i="10"/>
  <c r="N92" i="10"/>
  <c r="M92" i="10"/>
  <c r="L92" i="10"/>
  <c r="K92" i="10"/>
  <c r="J92" i="10"/>
  <c r="I92" i="10"/>
  <c r="H92" i="10"/>
  <c r="G92" i="10"/>
  <c r="F92" i="10"/>
  <c r="E92" i="10"/>
  <c r="CC91" i="10"/>
  <c r="CB91" i="10"/>
  <c r="CA91" i="10"/>
  <c r="BZ91" i="10"/>
  <c r="BY91" i="10"/>
  <c r="BX91" i="10"/>
  <c r="BW91" i="10"/>
  <c r="BV91" i="10"/>
  <c r="BU91" i="10"/>
  <c r="BT91" i="10"/>
  <c r="BS91" i="10"/>
  <c r="BR91" i="10"/>
  <c r="BQ91" i="10"/>
  <c r="BP91" i="10"/>
  <c r="BO91" i="10"/>
  <c r="BN91" i="10"/>
  <c r="BM91" i="10"/>
  <c r="BL91" i="10"/>
  <c r="BK91" i="10"/>
  <c r="BJ91" i="10"/>
  <c r="BI91" i="10"/>
  <c r="BH91" i="10"/>
  <c r="BG91" i="10"/>
  <c r="BF91" i="10"/>
  <c r="BE91" i="10"/>
  <c r="BD91" i="10"/>
  <c r="BC91" i="10"/>
  <c r="BB91" i="10"/>
  <c r="BA91" i="10"/>
  <c r="AZ91" i="10"/>
  <c r="AY91" i="10"/>
  <c r="AX91" i="10"/>
  <c r="AW91" i="10"/>
  <c r="AV91" i="10"/>
  <c r="AU91" i="10"/>
  <c r="AT91" i="10"/>
  <c r="AS91" i="10"/>
  <c r="AR91" i="10"/>
  <c r="AQ91" i="10"/>
  <c r="AP91" i="10"/>
  <c r="AO91" i="10"/>
  <c r="AN91" i="10"/>
  <c r="AM91" i="10"/>
  <c r="AL91" i="10"/>
  <c r="AK91" i="10"/>
  <c r="AJ91" i="10"/>
  <c r="AI91" i="10"/>
  <c r="AH91" i="10"/>
  <c r="AG91" i="10"/>
  <c r="AF91" i="10"/>
  <c r="AE91" i="10"/>
  <c r="AD91" i="10"/>
  <c r="AC91" i="10"/>
  <c r="AB91" i="10"/>
  <c r="AA91" i="10"/>
  <c r="Z91" i="10"/>
  <c r="Y91" i="10"/>
  <c r="X91" i="10"/>
  <c r="W91" i="10"/>
  <c r="V91" i="10"/>
  <c r="U91" i="10"/>
  <c r="T91" i="10"/>
  <c r="S91" i="10"/>
  <c r="R91" i="10"/>
  <c r="Q91" i="10"/>
  <c r="P91" i="10"/>
  <c r="O91" i="10"/>
  <c r="N91" i="10"/>
  <c r="M91" i="10"/>
  <c r="L91" i="10"/>
  <c r="K91" i="10"/>
  <c r="J91" i="10"/>
  <c r="I91" i="10"/>
  <c r="H91" i="10"/>
  <c r="G91" i="10"/>
  <c r="F91" i="10"/>
  <c r="E91" i="10"/>
  <c r="CC90" i="10"/>
  <c r="CB90" i="10"/>
  <c r="CA90" i="10"/>
  <c r="BZ90" i="10"/>
  <c r="BY90" i="10"/>
  <c r="BX90" i="10"/>
  <c r="BW90" i="10"/>
  <c r="BV90" i="10"/>
  <c r="BU90" i="10"/>
  <c r="BT90" i="10"/>
  <c r="BS90" i="10"/>
  <c r="BR90" i="10"/>
  <c r="BQ90" i="10"/>
  <c r="BP90" i="10"/>
  <c r="BO90" i="10"/>
  <c r="BN90" i="10"/>
  <c r="BM90" i="10"/>
  <c r="BL90" i="10"/>
  <c r="BK90" i="10"/>
  <c r="BJ90" i="10"/>
  <c r="BI90" i="10"/>
  <c r="BH90" i="10"/>
  <c r="BG90" i="10"/>
  <c r="BF90" i="10"/>
  <c r="BE90" i="10"/>
  <c r="BD90" i="10"/>
  <c r="BC90" i="10"/>
  <c r="BB90" i="10"/>
  <c r="BA90" i="10"/>
  <c r="AZ90" i="10"/>
  <c r="AY90" i="10"/>
  <c r="AX90" i="10"/>
  <c r="AW90" i="10"/>
  <c r="AV90" i="10"/>
  <c r="AU90" i="10"/>
  <c r="AT90" i="10"/>
  <c r="AS90" i="10"/>
  <c r="AR90" i="10"/>
  <c r="AQ90" i="10"/>
  <c r="AP90" i="10"/>
  <c r="AO90" i="10"/>
  <c r="AN90" i="10"/>
  <c r="AM90" i="10"/>
  <c r="AL90" i="10"/>
  <c r="AK90" i="10"/>
  <c r="AJ90" i="10"/>
  <c r="AI90" i="10"/>
  <c r="AH90" i="10"/>
  <c r="AG90" i="10"/>
  <c r="AF90" i="10"/>
  <c r="AE90" i="10"/>
  <c r="AD90" i="10"/>
  <c r="AC90" i="10"/>
  <c r="AB90" i="10"/>
  <c r="AA90" i="10"/>
  <c r="Z90" i="10"/>
  <c r="Y90" i="10"/>
  <c r="X90" i="10"/>
  <c r="W90" i="10"/>
  <c r="V90" i="10"/>
  <c r="U90" i="10"/>
  <c r="T90" i="10"/>
  <c r="S90" i="10"/>
  <c r="R90" i="10"/>
  <c r="Q90" i="10"/>
  <c r="P90" i="10"/>
  <c r="O90" i="10"/>
  <c r="N90" i="10"/>
  <c r="M90" i="10"/>
  <c r="L90" i="10"/>
  <c r="K90" i="10"/>
  <c r="J90" i="10"/>
  <c r="I90" i="10"/>
  <c r="H90" i="10"/>
  <c r="G90" i="10"/>
  <c r="F90" i="10"/>
  <c r="E90" i="10"/>
  <c r="CC89" i="10"/>
  <c r="CB89" i="10"/>
  <c r="CA89" i="10"/>
  <c r="BZ89" i="10"/>
  <c r="BY89" i="10"/>
  <c r="BX89" i="10"/>
  <c r="BW89" i="10"/>
  <c r="BV89" i="10"/>
  <c r="BU89" i="10"/>
  <c r="BT89" i="10"/>
  <c r="BS89" i="10"/>
  <c r="BR89" i="10"/>
  <c r="BQ89" i="10"/>
  <c r="BP89" i="10"/>
  <c r="BO89" i="10"/>
  <c r="BN89" i="10"/>
  <c r="BM89" i="10"/>
  <c r="BL89" i="10"/>
  <c r="BK89" i="10"/>
  <c r="BJ89" i="10"/>
  <c r="BI89" i="10"/>
  <c r="BH89" i="10"/>
  <c r="BG89" i="10"/>
  <c r="BF89" i="10"/>
  <c r="BE89" i="10"/>
  <c r="BD89" i="10"/>
  <c r="BC89" i="10"/>
  <c r="BB89" i="10"/>
  <c r="BA89" i="10"/>
  <c r="AZ89" i="10"/>
  <c r="AY89" i="10"/>
  <c r="AX89" i="10"/>
  <c r="AW89" i="10"/>
  <c r="AV89" i="10"/>
  <c r="AU89" i="10"/>
  <c r="AT89" i="10"/>
  <c r="AS89" i="10"/>
  <c r="AR89" i="10"/>
  <c r="AQ89" i="10"/>
  <c r="AP89" i="10"/>
  <c r="AO89" i="10"/>
  <c r="AN89" i="10"/>
  <c r="AM89" i="10"/>
  <c r="AL89" i="10"/>
  <c r="AK89" i="10"/>
  <c r="AJ89" i="10"/>
  <c r="AI89" i="10"/>
  <c r="AH89" i="10"/>
  <c r="AG89" i="10"/>
  <c r="AF89" i="10"/>
  <c r="AE89" i="10"/>
  <c r="AD89" i="10"/>
  <c r="AC89" i="10"/>
  <c r="AB89" i="10"/>
  <c r="AA89" i="10"/>
  <c r="Z89" i="10"/>
  <c r="Y89" i="10"/>
  <c r="X89" i="10"/>
  <c r="W89" i="10"/>
  <c r="V89" i="10"/>
  <c r="U89" i="10"/>
  <c r="T89" i="10"/>
  <c r="S89" i="10"/>
  <c r="R89" i="10"/>
  <c r="Q89" i="10"/>
  <c r="P89" i="10"/>
  <c r="O89" i="10"/>
  <c r="N89" i="10"/>
  <c r="M89" i="10"/>
  <c r="L89" i="10"/>
  <c r="K89" i="10"/>
  <c r="J89" i="10"/>
  <c r="I89" i="10"/>
  <c r="H89" i="10"/>
  <c r="G89" i="10"/>
  <c r="F89" i="10"/>
  <c r="E89" i="10"/>
  <c r="CC88" i="10"/>
  <c r="CB88" i="10"/>
  <c r="CA88" i="10"/>
  <c r="BZ88" i="10"/>
  <c r="BY88" i="10"/>
  <c r="BX88" i="10"/>
  <c r="BW88" i="10"/>
  <c r="BV88" i="10"/>
  <c r="BU88" i="10"/>
  <c r="BT88" i="10"/>
  <c r="BS88" i="10"/>
  <c r="BR88" i="10"/>
  <c r="BQ88" i="10"/>
  <c r="BP88" i="10"/>
  <c r="BO88" i="10"/>
  <c r="BN88" i="10"/>
  <c r="BM88" i="10"/>
  <c r="BL88" i="10"/>
  <c r="BK88" i="10"/>
  <c r="BJ88" i="10"/>
  <c r="BI88" i="10"/>
  <c r="BH88" i="10"/>
  <c r="BG88" i="10"/>
  <c r="BF88" i="10"/>
  <c r="BE88" i="10"/>
  <c r="BD88" i="10"/>
  <c r="BC88" i="10"/>
  <c r="BB88" i="10"/>
  <c r="BA88" i="10"/>
  <c r="AZ88" i="10"/>
  <c r="AY88" i="10"/>
  <c r="AX88" i="10"/>
  <c r="AW88" i="10"/>
  <c r="AV88" i="10"/>
  <c r="AU88" i="10"/>
  <c r="AT88" i="10"/>
  <c r="AS88" i="10"/>
  <c r="AR88" i="10"/>
  <c r="AQ88" i="10"/>
  <c r="AP88" i="10"/>
  <c r="AO88" i="10"/>
  <c r="AN88" i="10"/>
  <c r="AM88" i="10"/>
  <c r="AL88" i="10"/>
  <c r="AK88" i="10"/>
  <c r="AJ88" i="10"/>
  <c r="AI88" i="10"/>
  <c r="AH88" i="10"/>
  <c r="AG88" i="10"/>
  <c r="AF88" i="10"/>
  <c r="AE88" i="10"/>
  <c r="AD88" i="10"/>
  <c r="AC88" i="10"/>
  <c r="AB88" i="10"/>
  <c r="AA88" i="10"/>
  <c r="Z88" i="10"/>
  <c r="Y88" i="10"/>
  <c r="X88" i="10"/>
  <c r="W88" i="10"/>
  <c r="V88" i="10"/>
  <c r="U88" i="10"/>
  <c r="T88" i="10"/>
  <c r="S88" i="10"/>
  <c r="R88" i="10"/>
  <c r="Q88" i="10"/>
  <c r="P88" i="10"/>
  <c r="O88" i="10"/>
  <c r="N88" i="10"/>
  <c r="M88" i="10"/>
  <c r="L88" i="10"/>
  <c r="K88" i="10"/>
  <c r="J88" i="10"/>
  <c r="I88" i="10"/>
  <c r="H88" i="10"/>
  <c r="G88" i="10"/>
  <c r="F88" i="10"/>
  <c r="E88" i="10"/>
  <c r="CC87" i="10"/>
  <c r="CB87" i="10"/>
  <c r="CA87" i="10"/>
  <c r="BZ87" i="10"/>
  <c r="BY87" i="10"/>
  <c r="BX87" i="10"/>
  <c r="BW87" i="10"/>
  <c r="BV87" i="10"/>
  <c r="BU87" i="10"/>
  <c r="BT87" i="10"/>
  <c r="BS87" i="10"/>
  <c r="BR87" i="10"/>
  <c r="BQ87" i="10"/>
  <c r="BP87" i="10"/>
  <c r="BO87" i="10"/>
  <c r="BN87" i="10"/>
  <c r="BM87" i="10"/>
  <c r="BL87" i="10"/>
  <c r="BK87" i="10"/>
  <c r="BJ87" i="10"/>
  <c r="BI87" i="10"/>
  <c r="BH87" i="10"/>
  <c r="BG87" i="10"/>
  <c r="BF87" i="10"/>
  <c r="BE87" i="10"/>
  <c r="BD87" i="10"/>
  <c r="BC87" i="10"/>
  <c r="BB87" i="10"/>
  <c r="BA87" i="10"/>
  <c r="AZ87" i="10"/>
  <c r="AY87" i="10"/>
  <c r="AX87" i="10"/>
  <c r="AW87" i="10"/>
  <c r="AV87" i="10"/>
  <c r="AU87" i="10"/>
  <c r="AT87" i="10"/>
  <c r="AS87" i="10"/>
  <c r="AR87" i="10"/>
  <c r="AQ87" i="10"/>
  <c r="AP87" i="10"/>
  <c r="AO87" i="10"/>
  <c r="AN87" i="10"/>
  <c r="AM87" i="10"/>
  <c r="AL87" i="10"/>
  <c r="AK87" i="10"/>
  <c r="AJ87" i="10"/>
  <c r="AI87" i="10"/>
  <c r="AH87" i="10"/>
  <c r="AG87" i="10"/>
  <c r="AF87" i="10"/>
  <c r="AE87" i="10"/>
  <c r="AD87" i="10"/>
  <c r="AC87" i="10"/>
  <c r="AB87" i="10"/>
  <c r="AA87" i="10"/>
  <c r="Z87" i="10"/>
  <c r="Y87" i="10"/>
  <c r="X87" i="10"/>
  <c r="W87" i="10"/>
  <c r="V87" i="10"/>
  <c r="U87" i="10"/>
  <c r="T87" i="10"/>
  <c r="S87" i="10"/>
  <c r="R87" i="10"/>
  <c r="Q87" i="10"/>
  <c r="P87" i="10"/>
  <c r="O87" i="10"/>
  <c r="N87" i="10"/>
  <c r="M87" i="10"/>
  <c r="L87" i="10"/>
  <c r="K87" i="10"/>
  <c r="J87" i="10"/>
  <c r="I87" i="10"/>
  <c r="H87" i="10"/>
  <c r="G87" i="10"/>
  <c r="F87" i="10"/>
  <c r="E87" i="10"/>
  <c r="CC86" i="10"/>
  <c r="CB86" i="10"/>
  <c r="CA86" i="10"/>
  <c r="BZ86" i="10"/>
  <c r="BY86" i="10"/>
  <c r="BX86" i="10"/>
  <c r="BW86" i="10"/>
  <c r="BV86" i="10"/>
  <c r="BU86" i="10"/>
  <c r="BT86" i="10"/>
  <c r="BS86" i="10"/>
  <c r="BR86" i="10"/>
  <c r="BQ86" i="10"/>
  <c r="BP86" i="10"/>
  <c r="BO86" i="10"/>
  <c r="BN86" i="10"/>
  <c r="BM86" i="10"/>
  <c r="BL86" i="10"/>
  <c r="BK86" i="10"/>
  <c r="BJ86" i="10"/>
  <c r="BI86" i="10"/>
  <c r="BH86" i="10"/>
  <c r="BG86" i="10"/>
  <c r="BF86" i="10"/>
  <c r="BE86" i="10"/>
  <c r="BD86" i="10"/>
  <c r="BC86" i="10"/>
  <c r="BB86" i="10"/>
  <c r="BA86" i="10"/>
  <c r="AZ86" i="10"/>
  <c r="AY86" i="10"/>
  <c r="AX86" i="10"/>
  <c r="AW86" i="10"/>
  <c r="AV86" i="10"/>
  <c r="AU86" i="10"/>
  <c r="AT86" i="10"/>
  <c r="AS86" i="10"/>
  <c r="AR86" i="10"/>
  <c r="AQ86" i="10"/>
  <c r="AP86" i="10"/>
  <c r="AO86" i="10"/>
  <c r="AN86" i="10"/>
  <c r="AM86" i="10"/>
  <c r="AL86" i="10"/>
  <c r="AK86" i="10"/>
  <c r="AJ86" i="10"/>
  <c r="AI86" i="10"/>
  <c r="AH86" i="10"/>
  <c r="AG86" i="10"/>
  <c r="AF86" i="10"/>
  <c r="AE86" i="10"/>
  <c r="AD86" i="10"/>
  <c r="AC86" i="10"/>
  <c r="AB86" i="10"/>
  <c r="AA86" i="10"/>
  <c r="Z86" i="10"/>
  <c r="Y86" i="10"/>
  <c r="X86" i="10"/>
  <c r="W86" i="10"/>
  <c r="V86" i="10"/>
  <c r="U86" i="10"/>
  <c r="T86" i="10"/>
  <c r="S86" i="10"/>
  <c r="R86" i="10"/>
  <c r="Q86" i="10"/>
  <c r="P86" i="10"/>
  <c r="O86" i="10"/>
  <c r="N86" i="10"/>
  <c r="M86" i="10"/>
  <c r="L86" i="10"/>
  <c r="K86" i="10"/>
  <c r="J86" i="10"/>
  <c r="I86" i="10"/>
  <c r="H86" i="10"/>
  <c r="G86" i="10"/>
  <c r="F86" i="10"/>
  <c r="E86" i="10"/>
  <c r="CC85" i="10"/>
  <c r="CB85" i="10"/>
  <c r="CA85" i="10"/>
  <c r="BZ85" i="10"/>
  <c r="BY85" i="10"/>
  <c r="BX85" i="10"/>
  <c r="BW85" i="10"/>
  <c r="BV85" i="10"/>
  <c r="BU85" i="10"/>
  <c r="BT85" i="10"/>
  <c r="BS85" i="10"/>
  <c r="BR85" i="10"/>
  <c r="BQ85" i="10"/>
  <c r="BP85" i="10"/>
  <c r="BO85" i="10"/>
  <c r="BN85" i="10"/>
  <c r="BM85" i="10"/>
  <c r="BL85" i="10"/>
  <c r="BK85" i="10"/>
  <c r="BJ85" i="10"/>
  <c r="BI85" i="10"/>
  <c r="BH85" i="10"/>
  <c r="BG85" i="10"/>
  <c r="BF85" i="10"/>
  <c r="BE85" i="10"/>
  <c r="BD85" i="10"/>
  <c r="BC85" i="10"/>
  <c r="BB85" i="10"/>
  <c r="BA85" i="10"/>
  <c r="AZ85" i="10"/>
  <c r="AY85" i="10"/>
  <c r="AX85" i="10"/>
  <c r="AW85" i="10"/>
  <c r="AV85" i="10"/>
  <c r="AU85" i="10"/>
  <c r="AT85" i="10"/>
  <c r="AS85" i="10"/>
  <c r="AR85" i="10"/>
  <c r="AQ85" i="10"/>
  <c r="AP85" i="10"/>
  <c r="AO85" i="10"/>
  <c r="AN85" i="10"/>
  <c r="AM85" i="10"/>
  <c r="AL85" i="10"/>
  <c r="AK85" i="10"/>
  <c r="AJ85" i="10"/>
  <c r="AI85" i="10"/>
  <c r="AH85" i="10"/>
  <c r="AG85" i="10"/>
  <c r="AF85" i="10"/>
  <c r="AE85" i="10"/>
  <c r="AD85" i="10"/>
  <c r="AC85" i="10"/>
  <c r="AB85" i="10"/>
  <c r="AA85" i="10"/>
  <c r="Z85" i="10"/>
  <c r="Y85" i="10"/>
  <c r="X85" i="10"/>
  <c r="W85" i="10"/>
  <c r="V85" i="10"/>
  <c r="U85" i="10"/>
  <c r="T85" i="10"/>
  <c r="S85" i="10"/>
  <c r="R85" i="10"/>
  <c r="Q85" i="10"/>
  <c r="P85" i="10"/>
  <c r="O85" i="10"/>
  <c r="N85" i="10"/>
  <c r="M85" i="10"/>
  <c r="L85" i="10"/>
  <c r="K85" i="10"/>
  <c r="J85" i="10"/>
  <c r="I85" i="10"/>
  <c r="H85" i="10"/>
  <c r="G85" i="10"/>
  <c r="F85" i="10"/>
  <c r="E85" i="10"/>
  <c r="CC84" i="10"/>
  <c r="CB84" i="10"/>
  <c r="CA84" i="10"/>
  <c r="BZ84" i="10"/>
  <c r="BY84" i="10"/>
  <c r="BX84" i="10"/>
  <c r="BW84" i="10"/>
  <c r="BV84" i="10"/>
  <c r="BU84" i="10"/>
  <c r="BT84" i="10"/>
  <c r="BS84" i="10"/>
  <c r="BR84" i="10"/>
  <c r="BQ84" i="10"/>
  <c r="BP84" i="10"/>
  <c r="BO84" i="10"/>
  <c r="BN84" i="10"/>
  <c r="BM84" i="10"/>
  <c r="BL84" i="10"/>
  <c r="BK84" i="10"/>
  <c r="BJ84" i="10"/>
  <c r="BI84" i="10"/>
  <c r="BH84" i="10"/>
  <c r="BG84" i="10"/>
  <c r="BF84" i="10"/>
  <c r="BE84" i="10"/>
  <c r="BD84" i="10"/>
  <c r="BC84" i="10"/>
  <c r="BB84" i="10"/>
  <c r="BA84" i="10"/>
  <c r="AZ84" i="10"/>
  <c r="AY84" i="10"/>
  <c r="AX84" i="10"/>
  <c r="AW84" i="10"/>
  <c r="AV84" i="10"/>
  <c r="AU84" i="10"/>
  <c r="AT84" i="10"/>
  <c r="AS84" i="10"/>
  <c r="AR84" i="10"/>
  <c r="AQ84" i="10"/>
  <c r="AP84" i="10"/>
  <c r="AO84" i="10"/>
  <c r="AN84" i="10"/>
  <c r="AM84" i="10"/>
  <c r="AL84" i="10"/>
  <c r="AK84" i="10"/>
  <c r="AJ84" i="10"/>
  <c r="AI84" i="10"/>
  <c r="AH84" i="10"/>
  <c r="AG84" i="10"/>
  <c r="AF84" i="10"/>
  <c r="AE84" i="10"/>
  <c r="AD84" i="10"/>
  <c r="AC84" i="10"/>
  <c r="AB84" i="10"/>
  <c r="AA84" i="10"/>
  <c r="Z84" i="10"/>
  <c r="Y84" i="10"/>
  <c r="X84" i="10"/>
  <c r="W84" i="10"/>
  <c r="V84" i="10"/>
  <c r="U84" i="10"/>
  <c r="T84" i="10"/>
  <c r="S84" i="10"/>
  <c r="R84" i="10"/>
  <c r="Q84" i="10"/>
  <c r="P84" i="10"/>
  <c r="O84" i="10"/>
  <c r="N84" i="10"/>
  <c r="M84" i="10"/>
  <c r="L84" i="10"/>
  <c r="K84" i="10"/>
  <c r="J84" i="10"/>
  <c r="I84" i="10"/>
  <c r="H84" i="10"/>
  <c r="G84" i="10"/>
  <c r="F84" i="10"/>
  <c r="E84" i="10"/>
  <c r="CC83" i="10"/>
  <c r="CB83" i="10"/>
  <c r="CA83" i="10"/>
  <c r="BZ83" i="10"/>
  <c r="BY83" i="10"/>
  <c r="BX83" i="10"/>
  <c r="BW83" i="10"/>
  <c r="BV83" i="10"/>
  <c r="BU83" i="10"/>
  <c r="BT83" i="10"/>
  <c r="BS83" i="10"/>
  <c r="BR83" i="10"/>
  <c r="BQ83" i="10"/>
  <c r="BP83" i="10"/>
  <c r="BO83" i="10"/>
  <c r="BN83" i="10"/>
  <c r="BM83" i="10"/>
  <c r="BL83" i="10"/>
  <c r="BK83" i="10"/>
  <c r="BJ83" i="10"/>
  <c r="BI83" i="10"/>
  <c r="BH83" i="10"/>
  <c r="BG83" i="10"/>
  <c r="BF83" i="10"/>
  <c r="BE83" i="10"/>
  <c r="BD83" i="10"/>
  <c r="BC83" i="10"/>
  <c r="BB83" i="10"/>
  <c r="BA83" i="10"/>
  <c r="AZ83" i="10"/>
  <c r="AY83" i="10"/>
  <c r="AX83" i="10"/>
  <c r="AW83" i="10"/>
  <c r="AV83" i="10"/>
  <c r="AU83" i="10"/>
  <c r="AT83" i="10"/>
  <c r="AS83" i="10"/>
  <c r="AR83" i="10"/>
  <c r="AQ83" i="10"/>
  <c r="AP83" i="10"/>
  <c r="AO83" i="10"/>
  <c r="AN83" i="10"/>
  <c r="AM83" i="10"/>
  <c r="AL83" i="10"/>
  <c r="AK83" i="10"/>
  <c r="AJ83" i="10"/>
  <c r="AI83" i="10"/>
  <c r="AH83" i="10"/>
  <c r="AG83" i="10"/>
  <c r="AF83" i="10"/>
  <c r="AE83" i="10"/>
  <c r="AD83" i="10"/>
  <c r="AC83" i="10"/>
  <c r="AB83" i="10"/>
  <c r="AA83" i="10"/>
  <c r="Z83" i="10"/>
  <c r="Y83" i="10"/>
  <c r="X83" i="10"/>
  <c r="W83" i="10"/>
  <c r="V83" i="10"/>
  <c r="U83" i="10"/>
  <c r="T83" i="10"/>
  <c r="S83" i="10"/>
  <c r="R83" i="10"/>
  <c r="Q83" i="10"/>
  <c r="P83" i="10"/>
  <c r="O83" i="10"/>
  <c r="N83" i="10"/>
  <c r="M83" i="10"/>
  <c r="L83" i="10"/>
  <c r="K83" i="10"/>
  <c r="J83" i="10"/>
  <c r="I83" i="10"/>
  <c r="H83" i="10"/>
  <c r="G83" i="10"/>
  <c r="F83" i="10"/>
  <c r="E83" i="10"/>
  <c r="CC82" i="10"/>
  <c r="CB82" i="10"/>
  <c r="CA82" i="10"/>
  <c r="BZ82" i="10"/>
  <c r="BY82" i="10"/>
  <c r="BX82" i="10"/>
  <c r="BW82" i="10"/>
  <c r="BV82" i="10"/>
  <c r="BU82" i="10"/>
  <c r="BT82" i="10"/>
  <c r="BS82" i="10"/>
  <c r="BR82" i="10"/>
  <c r="BQ82" i="10"/>
  <c r="BP82" i="10"/>
  <c r="BO82" i="10"/>
  <c r="BN82" i="10"/>
  <c r="BM82" i="10"/>
  <c r="BL82" i="10"/>
  <c r="BK82" i="10"/>
  <c r="BJ82" i="10"/>
  <c r="BI82" i="10"/>
  <c r="BH82" i="10"/>
  <c r="BG82" i="10"/>
  <c r="BF82" i="10"/>
  <c r="BE82" i="10"/>
  <c r="BD82" i="10"/>
  <c r="BC82" i="10"/>
  <c r="BB82" i="10"/>
  <c r="BA82" i="10"/>
  <c r="AZ82" i="10"/>
  <c r="AY82" i="10"/>
  <c r="AX82" i="10"/>
  <c r="AW82" i="10"/>
  <c r="AV82" i="10"/>
  <c r="AU82" i="10"/>
  <c r="AT82" i="10"/>
  <c r="AS82" i="10"/>
  <c r="AR82" i="10"/>
  <c r="AQ82" i="10"/>
  <c r="AP82" i="10"/>
  <c r="AO82" i="10"/>
  <c r="AN82" i="10"/>
  <c r="AM82" i="10"/>
  <c r="AL82" i="10"/>
  <c r="AK82" i="10"/>
  <c r="AJ82" i="10"/>
  <c r="AI82" i="10"/>
  <c r="AH82" i="10"/>
  <c r="AG82" i="10"/>
  <c r="AF82" i="10"/>
  <c r="AE82" i="10"/>
  <c r="AD82" i="10"/>
  <c r="AC82" i="10"/>
  <c r="AB82" i="10"/>
  <c r="AA82" i="10"/>
  <c r="Z82" i="10"/>
  <c r="Y82" i="10"/>
  <c r="X82" i="10"/>
  <c r="W82" i="10"/>
  <c r="V82" i="10"/>
  <c r="U82" i="10"/>
  <c r="T82" i="10"/>
  <c r="S82" i="10"/>
  <c r="R82" i="10"/>
  <c r="Q82" i="10"/>
  <c r="P82" i="10"/>
  <c r="O82" i="10"/>
  <c r="N82" i="10"/>
  <c r="M82" i="10"/>
  <c r="L82" i="10"/>
  <c r="K82" i="10"/>
  <c r="J82" i="10"/>
  <c r="I82" i="10"/>
  <c r="H82" i="10"/>
  <c r="G82" i="10"/>
  <c r="F82" i="10"/>
  <c r="E82" i="10"/>
  <c r="CC98" i="11"/>
  <c r="CB98" i="11"/>
  <c r="CA98" i="11"/>
  <c r="BZ98" i="11"/>
  <c r="BY98" i="11"/>
  <c r="BX98" i="11"/>
  <c r="BW98" i="11"/>
  <c r="BV98" i="11"/>
  <c r="BU98" i="11"/>
  <c r="BT98" i="11"/>
  <c r="BS98" i="11"/>
  <c r="BR98" i="11"/>
  <c r="BQ98" i="11"/>
  <c r="BP98" i="11"/>
  <c r="BO98" i="11"/>
  <c r="BN98" i="11"/>
  <c r="BM98" i="11"/>
  <c r="BL98" i="11"/>
  <c r="BK98" i="11"/>
  <c r="BJ98" i="11"/>
  <c r="BI98" i="11"/>
  <c r="BH98" i="11"/>
  <c r="BG98" i="11"/>
  <c r="BF98" i="11"/>
  <c r="BE98" i="11"/>
  <c r="BD98" i="11"/>
  <c r="BC98" i="11"/>
  <c r="BB98" i="11"/>
  <c r="BA98" i="11"/>
  <c r="AZ98" i="11"/>
  <c r="AY98" i="11"/>
  <c r="AX98" i="11"/>
  <c r="AW98" i="11"/>
  <c r="AV98" i="11"/>
  <c r="AU98" i="11"/>
  <c r="AT98" i="11"/>
  <c r="AS98" i="11"/>
  <c r="AR98" i="11"/>
  <c r="AQ98" i="11"/>
  <c r="AP98" i="11"/>
  <c r="AO98" i="11"/>
  <c r="AN98" i="11"/>
  <c r="AM98" i="11"/>
  <c r="AL98" i="11"/>
  <c r="AK98" i="11"/>
  <c r="AJ98" i="11"/>
  <c r="AI98" i="11"/>
  <c r="AH98" i="11"/>
  <c r="AG98" i="11"/>
  <c r="AF98" i="11"/>
  <c r="AE98" i="11"/>
  <c r="AD98" i="11"/>
  <c r="AC98" i="11"/>
  <c r="AB98" i="11"/>
  <c r="AA98" i="11"/>
  <c r="Z98" i="11"/>
  <c r="Y98" i="11"/>
  <c r="X98" i="11"/>
  <c r="W98" i="11"/>
  <c r="V98" i="11"/>
  <c r="U98" i="11"/>
  <c r="T98" i="11"/>
  <c r="S98" i="11"/>
  <c r="R98" i="11"/>
  <c r="Q98" i="11"/>
  <c r="P98" i="11"/>
  <c r="O98" i="11"/>
  <c r="N98" i="11"/>
  <c r="M98" i="11"/>
  <c r="L98" i="11"/>
  <c r="K98" i="11"/>
  <c r="J98" i="11"/>
  <c r="I98" i="11"/>
  <c r="H98" i="11"/>
  <c r="G98" i="11"/>
  <c r="F98" i="11"/>
  <c r="E98" i="11"/>
  <c r="CC97" i="11"/>
  <c r="CB97" i="11"/>
  <c r="CA97" i="11"/>
  <c r="BZ97" i="11"/>
  <c r="BY97" i="11"/>
  <c r="BX97" i="11"/>
  <c r="BW97" i="11"/>
  <c r="BV97" i="11"/>
  <c r="BU97" i="11"/>
  <c r="BT97" i="11"/>
  <c r="BS97" i="11"/>
  <c r="BR97" i="11"/>
  <c r="BQ97" i="11"/>
  <c r="BP97" i="11"/>
  <c r="BO97" i="11"/>
  <c r="BN97" i="11"/>
  <c r="BM97" i="11"/>
  <c r="BL97" i="11"/>
  <c r="BK97" i="11"/>
  <c r="BJ97" i="11"/>
  <c r="BI97" i="11"/>
  <c r="BH97" i="11"/>
  <c r="BG97" i="11"/>
  <c r="BF97" i="11"/>
  <c r="BE97" i="11"/>
  <c r="BD97" i="11"/>
  <c r="BC97" i="11"/>
  <c r="BB97" i="11"/>
  <c r="BA97" i="11"/>
  <c r="AZ97" i="11"/>
  <c r="AY97" i="11"/>
  <c r="AX97" i="11"/>
  <c r="AW97" i="11"/>
  <c r="AV97" i="11"/>
  <c r="AU97" i="11"/>
  <c r="AT97" i="11"/>
  <c r="AS97" i="11"/>
  <c r="AR97" i="11"/>
  <c r="AQ97" i="11"/>
  <c r="AP97" i="11"/>
  <c r="AO97" i="11"/>
  <c r="AN97" i="11"/>
  <c r="AM97" i="11"/>
  <c r="AL97" i="11"/>
  <c r="AK97" i="11"/>
  <c r="AJ97" i="11"/>
  <c r="AI97" i="11"/>
  <c r="AH97" i="11"/>
  <c r="AG97" i="11"/>
  <c r="AF97"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F97" i="11"/>
  <c r="E97" i="11"/>
  <c r="CC96" i="11"/>
  <c r="CB96" i="11"/>
  <c r="CA96" i="11"/>
  <c r="BZ96" i="11"/>
  <c r="BY96" i="11"/>
  <c r="BX96" i="11"/>
  <c r="BW96" i="11"/>
  <c r="BV96" i="11"/>
  <c r="BU96" i="11"/>
  <c r="BT96" i="11"/>
  <c r="BS96" i="11"/>
  <c r="BR96" i="11"/>
  <c r="BQ96" i="11"/>
  <c r="BP96" i="11"/>
  <c r="BO96" i="11"/>
  <c r="BN96" i="11"/>
  <c r="BM96" i="11"/>
  <c r="BL96" i="11"/>
  <c r="BK96" i="11"/>
  <c r="BJ96" i="11"/>
  <c r="BI96" i="11"/>
  <c r="BH96" i="11"/>
  <c r="BG96" i="11"/>
  <c r="BF96" i="11"/>
  <c r="BE96" i="11"/>
  <c r="BD96" i="11"/>
  <c r="BC96" i="11"/>
  <c r="BB96" i="11"/>
  <c r="BA96" i="11"/>
  <c r="AZ96" i="11"/>
  <c r="AY96" i="11"/>
  <c r="AX96" i="11"/>
  <c r="AW96" i="11"/>
  <c r="AV96" i="11"/>
  <c r="AU96" i="11"/>
  <c r="AT96" i="11"/>
  <c r="AS96" i="11"/>
  <c r="AR96" i="11"/>
  <c r="AQ96" i="11"/>
  <c r="AP96" i="11"/>
  <c r="AO96" i="11"/>
  <c r="AN96" i="11"/>
  <c r="AM96" i="11"/>
  <c r="AL96" i="11"/>
  <c r="AK96" i="11"/>
  <c r="AJ96" i="11"/>
  <c r="AI96" i="11"/>
  <c r="AH96" i="11"/>
  <c r="AG96" i="11"/>
  <c r="AF96" i="11"/>
  <c r="AE96" i="11"/>
  <c r="AD96" i="11"/>
  <c r="AC96" i="11"/>
  <c r="AB96" i="11"/>
  <c r="AA96" i="11"/>
  <c r="Z96" i="11"/>
  <c r="Y96" i="11"/>
  <c r="X96" i="11"/>
  <c r="W96" i="11"/>
  <c r="V96" i="11"/>
  <c r="U96" i="11"/>
  <c r="T96" i="11"/>
  <c r="S96" i="11"/>
  <c r="R96" i="11"/>
  <c r="Q96" i="11"/>
  <c r="P96" i="11"/>
  <c r="O96" i="11"/>
  <c r="N96" i="11"/>
  <c r="M96" i="11"/>
  <c r="L96" i="11"/>
  <c r="K96" i="11"/>
  <c r="J96" i="11"/>
  <c r="I96" i="11"/>
  <c r="H96" i="11"/>
  <c r="G96" i="11"/>
  <c r="F96" i="11"/>
  <c r="E96" i="11"/>
  <c r="CC95" i="11"/>
  <c r="CB95" i="11"/>
  <c r="CA95" i="11"/>
  <c r="BZ95" i="11"/>
  <c r="BY95" i="11"/>
  <c r="BX95" i="11"/>
  <c r="BW95" i="11"/>
  <c r="BV95" i="11"/>
  <c r="BU95" i="11"/>
  <c r="BT95" i="11"/>
  <c r="BS95" i="11"/>
  <c r="BR95" i="11"/>
  <c r="BQ95" i="11"/>
  <c r="BP95" i="11"/>
  <c r="BO95" i="11"/>
  <c r="BN95" i="11"/>
  <c r="BM95" i="11"/>
  <c r="BL95" i="11"/>
  <c r="BK95" i="11"/>
  <c r="BJ95" i="11"/>
  <c r="BI95" i="11"/>
  <c r="BH95" i="11"/>
  <c r="BG95" i="11"/>
  <c r="BF95" i="11"/>
  <c r="BE95" i="11"/>
  <c r="BD95" i="11"/>
  <c r="BC95" i="11"/>
  <c r="BB95" i="11"/>
  <c r="BA95" i="11"/>
  <c r="AZ95" i="11"/>
  <c r="AY95" i="11"/>
  <c r="AX95" i="11"/>
  <c r="AW95" i="11"/>
  <c r="AV95" i="11"/>
  <c r="AU95" i="11"/>
  <c r="AT95" i="11"/>
  <c r="AS95" i="11"/>
  <c r="AR95" i="11"/>
  <c r="AQ95" i="11"/>
  <c r="AP95" i="11"/>
  <c r="AO95" i="11"/>
  <c r="AN95" i="11"/>
  <c r="AM95" i="11"/>
  <c r="AL95" i="11"/>
  <c r="AK95" i="11"/>
  <c r="AJ95" i="11"/>
  <c r="AI95" i="11"/>
  <c r="AH95" i="11"/>
  <c r="AG95" i="11"/>
  <c r="AF95" i="11"/>
  <c r="AE95" i="11"/>
  <c r="AD95" i="11"/>
  <c r="AC95" i="11"/>
  <c r="AB95" i="11"/>
  <c r="AA95" i="11"/>
  <c r="Z95" i="11"/>
  <c r="Y95" i="11"/>
  <c r="X95" i="11"/>
  <c r="W95" i="11"/>
  <c r="V95" i="11"/>
  <c r="U95" i="11"/>
  <c r="T95" i="11"/>
  <c r="S95" i="11"/>
  <c r="R95" i="11"/>
  <c r="Q95" i="11"/>
  <c r="P95" i="11"/>
  <c r="O95" i="11"/>
  <c r="N95" i="11"/>
  <c r="M95" i="11"/>
  <c r="L95" i="11"/>
  <c r="K95" i="11"/>
  <c r="J95" i="11"/>
  <c r="I95" i="11"/>
  <c r="H95" i="11"/>
  <c r="G95" i="11"/>
  <c r="F95" i="11"/>
  <c r="E95" i="11"/>
  <c r="CC94" i="11"/>
  <c r="CB94" i="11"/>
  <c r="CA94" i="11"/>
  <c r="BZ94" i="11"/>
  <c r="BY94" i="11"/>
  <c r="BX94" i="11"/>
  <c r="BW94" i="11"/>
  <c r="BV94" i="11"/>
  <c r="BU94" i="11"/>
  <c r="BT94" i="11"/>
  <c r="BS94" i="11"/>
  <c r="BR94" i="11"/>
  <c r="BQ94" i="11"/>
  <c r="BP94" i="11"/>
  <c r="BO94" i="11"/>
  <c r="BN94" i="11"/>
  <c r="BM94" i="11"/>
  <c r="BL94" i="11"/>
  <c r="BK94" i="11"/>
  <c r="BJ94" i="11"/>
  <c r="BI94" i="11"/>
  <c r="BH94" i="11"/>
  <c r="BG94" i="11"/>
  <c r="BF94" i="11"/>
  <c r="BE94" i="11"/>
  <c r="BD94" i="11"/>
  <c r="BC94"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AD94" i="11"/>
  <c r="AC94" i="11"/>
  <c r="AB94" i="11"/>
  <c r="AA94" i="11"/>
  <c r="Z94" i="11"/>
  <c r="Y94" i="11"/>
  <c r="X94" i="11"/>
  <c r="W94" i="11"/>
  <c r="V94" i="11"/>
  <c r="U94" i="11"/>
  <c r="T94" i="11"/>
  <c r="S94" i="11"/>
  <c r="R94" i="11"/>
  <c r="Q94" i="11"/>
  <c r="P94" i="11"/>
  <c r="O94" i="11"/>
  <c r="N94" i="11"/>
  <c r="M94" i="11"/>
  <c r="L94" i="11"/>
  <c r="K94" i="11"/>
  <c r="J94" i="11"/>
  <c r="I94" i="11"/>
  <c r="H94" i="11"/>
  <c r="G94" i="11"/>
  <c r="F94" i="11"/>
  <c r="E94" i="11"/>
  <c r="CC93" i="11"/>
  <c r="CB93" i="11"/>
  <c r="CA93" i="11"/>
  <c r="BZ93" i="11"/>
  <c r="BY93" i="11"/>
  <c r="BX93" i="11"/>
  <c r="BW93" i="11"/>
  <c r="BV93" i="11"/>
  <c r="BU93" i="11"/>
  <c r="BT93" i="11"/>
  <c r="BS93" i="11"/>
  <c r="BR93" i="11"/>
  <c r="BQ93" i="11"/>
  <c r="BP93" i="11"/>
  <c r="BO93" i="11"/>
  <c r="BN93" i="11"/>
  <c r="BM93" i="11"/>
  <c r="BL93" i="11"/>
  <c r="BK93" i="11"/>
  <c r="BJ93" i="11"/>
  <c r="BI93" i="11"/>
  <c r="BH93" i="11"/>
  <c r="BG93" i="11"/>
  <c r="BF93" i="11"/>
  <c r="BE93" i="11"/>
  <c r="BD93" i="11"/>
  <c r="BC93" i="11"/>
  <c r="BB93" i="11"/>
  <c r="BA93" i="11"/>
  <c r="AZ93" i="11"/>
  <c r="AY93" i="11"/>
  <c r="AX93" i="11"/>
  <c r="AW93" i="11"/>
  <c r="AV93" i="11"/>
  <c r="AU93" i="11"/>
  <c r="AT93" i="11"/>
  <c r="AS93" i="11"/>
  <c r="AR93" i="11"/>
  <c r="AQ93" i="11"/>
  <c r="AP93" i="11"/>
  <c r="AO93" i="11"/>
  <c r="AN93" i="11"/>
  <c r="AM93" i="11"/>
  <c r="AL93" i="11"/>
  <c r="AK93" i="11"/>
  <c r="AJ93" i="11"/>
  <c r="AI93" i="11"/>
  <c r="AH93" i="11"/>
  <c r="AG93" i="11"/>
  <c r="AF93" i="11"/>
  <c r="AE93" i="11"/>
  <c r="AD93" i="11"/>
  <c r="AC93" i="11"/>
  <c r="AB93" i="11"/>
  <c r="AA93" i="11"/>
  <c r="Z93" i="11"/>
  <c r="Y93" i="11"/>
  <c r="X93" i="11"/>
  <c r="W93" i="11"/>
  <c r="V93" i="11"/>
  <c r="U93" i="11"/>
  <c r="T93" i="11"/>
  <c r="S93" i="11"/>
  <c r="R93" i="11"/>
  <c r="Q93" i="11"/>
  <c r="P93" i="11"/>
  <c r="O93" i="11"/>
  <c r="N93" i="11"/>
  <c r="M93" i="11"/>
  <c r="L93" i="11"/>
  <c r="K93" i="11"/>
  <c r="J93" i="11"/>
  <c r="I93" i="11"/>
  <c r="H93" i="11"/>
  <c r="G93" i="11"/>
  <c r="F93" i="11"/>
  <c r="E93" i="11"/>
  <c r="CC92" i="11"/>
  <c r="CB92" i="11"/>
  <c r="CA92" i="11"/>
  <c r="BZ92" i="11"/>
  <c r="BY92" i="11"/>
  <c r="BX92" i="11"/>
  <c r="BW92" i="11"/>
  <c r="BV92" i="11"/>
  <c r="BU92" i="11"/>
  <c r="BT92" i="11"/>
  <c r="BS92" i="11"/>
  <c r="BR92" i="11"/>
  <c r="BQ92" i="11"/>
  <c r="BP92" i="11"/>
  <c r="BO92" i="11"/>
  <c r="BN92" i="11"/>
  <c r="BM92" i="11"/>
  <c r="BL92" i="11"/>
  <c r="BK92" i="11"/>
  <c r="BJ92" i="11"/>
  <c r="BI92" i="11"/>
  <c r="BH92" i="11"/>
  <c r="BG92" i="11"/>
  <c r="BF92" i="11"/>
  <c r="BE92" i="11"/>
  <c r="BD92" i="11"/>
  <c r="BC92" i="11"/>
  <c r="BB92" i="11"/>
  <c r="BA92" i="11"/>
  <c r="AZ92" i="11"/>
  <c r="AY92" i="11"/>
  <c r="AX92" i="11"/>
  <c r="AW92" i="11"/>
  <c r="AV92" i="11"/>
  <c r="AU92" i="11"/>
  <c r="AT92" i="11"/>
  <c r="AS92" i="11"/>
  <c r="AR92" i="11"/>
  <c r="AQ92" i="11"/>
  <c r="AP92" i="11"/>
  <c r="AO92" i="11"/>
  <c r="AN92" i="11"/>
  <c r="AM92" i="11"/>
  <c r="AL92" i="11"/>
  <c r="AK92" i="11"/>
  <c r="AJ92" i="11"/>
  <c r="AI92" i="11"/>
  <c r="AH92" i="11"/>
  <c r="AG92" i="11"/>
  <c r="AF92" i="11"/>
  <c r="AE92" i="11"/>
  <c r="AD92" i="11"/>
  <c r="AC92" i="11"/>
  <c r="AB92" i="11"/>
  <c r="AA92" i="11"/>
  <c r="Z92" i="11"/>
  <c r="Y92" i="11"/>
  <c r="X92" i="11"/>
  <c r="W92" i="11"/>
  <c r="V92" i="11"/>
  <c r="U92" i="11"/>
  <c r="T92" i="11"/>
  <c r="S92" i="11"/>
  <c r="R92" i="11"/>
  <c r="Q92" i="11"/>
  <c r="P92" i="11"/>
  <c r="O92" i="11"/>
  <c r="N92" i="11"/>
  <c r="M92" i="11"/>
  <c r="L92" i="11"/>
  <c r="K92" i="11"/>
  <c r="J92" i="11"/>
  <c r="I92" i="11"/>
  <c r="H92" i="11"/>
  <c r="G92" i="11"/>
  <c r="F92" i="11"/>
  <c r="E92" i="11"/>
  <c r="CC91" i="11"/>
  <c r="CB91" i="11"/>
  <c r="CA91" i="11"/>
  <c r="BZ91" i="11"/>
  <c r="BY91" i="11"/>
  <c r="BX91" i="11"/>
  <c r="BW91" i="11"/>
  <c r="BV91" i="11"/>
  <c r="BU91" i="11"/>
  <c r="BT91" i="11"/>
  <c r="BS91" i="11"/>
  <c r="BR91" i="11"/>
  <c r="BQ91" i="11"/>
  <c r="BP91" i="11"/>
  <c r="BO91" i="11"/>
  <c r="BN91" i="11"/>
  <c r="BM91" i="11"/>
  <c r="BL91" i="11"/>
  <c r="BK91" i="11"/>
  <c r="BJ91" i="11"/>
  <c r="BI91" i="11"/>
  <c r="BH91" i="11"/>
  <c r="BG91" i="11"/>
  <c r="BF91" i="11"/>
  <c r="BE91" i="11"/>
  <c r="BD91" i="11"/>
  <c r="BC91"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AD91" i="11"/>
  <c r="AC91" i="11"/>
  <c r="AB91" i="11"/>
  <c r="AA91" i="11"/>
  <c r="Z91" i="11"/>
  <c r="Y91" i="11"/>
  <c r="X91" i="11"/>
  <c r="W91" i="11"/>
  <c r="V91" i="11"/>
  <c r="U91" i="11"/>
  <c r="T91" i="11"/>
  <c r="S91" i="11"/>
  <c r="R91" i="11"/>
  <c r="Q91" i="11"/>
  <c r="P91" i="11"/>
  <c r="O91" i="11"/>
  <c r="N91" i="11"/>
  <c r="M91" i="11"/>
  <c r="L91" i="11"/>
  <c r="K91" i="11"/>
  <c r="J91" i="11"/>
  <c r="I91" i="11"/>
  <c r="H91" i="11"/>
  <c r="G91" i="11"/>
  <c r="F91" i="11"/>
  <c r="E91" i="11"/>
  <c r="CC90" i="11"/>
  <c r="CB90" i="11"/>
  <c r="CA90" i="11"/>
  <c r="BZ90" i="11"/>
  <c r="BY90" i="11"/>
  <c r="BX90" i="11"/>
  <c r="BW90" i="11"/>
  <c r="BV90" i="11"/>
  <c r="BU90" i="11"/>
  <c r="BT90" i="11"/>
  <c r="BS90" i="11"/>
  <c r="BR90" i="11"/>
  <c r="BQ90" i="11"/>
  <c r="BP90" i="11"/>
  <c r="BO90" i="11"/>
  <c r="BN90" i="11"/>
  <c r="BM90" i="11"/>
  <c r="BL90" i="11"/>
  <c r="BK90" i="11"/>
  <c r="BJ90" i="11"/>
  <c r="BI90" i="11"/>
  <c r="BH90" i="11"/>
  <c r="BG90" i="11"/>
  <c r="BF90" i="11"/>
  <c r="BE90" i="11"/>
  <c r="BD90" i="11"/>
  <c r="BC90" i="11"/>
  <c r="BB90" i="11"/>
  <c r="BA90" i="11"/>
  <c r="AZ90" i="11"/>
  <c r="AY90" i="11"/>
  <c r="AX90" i="11"/>
  <c r="AW90" i="11"/>
  <c r="AV90" i="11"/>
  <c r="AU90" i="11"/>
  <c r="AT90" i="11"/>
  <c r="AS90" i="11"/>
  <c r="AR90" i="11"/>
  <c r="AQ90" i="11"/>
  <c r="AP90" i="11"/>
  <c r="AO90" i="11"/>
  <c r="AN90" i="11"/>
  <c r="AM90" i="11"/>
  <c r="AL90" i="11"/>
  <c r="AK90" i="11"/>
  <c r="AJ90" i="11"/>
  <c r="AI90" i="11"/>
  <c r="AH90" i="11"/>
  <c r="AG90" i="11"/>
  <c r="AF90" i="11"/>
  <c r="AE90" i="11"/>
  <c r="AD90" i="11"/>
  <c r="AC90" i="11"/>
  <c r="AB90" i="11"/>
  <c r="AA90" i="11"/>
  <c r="Z90" i="11"/>
  <c r="Y90" i="11"/>
  <c r="X90" i="11"/>
  <c r="W90" i="11"/>
  <c r="V90" i="11"/>
  <c r="U90" i="11"/>
  <c r="T90" i="11"/>
  <c r="S90" i="11"/>
  <c r="R90" i="11"/>
  <c r="Q90" i="11"/>
  <c r="P90" i="11"/>
  <c r="O90" i="11"/>
  <c r="N90" i="11"/>
  <c r="M90" i="11"/>
  <c r="L90" i="11"/>
  <c r="K90" i="11"/>
  <c r="J90" i="11"/>
  <c r="I90" i="11"/>
  <c r="H90" i="11"/>
  <c r="G90" i="11"/>
  <c r="F90" i="11"/>
  <c r="E90" i="11"/>
  <c r="CC89" i="11"/>
  <c r="CB89" i="11"/>
  <c r="CA89" i="11"/>
  <c r="BZ89" i="11"/>
  <c r="BY89" i="11"/>
  <c r="BX89" i="11"/>
  <c r="BW89" i="11"/>
  <c r="BV89" i="11"/>
  <c r="BU89" i="11"/>
  <c r="BT89" i="11"/>
  <c r="BS89" i="11"/>
  <c r="BR89" i="11"/>
  <c r="BQ89" i="11"/>
  <c r="BP89" i="11"/>
  <c r="BO89" i="11"/>
  <c r="BN89" i="11"/>
  <c r="BM89" i="11"/>
  <c r="BL89" i="11"/>
  <c r="BK89" i="11"/>
  <c r="BJ89" i="11"/>
  <c r="BI89" i="11"/>
  <c r="BH89" i="11"/>
  <c r="BG89" i="11"/>
  <c r="BF89" i="11"/>
  <c r="BE89" i="11"/>
  <c r="BD89" i="11"/>
  <c r="BC89" i="11"/>
  <c r="BB89" i="11"/>
  <c r="BA89" i="11"/>
  <c r="AZ89" i="11"/>
  <c r="AY89" i="11"/>
  <c r="AX89" i="11"/>
  <c r="AW89" i="11"/>
  <c r="AV89" i="11"/>
  <c r="AU89" i="11"/>
  <c r="AT89" i="11"/>
  <c r="AS89" i="11"/>
  <c r="AR89" i="11"/>
  <c r="AQ89" i="11"/>
  <c r="AP89" i="11"/>
  <c r="AO89" i="11"/>
  <c r="AN89" i="11"/>
  <c r="AM89" i="11"/>
  <c r="AL89" i="11"/>
  <c r="AK89" i="11"/>
  <c r="AJ89" i="11"/>
  <c r="AI89" i="11"/>
  <c r="AH89" i="11"/>
  <c r="AG89" i="11"/>
  <c r="AF89" i="11"/>
  <c r="AE89" i="11"/>
  <c r="AD89" i="11"/>
  <c r="AC89" i="11"/>
  <c r="AB89" i="11"/>
  <c r="AA89" i="11"/>
  <c r="Z89" i="11"/>
  <c r="Y89" i="11"/>
  <c r="X89" i="11"/>
  <c r="W89" i="11"/>
  <c r="V89" i="11"/>
  <c r="U89" i="11"/>
  <c r="T89" i="11"/>
  <c r="S89" i="11"/>
  <c r="R89" i="11"/>
  <c r="Q89" i="11"/>
  <c r="P89" i="11"/>
  <c r="O89" i="11"/>
  <c r="N89" i="11"/>
  <c r="M89" i="11"/>
  <c r="L89" i="11"/>
  <c r="K89" i="11"/>
  <c r="J89" i="11"/>
  <c r="I89" i="11"/>
  <c r="H89" i="11"/>
  <c r="G89" i="11"/>
  <c r="F89" i="11"/>
  <c r="E89" i="11"/>
  <c r="CC88" i="11"/>
  <c r="CB88" i="11"/>
  <c r="CA88" i="11"/>
  <c r="BZ88" i="11"/>
  <c r="BY88" i="11"/>
  <c r="BX88" i="11"/>
  <c r="BW88" i="11"/>
  <c r="BV88" i="11"/>
  <c r="BU88" i="11"/>
  <c r="BT88" i="11"/>
  <c r="BS88" i="11"/>
  <c r="BR88" i="11"/>
  <c r="BQ88" i="11"/>
  <c r="BP88" i="11"/>
  <c r="BO88" i="11"/>
  <c r="BN88" i="11"/>
  <c r="BM88" i="11"/>
  <c r="BL88" i="11"/>
  <c r="BK88" i="11"/>
  <c r="BJ88" i="11"/>
  <c r="BI88" i="11"/>
  <c r="BH88" i="11"/>
  <c r="BG88" i="11"/>
  <c r="BF88" i="11"/>
  <c r="BE88" i="11"/>
  <c r="BD88" i="11"/>
  <c r="BC88"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AD88" i="11"/>
  <c r="AC88" i="11"/>
  <c r="AB88" i="11"/>
  <c r="AA88" i="11"/>
  <c r="Z88" i="11"/>
  <c r="Y88" i="11"/>
  <c r="X88" i="11"/>
  <c r="W88" i="11"/>
  <c r="V88" i="11"/>
  <c r="U88" i="11"/>
  <c r="T88" i="11"/>
  <c r="S88" i="11"/>
  <c r="R88" i="11"/>
  <c r="Q88" i="11"/>
  <c r="P88" i="11"/>
  <c r="O88" i="11"/>
  <c r="N88" i="11"/>
  <c r="M88" i="11"/>
  <c r="L88" i="11"/>
  <c r="K88" i="11"/>
  <c r="J88" i="11"/>
  <c r="I88" i="11"/>
  <c r="H88" i="11"/>
  <c r="G88" i="11"/>
  <c r="F88" i="11"/>
  <c r="E88" i="11"/>
  <c r="CC87" i="11"/>
  <c r="CB87" i="11"/>
  <c r="CA87" i="11"/>
  <c r="BZ87" i="11"/>
  <c r="BY87" i="11"/>
  <c r="BX87" i="11"/>
  <c r="BW87" i="11"/>
  <c r="BV87" i="11"/>
  <c r="BU87" i="11"/>
  <c r="BT87" i="11"/>
  <c r="BS87" i="11"/>
  <c r="BR87" i="11"/>
  <c r="BQ87" i="11"/>
  <c r="BP87" i="11"/>
  <c r="BO87" i="11"/>
  <c r="BN87" i="11"/>
  <c r="BM87" i="11"/>
  <c r="BL87" i="11"/>
  <c r="BK87" i="11"/>
  <c r="BJ87" i="11"/>
  <c r="BI87" i="11"/>
  <c r="BH87" i="11"/>
  <c r="BG87" i="11"/>
  <c r="BF87" i="11"/>
  <c r="BE87" i="11"/>
  <c r="BD87" i="11"/>
  <c r="BC87" i="11"/>
  <c r="BB87" i="11"/>
  <c r="BA87" i="11"/>
  <c r="AZ87" i="11"/>
  <c r="AY87" i="11"/>
  <c r="AX87" i="11"/>
  <c r="AW87" i="11"/>
  <c r="AV87" i="11"/>
  <c r="AU87" i="11"/>
  <c r="AT87" i="11"/>
  <c r="AS87" i="11"/>
  <c r="AR87" i="11"/>
  <c r="AQ87" i="11"/>
  <c r="AP87" i="11"/>
  <c r="AO87" i="11"/>
  <c r="AN87" i="11"/>
  <c r="AM87" i="11"/>
  <c r="AL87" i="11"/>
  <c r="AK87" i="11"/>
  <c r="AJ87" i="11"/>
  <c r="AI87" i="11"/>
  <c r="AH87" i="11"/>
  <c r="AG87" i="11"/>
  <c r="AF87" i="11"/>
  <c r="AE87" i="11"/>
  <c r="AD87" i="11"/>
  <c r="AC87" i="11"/>
  <c r="AB87" i="11"/>
  <c r="AA87" i="11"/>
  <c r="Z87" i="11"/>
  <c r="Y87" i="11"/>
  <c r="X87" i="11"/>
  <c r="W87" i="11"/>
  <c r="V87" i="11"/>
  <c r="U87" i="11"/>
  <c r="T87" i="11"/>
  <c r="S87" i="11"/>
  <c r="R87" i="11"/>
  <c r="Q87" i="11"/>
  <c r="P87" i="11"/>
  <c r="O87" i="11"/>
  <c r="N87" i="11"/>
  <c r="M87" i="11"/>
  <c r="L87" i="11"/>
  <c r="K87" i="11"/>
  <c r="J87" i="11"/>
  <c r="I87" i="11"/>
  <c r="H87" i="11"/>
  <c r="G87" i="11"/>
  <c r="F87" i="11"/>
  <c r="E87" i="11"/>
  <c r="CC86" i="11"/>
  <c r="CB86" i="11"/>
  <c r="CA86" i="11"/>
  <c r="BZ86" i="11"/>
  <c r="BY86" i="11"/>
  <c r="BX86" i="11"/>
  <c r="BW86" i="11"/>
  <c r="BV86" i="11"/>
  <c r="BU86" i="11"/>
  <c r="BT86" i="11"/>
  <c r="BS86" i="11"/>
  <c r="BR86" i="11"/>
  <c r="BQ86" i="11"/>
  <c r="BP86" i="11"/>
  <c r="BO86" i="11"/>
  <c r="BN86" i="11"/>
  <c r="BM86" i="11"/>
  <c r="BL86" i="11"/>
  <c r="BK86" i="11"/>
  <c r="BJ86" i="11"/>
  <c r="BI86" i="11"/>
  <c r="BH86" i="11"/>
  <c r="BG86" i="11"/>
  <c r="BF86" i="11"/>
  <c r="BE86" i="11"/>
  <c r="BD86" i="11"/>
  <c r="BC86" i="11"/>
  <c r="BB86" i="11"/>
  <c r="BA86" i="11"/>
  <c r="AZ86" i="11"/>
  <c r="AY86" i="11"/>
  <c r="AX86" i="11"/>
  <c r="AW86" i="11"/>
  <c r="AV86" i="11"/>
  <c r="AU86" i="11"/>
  <c r="AT86" i="11"/>
  <c r="AS86" i="11"/>
  <c r="AR86" i="11"/>
  <c r="AQ86" i="11"/>
  <c r="AP86" i="11"/>
  <c r="AO86" i="11"/>
  <c r="AN86" i="11"/>
  <c r="AM86" i="11"/>
  <c r="AL86" i="11"/>
  <c r="AK86" i="11"/>
  <c r="AJ86" i="11"/>
  <c r="AI86" i="11"/>
  <c r="AH86" i="11"/>
  <c r="AG86" i="11"/>
  <c r="AF86" i="11"/>
  <c r="AE86" i="11"/>
  <c r="AD86" i="11"/>
  <c r="AC86" i="11"/>
  <c r="AB86" i="11"/>
  <c r="AA86" i="11"/>
  <c r="Z86" i="11"/>
  <c r="Y86" i="11"/>
  <c r="X86" i="11"/>
  <c r="W86" i="11"/>
  <c r="V86" i="11"/>
  <c r="U86" i="11"/>
  <c r="T86" i="11"/>
  <c r="S86" i="11"/>
  <c r="R86" i="11"/>
  <c r="Q86" i="11"/>
  <c r="P86" i="11"/>
  <c r="O86" i="11"/>
  <c r="N86" i="11"/>
  <c r="M86" i="11"/>
  <c r="L86" i="11"/>
  <c r="K86" i="11"/>
  <c r="J86" i="11"/>
  <c r="I86" i="11"/>
  <c r="H86" i="11"/>
  <c r="G86" i="11"/>
  <c r="F86" i="11"/>
  <c r="E86" i="11"/>
  <c r="CC85" i="11"/>
  <c r="CB85" i="11"/>
  <c r="CA85" i="11"/>
  <c r="BZ85" i="11"/>
  <c r="BY85" i="11"/>
  <c r="BX85" i="11"/>
  <c r="BW85" i="11"/>
  <c r="BV85" i="11"/>
  <c r="BU85" i="11"/>
  <c r="BT85" i="11"/>
  <c r="BS85" i="11"/>
  <c r="BR85" i="11"/>
  <c r="BQ85" i="11"/>
  <c r="BP85" i="11"/>
  <c r="BO85" i="11"/>
  <c r="BN85" i="11"/>
  <c r="BM85" i="11"/>
  <c r="BL85" i="11"/>
  <c r="BK85" i="11"/>
  <c r="BJ85" i="11"/>
  <c r="BI85" i="11"/>
  <c r="BH85" i="11"/>
  <c r="BG85" i="11"/>
  <c r="BF85" i="11"/>
  <c r="BE85" i="11"/>
  <c r="BD85" i="11"/>
  <c r="BC85"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AD85" i="11"/>
  <c r="AC85" i="11"/>
  <c r="AB85" i="11"/>
  <c r="AA85" i="11"/>
  <c r="Z85" i="11"/>
  <c r="Y85" i="11"/>
  <c r="X85" i="11"/>
  <c r="W85" i="11"/>
  <c r="V85" i="11"/>
  <c r="U85" i="11"/>
  <c r="T85" i="11"/>
  <c r="S85" i="11"/>
  <c r="R85" i="11"/>
  <c r="Q85" i="11"/>
  <c r="P85" i="11"/>
  <c r="O85" i="11"/>
  <c r="N85" i="11"/>
  <c r="M85" i="11"/>
  <c r="L85" i="11"/>
  <c r="K85" i="11"/>
  <c r="J85" i="11"/>
  <c r="I85" i="11"/>
  <c r="H85" i="11"/>
  <c r="G85" i="11"/>
  <c r="F85" i="11"/>
  <c r="E85" i="11"/>
  <c r="CC84" i="11"/>
  <c r="CB84" i="11"/>
  <c r="CA84" i="11"/>
  <c r="BZ84" i="11"/>
  <c r="BY84" i="11"/>
  <c r="BX84" i="11"/>
  <c r="BW84" i="11"/>
  <c r="BV84" i="11"/>
  <c r="BU84" i="11"/>
  <c r="BT84" i="11"/>
  <c r="BS84" i="11"/>
  <c r="BR84" i="11"/>
  <c r="BQ84" i="11"/>
  <c r="BP84" i="11"/>
  <c r="BO84" i="11"/>
  <c r="BN84" i="11"/>
  <c r="BM84" i="11"/>
  <c r="BL84" i="11"/>
  <c r="BK84" i="11"/>
  <c r="BJ84" i="11"/>
  <c r="BI84" i="11"/>
  <c r="BH84" i="11"/>
  <c r="BG84" i="11"/>
  <c r="BF84" i="11"/>
  <c r="BE84" i="11"/>
  <c r="BD84" i="11"/>
  <c r="BC84" i="11"/>
  <c r="BB84" i="11"/>
  <c r="BA84" i="11"/>
  <c r="AZ84" i="11"/>
  <c r="AY84" i="11"/>
  <c r="AX84" i="11"/>
  <c r="AW84" i="11"/>
  <c r="AV84" i="11"/>
  <c r="AU84" i="11"/>
  <c r="AT84" i="11"/>
  <c r="AS84" i="11"/>
  <c r="AR84" i="11"/>
  <c r="AQ84" i="11"/>
  <c r="AP84" i="11"/>
  <c r="AO84" i="11"/>
  <c r="AN84" i="11"/>
  <c r="AM84" i="11"/>
  <c r="AL84" i="11"/>
  <c r="AK84" i="11"/>
  <c r="AJ84" i="11"/>
  <c r="AI84" i="11"/>
  <c r="AH84" i="11"/>
  <c r="AG84" i="11"/>
  <c r="AF84" i="11"/>
  <c r="AE84" i="11"/>
  <c r="AD84" i="11"/>
  <c r="AC84" i="11"/>
  <c r="AB84" i="11"/>
  <c r="AA84" i="11"/>
  <c r="Z84" i="11"/>
  <c r="Y84" i="11"/>
  <c r="X84" i="11"/>
  <c r="W84" i="11"/>
  <c r="V84" i="11"/>
  <c r="U84" i="11"/>
  <c r="T84" i="11"/>
  <c r="S84" i="11"/>
  <c r="R84" i="11"/>
  <c r="Q84" i="11"/>
  <c r="P84" i="11"/>
  <c r="O84" i="11"/>
  <c r="N84" i="11"/>
  <c r="M84" i="11"/>
  <c r="L84" i="11"/>
  <c r="K84" i="11"/>
  <c r="J84" i="11"/>
  <c r="I84" i="11"/>
  <c r="H84" i="11"/>
  <c r="G84" i="11"/>
  <c r="F84" i="11"/>
  <c r="E84" i="11"/>
  <c r="CC83" i="11"/>
  <c r="CB83" i="11"/>
  <c r="CA83" i="11"/>
  <c r="BZ83" i="11"/>
  <c r="BY83" i="11"/>
  <c r="BX83" i="11"/>
  <c r="BW83" i="11"/>
  <c r="BV83" i="11"/>
  <c r="BU83" i="11"/>
  <c r="BT83" i="11"/>
  <c r="BS83" i="11"/>
  <c r="BR83" i="11"/>
  <c r="BQ83" i="11"/>
  <c r="BP83" i="11"/>
  <c r="BO83" i="11"/>
  <c r="BN83" i="11"/>
  <c r="BM83" i="11"/>
  <c r="BL83" i="11"/>
  <c r="BK83" i="11"/>
  <c r="BJ83" i="11"/>
  <c r="BI83" i="11"/>
  <c r="BH83" i="11"/>
  <c r="BG83" i="11"/>
  <c r="BF83" i="11"/>
  <c r="BE83" i="11"/>
  <c r="BD83" i="11"/>
  <c r="BC83" i="11"/>
  <c r="BB83" i="11"/>
  <c r="BA83" i="11"/>
  <c r="AZ83" i="11"/>
  <c r="AY83" i="11"/>
  <c r="AX83" i="11"/>
  <c r="AW83" i="11"/>
  <c r="AV83" i="11"/>
  <c r="AU83" i="11"/>
  <c r="AT83" i="11"/>
  <c r="AS83" i="11"/>
  <c r="AR83" i="11"/>
  <c r="AQ83" i="11"/>
  <c r="AP83" i="11"/>
  <c r="AO83" i="11"/>
  <c r="AN83" i="11"/>
  <c r="AM83" i="11"/>
  <c r="AL83" i="11"/>
  <c r="AK83" i="11"/>
  <c r="AJ83" i="11"/>
  <c r="AI83" i="11"/>
  <c r="AH83" i="11"/>
  <c r="AG83" i="11"/>
  <c r="AF83" i="11"/>
  <c r="AE83" i="11"/>
  <c r="AD83" i="11"/>
  <c r="AC83" i="11"/>
  <c r="AB83" i="11"/>
  <c r="AA83" i="11"/>
  <c r="Z83" i="11"/>
  <c r="Y83" i="11"/>
  <c r="X83" i="11"/>
  <c r="W83" i="11"/>
  <c r="V83" i="11"/>
  <c r="U83" i="11"/>
  <c r="T83" i="11"/>
  <c r="S83" i="11"/>
  <c r="R83" i="11"/>
  <c r="Q83" i="11"/>
  <c r="P83" i="11"/>
  <c r="O83" i="11"/>
  <c r="N83" i="11"/>
  <c r="M83" i="11"/>
  <c r="L83" i="11"/>
  <c r="K83" i="11"/>
  <c r="J83" i="11"/>
  <c r="I83" i="11"/>
  <c r="H83" i="11"/>
  <c r="G83" i="11"/>
  <c r="F83" i="11"/>
  <c r="E83" i="11"/>
  <c r="CC82" i="11"/>
  <c r="CB82" i="11"/>
  <c r="CA82" i="11"/>
  <c r="BZ82" i="11"/>
  <c r="BY82" i="11"/>
  <c r="BX82" i="11"/>
  <c r="BW82" i="11"/>
  <c r="BV82" i="11"/>
  <c r="BU82" i="11"/>
  <c r="BT82" i="11"/>
  <c r="BS82" i="11"/>
  <c r="BR82" i="11"/>
  <c r="BQ82" i="11"/>
  <c r="BP82" i="11"/>
  <c r="BO82" i="11"/>
  <c r="BN82" i="11"/>
  <c r="BM82" i="11"/>
  <c r="BL82" i="11"/>
  <c r="BK82" i="11"/>
  <c r="BJ82" i="11"/>
  <c r="BI82" i="11"/>
  <c r="BH82" i="11"/>
  <c r="BG82" i="11"/>
  <c r="BF82" i="11"/>
  <c r="BE82" i="11"/>
  <c r="BD82" i="11"/>
  <c r="BC82" i="11"/>
  <c r="BB82" i="11"/>
  <c r="BA82" i="11"/>
  <c r="AZ82" i="11"/>
  <c r="AY82" i="11"/>
  <c r="AX82" i="11"/>
  <c r="AW82" i="11"/>
  <c r="AV82" i="11"/>
  <c r="AU82" i="11"/>
  <c r="AT82" i="11"/>
  <c r="AS82" i="11"/>
  <c r="AR82" i="11"/>
  <c r="AQ82" i="11"/>
  <c r="AP82" i="11"/>
  <c r="AO82" i="11"/>
  <c r="AN82" i="11"/>
  <c r="AM82" i="11"/>
  <c r="AL82" i="11"/>
  <c r="AK82" i="11"/>
  <c r="AJ82" i="11"/>
  <c r="AI82" i="11"/>
  <c r="AH82" i="11"/>
  <c r="AG82" i="11"/>
  <c r="AF82" i="11"/>
  <c r="AE82" i="11"/>
  <c r="AD82" i="11"/>
  <c r="AC82" i="11"/>
  <c r="AB82" i="11"/>
  <c r="AA82" i="11"/>
  <c r="Z82" i="11"/>
  <c r="Y82" i="11"/>
  <c r="X82" i="11"/>
  <c r="W82" i="11"/>
  <c r="V82" i="11"/>
  <c r="U82" i="11"/>
  <c r="T82" i="11"/>
  <c r="S82" i="11"/>
  <c r="R82" i="11"/>
  <c r="Q82" i="11"/>
  <c r="P82" i="11"/>
  <c r="O82" i="11"/>
  <c r="N82" i="11"/>
  <c r="M82" i="11"/>
  <c r="L82" i="11"/>
  <c r="K82" i="11"/>
  <c r="J82" i="11"/>
  <c r="I82" i="11"/>
  <c r="H82" i="11"/>
  <c r="G82" i="11"/>
  <c r="F82" i="11"/>
  <c r="E82" i="11"/>
  <c r="CC98" i="12"/>
  <c r="CB98" i="12"/>
  <c r="CA98" i="12"/>
  <c r="BZ98" i="12"/>
  <c r="BY98" i="12"/>
  <c r="BX98" i="12"/>
  <c r="BW98" i="12"/>
  <c r="BV98" i="12"/>
  <c r="BU98" i="12"/>
  <c r="BT98" i="12"/>
  <c r="BS98" i="12"/>
  <c r="BR98" i="12"/>
  <c r="BQ98" i="12"/>
  <c r="BP98" i="12"/>
  <c r="BO98" i="12"/>
  <c r="BN98" i="12"/>
  <c r="BM98" i="12"/>
  <c r="BL98" i="12"/>
  <c r="BK98" i="12"/>
  <c r="BJ98" i="12"/>
  <c r="BI98" i="12"/>
  <c r="BH98" i="12"/>
  <c r="BG98" i="12"/>
  <c r="BF98" i="12"/>
  <c r="BE98" i="12"/>
  <c r="BD98" i="12"/>
  <c r="BC98" i="12"/>
  <c r="BB98" i="12"/>
  <c r="BA98" i="12"/>
  <c r="AZ98" i="12"/>
  <c r="AY98" i="12"/>
  <c r="AX98" i="12"/>
  <c r="AW98" i="12"/>
  <c r="AV98" i="12"/>
  <c r="AU98" i="12"/>
  <c r="AT98" i="12"/>
  <c r="AS98" i="12"/>
  <c r="AR98" i="12"/>
  <c r="AQ98" i="12"/>
  <c r="AP98" i="12"/>
  <c r="AO98" i="12"/>
  <c r="AN98" i="12"/>
  <c r="AM98" i="12"/>
  <c r="AL98" i="12"/>
  <c r="AK98" i="12"/>
  <c r="AJ98" i="12"/>
  <c r="AI98" i="12"/>
  <c r="AH98" i="12"/>
  <c r="AG98" i="12"/>
  <c r="AF98" i="12"/>
  <c r="AE98" i="12"/>
  <c r="AD98" i="12"/>
  <c r="AC98" i="12"/>
  <c r="AB98" i="12"/>
  <c r="AA98" i="12"/>
  <c r="Z98" i="12"/>
  <c r="Y98" i="12"/>
  <c r="X98" i="12"/>
  <c r="W98" i="12"/>
  <c r="V98" i="12"/>
  <c r="U98" i="12"/>
  <c r="T98" i="12"/>
  <c r="S98" i="12"/>
  <c r="R98" i="12"/>
  <c r="Q98" i="12"/>
  <c r="P98" i="12"/>
  <c r="O98" i="12"/>
  <c r="N98" i="12"/>
  <c r="M98" i="12"/>
  <c r="L98" i="12"/>
  <c r="K98" i="12"/>
  <c r="J98" i="12"/>
  <c r="I98" i="12"/>
  <c r="H98" i="12"/>
  <c r="G98" i="12"/>
  <c r="F98" i="12"/>
  <c r="E98" i="12"/>
  <c r="CC97" i="12"/>
  <c r="CB97" i="12"/>
  <c r="CA97" i="12"/>
  <c r="BZ97" i="12"/>
  <c r="BY97" i="12"/>
  <c r="BX97" i="12"/>
  <c r="BW97" i="12"/>
  <c r="BV97" i="12"/>
  <c r="BU97" i="12"/>
  <c r="BT97" i="12"/>
  <c r="BS97" i="12"/>
  <c r="BR97" i="12"/>
  <c r="BQ97" i="12"/>
  <c r="BP97" i="12"/>
  <c r="BO97" i="12"/>
  <c r="BN97" i="12"/>
  <c r="BM97" i="12"/>
  <c r="BL97" i="12"/>
  <c r="BK97" i="12"/>
  <c r="BJ97" i="12"/>
  <c r="BI97" i="12"/>
  <c r="BH97" i="12"/>
  <c r="BG97" i="12"/>
  <c r="BF97" i="12"/>
  <c r="BE97" i="12"/>
  <c r="BD97" i="12"/>
  <c r="BC97" i="12"/>
  <c r="BB97" i="12"/>
  <c r="BA97" i="12"/>
  <c r="AZ97" i="12"/>
  <c r="AY97" i="12"/>
  <c r="AX97" i="12"/>
  <c r="AW97" i="12"/>
  <c r="AV97" i="12"/>
  <c r="AU97" i="12"/>
  <c r="AT97" i="12"/>
  <c r="AS97" i="12"/>
  <c r="AR97" i="12"/>
  <c r="AQ97" i="12"/>
  <c r="AP97" i="12"/>
  <c r="AO97" i="12"/>
  <c r="AN97" i="12"/>
  <c r="AM97" i="12"/>
  <c r="AL97" i="12"/>
  <c r="AK97" i="12"/>
  <c r="AJ97" i="12"/>
  <c r="AI97" i="12"/>
  <c r="AH97" i="12"/>
  <c r="AG97" i="12"/>
  <c r="AF97" i="12"/>
  <c r="AE97" i="12"/>
  <c r="AD97" i="12"/>
  <c r="AC97" i="12"/>
  <c r="AB97" i="12"/>
  <c r="AA97" i="12"/>
  <c r="Z97" i="12"/>
  <c r="Y97" i="12"/>
  <c r="X97" i="12"/>
  <c r="W97" i="12"/>
  <c r="V97" i="12"/>
  <c r="U97" i="12"/>
  <c r="T97" i="12"/>
  <c r="S97" i="12"/>
  <c r="R97" i="12"/>
  <c r="Q97" i="12"/>
  <c r="P97" i="12"/>
  <c r="O97" i="12"/>
  <c r="N97" i="12"/>
  <c r="M97" i="12"/>
  <c r="L97" i="12"/>
  <c r="K97" i="12"/>
  <c r="J97" i="12"/>
  <c r="I97" i="12"/>
  <c r="H97" i="12"/>
  <c r="G97" i="12"/>
  <c r="F97" i="12"/>
  <c r="E97" i="12"/>
  <c r="CC96" i="12"/>
  <c r="CB96" i="12"/>
  <c r="CA96" i="12"/>
  <c r="BZ96" i="12"/>
  <c r="BY96" i="12"/>
  <c r="BX96" i="12"/>
  <c r="BW96" i="12"/>
  <c r="BV96" i="12"/>
  <c r="BU96" i="12"/>
  <c r="BT96" i="12"/>
  <c r="BS96" i="12"/>
  <c r="BR96" i="12"/>
  <c r="BQ96" i="12"/>
  <c r="BP96" i="12"/>
  <c r="BO96" i="12"/>
  <c r="BN96" i="12"/>
  <c r="BM96" i="12"/>
  <c r="BL96" i="12"/>
  <c r="BK96" i="12"/>
  <c r="BJ96" i="12"/>
  <c r="BI96" i="12"/>
  <c r="BH96" i="12"/>
  <c r="BG96" i="12"/>
  <c r="BF96" i="12"/>
  <c r="BE96" i="12"/>
  <c r="BD96" i="12"/>
  <c r="BC96" i="12"/>
  <c r="BB96" i="12"/>
  <c r="BA96" i="12"/>
  <c r="AZ96" i="12"/>
  <c r="AY96" i="12"/>
  <c r="AX96" i="12"/>
  <c r="AW96" i="12"/>
  <c r="AV96" i="12"/>
  <c r="AU96" i="12"/>
  <c r="AT96" i="12"/>
  <c r="AS96" i="12"/>
  <c r="AR96" i="12"/>
  <c r="AQ96" i="12"/>
  <c r="AP96" i="12"/>
  <c r="AO96" i="12"/>
  <c r="AN96" i="12"/>
  <c r="AM96" i="12"/>
  <c r="AL96" i="12"/>
  <c r="AK96" i="12"/>
  <c r="AJ96" i="12"/>
  <c r="AI96" i="12"/>
  <c r="AH96" i="12"/>
  <c r="AG96" i="12"/>
  <c r="AF96" i="12"/>
  <c r="AE96" i="12"/>
  <c r="AD96" i="12"/>
  <c r="AC96" i="12"/>
  <c r="AB96" i="12"/>
  <c r="AA96" i="12"/>
  <c r="Z96" i="12"/>
  <c r="Y96" i="12"/>
  <c r="X96" i="12"/>
  <c r="W96" i="12"/>
  <c r="V96" i="12"/>
  <c r="U96" i="12"/>
  <c r="T96" i="12"/>
  <c r="S96" i="12"/>
  <c r="R96" i="12"/>
  <c r="Q96" i="12"/>
  <c r="P96" i="12"/>
  <c r="O96" i="12"/>
  <c r="N96" i="12"/>
  <c r="M96" i="12"/>
  <c r="L96" i="12"/>
  <c r="K96" i="12"/>
  <c r="J96" i="12"/>
  <c r="I96" i="12"/>
  <c r="H96" i="12"/>
  <c r="G96" i="12"/>
  <c r="F96" i="12"/>
  <c r="E96" i="12"/>
  <c r="CC95" i="12"/>
  <c r="CB95" i="12"/>
  <c r="CA95" i="12"/>
  <c r="BZ95" i="12"/>
  <c r="BY95" i="12"/>
  <c r="BX95" i="12"/>
  <c r="BW95" i="12"/>
  <c r="BV95" i="12"/>
  <c r="BU95" i="12"/>
  <c r="BT95" i="12"/>
  <c r="BS95" i="12"/>
  <c r="BR95" i="12"/>
  <c r="BQ95" i="12"/>
  <c r="BP95" i="12"/>
  <c r="BO95" i="12"/>
  <c r="BN95" i="12"/>
  <c r="BM95" i="12"/>
  <c r="BL95" i="12"/>
  <c r="BK95" i="12"/>
  <c r="BJ95" i="12"/>
  <c r="BI95" i="12"/>
  <c r="BH95" i="12"/>
  <c r="BG95" i="12"/>
  <c r="BF95" i="12"/>
  <c r="BE95" i="12"/>
  <c r="BD95" i="12"/>
  <c r="BC95" i="12"/>
  <c r="BB95" i="12"/>
  <c r="BA95" i="12"/>
  <c r="AZ95" i="12"/>
  <c r="AY95" i="12"/>
  <c r="AX95" i="12"/>
  <c r="AW95" i="12"/>
  <c r="AV95" i="12"/>
  <c r="AU95" i="12"/>
  <c r="AT95" i="12"/>
  <c r="AS95" i="12"/>
  <c r="AR95" i="12"/>
  <c r="AQ95" i="12"/>
  <c r="AP95" i="12"/>
  <c r="AO95" i="12"/>
  <c r="AN95" i="12"/>
  <c r="AM95" i="12"/>
  <c r="AL95" i="12"/>
  <c r="AK95" i="12"/>
  <c r="AJ95" i="12"/>
  <c r="AI95" i="12"/>
  <c r="AH95" i="12"/>
  <c r="AG95" i="12"/>
  <c r="AF95" i="12"/>
  <c r="AE95" i="12"/>
  <c r="AD95" i="12"/>
  <c r="AC95" i="12"/>
  <c r="AB95" i="12"/>
  <c r="AA95" i="12"/>
  <c r="Z95" i="12"/>
  <c r="Y95" i="12"/>
  <c r="X95" i="12"/>
  <c r="W95" i="12"/>
  <c r="V95" i="12"/>
  <c r="U95" i="12"/>
  <c r="T95" i="12"/>
  <c r="S95" i="12"/>
  <c r="R95" i="12"/>
  <c r="Q95" i="12"/>
  <c r="P95" i="12"/>
  <c r="O95" i="12"/>
  <c r="N95" i="12"/>
  <c r="M95" i="12"/>
  <c r="L95" i="12"/>
  <c r="K95" i="12"/>
  <c r="J95" i="12"/>
  <c r="I95" i="12"/>
  <c r="H95" i="12"/>
  <c r="G95" i="12"/>
  <c r="F95" i="12"/>
  <c r="E95" i="12"/>
  <c r="CC94" i="12"/>
  <c r="CB94" i="12"/>
  <c r="CA94" i="12"/>
  <c r="BZ94" i="12"/>
  <c r="BY94" i="12"/>
  <c r="BX94" i="12"/>
  <c r="BW94" i="12"/>
  <c r="BV94" i="12"/>
  <c r="BU94" i="12"/>
  <c r="BT94" i="12"/>
  <c r="BS94" i="12"/>
  <c r="BR94" i="12"/>
  <c r="BQ94" i="12"/>
  <c r="BP94" i="12"/>
  <c r="BO94" i="12"/>
  <c r="BN94" i="12"/>
  <c r="BM94" i="12"/>
  <c r="BL94" i="12"/>
  <c r="BK94" i="12"/>
  <c r="BJ94" i="12"/>
  <c r="BI94" i="12"/>
  <c r="BH94" i="12"/>
  <c r="BG94" i="12"/>
  <c r="BF94" i="12"/>
  <c r="BE94" i="12"/>
  <c r="BD94" i="12"/>
  <c r="BC94" i="12"/>
  <c r="BB94" i="12"/>
  <c r="BA94" i="12"/>
  <c r="AZ94" i="12"/>
  <c r="AY94" i="12"/>
  <c r="AX94" i="12"/>
  <c r="AW94" i="12"/>
  <c r="AV94" i="12"/>
  <c r="AU94" i="12"/>
  <c r="AT94" i="12"/>
  <c r="AS94" i="12"/>
  <c r="AR94" i="12"/>
  <c r="AQ94" i="12"/>
  <c r="AP94" i="12"/>
  <c r="AO94" i="12"/>
  <c r="AN94" i="12"/>
  <c r="AM94" i="12"/>
  <c r="AL94" i="12"/>
  <c r="AK94" i="12"/>
  <c r="AJ94" i="12"/>
  <c r="AI94" i="12"/>
  <c r="AH94" i="12"/>
  <c r="AG94" i="12"/>
  <c r="AF94" i="12"/>
  <c r="AE94" i="12"/>
  <c r="AD94" i="12"/>
  <c r="AC94" i="12"/>
  <c r="AB94" i="12"/>
  <c r="AA94" i="12"/>
  <c r="Z94" i="12"/>
  <c r="Y94" i="12"/>
  <c r="X94" i="12"/>
  <c r="W94" i="12"/>
  <c r="V94" i="12"/>
  <c r="U94" i="12"/>
  <c r="T94" i="12"/>
  <c r="S94" i="12"/>
  <c r="R94" i="12"/>
  <c r="Q94" i="12"/>
  <c r="P94" i="12"/>
  <c r="O94" i="12"/>
  <c r="N94" i="12"/>
  <c r="M94" i="12"/>
  <c r="L94" i="12"/>
  <c r="K94" i="12"/>
  <c r="J94" i="12"/>
  <c r="I94" i="12"/>
  <c r="H94" i="12"/>
  <c r="G94" i="12"/>
  <c r="F94" i="12"/>
  <c r="E94" i="12"/>
  <c r="CC93" i="12"/>
  <c r="CB93" i="12"/>
  <c r="CA93" i="12"/>
  <c r="BZ93" i="12"/>
  <c r="BY93" i="12"/>
  <c r="BX93" i="12"/>
  <c r="BW93" i="12"/>
  <c r="BV93" i="12"/>
  <c r="BU93" i="12"/>
  <c r="BT93" i="12"/>
  <c r="BS93" i="12"/>
  <c r="BR93" i="12"/>
  <c r="BQ93" i="12"/>
  <c r="BP93" i="12"/>
  <c r="BO93" i="12"/>
  <c r="BN93" i="12"/>
  <c r="BM93" i="12"/>
  <c r="BL93" i="12"/>
  <c r="BK93" i="12"/>
  <c r="BJ93" i="12"/>
  <c r="BI93" i="12"/>
  <c r="BH93" i="12"/>
  <c r="BG93" i="12"/>
  <c r="BF93" i="12"/>
  <c r="BE93" i="12"/>
  <c r="BD93" i="12"/>
  <c r="BC93" i="12"/>
  <c r="BB93" i="12"/>
  <c r="BA93" i="12"/>
  <c r="AZ93" i="12"/>
  <c r="AY93" i="12"/>
  <c r="AX93" i="12"/>
  <c r="AW93" i="12"/>
  <c r="AV93" i="12"/>
  <c r="AU93" i="12"/>
  <c r="AT93" i="12"/>
  <c r="AS93" i="12"/>
  <c r="AR93" i="12"/>
  <c r="AQ93" i="12"/>
  <c r="AP93" i="12"/>
  <c r="AO93" i="12"/>
  <c r="AN93" i="12"/>
  <c r="AM93" i="12"/>
  <c r="AL93" i="12"/>
  <c r="AK93" i="12"/>
  <c r="AJ93" i="12"/>
  <c r="AI93" i="12"/>
  <c r="AH93" i="12"/>
  <c r="AG93" i="12"/>
  <c r="AF93" i="12"/>
  <c r="AE93" i="12"/>
  <c r="AD93" i="12"/>
  <c r="AC93" i="12"/>
  <c r="AB93" i="12"/>
  <c r="AA93" i="12"/>
  <c r="Z93" i="12"/>
  <c r="Y93" i="12"/>
  <c r="X93" i="12"/>
  <c r="W93" i="12"/>
  <c r="V93" i="12"/>
  <c r="U93" i="12"/>
  <c r="T93" i="12"/>
  <c r="S93" i="12"/>
  <c r="R93" i="12"/>
  <c r="Q93" i="12"/>
  <c r="P93" i="12"/>
  <c r="O93" i="12"/>
  <c r="N93" i="12"/>
  <c r="M93" i="12"/>
  <c r="L93" i="12"/>
  <c r="K93" i="12"/>
  <c r="J93" i="12"/>
  <c r="I93" i="12"/>
  <c r="H93" i="12"/>
  <c r="G93" i="12"/>
  <c r="F93" i="12"/>
  <c r="E93" i="12"/>
  <c r="CC92" i="12"/>
  <c r="CB92" i="12"/>
  <c r="CA92" i="12"/>
  <c r="BZ92" i="12"/>
  <c r="BY92" i="12"/>
  <c r="BX92" i="12"/>
  <c r="BW92" i="12"/>
  <c r="BV92" i="12"/>
  <c r="BU92" i="12"/>
  <c r="BT92" i="12"/>
  <c r="BS92" i="12"/>
  <c r="BR92" i="12"/>
  <c r="BQ92" i="12"/>
  <c r="BP92" i="12"/>
  <c r="BO92" i="12"/>
  <c r="BN92" i="12"/>
  <c r="BM92" i="12"/>
  <c r="BL92" i="12"/>
  <c r="BK92" i="12"/>
  <c r="BJ92" i="12"/>
  <c r="BI92" i="12"/>
  <c r="BH92" i="12"/>
  <c r="BG92" i="12"/>
  <c r="BF92" i="12"/>
  <c r="BE92" i="12"/>
  <c r="BD92" i="12"/>
  <c r="BC92" i="12"/>
  <c r="BB92" i="12"/>
  <c r="BA92" i="12"/>
  <c r="AZ92" i="12"/>
  <c r="AY92" i="12"/>
  <c r="AX92" i="12"/>
  <c r="AW92" i="12"/>
  <c r="AV92" i="12"/>
  <c r="AU92" i="12"/>
  <c r="AT92" i="12"/>
  <c r="AS92" i="12"/>
  <c r="AR92" i="12"/>
  <c r="AQ92" i="12"/>
  <c r="AP92" i="12"/>
  <c r="AO92" i="12"/>
  <c r="AN92" i="12"/>
  <c r="AM92" i="12"/>
  <c r="AL92" i="12"/>
  <c r="AK92" i="12"/>
  <c r="AJ92" i="12"/>
  <c r="AI92" i="12"/>
  <c r="AH92" i="12"/>
  <c r="AG92" i="12"/>
  <c r="AF92" i="12"/>
  <c r="AE92" i="12"/>
  <c r="AD92" i="12"/>
  <c r="AC92" i="12"/>
  <c r="AB92" i="12"/>
  <c r="AA92" i="12"/>
  <c r="Z92" i="12"/>
  <c r="Y92" i="12"/>
  <c r="X92" i="12"/>
  <c r="W92" i="12"/>
  <c r="V92" i="12"/>
  <c r="U92" i="12"/>
  <c r="T92" i="12"/>
  <c r="S92" i="12"/>
  <c r="R92" i="12"/>
  <c r="Q92" i="12"/>
  <c r="P92" i="12"/>
  <c r="O92" i="12"/>
  <c r="N92" i="12"/>
  <c r="M92" i="12"/>
  <c r="L92" i="12"/>
  <c r="K92" i="12"/>
  <c r="J92" i="12"/>
  <c r="I92" i="12"/>
  <c r="H92" i="12"/>
  <c r="G92" i="12"/>
  <c r="F92" i="12"/>
  <c r="E92" i="12"/>
  <c r="CC91" i="12"/>
  <c r="CB91" i="12"/>
  <c r="CA91" i="12"/>
  <c r="BZ91" i="12"/>
  <c r="BY91" i="12"/>
  <c r="BX91" i="12"/>
  <c r="BW91" i="12"/>
  <c r="BV91" i="12"/>
  <c r="BU91" i="12"/>
  <c r="BT91" i="12"/>
  <c r="BS91" i="12"/>
  <c r="BR91" i="12"/>
  <c r="BQ91" i="12"/>
  <c r="BP91" i="12"/>
  <c r="BO91" i="12"/>
  <c r="BN91" i="12"/>
  <c r="BM91" i="12"/>
  <c r="BL91" i="12"/>
  <c r="BK91" i="12"/>
  <c r="BJ91" i="12"/>
  <c r="BI91" i="12"/>
  <c r="BH91" i="12"/>
  <c r="BG91" i="12"/>
  <c r="BF91" i="12"/>
  <c r="BE91" i="12"/>
  <c r="BD91" i="12"/>
  <c r="BC91" i="12"/>
  <c r="BB91" i="12"/>
  <c r="BA91" i="12"/>
  <c r="AZ91" i="12"/>
  <c r="AY91" i="12"/>
  <c r="AX91" i="12"/>
  <c r="AW91" i="12"/>
  <c r="AV91" i="12"/>
  <c r="AU91" i="12"/>
  <c r="AT91" i="12"/>
  <c r="AS91" i="12"/>
  <c r="AR91" i="12"/>
  <c r="AQ91" i="12"/>
  <c r="AP91" i="12"/>
  <c r="AO91" i="12"/>
  <c r="AN91" i="12"/>
  <c r="AM91" i="12"/>
  <c r="AL91" i="12"/>
  <c r="AK91" i="12"/>
  <c r="AJ91" i="12"/>
  <c r="AI91" i="12"/>
  <c r="AH91" i="12"/>
  <c r="AG91" i="12"/>
  <c r="AF91" i="12"/>
  <c r="AE91" i="12"/>
  <c r="AD91" i="12"/>
  <c r="AC91" i="12"/>
  <c r="AB91" i="12"/>
  <c r="AA91" i="12"/>
  <c r="Z91" i="12"/>
  <c r="Y91" i="12"/>
  <c r="X91" i="12"/>
  <c r="W91" i="12"/>
  <c r="V91" i="12"/>
  <c r="U91" i="12"/>
  <c r="T91" i="12"/>
  <c r="S91" i="12"/>
  <c r="R91" i="12"/>
  <c r="Q91" i="12"/>
  <c r="P91" i="12"/>
  <c r="O91" i="12"/>
  <c r="N91" i="12"/>
  <c r="M91" i="12"/>
  <c r="L91" i="12"/>
  <c r="K91" i="12"/>
  <c r="J91" i="12"/>
  <c r="I91" i="12"/>
  <c r="H91" i="12"/>
  <c r="G91" i="12"/>
  <c r="F91" i="12"/>
  <c r="E91"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AG90" i="12"/>
  <c r="AF90" i="12"/>
  <c r="AE90" i="12"/>
  <c r="AD90" i="12"/>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CC89" i="12"/>
  <c r="CB89" i="12"/>
  <c r="CA89" i="12"/>
  <c r="BZ89" i="12"/>
  <c r="BY89" i="12"/>
  <c r="BX89" i="12"/>
  <c r="BW89" i="12"/>
  <c r="BV89" i="12"/>
  <c r="BU89" i="12"/>
  <c r="BT89" i="12"/>
  <c r="BS89" i="12"/>
  <c r="BR89" i="12"/>
  <c r="BQ89" i="12"/>
  <c r="BP89" i="12"/>
  <c r="BO89" i="12"/>
  <c r="BN89" i="12"/>
  <c r="BM89" i="12"/>
  <c r="BL89" i="12"/>
  <c r="BK89" i="12"/>
  <c r="BJ89" i="12"/>
  <c r="BI89" i="12"/>
  <c r="BH89" i="12"/>
  <c r="BG89" i="12"/>
  <c r="BF89" i="12"/>
  <c r="BE89" i="12"/>
  <c r="BD89" i="12"/>
  <c r="BC89" i="12"/>
  <c r="BB89" i="12"/>
  <c r="BA89" i="12"/>
  <c r="AZ89" i="12"/>
  <c r="AY89" i="12"/>
  <c r="AX89" i="12"/>
  <c r="AW89" i="12"/>
  <c r="AV89" i="12"/>
  <c r="AU89" i="12"/>
  <c r="AT89" i="12"/>
  <c r="AS89" i="12"/>
  <c r="AR89" i="12"/>
  <c r="AQ89" i="12"/>
  <c r="AP89" i="12"/>
  <c r="AO89" i="12"/>
  <c r="AN89" i="12"/>
  <c r="AM89" i="12"/>
  <c r="AL89" i="12"/>
  <c r="AK89" i="12"/>
  <c r="AJ89" i="12"/>
  <c r="AI89" i="12"/>
  <c r="AH89" i="12"/>
  <c r="AG89" i="12"/>
  <c r="AF89" i="12"/>
  <c r="AE89" i="12"/>
  <c r="AD89" i="12"/>
  <c r="AC89" i="12"/>
  <c r="AB89" i="12"/>
  <c r="AA89" i="12"/>
  <c r="Z89" i="12"/>
  <c r="Y89" i="12"/>
  <c r="X89" i="12"/>
  <c r="W89" i="12"/>
  <c r="V89" i="12"/>
  <c r="U89" i="12"/>
  <c r="T89" i="12"/>
  <c r="S89" i="12"/>
  <c r="R89" i="12"/>
  <c r="Q89" i="12"/>
  <c r="P89" i="12"/>
  <c r="O89" i="12"/>
  <c r="N89" i="12"/>
  <c r="M89" i="12"/>
  <c r="L89" i="12"/>
  <c r="K89" i="12"/>
  <c r="J89" i="12"/>
  <c r="I89" i="12"/>
  <c r="H89" i="12"/>
  <c r="G89" i="12"/>
  <c r="F89" i="12"/>
  <c r="E89" i="12"/>
  <c r="CC88" i="12"/>
  <c r="CB88" i="12"/>
  <c r="CA88" i="12"/>
  <c r="BZ88" i="12"/>
  <c r="BY88" i="12"/>
  <c r="BX88" i="12"/>
  <c r="BW88" i="12"/>
  <c r="BV88" i="12"/>
  <c r="BU88" i="12"/>
  <c r="BT88" i="12"/>
  <c r="BS88" i="12"/>
  <c r="BR88" i="12"/>
  <c r="BQ88" i="12"/>
  <c r="BP88" i="12"/>
  <c r="BO88" i="12"/>
  <c r="BN88" i="12"/>
  <c r="BM88" i="12"/>
  <c r="BL88" i="12"/>
  <c r="BK88" i="12"/>
  <c r="BJ88" i="12"/>
  <c r="BI88" i="12"/>
  <c r="BH88" i="12"/>
  <c r="BG88" i="12"/>
  <c r="BF88" i="12"/>
  <c r="BE88" i="12"/>
  <c r="BD88" i="12"/>
  <c r="BC88" i="12"/>
  <c r="BB88" i="12"/>
  <c r="BA88" i="12"/>
  <c r="AZ88" i="12"/>
  <c r="AY88" i="12"/>
  <c r="AX88" i="12"/>
  <c r="AW88" i="12"/>
  <c r="AV88" i="12"/>
  <c r="AU88" i="12"/>
  <c r="AT88" i="12"/>
  <c r="AS88" i="12"/>
  <c r="AR88" i="12"/>
  <c r="AQ88" i="12"/>
  <c r="AP88" i="12"/>
  <c r="AO88" i="12"/>
  <c r="AN88" i="12"/>
  <c r="AM88" i="12"/>
  <c r="AL88" i="12"/>
  <c r="AK88" i="12"/>
  <c r="AJ88" i="12"/>
  <c r="AI88" i="12"/>
  <c r="AH88" i="12"/>
  <c r="AG88" i="12"/>
  <c r="AF88" i="12"/>
  <c r="AE88" i="12"/>
  <c r="AD88" i="12"/>
  <c r="AC88" i="12"/>
  <c r="AB88" i="12"/>
  <c r="AA88" i="12"/>
  <c r="Z88" i="12"/>
  <c r="Y88" i="12"/>
  <c r="X88" i="12"/>
  <c r="W88" i="12"/>
  <c r="V88" i="12"/>
  <c r="U88" i="12"/>
  <c r="T88" i="12"/>
  <c r="S88" i="12"/>
  <c r="R88" i="12"/>
  <c r="Q88" i="12"/>
  <c r="P88" i="12"/>
  <c r="O88" i="12"/>
  <c r="N88" i="12"/>
  <c r="M88" i="12"/>
  <c r="L88" i="12"/>
  <c r="K88" i="12"/>
  <c r="J88" i="12"/>
  <c r="I88" i="12"/>
  <c r="H88" i="12"/>
  <c r="G88" i="12"/>
  <c r="F88" i="12"/>
  <c r="E88" i="12"/>
  <c r="CC87" i="12"/>
  <c r="CB87" i="12"/>
  <c r="CA87" i="12"/>
  <c r="BZ87" i="12"/>
  <c r="BY87" i="12"/>
  <c r="BX87" i="12"/>
  <c r="BW87" i="12"/>
  <c r="BV87" i="12"/>
  <c r="BU87" i="12"/>
  <c r="BT87" i="12"/>
  <c r="BS87" i="12"/>
  <c r="BR87" i="12"/>
  <c r="BQ87" i="12"/>
  <c r="BP87" i="12"/>
  <c r="BO87" i="12"/>
  <c r="BN87" i="12"/>
  <c r="BM87" i="12"/>
  <c r="BL87" i="12"/>
  <c r="BK87" i="12"/>
  <c r="BJ87" i="12"/>
  <c r="BI87" i="12"/>
  <c r="BH87" i="12"/>
  <c r="BG87" i="12"/>
  <c r="BF87" i="12"/>
  <c r="BE87" i="12"/>
  <c r="BD87" i="12"/>
  <c r="BC87" i="12"/>
  <c r="BB87" i="12"/>
  <c r="BA87" i="12"/>
  <c r="AZ87" i="12"/>
  <c r="AY87" i="12"/>
  <c r="AX87" i="12"/>
  <c r="AW87" i="12"/>
  <c r="AV87" i="12"/>
  <c r="AU87" i="12"/>
  <c r="AT87" i="12"/>
  <c r="AS87" i="12"/>
  <c r="AR87" i="12"/>
  <c r="AQ87" i="12"/>
  <c r="AP87" i="12"/>
  <c r="AO87" i="12"/>
  <c r="AN87" i="12"/>
  <c r="AM87" i="12"/>
  <c r="AL87" i="12"/>
  <c r="AK87" i="12"/>
  <c r="AJ87" i="12"/>
  <c r="AI87" i="12"/>
  <c r="AH87" i="12"/>
  <c r="AG87" i="12"/>
  <c r="AF87" i="12"/>
  <c r="AE87" i="12"/>
  <c r="AD87" i="12"/>
  <c r="AC87" i="12"/>
  <c r="AB87" i="12"/>
  <c r="AA87" i="12"/>
  <c r="Z87" i="12"/>
  <c r="Y87" i="12"/>
  <c r="X87" i="12"/>
  <c r="W87" i="12"/>
  <c r="V87" i="12"/>
  <c r="U87" i="12"/>
  <c r="T87" i="12"/>
  <c r="S87" i="12"/>
  <c r="R87" i="12"/>
  <c r="Q87" i="12"/>
  <c r="P87" i="12"/>
  <c r="O87" i="12"/>
  <c r="N87" i="12"/>
  <c r="M87" i="12"/>
  <c r="L87" i="12"/>
  <c r="K87" i="12"/>
  <c r="J87" i="12"/>
  <c r="I87" i="12"/>
  <c r="H87" i="12"/>
  <c r="G87" i="12"/>
  <c r="F87" i="12"/>
  <c r="E87" i="12"/>
  <c r="CC86" i="12"/>
  <c r="CB86" i="12"/>
  <c r="CA86" i="12"/>
  <c r="BZ86" i="12"/>
  <c r="BY86" i="12"/>
  <c r="BX86" i="12"/>
  <c r="BW86" i="12"/>
  <c r="BV86" i="12"/>
  <c r="BU86" i="12"/>
  <c r="BT86" i="12"/>
  <c r="BS86" i="12"/>
  <c r="BR86" i="12"/>
  <c r="BQ86" i="12"/>
  <c r="BP86" i="12"/>
  <c r="BO86" i="12"/>
  <c r="BN86" i="12"/>
  <c r="BM86" i="12"/>
  <c r="BL86" i="12"/>
  <c r="BK86" i="12"/>
  <c r="BJ86" i="12"/>
  <c r="BI86" i="12"/>
  <c r="BH86" i="12"/>
  <c r="BG86" i="12"/>
  <c r="BF86" i="12"/>
  <c r="BE86" i="12"/>
  <c r="BD86" i="12"/>
  <c r="BC86" i="12"/>
  <c r="BB86" i="12"/>
  <c r="BA86" i="12"/>
  <c r="AZ86" i="12"/>
  <c r="AY86" i="12"/>
  <c r="AX86" i="12"/>
  <c r="AW86" i="12"/>
  <c r="AV86" i="12"/>
  <c r="AU86" i="12"/>
  <c r="AT86" i="12"/>
  <c r="AS86" i="12"/>
  <c r="AR86" i="12"/>
  <c r="AQ86" i="12"/>
  <c r="AP86" i="12"/>
  <c r="AO86" i="12"/>
  <c r="AN86" i="12"/>
  <c r="AM86" i="12"/>
  <c r="AL86" i="12"/>
  <c r="AK86" i="12"/>
  <c r="AJ86" i="12"/>
  <c r="AI86" i="12"/>
  <c r="AH86" i="12"/>
  <c r="AG86" i="12"/>
  <c r="AF86" i="12"/>
  <c r="AE86" i="12"/>
  <c r="AD86" i="12"/>
  <c r="AC86" i="12"/>
  <c r="AB86" i="12"/>
  <c r="AA86" i="12"/>
  <c r="Z86" i="12"/>
  <c r="Y86" i="12"/>
  <c r="X86" i="12"/>
  <c r="W86" i="12"/>
  <c r="V86" i="12"/>
  <c r="U86" i="12"/>
  <c r="T86" i="12"/>
  <c r="S86" i="12"/>
  <c r="R86" i="12"/>
  <c r="Q86" i="12"/>
  <c r="P86" i="12"/>
  <c r="O86" i="12"/>
  <c r="N86" i="12"/>
  <c r="M86" i="12"/>
  <c r="L86" i="12"/>
  <c r="K86" i="12"/>
  <c r="J86" i="12"/>
  <c r="I86" i="12"/>
  <c r="H86" i="12"/>
  <c r="G86" i="12"/>
  <c r="F86" i="12"/>
  <c r="E86" i="12"/>
  <c r="CC85" i="12"/>
  <c r="CB85" i="12"/>
  <c r="CA85" i="12"/>
  <c r="BZ85" i="12"/>
  <c r="BY85" i="12"/>
  <c r="BX85" i="12"/>
  <c r="BW85" i="12"/>
  <c r="BV85" i="12"/>
  <c r="BU85" i="12"/>
  <c r="BT85" i="12"/>
  <c r="BS85" i="12"/>
  <c r="BR85" i="12"/>
  <c r="BQ85" i="12"/>
  <c r="BP85" i="12"/>
  <c r="BO85" i="12"/>
  <c r="BN85" i="12"/>
  <c r="BM85" i="12"/>
  <c r="BL85" i="12"/>
  <c r="BK85" i="12"/>
  <c r="BJ85" i="12"/>
  <c r="BI85" i="12"/>
  <c r="BH85" i="12"/>
  <c r="BG85" i="12"/>
  <c r="BF85" i="12"/>
  <c r="BE85" i="12"/>
  <c r="BD85" i="12"/>
  <c r="BC85" i="12"/>
  <c r="BB85" i="12"/>
  <c r="BA85" i="12"/>
  <c r="AZ85" i="12"/>
  <c r="AY85" i="12"/>
  <c r="AX85" i="12"/>
  <c r="AW85" i="12"/>
  <c r="AV85" i="12"/>
  <c r="AU85" i="12"/>
  <c r="AT85" i="12"/>
  <c r="AS85" i="12"/>
  <c r="AR85" i="12"/>
  <c r="AQ85" i="12"/>
  <c r="AP85" i="12"/>
  <c r="AO85" i="12"/>
  <c r="AN85" i="12"/>
  <c r="AM85" i="12"/>
  <c r="AL85" i="12"/>
  <c r="AK85" i="12"/>
  <c r="AJ85" i="12"/>
  <c r="AI85" i="12"/>
  <c r="AH85" i="12"/>
  <c r="AG85" i="12"/>
  <c r="AF85" i="12"/>
  <c r="AE85" i="12"/>
  <c r="AD85" i="12"/>
  <c r="AC85" i="12"/>
  <c r="AB85" i="12"/>
  <c r="AA85" i="12"/>
  <c r="Z85" i="12"/>
  <c r="Y85" i="12"/>
  <c r="X85" i="12"/>
  <c r="W85" i="12"/>
  <c r="V85" i="12"/>
  <c r="U85" i="12"/>
  <c r="T85" i="12"/>
  <c r="S85" i="12"/>
  <c r="R85" i="12"/>
  <c r="Q85" i="12"/>
  <c r="P85" i="12"/>
  <c r="O85" i="12"/>
  <c r="N85" i="12"/>
  <c r="M85" i="12"/>
  <c r="L85" i="12"/>
  <c r="K85" i="12"/>
  <c r="J85" i="12"/>
  <c r="I85" i="12"/>
  <c r="H85" i="12"/>
  <c r="G85" i="12"/>
  <c r="F85" i="12"/>
  <c r="E85" i="12"/>
  <c r="CC84" i="12"/>
  <c r="CB84" i="12"/>
  <c r="CA84" i="12"/>
  <c r="BZ84" i="12"/>
  <c r="BY84" i="12"/>
  <c r="BX84" i="12"/>
  <c r="BW84" i="12"/>
  <c r="BV84" i="12"/>
  <c r="BU84" i="12"/>
  <c r="BT84" i="12"/>
  <c r="BS84" i="12"/>
  <c r="BR84" i="12"/>
  <c r="BQ84" i="12"/>
  <c r="BP84" i="12"/>
  <c r="BO84" i="12"/>
  <c r="BN84" i="12"/>
  <c r="BM84" i="12"/>
  <c r="BL84" i="12"/>
  <c r="BK84" i="12"/>
  <c r="BJ84"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AG84" i="12"/>
  <c r="AF84" i="12"/>
  <c r="AE84" i="12"/>
  <c r="AD84" i="12"/>
  <c r="AC84" i="12"/>
  <c r="AB84" i="12"/>
  <c r="AA84" i="12"/>
  <c r="Z84" i="12"/>
  <c r="Y84" i="12"/>
  <c r="X84" i="12"/>
  <c r="W84" i="12"/>
  <c r="V84" i="12"/>
  <c r="U84" i="12"/>
  <c r="T84" i="12"/>
  <c r="S84" i="12"/>
  <c r="R84" i="12"/>
  <c r="Q84" i="12"/>
  <c r="P84" i="12"/>
  <c r="O84" i="12"/>
  <c r="N84" i="12"/>
  <c r="M84" i="12"/>
  <c r="L84" i="12"/>
  <c r="K84" i="12"/>
  <c r="J84" i="12"/>
  <c r="I84" i="12"/>
  <c r="H84" i="12"/>
  <c r="G84" i="12"/>
  <c r="F84" i="12"/>
  <c r="E84" i="12"/>
  <c r="CC83" i="12"/>
  <c r="CB83" i="12"/>
  <c r="CA83" i="12"/>
  <c r="BZ83" i="12"/>
  <c r="BY83" i="12"/>
  <c r="BX83" i="12"/>
  <c r="BW83" i="12"/>
  <c r="BV83" i="12"/>
  <c r="BU83" i="12"/>
  <c r="BT83" i="12"/>
  <c r="BS83" i="12"/>
  <c r="BR83" i="12"/>
  <c r="BQ83" i="12"/>
  <c r="BP83" i="12"/>
  <c r="BO83" i="12"/>
  <c r="BN83" i="12"/>
  <c r="BM83" i="12"/>
  <c r="BL83" i="12"/>
  <c r="BK83" i="12"/>
  <c r="BJ83"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AG83" i="12"/>
  <c r="AF83" i="12"/>
  <c r="AE83" i="12"/>
  <c r="AD83" i="12"/>
  <c r="AC83" i="12"/>
  <c r="AB83" i="12"/>
  <c r="AA83" i="12"/>
  <c r="Z83" i="12"/>
  <c r="Y83" i="12"/>
  <c r="X83" i="12"/>
  <c r="W83" i="12"/>
  <c r="V83" i="12"/>
  <c r="U83" i="12"/>
  <c r="T83" i="12"/>
  <c r="S83" i="12"/>
  <c r="R83" i="12"/>
  <c r="Q83" i="12"/>
  <c r="P83" i="12"/>
  <c r="O83" i="12"/>
  <c r="N83" i="12"/>
  <c r="M83" i="12"/>
  <c r="L83" i="12"/>
  <c r="K83" i="12"/>
  <c r="J83" i="12"/>
  <c r="I83" i="12"/>
  <c r="H83" i="12"/>
  <c r="G83" i="12"/>
  <c r="F83" i="12"/>
  <c r="E83" i="12"/>
  <c r="CC82" i="12"/>
  <c r="CB82" i="12"/>
  <c r="CA82" i="12"/>
  <c r="BZ82" i="12"/>
  <c r="BY82" i="12"/>
  <c r="BX82" i="12"/>
  <c r="BW82" i="12"/>
  <c r="BV82" i="12"/>
  <c r="BU82" i="12"/>
  <c r="BT82" i="12"/>
  <c r="BS82" i="12"/>
  <c r="BR82" i="12"/>
  <c r="BQ82" i="12"/>
  <c r="BP82" i="12"/>
  <c r="BO82" i="12"/>
  <c r="BN82" i="12"/>
  <c r="BM82" i="12"/>
  <c r="BL82" i="12"/>
  <c r="BK82" i="12"/>
  <c r="BJ82" i="12"/>
  <c r="BI82" i="12"/>
  <c r="BH82" i="12"/>
  <c r="BG82" i="12"/>
  <c r="BF82" i="12"/>
  <c r="BE82" i="12"/>
  <c r="BD82" i="12"/>
  <c r="BC82" i="12"/>
  <c r="BB82" i="12"/>
  <c r="BA82" i="12"/>
  <c r="AZ82" i="12"/>
  <c r="AY82" i="12"/>
  <c r="AX82" i="12"/>
  <c r="AW82" i="12"/>
  <c r="AV82" i="12"/>
  <c r="AU82" i="12"/>
  <c r="AT82" i="12"/>
  <c r="AS82" i="12"/>
  <c r="AR82" i="12"/>
  <c r="AQ82" i="12"/>
  <c r="AP82" i="12"/>
  <c r="AO82" i="12"/>
  <c r="AN82" i="12"/>
  <c r="AM82" i="12"/>
  <c r="AL82" i="12"/>
  <c r="AK82" i="12"/>
  <c r="AJ82" i="12"/>
  <c r="AI82" i="12"/>
  <c r="AH82" i="12"/>
  <c r="AG82" i="12"/>
  <c r="AF82" i="12"/>
  <c r="AE82" i="12"/>
  <c r="AD82" i="12"/>
  <c r="AC82" i="12"/>
  <c r="AB82" i="12"/>
  <c r="AA82" i="12"/>
  <c r="Z82" i="12"/>
  <c r="Y82" i="12"/>
  <c r="X82" i="12"/>
  <c r="W82" i="12"/>
  <c r="V82" i="12"/>
  <c r="U82" i="12"/>
  <c r="T82" i="12"/>
  <c r="S82" i="12"/>
  <c r="R82" i="12"/>
  <c r="Q82" i="12"/>
  <c r="P82" i="12"/>
  <c r="O82" i="12"/>
  <c r="N82" i="12"/>
  <c r="M82" i="12"/>
  <c r="L82" i="12"/>
  <c r="K82" i="12"/>
  <c r="J82" i="12"/>
  <c r="I82" i="12"/>
  <c r="H82" i="12"/>
  <c r="G82" i="12"/>
  <c r="F82" i="12"/>
  <c r="E82" i="12"/>
  <c r="CC98" i="13"/>
  <c r="CB98" i="13"/>
  <c r="CA98" i="13"/>
  <c r="BZ98" i="13"/>
  <c r="BY98" i="13"/>
  <c r="BX98" i="13"/>
  <c r="BW98" i="13"/>
  <c r="BV98" i="13"/>
  <c r="BU98" i="13"/>
  <c r="BT98" i="13"/>
  <c r="BS98" i="13"/>
  <c r="BR98" i="13"/>
  <c r="BQ98" i="13"/>
  <c r="BP98" i="13"/>
  <c r="BO98" i="13"/>
  <c r="BN98" i="13"/>
  <c r="BM98" i="13"/>
  <c r="BL98" i="13"/>
  <c r="BK98" i="13"/>
  <c r="BJ98" i="13"/>
  <c r="BI98" i="13"/>
  <c r="BH98" i="13"/>
  <c r="BG98" i="13"/>
  <c r="BF98" i="13"/>
  <c r="BE98" i="13"/>
  <c r="BD98" i="13"/>
  <c r="BC98" i="13"/>
  <c r="BB98" i="13"/>
  <c r="BA98" i="13"/>
  <c r="AZ98" i="13"/>
  <c r="AY98" i="13"/>
  <c r="AX98" i="13"/>
  <c r="AW98" i="13"/>
  <c r="AV98" i="13"/>
  <c r="AU98" i="13"/>
  <c r="AT98" i="13"/>
  <c r="AS98" i="13"/>
  <c r="AR98" i="13"/>
  <c r="AQ98" i="13"/>
  <c r="AP98" i="13"/>
  <c r="AO98" i="13"/>
  <c r="AN98" i="13"/>
  <c r="AM98" i="13"/>
  <c r="AL98" i="13"/>
  <c r="AK98" i="13"/>
  <c r="AJ98" i="13"/>
  <c r="AI98" i="13"/>
  <c r="AH98" i="13"/>
  <c r="AG98" i="13"/>
  <c r="AF98" i="13"/>
  <c r="AE98" i="13"/>
  <c r="AD98" i="13"/>
  <c r="AC98" i="13"/>
  <c r="AB98" i="13"/>
  <c r="AA98" i="13"/>
  <c r="Z98" i="13"/>
  <c r="Y98" i="13"/>
  <c r="X98" i="13"/>
  <c r="W98" i="13"/>
  <c r="V98" i="13"/>
  <c r="U98" i="13"/>
  <c r="T98" i="13"/>
  <c r="S98" i="13"/>
  <c r="R98" i="13"/>
  <c r="Q98" i="13"/>
  <c r="P98" i="13"/>
  <c r="O98" i="13"/>
  <c r="N98" i="13"/>
  <c r="M98" i="13"/>
  <c r="L98" i="13"/>
  <c r="K98" i="13"/>
  <c r="J98" i="13"/>
  <c r="I98" i="13"/>
  <c r="H98" i="13"/>
  <c r="G98" i="13"/>
  <c r="F98" i="13"/>
  <c r="CC97" i="13"/>
  <c r="CB97" i="13"/>
  <c r="CA97" i="13"/>
  <c r="BZ97" i="13"/>
  <c r="BY97" i="13"/>
  <c r="BX97" i="13"/>
  <c r="BW97" i="13"/>
  <c r="BV97" i="13"/>
  <c r="BU97" i="13"/>
  <c r="BT97" i="13"/>
  <c r="BS97" i="13"/>
  <c r="BR97" i="13"/>
  <c r="BQ97" i="13"/>
  <c r="BP97" i="13"/>
  <c r="BO97" i="13"/>
  <c r="BN97" i="13"/>
  <c r="BM97" i="13"/>
  <c r="BL97" i="13"/>
  <c r="BK97" i="13"/>
  <c r="BJ97" i="13"/>
  <c r="BI97" i="13"/>
  <c r="BH97" i="13"/>
  <c r="BG97" i="13"/>
  <c r="BF97" i="13"/>
  <c r="BE97" i="13"/>
  <c r="BD97" i="13"/>
  <c r="BC97" i="13"/>
  <c r="BB97" i="13"/>
  <c r="BA97" i="13"/>
  <c r="AZ97" i="13"/>
  <c r="AY97" i="13"/>
  <c r="AX97" i="13"/>
  <c r="AW97" i="13"/>
  <c r="AV97" i="13"/>
  <c r="AU97" i="13"/>
  <c r="AT97" i="13"/>
  <c r="AS97" i="13"/>
  <c r="AR97" i="13"/>
  <c r="AQ97" i="13"/>
  <c r="AP97" i="13"/>
  <c r="AO97" i="13"/>
  <c r="AN97" i="13"/>
  <c r="AM97" i="13"/>
  <c r="AL97" i="13"/>
  <c r="AK97" i="13"/>
  <c r="AJ97" i="13"/>
  <c r="AI97" i="13"/>
  <c r="AH97" i="13"/>
  <c r="AG97" i="13"/>
  <c r="AF97" i="13"/>
  <c r="AE97" i="13"/>
  <c r="AD97" i="13"/>
  <c r="AC97" i="13"/>
  <c r="AB97" i="13"/>
  <c r="AA97" i="13"/>
  <c r="Z97" i="13"/>
  <c r="Y97" i="13"/>
  <c r="X97" i="13"/>
  <c r="W97" i="13"/>
  <c r="V97" i="13"/>
  <c r="U97" i="13"/>
  <c r="T97" i="13"/>
  <c r="S97" i="13"/>
  <c r="R97" i="13"/>
  <c r="Q97" i="13"/>
  <c r="P97" i="13"/>
  <c r="O97" i="13"/>
  <c r="N97" i="13"/>
  <c r="M97" i="13"/>
  <c r="L97" i="13"/>
  <c r="K97" i="13"/>
  <c r="J97" i="13"/>
  <c r="I97" i="13"/>
  <c r="H97" i="13"/>
  <c r="G97" i="13"/>
  <c r="F97" i="13"/>
  <c r="E97" i="13"/>
  <c r="CC96" i="13"/>
  <c r="CB96" i="13"/>
  <c r="CA96" i="13"/>
  <c r="BZ96" i="13"/>
  <c r="BY96" i="13"/>
  <c r="BX96" i="13"/>
  <c r="BW96" i="13"/>
  <c r="BV96" i="13"/>
  <c r="BU96" i="13"/>
  <c r="BT96" i="13"/>
  <c r="BS96" i="13"/>
  <c r="BR96" i="13"/>
  <c r="BQ96" i="13"/>
  <c r="BP96" i="13"/>
  <c r="BO96" i="13"/>
  <c r="BN96" i="13"/>
  <c r="BM96" i="13"/>
  <c r="BL96" i="13"/>
  <c r="BK96" i="13"/>
  <c r="BJ96" i="13"/>
  <c r="BI96" i="13"/>
  <c r="BH96" i="13"/>
  <c r="BG96" i="13"/>
  <c r="BF96" i="13"/>
  <c r="BE96" i="13"/>
  <c r="BD96" i="13"/>
  <c r="BC96" i="13"/>
  <c r="BB96" i="13"/>
  <c r="BA96" i="13"/>
  <c r="AZ96" i="13"/>
  <c r="AY96" i="13"/>
  <c r="AX96" i="13"/>
  <c r="AW96" i="13"/>
  <c r="AV96" i="13"/>
  <c r="AU96" i="13"/>
  <c r="AT96" i="13"/>
  <c r="AS96" i="13"/>
  <c r="AR96" i="13"/>
  <c r="AQ96" i="13"/>
  <c r="AP96" i="13"/>
  <c r="AO96" i="13"/>
  <c r="AN96" i="13"/>
  <c r="AM96" i="13"/>
  <c r="AL96" i="13"/>
  <c r="AK96" i="13"/>
  <c r="AJ96" i="13"/>
  <c r="AI96" i="13"/>
  <c r="AH96" i="13"/>
  <c r="AG96" i="13"/>
  <c r="AF96" i="13"/>
  <c r="AE96" i="13"/>
  <c r="AD96" i="13"/>
  <c r="AC96" i="13"/>
  <c r="AB96" i="13"/>
  <c r="AA96" i="13"/>
  <c r="Z96" i="13"/>
  <c r="Y96" i="13"/>
  <c r="X96" i="13"/>
  <c r="W96" i="13"/>
  <c r="V96" i="13"/>
  <c r="U96" i="13"/>
  <c r="T96" i="13"/>
  <c r="S96" i="13"/>
  <c r="R96" i="13"/>
  <c r="Q96" i="13"/>
  <c r="P96" i="13"/>
  <c r="O96" i="13"/>
  <c r="N96" i="13"/>
  <c r="M96" i="13"/>
  <c r="L96" i="13"/>
  <c r="K96" i="13"/>
  <c r="J96" i="13"/>
  <c r="I96" i="13"/>
  <c r="H96" i="13"/>
  <c r="G96" i="13"/>
  <c r="F96" i="13"/>
  <c r="E96" i="13"/>
  <c r="CC95" i="13"/>
  <c r="CB95" i="13"/>
  <c r="CA95" i="13"/>
  <c r="BZ95" i="13"/>
  <c r="BY95" i="13"/>
  <c r="BX95" i="13"/>
  <c r="BW95" i="13"/>
  <c r="BV95" i="13"/>
  <c r="BU95" i="13"/>
  <c r="BT95" i="13"/>
  <c r="BS95" i="13"/>
  <c r="BR95" i="13"/>
  <c r="BQ95" i="13"/>
  <c r="BP95" i="13"/>
  <c r="BO95" i="13"/>
  <c r="BN95" i="13"/>
  <c r="BM95" i="13"/>
  <c r="BL95" i="13"/>
  <c r="BK95" i="13"/>
  <c r="BJ95" i="13"/>
  <c r="BI95" i="13"/>
  <c r="BH95" i="13"/>
  <c r="BG95" i="13"/>
  <c r="BF95" i="13"/>
  <c r="BE95" i="13"/>
  <c r="BD95" i="13"/>
  <c r="BC95" i="13"/>
  <c r="BB95" i="13"/>
  <c r="BA95" i="13"/>
  <c r="AZ95" i="13"/>
  <c r="AY95" i="13"/>
  <c r="AX95" i="13"/>
  <c r="AW95" i="13"/>
  <c r="AV95" i="13"/>
  <c r="AU95" i="13"/>
  <c r="AT95" i="13"/>
  <c r="AS95" i="13"/>
  <c r="AR95" i="13"/>
  <c r="AQ95" i="13"/>
  <c r="AP95" i="13"/>
  <c r="AO95" i="13"/>
  <c r="AN95" i="13"/>
  <c r="AM95" i="13"/>
  <c r="AL95" i="13"/>
  <c r="AK95" i="13"/>
  <c r="AJ95" i="13"/>
  <c r="AI95" i="13"/>
  <c r="AH95" i="13"/>
  <c r="AG95" i="13"/>
  <c r="AF95" i="13"/>
  <c r="AE95" i="13"/>
  <c r="AD95" i="13"/>
  <c r="AC95" i="13"/>
  <c r="AB95" i="13"/>
  <c r="AA95" i="13"/>
  <c r="Z95" i="13"/>
  <c r="Y95" i="13"/>
  <c r="X95" i="13"/>
  <c r="W95" i="13"/>
  <c r="V95" i="13"/>
  <c r="U95" i="13"/>
  <c r="T95" i="13"/>
  <c r="S95" i="13"/>
  <c r="R95" i="13"/>
  <c r="Q95" i="13"/>
  <c r="P95" i="13"/>
  <c r="O95" i="13"/>
  <c r="N95" i="13"/>
  <c r="M95" i="13"/>
  <c r="L95" i="13"/>
  <c r="K95" i="13"/>
  <c r="J95" i="13"/>
  <c r="I95" i="13"/>
  <c r="H95" i="13"/>
  <c r="G95" i="13"/>
  <c r="F95" i="13"/>
  <c r="E95" i="13"/>
  <c r="CC94" i="13"/>
  <c r="CB94" i="13"/>
  <c r="CA94" i="13"/>
  <c r="BZ94" i="13"/>
  <c r="BY94" i="13"/>
  <c r="BX94" i="13"/>
  <c r="BW94" i="13"/>
  <c r="BV94" i="13"/>
  <c r="BU94" i="13"/>
  <c r="BT94" i="13"/>
  <c r="BS94" i="13"/>
  <c r="BR94" i="13"/>
  <c r="BQ94" i="13"/>
  <c r="BP94" i="13"/>
  <c r="BO94" i="13"/>
  <c r="BN94" i="13"/>
  <c r="BM94" i="13"/>
  <c r="BL94" i="13"/>
  <c r="BK94" i="13"/>
  <c r="BJ94" i="13"/>
  <c r="BI94" i="13"/>
  <c r="BH94" i="13"/>
  <c r="BG94" i="13"/>
  <c r="BF94" i="13"/>
  <c r="BE94" i="13"/>
  <c r="BD94" i="13"/>
  <c r="BC94" i="13"/>
  <c r="BB94" i="13"/>
  <c r="BA94" i="13"/>
  <c r="AZ94" i="13"/>
  <c r="AY94" i="13"/>
  <c r="AX94" i="13"/>
  <c r="AW94" i="13"/>
  <c r="AV94" i="13"/>
  <c r="AU94" i="13"/>
  <c r="AT94" i="13"/>
  <c r="AS94" i="13"/>
  <c r="AR94" i="13"/>
  <c r="AQ94" i="13"/>
  <c r="AP94" i="13"/>
  <c r="AO94" i="13"/>
  <c r="AN94" i="13"/>
  <c r="AM94" i="13"/>
  <c r="AL94" i="13"/>
  <c r="AK94" i="13"/>
  <c r="AJ94" i="13"/>
  <c r="AI94" i="13"/>
  <c r="AH94" i="13"/>
  <c r="AG94" i="13"/>
  <c r="AF94" i="13"/>
  <c r="AE94" i="13"/>
  <c r="AD94" i="13"/>
  <c r="AC94" i="13"/>
  <c r="AB94" i="13"/>
  <c r="AA94" i="13"/>
  <c r="Z94" i="13"/>
  <c r="Y94" i="13"/>
  <c r="X94" i="13"/>
  <c r="W94" i="13"/>
  <c r="V94" i="13"/>
  <c r="U94" i="13"/>
  <c r="T94" i="13"/>
  <c r="S94" i="13"/>
  <c r="R94" i="13"/>
  <c r="Q94" i="13"/>
  <c r="P94" i="13"/>
  <c r="O94" i="13"/>
  <c r="N94" i="13"/>
  <c r="M94" i="13"/>
  <c r="L94" i="13"/>
  <c r="K94" i="13"/>
  <c r="J94" i="13"/>
  <c r="I94" i="13"/>
  <c r="H94" i="13"/>
  <c r="G94" i="13"/>
  <c r="F94" i="13"/>
  <c r="E94" i="13"/>
  <c r="CC93" i="13"/>
  <c r="CB93" i="13"/>
  <c r="CA93" i="13"/>
  <c r="BZ93" i="13"/>
  <c r="BY93" i="13"/>
  <c r="BX93" i="13"/>
  <c r="BW93" i="13"/>
  <c r="BV93" i="13"/>
  <c r="BU93" i="13"/>
  <c r="BT93" i="13"/>
  <c r="BS93" i="13"/>
  <c r="BR93" i="13"/>
  <c r="BQ93" i="13"/>
  <c r="BP93" i="13"/>
  <c r="BO93" i="13"/>
  <c r="BN93" i="13"/>
  <c r="BM93" i="13"/>
  <c r="BL93" i="13"/>
  <c r="BK93" i="13"/>
  <c r="BJ93" i="13"/>
  <c r="BI93" i="13"/>
  <c r="BH93" i="13"/>
  <c r="BG93" i="13"/>
  <c r="BF93" i="13"/>
  <c r="BE93" i="13"/>
  <c r="BD93" i="13"/>
  <c r="BC93" i="13"/>
  <c r="BB93" i="13"/>
  <c r="BA93" i="13"/>
  <c r="AZ93" i="13"/>
  <c r="AY93" i="13"/>
  <c r="AX93" i="13"/>
  <c r="AW93" i="13"/>
  <c r="AV93" i="13"/>
  <c r="AU93" i="13"/>
  <c r="AT93" i="13"/>
  <c r="AS93" i="13"/>
  <c r="AR93" i="13"/>
  <c r="AQ93" i="13"/>
  <c r="AP93" i="13"/>
  <c r="AO93" i="13"/>
  <c r="AN93" i="13"/>
  <c r="AM93" i="13"/>
  <c r="AL93" i="13"/>
  <c r="AK93" i="13"/>
  <c r="AJ93" i="13"/>
  <c r="AI93" i="13"/>
  <c r="AH93" i="13"/>
  <c r="AG93" i="13"/>
  <c r="AF93" i="13"/>
  <c r="AE93" i="13"/>
  <c r="AD93" i="13"/>
  <c r="AC93" i="13"/>
  <c r="AB93" i="13"/>
  <c r="AA93" i="13"/>
  <c r="Z93" i="13"/>
  <c r="Y93" i="13"/>
  <c r="X93" i="13"/>
  <c r="W93" i="13"/>
  <c r="V93" i="13"/>
  <c r="U93" i="13"/>
  <c r="T93" i="13"/>
  <c r="S93" i="13"/>
  <c r="R93" i="13"/>
  <c r="Q93" i="13"/>
  <c r="P93" i="13"/>
  <c r="O93" i="13"/>
  <c r="N93" i="13"/>
  <c r="M93" i="13"/>
  <c r="L93" i="13"/>
  <c r="K93" i="13"/>
  <c r="J93" i="13"/>
  <c r="I93" i="13"/>
  <c r="H93" i="13"/>
  <c r="G93" i="13"/>
  <c r="F93" i="13"/>
  <c r="E93" i="13"/>
  <c r="CC92" i="13"/>
  <c r="CB92" i="13"/>
  <c r="CA92" i="13"/>
  <c r="BZ92" i="13"/>
  <c r="BY92" i="13"/>
  <c r="BX92" i="13"/>
  <c r="BW92" i="13"/>
  <c r="BV92" i="13"/>
  <c r="BU92" i="13"/>
  <c r="BT92" i="13"/>
  <c r="BS92" i="13"/>
  <c r="BR92" i="13"/>
  <c r="BQ92" i="13"/>
  <c r="BP92" i="13"/>
  <c r="BO92" i="13"/>
  <c r="BN92" i="13"/>
  <c r="BM92" i="13"/>
  <c r="BL92" i="13"/>
  <c r="BK92" i="13"/>
  <c r="BJ92" i="13"/>
  <c r="BI92" i="13"/>
  <c r="BH92" i="13"/>
  <c r="BG92" i="13"/>
  <c r="BF92" i="13"/>
  <c r="BE92" i="13"/>
  <c r="BD92" i="13"/>
  <c r="BC92" i="13"/>
  <c r="BB92" i="13"/>
  <c r="BA92" i="13"/>
  <c r="AZ92" i="13"/>
  <c r="AY92" i="13"/>
  <c r="AX92" i="13"/>
  <c r="AW92" i="13"/>
  <c r="AV92" i="13"/>
  <c r="AU92" i="13"/>
  <c r="AT92" i="13"/>
  <c r="AS92" i="13"/>
  <c r="AR92" i="13"/>
  <c r="AQ92" i="13"/>
  <c r="AP92" i="13"/>
  <c r="AO92" i="13"/>
  <c r="AN92" i="13"/>
  <c r="AM92" i="13"/>
  <c r="AL92" i="13"/>
  <c r="AK92" i="13"/>
  <c r="AJ92" i="13"/>
  <c r="AI92" i="13"/>
  <c r="AH92" i="13"/>
  <c r="AG92" i="13"/>
  <c r="AF92" i="13"/>
  <c r="AE92" i="13"/>
  <c r="AD92" i="13"/>
  <c r="AC92" i="13"/>
  <c r="AB92" i="13"/>
  <c r="AA92" i="13"/>
  <c r="Z92" i="13"/>
  <c r="Y92" i="13"/>
  <c r="X92" i="13"/>
  <c r="W92" i="13"/>
  <c r="V92" i="13"/>
  <c r="U92" i="13"/>
  <c r="T92" i="13"/>
  <c r="S92" i="13"/>
  <c r="R92" i="13"/>
  <c r="Q92" i="13"/>
  <c r="P92" i="13"/>
  <c r="O92" i="13"/>
  <c r="N92" i="13"/>
  <c r="M92" i="13"/>
  <c r="L92" i="13"/>
  <c r="K92" i="13"/>
  <c r="J92" i="13"/>
  <c r="I92" i="13"/>
  <c r="H92" i="13"/>
  <c r="G92" i="13"/>
  <c r="F92" i="13"/>
  <c r="E92" i="13"/>
  <c r="CC91" i="13"/>
  <c r="CB91" i="13"/>
  <c r="CA91" i="13"/>
  <c r="BZ91" i="13"/>
  <c r="BY91" i="13"/>
  <c r="BX91" i="13"/>
  <c r="BW91" i="13"/>
  <c r="BV91" i="13"/>
  <c r="BU91" i="13"/>
  <c r="BT91" i="13"/>
  <c r="BS91" i="13"/>
  <c r="BR91" i="13"/>
  <c r="BQ91" i="13"/>
  <c r="BP91" i="13"/>
  <c r="BO91" i="13"/>
  <c r="BN91" i="13"/>
  <c r="BM91" i="13"/>
  <c r="BL91" i="13"/>
  <c r="BK91" i="13"/>
  <c r="BJ91" i="13"/>
  <c r="BI91" i="13"/>
  <c r="BH91" i="13"/>
  <c r="BG91" i="13"/>
  <c r="BF91" i="13"/>
  <c r="BE91" i="13"/>
  <c r="BD91" i="13"/>
  <c r="BC91" i="13"/>
  <c r="BB91" i="13"/>
  <c r="BA91" i="13"/>
  <c r="AZ91" i="13"/>
  <c r="AY91" i="13"/>
  <c r="AX91" i="13"/>
  <c r="AW91" i="13"/>
  <c r="AV91" i="13"/>
  <c r="AU91" i="13"/>
  <c r="AT91" i="13"/>
  <c r="AS91" i="13"/>
  <c r="AR91" i="13"/>
  <c r="AQ91" i="13"/>
  <c r="AP91" i="13"/>
  <c r="AO91" i="13"/>
  <c r="AN91" i="13"/>
  <c r="AM91" i="13"/>
  <c r="AL91" i="13"/>
  <c r="AK91" i="13"/>
  <c r="AJ91" i="13"/>
  <c r="AI91" i="13"/>
  <c r="AH91" i="13"/>
  <c r="AG91" i="13"/>
  <c r="AF91" i="13"/>
  <c r="AE91" i="13"/>
  <c r="AD91" i="13"/>
  <c r="AC91" i="13"/>
  <c r="AB91" i="13"/>
  <c r="AA91" i="13"/>
  <c r="Z91" i="13"/>
  <c r="Y91" i="13"/>
  <c r="X91" i="13"/>
  <c r="W91" i="13"/>
  <c r="V91" i="13"/>
  <c r="U91" i="13"/>
  <c r="T91" i="13"/>
  <c r="S91" i="13"/>
  <c r="R91" i="13"/>
  <c r="Q91" i="13"/>
  <c r="P91" i="13"/>
  <c r="O91" i="13"/>
  <c r="N91" i="13"/>
  <c r="M91" i="13"/>
  <c r="L91" i="13"/>
  <c r="K91" i="13"/>
  <c r="J91" i="13"/>
  <c r="I91" i="13"/>
  <c r="H91" i="13"/>
  <c r="G91" i="13"/>
  <c r="F91" i="13"/>
  <c r="E91" i="13"/>
  <c r="CC90" i="13"/>
  <c r="CB90" i="13"/>
  <c r="CA90" i="13"/>
  <c r="BZ90" i="13"/>
  <c r="BY90" i="13"/>
  <c r="BX90" i="13"/>
  <c r="BW90" i="13"/>
  <c r="BV90" i="13"/>
  <c r="BU90" i="13"/>
  <c r="BT90" i="13"/>
  <c r="BS90" i="13"/>
  <c r="BR90" i="13"/>
  <c r="BQ90" i="13"/>
  <c r="BP90" i="13"/>
  <c r="BO90" i="13"/>
  <c r="BN90" i="13"/>
  <c r="BM90" i="13"/>
  <c r="BL90" i="13"/>
  <c r="BK90" i="13"/>
  <c r="BJ90" i="13"/>
  <c r="BI90" i="13"/>
  <c r="BH90" i="13"/>
  <c r="BG90" i="13"/>
  <c r="BF90" i="13"/>
  <c r="BE90" i="13"/>
  <c r="BD90" i="13"/>
  <c r="BC90" i="13"/>
  <c r="BB90" i="13"/>
  <c r="BA90" i="13"/>
  <c r="AZ90" i="13"/>
  <c r="AY90" i="13"/>
  <c r="AX90" i="13"/>
  <c r="AW90" i="13"/>
  <c r="AV90" i="13"/>
  <c r="AU90" i="13"/>
  <c r="AT90" i="13"/>
  <c r="AS90" i="13"/>
  <c r="AR90" i="13"/>
  <c r="AQ90" i="13"/>
  <c r="AP90" i="13"/>
  <c r="AO90" i="13"/>
  <c r="AN90" i="13"/>
  <c r="AM90" i="13"/>
  <c r="AL90" i="13"/>
  <c r="AK90" i="13"/>
  <c r="AJ90" i="13"/>
  <c r="AI90" i="13"/>
  <c r="AH90" i="13"/>
  <c r="AG90" i="13"/>
  <c r="AF90" i="13"/>
  <c r="AE90" i="13"/>
  <c r="AD90" i="13"/>
  <c r="AC90" i="13"/>
  <c r="AB90" i="13"/>
  <c r="AA90" i="13"/>
  <c r="Z90" i="13"/>
  <c r="Y90" i="13"/>
  <c r="X90" i="13"/>
  <c r="W90" i="13"/>
  <c r="V90" i="13"/>
  <c r="U90" i="13"/>
  <c r="T90" i="13"/>
  <c r="S90" i="13"/>
  <c r="R90" i="13"/>
  <c r="Q90" i="13"/>
  <c r="P90" i="13"/>
  <c r="O90" i="13"/>
  <c r="N90" i="13"/>
  <c r="M90" i="13"/>
  <c r="L90" i="13"/>
  <c r="K90" i="13"/>
  <c r="J90" i="13"/>
  <c r="I90" i="13"/>
  <c r="H90" i="13"/>
  <c r="G90" i="13"/>
  <c r="F90" i="13"/>
  <c r="E90" i="13"/>
  <c r="CC89" i="13"/>
  <c r="CB89" i="13"/>
  <c r="CA89" i="13"/>
  <c r="BZ89" i="13"/>
  <c r="BY89" i="13"/>
  <c r="BX89" i="13"/>
  <c r="BW89" i="13"/>
  <c r="BV89" i="13"/>
  <c r="BU89" i="13"/>
  <c r="BT89" i="13"/>
  <c r="BS89" i="13"/>
  <c r="BR89" i="13"/>
  <c r="BQ89" i="13"/>
  <c r="BP89" i="13"/>
  <c r="BO89" i="13"/>
  <c r="BN89" i="13"/>
  <c r="BM89" i="13"/>
  <c r="BL89" i="13"/>
  <c r="BK89" i="13"/>
  <c r="BJ89" i="13"/>
  <c r="BI89" i="13"/>
  <c r="BH89" i="13"/>
  <c r="BG89" i="13"/>
  <c r="BF89" i="13"/>
  <c r="BE89" i="13"/>
  <c r="BD89" i="13"/>
  <c r="BC89" i="13"/>
  <c r="BB89" i="13"/>
  <c r="BA89" i="13"/>
  <c r="AZ89" i="13"/>
  <c r="AY89" i="13"/>
  <c r="AX89" i="13"/>
  <c r="AW89" i="13"/>
  <c r="AV89" i="13"/>
  <c r="AU89" i="13"/>
  <c r="AT89" i="13"/>
  <c r="AS89" i="13"/>
  <c r="AR89" i="13"/>
  <c r="AQ89" i="13"/>
  <c r="AP89" i="13"/>
  <c r="AO89" i="13"/>
  <c r="AN89" i="13"/>
  <c r="AM89" i="13"/>
  <c r="AL89" i="13"/>
  <c r="AK89" i="13"/>
  <c r="AJ89" i="13"/>
  <c r="AI89" i="13"/>
  <c r="AH89" i="13"/>
  <c r="AG89" i="13"/>
  <c r="AF89" i="13"/>
  <c r="AE89" i="13"/>
  <c r="AD89" i="13"/>
  <c r="AC89" i="13"/>
  <c r="AB89" i="13"/>
  <c r="AA89" i="13"/>
  <c r="Z89" i="13"/>
  <c r="Y89" i="13"/>
  <c r="X89" i="13"/>
  <c r="W89" i="13"/>
  <c r="V89" i="13"/>
  <c r="U89" i="13"/>
  <c r="T89" i="13"/>
  <c r="S89" i="13"/>
  <c r="R89" i="13"/>
  <c r="Q89" i="13"/>
  <c r="P89" i="13"/>
  <c r="O89" i="13"/>
  <c r="N89" i="13"/>
  <c r="M89" i="13"/>
  <c r="L89" i="13"/>
  <c r="K89" i="13"/>
  <c r="J89" i="13"/>
  <c r="I89" i="13"/>
  <c r="H89" i="13"/>
  <c r="G89" i="13"/>
  <c r="F89" i="13"/>
  <c r="E89" i="13"/>
  <c r="CC88" i="13"/>
  <c r="CB88" i="13"/>
  <c r="CA88" i="13"/>
  <c r="BZ88" i="13"/>
  <c r="BY88" i="13"/>
  <c r="BX88" i="13"/>
  <c r="BW88" i="13"/>
  <c r="BV88" i="13"/>
  <c r="BU88" i="13"/>
  <c r="BT88" i="13"/>
  <c r="BS88" i="13"/>
  <c r="BR88" i="13"/>
  <c r="BQ88" i="13"/>
  <c r="BP88" i="13"/>
  <c r="BO88" i="13"/>
  <c r="BN88" i="13"/>
  <c r="BM88" i="13"/>
  <c r="BL88" i="13"/>
  <c r="BK88" i="13"/>
  <c r="BJ88" i="13"/>
  <c r="BI88" i="13"/>
  <c r="BH88" i="13"/>
  <c r="BG88" i="13"/>
  <c r="BF88" i="13"/>
  <c r="BE88" i="13"/>
  <c r="BD88" i="13"/>
  <c r="BC88" i="13"/>
  <c r="BB88" i="13"/>
  <c r="BA88" i="13"/>
  <c r="AZ88" i="13"/>
  <c r="AY88" i="13"/>
  <c r="AX88" i="13"/>
  <c r="AW88" i="13"/>
  <c r="AV88" i="13"/>
  <c r="AU88" i="13"/>
  <c r="AT88" i="13"/>
  <c r="AS88" i="13"/>
  <c r="AR88" i="13"/>
  <c r="AQ88" i="13"/>
  <c r="AP88" i="13"/>
  <c r="AO88" i="13"/>
  <c r="AN88" i="13"/>
  <c r="AM88" i="13"/>
  <c r="AL88" i="13"/>
  <c r="AK88" i="13"/>
  <c r="AJ88" i="13"/>
  <c r="AI88" i="13"/>
  <c r="AH88" i="13"/>
  <c r="AG88" i="13"/>
  <c r="AF88" i="13"/>
  <c r="AE88" i="13"/>
  <c r="AD88" i="13"/>
  <c r="AC88" i="13"/>
  <c r="AB88" i="13"/>
  <c r="AA88" i="13"/>
  <c r="Z88" i="13"/>
  <c r="Y88" i="13"/>
  <c r="X88" i="13"/>
  <c r="W88" i="13"/>
  <c r="V88" i="13"/>
  <c r="U88" i="13"/>
  <c r="T88" i="13"/>
  <c r="S88" i="13"/>
  <c r="R88" i="13"/>
  <c r="Q88" i="13"/>
  <c r="P88" i="13"/>
  <c r="O88" i="13"/>
  <c r="N88" i="13"/>
  <c r="M88" i="13"/>
  <c r="L88" i="13"/>
  <c r="K88" i="13"/>
  <c r="J88" i="13"/>
  <c r="I88" i="13"/>
  <c r="H88" i="13"/>
  <c r="G88" i="13"/>
  <c r="F88" i="13"/>
  <c r="E88" i="13"/>
  <c r="CC87" i="13"/>
  <c r="CB87" i="13"/>
  <c r="CA87" i="13"/>
  <c r="BZ87" i="13"/>
  <c r="BY87" i="13"/>
  <c r="BX87" i="13"/>
  <c r="BW87" i="13"/>
  <c r="BV87" i="13"/>
  <c r="BU87" i="13"/>
  <c r="BT87" i="13"/>
  <c r="BS87" i="13"/>
  <c r="BR87" i="13"/>
  <c r="BQ87" i="13"/>
  <c r="BP87" i="13"/>
  <c r="BO87" i="13"/>
  <c r="BN87" i="13"/>
  <c r="BM87" i="13"/>
  <c r="BL87" i="13"/>
  <c r="BK87" i="13"/>
  <c r="BJ87" i="13"/>
  <c r="BI87" i="13"/>
  <c r="BH87" i="13"/>
  <c r="BG87" i="13"/>
  <c r="BF87" i="13"/>
  <c r="BE87" i="13"/>
  <c r="BD87" i="13"/>
  <c r="BC87" i="13"/>
  <c r="BB87" i="13"/>
  <c r="BA87" i="13"/>
  <c r="AZ87" i="13"/>
  <c r="AY87" i="13"/>
  <c r="AX87" i="13"/>
  <c r="AW87" i="13"/>
  <c r="AV87" i="13"/>
  <c r="AU87" i="13"/>
  <c r="AT87" i="13"/>
  <c r="AS87" i="13"/>
  <c r="AR87" i="13"/>
  <c r="AQ87" i="13"/>
  <c r="AP87" i="13"/>
  <c r="AO87" i="13"/>
  <c r="AN87" i="13"/>
  <c r="AM87" i="13"/>
  <c r="AL87" i="13"/>
  <c r="AK87" i="13"/>
  <c r="AJ87" i="13"/>
  <c r="AI87" i="13"/>
  <c r="AH87" i="13"/>
  <c r="AG87" i="13"/>
  <c r="AF87" i="13"/>
  <c r="AE87" i="13"/>
  <c r="AD87" i="13"/>
  <c r="AC87" i="13"/>
  <c r="AB87" i="13"/>
  <c r="AA87" i="13"/>
  <c r="Z87" i="13"/>
  <c r="Y87" i="13"/>
  <c r="X87" i="13"/>
  <c r="W87" i="13"/>
  <c r="V87" i="13"/>
  <c r="U87" i="13"/>
  <c r="T87" i="13"/>
  <c r="S87" i="13"/>
  <c r="R87" i="13"/>
  <c r="Q87" i="13"/>
  <c r="P87" i="13"/>
  <c r="O87" i="13"/>
  <c r="N87" i="13"/>
  <c r="M87" i="13"/>
  <c r="L87" i="13"/>
  <c r="K87" i="13"/>
  <c r="J87" i="13"/>
  <c r="I87" i="13"/>
  <c r="H87" i="13"/>
  <c r="G87" i="13"/>
  <c r="F87" i="13"/>
  <c r="E87" i="13"/>
  <c r="CC86" i="13"/>
  <c r="CB86" i="13"/>
  <c r="CA86" i="13"/>
  <c r="BZ86" i="13"/>
  <c r="BY86" i="13"/>
  <c r="BX86" i="13"/>
  <c r="BW86" i="13"/>
  <c r="BV86" i="13"/>
  <c r="BU86" i="13"/>
  <c r="BT86" i="13"/>
  <c r="BS86" i="13"/>
  <c r="BR86" i="13"/>
  <c r="BQ86" i="13"/>
  <c r="BP86" i="13"/>
  <c r="BO86" i="13"/>
  <c r="BN86" i="13"/>
  <c r="BM86" i="13"/>
  <c r="BL86" i="13"/>
  <c r="BK86" i="13"/>
  <c r="BJ86" i="13"/>
  <c r="BI86" i="13"/>
  <c r="BH86" i="13"/>
  <c r="BG86" i="13"/>
  <c r="BF86" i="13"/>
  <c r="BE86" i="13"/>
  <c r="BD86" i="13"/>
  <c r="BC86" i="13"/>
  <c r="BB86" i="13"/>
  <c r="BA86" i="13"/>
  <c r="AZ86" i="13"/>
  <c r="AY86" i="13"/>
  <c r="AX86" i="13"/>
  <c r="AW86" i="13"/>
  <c r="AV86" i="13"/>
  <c r="AU86" i="13"/>
  <c r="AT86" i="13"/>
  <c r="AS86" i="13"/>
  <c r="AR86" i="13"/>
  <c r="AQ86" i="13"/>
  <c r="AP86" i="13"/>
  <c r="AO86" i="13"/>
  <c r="AN86" i="13"/>
  <c r="AM86" i="13"/>
  <c r="AL86" i="13"/>
  <c r="AK86" i="13"/>
  <c r="AJ86" i="13"/>
  <c r="AI86" i="13"/>
  <c r="AH86" i="13"/>
  <c r="AG86" i="13"/>
  <c r="AF86" i="13"/>
  <c r="AE86" i="13"/>
  <c r="AD86" i="13"/>
  <c r="AC86" i="13"/>
  <c r="AB86" i="13"/>
  <c r="AA86" i="13"/>
  <c r="Z86" i="13"/>
  <c r="Y86" i="13"/>
  <c r="X86" i="13"/>
  <c r="W86" i="13"/>
  <c r="V86" i="13"/>
  <c r="U86" i="13"/>
  <c r="T86" i="13"/>
  <c r="S86" i="13"/>
  <c r="R86" i="13"/>
  <c r="Q86" i="13"/>
  <c r="P86" i="13"/>
  <c r="O86" i="13"/>
  <c r="N86" i="13"/>
  <c r="M86" i="13"/>
  <c r="L86" i="13"/>
  <c r="K86" i="13"/>
  <c r="J86" i="13"/>
  <c r="I86" i="13"/>
  <c r="H86" i="13"/>
  <c r="G86" i="13"/>
  <c r="F86" i="13"/>
  <c r="E86" i="13"/>
  <c r="CC85" i="13"/>
  <c r="CB85" i="13"/>
  <c r="CA85" i="13"/>
  <c r="BZ85" i="13"/>
  <c r="BY85" i="13"/>
  <c r="BX85" i="13"/>
  <c r="BW85" i="13"/>
  <c r="BV85" i="13"/>
  <c r="BU85" i="13"/>
  <c r="BT85" i="13"/>
  <c r="BS85" i="13"/>
  <c r="BR85" i="13"/>
  <c r="BQ85" i="13"/>
  <c r="BP85" i="13"/>
  <c r="BO85" i="13"/>
  <c r="BN85" i="13"/>
  <c r="BM85" i="13"/>
  <c r="BL85" i="13"/>
  <c r="BK85" i="13"/>
  <c r="BJ85" i="13"/>
  <c r="BI85" i="13"/>
  <c r="BH85" i="13"/>
  <c r="BG85" i="13"/>
  <c r="BF85" i="13"/>
  <c r="BE85" i="13"/>
  <c r="BD85" i="13"/>
  <c r="BC85" i="13"/>
  <c r="BB85" i="13"/>
  <c r="BA85" i="13"/>
  <c r="AZ85" i="13"/>
  <c r="AY85" i="13"/>
  <c r="AX85" i="13"/>
  <c r="AW85" i="13"/>
  <c r="AV85" i="13"/>
  <c r="AU85" i="13"/>
  <c r="AT85" i="13"/>
  <c r="AS85" i="13"/>
  <c r="AR85" i="13"/>
  <c r="AQ85" i="13"/>
  <c r="AP85" i="13"/>
  <c r="AO85" i="13"/>
  <c r="AN85" i="13"/>
  <c r="AM85" i="13"/>
  <c r="AL85" i="13"/>
  <c r="AK85" i="13"/>
  <c r="AJ85" i="13"/>
  <c r="AI85" i="13"/>
  <c r="AH85" i="13"/>
  <c r="AG85" i="13"/>
  <c r="AF85" i="13"/>
  <c r="AE85" i="13"/>
  <c r="AD85" i="13"/>
  <c r="AC85" i="13"/>
  <c r="AB85" i="13"/>
  <c r="AA85" i="13"/>
  <c r="Z85" i="13"/>
  <c r="Y85" i="13"/>
  <c r="X85" i="13"/>
  <c r="W85" i="13"/>
  <c r="V85" i="13"/>
  <c r="U85" i="13"/>
  <c r="T85" i="13"/>
  <c r="S85" i="13"/>
  <c r="R85" i="13"/>
  <c r="Q85" i="13"/>
  <c r="P85" i="13"/>
  <c r="O85" i="13"/>
  <c r="N85" i="13"/>
  <c r="M85" i="13"/>
  <c r="L85" i="13"/>
  <c r="K85" i="13"/>
  <c r="J85" i="13"/>
  <c r="I85" i="13"/>
  <c r="H85" i="13"/>
  <c r="G85" i="13"/>
  <c r="F85" i="13"/>
  <c r="E85" i="13"/>
  <c r="CC84" i="13"/>
  <c r="CB84" i="13"/>
  <c r="CA84" i="13"/>
  <c r="BZ84" i="13"/>
  <c r="BY84" i="13"/>
  <c r="BX84" i="13"/>
  <c r="BW84" i="13"/>
  <c r="BV84" i="13"/>
  <c r="BU84" i="13"/>
  <c r="BT84" i="13"/>
  <c r="BS84" i="13"/>
  <c r="BR84" i="13"/>
  <c r="BQ84" i="13"/>
  <c r="BP84" i="13"/>
  <c r="BO84" i="13"/>
  <c r="BN84" i="13"/>
  <c r="BM84" i="13"/>
  <c r="BL84" i="13"/>
  <c r="BK84" i="13"/>
  <c r="BJ84" i="13"/>
  <c r="BI84" i="13"/>
  <c r="BH84" i="13"/>
  <c r="BG84" i="13"/>
  <c r="BF84" i="13"/>
  <c r="BE84" i="13"/>
  <c r="BD84" i="13"/>
  <c r="BC84" i="13"/>
  <c r="BB84" i="13"/>
  <c r="BA84" i="13"/>
  <c r="AZ84" i="13"/>
  <c r="AY84" i="13"/>
  <c r="AX84" i="13"/>
  <c r="AW84" i="13"/>
  <c r="AV84" i="13"/>
  <c r="AU84" i="13"/>
  <c r="AT84" i="13"/>
  <c r="AS84" i="13"/>
  <c r="AR84" i="13"/>
  <c r="AQ84" i="13"/>
  <c r="AP84" i="13"/>
  <c r="AO84" i="13"/>
  <c r="AN84" i="13"/>
  <c r="AM84" i="13"/>
  <c r="AL84" i="13"/>
  <c r="AK84" i="13"/>
  <c r="AJ84" i="13"/>
  <c r="AI84" i="13"/>
  <c r="AH84" i="13"/>
  <c r="AG84" i="13"/>
  <c r="AF84" i="13"/>
  <c r="AE84" i="13"/>
  <c r="AD84" i="13"/>
  <c r="AC84" i="13"/>
  <c r="AB84" i="13"/>
  <c r="AA84" i="13"/>
  <c r="Z84" i="13"/>
  <c r="Y84" i="13"/>
  <c r="X84" i="13"/>
  <c r="W84" i="13"/>
  <c r="V84" i="13"/>
  <c r="U84" i="13"/>
  <c r="T84" i="13"/>
  <c r="S84" i="13"/>
  <c r="R84" i="13"/>
  <c r="Q84" i="13"/>
  <c r="P84" i="13"/>
  <c r="O84" i="13"/>
  <c r="N84" i="13"/>
  <c r="M84" i="13"/>
  <c r="L84" i="13"/>
  <c r="K84" i="13"/>
  <c r="J84" i="13"/>
  <c r="I84" i="13"/>
  <c r="H84" i="13"/>
  <c r="G84" i="13"/>
  <c r="F84" i="13"/>
  <c r="E84" i="13"/>
  <c r="CC83" i="13"/>
  <c r="CB83" i="13"/>
  <c r="CA83" i="13"/>
  <c r="BZ83" i="13"/>
  <c r="BY83" i="13"/>
  <c r="BX83" i="13"/>
  <c r="BW83" i="13"/>
  <c r="BV83" i="13"/>
  <c r="BU83" i="13"/>
  <c r="BT83" i="13"/>
  <c r="BS83" i="13"/>
  <c r="BR83" i="13"/>
  <c r="BQ83" i="13"/>
  <c r="BP83" i="13"/>
  <c r="BO83" i="13"/>
  <c r="BN83" i="13"/>
  <c r="BM83" i="13"/>
  <c r="BL83" i="13"/>
  <c r="BK83" i="13"/>
  <c r="BJ83" i="13"/>
  <c r="BI83" i="13"/>
  <c r="BH83" i="13"/>
  <c r="BG83" i="13"/>
  <c r="BF83" i="13"/>
  <c r="BE83" i="13"/>
  <c r="BD83" i="13"/>
  <c r="BC83" i="13"/>
  <c r="BB83" i="13"/>
  <c r="BA83" i="13"/>
  <c r="AZ83" i="13"/>
  <c r="AY83" i="13"/>
  <c r="AX83" i="13"/>
  <c r="AW83" i="13"/>
  <c r="AV83" i="13"/>
  <c r="AU83" i="13"/>
  <c r="AT83" i="13"/>
  <c r="AS83" i="13"/>
  <c r="AR83" i="13"/>
  <c r="AQ83" i="13"/>
  <c r="AP83" i="13"/>
  <c r="AO83" i="13"/>
  <c r="AN83" i="13"/>
  <c r="AM83" i="13"/>
  <c r="AL83" i="13"/>
  <c r="AK83" i="13"/>
  <c r="AJ83" i="13"/>
  <c r="AI83" i="13"/>
  <c r="AH83" i="13"/>
  <c r="AG83" i="13"/>
  <c r="AF83" i="13"/>
  <c r="AE83" i="13"/>
  <c r="AD83" i="13"/>
  <c r="AC83" i="13"/>
  <c r="AB83" i="13"/>
  <c r="AA83" i="13"/>
  <c r="Z83" i="13"/>
  <c r="Y83" i="13"/>
  <c r="X83" i="13"/>
  <c r="W83" i="13"/>
  <c r="V83" i="13"/>
  <c r="U83" i="13"/>
  <c r="T83" i="13"/>
  <c r="S83" i="13"/>
  <c r="R83" i="13"/>
  <c r="Q83" i="13"/>
  <c r="P83" i="13"/>
  <c r="O83" i="13"/>
  <c r="N83" i="13"/>
  <c r="M83" i="13"/>
  <c r="L83" i="13"/>
  <c r="K83" i="13"/>
  <c r="J83" i="13"/>
  <c r="I83" i="13"/>
  <c r="H83" i="13"/>
  <c r="G83" i="13"/>
  <c r="F83" i="13"/>
  <c r="E83" i="13"/>
  <c r="CC82" i="13"/>
  <c r="CB82" i="13"/>
  <c r="CA82" i="13"/>
  <c r="BZ82" i="13"/>
  <c r="BY82" i="13"/>
  <c r="BX82" i="13"/>
  <c r="BW82" i="13"/>
  <c r="BV82" i="13"/>
  <c r="BU82" i="13"/>
  <c r="BT82" i="13"/>
  <c r="BS82" i="13"/>
  <c r="BR82" i="13"/>
  <c r="BQ82" i="13"/>
  <c r="BP82" i="13"/>
  <c r="BO82" i="13"/>
  <c r="BN82" i="13"/>
  <c r="BM82" i="13"/>
  <c r="BL82" i="13"/>
  <c r="BK82" i="13"/>
  <c r="BJ82" i="13"/>
  <c r="BI82" i="13"/>
  <c r="BH82" i="13"/>
  <c r="BG82" i="13"/>
  <c r="BF82" i="13"/>
  <c r="BE82" i="13"/>
  <c r="BD82" i="13"/>
  <c r="BC82" i="13"/>
  <c r="BB82" i="13"/>
  <c r="BA82" i="13"/>
  <c r="AZ82" i="13"/>
  <c r="AY82" i="13"/>
  <c r="AX82" i="13"/>
  <c r="AW82" i="13"/>
  <c r="AV82" i="13"/>
  <c r="AU82" i="13"/>
  <c r="AT82" i="13"/>
  <c r="AS82" i="13"/>
  <c r="AR82" i="13"/>
  <c r="AQ82" i="13"/>
  <c r="AP82" i="13"/>
  <c r="AO82" i="13"/>
  <c r="AN82" i="13"/>
  <c r="AM82" i="13"/>
  <c r="AL82" i="13"/>
  <c r="AK82" i="13"/>
  <c r="AJ82" i="13"/>
  <c r="AI82" i="13"/>
  <c r="AH82" i="13"/>
  <c r="AG82" i="13"/>
  <c r="AF82" i="13"/>
  <c r="AE82" i="13"/>
  <c r="AD82" i="13"/>
  <c r="AC82" i="13"/>
  <c r="AB82" i="13"/>
  <c r="AA82" i="13"/>
  <c r="Z82" i="13"/>
  <c r="Y82" i="13"/>
  <c r="X82" i="13"/>
  <c r="W82" i="13"/>
  <c r="V82" i="13"/>
  <c r="U82" i="13"/>
  <c r="T82" i="13"/>
  <c r="S82" i="13"/>
  <c r="R82" i="13"/>
  <c r="Q82" i="13"/>
  <c r="P82" i="13"/>
  <c r="O82" i="13"/>
  <c r="N82" i="13"/>
  <c r="M82" i="13"/>
  <c r="L82" i="13"/>
  <c r="K82" i="13"/>
  <c r="J82" i="13"/>
  <c r="I82" i="13"/>
  <c r="H82" i="13"/>
  <c r="G82" i="13"/>
  <c r="F82" i="13"/>
  <c r="CC98" i="3"/>
  <c r="CB98" i="3"/>
  <c r="CA98" i="3"/>
  <c r="BZ98" i="3"/>
  <c r="BY98" i="3"/>
  <c r="BX98" i="3"/>
  <c r="BW98" i="3"/>
  <c r="BV98" i="3"/>
  <c r="BU98"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U98" i="3"/>
  <c r="AT98" i="3"/>
  <c r="AS98" i="3"/>
  <c r="AR98" i="3"/>
  <c r="AQ98" i="3"/>
  <c r="AP98" i="3"/>
  <c r="AO98" i="3"/>
  <c r="AN98" i="3"/>
  <c r="AM98" i="3"/>
  <c r="AL98" i="3"/>
  <c r="AK98" i="3"/>
  <c r="AJ98" i="3"/>
  <c r="AI98" i="3"/>
  <c r="AH98" i="3"/>
  <c r="AG98" i="3"/>
  <c r="AF98" i="3"/>
  <c r="AE98" i="3"/>
  <c r="AD98" i="3"/>
  <c r="AC98" i="3"/>
  <c r="AB98" i="3"/>
  <c r="AA98" i="3"/>
  <c r="Z98" i="3"/>
  <c r="Y98" i="3"/>
  <c r="X98" i="3"/>
  <c r="W98" i="3"/>
  <c r="V98" i="3"/>
  <c r="U98" i="3"/>
  <c r="T98" i="3"/>
  <c r="S98" i="3"/>
  <c r="R98" i="3"/>
  <c r="Q98" i="3"/>
  <c r="P98" i="3"/>
  <c r="O98" i="3"/>
  <c r="N98" i="3"/>
  <c r="M98" i="3"/>
  <c r="L98" i="3"/>
  <c r="K98" i="3"/>
  <c r="J98" i="3"/>
  <c r="I98" i="3"/>
  <c r="H98" i="3"/>
  <c r="G98" i="3"/>
  <c r="F98" i="3"/>
  <c r="E98" i="3"/>
  <c r="CC97" i="3"/>
  <c r="CB97" i="3"/>
  <c r="CA97" i="3"/>
  <c r="BZ97" i="3"/>
  <c r="BY97" i="3"/>
  <c r="BX97" i="3"/>
  <c r="BW97" i="3"/>
  <c r="BV97" i="3"/>
  <c r="BU97"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U97" i="3"/>
  <c r="AT97" i="3"/>
  <c r="AS97" i="3"/>
  <c r="AR97" i="3"/>
  <c r="AQ97" i="3"/>
  <c r="AP97" i="3"/>
  <c r="AO97" i="3"/>
  <c r="AN97" i="3"/>
  <c r="AM97" i="3"/>
  <c r="AL97" i="3"/>
  <c r="AK97" i="3"/>
  <c r="AJ97" i="3"/>
  <c r="AI97" i="3"/>
  <c r="AH97" i="3"/>
  <c r="AG97" i="3"/>
  <c r="AF97" i="3"/>
  <c r="AE97" i="3"/>
  <c r="AD97" i="3"/>
  <c r="AC97" i="3"/>
  <c r="AB97" i="3"/>
  <c r="AA97" i="3"/>
  <c r="Z97" i="3"/>
  <c r="Y97" i="3"/>
  <c r="X97" i="3"/>
  <c r="W97" i="3"/>
  <c r="V97" i="3"/>
  <c r="U97" i="3"/>
  <c r="T97" i="3"/>
  <c r="S97" i="3"/>
  <c r="R97" i="3"/>
  <c r="Q97" i="3"/>
  <c r="P97" i="3"/>
  <c r="O97" i="3"/>
  <c r="N97" i="3"/>
  <c r="M97" i="3"/>
  <c r="L97" i="3"/>
  <c r="K97" i="3"/>
  <c r="J97" i="3"/>
  <c r="I97" i="3"/>
  <c r="H97" i="3"/>
  <c r="G97" i="3"/>
  <c r="F97" i="3"/>
  <c r="E97" i="3"/>
  <c r="CC96" i="3"/>
  <c r="CB96" i="3"/>
  <c r="CA96" i="3"/>
  <c r="BZ96" i="3"/>
  <c r="BY96" i="3"/>
  <c r="BX96" i="3"/>
  <c r="BW96" i="3"/>
  <c r="BV96" i="3"/>
  <c r="BU96"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U96" i="3"/>
  <c r="AT96" i="3"/>
  <c r="AS96" i="3"/>
  <c r="AR96" i="3"/>
  <c r="AQ96" i="3"/>
  <c r="AP96" i="3"/>
  <c r="AO96" i="3"/>
  <c r="AN96" i="3"/>
  <c r="AM96" i="3"/>
  <c r="AL96" i="3"/>
  <c r="AK96" i="3"/>
  <c r="AJ96" i="3"/>
  <c r="AI96" i="3"/>
  <c r="AH96" i="3"/>
  <c r="AG96" i="3"/>
  <c r="AF96" i="3"/>
  <c r="AE96" i="3"/>
  <c r="AD96" i="3"/>
  <c r="AC96" i="3"/>
  <c r="AB96" i="3"/>
  <c r="AA96" i="3"/>
  <c r="Z96" i="3"/>
  <c r="Y96" i="3"/>
  <c r="X96" i="3"/>
  <c r="W96" i="3"/>
  <c r="V96" i="3"/>
  <c r="U96" i="3"/>
  <c r="T96" i="3"/>
  <c r="S96" i="3"/>
  <c r="R96" i="3"/>
  <c r="Q96" i="3"/>
  <c r="P96" i="3"/>
  <c r="O96" i="3"/>
  <c r="N96" i="3"/>
  <c r="M96" i="3"/>
  <c r="L96" i="3"/>
  <c r="K96" i="3"/>
  <c r="J96" i="3"/>
  <c r="I96" i="3"/>
  <c r="H96" i="3"/>
  <c r="G96" i="3"/>
  <c r="F96" i="3"/>
  <c r="E96" i="3"/>
  <c r="CC95" i="3"/>
  <c r="CB95" i="3"/>
  <c r="CA95" i="3"/>
  <c r="BZ95" i="3"/>
  <c r="BY95" i="3"/>
  <c r="BX95" i="3"/>
  <c r="BW95" i="3"/>
  <c r="BV95" i="3"/>
  <c r="BU95"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U95" i="3"/>
  <c r="AT95" i="3"/>
  <c r="AS95" i="3"/>
  <c r="AR95" i="3"/>
  <c r="AQ95" i="3"/>
  <c r="AP95" i="3"/>
  <c r="AO95" i="3"/>
  <c r="AN95" i="3"/>
  <c r="AM95" i="3"/>
  <c r="AL95" i="3"/>
  <c r="AK95" i="3"/>
  <c r="AJ95" i="3"/>
  <c r="AI95" i="3"/>
  <c r="AH95" i="3"/>
  <c r="AG95" i="3"/>
  <c r="AF95" i="3"/>
  <c r="AE95" i="3"/>
  <c r="AD95" i="3"/>
  <c r="AC95" i="3"/>
  <c r="AB95" i="3"/>
  <c r="AA95" i="3"/>
  <c r="Z95" i="3"/>
  <c r="Y95" i="3"/>
  <c r="X95" i="3"/>
  <c r="W95" i="3"/>
  <c r="V95" i="3"/>
  <c r="U95" i="3"/>
  <c r="T95" i="3"/>
  <c r="S95" i="3"/>
  <c r="R95" i="3"/>
  <c r="Q95" i="3"/>
  <c r="P95" i="3"/>
  <c r="O95" i="3"/>
  <c r="N95" i="3"/>
  <c r="M95" i="3"/>
  <c r="L95" i="3"/>
  <c r="K95" i="3"/>
  <c r="J95" i="3"/>
  <c r="I95" i="3"/>
  <c r="H95" i="3"/>
  <c r="G95" i="3"/>
  <c r="F95" i="3"/>
  <c r="E95" i="3"/>
  <c r="CC94" i="3"/>
  <c r="CB94" i="3"/>
  <c r="CA94" i="3"/>
  <c r="BZ94" i="3"/>
  <c r="BY94" i="3"/>
  <c r="BX94" i="3"/>
  <c r="BW94" i="3"/>
  <c r="BV94" i="3"/>
  <c r="BU94"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U94" i="3"/>
  <c r="AT94" i="3"/>
  <c r="AS94" i="3"/>
  <c r="AR94" i="3"/>
  <c r="AQ94" i="3"/>
  <c r="AP94" i="3"/>
  <c r="AO94" i="3"/>
  <c r="AN94" i="3"/>
  <c r="AM94" i="3"/>
  <c r="AL94" i="3"/>
  <c r="AK94" i="3"/>
  <c r="AJ94" i="3"/>
  <c r="AI94" i="3"/>
  <c r="AH94" i="3"/>
  <c r="AG94" i="3"/>
  <c r="AF94" i="3"/>
  <c r="AE94" i="3"/>
  <c r="AD94" i="3"/>
  <c r="AC94" i="3"/>
  <c r="AB94" i="3"/>
  <c r="AA94" i="3"/>
  <c r="Z94" i="3"/>
  <c r="Y94" i="3"/>
  <c r="X94" i="3"/>
  <c r="W94" i="3"/>
  <c r="V94" i="3"/>
  <c r="U94" i="3"/>
  <c r="T94" i="3"/>
  <c r="S94" i="3"/>
  <c r="R94" i="3"/>
  <c r="Q94" i="3"/>
  <c r="P94" i="3"/>
  <c r="O94" i="3"/>
  <c r="M94" i="3"/>
  <c r="L94" i="3"/>
  <c r="K94" i="3"/>
  <c r="J94" i="3"/>
  <c r="I94" i="3"/>
  <c r="H94" i="3"/>
  <c r="G94" i="3"/>
  <c r="F94" i="3"/>
  <c r="E94" i="3"/>
  <c r="CC93" i="3"/>
  <c r="CB93" i="3"/>
  <c r="CA93" i="3"/>
  <c r="BZ93" i="3"/>
  <c r="BY93" i="3"/>
  <c r="BX93" i="3"/>
  <c r="BW93" i="3"/>
  <c r="BV93" i="3"/>
  <c r="BU93"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U93" i="3"/>
  <c r="AT93" i="3"/>
  <c r="AS93" i="3"/>
  <c r="AR93" i="3"/>
  <c r="AQ93" i="3"/>
  <c r="AP93" i="3"/>
  <c r="AO93" i="3"/>
  <c r="AN93" i="3"/>
  <c r="AM93" i="3"/>
  <c r="AL93" i="3"/>
  <c r="AK93" i="3"/>
  <c r="AJ93" i="3"/>
  <c r="AI93" i="3"/>
  <c r="AH93" i="3"/>
  <c r="AG93" i="3"/>
  <c r="AF93" i="3"/>
  <c r="AE93" i="3"/>
  <c r="AD93" i="3"/>
  <c r="AC93" i="3"/>
  <c r="AB93" i="3"/>
  <c r="AA93" i="3"/>
  <c r="Z93" i="3"/>
  <c r="Y93" i="3"/>
  <c r="X93" i="3"/>
  <c r="W93" i="3"/>
  <c r="V93" i="3"/>
  <c r="U93" i="3"/>
  <c r="T93" i="3"/>
  <c r="S93" i="3"/>
  <c r="R93" i="3"/>
  <c r="Q93" i="3"/>
  <c r="P93" i="3"/>
  <c r="O93" i="3"/>
  <c r="N93" i="3"/>
  <c r="M93" i="3"/>
  <c r="L93" i="3"/>
  <c r="K93" i="3"/>
  <c r="J93" i="3"/>
  <c r="I93" i="3"/>
  <c r="H93" i="3"/>
  <c r="G93" i="3"/>
  <c r="F93" i="3"/>
  <c r="E93" i="3"/>
  <c r="CC92" i="3"/>
  <c r="CB92" i="3"/>
  <c r="CA92" i="3"/>
  <c r="BZ92" i="3"/>
  <c r="BY92" i="3"/>
  <c r="BX92" i="3"/>
  <c r="BW92" i="3"/>
  <c r="BV92" i="3"/>
  <c r="BU92"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U92" i="3"/>
  <c r="AT92" i="3"/>
  <c r="AS92" i="3"/>
  <c r="AR92" i="3"/>
  <c r="AQ92" i="3"/>
  <c r="AP92" i="3"/>
  <c r="AO92" i="3"/>
  <c r="AN92" i="3"/>
  <c r="AM92" i="3"/>
  <c r="AL92" i="3"/>
  <c r="AK92" i="3"/>
  <c r="AJ92" i="3"/>
  <c r="AI92" i="3"/>
  <c r="AH92" i="3"/>
  <c r="AG92" i="3"/>
  <c r="AF92" i="3"/>
  <c r="AE92" i="3"/>
  <c r="AD92" i="3"/>
  <c r="AC92" i="3"/>
  <c r="AB92" i="3"/>
  <c r="AA92" i="3"/>
  <c r="Z92" i="3"/>
  <c r="Y92" i="3"/>
  <c r="X92" i="3"/>
  <c r="W92" i="3"/>
  <c r="V92" i="3"/>
  <c r="U92" i="3"/>
  <c r="T92" i="3"/>
  <c r="S92" i="3"/>
  <c r="R92" i="3"/>
  <c r="Q92" i="3"/>
  <c r="P92" i="3"/>
  <c r="O92" i="3"/>
  <c r="N92" i="3"/>
  <c r="M92" i="3"/>
  <c r="L92" i="3"/>
  <c r="K92" i="3"/>
  <c r="J92" i="3"/>
  <c r="I92" i="3"/>
  <c r="H92" i="3"/>
  <c r="G92" i="3"/>
  <c r="F92" i="3"/>
  <c r="CC91" i="3"/>
  <c r="CB91" i="3"/>
  <c r="CA91" i="3"/>
  <c r="BZ91" i="3"/>
  <c r="BY91" i="3"/>
  <c r="BX91" i="3"/>
  <c r="BW91" i="3"/>
  <c r="BV91" i="3"/>
  <c r="BU91"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U91" i="3"/>
  <c r="AT91" i="3"/>
  <c r="AS91" i="3"/>
  <c r="AR91" i="3"/>
  <c r="AQ91" i="3"/>
  <c r="AP91" i="3"/>
  <c r="AO91" i="3"/>
  <c r="AN91" i="3"/>
  <c r="AM91" i="3"/>
  <c r="AL91" i="3"/>
  <c r="AK91" i="3"/>
  <c r="AJ91" i="3"/>
  <c r="AI91" i="3"/>
  <c r="AH91" i="3"/>
  <c r="AG91" i="3"/>
  <c r="AF91" i="3"/>
  <c r="AE91" i="3"/>
  <c r="AD91" i="3"/>
  <c r="AC91" i="3"/>
  <c r="AB91" i="3"/>
  <c r="AA91" i="3"/>
  <c r="Z91" i="3"/>
  <c r="Y91" i="3"/>
  <c r="X91" i="3"/>
  <c r="W91" i="3"/>
  <c r="V91" i="3"/>
  <c r="U91" i="3"/>
  <c r="T91" i="3"/>
  <c r="S91" i="3"/>
  <c r="R91" i="3"/>
  <c r="Q91" i="3"/>
  <c r="P91" i="3"/>
  <c r="O91" i="3"/>
  <c r="N91" i="3"/>
  <c r="M91" i="3"/>
  <c r="L91" i="3"/>
  <c r="K91" i="3"/>
  <c r="J91" i="3"/>
  <c r="I91" i="3"/>
  <c r="H91" i="3"/>
  <c r="G91" i="3"/>
  <c r="F91" i="3"/>
  <c r="E91" i="3"/>
  <c r="CC90" i="3"/>
  <c r="CB90" i="3"/>
  <c r="CA90" i="3"/>
  <c r="BZ90" i="3"/>
  <c r="BY90" i="3"/>
  <c r="BX90" i="3"/>
  <c r="BW90" i="3"/>
  <c r="BV90" i="3"/>
  <c r="BU90"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U90" i="3"/>
  <c r="AT90" i="3"/>
  <c r="AS90" i="3"/>
  <c r="AR90" i="3"/>
  <c r="AQ90" i="3"/>
  <c r="AP90" i="3"/>
  <c r="AO90" i="3"/>
  <c r="AN90" i="3"/>
  <c r="AM90" i="3"/>
  <c r="AL90" i="3"/>
  <c r="AK90" i="3"/>
  <c r="AJ90" i="3"/>
  <c r="AI90" i="3"/>
  <c r="AH90" i="3"/>
  <c r="AG90" i="3"/>
  <c r="AF90" i="3"/>
  <c r="AE90" i="3"/>
  <c r="AD90" i="3"/>
  <c r="AC90" i="3"/>
  <c r="AB90" i="3"/>
  <c r="AA90" i="3"/>
  <c r="Z90" i="3"/>
  <c r="Y90" i="3"/>
  <c r="X90" i="3"/>
  <c r="W90" i="3"/>
  <c r="V90" i="3"/>
  <c r="U90" i="3"/>
  <c r="T90" i="3"/>
  <c r="S90" i="3"/>
  <c r="R90" i="3"/>
  <c r="Q90" i="3"/>
  <c r="P90" i="3"/>
  <c r="O90" i="3"/>
  <c r="N90" i="3"/>
  <c r="M90" i="3"/>
  <c r="L90" i="3"/>
  <c r="K90" i="3"/>
  <c r="J90" i="3"/>
  <c r="I90" i="3"/>
  <c r="H90" i="3"/>
  <c r="G90" i="3"/>
  <c r="F90" i="3"/>
  <c r="E90" i="3"/>
  <c r="CC89" i="3"/>
  <c r="CB89" i="3"/>
  <c r="CA89" i="3"/>
  <c r="BZ89" i="3"/>
  <c r="BY89" i="3"/>
  <c r="BX89" i="3"/>
  <c r="BW89" i="3"/>
  <c r="BV89" i="3"/>
  <c r="BU89"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U89" i="3"/>
  <c r="AT89" i="3"/>
  <c r="AS89" i="3"/>
  <c r="AR89" i="3"/>
  <c r="AQ89" i="3"/>
  <c r="AP89" i="3"/>
  <c r="AO89" i="3"/>
  <c r="AN89" i="3"/>
  <c r="AM89" i="3"/>
  <c r="AL89" i="3"/>
  <c r="AK89" i="3"/>
  <c r="AJ89" i="3"/>
  <c r="AI89" i="3"/>
  <c r="AH89" i="3"/>
  <c r="AG89" i="3"/>
  <c r="AF89" i="3"/>
  <c r="AE89" i="3"/>
  <c r="AD89" i="3"/>
  <c r="AC89" i="3"/>
  <c r="AB89" i="3"/>
  <c r="AA89" i="3"/>
  <c r="Z89" i="3"/>
  <c r="Y89" i="3"/>
  <c r="X89" i="3"/>
  <c r="W89" i="3"/>
  <c r="V89" i="3"/>
  <c r="U89" i="3"/>
  <c r="T89" i="3"/>
  <c r="S89" i="3"/>
  <c r="R89" i="3"/>
  <c r="Q89" i="3"/>
  <c r="P89" i="3"/>
  <c r="O89" i="3"/>
  <c r="N89" i="3"/>
  <c r="M89" i="3"/>
  <c r="L89" i="3"/>
  <c r="K89" i="3"/>
  <c r="J89" i="3"/>
  <c r="I89" i="3"/>
  <c r="H89" i="3"/>
  <c r="G89" i="3"/>
  <c r="F89" i="3"/>
  <c r="E89" i="3"/>
  <c r="CC88" i="3"/>
  <c r="CB88" i="3"/>
  <c r="CA88" i="3"/>
  <c r="BZ88" i="3"/>
  <c r="BY88" i="3"/>
  <c r="BX88" i="3"/>
  <c r="BW88" i="3"/>
  <c r="BV88" i="3"/>
  <c r="BU88"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U88" i="3"/>
  <c r="AT88" i="3"/>
  <c r="AS88" i="3"/>
  <c r="AR88" i="3"/>
  <c r="AQ88" i="3"/>
  <c r="AP88" i="3"/>
  <c r="AO88" i="3"/>
  <c r="AN88" i="3"/>
  <c r="AM88" i="3"/>
  <c r="AL88" i="3"/>
  <c r="AK88" i="3"/>
  <c r="AJ88" i="3"/>
  <c r="AI88" i="3"/>
  <c r="AH88" i="3"/>
  <c r="AG88" i="3"/>
  <c r="AF88" i="3"/>
  <c r="AE88" i="3"/>
  <c r="AD88" i="3"/>
  <c r="AC88" i="3"/>
  <c r="AB88" i="3"/>
  <c r="AA88" i="3"/>
  <c r="Z88" i="3"/>
  <c r="Y88" i="3"/>
  <c r="X88" i="3"/>
  <c r="W88" i="3"/>
  <c r="V88" i="3"/>
  <c r="U88" i="3"/>
  <c r="T88" i="3"/>
  <c r="S88" i="3"/>
  <c r="R88" i="3"/>
  <c r="Q88" i="3"/>
  <c r="P88" i="3"/>
  <c r="O88" i="3"/>
  <c r="N88" i="3"/>
  <c r="M88" i="3"/>
  <c r="L88" i="3"/>
  <c r="K88" i="3"/>
  <c r="J88" i="3"/>
  <c r="I88" i="3"/>
  <c r="H88" i="3"/>
  <c r="G88" i="3"/>
  <c r="F88" i="3"/>
  <c r="E88" i="3"/>
  <c r="CC87" i="3"/>
  <c r="CB87" i="3"/>
  <c r="CA87" i="3"/>
  <c r="BZ87" i="3"/>
  <c r="BY87" i="3"/>
  <c r="BX87" i="3"/>
  <c r="BW87" i="3"/>
  <c r="BV87" i="3"/>
  <c r="BU87"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U87" i="3"/>
  <c r="AT87" i="3"/>
  <c r="AS87" i="3"/>
  <c r="AR87" i="3"/>
  <c r="AQ87" i="3"/>
  <c r="AP87" i="3"/>
  <c r="AO87" i="3"/>
  <c r="AN87" i="3"/>
  <c r="AM87" i="3"/>
  <c r="AL87" i="3"/>
  <c r="AK87" i="3"/>
  <c r="AJ87" i="3"/>
  <c r="AI87" i="3"/>
  <c r="AH87" i="3"/>
  <c r="AG87" i="3"/>
  <c r="AF87" i="3"/>
  <c r="AE87" i="3"/>
  <c r="AD87" i="3"/>
  <c r="AC87" i="3"/>
  <c r="AB87" i="3"/>
  <c r="AA87" i="3"/>
  <c r="Z87" i="3"/>
  <c r="Y87" i="3"/>
  <c r="X87" i="3"/>
  <c r="W87" i="3"/>
  <c r="V87" i="3"/>
  <c r="U87" i="3"/>
  <c r="T87" i="3"/>
  <c r="S87" i="3"/>
  <c r="R87" i="3"/>
  <c r="Q87" i="3"/>
  <c r="P87" i="3"/>
  <c r="O87" i="3"/>
  <c r="N87" i="3"/>
  <c r="M87" i="3"/>
  <c r="L87" i="3"/>
  <c r="K87" i="3"/>
  <c r="J87" i="3"/>
  <c r="I87" i="3"/>
  <c r="H87" i="3"/>
  <c r="G87" i="3"/>
  <c r="F87" i="3"/>
  <c r="E87" i="3"/>
  <c r="CC86" i="3"/>
  <c r="CB86" i="3"/>
  <c r="CA86" i="3"/>
  <c r="BZ86" i="3"/>
  <c r="BY86" i="3"/>
  <c r="BX86" i="3"/>
  <c r="BW86" i="3"/>
  <c r="BV86" i="3"/>
  <c r="BU86"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U86" i="3"/>
  <c r="AT86" i="3"/>
  <c r="AS86" i="3"/>
  <c r="AR86" i="3"/>
  <c r="AQ86" i="3"/>
  <c r="AP86" i="3"/>
  <c r="AO86" i="3"/>
  <c r="AN86" i="3"/>
  <c r="AM86" i="3"/>
  <c r="AL86" i="3"/>
  <c r="AK86" i="3"/>
  <c r="AJ86" i="3"/>
  <c r="AI86" i="3"/>
  <c r="AH86" i="3"/>
  <c r="AG86" i="3"/>
  <c r="AF86" i="3"/>
  <c r="AE86" i="3"/>
  <c r="AD86" i="3"/>
  <c r="AC86" i="3"/>
  <c r="AB86" i="3"/>
  <c r="AA86" i="3"/>
  <c r="Z86" i="3"/>
  <c r="Y86" i="3"/>
  <c r="X86" i="3"/>
  <c r="W86" i="3"/>
  <c r="V86" i="3"/>
  <c r="U86" i="3"/>
  <c r="T86" i="3"/>
  <c r="S86" i="3"/>
  <c r="R86" i="3"/>
  <c r="Q86" i="3"/>
  <c r="P86" i="3"/>
  <c r="O86" i="3"/>
  <c r="N86" i="3"/>
  <c r="M86" i="3"/>
  <c r="L86" i="3"/>
  <c r="K86" i="3"/>
  <c r="J86" i="3"/>
  <c r="I86" i="3"/>
  <c r="H86" i="3"/>
  <c r="G86" i="3"/>
  <c r="F86" i="3"/>
  <c r="E86" i="3"/>
  <c r="CC85" i="3"/>
  <c r="CB85" i="3"/>
  <c r="CA85" i="3"/>
  <c r="BZ85" i="3"/>
  <c r="BY85" i="3"/>
  <c r="BX85" i="3"/>
  <c r="BW85" i="3"/>
  <c r="BV85" i="3"/>
  <c r="BU85"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U85" i="3"/>
  <c r="AT85" i="3"/>
  <c r="AS85" i="3"/>
  <c r="AR85" i="3"/>
  <c r="AQ85" i="3"/>
  <c r="AP85" i="3"/>
  <c r="AO85" i="3"/>
  <c r="AN85" i="3"/>
  <c r="AM85" i="3"/>
  <c r="AL85" i="3"/>
  <c r="AK85" i="3"/>
  <c r="AJ85" i="3"/>
  <c r="AI85" i="3"/>
  <c r="AH85" i="3"/>
  <c r="AG85" i="3"/>
  <c r="AF85" i="3"/>
  <c r="AE85" i="3"/>
  <c r="AD85" i="3"/>
  <c r="AC85" i="3"/>
  <c r="AB85" i="3"/>
  <c r="AA85" i="3"/>
  <c r="Z85" i="3"/>
  <c r="Y85" i="3"/>
  <c r="X85" i="3"/>
  <c r="W85" i="3"/>
  <c r="V85" i="3"/>
  <c r="U85" i="3"/>
  <c r="T85" i="3"/>
  <c r="S85" i="3"/>
  <c r="R85" i="3"/>
  <c r="Q85" i="3"/>
  <c r="P85" i="3"/>
  <c r="O85" i="3"/>
  <c r="N85" i="3"/>
  <c r="M85" i="3"/>
  <c r="L85" i="3"/>
  <c r="K85" i="3"/>
  <c r="J85" i="3"/>
  <c r="I85" i="3"/>
  <c r="H85" i="3"/>
  <c r="G85" i="3"/>
  <c r="F85" i="3"/>
  <c r="E85" i="3"/>
  <c r="CC84" i="3"/>
  <c r="CB84" i="3"/>
  <c r="CA84" i="3"/>
  <c r="BZ84" i="3"/>
  <c r="BY84" i="3"/>
  <c r="BX84" i="3"/>
  <c r="BW84" i="3"/>
  <c r="BV84" i="3"/>
  <c r="BU84"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U84" i="3"/>
  <c r="AT84" i="3"/>
  <c r="AS84" i="3"/>
  <c r="AR84" i="3"/>
  <c r="AQ84" i="3"/>
  <c r="AP84" i="3"/>
  <c r="AO84" i="3"/>
  <c r="AN84" i="3"/>
  <c r="AM84" i="3"/>
  <c r="AL84" i="3"/>
  <c r="AK84" i="3"/>
  <c r="AJ84" i="3"/>
  <c r="AI84" i="3"/>
  <c r="AH84" i="3"/>
  <c r="AG84" i="3"/>
  <c r="AF84" i="3"/>
  <c r="AE84" i="3"/>
  <c r="AD84" i="3"/>
  <c r="AC84" i="3"/>
  <c r="AB84" i="3"/>
  <c r="AA84" i="3"/>
  <c r="Z84" i="3"/>
  <c r="Y84" i="3"/>
  <c r="X84" i="3"/>
  <c r="W84" i="3"/>
  <c r="V84" i="3"/>
  <c r="U84" i="3"/>
  <c r="T84" i="3"/>
  <c r="S84" i="3"/>
  <c r="R84" i="3"/>
  <c r="Q84" i="3"/>
  <c r="P84" i="3"/>
  <c r="O84" i="3"/>
  <c r="N84" i="3"/>
  <c r="M84" i="3"/>
  <c r="L84" i="3"/>
  <c r="K84" i="3"/>
  <c r="J84" i="3"/>
  <c r="I84" i="3"/>
  <c r="H84" i="3"/>
  <c r="G84" i="3"/>
  <c r="F84" i="3"/>
  <c r="E84" i="3"/>
  <c r="CC83" i="3"/>
  <c r="CB83" i="3"/>
  <c r="CA83" i="3"/>
  <c r="BZ83" i="3"/>
  <c r="BY83" i="3"/>
  <c r="BX83" i="3"/>
  <c r="BW83" i="3"/>
  <c r="BV83" i="3"/>
  <c r="BU83"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U83" i="3"/>
  <c r="AT83" i="3"/>
  <c r="AS83" i="3"/>
  <c r="AR83" i="3"/>
  <c r="AQ83" i="3"/>
  <c r="AP83" i="3"/>
  <c r="AO83" i="3"/>
  <c r="AN83" i="3"/>
  <c r="AM83" i="3"/>
  <c r="AL83" i="3"/>
  <c r="AK83" i="3"/>
  <c r="AJ83" i="3"/>
  <c r="AI83" i="3"/>
  <c r="AH83" i="3"/>
  <c r="AG83" i="3"/>
  <c r="AF83" i="3"/>
  <c r="AE83" i="3"/>
  <c r="AD83" i="3"/>
  <c r="AC83" i="3"/>
  <c r="AB83" i="3"/>
  <c r="AA83" i="3"/>
  <c r="Z83" i="3"/>
  <c r="Y83" i="3"/>
  <c r="X83" i="3"/>
  <c r="W83" i="3"/>
  <c r="V83" i="3"/>
  <c r="U83" i="3"/>
  <c r="T83" i="3"/>
  <c r="S83" i="3"/>
  <c r="R83" i="3"/>
  <c r="Q83" i="3"/>
  <c r="P83" i="3"/>
  <c r="O83" i="3"/>
  <c r="N83" i="3"/>
  <c r="M83" i="3"/>
  <c r="L83" i="3"/>
  <c r="K83" i="3"/>
  <c r="J83" i="3"/>
  <c r="I83" i="3"/>
  <c r="H83" i="3"/>
  <c r="G83" i="3"/>
  <c r="F83" i="3"/>
  <c r="E83" i="3"/>
  <c r="CC82" i="3"/>
  <c r="CB82" i="3"/>
  <c r="CA82" i="3"/>
  <c r="BZ82" i="3"/>
  <c r="BY82" i="3"/>
  <c r="BX82" i="3"/>
  <c r="BW82" i="3"/>
  <c r="BV82" i="3"/>
  <c r="BU82"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U82" i="3"/>
  <c r="AT82" i="3"/>
  <c r="AS82" i="3"/>
  <c r="AR82" i="3"/>
  <c r="AQ82" i="3"/>
  <c r="AP82" i="3"/>
  <c r="AO82" i="3"/>
  <c r="AN82" i="3"/>
  <c r="AM82" i="3"/>
  <c r="AL82" i="3"/>
  <c r="AK82" i="3"/>
  <c r="AJ82" i="3"/>
  <c r="AI82" i="3"/>
  <c r="AH82" i="3"/>
  <c r="AG82" i="3"/>
  <c r="AF82" i="3"/>
  <c r="AE82" i="3"/>
  <c r="AD82" i="3"/>
  <c r="AC82" i="3"/>
  <c r="AB82" i="3"/>
  <c r="AA82" i="3"/>
  <c r="Z82" i="3"/>
  <c r="Y82" i="3"/>
  <c r="X82" i="3"/>
  <c r="W82" i="3"/>
  <c r="V82" i="3"/>
  <c r="U82" i="3"/>
  <c r="T82" i="3"/>
  <c r="S82" i="3"/>
  <c r="R82" i="3"/>
  <c r="Q82" i="3"/>
  <c r="P82" i="3"/>
  <c r="O82" i="3"/>
  <c r="N82" i="3"/>
  <c r="M82" i="3"/>
  <c r="L82" i="3"/>
  <c r="K82" i="3"/>
  <c r="J82" i="3"/>
  <c r="I82" i="3"/>
  <c r="H82" i="3"/>
  <c r="G82" i="3"/>
  <c r="F82" i="3"/>
  <c r="E82" i="3"/>
  <c r="O98" i="2"/>
  <c r="BZ98" i="2"/>
  <c r="BY98" i="2"/>
  <c r="BX98" i="2"/>
  <c r="BW98" i="2"/>
  <c r="BV98" i="2"/>
  <c r="BU98" i="2"/>
  <c r="BT98" i="2"/>
  <c r="BS98" i="2"/>
  <c r="BR98" i="2"/>
  <c r="BQ98" i="2"/>
  <c r="BP98" i="2"/>
  <c r="BO98" i="2"/>
  <c r="BN98" i="2"/>
  <c r="BM98" i="2"/>
  <c r="BL98" i="2"/>
  <c r="BK98" i="2"/>
  <c r="BJ98" i="2"/>
  <c r="BI98" i="2"/>
  <c r="BH98" i="2"/>
  <c r="BG98" i="2"/>
  <c r="BF98" i="2"/>
  <c r="BE98" i="2"/>
  <c r="BD98" i="2"/>
  <c r="BC98" i="2"/>
  <c r="BB98" i="2"/>
  <c r="BA98" i="2"/>
  <c r="AZ98" i="2"/>
  <c r="AY98" i="2"/>
  <c r="AX98" i="2"/>
  <c r="AW98" i="2"/>
  <c r="AV98" i="2"/>
  <c r="AU98" i="2"/>
  <c r="AT98" i="2"/>
  <c r="AS98" i="2"/>
  <c r="AR98" i="2"/>
  <c r="AQ98" i="2"/>
  <c r="AP98"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N98" i="2"/>
  <c r="M98" i="2"/>
  <c r="L98" i="2"/>
  <c r="K98" i="2"/>
  <c r="J98" i="2"/>
  <c r="I98" i="2"/>
  <c r="H98" i="2"/>
  <c r="G98" i="2"/>
  <c r="F98" i="2"/>
  <c r="BZ97" i="2"/>
  <c r="BY97" i="2"/>
  <c r="BX97" i="2"/>
  <c r="BW97" i="2"/>
  <c r="BV97" i="2"/>
  <c r="BU97" i="2"/>
  <c r="BT97" i="2"/>
  <c r="BS97" i="2"/>
  <c r="BR97" i="2"/>
  <c r="BQ97" i="2"/>
  <c r="BP97" i="2"/>
  <c r="BO97" i="2"/>
  <c r="BN97" i="2"/>
  <c r="BM97" i="2"/>
  <c r="BL97" i="2"/>
  <c r="BK97" i="2"/>
  <c r="BJ97" i="2"/>
  <c r="BI97" i="2"/>
  <c r="BH97" i="2"/>
  <c r="BG97" i="2"/>
  <c r="BF97" i="2"/>
  <c r="BE97" i="2"/>
  <c r="BD97" i="2"/>
  <c r="BC97" i="2"/>
  <c r="BB97" i="2"/>
  <c r="BA97" i="2"/>
  <c r="AZ97" i="2"/>
  <c r="AY97" i="2"/>
  <c r="AX97" i="2"/>
  <c r="AW97" i="2"/>
  <c r="AV97" i="2"/>
  <c r="AU97" i="2"/>
  <c r="AT97" i="2"/>
  <c r="AS97" i="2"/>
  <c r="AR97" i="2"/>
  <c r="AQ97" i="2"/>
  <c r="AP97"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G97" i="2"/>
  <c r="F97" i="2"/>
  <c r="BZ96" i="2"/>
  <c r="BY96" i="2"/>
  <c r="BX96" i="2"/>
  <c r="BW96" i="2"/>
  <c r="BV96" i="2"/>
  <c r="BU96" i="2"/>
  <c r="BT96" i="2"/>
  <c r="BS96" i="2"/>
  <c r="BR96" i="2"/>
  <c r="BQ96" i="2"/>
  <c r="BP96" i="2"/>
  <c r="BO96" i="2"/>
  <c r="BN96" i="2"/>
  <c r="BM96" i="2"/>
  <c r="BL96" i="2"/>
  <c r="BK96" i="2"/>
  <c r="BJ96" i="2"/>
  <c r="BI96" i="2"/>
  <c r="BH96" i="2"/>
  <c r="BG96" i="2"/>
  <c r="BF96" i="2"/>
  <c r="BE96" i="2"/>
  <c r="BD96" i="2"/>
  <c r="BC96" i="2"/>
  <c r="BB96" i="2"/>
  <c r="BA96" i="2"/>
  <c r="AZ96" i="2"/>
  <c r="AY96" i="2"/>
  <c r="AX96" i="2"/>
  <c r="AW96" i="2"/>
  <c r="AV96" i="2"/>
  <c r="AU96" i="2"/>
  <c r="AT96" i="2"/>
  <c r="AS96" i="2"/>
  <c r="AR96" i="2"/>
  <c r="AQ96" i="2"/>
  <c r="AP96" i="2"/>
  <c r="AO96" i="2"/>
  <c r="AN96" i="2"/>
  <c r="AM96" i="2"/>
  <c r="AL96" i="2"/>
  <c r="AK96" i="2"/>
  <c r="AJ96" i="2"/>
  <c r="AI96" i="2"/>
  <c r="AH96" i="2"/>
  <c r="AG96" i="2"/>
  <c r="AF96" i="2"/>
  <c r="AE96" i="2"/>
  <c r="AD96" i="2"/>
  <c r="AC96" i="2"/>
  <c r="AB96" i="2"/>
  <c r="AA96" i="2"/>
  <c r="Z96" i="2"/>
  <c r="Y96" i="2"/>
  <c r="X96" i="2"/>
  <c r="W96" i="2"/>
  <c r="V96" i="2"/>
  <c r="U96" i="2"/>
  <c r="T96" i="2"/>
  <c r="S96" i="2"/>
  <c r="R96" i="2"/>
  <c r="Q96" i="2"/>
  <c r="P96" i="2"/>
  <c r="O96" i="2"/>
  <c r="N96" i="2"/>
  <c r="M96" i="2"/>
  <c r="L96" i="2"/>
  <c r="K96" i="2"/>
  <c r="J96" i="2"/>
  <c r="I96" i="2"/>
  <c r="H96" i="2"/>
  <c r="G96" i="2"/>
  <c r="F96" i="2"/>
  <c r="BZ95" i="2"/>
  <c r="BY95" i="2"/>
  <c r="BX95" i="2"/>
  <c r="BW95" i="2"/>
  <c r="BV95" i="2"/>
  <c r="BU95" i="2"/>
  <c r="BT95" i="2"/>
  <c r="BS95" i="2"/>
  <c r="BR95" i="2"/>
  <c r="BQ95" i="2"/>
  <c r="BP95" i="2"/>
  <c r="BO95" i="2"/>
  <c r="BN95" i="2"/>
  <c r="BM95" i="2"/>
  <c r="BL95" i="2"/>
  <c r="BK95" i="2"/>
  <c r="BJ95" i="2"/>
  <c r="BI95" i="2"/>
  <c r="BH95" i="2"/>
  <c r="BG95" i="2"/>
  <c r="BF95" i="2"/>
  <c r="BE95" i="2"/>
  <c r="BD95" i="2"/>
  <c r="BC95" i="2"/>
  <c r="BB95" i="2"/>
  <c r="BA95" i="2"/>
  <c r="AZ95" i="2"/>
  <c r="AY95" i="2"/>
  <c r="AX95" i="2"/>
  <c r="AW95" i="2"/>
  <c r="AV95" i="2"/>
  <c r="AU95" i="2"/>
  <c r="AT95" i="2"/>
  <c r="AS95" i="2"/>
  <c r="AR95" i="2"/>
  <c r="AQ95" i="2"/>
  <c r="AP95" i="2"/>
  <c r="AO95" i="2"/>
  <c r="AN95" i="2"/>
  <c r="AM95" i="2"/>
  <c r="AL95" i="2"/>
  <c r="AK95" i="2"/>
  <c r="AJ95" i="2"/>
  <c r="AI95" i="2"/>
  <c r="AH95" i="2"/>
  <c r="AG95" i="2"/>
  <c r="AF95" i="2"/>
  <c r="AE95" i="2"/>
  <c r="AD95" i="2"/>
  <c r="AC95" i="2"/>
  <c r="AB95" i="2"/>
  <c r="AA95" i="2"/>
  <c r="Z95" i="2"/>
  <c r="Y95" i="2"/>
  <c r="X95" i="2"/>
  <c r="W95" i="2"/>
  <c r="V95" i="2"/>
  <c r="U95" i="2"/>
  <c r="T95" i="2"/>
  <c r="S95" i="2"/>
  <c r="R95" i="2"/>
  <c r="Q95" i="2"/>
  <c r="P95" i="2"/>
  <c r="O95" i="2"/>
  <c r="N95" i="2"/>
  <c r="M95" i="2"/>
  <c r="L95" i="2"/>
  <c r="K95" i="2"/>
  <c r="J95" i="2"/>
  <c r="I95" i="2"/>
  <c r="H95" i="2"/>
  <c r="G95" i="2"/>
  <c r="F95" i="2"/>
  <c r="BZ94" i="2"/>
  <c r="BY94" i="2"/>
  <c r="BX94" i="2"/>
  <c r="BW94" i="2"/>
  <c r="BV94" i="2"/>
  <c r="BU94" i="2"/>
  <c r="BT94" i="2"/>
  <c r="BS94" i="2"/>
  <c r="BR94" i="2"/>
  <c r="BQ94" i="2"/>
  <c r="BP94" i="2"/>
  <c r="BO94" i="2"/>
  <c r="BN94" i="2"/>
  <c r="BM94" i="2"/>
  <c r="BL94" i="2"/>
  <c r="BK94" i="2"/>
  <c r="BJ94" i="2"/>
  <c r="BI94" i="2"/>
  <c r="BH94" i="2"/>
  <c r="BG94" i="2"/>
  <c r="BF94" i="2"/>
  <c r="BE94" i="2"/>
  <c r="BD94" i="2"/>
  <c r="BC94" i="2"/>
  <c r="BB94" i="2"/>
  <c r="BA94" i="2"/>
  <c r="AZ94" i="2"/>
  <c r="AY94" i="2"/>
  <c r="AX94" i="2"/>
  <c r="AW94" i="2"/>
  <c r="AV94" i="2"/>
  <c r="AU94" i="2"/>
  <c r="AT94" i="2"/>
  <c r="AS94" i="2"/>
  <c r="AR94" i="2"/>
  <c r="AQ94" i="2"/>
  <c r="AP94"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K94" i="2"/>
  <c r="J94" i="2"/>
  <c r="I94" i="2"/>
  <c r="H94" i="2"/>
  <c r="G94" i="2"/>
  <c r="F94" i="2"/>
  <c r="BZ93" i="2"/>
  <c r="BY93" i="2"/>
  <c r="BX93" i="2"/>
  <c r="BW93" i="2"/>
  <c r="BV93" i="2"/>
  <c r="BU93" i="2"/>
  <c r="BT93" i="2"/>
  <c r="BS93" i="2"/>
  <c r="BR93" i="2"/>
  <c r="BQ93" i="2"/>
  <c r="BP93" i="2"/>
  <c r="BO93" i="2"/>
  <c r="BN93" i="2"/>
  <c r="BM93" i="2"/>
  <c r="BL93" i="2"/>
  <c r="BK93" i="2"/>
  <c r="BJ93" i="2"/>
  <c r="BI93" i="2"/>
  <c r="BH93" i="2"/>
  <c r="BG93" i="2"/>
  <c r="BF93" i="2"/>
  <c r="BE93" i="2"/>
  <c r="BD93" i="2"/>
  <c r="BC93" i="2"/>
  <c r="BB93" i="2"/>
  <c r="BA93" i="2"/>
  <c r="AZ93" i="2"/>
  <c r="AY93" i="2"/>
  <c r="AX93" i="2"/>
  <c r="AW93" i="2"/>
  <c r="AV93" i="2"/>
  <c r="AU93" i="2"/>
  <c r="AT93" i="2"/>
  <c r="AS93" i="2"/>
  <c r="AR93" i="2"/>
  <c r="AQ93" i="2"/>
  <c r="AP93" i="2"/>
  <c r="AO93" i="2"/>
  <c r="AN93" i="2"/>
  <c r="AM93" i="2"/>
  <c r="AL93" i="2"/>
  <c r="AK93" i="2"/>
  <c r="AJ93" i="2"/>
  <c r="AI93" i="2"/>
  <c r="AH93" i="2"/>
  <c r="AG93" i="2"/>
  <c r="AF93" i="2"/>
  <c r="AE93" i="2"/>
  <c r="AD93" i="2"/>
  <c r="AC93" i="2"/>
  <c r="AB93" i="2"/>
  <c r="AA93" i="2"/>
  <c r="Z93" i="2"/>
  <c r="Y93" i="2"/>
  <c r="X93" i="2"/>
  <c r="W93" i="2"/>
  <c r="V93" i="2"/>
  <c r="U93" i="2"/>
  <c r="T93" i="2"/>
  <c r="S93" i="2"/>
  <c r="R93" i="2"/>
  <c r="Q93" i="2"/>
  <c r="P93" i="2"/>
  <c r="O93" i="2"/>
  <c r="N93" i="2"/>
  <c r="M93" i="2"/>
  <c r="L93" i="2"/>
  <c r="K93" i="2"/>
  <c r="J93" i="2"/>
  <c r="I93" i="2"/>
  <c r="H93" i="2"/>
  <c r="G93" i="2"/>
  <c r="F93" i="2"/>
  <c r="BZ92" i="2"/>
  <c r="BY92" i="2"/>
  <c r="BX92" i="2"/>
  <c r="BW92" i="2"/>
  <c r="BV92" i="2"/>
  <c r="BU92" i="2"/>
  <c r="BT92" i="2"/>
  <c r="BS92" i="2"/>
  <c r="BR92" i="2"/>
  <c r="BQ92" i="2"/>
  <c r="BP92" i="2"/>
  <c r="BO92" i="2"/>
  <c r="BN92" i="2"/>
  <c r="BM92" i="2"/>
  <c r="BL92" i="2"/>
  <c r="BK92" i="2"/>
  <c r="BJ92" i="2"/>
  <c r="BI92" i="2"/>
  <c r="BH92" i="2"/>
  <c r="BG92" i="2"/>
  <c r="BF92" i="2"/>
  <c r="BE92" i="2"/>
  <c r="BD92" i="2"/>
  <c r="BC92" i="2"/>
  <c r="BB92" i="2"/>
  <c r="BA92" i="2"/>
  <c r="AZ92" i="2"/>
  <c r="AY92" i="2"/>
  <c r="AX92" i="2"/>
  <c r="AW92" i="2"/>
  <c r="AV92" i="2"/>
  <c r="AU92" i="2"/>
  <c r="AT92" i="2"/>
  <c r="AS92" i="2"/>
  <c r="AR92" i="2"/>
  <c r="AQ92" i="2"/>
  <c r="AP92" i="2"/>
  <c r="AO92" i="2"/>
  <c r="AN92" i="2"/>
  <c r="AM92" i="2"/>
  <c r="AL92" i="2"/>
  <c r="AK92" i="2"/>
  <c r="AJ92" i="2"/>
  <c r="AI92" i="2"/>
  <c r="AH92" i="2"/>
  <c r="AG92" i="2"/>
  <c r="AF92" i="2"/>
  <c r="AE92" i="2"/>
  <c r="AD92" i="2"/>
  <c r="AC92" i="2"/>
  <c r="AB92" i="2"/>
  <c r="AA92" i="2"/>
  <c r="Z92" i="2"/>
  <c r="Y92" i="2"/>
  <c r="X92" i="2"/>
  <c r="W92" i="2"/>
  <c r="V92" i="2"/>
  <c r="U92" i="2"/>
  <c r="T92" i="2"/>
  <c r="S92" i="2"/>
  <c r="R92" i="2"/>
  <c r="Q92" i="2"/>
  <c r="P92" i="2"/>
  <c r="O92" i="2"/>
  <c r="N92" i="2"/>
  <c r="M92" i="2"/>
  <c r="L92" i="2"/>
  <c r="K92" i="2"/>
  <c r="J92" i="2"/>
  <c r="I92" i="2"/>
  <c r="H92" i="2"/>
  <c r="G92" i="2"/>
  <c r="F92" i="2"/>
  <c r="BZ91" i="2"/>
  <c r="BY91" i="2"/>
  <c r="BX91" i="2"/>
  <c r="BW91" i="2"/>
  <c r="BV91" i="2"/>
  <c r="BU91" i="2"/>
  <c r="BT91" i="2"/>
  <c r="BS91" i="2"/>
  <c r="BR91" i="2"/>
  <c r="BQ91" i="2"/>
  <c r="BP91" i="2"/>
  <c r="BO91" i="2"/>
  <c r="BN91" i="2"/>
  <c r="BM91" i="2"/>
  <c r="BL91" i="2"/>
  <c r="BK91" i="2"/>
  <c r="BJ91" i="2"/>
  <c r="BI91" i="2"/>
  <c r="BH91" i="2"/>
  <c r="BG91" i="2"/>
  <c r="BF91" i="2"/>
  <c r="BE91" i="2"/>
  <c r="BD91" i="2"/>
  <c r="BC91" i="2"/>
  <c r="BB91" i="2"/>
  <c r="BA91" i="2"/>
  <c r="AZ91" i="2"/>
  <c r="AY91" i="2"/>
  <c r="AX91" i="2"/>
  <c r="AW91" i="2"/>
  <c r="AV91" i="2"/>
  <c r="AU91" i="2"/>
  <c r="AT91" i="2"/>
  <c r="AS91" i="2"/>
  <c r="AR91" i="2"/>
  <c r="AQ91" i="2"/>
  <c r="AP91" i="2"/>
  <c r="AO91" i="2"/>
  <c r="AN91" i="2"/>
  <c r="AM91" i="2"/>
  <c r="AL91" i="2"/>
  <c r="AK91" i="2"/>
  <c r="AJ91" i="2"/>
  <c r="AI91" i="2"/>
  <c r="AH91" i="2"/>
  <c r="AG91" i="2"/>
  <c r="AF91" i="2"/>
  <c r="AE91" i="2"/>
  <c r="AD91" i="2"/>
  <c r="AC91" i="2"/>
  <c r="AB91" i="2"/>
  <c r="AA91" i="2"/>
  <c r="Z91" i="2"/>
  <c r="Y91" i="2"/>
  <c r="X91" i="2"/>
  <c r="W91" i="2"/>
  <c r="V91" i="2"/>
  <c r="U91" i="2"/>
  <c r="T91" i="2"/>
  <c r="S91" i="2"/>
  <c r="R91" i="2"/>
  <c r="Q91" i="2"/>
  <c r="P91" i="2"/>
  <c r="O91" i="2"/>
  <c r="N91" i="2"/>
  <c r="M91" i="2"/>
  <c r="L91" i="2"/>
  <c r="K91" i="2"/>
  <c r="J91" i="2"/>
  <c r="I91" i="2"/>
  <c r="H91" i="2"/>
  <c r="G91" i="2"/>
  <c r="F91" i="2"/>
  <c r="BZ90" i="2"/>
  <c r="BY90" i="2"/>
  <c r="BX90" i="2"/>
  <c r="BW90" i="2"/>
  <c r="BV90" i="2"/>
  <c r="BU90" i="2"/>
  <c r="BT90" i="2"/>
  <c r="BS90" i="2"/>
  <c r="BR90" i="2"/>
  <c r="BQ90" i="2"/>
  <c r="BP90" i="2"/>
  <c r="BO90" i="2"/>
  <c r="BN90" i="2"/>
  <c r="BM90" i="2"/>
  <c r="BL90" i="2"/>
  <c r="BK90" i="2"/>
  <c r="BJ90" i="2"/>
  <c r="BI90" i="2"/>
  <c r="BH90" i="2"/>
  <c r="BG90" i="2"/>
  <c r="BF90" i="2"/>
  <c r="BE90" i="2"/>
  <c r="BD90" i="2"/>
  <c r="BC90" i="2"/>
  <c r="BB90" i="2"/>
  <c r="BA90" i="2"/>
  <c r="AZ90" i="2"/>
  <c r="AY90" i="2"/>
  <c r="AX90" i="2"/>
  <c r="AW90" i="2"/>
  <c r="AV90" i="2"/>
  <c r="AU90" i="2"/>
  <c r="AT90" i="2"/>
  <c r="AS90" i="2"/>
  <c r="AR90" i="2"/>
  <c r="AQ90" i="2"/>
  <c r="AP90" i="2"/>
  <c r="AO90" i="2"/>
  <c r="AN90" i="2"/>
  <c r="AM90" i="2"/>
  <c r="AL90" i="2"/>
  <c r="AK90" i="2"/>
  <c r="AJ90" i="2"/>
  <c r="AI90" i="2"/>
  <c r="AH90" i="2"/>
  <c r="AG90" i="2"/>
  <c r="AF90" i="2"/>
  <c r="AE90" i="2"/>
  <c r="AD90" i="2"/>
  <c r="AC90" i="2"/>
  <c r="AB90" i="2"/>
  <c r="AA90" i="2"/>
  <c r="Z90" i="2"/>
  <c r="Y90" i="2"/>
  <c r="X90" i="2"/>
  <c r="W90" i="2"/>
  <c r="V90" i="2"/>
  <c r="U90" i="2"/>
  <c r="T90" i="2"/>
  <c r="S90" i="2"/>
  <c r="R90" i="2"/>
  <c r="Q90" i="2"/>
  <c r="P90" i="2"/>
  <c r="O90" i="2"/>
  <c r="N90" i="2"/>
  <c r="M90" i="2"/>
  <c r="L90" i="2"/>
  <c r="K90" i="2"/>
  <c r="J90" i="2"/>
  <c r="I90" i="2"/>
  <c r="H90" i="2"/>
  <c r="G90" i="2"/>
  <c r="F90" i="2"/>
  <c r="BZ89" i="2"/>
  <c r="BY89" i="2"/>
  <c r="BX89" i="2"/>
  <c r="BW89" i="2"/>
  <c r="BV89" i="2"/>
  <c r="BU89" i="2"/>
  <c r="BT89" i="2"/>
  <c r="BS89" i="2"/>
  <c r="BR89" i="2"/>
  <c r="BQ89" i="2"/>
  <c r="BP89" i="2"/>
  <c r="BO89" i="2"/>
  <c r="BN89" i="2"/>
  <c r="BM89" i="2"/>
  <c r="BL89" i="2"/>
  <c r="BK89" i="2"/>
  <c r="BJ89" i="2"/>
  <c r="BI89" i="2"/>
  <c r="BH89" i="2"/>
  <c r="BG89" i="2"/>
  <c r="BF89" i="2"/>
  <c r="BE89" i="2"/>
  <c r="BD89" i="2"/>
  <c r="BC89" i="2"/>
  <c r="BB89" i="2"/>
  <c r="BA89" i="2"/>
  <c r="AZ89" i="2"/>
  <c r="AY89" i="2"/>
  <c r="AX89" i="2"/>
  <c r="AW89" i="2"/>
  <c r="AV89" i="2"/>
  <c r="AU89" i="2"/>
  <c r="AT89" i="2"/>
  <c r="AS89" i="2"/>
  <c r="AR89" i="2"/>
  <c r="AQ89" i="2"/>
  <c r="AP89" i="2"/>
  <c r="AO89" i="2"/>
  <c r="AN89" i="2"/>
  <c r="AM89" i="2"/>
  <c r="AL89" i="2"/>
  <c r="AK89" i="2"/>
  <c r="AJ89" i="2"/>
  <c r="AI89" i="2"/>
  <c r="AH89" i="2"/>
  <c r="AG89" i="2"/>
  <c r="AF89" i="2"/>
  <c r="AE89" i="2"/>
  <c r="AD89" i="2"/>
  <c r="AC89" i="2"/>
  <c r="AB89" i="2"/>
  <c r="AA89" i="2"/>
  <c r="Z89" i="2"/>
  <c r="Y89" i="2"/>
  <c r="X89" i="2"/>
  <c r="W89" i="2"/>
  <c r="V89" i="2"/>
  <c r="U89" i="2"/>
  <c r="T89" i="2"/>
  <c r="S89" i="2"/>
  <c r="R89" i="2"/>
  <c r="Q89" i="2"/>
  <c r="P89" i="2"/>
  <c r="O89" i="2"/>
  <c r="N89" i="2"/>
  <c r="M89" i="2"/>
  <c r="L89" i="2"/>
  <c r="K89" i="2"/>
  <c r="J89" i="2"/>
  <c r="I89" i="2"/>
  <c r="H89" i="2"/>
  <c r="G89" i="2"/>
  <c r="F89" i="2"/>
  <c r="BZ88" i="2"/>
  <c r="BY88" i="2"/>
  <c r="BX88" i="2"/>
  <c r="BW88" i="2"/>
  <c r="BV88" i="2"/>
  <c r="BU88" i="2"/>
  <c r="BT88" i="2"/>
  <c r="BS88" i="2"/>
  <c r="BR88" i="2"/>
  <c r="BQ88" i="2"/>
  <c r="BP88" i="2"/>
  <c r="BO88" i="2"/>
  <c r="BN88" i="2"/>
  <c r="BM88" i="2"/>
  <c r="BL88" i="2"/>
  <c r="BK88" i="2"/>
  <c r="BJ88" i="2"/>
  <c r="BI88" i="2"/>
  <c r="BH88" i="2"/>
  <c r="BG88" i="2"/>
  <c r="BF88" i="2"/>
  <c r="BE88" i="2"/>
  <c r="BD88" i="2"/>
  <c r="BC88" i="2"/>
  <c r="BB88" i="2"/>
  <c r="BA88" i="2"/>
  <c r="AZ88" i="2"/>
  <c r="AY88" i="2"/>
  <c r="AX88" i="2"/>
  <c r="AW88" i="2"/>
  <c r="AV88" i="2"/>
  <c r="AU88" i="2"/>
  <c r="AT88" i="2"/>
  <c r="AS88" i="2"/>
  <c r="AR88" i="2"/>
  <c r="AQ88" i="2"/>
  <c r="AP88" i="2"/>
  <c r="AO88" i="2"/>
  <c r="AN88" i="2"/>
  <c r="AM88" i="2"/>
  <c r="AL88" i="2"/>
  <c r="AK88" i="2"/>
  <c r="AJ88" i="2"/>
  <c r="AI88" i="2"/>
  <c r="AH88" i="2"/>
  <c r="AG88" i="2"/>
  <c r="AF88" i="2"/>
  <c r="AE88" i="2"/>
  <c r="AD88" i="2"/>
  <c r="AC88" i="2"/>
  <c r="AB88" i="2"/>
  <c r="AA88" i="2"/>
  <c r="Z88" i="2"/>
  <c r="Y88" i="2"/>
  <c r="X88" i="2"/>
  <c r="W88" i="2"/>
  <c r="V88" i="2"/>
  <c r="U88" i="2"/>
  <c r="T88" i="2"/>
  <c r="S88" i="2"/>
  <c r="R88" i="2"/>
  <c r="Q88" i="2"/>
  <c r="P88" i="2"/>
  <c r="O88" i="2"/>
  <c r="N88" i="2"/>
  <c r="M88" i="2"/>
  <c r="L88" i="2"/>
  <c r="K88" i="2"/>
  <c r="J88" i="2"/>
  <c r="I88" i="2"/>
  <c r="H88" i="2"/>
  <c r="G88" i="2"/>
  <c r="F88" i="2"/>
  <c r="BZ87" i="2"/>
  <c r="BY87" i="2"/>
  <c r="BX87" i="2"/>
  <c r="BW87" i="2"/>
  <c r="BV87" i="2"/>
  <c r="BU87" i="2"/>
  <c r="BT87" i="2"/>
  <c r="BS87" i="2"/>
  <c r="BR87" i="2"/>
  <c r="BQ87" i="2"/>
  <c r="BP87" i="2"/>
  <c r="BO87" i="2"/>
  <c r="BN87" i="2"/>
  <c r="BM87" i="2"/>
  <c r="BL87" i="2"/>
  <c r="BK87" i="2"/>
  <c r="BJ87" i="2"/>
  <c r="BI87" i="2"/>
  <c r="BH87" i="2"/>
  <c r="BG87" i="2"/>
  <c r="BF87" i="2"/>
  <c r="BE87" i="2"/>
  <c r="BD87" i="2"/>
  <c r="BC87" i="2"/>
  <c r="BB87" i="2"/>
  <c r="BA87" i="2"/>
  <c r="AZ87" i="2"/>
  <c r="AY87" i="2"/>
  <c r="AX87" i="2"/>
  <c r="AW87" i="2"/>
  <c r="AV87" i="2"/>
  <c r="AU87" i="2"/>
  <c r="AT87" i="2"/>
  <c r="AS87" i="2"/>
  <c r="AR87" i="2"/>
  <c r="AQ87" i="2"/>
  <c r="AP87" i="2"/>
  <c r="AO87" i="2"/>
  <c r="AN87" i="2"/>
  <c r="AM87" i="2"/>
  <c r="AL87" i="2"/>
  <c r="AK87" i="2"/>
  <c r="AJ87" i="2"/>
  <c r="AI87" i="2"/>
  <c r="AH87" i="2"/>
  <c r="AG87" i="2"/>
  <c r="AF87" i="2"/>
  <c r="AE87" i="2"/>
  <c r="AD87" i="2"/>
  <c r="AC87" i="2"/>
  <c r="AB87" i="2"/>
  <c r="AA87" i="2"/>
  <c r="Z87" i="2"/>
  <c r="Y87" i="2"/>
  <c r="X87" i="2"/>
  <c r="W87" i="2"/>
  <c r="V87" i="2"/>
  <c r="U87" i="2"/>
  <c r="T87" i="2"/>
  <c r="S87" i="2"/>
  <c r="R87" i="2"/>
  <c r="Q87" i="2"/>
  <c r="P87" i="2"/>
  <c r="O87" i="2"/>
  <c r="N87" i="2"/>
  <c r="M87" i="2"/>
  <c r="L87" i="2"/>
  <c r="K87" i="2"/>
  <c r="J87" i="2"/>
  <c r="I87" i="2"/>
  <c r="H87" i="2"/>
  <c r="G87" i="2"/>
  <c r="F87" i="2"/>
  <c r="BZ86" i="2"/>
  <c r="BY86" i="2"/>
  <c r="BX86" i="2"/>
  <c r="BW86" i="2"/>
  <c r="BV86" i="2"/>
  <c r="BU86" i="2"/>
  <c r="BT86" i="2"/>
  <c r="BS86" i="2"/>
  <c r="BR86" i="2"/>
  <c r="BQ86" i="2"/>
  <c r="BP86" i="2"/>
  <c r="BO86" i="2"/>
  <c r="BN86" i="2"/>
  <c r="BM86" i="2"/>
  <c r="BL86" i="2"/>
  <c r="BK86" i="2"/>
  <c r="BJ86" i="2"/>
  <c r="BI86" i="2"/>
  <c r="BH86" i="2"/>
  <c r="BG86" i="2"/>
  <c r="BF86" i="2"/>
  <c r="BE86" i="2"/>
  <c r="BD86" i="2"/>
  <c r="BC86" i="2"/>
  <c r="BB86" i="2"/>
  <c r="BA86" i="2"/>
  <c r="AZ86" i="2"/>
  <c r="AY86" i="2"/>
  <c r="AX86" i="2"/>
  <c r="AW86" i="2"/>
  <c r="AV86" i="2"/>
  <c r="AU86" i="2"/>
  <c r="AT86" i="2"/>
  <c r="AS86" i="2"/>
  <c r="AR86" i="2"/>
  <c r="AQ86" i="2"/>
  <c r="AP86" i="2"/>
  <c r="AO86" i="2"/>
  <c r="AN86" i="2"/>
  <c r="AM86" i="2"/>
  <c r="AL86" i="2"/>
  <c r="AK86" i="2"/>
  <c r="AJ86" i="2"/>
  <c r="AI86" i="2"/>
  <c r="AH86" i="2"/>
  <c r="AG86" i="2"/>
  <c r="AF86" i="2"/>
  <c r="AE86" i="2"/>
  <c r="AD86" i="2"/>
  <c r="AC86" i="2"/>
  <c r="AB86" i="2"/>
  <c r="AA86" i="2"/>
  <c r="Z86" i="2"/>
  <c r="Y86" i="2"/>
  <c r="X86" i="2"/>
  <c r="W86" i="2"/>
  <c r="V86" i="2"/>
  <c r="U86" i="2"/>
  <c r="T86" i="2"/>
  <c r="S86" i="2"/>
  <c r="R86" i="2"/>
  <c r="Q86" i="2"/>
  <c r="P86" i="2"/>
  <c r="O86" i="2"/>
  <c r="N86" i="2"/>
  <c r="M86" i="2"/>
  <c r="L86" i="2"/>
  <c r="K86" i="2"/>
  <c r="J86" i="2"/>
  <c r="I86" i="2"/>
  <c r="H86" i="2"/>
  <c r="G86" i="2"/>
  <c r="F86" i="2"/>
  <c r="BZ85" i="2"/>
  <c r="BY85" i="2"/>
  <c r="BX85" i="2"/>
  <c r="BW85" i="2"/>
  <c r="BV85" i="2"/>
  <c r="BU85" i="2"/>
  <c r="BT85" i="2"/>
  <c r="BS85" i="2"/>
  <c r="BR85" i="2"/>
  <c r="BQ85" i="2"/>
  <c r="BP85" i="2"/>
  <c r="BO85" i="2"/>
  <c r="BN85" i="2"/>
  <c r="BM85" i="2"/>
  <c r="BL85" i="2"/>
  <c r="BK85" i="2"/>
  <c r="BJ85" i="2"/>
  <c r="BI85" i="2"/>
  <c r="BH85" i="2"/>
  <c r="BG85" i="2"/>
  <c r="BF85" i="2"/>
  <c r="BE85" i="2"/>
  <c r="BD85" i="2"/>
  <c r="BC85" i="2"/>
  <c r="BB85" i="2"/>
  <c r="BA85" i="2"/>
  <c r="AZ85" i="2"/>
  <c r="AY85" i="2"/>
  <c r="AX85" i="2"/>
  <c r="AW85" i="2"/>
  <c r="AV85" i="2"/>
  <c r="AU85" i="2"/>
  <c r="AT85" i="2"/>
  <c r="AS85" i="2"/>
  <c r="AR85" i="2"/>
  <c r="AQ85" i="2"/>
  <c r="AP85"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G85" i="2"/>
  <c r="F85" i="2"/>
  <c r="BZ84" i="2"/>
  <c r="BY84" i="2"/>
  <c r="BX84" i="2"/>
  <c r="BW84" i="2"/>
  <c r="BV84" i="2"/>
  <c r="BU84" i="2"/>
  <c r="BT84" i="2"/>
  <c r="BS84" i="2"/>
  <c r="BR84" i="2"/>
  <c r="BQ84" i="2"/>
  <c r="BP84" i="2"/>
  <c r="BO84" i="2"/>
  <c r="BN84" i="2"/>
  <c r="BM84" i="2"/>
  <c r="BL84" i="2"/>
  <c r="BK84" i="2"/>
  <c r="BJ84" i="2"/>
  <c r="BI84" i="2"/>
  <c r="BH84" i="2"/>
  <c r="BG84" i="2"/>
  <c r="BF84" i="2"/>
  <c r="BE84" i="2"/>
  <c r="BD84" i="2"/>
  <c r="BC84" i="2"/>
  <c r="BB84" i="2"/>
  <c r="BA84" i="2"/>
  <c r="AZ84" i="2"/>
  <c r="AY84" i="2"/>
  <c r="AX84" i="2"/>
  <c r="AW84" i="2"/>
  <c r="AV84" i="2"/>
  <c r="AU84" i="2"/>
  <c r="AT84" i="2"/>
  <c r="AS84" i="2"/>
  <c r="AR84" i="2"/>
  <c r="AQ84" i="2"/>
  <c r="AP84" i="2"/>
  <c r="AO84" i="2"/>
  <c r="AN84" i="2"/>
  <c r="AM84" i="2"/>
  <c r="AL84" i="2"/>
  <c r="AK84" i="2"/>
  <c r="AJ84" i="2"/>
  <c r="AI84" i="2"/>
  <c r="AH84" i="2"/>
  <c r="AG84" i="2"/>
  <c r="AF84" i="2"/>
  <c r="AE84" i="2"/>
  <c r="AD84" i="2"/>
  <c r="AC84" i="2"/>
  <c r="AB84" i="2"/>
  <c r="AA84" i="2"/>
  <c r="Z84" i="2"/>
  <c r="Y84" i="2"/>
  <c r="X84" i="2"/>
  <c r="W84" i="2"/>
  <c r="V84" i="2"/>
  <c r="U84" i="2"/>
  <c r="T84" i="2"/>
  <c r="S84" i="2"/>
  <c r="R84" i="2"/>
  <c r="Q84" i="2"/>
  <c r="P84" i="2"/>
  <c r="O84" i="2"/>
  <c r="N84" i="2"/>
  <c r="M84" i="2"/>
  <c r="L84" i="2"/>
  <c r="K84" i="2"/>
  <c r="J84" i="2"/>
  <c r="I84" i="2"/>
  <c r="H84" i="2"/>
  <c r="G84" i="2"/>
  <c r="F84" i="2"/>
  <c r="BZ83" i="2"/>
  <c r="BY83" i="2"/>
  <c r="BX83" i="2"/>
  <c r="BW83" i="2"/>
  <c r="BV83" i="2"/>
  <c r="BU83" i="2"/>
  <c r="BT83" i="2"/>
  <c r="BS83" i="2"/>
  <c r="BR83" i="2"/>
  <c r="BQ83" i="2"/>
  <c r="BP83" i="2"/>
  <c r="BO83" i="2"/>
  <c r="BN83" i="2"/>
  <c r="BM83" i="2"/>
  <c r="BL83" i="2"/>
  <c r="BK83" i="2"/>
  <c r="BJ83" i="2"/>
  <c r="BI83" i="2"/>
  <c r="BH83" i="2"/>
  <c r="BG83" i="2"/>
  <c r="BF83" i="2"/>
  <c r="BE83" i="2"/>
  <c r="BD83" i="2"/>
  <c r="BC83" i="2"/>
  <c r="BB83" i="2"/>
  <c r="BA83" i="2"/>
  <c r="AZ83" i="2"/>
  <c r="AY83" i="2"/>
  <c r="AX83" i="2"/>
  <c r="AW83" i="2"/>
  <c r="AV83" i="2"/>
  <c r="AU83" i="2"/>
  <c r="AT83" i="2"/>
  <c r="AS83" i="2"/>
  <c r="AR83" i="2"/>
  <c r="AQ83" i="2"/>
  <c r="AP83" i="2"/>
  <c r="AO83" i="2"/>
  <c r="AN83" i="2"/>
  <c r="AM83" i="2"/>
  <c r="AL83" i="2"/>
  <c r="AK83" i="2"/>
  <c r="AJ83" i="2"/>
  <c r="AI83" i="2"/>
  <c r="AH83" i="2"/>
  <c r="AG83" i="2"/>
  <c r="AF83" i="2"/>
  <c r="AE83" i="2"/>
  <c r="AD83" i="2"/>
  <c r="AC83" i="2"/>
  <c r="AB83" i="2"/>
  <c r="AA83" i="2"/>
  <c r="Z83" i="2"/>
  <c r="Y83" i="2"/>
  <c r="X83" i="2"/>
  <c r="W83" i="2"/>
  <c r="V83" i="2"/>
  <c r="U83" i="2"/>
  <c r="T83" i="2"/>
  <c r="S83" i="2"/>
  <c r="R83" i="2"/>
  <c r="Q83" i="2"/>
  <c r="P83" i="2"/>
  <c r="O83" i="2"/>
  <c r="N83" i="2"/>
  <c r="M83" i="2"/>
  <c r="L83" i="2"/>
  <c r="K83" i="2"/>
  <c r="J83" i="2"/>
  <c r="I83" i="2"/>
  <c r="H83" i="2"/>
  <c r="G83" i="2"/>
  <c r="F83" i="2"/>
  <c r="BZ82" i="2"/>
  <c r="BY82" i="2"/>
  <c r="BX82" i="2"/>
  <c r="BW82" i="2"/>
  <c r="BV82" i="2"/>
  <c r="BU82" i="2"/>
  <c r="BT82" i="2"/>
  <c r="BS82" i="2"/>
  <c r="BR82" i="2"/>
  <c r="BQ82" i="2"/>
  <c r="BP82" i="2"/>
  <c r="BO82" i="2"/>
  <c r="BN82" i="2"/>
  <c r="BM82" i="2"/>
  <c r="BL82" i="2"/>
  <c r="BK82" i="2"/>
  <c r="BJ82" i="2"/>
  <c r="BI82" i="2"/>
  <c r="BH82" i="2"/>
  <c r="BG82" i="2"/>
  <c r="BF82" i="2"/>
  <c r="BE82" i="2"/>
  <c r="BD82" i="2"/>
  <c r="BC82" i="2"/>
  <c r="BB82" i="2"/>
  <c r="BA82" i="2"/>
  <c r="AZ82" i="2"/>
  <c r="AY82" i="2"/>
  <c r="AX82" i="2"/>
  <c r="AW82" i="2"/>
  <c r="AV82" i="2"/>
  <c r="AU82" i="2"/>
  <c r="AT82" i="2"/>
  <c r="AS82" i="2"/>
  <c r="AR82" i="2"/>
  <c r="AQ82" i="2"/>
  <c r="AP82" i="2"/>
  <c r="AO82" i="2"/>
  <c r="AN82" i="2"/>
  <c r="AM82" i="2"/>
  <c r="AL82" i="2"/>
  <c r="AK82" i="2"/>
  <c r="AJ82" i="2"/>
  <c r="AI82" i="2"/>
  <c r="AH82" i="2"/>
  <c r="AG82" i="2"/>
  <c r="AF82" i="2"/>
  <c r="AE82" i="2"/>
  <c r="AD82" i="2"/>
  <c r="AC82" i="2"/>
  <c r="AB82" i="2"/>
  <c r="AA82" i="2"/>
  <c r="Z82" i="2"/>
  <c r="Y82" i="2"/>
  <c r="X82" i="2"/>
  <c r="W82" i="2"/>
  <c r="V82" i="2"/>
  <c r="U82" i="2"/>
  <c r="T82" i="2"/>
  <c r="S82" i="2"/>
  <c r="R82" i="2"/>
  <c r="Q82" i="2"/>
  <c r="P82" i="2"/>
  <c r="O82" i="2"/>
  <c r="N82" i="2"/>
  <c r="M82" i="2"/>
  <c r="L82" i="2"/>
  <c r="K82" i="2"/>
  <c r="J82" i="2"/>
  <c r="I82" i="2"/>
  <c r="H82" i="2"/>
  <c r="G82" i="2"/>
  <c r="F82" i="2"/>
  <c r="E97" i="2"/>
  <c r="E96" i="2"/>
  <c r="E95" i="2"/>
  <c r="E83" i="2"/>
  <c r="E84" i="2"/>
  <c r="E85" i="2"/>
  <c r="E86" i="2"/>
  <c r="E87" i="2"/>
  <c r="E88" i="2"/>
  <c r="E89" i="2"/>
  <c r="E90" i="2"/>
  <c r="E91" i="2"/>
  <c r="E92" i="2"/>
  <c r="E93" i="2"/>
  <c r="E94" i="2"/>
  <c r="CA82" i="2"/>
  <c r="CB82" i="2"/>
  <c r="CC82" i="2"/>
  <c r="CA83" i="2"/>
  <c r="CB83" i="2"/>
  <c r="CC83" i="2"/>
  <c r="CA84" i="2"/>
  <c r="CB84" i="2"/>
  <c r="CC84" i="2"/>
  <c r="CA85" i="2"/>
  <c r="CB85" i="2"/>
  <c r="CC85" i="2"/>
  <c r="CA86" i="2"/>
  <c r="CB86" i="2"/>
  <c r="CC86" i="2"/>
  <c r="CA87" i="2"/>
  <c r="CB87" i="2"/>
  <c r="CC87" i="2"/>
  <c r="CA88" i="2"/>
  <c r="CB88" i="2"/>
  <c r="CC88" i="2"/>
  <c r="CA89" i="2"/>
  <c r="CB89" i="2"/>
  <c r="CC89" i="2"/>
  <c r="CA90" i="2"/>
  <c r="CB90" i="2"/>
  <c r="CC90" i="2"/>
  <c r="CA91" i="2"/>
  <c r="CB91" i="2"/>
  <c r="CC91" i="2"/>
  <c r="CA92" i="2"/>
  <c r="CB92" i="2"/>
  <c r="CC92" i="2"/>
  <c r="CA93" i="2"/>
  <c r="CB93" i="2"/>
  <c r="CC93" i="2"/>
  <c r="CA94" i="2"/>
  <c r="CB94" i="2"/>
  <c r="CC94" i="2"/>
  <c r="CA95" i="2"/>
  <c r="CB95" i="2"/>
  <c r="CC95" i="2"/>
  <c r="CA96" i="2"/>
  <c r="CB96" i="2"/>
  <c r="CC96" i="2"/>
  <c r="CA97" i="2"/>
  <c r="CB97" i="2"/>
  <c r="CC97" i="2"/>
  <c r="CA98" i="2"/>
  <c r="CB98" i="2"/>
  <c r="CC98" i="2"/>
  <c r="AD23" i="13"/>
  <c r="AC23" i="13"/>
  <c r="AD22" i="13"/>
  <c r="AC22" i="13"/>
  <c r="AD21" i="13"/>
  <c r="AC21" i="13"/>
  <c r="AD20" i="13"/>
  <c r="AC20" i="13"/>
  <c r="AD19" i="13"/>
  <c r="AC19" i="13"/>
  <c r="AD18" i="13"/>
  <c r="AC18" i="13"/>
  <c r="AD17" i="13"/>
  <c r="AC17" i="13"/>
  <c r="AD16" i="13"/>
  <c r="AC16" i="13"/>
  <c r="AD15" i="13"/>
  <c r="AC15" i="13"/>
  <c r="AD14" i="13"/>
  <c r="AC14" i="13"/>
  <c r="AD13" i="13"/>
  <c r="AC13" i="13"/>
  <c r="AD12" i="13"/>
  <c r="AC12" i="13"/>
  <c r="AD11" i="13"/>
  <c r="AC11" i="13"/>
  <c r="AD10" i="13"/>
  <c r="AC10" i="13"/>
  <c r="AD9" i="13"/>
  <c r="AC9" i="13"/>
  <c r="AD8" i="13"/>
  <c r="AC8" i="13"/>
  <c r="AD7" i="13"/>
  <c r="AC7" i="13"/>
  <c r="AD6" i="13"/>
  <c r="AC6" i="13"/>
  <c r="AD23" i="12"/>
  <c r="AC23" i="12"/>
  <c r="AD22" i="12"/>
  <c r="AC22" i="12"/>
  <c r="AD21" i="12"/>
  <c r="AC21" i="12"/>
  <c r="AD20" i="12"/>
  <c r="AC20" i="12"/>
  <c r="AD19" i="12"/>
  <c r="AC19" i="12"/>
  <c r="AD18" i="12"/>
  <c r="AC18" i="12"/>
  <c r="AD17" i="12"/>
  <c r="AC17" i="12"/>
  <c r="AD16" i="12"/>
  <c r="AC16" i="12"/>
  <c r="AD15" i="12"/>
  <c r="AC15" i="12"/>
  <c r="AD14" i="12"/>
  <c r="AC14" i="12"/>
  <c r="AD13" i="12"/>
  <c r="AC13" i="12"/>
  <c r="AD12" i="12"/>
  <c r="AC12" i="12"/>
  <c r="AD11" i="12"/>
  <c r="AC11" i="12"/>
  <c r="AD10" i="12"/>
  <c r="AC10" i="12"/>
  <c r="AD9" i="12"/>
  <c r="AC9" i="12"/>
  <c r="AD8" i="12"/>
  <c r="AC8" i="12"/>
  <c r="AD7" i="12"/>
  <c r="AC7" i="12"/>
  <c r="AD6" i="12"/>
  <c r="AC6" i="12"/>
  <c r="AD23" i="11"/>
  <c r="AC23" i="11"/>
  <c r="AD22" i="11"/>
  <c r="AC22" i="11"/>
  <c r="AD21" i="11"/>
  <c r="AC21" i="11"/>
  <c r="AD20" i="11"/>
  <c r="AC20" i="11"/>
  <c r="AD19" i="11"/>
  <c r="AC19" i="11"/>
  <c r="AD18" i="11"/>
  <c r="AC18" i="11"/>
  <c r="AD17" i="11"/>
  <c r="AC17" i="11"/>
  <c r="AD16" i="11"/>
  <c r="AC16" i="11"/>
  <c r="AD15" i="11"/>
  <c r="AC15" i="11"/>
  <c r="AD14" i="11"/>
  <c r="AC14" i="11"/>
  <c r="AD13" i="11"/>
  <c r="AC13" i="11"/>
  <c r="AD12" i="11"/>
  <c r="AC12" i="11"/>
  <c r="AD11" i="11"/>
  <c r="AC11" i="11"/>
  <c r="AD10" i="11"/>
  <c r="AC10" i="11"/>
  <c r="AD9" i="11"/>
  <c r="AC9" i="11"/>
  <c r="AD8" i="11"/>
  <c r="AC8" i="11"/>
  <c r="AD7" i="11"/>
  <c r="AC7" i="11"/>
  <c r="AD6" i="11"/>
  <c r="AC6" i="11"/>
  <c r="AD23" i="10"/>
  <c r="AC23" i="10"/>
  <c r="AD22" i="10"/>
  <c r="AC22" i="10"/>
  <c r="AD21" i="10"/>
  <c r="AC21" i="10"/>
  <c r="AD20" i="10"/>
  <c r="AC20" i="10"/>
  <c r="AD19" i="10"/>
  <c r="AC19" i="10"/>
  <c r="AD18" i="10"/>
  <c r="AC18" i="10"/>
  <c r="AD17" i="10"/>
  <c r="AC17" i="10"/>
  <c r="AD16" i="10"/>
  <c r="AC16" i="10"/>
  <c r="AD15" i="10"/>
  <c r="AC15" i="10"/>
  <c r="AD14" i="10"/>
  <c r="AC14" i="10"/>
  <c r="AD13" i="10"/>
  <c r="AC13" i="10"/>
  <c r="AD12" i="10"/>
  <c r="AC12" i="10"/>
  <c r="AD11" i="10"/>
  <c r="AC11" i="10"/>
  <c r="AD10" i="10"/>
  <c r="AC10" i="10"/>
  <c r="AD9" i="10"/>
  <c r="AC9" i="10"/>
  <c r="AD8" i="10"/>
  <c r="AC8" i="10"/>
  <c r="AD7" i="10"/>
  <c r="AC7" i="10"/>
  <c r="AD6" i="10"/>
  <c r="AC6" i="10"/>
  <c r="AD23" i="9"/>
  <c r="AC23" i="9"/>
  <c r="AD22" i="9"/>
  <c r="AC22" i="9"/>
  <c r="AD21" i="9"/>
  <c r="AC21" i="9"/>
  <c r="AD20" i="9"/>
  <c r="AC20" i="9"/>
  <c r="AD19" i="9"/>
  <c r="AC19" i="9"/>
  <c r="AD18" i="9"/>
  <c r="AC18" i="9"/>
  <c r="AD17" i="9"/>
  <c r="AC17" i="9"/>
  <c r="AD16" i="9"/>
  <c r="AC16" i="9"/>
  <c r="AD15" i="9"/>
  <c r="AC15" i="9"/>
  <c r="AD14" i="9"/>
  <c r="AC14" i="9"/>
  <c r="AD13" i="9"/>
  <c r="AC13" i="9"/>
  <c r="AD12" i="9"/>
  <c r="AC12" i="9"/>
  <c r="AD11" i="9"/>
  <c r="AC11" i="9"/>
  <c r="AD10" i="9"/>
  <c r="AC10" i="9"/>
  <c r="AD9" i="9"/>
  <c r="AC9" i="9"/>
  <c r="AD8" i="9"/>
  <c r="AC8" i="9"/>
  <c r="AD7" i="9"/>
  <c r="AC7" i="9"/>
  <c r="AD6" i="9"/>
  <c r="AC6" i="9"/>
  <c r="AD23" i="8"/>
  <c r="AC23" i="8"/>
  <c r="AD22" i="8"/>
  <c r="AC22" i="8"/>
  <c r="AD21" i="8"/>
  <c r="AC21" i="8"/>
  <c r="AD20" i="8"/>
  <c r="AC20" i="8"/>
  <c r="AD19" i="8"/>
  <c r="AC19" i="8"/>
  <c r="AD18" i="8"/>
  <c r="AC18" i="8"/>
  <c r="AD17" i="8"/>
  <c r="AC17" i="8"/>
  <c r="AD16" i="8"/>
  <c r="AC16" i="8"/>
  <c r="AD15" i="8"/>
  <c r="AC15" i="8"/>
  <c r="AD14" i="8"/>
  <c r="AC14" i="8"/>
  <c r="AD13" i="8"/>
  <c r="AC13" i="8"/>
  <c r="AD12" i="8"/>
  <c r="AC12" i="8"/>
  <c r="AD11" i="8"/>
  <c r="AC11" i="8"/>
  <c r="AD10" i="8"/>
  <c r="AC10" i="8"/>
  <c r="AD9" i="8"/>
  <c r="AC9" i="8"/>
  <c r="AD8" i="8"/>
  <c r="AC8" i="8"/>
  <c r="AD7" i="8"/>
  <c r="AC7" i="8"/>
  <c r="AD6" i="8"/>
  <c r="AC6" i="8"/>
  <c r="AD23" i="7"/>
  <c r="AC23" i="7"/>
  <c r="AD22" i="7"/>
  <c r="AC22" i="7"/>
  <c r="AD21" i="7"/>
  <c r="AC21" i="7"/>
  <c r="AD20" i="7"/>
  <c r="AC20" i="7"/>
  <c r="AD19" i="7"/>
  <c r="AC19" i="7"/>
  <c r="AD18" i="7"/>
  <c r="AC18" i="7"/>
  <c r="AD17" i="7"/>
  <c r="AC17" i="7"/>
  <c r="AD16" i="7"/>
  <c r="AC16" i="7"/>
  <c r="AD15" i="7"/>
  <c r="AC15" i="7"/>
  <c r="AD14" i="7"/>
  <c r="AC14" i="7"/>
  <c r="AD13" i="7"/>
  <c r="AC13" i="7"/>
  <c r="AD12" i="7"/>
  <c r="AC12" i="7"/>
  <c r="AD11" i="7"/>
  <c r="AC11" i="7"/>
  <c r="AD10" i="7"/>
  <c r="AC10" i="7"/>
  <c r="AD9" i="7"/>
  <c r="AC9" i="7"/>
  <c r="AD8" i="7"/>
  <c r="AC8" i="7"/>
  <c r="AD7" i="7"/>
  <c r="AC7" i="7"/>
  <c r="AD6" i="7"/>
  <c r="AC6" i="7"/>
  <c r="AD23" i="6"/>
  <c r="AC23" i="6"/>
  <c r="AD22" i="6"/>
  <c r="AC22" i="6"/>
  <c r="AD21" i="6"/>
  <c r="AC21" i="6"/>
  <c r="AD20" i="6"/>
  <c r="AC20" i="6"/>
  <c r="AD19" i="6"/>
  <c r="AC19" i="6"/>
  <c r="AD18" i="6"/>
  <c r="AC18" i="6"/>
  <c r="AD17" i="6"/>
  <c r="AC17" i="6"/>
  <c r="AD16" i="6"/>
  <c r="AC16" i="6"/>
  <c r="AD15" i="6"/>
  <c r="AC15" i="6"/>
  <c r="AD14" i="6"/>
  <c r="AC14" i="6"/>
  <c r="AD13" i="6"/>
  <c r="AC13" i="6"/>
  <c r="AD12" i="6"/>
  <c r="AC12" i="6"/>
  <c r="AD11" i="6"/>
  <c r="AC11" i="6"/>
  <c r="AD10" i="6"/>
  <c r="AC10" i="6"/>
  <c r="AD9" i="6"/>
  <c r="AC9" i="6"/>
  <c r="AD8" i="6"/>
  <c r="AC8" i="6"/>
  <c r="AD7" i="6"/>
  <c r="AC7" i="6"/>
  <c r="AD6" i="6"/>
  <c r="AC6" i="6"/>
  <c r="AD23" i="5"/>
  <c r="AC23" i="5"/>
  <c r="AD22" i="5"/>
  <c r="AC22" i="5"/>
  <c r="AD21" i="5"/>
  <c r="AC21" i="5"/>
  <c r="AD20" i="5"/>
  <c r="AC20" i="5"/>
  <c r="AD19" i="5"/>
  <c r="AC19" i="5"/>
  <c r="AD18" i="5"/>
  <c r="AC18" i="5"/>
  <c r="AD17" i="5"/>
  <c r="AC17" i="5"/>
  <c r="AD16" i="5"/>
  <c r="AC16" i="5"/>
  <c r="AD15" i="5"/>
  <c r="AC15" i="5"/>
  <c r="AD14" i="5"/>
  <c r="AC14" i="5"/>
  <c r="AD13" i="5"/>
  <c r="AC13" i="5"/>
  <c r="AD12" i="5"/>
  <c r="AC12" i="5"/>
  <c r="AD11" i="5"/>
  <c r="AC11" i="5"/>
  <c r="AD10" i="5"/>
  <c r="AC10" i="5"/>
  <c r="AD9" i="5"/>
  <c r="AC9" i="5"/>
  <c r="AD8" i="5"/>
  <c r="AC8" i="5"/>
  <c r="AD7" i="5"/>
  <c r="AC7" i="5"/>
  <c r="AD6" i="5"/>
  <c r="AC6" i="5"/>
  <c r="AD23" i="4"/>
  <c r="AC23" i="4"/>
  <c r="AD22" i="4"/>
  <c r="AC22" i="4"/>
  <c r="AD21" i="4"/>
  <c r="AC21" i="4"/>
  <c r="AD23" i="3"/>
  <c r="AC23" i="3"/>
  <c r="AD22" i="3"/>
  <c r="AC22" i="3"/>
  <c r="AD21" i="3"/>
  <c r="AC21" i="3"/>
  <c r="AD20" i="3"/>
  <c r="AC20" i="3"/>
  <c r="AD19" i="3"/>
  <c r="AC19" i="3"/>
  <c r="AD18" i="3"/>
  <c r="AC18" i="3"/>
  <c r="AD17" i="3"/>
  <c r="AC17" i="3"/>
  <c r="AD16" i="3"/>
  <c r="AC16" i="3"/>
  <c r="AD15" i="3"/>
  <c r="AC15" i="3"/>
  <c r="AD14" i="3"/>
  <c r="AC14" i="3"/>
  <c r="AD13" i="3"/>
  <c r="AC13" i="3"/>
  <c r="AD12" i="3"/>
  <c r="AC12" i="3"/>
  <c r="AD11" i="3"/>
  <c r="AC11" i="3"/>
  <c r="AD10" i="3"/>
  <c r="AC10" i="3"/>
  <c r="AD9" i="3"/>
  <c r="AC9" i="3"/>
  <c r="AD8" i="3"/>
  <c r="AC8" i="3"/>
  <c r="AD7" i="3"/>
  <c r="AC7" i="3"/>
  <c r="AD6" i="3"/>
  <c r="AC6" i="3"/>
  <c r="AD23" i="2"/>
  <c r="AC23" i="2"/>
  <c r="AD22" i="2"/>
  <c r="AC22" i="2"/>
  <c r="AD21" i="2"/>
  <c r="AC21" i="2"/>
  <c r="AD20" i="2"/>
  <c r="AC20" i="2"/>
  <c r="AD19" i="2"/>
  <c r="AC19" i="2"/>
  <c r="AD18" i="2"/>
  <c r="AC18" i="2"/>
  <c r="AD17" i="2"/>
  <c r="AC17" i="2"/>
  <c r="AD16" i="2"/>
  <c r="AC16" i="2"/>
  <c r="AD15" i="2"/>
  <c r="AC15" i="2"/>
  <c r="AD14" i="2"/>
  <c r="AC14" i="2"/>
  <c r="AD13" i="2"/>
  <c r="AC13" i="2"/>
  <c r="AD12" i="2"/>
  <c r="AC12" i="2"/>
  <c r="AD11" i="2"/>
  <c r="AC11" i="2"/>
  <c r="AD10" i="2"/>
  <c r="AC10" i="2"/>
  <c r="AD9" i="2"/>
  <c r="AC9" i="2"/>
  <c r="AD8" i="2"/>
  <c r="AC8" i="2"/>
  <c r="AD7" i="2"/>
  <c r="AC7" i="2"/>
  <c r="AD6" i="2"/>
  <c r="AC6" i="2"/>
  <c r="BX81" i="11"/>
  <c r="BW81" i="11"/>
  <c r="BV81" i="11"/>
  <c r="BU81" i="11"/>
  <c r="BT81" i="11"/>
  <c r="BS81" i="11"/>
  <c r="BR81" i="11"/>
  <c r="BQ81" i="11"/>
  <c r="BP81" i="11"/>
  <c r="BO81" i="11"/>
  <c r="BN81" i="11"/>
  <c r="BM81" i="11"/>
  <c r="BL81" i="11"/>
  <c r="BK81" i="11"/>
  <c r="BJ81" i="11"/>
  <c r="BI81" i="11"/>
  <c r="BH81" i="11"/>
  <c r="BG81" i="11"/>
  <c r="BF81" i="11"/>
  <c r="BE81" i="11"/>
  <c r="BD81" i="11"/>
  <c r="BC81" i="11"/>
  <c r="BB81" i="11"/>
  <c r="BA81" i="11"/>
  <c r="AZ81" i="11"/>
  <c r="AY81" i="11"/>
  <c r="AX81" i="11"/>
  <c r="AW81" i="11"/>
  <c r="AV81" i="11"/>
  <c r="AU81" i="11"/>
  <c r="AT81" i="11"/>
  <c r="AS81" i="11"/>
  <c r="AR81" i="11"/>
  <c r="AQ81" i="11"/>
  <c r="AP81" i="11"/>
  <c r="AO81" i="11"/>
  <c r="AN81" i="11"/>
  <c r="AM81" i="11"/>
  <c r="AL81" i="11"/>
  <c r="AK81" i="11"/>
  <c r="AJ81" i="11"/>
  <c r="AI81" i="11"/>
  <c r="AH81" i="11"/>
  <c r="AG81" i="11"/>
  <c r="AF81" i="11"/>
  <c r="AE81" i="11"/>
  <c r="AD81" i="11"/>
  <c r="AC81" i="11"/>
  <c r="AB81" i="11"/>
  <c r="AA81" i="11"/>
  <c r="Z81" i="11"/>
  <c r="Y81" i="11"/>
  <c r="X81" i="11"/>
  <c r="W81" i="11"/>
  <c r="V81" i="11"/>
  <c r="U81" i="11"/>
  <c r="T81" i="11"/>
  <c r="S81" i="11"/>
  <c r="R81" i="11"/>
  <c r="Q81" i="11"/>
  <c r="P81" i="11"/>
  <c r="O81" i="11"/>
  <c r="N81" i="11"/>
  <c r="M81" i="11"/>
  <c r="L81" i="11"/>
  <c r="K81" i="11"/>
  <c r="J81" i="11"/>
  <c r="I81" i="11"/>
  <c r="H81" i="11"/>
  <c r="G81" i="11"/>
  <c r="F81" i="11"/>
  <c r="E81" i="11"/>
  <c r="BX80" i="11"/>
  <c r="BW80" i="11"/>
  <c r="BV80" i="11"/>
  <c r="BU80" i="11"/>
  <c r="BT80" i="11"/>
  <c r="BS80" i="11"/>
  <c r="BR80" i="11"/>
  <c r="BQ80" i="11"/>
  <c r="BP80" i="11"/>
  <c r="BO80" i="11"/>
  <c r="BN80" i="11"/>
  <c r="BM80" i="11"/>
  <c r="BL80" i="11"/>
  <c r="BK80" i="11"/>
  <c r="BJ80" i="11"/>
  <c r="BI80" i="11"/>
  <c r="BH80" i="11"/>
  <c r="BG80" i="11"/>
  <c r="BF80" i="11"/>
  <c r="BE80" i="11"/>
  <c r="BD80" i="11"/>
  <c r="BC80" i="11"/>
  <c r="BB80" i="11"/>
  <c r="BA80" i="11"/>
  <c r="AZ80" i="11"/>
  <c r="AY80" i="11"/>
  <c r="AX80" i="11"/>
  <c r="AW80" i="11"/>
  <c r="AV80" i="11"/>
  <c r="AU80" i="11"/>
  <c r="AT80" i="11"/>
  <c r="AS80" i="11"/>
  <c r="AR80" i="11"/>
  <c r="AQ80" i="11"/>
  <c r="AP80" i="11"/>
  <c r="AO80" i="11"/>
  <c r="AN80" i="11"/>
  <c r="AM80" i="11"/>
  <c r="AL80" i="11"/>
  <c r="AK80" i="11"/>
  <c r="AJ80" i="11"/>
  <c r="AI80" i="11"/>
  <c r="AH80" i="11"/>
  <c r="AG80" i="11"/>
  <c r="AF80" i="11"/>
  <c r="AE80" i="11"/>
  <c r="AD80" i="11"/>
  <c r="AC80" i="11"/>
  <c r="AB80" i="11"/>
  <c r="AA80" i="11"/>
  <c r="Z80" i="11"/>
  <c r="Y80" i="11"/>
  <c r="X80" i="11"/>
  <c r="W80" i="11"/>
  <c r="V80" i="11"/>
  <c r="U80" i="11"/>
  <c r="T80" i="11"/>
  <c r="S80" i="11"/>
  <c r="R80" i="11"/>
  <c r="Q80" i="11"/>
  <c r="P80" i="11"/>
  <c r="O80" i="11"/>
  <c r="N80" i="11"/>
  <c r="M80" i="11"/>
  <c r="L80" i="11"/>
  <c r="K80" i="11"/>
  <c r="J80" i="11"/>
  <c r="I80" i="11"/>
  <c r="H80" i="11"/>
  <c r="G80" i="11"/>
  <c r="F80" i="11"/>
  <c r="E80" i="11"/>
  <c r="F80" i="3"/>
  <c r="G80" i="3"/>
  <c r="H80" i="3"/>
  <c r="I80" i="3"/>
  <c r="J80" i="3"/>
  <c r="K80" i="3"/>
  <c r="L80" i="3"/>
  <c r="M80" i="3"/>
  <c r="N80" i="3"/>
  <c r="O80" i="3"/>
  <c r="P80" i="3"/>
  <c r="Q80" i="3"/>
  <c r="R80" i="3"/>
  <c r="S80" i="3"/>
  <c r="T80"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F81" i="3"/>
  <c r="G81" i="3"/>
  <c r="H81" i="3"/>
  <c r="I81" i="3"/>
  <c r="J81" i="3"/>
  <c r="K81" i="3"/>
  <c r="L81" i="3"/>
  <c r="M81" i="3"/>
  <c r="N81" i="3"/>
  <c r="O81" i="3"/>
  <c r="P81" i="3"/>
  <c r="Q81" i="3"/>
  <c r="R81" i="3"/>
  <c r="S81" i="3"/>
  <c r="T81"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E81" i="3"/>
  <c r="BX81" i="2"/>
  <c r="BW81" i="2"/>
  <c r="BV81" i="2"/>
  <c r="BU81" i="2"/>
  <c r="BT81" i="2"/>
  <c r="BS81" i="2"/>
  <c r="BR81" i="2"/>
  <c r="BQ81" i="2"/>
  <c r="BP81" i="2"/>
  <c r="BO81" i="2"/>
  <c r="BN81" i="2"/>
  <c r="BM81" i="2"/>
  <c r="BL81" i="2"/>
  <c r="BK81" i="2"/>
  <c r="BJ81" i="2"/>
  <c r="BI81" i="2"/>
  <c r="BH81" i="2"/>
  <c r="BG81" i="2"/>
  <c r="BF81" i="2"/>
  <c r="BE81" i="2"/>
  <c r="BD81" i="2"/>
  <c r="BC81" i="2"/>
  <c r="BB81" i="2"/>
  <c r="BA81" i="2"/>
  <c r="AZ81" i="2"/>
  <c r="AY81" i="2"/>
  <c r="AX81" i="2"/>
  <c r="AW81" i="2"/>
  <c r="AV81" i="2"/>
  <c r="AU81" i="2"/>
  <c r="AT81" i="2"/>
  <c r="AS81" i="2"/>
  <c r="AR81" i="2"/>
  <c r="AQ81" i="2"/>
  <c r="AP81" i="2"/>
  <c r="AO81"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M81" i="2"/>
  <c r="L81" i="2"/>
  <c r="K81" i="2"/>
  <c r="J81" i="2"/>
  <c r="I81" i="2"/>
  <c r="H81" i="2"/>
  <c r="G81" i="2"/>
  <c r="F81" i="2"/>
  <c r="E81" i="2"/>
  <c r="BX80" i="2"/>
  <c r="BW80" i="2"/>
  <c r="BV80" i="2"/>
  <c r="BU80" i="2"/>
  <c r="BT80" i="2"/>
  <c r="BS80" i="2"/>
  <c r="BR80" i="2"/>
  <c r="BQ80" i="2"/>
  <c r="BP80" i="2"/>
  <c r="BO80" i="2"/>
  <c r="BN80" i="2"/>
  <c r="BM80" i="2"/>
  <c r="BL80" i="2"/>
  <c r="BK80" i="2"/>
  <c r="BJ80" i="2"/>
  <c r="BI80" i="2"/>
  <c r="BH80" i="2"/>
  <c r="BG80" i="2"/>
  <c r="BF80" i="2"/>
  <c r="BE80" i="2"/>
  <c r="BD80" i="2"/>
  <c r="BC80" i="2"/>
  <c r="BB80" i="2"/>
  <c r="BA80" i="2"/>
  <c r="AZ80" i="2"/>
  <c r="AY80" i="2"/>
  <c r="AX80" i="2"/>
  <c r="AW80" i="2"/>
  <c r="AV80" i="2"/>
  <c r="AU80" i="2"/>
  <c r="AT80" i="2"/>
  <c r="AS80" i="2"/>
  <c r="AR80" i="2"/>
  <c r="AQ80" i="2"/>
  <c r="AP80" i="2"/>
  <c r="AO80" i="2"/>
  <c r="AN80" i="2"/>
  <c r="AM80" i="2"/>
  <c r="AL80" i="2"/>
  <c r="AK80" i="2"/>
  <c r="AJ80" i="2"/>
  <c r="AI80" i="2"/>
  <c r="AH80" i="2"/>
  <c r="AG80" i="2"/>
  <c r="AF80" i="2"/>
  <c r="AE80" i="2"/>
  <c r="AD80" i="2"/>
  <c r="AC80" i="2"/>
  <c r="AB80" i="2"/>
  <c r="AA80" i="2"/>
  <c r="Z80" i="2"/>
  <c r="Y80" i="2"/>
  <c r="X80" i="2"/>
  <c r="W80" i="2"/>
  <c r="V80" i="2"/>
  <c r="U80" i="2"/>
  <c r="T80" i="2"/>
  <c r="S80" i="2"/>
  <c r="R80" i="2"/>
  <c r="Q80" i="2"/>
  <c r="P80" i="2"/>
  <c r="O80" i="2"/>
  <c r="N80" i="2"/>
  <c r="M80" i="2"/>
  <c r="L80" i="2"/>
  <c r="K80" i="2"/>
  <c r="J80" i="2"/>
  <c r="I80" i="2"/>
  <c r="H80" i="2"/>
  <c r="G80" i="2"/>
  <c r="F80" i="2"/>
  <c r="AC7" i="1"/>
  <c r="AD7" i="1"/>
  <c r="AC8" i="1"/>
  <c r="AD8" i="1"/>
  <c r="AC9" i="1"/>
  <c r="AD9" i="1"/>
  <c r="AC10" i="1"/>
  <c r="AD10" i="1"/>
  <c r="AC11" i="1"/>
  <c r="AD11" i="1"/>
  <c r="AC12" i="1"/>
  <c r="AD12" i="1"/>
  <c r="AC13" i="1"/>
  <c r="AD13" i="1"/>
  <c r="AC14" i="1"/>
  <c r="AD14" i="1"/>
  <c r="AC15" i="1"/>
  <c r="AD15" i="1"/>
  <c r="AC16" i="1"/>
  <c r="AD16" i="1"/>
  <c r="AC17" i="1"/>
  <c r="AD17" i="1"/>
  <c r="AC18" i="1"/>
  <c r="AD18" i="1"/>
  <c r="AC19" i="1"/>
  <c r="AD19" i="1"/>
  <c r="AC20" i="1"/>
  <c r="AD20" i="1"/>
  <c r="AC21" i="1"/>
  <c r="AD21" i="1"/>
  <c r="AC22" i="1"/>
  <c r="AD22" i="1"/>
  <c r="AC23" i="1"/>
  <c r="AD23" i="1"/>
  <c r="AD6" i="1"/>
  <c r="AC6" i="1"/>
  <c r="B5" i="12"/>
  <c r="A5" i="12"/>
  <c r="B5" i="8"/>
  <c r="A5" i="8"/>
  <c r="B5" i="7"/>
  <c r="A5" i="7"/>
</calcChain>
</file>

<file path=xl/sharedStrings.xml><?xml version="1.0" encoding="utf-8"?>
<sst xmlns="http://schemas.openxmlformats.org/spreadsheetml/2006/main" count="11059" uniqueCount="340">
  <si>
    <t>01</t>
  </si>
  <si>
    <t>AUVERGNE-RHONE-ALPES</t>
  </si>
  <si>
    <t>Evolution</t>
  </si>
  <si>
    <t>Agriculture, sylviculture et pêche</t>
  </si>
  <si>
    <t>Fabrication de denrées alimentaires, de boissons et  de produits à base de tabac</t>
  </si>
  <si>
    <t>Cokéfaction et raffinage</t>
  </si>
  <si>
    <t>Fabrication d'équipements électriques, électroniques, informatiques ; fabrication de machines</t>
  </si>
  <si>
    <t>Fabrication de matériels de transport</t>
  </si>
  <si>
    <t>Fabrication d'autres produits industriels</t>
  </si>
  <si>
    <t>Industries extractives,  énergie, eau, gestion des déchets et dépollution</t>
  </si>
  <si>
    <t>Construction</t>
  </si>
  <si>
    <t>Commerce ; réparation d'automobiles et de motocycles</t>
  </si>
  <si>
    <t>Transports et entreposage</t>
  </si>
  <si>
    <t>Hébergement et restauration</t>
  </si>
  <si>
    <t>Information et communication</t>
  </si>
  <si>
    <t>Activités financières et d'assurance</t>
  </si>
  <si>
    <t>Activités immobilières</t>
  </si>
  <si>
    <t>Activités scientifiques et techniques ; services administratifs et de soutien</t>
  </si>
  <si>
    <t>Administration publique, enseignement, santé humaine et action sociale</t>
  </si>
  <si>
    <t>Autres activités de services</t>
  </si>
  <si>
    <t>R84</t>
  </si>
  <si>
    <t>A17</t>
  </si>
  <si>
    <t>Libellé A17</t>
  </si>
  <si>
    <t>eff2005t1</t>
  </si>
  <si>
    <t>eff2005t2</t>
  </si>
  <si>
    <t>eff2005t3</t>
  </si>
  <si>
    <t>eff2005t4</t>
  </si>
  <si>
    <t>eff2006t1</t>
  </si>
  <si>
    <t>eff2006t2</t>
  </si>
  <si>
    <t>eff2006t3</t>
  </si>
  <si>
    <t>eff2006t4</t>
  </si>
  <si>
    <t>eff2007t1</t>
  </si>
  <si>
    <t>eff2007t2</t>
  </si>
  <si>
    <t>eff2007t3</t>
  </si>
  <si>
    <t>eff2007t4</t>
  </si>
  <si>
    <t>eff2008t1</t>
  </si>
  <si>
    <t>eff2008t2</t>
  </si>
  <si>
    <t>eff2008t3</t>
  </si>
  <si>
    <t>eff2008t4</t>
  </si>
  <si>
    <t>eff2009t1</t>
  </si>
  <si>
    <t>eff2009t2</t>
  </si>
  <si>
    <t>eff2009t3</t>
  </si>
  <si>
    <t>eff2009t4</t>
  </si>
  <si>
    <t>eff2010t1</t>
  </si>
  <si>
    <t>eff2010t2</t>
  </si>
  <si>
    <t>eff2010t3</t>
  </si>
  <si>
    <t>eff2010t4</t>
  </si>
  <si>
    <t>eff2011t1</t>
  </si>
  <si>
    <t>eff2011t2</t>
  </si>
  <si>
    <t>eff2011t3</t>
  </si>
  <si>
    <t>eff2011t4</t>
  </si>
  <si>
    <t>eff2012t1</t>
  </si>
  <si>
    <t>eff2012t2</t>
  </si>
  <si>
    <t>eff2012t3</t>
  </si>
  <si>
    <t>eff2012t4</t>
  </si>
  <si>
    <t>eff2013t1</t>
  </si>
  <si>
    <t>eff2013t2</t>
  </si>
  <si>
    <t>eff2013t3</t>
  </si>
  <si>
    <t>eff2013t4</t>
  </si>
  <si>
    <t>eff2014t1</t>
  </si>
  <si>
    <t>eff2014t2</t>
  </si>
  <si>
    <t>eff2014t3</t>
  </si>
  <si>
    <t>eff2014t4</t>
  </si>
  <si>
    <t>eff2015t1</t>
  </si>
  <si>
    <t>eff2015t2</t>
  </si>
  <si>
    <t>eff2015t3</t>
  </si>
  <si>
    <t>eff2015t4</t>
  </si>
  <si>
    <t>eff2016t1</t>
  </si>
  <si>
    <t>eff2016t2</t>
  </si>
  <si>
    <t>eff2016t3</t>
  </si>
  <si>
    <t>eff2016t4</t>
  </si>
  <si>
    <t>eff2017t1</t>
  </si>
  <si>
    <t>eff2017t2</t>
  </si>
  <si>
    <t>eff2017t3</t>
  </si>
  <si>
    <t>eff2017t4</t>
  </si>
  <si>
    <t>eff2018t1</t>
  </si>
  <si>
    <t>eff2018t2</t>
  </si>
  <si>
    <t>eff2018t3</t>
  </si>
  <si>
    <t>eff2018t4</t>
  </si>
  <si>
    <t>eff2019t1</t>
  </si>
  <si>
    <t>eff2019t2</t>
  </si>
  <si>
    <t>eff2019t3</t>
  </si>
  <si>
    <t>eff2019t4</t>
  </si>
  <si>
    <t>eff2020t1</t>
  </si>
  <si>
    <t>eff2020t2</t>
  </si>
  <si>
    <t>eff2020t3</t>
  </si>
  <si>
    <t>eff2020t4</t>
  </si>
  <si>
    <t>eff2021t1</t>
  </si>
  <si>
    <t>eff2021t2</t>
  </si>
  <si>
    <t>eff2021t3</t>
  </si>
  <si>
    <t>eff2021t4</t>
  </si>
  <si>
    <t>eff2022t1</t>
  </si>
  <si>
    <t>eff2022t2</t>
  </si>
  <si>
    <t>eff2022t3</t>
  </si>
  <si>
    <t>AZ</t>
  </si>
  <si>
    <t>Agriculture, sylviculture et peche</t>
  </si>
  <si>
    <t>C1</t>
  </si>
  <si>
    <t>Fabrication de denrees alimentaires, de boissons et  de produits a base de tabac</t>
  </si>
  <si>
    <t>C2DE</t>
  </si>
  <si>
    <t>Cokéfaction et raffinage. Industries extractives,  énergie, eau, gestion des déchets et dépollution</t>
  </si>
  <si>
    <t>C3</t>
  </si>
  <si>
    <t>Fabrication d'equipements electriques, electroniques, informatiques ; fabrication de machine</t>
  </si>
  <si>
    <t>C4</t>
  </si>
  <si>
    <t>Fabrication de materiels de transport</t>
  </si>
  <si>
    <t>C5</t>
  </si>
  <si>
    <t>FZ</t>
  </si>
  <si>
    <t>GZ</t>
  </si>
  <si>
    <t>Commerce ; reparation d'automobiles et de motocycles</t>
  </si>
  <si>
    <t>HZ</t>
  </si>
  <si>
    <t>IZ</t>
  </si>
  <si>
    <t>JZ</t>
  </si>
  <si>
    <t>KZ</t>
  </si>
  <si>
    <t>Activites financieres et d'assurance</t>
  </si>
  <si>
    <t>LZ</t>
  </si>
  <si>
    <t>Activites immobilieres</t>
  </si>
  <si>
    <t>MN</t>
  </si>
  <si>
    <t>OQ</t>
  </si>
  <si>
    <t>Administration publique, enseignement, sante humaine et action sociale</t>
  </si>
  <si>
    <t>RU</t>
  </si>
  <si>
    <t>Autres activites de services</t>
  </si>
  <si>
    <t>TOTAL</t>
  </si>
  <si>
    <t>AIN</t>
  </si>
  <si>
    <t>03</t>
  </si>
  <si>
    <t>ALLIER</t>
  </si>
  <si>
    <t>07</t>
  </si>
  <si>
    <t>ARDECHE</t>
  </si>
  <si>
    <t>15</t>
  </si>
  <si>
    <t>CANTAL</t>
  </si>
  <si>
    <t>38</t>
  </si>
  <si>
    <t>ISERE</t>
  </si>
  <si>
    <t>26</t>
  </si>
  <si>
    <t>DROME</t>
  </si>
  <si>
    <t>43</t>
  </si>
  <si>
    <t>HAUTE-LOIRE</t>
  </si>
  <si>
    <t>63</t>
  </si>
  <si>
    <t>PUY-DE-DOME</t>
  </si>
  <si>
    <t>69</t>
  </si>
  <si>
    <t>RHONE</t>
  </si>
  <si>
    <t>73</t>
  </si>
  <si>
    <t>SAVOIE</t>
  </si>
  <si>
    <t>74</t>
  </si>
  <si>
    <t>Evolution du recours à l'intérim en Auvergne-Rhône-Alpes par secteur d'activité</t>
  </si>
  <si>
    <t>données trimestrielles CVS</t>
  </si>
  <si>
    <t>Source : Dares, exploitation des déclarations sociales nominatives (DSN) et des fichiers Pôle emploi des déclarations mensuelles des agences d'intérim ; estimations trimestrielles Urssaf Caisse Nationale, Dares, Insee.</t>
  </si>
  <si>
    <t>NAF 17</t>
  </si>
  <si>
    <t>Total Agriculture</t>
  </si>
  <si>
    <t>Total Industrie</t>
  </si>
  <si>
    <t>Total Construction</t>
  </si>
  <si>
    <t>Total Tertiaire marchand</t>
  </si>
  <si>
    <t>Total Tertiaire non marchand</t>
  </si>
  <si>
    <t xml:space="preserve">TOTAL </t>
  </si>
  <si>
    <t>Région Auvergne-Rhône-Alpes -Taux de recours à l'intérim (en %)</t>
  </si>
  <si>
    <t>ARA</t>
  </si>
  <si>
    <t>Agriculture</t>
  </si>
  <si>
    <t>Industrie</t>
  </si>
  <si>
    <t>Tertiaire marchand</t>
  </si>
  <si>
    <t>Tertiaire non marchand</t>
  </si>
  <si>
    <t>Evolution du recours à l'intérim dans l'Ain par secteur d'activité</t>
  </si>
  <si>
    <t>Département de l'Ain -Taux de recours à l'intérim (en %)</t>
  </si>
  <si>
    <t xml:space="preserve">Département de l'Ain </t>
  </si>
  <si>
    <t>Evolution du recours à l'intérim dans l'Allier par secteur d'activité</t>
  </si>
  <si>
    <t>Département de l'Allier -Taux de recours à l'intérim (en %)</t>
  </si>
  <si>
    <t xml:space="preserve">Département de l'Allier </t>
  </si>
  <si>
    <t>Evolution du recours à l'intérim dans l'Ardèche par secteur d'activité</t>
  </si>
  <si>
    <t>Département de l'Ardèche -Taux de recours à l'intérim (en %)</t>
  </si>
  <si>
    <t xml:space="preserve">Département de l'Ardèche </t>
  </si>
  <si>
    <t>Evolution du recours à l'intérim dans le Cantal par secteur d'activité</t>
  </si>
  <si>
    <t>Département du Cantal -Taux de recours à l'intérim (en %)</t>
  </si>
  <si>
    <t xml:space="preserve">Département du Cantal </t>
  </si>
  <si>
    <t>Evolution du recours à l'intérim dans la Drôme par secteur d'activité</t>
  </si>
  <si>
    <t>Département de la Drôme -Taux de recours à l'intérim (en %)</t>
  </si>
  <si>
    <t xml:space="preserve">Département de la Drôme </t>
  </si>
  <si>
    <t>Evolution du recours à l'intérim dans l'Isère par secteur d'activité</t>
  </si>
  <si>
    <t>Département de l'Isère -Taux de recours à l'intérim (en %)</t>
  </si>
  <si>
    <t xml:space="preserve">Département de l'Isère </t>
  </si>
  <si>
    <t>Evolution du recours à l'intérim dans la Loire par secteur d'activité</t>
  </si>
  <si>
    <t>42</t>
  </si>
  <si>
    <t>Département de la Loire -Taux de recours à l'intérim (en %)</t>
  </si>
  <si>
    <t xml:space="preserve">Département de la Loire </t>
  </si>
  <si>
    <t>Evolution du recours à l'intérim dans la Haute-Loire par secteur d'activité</t>
  </si>
  <si>
    <t>Département de la Haute-Loire -Taux de recours à l'intérim (en %)</t>
  </si>
  <si>
    <t xml:space="preserve">Département de la Haute-Loire </t>
  </si>
  <si>
    <t>Evolution du recours à l'intérim dans le Puy-de-Dôme par secteur d'activité</t>
  </si>
  <si>
    <t>Département du Puy-de-Dôme -Taux de recours à l'intérim (en %)</t>
  </si>
  <si>
    <t xml:space="preserve">Département du Puy-de-Dôme </t>
  </si>
  <si>
    <t>Evolution du recours à l'intérim dans le Rhône par secteur d'activité</t>
  </si>
  <si>
    <t>Département du Rhône -Taux de recours à l'intérim (en %)</t>
  </si>
  <si>
    <t xml:space="preserve">Département du Rhône </t>
  </si>
  <si>
    <t>Evolution du recours à l'intérim en Savoie par secteur d'activité</t>
  </si>
  <si>
    <t>Département de la Savoie -Taux de recours à l'intérim (en %)</t>
  </si>
  <si>
    <t xml:space="preserve">Département de la Savoie </t>
  </si>
  <si>
    <t>Evolution du recours à l'intérim en Haute-Savoie par secteur d'activité</t>
  </si>
  <si>
    <t>Département de la Haute-Savoie -Taux de recours à l'intérim (en %)</t>
  </si>
  <si>
    <t xml:space="preserve">Département de la Haute-Savoie </t>
  </si>
  <si>
    <t>Données complémentaires sur l'emploi intérimaire - par trimestre</t>
  </si>
  <si>
    <t>Traitement SESE -DREETS ARA</t>
  </si>
  <si>
    <t>Les données sur l'intérim</t>
  </si>
  <si>
    <t>L'emploi intérimaire - données trimestrielles</t>
  </si>
  <si>
    <t>Les sources</t>
  </si>
  <si>
    <t xml:space="preserve">De 1995 à avril 2018, les agences de travail temporaire établissaient et adressaient à l’organisme gestionnaire de l’assurance chômage (Unédic puis Pôle emploi) un relevé mensuel de contrat de travail temporaire pour chacune des missions d'intérim réalisées au cours du mois (voir les articles L.1251-46, R.1251-7 et R.1251-8 du code du travail). Cette source historique a été progressivement remplacée par l'information issues des DSN à partir de mai 2016. </t>
  </si>
  <si>
    <t>Attention : à partir de la publication du T1-2017, les données concernant le nombre d'intérimaires ont été révisées sur le passé dans le cadre de la mise en place de la nouvelle estimation d'emploi. En particulier, le nombre d'intérimaires est désormais comptabilisé sur le champ "France hors Mayotte" (et non France métropolitaine) et l'estimation inclut les CDI intérimaires.</t>
  </si>
  <si>
    <t>Définitions</t>
  </si>
  <si>
    <r>
      <t>Nombre d'intérimaires</t>
    </r>
    <r>
      <rPr>
        <sz val="10"/>
        <color indexed="8"/>
        <rFont val="Arial"/>
        <family val="2"/>
      </rPr>
      <t xml:space="preserve"> </t>
    </r>
    <r>
      <rPr>
        <b/>
        <sz val="10"/>
        <color indexed="8"/>
        <rFont val="Arial"/>
        <family val="2"/>
      </rPr>
      <t xml:space="preserve">en fin de trimestre </t>
    </r>
    <r>
      <rPr>
        <sz val="10"/>
        <color indexed="8"/>
        <rFont val="Arial"/>
        <family val="2"/>
      </rPr>
      <t>: nombre de personnes dont l'emploi principal est un emploi intérimaire. Cette mesure est établie sur 5 jours ouvrés consécutifs en fin de trimestre. Une personne en intérim est comptabilisée au prorata du nombre de jours passés en mission au cours de ces 5 jours ouvrés (1 pour les 5 jours complets, 0,2 pour un seul jour, etc.). Ce nombre d'intérimaires est ventilé par secteur d'activité utilisateur, par région de l'établissement de travail temporaire (ETT) et par région de l'établissement utilisateur (ETU).</t>
    </r>
  </si>
  <si>
    <r>
      <t>Equivalent-emplois à temps plein</t>
    </r>
    <r>
      <rPr>
        <b/>
        <sz val="10"/>
        <color indexed="8"/>
        <rFont val="Arial"/>
        <family val="2"/>
      </rPr>
      <t xml:space="preserve"> sur le trimestre (ETP) </t>
    </r>
    <r>
      <rPr>
        <sz val="10"/>
        <color indexed="8"/>
        <rFont val="Arial"/>
        <family val="2"/>
      </rPr>
      <t xml:space="preserve">: mesure un volume de travail en intérim au cours du trimestre, qui se différencie du nombre d'intérimaires en fin de trimestre. Cette mesure tient compte du nombre de jours travaillés, en corrigeant des jours non ouvrés par période de 7 jours ; une semaine de travail est ainsi considérée comme durant 5 jours. En revanche, elle ne prend pas en compte le volume horaire effectué.  </t>
    </r>
  </si>
  <si>
    <t xml:space="preserve">Exemples : 
- Une mission qui se déroule du 1er au 5 février 2021 et une autre qui va du 1er au 7 février 2021 sont comptabilisées de la même façon : 5 jours ouvrés, rapportés au nombre de jours ouvrés dans le mois (20), puis pondérés par 1/3 (1 mois sur 3 dans le trimestre), soit 0,08 ETP (5/60). 
- Une mission du 1er au 13 février couvrant 10 jours ouvrés (les 2 samedi et le dimanche de la période n’étant pas comptés comme jours travaillés) compte pour 0,17 ETP ((10/20)*(1/3), où 1/3 représente le poids du mois de février dans le 1er trimestre).
- Une mission du 1er au 28 février compte pour 1/3 d'ETP (20 jours ouvrés sur 20 en février, pondéré par 1/3).
- Une mission du 1er janvier au 15 avril 2021 compte pour 1 ETP au cours du 1er trimestre (21 jours ouvrés sur 21 en janvier 2021, 20 jours ouvrés sur 20 en février 2021 et 23 jours ouvrés sur 23 en mars 2021 , chaque mois étant pondéré par 1/3). 
</t>
  </si>
  <si>
    <r>
      <t xml:space="preserve">Contrats conclus au cours du trimestre : </t>
    </r>
    <r>
      <rPr>
        <sz val="10"/>
        <rFont val="Arial"/>
        <family val="2"/>
      </rPr>
      <t>missions débutant au cours du trimestre considéré.</t>
    </r>
  </si>
  <si>
    <r>
      <t xml:space="preserve">Taux de recours : </t>
    </r>
    <r>
      <rPr>
        <sz val="10"/>
        <rFont val="Arial"/>
        <family val="2"/>
      </rPr>
      <t>rapport des intérimaires à l’emploi salarié, y compris intérim, en fin de trimestre.</t>
    </r>
  </si>
  <si>
    <t>Source : Dares, exploitation des déclarations sociales nominatives (DSN) - Données brutes</t>
  </si>
  <si>
    <t>Source : Dares, exploitation des déclarations sociales nominatives (DSN) - données CVS</t>
  </si>
  <si>
    <t>Total</t>
  </si>
  <si>
    <t>LOIRE</t>
  </si>
  <si>
    <t>ARA_2021</t>
  </si>
  <si>
    <t>ARA_2022</t>
  </si>
  <si>
    <t>01_2021</t>
  </si>
  <si>
    <t>01_2022</t>
  </si>
  <si>
    <t>HAUTE-SAVOIE</t>
  </si>
  <si>
    <t>2011-T1</t>
  </si>
  <si>
    <t>2011-T2</t>
  </si>
  <si>
    <t>2011-T3</t>
  </si>
  <si>
    <t>2011-T4</t>
  </si>
  <si>
    <t>2012-T1</t>
  </si>
  <si>
    <t>2012-T2</t>
  </si>
  <si>
    <t>2012-T3</t>
  </si>
  <si>
    <t>2012-T4</t>
  </si>
  <si>
    <t>2013-T1</t>
  </si>
  <si>
    <t>2013-T2</t>
  </si>
  <si>
    <t>2013-T3</t>
  </si>
  <si>
    <t>2013-T4</t>
  </si>
  <si>
    <t>2014-T1</t>
  </si>
  <si>
    <t>2014-T2</t>
  </si>
  <si>
    <t>2014-T3</t>
  </si>
  <si>
    <t>2014-T4</t>
  </si>
  <si>
    <t>2015-T1</t>
  </si>
  <si>
    <t>2015-T2</t>
  </si>
  <si>
    <t>2015-T3</t>
  </si>
  <si>
    <t>2015-T4</t>
  </si>
  <si>
    <t>2016-T1</t>
  </si>
  <si>
    <t>2016-T2</t>
  </si>
  <si>
    <t>2016-T3</t>
  </si>
  <si>
    <t>2016-T4</t>
  </si>
  <si>
    <t>2017-T1</t>
  </si>
  <si>
    <t>2017-T2</t>
  </si>
  <si>
    <t>2017-T3</t>
  </si>
  <si>
    <t>2017-T4</t>
  </si>
  <si>
    <t>2018-T1</t>
  </si>
  <si>
    <t>2018-T2</t>
  </si>
  <si>
    <t>2018-T3</t>
  </si>
  <si>
    <t>2018-T4</t>
  </si>
  <si>
    <t>2019-T1</t>
  </si>
  <si>
    <t>2019-T2</t>
  </si>
  <si>
    <t>2019-T3</t>
  </si>
  <si>
    <t>2019-T4</t>
  </si>
  <si>
    <t>2020-T1</t>
  </si>
  <si>
    <t>2020-T2</t>
  </si>
  <si>
    <t>2020-T3</t>
  </si>
  <si>
    <t>2020-T4</t>
  </si>
  <si>
    <t>2021-T1</t>
  </si>
  <si>
    <t>2021-T2</t>
  </si>
  <si>
    <t>2021-T3</t>
  </si>
  <si>
    <t>2021-T4</t>
  </si>
  <si>
    <t>2022-T1</t>
  </si>
  <si>
    <t>2022-T2</t>
  </si>
  <si>
    <t>2022-T3</t>
  </si>
  <si>
    <t>74_2021</t>
  </si>
  <si>
    <t>74_2022</t>
  </si>
  <si>
    <t>nd</t>
  </si>
  <si>
    <t>03_2021</t>
  </si>
  <si>
    <t>03_2022</t>
  </si>
  <si>
    <t>07_2021</t>
  </si>
  <si>
    <t>07_2022</t>
  </si>
  <si>
    <t>15_2021</t>
  </si>
  <si>
    <t>15_2022</t>
  </si>
  <si>
    <t>26_2021</t>
  </si>
  <si>
    <t>26_2022</t>
  </si>
  <si>
    <t>43_2021</t>
  </si>
  <si>
    <t>43_2022</t>
  </si>
  <si>
    <t>63_2021</t>
  </si>
  <si>
    <t>63_2022</t>
  </si>
  <si>
    <t>69_2021</t>
  </si>
  <si>
    <t>69_2022</t>
  </si>
  <si>
    <t>s: secret statistique</t>
  </si>
  <si>
    <t>Evolution trimestrielle des ETP intérimaires par secteur d'activité (NAF17) - données CVS</t>
  </si>
  <si>
    <t>Source : Dares, exploitation des déclarations sociales nominatives (DSN)</t>
  </si>
  <si>
    <t>eff2022t4</t>
  </si>
  <si>
    <t xml:space="preserve">Région Auvergne-Rhône-Alpes - Emploi salarié </t>
  </si>
  <si>
    <t xml:space="preserve">Département de l'Allier - Emploi salarié </t>
  </si>
  <si>
    <t xml:space="preserve">Département de l'Allier - Emploi intérimaire </t>
  </si>
  <si>
    <t xml:space="preserve">Département de l'Ardèche - Emploi salarié </t>
  </si>
  <si>
    <t xml:space="preserve">Département de l'Ardèche - Emploi intérimaire </t>
  </si>
  <si>
    <t xml:space="preserve">Département du Cantal - Emploi salarié </t>
  </si>
  <si>
    <t xml:space="preserve">Département du Cantal - Emploi intérimaire </t>
  </si>
  <si>
    <t xml:space="preserve">Département de la Drôme - Emploi salarié </t>
  </si>
  <si>
    <t xml:space="preserve">Département de la Drôme - Emploi intérimaire </t>
  </si>
  <si>
    <t xml:space="preserve">Département de l'Isère - Emploi salarié </t>
  </si>
  <si>
    <t xml:space="preserve">Département de l'Isère - Emploi intérimaire </t>
  </si>
  <si>
    <t xml:space="preserve">Département de la Loire - Emploi salarié </t>
  </si>
  <si>
    <t xml:space="preserve">Département de la Loire - Emploi intérimaire </t>
  </si>
  <si>
    <t xml:space="preserve">Département de la Haute-Loire - Emploi salarié </t>
  </si>
  <si>
    <t xml:space="preserve">Département de la Haute-Loire - Emploi intérimaire </t>
  </si>
  <si>
    <t xml:space="preserve">Département du Puy-de-Dôme - Emploi salarié </t>
  </si>
  <si>
    <t xml:space="preserve">Département du Puy-de-Dôme - Emploi intérimaire </t>
  </si>
  <si>
    <t xml:space="preserve">Département du Rhône - Emploi salarié </t>
  </si>
  <si>
    <t xml:space="preserve">Département du Rhône - Emploi intérimaire </t>
  </si>
  <si>
    <t xml:space="preserve">Département de la Savoie - Emploi salarié </t>
  </si>
  <si>
    <t xml:space="preserve">Département de la Savoie - Emploi intérimaire </t>
  </si>
  <si>
    <t xml:space="preserve">Département de la Haute-Savoie - Emploi salarié </t>
  </si>
  <si>
    <t xml:space="preserve">Département de la Haute-Savoie - Emploi intérimaire </t>
  </si>
  <si>
    <t>Région Auvergne-Rhône-Alpes - Emploi intérimaire</t>
  </si>
  <si>
    <t>2022-T4</t>
  </si>
  <si>
    <t>Département de l'Ain - Emploi salarié</t>
  </si>
  <si>
    <t>Département de l'Ain - Emploi intérimaire</t>
  </si>
  <si>
    <t>eff2023t1</t>
  </si>
  <si>
    <t>2023-T1</t>
  </si>
  <si>
    <t>Secret stat</t>
  </si>
  <si>
    <t>eff2023t2</t>
  </si>
  <si>
    <t>2023-T2</t>
  </si>
  <si>
    <t>secret stat</t>
  </si>
  <si>
    <t>eff2023t3</t>
  </si>
  <si>
    <t>2023-T3</t>
  </si>
  <si>
    <t>eff2023t4</t>
  </si>
  <si>
    <t>2023-T4</t>
  </si>
  <si>
    <t>eff2024t1</t>
  </si>
  <si>
    <t xml:space="preserve">Depuis mai 2018, les statistiques de l'emploi intérimaire sont issues exclusivement de la Déclaration sociale nominative (DSN). Cette dernière se substitue ainsi à la source historique, les relevés mensuels de mission d’intérim – RMM – adressés à Pôle emploi par les établissements de travail temporaire. À partir de cette information, la Dares élabore divers indicateurs mensuels, trimestriels et annuels. Les données diffusées dans ce fichier sont des données trimestrielles qui fournissent le nombre d'intérimaires en fin de trimestre et  le volume de travail en intérim (en équivalent-emplois à temps plein sur le trimestre) ventilés par secteur d'activité de l’établissement utilisateur (où la mission est effectuée) et par région de l'établissement de travail temporaire ou d’établissement utilisateur. </t>
  </si>
  <si>
    <t>2024-T1</t>
  </si>
  <si>
    <t>eff2024t2</t>
  </si>
  <si>
    <t>2024-T2</t>
  </si>
  <si>
    <t>eff2024t3</t>
  </si>
  <si>
    <t>2024-T3</t>
  </si>
  <si>
    <t>eff2024t4</t>
  </si>
  <si>
    <t>2024-T4</t>
  </si>
  <si>
    <t>Ce fichier vient en complément du tableau de bord sur l'emploi intérimaire pour ARA et ses départements au format PDF. Il comprend deux séries de tableaux pour l'ensemble de la région Auvergne-Rhône-Alpes et pour chaque département :
- 1 série de tableaux avec des équivalents emplois à temps plein
- 1 série de tableaux avec des taux de recours à l'intérim (cf. onglet lisez-moi pour la définition)</t>
  </si>
  <si>
    <t>eff2025t1</t>
  </si>
  <si>
    <t>2025-T1</t>
  </si>
  <si>
    <t>Evolution annuelle des ETP entre janvier et mars , selon le secteur au lieu de l'entreprise utilisatrice (naf 17) - données brutes</t>
  </si>
  <si>
    <t>eff2025t2</t>
  </si>
  <si>
    <t>2025-T2</t>
  </si>
  <si>
    <t>s</t>
  </si>
  <si>
    <t>Dernière mise à jour : 31/12/2025</t>
  </si>
  <si>
    <t>eff2025t3</t>
  </si>
  <si>
    <t>2025-T3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</si>
</sst>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9"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sz val="10"/>
      <name val="Arial"/>
      <family val="2"/>
    </font>
    <font>
      <sz val="10"/>
      <color theme="1"/>
      <name val="Calibri"/>
      <family val="2"/>
      <scheme val="minor"/>
    </font>
    <font>
      <b/>
      <sz val="9"/>
      <color theme="1"/>
      <name val="Calibri"/>
      <family val="2"/>
      <scheme val="minor"/>
    </font>
    <font>
      <sz val="10"/>
      <color theme="0" tint="-4.9989318521683403E-2"/>
      <name val="Calibri"/>
      <family val="2"/>
      <scheme val="minor"/>
    </font>
    <font>
      <i/>
      <sz val="8"/>
      <color rgb="FF000000"/>
      <name val="Calibri"/>
      <family val="2"/>
      <scheme val="minor"/>
    </font>
    <font>
      <sz val="22"/>
      <color theme="1"/>
      <name val="Calibri"/>
      <family val="2"/>
      <scheme val="minor"/>
    </font>
    <font>
      <b/>
      <sz val="22"/>
      <color theme="1"/>
      <name val="Calibri"/>
      <family val="2"/>
      <scheme val="minor"/>
    </font>
    <font>
      <b/>
      <sz val="14"/>
      <color theme="1"/>
      <name val="Calibri"/>
      <family val="2"/>
      <scheme val="minor"/>
    </font>
    <font>
      <b/>
      <sz val="9"/>
      <name val="Arial"/>
      <family val="2"/>
    </font>
    <font>
      <sz val="9"/>
      <name val="Arial"/>
      <family val="2"/>
    </font>
    <font>
      <b/>
      <sz val="9"/>
      <color theme="1"/>
      <name val="Arial"/>
      <family val="2"/>
    </font>
    <font>
      <b/>
      <sz val="14"/>
      <color indexed="8"/>
      <name val="Arial"/>
      <family val="2"/>
    </font>
    <font>
      <b/>
      <sz val="8"/>
      <color indexed="8"/>
      <name val="Arial"/>
      <family val="2"/>
    </font>
    <font>
      <b/>
      <sz val="10"/>
      <name val="Arial"/>
      <family val="2"/>
    </font>
    <font>
      <b/>
      <sz val="8"/>
      <name val="Arial"/>
      <family val="2"/>
    </font>
    <font>
      <sz val="8"/>
      <name val="Arial"/>
      <family val="2"/>
    </font>
    <font>
      <sz val="8"/>
      <color indexed="8"/>
      <name val="Arial"/>
      <family val="2"/>
    </font>
    <font>
      <i/>
      <sz val="10"/>
      <name val="Arial"/>
      <family val="2"/>
    </font>
    <font>
      <sz val="10"/>
      <color indexed="8"/>
      <name val="Arial"/>
      <family val="2"/>
    </font>
    <font>
      <b/>
      <sz val="10"/>
      <color indexed="8"/>
      <name val="Arial"/>
      <family val="2"/>
    </font>
    <font>
      <sz val="12"/>
      <color theme="1"/>
      <name val="Calibri"/>
      <family val="2"/>
      <scheme val="minor"/>
    </font>
    <font>
      <b/>
      <sz val="12"/>
      <color theme="1"/>
      <name val="Calibri"/>
      <family val="2"/>
      <scheme val="minor"/>
    </font>
    <font>
      <i/>
      <sz val="8"/>
      <color indexed="8"/>
      <name val="Arial"/>
      <family val="2"/>
    </font>
    <font>
      <sz val="11"/>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FFFFFF"/>
      </patternFill>
    </fill>
    <fill>
      <patternFill patternType="solid">
        <fgColor theme="0"/>
        <bgColor theme="4" tint="0.79998168889431442"/>
      </patternFill>
    </fill>
    <fill>
      <patternFill patternType="solid">
        <fgColor theme="6" tint="0.59999389629810485"/>
        <bgColor theme="4" tint="0.79998168889431442"/>
      </patternFill>
    </fill>
    <fill>
      <patternFill patternType="solid">
        <fgColor theme="6" tint="0.59999389629810485"/>
        <bgColor indexed="64"/>
      </patternFill>
    </fill>
    <fill>
      <patternFill patternType="solid">
        <fgColor theme="0"/>
      </patternFill>
    </fill>
    <fill>
      <patternFill patternType="solid">
        <fgColor theme="0" tint="-0.14999847407452621"/>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indexed="9"/>
        <bgColor indexed="64"/>
      </patternFill>
    </fill>
    <fill>
      <patternFill patternType="solid">
        <fgColor rgb="FFFFFF00"/>
        <bgColor indexed="64"/>
      </patternFill>
    </fill>
  </fills>
  <borders count="9">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s>
  <cellStyleXfs count="6">
    <xf numFmtId="0" fontId="0" fillId="0" borderId="0"/>
    <xf numFmtId="9" fontId="1"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5" fillId="0" borderId="0"/>
  </cellStyleXfs>
  <cellXfs count="118">
    <xf numFmtId="0" fontId="0" fillId="0" borderId="0" xfId="0"/>
    <xf numFmtId="0" fontId="0" fillId="2" borderId="0" xfId="0" applyFill="1" applyBorder="1"/>
    <xf numFmtId="3" fontId="0" fillId="2" borderId="0" xfId="0" applyNumberFormat="1" applyFont="1" applyFill="1"/>
    <xf numFmtId="0" fontId="0" fillId="2" borderId="0" xfId="0" applyFont="1" applyFill="1"/>
    <xf numFmtId="17" fontId="6" fillId="4" borderId="0" xfId="0" applyNumberFormat="1" applyFont="1" applyFill="1" applyBorder="1"/>
    <xf numFmtId="3" fontId="0" fillId="2" borderId="0" xfId="0" applyNumberFormat="1" applyFill="1" applyAlignment="1">
      <alignment horizontal="center"/>
    </xf>
    <xf numFmtId="9" fontId="0" fillId="2" borderId="0" xfId="1" applyFont="1" applyFill="1" applyAlignment="1">
      <alignment horizontal="center"/>
    </xf>
    <xf numFmtId="0" fontId="0" fillId="2" borderId="0" xfId="0" applyFill="1"/>
    <xf numFmtId="3" fontId="0" fillId="2" borderId="0" xfId="0" applyNumberFormat="1" applyFill="1"/>
    <xf numFmtId="0" fontId="3" fillId="0" borderId="0" xfId="0" applyFont="1"/>
    <xf numFmtId="3" fontId="6" fillId="2" borderId="0" xfId="0" applyNumberFormat="1" applyFont="1" applyFill="1" applyBorder="1" applyProtection="1">
      <protection hidden="1"/>
    </xf>
    <xf numFmtId="3" fontId="6" fillId="2" borderId="0" xfId="0" applyNumberFormat="1" applyFont="1" applyFill="1" applyBorder="1" applyAlignment="1" applyProtection="1">
      <alignment horizontal="right"/>
      <protection hidden="1"/>
    </xf>
    <xf numFmtId="9" fontId="8" fillId="2" borderId="0" xfId="1" applyFont="1" applyFill="1" applyBorder="1" applyProtection="1">
      <protection hidden="1"/>
    </xf>
    <xf numFmtId="0" fontId="0" fillId="0" borderId="0" xfId="0"/>
    <xf numFmtId="14" fontId="13" fillId="2" borderId="1" xfId="0"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0" borderId="1" xfId="0" applyFont="1" applyFill="1" applyBorder="1" applyAlignment="1">
      <alignment horizontal="left" vertical="top"/>
    </xf>
    <xf numFmtId="0" fontId="14" fillId="0" borderId="1" xfId="0" applyFont="1" applyFill="1" applyBorder="1" applyAlignment="1">
      <alignment horizontal="left" vertical="top" wrapText="1"/>
    </xf>
    <xf numFmtId="0" fontId="13" fillId="9" borderId="1" xfId="0" applyFont="1" applyFill="1" applyBorder="1" applyAlignment="1">
      <alignment vertical="center" wrapText="1"/>
    </xf>
    <xf numFmtId="0" fontId="14" fillId="2" borderId="1" xfId="0" applyFont="1" applyFill="1" applyBorder="1" applyAlignment="1">
      <alignment horizontal="left" vertical="top"/>
    </xf>
    <xf numFmtId="0" fontId="14" fillId="2" borderId="1" xfId="0" applyFont="1" applyFill="1" applyBorder="1" applyAlignment="1">
      <alignment horizontal="left" vertical="top" wrapText="1"/>
    </xf>
    <xf numFmtId="0" fontId="13" fillId="9" borderId="1" xfId="0" applyFont="1" applyFill="1" applyBorder="1" applyAlignment="1">
      <alignment horizontal="left" vertical="center" wrapText="1"/>
    </xf>
    <xf numFmtId="3" fontId="13" fillId="2" borderId="1" xfId="0" applyNumberFormat="1" applyFont="1" applyFill="1" applyBorder="1" applyAlignment="1">
      <alignment horizontal="center" vertical="center" wrapText="1"/>
    </xf>
    <xf numFmtId="165" fontId="14" fillId="0" borderId="1" xfId="1" applyNumberFormat="1" applyFont="1" applyFill="1" applyBorder="1" applyAlignment="1">
      <alignment horizontal="right" vertical="center"/>
    </xf>
    <xf numFmtId="165" fontId="13" fillId="9" borderId="1" xfId="1" applyNumberFormat="1" applyFont="1" applyFill="1" applyBorder="1" applyAlignment="1">
      <alignment horizontal="right" vertical="center"/>
    </xf>
    <xf numFmtId="165" fontId="13" fillId="10" borderId="1" xfId="1" applyNumberFormat="1" applyFont="1" applyFill="1" applyBorder="1" applyAlignment="1">
      <alignment horizontal="right" vertical="center"/>
    </xf>
    <xf numFmtId="0" fontId="16" fillId="11" borderId="2" xfId="0" applyFont="1" applyFill="1" applyBorder="1" applyAlignment="1">
      <alignment horizontal="center" vertical="center"/>
    </xf>
    <xf numFmtId="0" fontId="17" fillId="11" borderId="3" xfId="0" applyFont="1" applyFill="1" applyBorder="1" applyAlignment="1">
      <alignment horizontal="right"/>
    </xf>
    <xf numFmtId="0" fontId="18" fillId="0" borderId="4" xfId="0" applyFont="1" applyFill="1" applyBorder="1" applyAlignment="1">
      <alignment vertical="center"/>
    </xf>
    <xf numFmtId="0" fontId="19" fillId="0" borderId="0" xfId="0" applyFont="1" applyAlignment="1">
      <alignment vertical="center"/>
    </xf>
    <xf numFmtId="0" fontId="5" fillId="0" borderId="5" xfId="0" quotePrefix="1" applyNumberFormat="1" applyFont="1" applyFill="1" applyBorder="1" applyAlignment="1">
      <alignment horizontal="justify" vertical="center" wrapText="1"/>
    </xf>
    <xf numFmtId="0" fontId="20" fillId="0" borderId="0" xfId="0" applyFont="1" applyAlignment="1">
      <alignment vertical="center"/>
    </xf>
    <xf numFmtId="0" fontId="18" fillId="0" borderId="0" xfId="0" applyFont="1" applyFill="1" applyBorder="1" applyAlignment="1">
      <alignment horizontal="justify" vertical="center"/>
    </xf>
    <xf numFmtId="0" fontId="5" fillId="0" borderId="0" xfId="0" quotePrefix="1" applyFont="1" applyFill="1" applyAlignment="1">
      <alignment horizontal="justify" vertical="center" wrapText="1"/>
    </xf>
    <xf numFmtId="0" fontId="18" fillId="0" borderId="0" xfId="0" applyFont="1" applyFill="1" applyAlignment="1">
      <alignment horizontal="justify" vertical="center"/>
    </xf>
    <xf numFmtId="0" fontId="18" fillId="0" borderId="0" xfId="0" applyNumberFormat="1" applyFont="1" applyFill="1" applyAlignment="1">
      <alignment horizontal="justify" vertical="center" wrapText="1"/>
    </xf>
    <xf numFmtId="0" fontId="21" fillId="0" borderId="0" xfId="0" applyFont="1" applyAlignment="1">
      <alignment vertical="center"/>
    </xf>
    <xf numFmtId="0" fontId="22" fillId="0" borderId="0" xfId="0" applyNumberFormat="1" applyFont="1" applyFill="1" applyAlignment="1">
      <alignment horizontal="justify" vertical="center" wrapText="1"/>
    </xf>
    <xf numFmtId="0" fontId="19" fillId="0" borderId="0" xfId="0" applyNumberFormat="1" applyFont="1" applyFill="1" applyAlignment="1">
      <alignment horizontal="justify" vertical="center" wrapText="1"/>
    </xf>
    <xf numFmtId="0" fontId="17" fillId="11" borderId="3" xfId="0" applyFont="1" applyFill="1" applyBorder="1" applyAlignment="1">
      <alignment horizontal="center"/>
    </xf>
    <xf numFmtId="0" fontId="5" fillId="0" borderId="4" xfId="0" quotePrefix="1" applyNumberFormat="1" applyFont="1" applyFill="1" applyBorder="1" applyAlignment="1">
      <alignment horizontal="justify" vertical="center" wrapText="1"/>
    </xf>
    <xf numFmtId="0" fontId="18" fillId="0" borderId="4" xfId="0" applyFont="1" applyFill="1" applyBorder="1" applyAlignment="1">
      <alignment horizontal="justify" vertical="center"/>
    </xf>
    <xf numFmtId="0" fontId="5" fillId="0" borderId="4" xfId="0" quotePrefix="1" applyFont="1" applyFill="1" applyBorder="1" applyAlignment="1">
      <alignment horizontal="justify" vertical="center" wrapText="1"/>
    </xf>
    <xf numFmtId="0" fontId="18" fillId="0" borderId="4" xfId="0" applyNumberFormat="1" applyFont="1" applyFill="1" applyBorder="1" applyAlignment="1">
      <alignment horizontal="justify" vertical="center" wrapText="1"/>
    </xf>
    <xf numFmtId="0" fontId="22" fillId="0" borderId="4" xfId="0" applyNumberFormat="1" applyFont="1" applyFill="1" applyBorder="1" applyAlignment="1">
      <alignment horizontal="justify" vertical="center" wrapText="1"/>
    </xf>
    <xf numFmtId="0" fontId="18" fillId="0" borderId="5" xfId="0" applyNumberFormat="1" applyFont="1" applyFill="1" applyBorder="1" applyAlignment="1">
      <alignment horizontal="justify" vertical="center" wrapText="1"/>
    </xf>
    <xf numFmtId="0" fontId="11" fillId="2" borderId="0" xfId="0" applyFont="1" applyFill="1" applyAlignment="1"/>
    <xf numFmtId="3" fontId="0" fillId="2" borderId="0" xfId="0" applyNumberFormat="1" applyFill="1" applyAlignment="1">
      <alignment horizontal="centerContinuous"/>
    </xf>
    <xf numFmtId="0" fontId="0" fillId="2" borderId="0" xfId="0" applyFill="1" applyAlignment="1">
      <alignment horizontal="centerContinuous"/>
    </xf>
    <xf numFmtId="0" fontId="10" fillId="2" borderId="0" xfId="0" applyFont="1" applyFill="1" applyAlignment="1">
      <alignment horizontal="centerContinuous"/>
    </xf>
    <xf numFmtId="3" fontId="2" fillId="2" borderId="0" xfId="0" applyNumberFormat="1" applyFont="1" applyFill="1" applyAlignment="1">
      <alignment horizontal="left"/>
    </xf>
    <xf numFmtId="17" fontId="12" fillId="4" borderId="0" xfId="0" applyNumberFormat="1" applyFont="1" applyFill="1" applyBorder="1"/>
    <xf numFmtId="0" fontId="25" fillId="5" borderId="6" xfId="0" applyFont="1" applyFill="1" applyBorder="1"/>
    <xf numFmtId="3" fontId="25" fillId="5" borderId="7" xfId="0" applyNumberFormat="1" applyFont="1" applyFill="1" applyBorder="1"/>
    <xf numFmtId="0" fontId="25" fillId="5" borderId="7" xfId="0" applyFont="1" applyFill="1" applyBorder="1"/>
    <xf numFmtId="0" fontId="25" fillId="6" borderId="2" xfId="0" applyNumberFormat="1" applyFont="1" applyFill="1" applyBorder="1" applyAlignment="1">
      <alignment horizontal="center"/>
    </xf>
    <xf numFmtId="0" fontId="25" fillId="5" borderId="2" xfId="0" applyFont="1" applyFill="1" applyBorder="1" applyAlignment="1">
      <alignment horizontal="center"/>
    </xf>
    <xf numFmtId="0" fontId="25" fillId="2" borderId="8" xfId="0" applyFont="1" applyFill="1" applyBorder="1"/>
    <xf numFmtId="3" fontId="25" fillId="2" borderId="0" xfId="0" applyNumberFormat="1" applyFont="1" applyFill="1" applyBorder="1"/>
    <xf numFmtId="0" fontId="25" fillId="2" borderId="0" xfId="0" applyFont="1" applyFill="1" applyBorder="1"/>
    <xf numFmtId="3" fontId="0" fillId="8" borderId="4" xfId="0" applyNumberFormat="1" applyFont="1" applyFill="1" applyBorder="1" applyAlignment="1">
      <alignment horizontal="center"/>
    </xf>
    <xf numFmtId="9" fontId="0" fillId="8" borderId="4" xfId="1" applyFont="1" applyFill="1" applyBorder="1" applyAlignment="1">
      <alignment horizontal="center"/>
    </xf>
    <xf numFmtId="0" fontId="26" fillId="2" borderId="6" xfId="0" applyFont="1" applyFill="1" applyBorder="1"/>
    <xf numFmtId="3" fontId="25" fillId="2" borderId="7" xfId="0" applyNumberFormat="1" applyFont="1" applyFill="1" applyBorder="1"/>
    <xf numFmtId="0" fontId="25" fillId="2" borderId="7" xfId="0" applyFont="1" applyFill="1" applyBorder="1"/>
    <xf numFmtId="3" fontId="2" fillId="8" borderId="2" xfId="0" applyNumberFormat="1" applyFont="1" applyFill="1" applyBorder="1" applyAlignment="1">
      <alignment horizontal="center"/>
    </xf>
    <xf numFmtId="9" fontId="2" fillId="8" borderId="2" xfId="1" applyFont="1" applyFill="1" applyBorder="1" applyAlignment="1">
      <alignment horizontal="center"/>
    </xf>
    <xf numFmtId="0" fontId="12" fillId="2" borderId="0" xfId="0" applyFont="1" applyFill="1"/>
    <xf numFmtId="0" fontId="2" fillId="6" borderId="2" xfId="0" applyFont="1" applyFill="1" applyBorder="1"/>
    <xf numFmtId="0" fontId="0" fillId="2" borderId="4" xfId="0" applyFill="1" applyBorder="1"/>
    <xf numFmtId="0" fontId="2" fillId="2" borderId="2" xfId="0" applyFont="1" applyFill="1" applyBorder="1"/>
    <xf numFmtId="0" fontId="11" fillId="2" borderId="0" xfId="0" applyFont="1" applyFill="1"/>
    <xf numFmtId="0" fontId="0" fillId="2" borderId="0" xfId="0" applyFill="1" applyAlignment="1">
      <alignment horizontal="left" wrapText="1"/>
    </xf>
    <xf numFmtId="0" fontId="2" fillId="2" borderId="0" xfId="0" applyFont="1" applyFill="1"/>
    <xf numFmtId="0" fontId="3" fillId="2" borderId="0" xfId="0" applyFont="1" applyFill="1"/>
    <xf numFmtId="3" fontId="13" fillId="9" borderId="1" xfId="0" applyNumberFormat="1" applyFont="1" applyFill="1" applyBorder="1" applyAlignment="1">
      <alignment horizontal="right" vertical="center"/>
    </xf>
    <xf numFmtId="3" fontId="13" fillId="10" borderId="1" xfId="0" applyNumberFormat="1" applyFont="1" applyFill="1" applyBorder="1" applyAlignment="1">
      <alignment horizontal="right" vertical="center"/>
    </xf>
    <xf numFmtId="0" fontId="16" fillId="11" borderId="3" xfId="0" applyFont="1" applyFill="1" applyBorder="1" applyAlignment="1">
      <alignment horizontal="center" vertical="center"/>
    </xf>
    <xf numFmtId="0" fontId="27" fillId="11" borderId="5" xfId="0" applyFont="1" applyFill="1" applyBorder="1" applyAlignment="1">
      <alignment horizontal="right" vertical="center"/>
    </xf>
    <xf numFmtId="3" fontId="14" fillId="0" borderId="1" xfId="0" applyNumberFormat="1" applyFont="1" applyBorder="1" applyAlignment="1">
      <alignment horizontal="right" vertical="center"/>
    </xf>
    <xf numFmtId="3" fontId="0" fillId="0" borderId="0" xfId="0" applyNumberFormat="1"/>
    <xf numFmtId="0" fontId="28" fillId="0" borderId="0" xfId="0" applyFont="1"/>
    <xf numFmtId="3" fontId="0" fillId="8" borderId="4" xfId="0" applyNumberFormat="1" applyFill="1" applyBorder="1" applyAlignment="1">
      <alignment horizontal="center"/>
    </xf>
    <xf numFmtId="0" fontId="0" fillId="12" borderId="0" xfId="0" applyFill="1"/>
    <xf numFmtId="0" fontId="0" fillId="0" borderId="0" xfId="0" applyFill="1"/>
    <xf numFmtId="0" fontId="28" fillId="2" borderId="0" xfId="0" applyFont="1" applyFill="1"/>
    <xf numFmtId="17" fontId="15" fillId="2" borderId="0" xfId="0" applyNumberFormat="1" applyFont="1" applyFill="1" applyAlignment="1">
      <alignment vertical="center"/>
    </xf>
    <xf numFmtId="17" fontId="7" fillId="2" borderId="0" xfId="0" applyNumberFormat="1" applyFont="1" applyFill="1"/>
    <xf numFmtId="165" fontId="0" fillId="2" borderId="0" xfId="1" applyNumberFormat="1" applyFont="1" applyFill="1"/>
    <xf numFmtId="0" fontId="25" fillId="6" borderId="2" xfId="0" applyFont="1" applyFill="1" applyBorder="1" applyAlignment="1">
      <alignment horizontal="center"/>
    </xf>
    <xf numFmtId="0" fontId="3" fillId="0" borderId="0" xfId="0" applyFont="1" applyAlignment="1">
      <alignment horizontal="center" vertical="center"/>
    </xf>
    <xf numFmtId="165" fontId="0" fillId="0" borderId="0" xfId="1" applyNumberFormat="1" applyFont="1"/>
    <xf numFmtId="165" fontId="14" fillId="0" borderId="1" xfId="1" applyNumberFormat="1" applyFont="1" applyFill="1" applyBorder="1" applyAlignment="1">
      <alignment horizontal="left" vertical="top"/>
    </xf>
    <xf numFmtId="165" fontId="14" fillId="0" borderId="1" xfId="1" applyNumberFormat="1" applyFont="1" applyFill="1" applyBorder="1" applyAlignment="1">
      <alignment horizontal="left" vertical="top" wrapText="1"/>
    </xf>
    <xf numFmtId="165" fontId="13" fillId="9" borderId="1" xfId="1" applyNumberFormat="1" applyFont="1" applyFill="1" applyBorder="1" applyAlignment="1">
      <alignment vertical="center" wrapText="1"/>
    </xf>
    <xf numFmtId="165" fontId="14" fillId="2" borderId="1" xfId="1" applyNumberFormat="1" applyFont="1" applyFill="1" applyBorder="1" applyAlignment="1">
      <alignment horizontal="left" vertical="top"/>
    </xf>
    <xf numFmtId="165" fontId="14" fillId="2" borderId="1" xfId="1" applyNumberFormat="1" applyFont="1" applyFill="1" applyBorder="1" applyAlignment="1">
      <alignment horizontal="left" vertical="top" wrapText="1"/>
    </xf>
    <xf numFmtId="165" fontId="13" fillId="9" borderId="1" xfId="1" applyNumberFormat="1" applyFont="1" applyFill="1" applyBorder="1" applyAlignment="1">
      <alignment horizontal="left" vertical="center" wrapText="1"/>
    </xf>
    <xf numFmtId="0" fontId="3" fillId="12" borderId="0" xfId="0" applyFont="1" applyFill="1"/>
    <xf numFmtId="0" fontId="28" fillId="12" borderId="0" xfId="0" applyFont="1" applyFill="1"/>
    <xf numFmtId="17" fontId="15" fillId="0" borderId="0" xfId="0" applyNumberFormat="1" applyFont="1" applyAlignment="1">
      <alignment vertical="center"/>
    </xf>
    <xf numFmtId="17" fontId="7" fillId="0" borderId="0" xfId="0" applyNumberFormat="1" applyFont="1"/>
    <xf numFmtId="0" fontId="14" fillId="0" borderId="1" xfId="0" applyFont="1" applyBorder="1" applyAlignment="1">
      <alignment horizontal="left" vertical="top"/>
    </xf>
    <xf numFmtId="0" fontId="14" fillId="0" borderId="1" xfId="0" applyFont="1" applyBorder="1" applyAlignment="1">
      <alignment horizontal="left" vertical="top" wrapText="1"/>
    </xf>
    <xf numFmtId="165" fontId="14" fillId="0" borderId="0" xfId="1" applyNumberFormat="1" applyFont="1" applyFill="1" applyBorder="1" applyAlignment="1">
      <alignment horizontal="right" vertical="center"/>
    </xf>
    <xf numFmtId="3" fontId="13" fillId="0" borderId="0" xfId="0" applyNumberFormat="1" applyFont="1" applyFill="1" applyBorder="1" applyAlignment="1">
      <alignment horizontal="center" vertical="center" wrapText="1"/>
    </xf>
    <xf numFmtId="165" fontId="13" fillId="0" borderId="0" xfId="1" applyNumberFormat="1" applyFont="1" applyFill="1" applyBorder="1" applyAlignment="1">
      <alignment horizontal="right" vertical="center"/>
    </xf>
    <xf numFmtId="165" fontId="0" fillId="0" borderId="0" xfId="1" applyNumberFormat="1" applyFont="1" applyFill="1"/>
    <xf numFmtId="3" fontId="14" fillId="0" borderId="0" xfId="0" applyNumberFormat="1" applyFont="1" applyFill="1" applyBorder="1" applyAlignment="1">
      <alignment horizontal="right" vertical="center"/>
    </xf>
    <xf numFmtId="3" fontId="13" fillId="0" borderId="0" xfId="0" applyNumberFormat="1" applyFont="1" applyFill="1" applyBorder="1" applyAlignment="1">
      <alignment horizontal="right" vertical="center"/>
    </xf>
    <xf numFmtId="3" fontId="3" fillId="0" borderId="0" xfId="0" applyNumberFormat="1" applyFont="1" applyFill="1"/>
    <xf numFmtId="3" fontId="0" fillId="2" borderId="4" xfId="0" applyNumberFormat="1" applyFill="1" applyBorder="1" applyAlignment="1">
      <alignment horizontal="right"/>
    </xf>
    <xf numFmtId="3" fontId="2" fillId="2" borderId="2" xfId="0" applyNumberFormat="1" applyFont="1" applyFill="1" applyBorder="1" applyAlignment="1">
      <alignment horizontal="right"/>
    </xf>
    <xf numFmtId="3" fontId="3" fillId="0" borderId="0" xfId="0" applyNumberFormat="1" applyFont="1"/>
    <xf numFmtId="2" fontId="9" fillId="3" borderId="0" xfId="0" applyNumberFormat="1" applyFont="1" applyFill="1" applyBorder="1" applyAlignment="1">
      <alignment horizontal="left" wrapText="1"/>
    </xf>
    <xf numFmtId="2" fontId="9" fillId="7" borderId="0" xfId="0" applyNumberFormat="1" applyFont="1" applyFill="1" applyBorder="1" applyAlignment="1">
      <alignment horizontal="left" wrapText="1"/>
    </xf>
    <xf numFmtId="0" fontId="13" fillId="10" borderId="1" xfId="0" applyFont="1" applyFill="1" applyBorder="1" applyAlignment="1">
      <alignment horizontal="right" vertical="center" wrapText="1"/>
    </xf>
    <xf numFmtId="165" fontId="13" fillId="10" borderId="1" xfId="1" applyNumberFormat="1" applyFont="1" applyFill="1" applyBorder="1" applyAlignment="1">
      <alignment horizontal="right" vertical="center" wrapText="1"/>
    </xf>
  </cellXfs>
  <cellStyles count="6">
    <cellStyle name="Milliers 2" xfId="3" xr:uid="{00000000-0005-0000-0000-000000000000}"/>
    <cellStyle name="Normal" xfId="0" builtinId="0"/>
    <cellStyle name="Normal 2" xfId="2" xr:uid="{00000000-0005-0000-0000-000002000000}"/>
    <cellStyle name="Normal 3" xfId="5" xr:uid="{00000000-0005-0000-0000-000003000000}"/>
    <cellStyle name="Pourcentage" xfId="1" builtinId="5"/>
    <cellStyle name="Pourcentage 2"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 Auvergne-Rhône-Alpes</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ETP_ARA!$K$5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ETP_ARA!$C$6:$H$23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ETP_ARA!$K$6:$K$23</c:f>
              <c:numCache>
                <c:formatCode>0%</c:formatCode>
                <c:ptCount val="18"/>
                <c:pt idx="0">
                  <c:v>-2.3259691538141114E-2</c:v>
                </c:pt>
                <c:pt idx="1">
                  <c:v>1.4074319109053102E-2</c:v>
                </c:pt>
                <c:pt idx="2">
                  <c:v>-0.19349990606800671</c:v>
                </c:pt>
                <c:pt idx="3">
                  <c:v>-5.0920582577631324E-2</c:v>
                </c:pt>
                <c:pt idx="4">
                  <c:v>0.25407919705605808</c:v>
                </c:pt>
                <c:pt idx="5">
                  <c:v>-3.7948985989977646E-2</c:v>
                </c:pt>
                <c:pt idx="6">
                  <c:v>3.403129657227999E-2</c:v>
                </c:pt>
                <c:pt idx="7">
                  <c:v>-9.1799168588293512E-3</c:v>
                </c:pt>
                <c:pt idx="8">
                  <c:v>-3.7800243121353549E-2</c:v>
                </c:pt>
                <c:pt idx="9">
                  <c:v>-7.8467817278851326E-2</c:v>
                </c:pt>
                <c:pt idx="10">
                  <c:v>-3.8429847085424962E-2</c:v>
                </c:pt>
                <c:pt idx="11">
                  <c:v>-9.7971940873733954E-2</c:v>
                </c:pt>
                <c:pt idx="12">
                  <c:v>-0.17108328479906787</c:v>
                </c:pt>
                <c:pt idx="13">
                  <c:v>-7.3505449541948598E-2</c:v>
                </c:pt>
                <c:pt idx="14">
                  <c:v>-5.3895707141186855E-2</c:v>
                </c:pt>
                <c:pt idx="15">
                  <c:v>-5.8995639378478848E-2</c:v>
                </c:pt>
                <c:pt idx="16">
                  <c:v>-2.1624258190390933E-2</c:v>
                </c:pt>
                <c:pt idx="17">
                  <c:v>-3.0342093653469626E-2</c:v>
                </c:pt>
              </c:numCache>
            </c:numRef>
          </c:val>
          <c:extLst>
            <c:ext xmlns:c16="http://schemas.microsoft.com/office/drawing/2014/chart" uri="{C3380CC4-5D6E-409C-BE32-E72D297353CC}">
              <c16:uniqueId val="{00000001-D300-4D58-B10E-5EEA736F686B}"/>
            </c:ext>
          </c:extLst>
        </c:ser>
        <c:dLbls>
          <c:showLegendKey val="0"/>
          <c:showVal val="0"/>
          <c:showCatName val="0"/>
          <c:showSerName val="0"/>
          <c:showPercent val="0"/>
          <c:showBubbleSize val="0"/>
        </c:dLbls>
        <c:gapWidth val="150"/>
        <c:axId val="149745024"/>
        <c:axId val="150688896"/>
      </c:barChart>
      <c:catAx>
        <c:axId val="149745024"/>
        <c:scaling>
          <c:orientation val="minMax"/>
        </c:scaling>
        <c:delete val="0"/>
        <c:axPos val="l"/>
        <c:numFmt formatCode="General" sourceLinked="0"/>
        <c:majorTickMark val="out"/>
        <c:minorTickMark val="none"/>
        <c:tickLblPos val="low"/>
        <c:txPr>
          <a:bodyPr/>
          <a:lstStyle/>
          <a:p>
            <a:pPr>
              <a:defRPr sz="900"/>
            </a:pPr>
            <a:endParaRPr lang="fr-FR"/>
          </a:p>
        </c:txPr>
        <c:crossAx val="150688896"/>
        <c:crosses val="autoZero"/>
        <c:auto val="1"/>
        <c:lblAlgn val="ctr"/>
        <c:lblOffset val="100"/>
        <c:noMultiLvlLbl val="0"/>
      </c:catAx>
      <c:valAx>
        <c:axId val="150688896"/>
        <c:scaling>
          <c:orientation val="minMax"/>
        </c:scaling>
        <c:delete val="1"/>
        <c:axPos val="b"/>
        <c:numFmt formatCode="0%" sourceLinked="1"/>
        <c:majorTickMark val="out"/>
        <c:minorTickMark val="none"/>
        <c:tickLblPos val="nextTo"/>
        <c:crossAx val="149745024"/>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a:t>
            </a:r>
            <a:r>
              <a:rPr lang="en-US" sz="1400" baseline="0"/>
              <a:t> Ardèche</a:t>
            </a:r>
            <a:r>
              <a:rPr lang="en-US" sz="140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ETP_07!$K$5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ETP_07!$C$6:$H$23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ETP_07!$K$6:$K$23</c:f>
              <c:numCache>
                <c:formatCode>0%</c:formatCode>
                <c:ptCount val="18"/>
                <c:pt idx="0">
                  <c:v>1.2980132450331126</c:v>
                </c:pt>
                <c:pt idx="1">
                  <c:v>5.859545994621973E-2</c:v>
                </c:pt>
                <c:pt idx="2">
                  <c:v>0</c:v>
                </c:pt>
                <c:pt idx="3">
                  <c:v>-0.32970718883147498</c:v>
                </c:pt>
                <c:pt idx="4">
                  <c:v>1.8176387978653685</c:v>
                </c:pt>
                <c:pt idx="5">
                  <c:v>-3.2857599318351194E-2</c:v>
                </c:pt>
                <c:pt idx="6">
                  <c:v>0.68075333027101537</c:v>
                </c:pt>
                <c:pt idx="7">
                  <c:v>-7.233793213657902E-2</c:v>
                </c:pt>
                <c:pt idx="8">
                  <c:v>1.6208884367582277E-2</c:v>
                </c:pt>
                <c:pt idx="9">
                  <c:v>-0.189468906037222</c:v>
                </c:pt>
                <c:pt idx="10">
                  <c:v>0.27979924717691329</c:v>
                </c:pt>
                <c:pt idx="11">
                  <c:v>0</c:v>
                </c:pt>
                <c:pt idx="12">
                  <c:v>0</c:v>
                </c:pt>
                <c:pt idx="13">
                  <c:v>0</c:v>
                </c:pt>
                <c:pt idx="14">
                  <c:v>-0.10422015043012212</c:v>
                </c:pt>
                <c:pt idx="15">
                  <c:v>-1.1376651141482896E-2</c:v>
                </c:pt>
                <c:pt idx="16">
                  <c:v>0.20208799403430278</c:v>
                </c:pt>
                <c:pt idx="17">
                  <c:v>0.34228190493724919</c:v>
                </c:pt>
              </c:numCache>
            </c:numRef>
          </c:val>
          <c:extLst>
            <c:ext xmlns:c16="http://schemas.microsoft.com/office/drawing/2014/chart" uri="{C3380CC4-5D6E-409C-BE32-E72D297353CC}">
              <c16:uniqueId val="{00000001-0C52-452F-950B-9901E2AB9850}"/>
            </c:ext>
          </c:extLst>
        </c:ser>
        <c:dLbls>
          <c:showLegendKey val="0"/>
          <c:showVal val="0"/>
          <c:showCatName val="0"/>
          <c:showSerName val="0"/>
          <c:showPercent val="0"/>
          <c:showBubbleSize val="0"/>
        </c:dLbls>
        <c:gapWidth val="150"/>
        <c:axId val="152500096"/>
        <c:axId val="152501632"/>
      </c:barChart>
      <c:catAx>
        <c:axId val="152500096"/>
        <c:scaling>
          <c:orientation val="minMax"/>
        </c:scaling>
        <c:delete val="0"/>
        <c:axPos val="l"/>
        <c:numFmt formatCode="General" sourceLinked="0"/>
        <c:majorTickMark val="out"/>
        <c:minorTickMark val="none"/>
        <c:tickLblPos val="low"/>
        <c:txPr>
          <a:bodyPr/>
          <a:lstStyle/>
          <a:p>
            <a:pPr>
              <a:defRPr sz="900"/>
            </a:pPr>
            <a:endParaRPr lang="fr-FR"/>
          </a:p>
        </c:txPr>
        <c:crossAx val="152501632"/>
        <c:crosses val="autoZero"/>
        <c:auto val="1"/>
        <c:lblAlgn val="ctr"/>
        <c:lblOffset val="100"/>
        <c:noMultiLvlLbl val="0"/>
      </c:catAx>
      <c:valAx>
        <c:axId val="152501632"/>
        <c:scaling>
          <c:orientation val="minMax"/>
        </c:scaling>
        <c:delete val="1"/>
        <c:axPos val="b"/>
        <c:numFmt formatCode="0%" sourceLinked="1"/>
        <c:majorTickMark val="out"/>
        <c:minorTickMark val="none"/>
        <c:tickLblPos val="nextTo"/>
        <c:crossAx val="152500096"/>
        <c:crosses val="autoZero"/>
        <c:crossBetween val="between"/>
      </c:valAx>
    </c:plotArea>
    <c:plotVisOnly val="1"/>
    <c:dispBlanksAs val="gap"/>
    <c:showDLblsOverMax val="0"/>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TdR_38!$C$86:$BI$86</c:f>
              <c:numCache>
                <c:formatCode>0.0%</c:formatCode>
                <c:ptCount val="59"/>
                <c:pt idx="0">
                  <c:v>1.8487325981673425E-2</c:v>
                </c:pt>
                <c:pt idx="1">
                  <c:v>1.8524171411520126E-2</c:v>
                </c:pt>
                <c:pt idx="2">
                  <c:v>1.5457546938096488E-2</c:v>
                </c:pt>
                <c:pt idx="3">
                  <c:v>1.762734243990766E-2</c:v>
                </c:pt>
                <c:pt idx="4">
                  <c:v>2.1370644759299392E-2</c:v>
                </c:pt>
                <c:pt idx="5">
                  <c:v>2.2205589424175994E-2</c:v>
                </c:pt>
                <c:pt idx="6">
                  <c:v>1.883384821553168E-2</c:v>
                </c:pt>
                <c:pt idx="7">
                  <c:v>1.9296118226768535E-2</c:v>
                </c:pt>
                <c:pt idx="8">
                  <c:v>2.3065169915363407E-2</c:v>
                </c:pt>
                <c:pt idx="9">
                  <c:v>1.6649070035285846E-2</c:v>
                </c:pt>
                <c:pt idx="10">
                  <c:v>2.3474798986567635E-2</c:v>
                </c:pt>
                <c:pt idx="11">
                  <c:v>1.9597815465146821E-2</c:v>
                </c:pt>
                <c:pt idx="12">
                  <c:v>1.8133844119074715E-2</c:v>
                </c:pt>
                <c:pt idx="13">
                  <c:v>1.5338970895875419E-2</c:v>
                </c:pt>
                <c:pt idx="14">
                  <c:v>1.8503699814309729E-2</c:v>
                </c:pt>
                <c:pt idx="15">
                  <c:v>2.2508617382477641E-2</c:v>
                </c:pt>
                <c:pt idx="16">
                  <c:v>9.5878634983001757E-3</c:v>
                </c:pt>
                <c:pt idx="17">
                  <c:v>1.7437759693296022E-2</c:v>
                </c:pt>
                <c:pt idx="18">
                  <c:v>2.4583906310458946E-2</c:v>
                </c:pt>
                <c:pt idx="19">
                  <c:v>1.0574894544602063E-2</c:v>
                </c:pt>
                <c:pt idx="20">
                  <c:v>8.7688128604713582E-3</c:v>
                </c:pt>
                <c:pt idx="21">
                  <c:v>7.3934055276712674E-3</c:v>
                </c:pt>
                <c:pt idx="22">
                  <c:v>6.9826020867816878E-3</c:v>
                </c:pt>
                <c:pt idx="23">
                  <c:v>1.0407510114312906E-2</c:v>
                </c:pt>
                <c:pt idx="24">
                  <c:v>8.2447149541878557E-3</c:v>
                </c:pt>
                <c:pt idx="25">
                  <c:v>7.6293116936472661E-3</c:v>
                </c:pt>
                <c:pt idx="26">
                  <c:v>8.5151651018469787E-3</c:v>
                </c:pt>
                <c:pt idx="27">
                  <c:v>8.5543026042975093E-3</c:v>
                </c:pt>
                <c:pt idx="28">
                  <c:v>8.4574362420106221E-3</c:v>
                </c:pt>
                <c:pt idx="29">
                  <c:v>7.4559893213472662E-3</c:v>
                </c:pt>
                <c:pt idx="30">
                  <c:v>5.2415319762266471E-3</c:v>
                </c:pt>
                <c:pt idx="31">
                  <c:v>4.7152145239505242E-3</c:v>
                </c:pt>
                <c:pt idx="32">
                  <c:v>6.1690749682204501E-3</c:v>
                </c:pt>
                <c:pt idx="33">
                  <c:v>7.2107287263604306E-3</c:v>
                </c:pt>
                <c:pt idx="34">
                  <c:v>6.3696907738359752E-3</c:v>
                </c:pt>
                <c:pt idx="35">
                  <c:v>6.0004760899709146E-3</c:v>
                </c:pt>
                <c:pt idx="36">
                  <c:v>4.79902033583235E-3</c:v>
                </c:pt>
                <c:pt idx="37">
                  <c:v>4.7830589170520131E-3</c:v>
                </c:pt>
                <c:pt idx="38">
                  <c:v>5.6618671887344613E-3</c:v>
                </c:pt>
                <c:pt idx="39">
                  <c:v>5.8847772182170919E-3</c:v>
                </c:pt>
                <c:pt idx="40">
                  <c:v>4.3714829539349982E-3</c:v>
                </c:pt>
                <c:pt idx="41">
                  <c:v>6.1221171994838971E-3</c:v>
                </c:pt>
                <c:pt idx="42">
                  <c:v>8.0860772496357085E-3</c:v>
                </c:pt>
                <c:pt idx="43">
                  <c:v>8.3219224248669895E-3</c:v>
                </c:pt>
                <c:pt idx="44">
                  <c:v>1.1262406599679382E-2</c:v>
                </c:pt>
                <c:pt idx="45">
                  <c:v>8.6635176744658347E-3</c:v>
                </c:pt>
                <c:pt idx="46">
                  <c:v>6.7164523262445491E-3</c:v>
                </c:pt>
                <c:pt idx="47">
                  <c:v>8.6617689545194672E-3</c:v>
                </c:pt>
                <c:pt idx="48">
                  <c:v>8.7256272546114306E-3</c:v>
                </c:pt>
                <c:pt idx="49">
                  <c:v>8.7174741127193246E-3</c:v>
                </c:pt>
                <c:pt idx="50">
                  <c:v>1.1218795799888867E-2</c:v>
                </c:pt>
                <c:pt idx="51">
                  <c:v>8.4381348079453026E-3</c:v>
                </c:pt>
                <c:pt idx="52">
                  <c:v>1.0970187249306176E-2</c:v>
                </c:pt>
                <c:pt idx="53">
                  <c:v>9.2407427154626385E-3</c:v>
                </c:pt>
                <c:pt idx="54">
                  <c:v>1.6857823509631061E-2</c:v>
                </c:pt>
                <c:pt idx="55">
                  <c:v>1.0019897672538398E-2</c:v>
                </c:pt>
                <c:pt idx="56">
                  <c:v>8.012189046768774E-3</c:v>
                </c:pt>
                <c:pt idx="57">
                  <c:v>1.3142643828715245E-2</c:v>
                </c:pt>
                <c:pt idx="58">
                  <c:v>1.1615004779795006E-2</c:v>
                </c:pt>
              </c:numCache>
            </c:numRef>
          </c:val>
          <c:smooth val="0"/>
          <c:extLst>
            <c:ext xmlns:c16="http://schemas.microsoft.com/office/drawing/2014/chart" uri="{C3380CC4-5D6E-409C-BE32-E72D297353CC}">
              <c16:uniqueId val="{00000000-8036-47A3-B0FB-4D63E4553057}"/>
            </c:ext>
          </c:extLst>
        </c:ser>
        <c:ser>
          <c:idx val="1"/>
          <c:order val="1"/>
          <c:tx>
            <c:strRef>
              <c:f>TdR_38!$B$87</c:f>
              <c:strCache>
                <c:ptCount val="1"/>
                <c:pt idx="0">
                  <c:v>Industrie</c:v>
                </c:pt>
              </c:strCache>
            </c:strRef>
          </c:tx>
          <c:marker>
            <c:symbol val="none"/>
          </c:marker>
          <c:cat>
            <c:strRef>
              <c:f>TdR_38!$C$85:$BI$85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TdR_38!$C$87:$BI$87</c:f>
              <c:numCache>
                <c:formatCode>0.0%</c:formatCode>
                <c:ptCount val="59"/>
                <c:pt idx="0">
                  <c:v>7.5838554739389871E-2</c:v>
                </c:pt>
                <c:pt idx="1">
                  <c:v>7.7134166110734342E-2</c:v>
                </c:pt>
                <c:pt idx="2">
                  <c:v>7.0619761037984133E-2</c:v>
                </c:pt>
                <c:pt idx="3">
                  <c:v>6.8315031580614888E-2</c:v>
                </c:pt>
                <c:pt idx="4">
                  <c:v>6.6519893724379942E-2</c:v>
                </c:pt>
                <c:pt idx="5">
                  <c:v>6.5679293247387485E-2</c:v>
                </c:pt>
                <c:pt idx="6">
                  <c:v>6.4308707337767168E-2</c:v>
                </c:pt>
                <c:pt idx="7">
                  <c:v>6.1742465000081716E-2</c:v>
                </c:pt>
                <c:pt idx="8">
                  <c:v>6.4518766659546367E-2</c:v>
                </c:pt>
                <c:pt idx="9">
                  <c:v>6.4634727310645582E-2</c:v>
                </c:pt>
                <c:pt idx="10">
                  <c:v>6.671631678105007E-2</c:v>
                </c:pt>
                <c:pt idx="11">
                  <c:v>6.7173271550245384E-2</c:v>
                </c:pt>
                <c:pt idx="12">
                  <c:v>6.8745995425519207E-2</c:v>
                </c:pt>
                <c:pt idx="13">
                  <c:v>6.6859820286676405E-2</c:v>
                </c:pt>
                <c:pt idx="14">
                  <c:v>6.5407599738277949E-2</c:v>
                </c:pt>
                <c:pt idx="15">
                  <c:v>6.5984186250820157E-2</c:v>
                </c:pt>
                <c:pt idx="16">
                  <c:v>6.5928174643694687E-2</c:v>
                </c:pt>
                <c:pt idx="17">
                  <c:v>6.5154279454724906E-2</c:v>
                </c:pt>
                <c:pt idx="18">
                  <c:v>7.061392543762518E-2</c:v>
                </c:pt>
                <c:pt idx="19">
                  <c:v>6.9221776866998916E-2</c:v>
                </c:pt>
                <c:pt idx="20">
                  <c:v>6.7156824571160137E-2</c:v>
                </c:pt>
                <c:pt idx="21">
                  <c:v>6.9820233581714783E-2</c:v>
                </c:pt>
                <c:pt idx="22">
                  <c:v>7.3277991731825393E-2</c:v>
                </c:pt>
                <c:pt idx="23">
                  <c:v>7.6367332494106058E-2</c:v>
                </c:pt>
                <c:pt idx="24">
                  <c:v>7.8536776413779499E-2</c:v>
                </c:pt>
                <c:pt idx="25">
                  <c:v>8.1431520992715167E-2</c:v>
                </c:pt>
                <c:pt idx="26">
                  <c:v>8.4483593314102864E-2</c:v>
                </c:pt>
                <c:pt idx="27">
                  <c:v>8.1639046686040745E-2</c:v>
                </c:pt>
                <c:pt idx="28">
                  <c:v>8.3495855842771499E-2</c:v>
                </c:pt>
                <c:pt idx="29">
                  <c:v>8.0216756359306876E-2</c:v>
                </c:pt>
                <c:pt idx="30">
                  <c:v>8.040805137649025E-2</c:v>
                </c:pt>
                <c:pt idx="31">
                  <c:v>7.5865777628062264E-2</c:v>
                </c:pt>
                <c:pt idx="32">
                  <c:v>7.8980486370847966E-2</c:v>
                </c:pt>
                <c:pt idx="33">
                  <c:v>7.6452796752941143E-2</c:v>
                </c:pt>
                <c:pt idx="34">
                  <c:v>7.460531155044195E-2</c:v>
                </c:pt>
                <c:pt idx="35">
                  <c:v>7.5915194737797148E-2</c:v>
                </c:pt>
                <c:pt idx="36">
                  <c:v>5.1286807828341455E-2</c:v>
                </c:pt>
                <c:pt idx="37">
                  <c:v>5.7653260212399235E-2</c:v>
                </c:pt>
                <c:pt idx="38">
                  <c:v>7.0713839400939935E-2</c:v>
                </c:pt>
                <c:pt idx="39">
                  <c:v>7.1358468260583757E-2</c:v>
                </c:pt>
                <c:pt idx="40">
                  <c:v>7.1256399277263793E-2</c:v>
                </c:pt>
                <c:pt idx="41">
                  <c:v>6.9941183897433909E-2</c:v>
                </c:pt>
                <c:pt idx="42">
                  <c:v>7.0530300840720289E-2</c:v>
                </c:pt>
                <c:pt idx="43">
                  <c:v>7.3269175435451014E-2</c:v>
                </c:pt>
                <c:pt idx="44">
                  <c:v>7.3840083458300926E-2</c:v>
                </c:pt>
                <c:pt idx="45">
                  <c:v>7.0939679103482742E-2</c:v>
                </c:pt>
                <c:pt idx="46">
                  <c:v>7.2223840430344605E-2</c:v>
                </c:pt>
                <c:pt idx="47">
                  <c:v>7.0939327904551638E-2</c:v>
                </c:pt>
                <c:pt idx="48">
                  <c:v>7.0204225950655536E-2</c:v>
                </c:pt>
                <c:pt idx="49">
                  <c:v>6.7162795129711211E-2</c:v>
                </c:pt>
                <c:pt idx="50">
                  <c:v>6.4561611807197758E-2</c:v>
                </c:pt>
                <c:pt idx="51">
                  <c:v>6.3388004426656638E-2</c:v>
                </c:pt>
                <c:pt idx="52">
                  <c:v>6.2918611180212788E-2</c:v>
                </c:pt>
                <c:pt idx="53">
                  <c:v>6.1997436988904524E-2</c:v>
                </c:pt>
                <c:pt idx="54">
                  <c:v>6.149385524081652E-2</c:v>
                </c:pt>
                <c:pt idx="55">
                  <c:v>6.1026352981197546E-2</c:v>
                </c:pt>
                <c:pt idx="56">
                  <c:v>5.9907674242781137E-2</c:v>
                </c:pt>
                <c:pt idx="57">
                  <c:v>6.2187723505179905E-2</c:v>
                </c:pt>
                <c:pt idx="58">
                  <c:v>6.3551530415286953E-2</c:v>
                </c:pt>
              </c:numCache>
            </c:numRef>
          </c:val>
          <c:smooth val="0"/>
          <c:extLst>
            <c:ext xmlns:c16="http://schemas.microsoft.com/office/drawing/2014/chart" uri="{C3380CC4-5D6E-409C-BE32-E72D297353CC}">
              <c16:uniqueId val="{00000001-8036-47A3-B0FB-4D63E4553057}"/>
            </c:ext>
          </c:extLst>
        </c:ser>
        <c:ser>
          <c:idx val="2"/>
          <c:order val="2"/>
          <c:tx>
            <c:strRef>
              <c:f>TdR_38!$B$88</c:f>
              <c:strCache>
                <c:ptCount val="1"/>
                <c:pt idx="0">
                  <c:v>Construction</c:v>
                </c:pt>
              </c:strCache>
            </c:strRef>
          </c:tx>
          <c:marker>
            <c:symbol val="none"/>
          </c:marker>
          <c:cat>
            <c:strRef>
              <c:f>TdR_38!$C$85:$BI$85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TdR_38!$C$88:$BI$88</c:f>
              <c:numCache>
                <c:formatCode>0.0%</c:formatCode>
                <c:ptCount val="59"/>
                <c:pt idx="0">
                  <c:v>8.3844640237967741E-2</c:v>
                </c:pt>
                <c:pt idx="1">
                  <c:v>7.9140089365031141E-2</c:v>
                </c:pt>
                <c:pt idx="2">
                  <c:v>7.5815628801464655E-2</c:v>
                </c:pt>
                <c:pt idx="3">
                  <c:v>7.8557494121920826E-2</c:v>
                </c:pt>
                <c:pt idx="4">
                  <c:v>8.1347074809582962E-2</c:v>
                </c:pt>
                <c:pt idx="5">
                  <c:v>7.9337443896287857E-2</c:v>
                </c:pt>
                <c:pt idx="6">
                  <c:v>8.0824052769165211E-2</c:v>
                </c:pt>
                <c:pt idx="7">
                  <c:v>6.6240236108963541E-2</c:v>
                </c:pt>
                <c:pt idx="8">
                  <c:v>8.3624848078396527E-2</c:v>
                </c:pt>
                <c:pt idx="9">
                  <c:v>8.5672746760194526E-2</c:v>
                </c:pt>
                <c:pt idx="10">
                  <c:v>8.6880097821846594E-2</c:v>
                </c:pt>
                <c:pt idx="11">
                  <c:v>7.833325946623021E-2</c:v>
                </c:pt>
                <c:pt idx="12">
                  <c:v>7.7655783535719808E-2</c:v>
                </c:pt>
                <c:pt idx="13">
                  <c:v>7.1285575495017905E-2</c:v>
                </c:pt>
                <c:pt idx="14">
                  <c:v>6.9835179305550166E-2</c:v>
                </c:pt>
                <c:pt idx="15">
                  <c:v>6.9340997855535783E-2</c:v>
                </c:pt>
                <c:pt idx="16">
                  <c:v>6.7674921274897257E-2</c:v>
                </c:pt>
                <c:pt idx="17">
                  <c:v>6.6351670855416406E-2</c:v>
                </c:pt>
                <c:pt idx="18">
                  <c:v>8.168128441528133E-2</c:v>
                </c:pt>
                <c:pt idx="19">
                  <c:v>7.9872294646252062E-2</c:v>
                </c:pt>
                <c:pt idx="20">
                  <c:v>7.6147126050081393E-2</c:v>
                </c:pt>
                <c:pt idx="21">
                  <c:v>8.5740850659421747E-2</c:v>
                </c:pt>
                <c:pt idx="22">
                  <c:v>8.8843508544312458E-2</c:v>
                </c:pt>
                <c:pt idx="23">
                  <c:v>9.1108688889823625E-2</c:v>
                </c:pt>
                <c:pt idx="24">
                  <c:v>9.3226372507966546E-2</c:v>
                </c:pt>
                <c:pt idx="25">
                  <c:v>9.1807430442036694E-2</c:v>
                </c:pt>
                <c:pt idx="26">
                  <c:v>9.564069025699351E-2</c:v>
                </c:pt>
                <c:pt idx="27">
                  <c:v>0.10131214849870512</c:v>
                </c:pt>
                <c:pt idx="28">
                  <c:v>0.10065318976970647</c:v>
                </c:pt>
                <c:pt idx="29">
                  <c:v>9.5529013211703928E-2</c:v>
                </c:pt>
                <c:pt idx="30">
                  <c:v>9.7944366480826384E-2</c:v>
                </c:pt>
                <c:pt idx="31">
                  <c:v>9.1009207165202305E-2</c:v>
                </c:pt>
                <c:pt idx="32">
                  <c:v>0.1006629584847995</c:v>
                </c:pt>
                <c:pt idx="33">
                  <c:v>0.10172990226451201</c:v>
                </c:pt>
                <c:pt idx="34">
                  <c:v>0.10278093816021538</c:v>
                </c:pt>
                <c:pt idx="35">
                  <c:v>9.5517274168286481E-2</c:v>
                </c:pt>
                <c:pt idx="36">
                  <c:v>3.9590426180842291E-2</c:v>
                </c:pt>
                <c:pt idx="37">
                  <c:v>8.1249641390156502E-2</c:v>
                </c:pt>
                <c:pt idx="38">
                  <c:v>8.7487014221578632E-2</c:v>
                </c:pt>
                <c:pt idx="39">
                  <c:v>8.7992215268111837E-2</c:v>
                </c:pt>
                <c:pt idx="40">
                  <c:v>8.7937189621185963E-2</c:v>
                </c:pt>
                <c:pt idx="41">
                  <c:v>8.4178044132772717E-2</c:v>
                </c:pt>
                <c:pt idx="42">
                  <c:v>8.4055859302657326E-2</c:v>
                </c:pt>
                <c:pt idx="43">
                  <c:v>8.5995338815588296E-2</c:v>
                </c:pt>
                <c:pt idx="44">
                  <c:v>8.9314543214242634E-2</c:v>
                </c:pt>
                <c:pt idx="45">
                  <c:v>9.0052422816461156E-2</c:v>
                </c:pt>
                <c:pt idx="46">
                  <c:v>9.5377451408366398E-2</c:v>
                </c:pt>
                <c:pt idx="47">
                  <c:v>9.6313518345548785E-2</c:v>
                </c:pt>
                <c:pt idx="48">
                  <c:v>0.10063976069302787</c:v>
                </c:pt>
                <c:pt idx="49">
                  <c:v>9.7444192285488548E-2</c:v>
                </c:pt>
                <c:pt idx="50">
                  <c:v>9.7656512515659447E-2</c:v>
                </c:pt>
                <c:pt idx="51">
                  <c:v>9.5514059357448874E-2</c:v>
                </c:pt>
                <c:pt idx="52">
                  <c:v>8.8510186617199782E-2</c:v>
                </c:pt>
                <c:pt idx="53">
                  <c:v>8.8214230357256757E-2</c:v>
                </c:pt>
                <c:pt idx="54">
                  <c:v>8.7297858866854178E-2</c:v>
                </c:pt>
                <c:pt idx="55">
                  <c:v>8.5685021157932542E-2</c:v>
                </c:pt>
                <c:pt idx="56">
                  <c:v>8.1960067601371867E-2</c:v>
                </c:pt>
                <c:pt idx="57">
                  <c:v>8.2368991786146969E-2</c:v>
                </c:pt>
                <c:pt idx="58">
                  <c:v>8.0614206938264057E-2</c:v>
                </c:pt>
              </c:numCache>
            </c:numRef>
          </c:val>
          <c:smooth val="0"/>
          <c:extLst>
            <c:ext xmlns:c16="http://schemas.microsoft.com/office/drawing/2014/chart" uri="{C3380CC4-5D6E-409C-BE32-E72D297353CC}">
              <c16:uniqueId val="{00000002-8036-47A3-B0FB-4D63E4553057}"/>
            </c:ext>
          </c:extLst>
        </c:ser>
        <c:ser>
          <c:idx val="3"/>
          <c:order val="3"/>
          <c:tx>
            <c:strRef>
              <c:f>TdR_38!$B$89</c:f>
              <c:strCache>
                <c:ptCount val="1"/>
                <c:pt idx="0">
                  <c:v>Tertiaire marchand</c:v>
                </c:pt>
              </c:strCache>
            </c:strRef>
          </c:tx>
          <c:marker>
            <c:symbol val="none"/>
          </c:marker>
          <c:cat>
            <c:strRef>
              <c:f>TdR_38!$C$85:$BI$85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TdR_38!$C$89:$BI$89</c:f>
              <c:numCache>
                <c:formatCode>0.0%</c:formatCode>
                <c:ptCount val="59"/>
                <c:pt idx="0">
                  <c:v>2.4192039751170815E-2</c:v>
                </c:pt>
                <c:pt idx="1">
                  <c:v>2.518639032942022E-2</c:v>
                </c:pt>
                <c:pt idx="2">
                  <c:v>2.412721789148527E-2</c:v>
                </c:pt>
                <c:pt idx="3">
                  <c:v>2.2696879845458529E-2</c:v>
                </c:pt>
                <c:pt idx="4">
                  <c:v>2.4014272493652355E-2</c:v>
                </c:pt>
                <c:pt idx="5">
                  <c:v>2.1978721230108446E-2</c:v>
                </c:pt>
                <c:pt idx="6">
                  <c:v>2.1803149837738334E-2</c:v>
                </c:pt>
                <c:pt idx="7">
                  <c:v>2.1648388513846286E-2</c:v>
                </c:pt>
                <c:pt idx="8">
                  <c:v>2.2153674563266258E-2</c:v>
                </c:pt>
                <c:pt idx="9">
                  <c:v>2.3338563519953379E-2</c:v>
                </c:pt>
                <c:pt idx="10">
                  <c:v>2.3398881476456652E-2</c:v>
                </c:pt>
                <c:pt idx="11">
                  <c:v>2.4013754174549155E-2</c:v>
                </c:pt>
                <c:pt idx="12">
                  <c:v>2.3132560770965597E-2</c:v>
                </c:pt>
                <c:pt idx="13">
                  <c:v>2.3230080996516512E-2</c:v>
                </c:pt>
                <c:pt idx="14">
                  <c:v>2.4286750551591157E-2</c:v>
                </c:pt>
                <c:pt idx="15">
                  <c:v>2.5957071095579515E-2</c:v>
                </c:pt>
                <c:pt idx="16">
                  <c:v>2.6230444110651133E-2</c:v>
                </c:pt>
                <c:pt idx="17">
                  <c:v>2.7294287337414277E-2</c:v>
                </c:pt>
                <c:pt idx="18">
                  <c:v>2.7465022295752959E-2</c:v>
                </c:pt>
                <c:pt idx="19">
                  <c:v>2.6532017226145118E-2</c:v>
                </c:pt>
                <c:pt idx="20">
                  <c:v>2.7172423198128369E-2</c:v>
                </c:pt>
                <c:pt idx="21">
                  <c:v>3.0078496198324471E-2</c:v>
                </c:pt>
                <c:pt idx="22">
                  <c:v>2.9997442768656804E-2</c:v>
                </c:pt>
                <c:pt idx="23">
                  <c:v>3.2863743187401172E-2</c:v>
                </c:pt>
                <c:pt idx="24">
                  <c:v>3.1138354419382924E-2</c:v>
                </c:pt>
                <c:pt idx="25">
                  <c:v>3.4827972050338059E-2</c:v>
                </c:pt>
                <c:pt idx="26">
                  <c:v>3.4347930069871371E-2</c:v>
                </c:pt>
                <c:pt idx="27">
                  <c:v>3.5516307733576606E-2</c:v>
                </c:pt>
                <c:pt idx="28">
                  <c:v>3.731093337494306E-2</c:v>
                </c:pt>
                <c:pt idx="29">
                  <c:v>3.6539989173699883E-2</c:v>
                </c:pt>
                <c:pt idx="30">
                  <c:v>3.7312207114290688E-2</c:v>
                </c:pt>
                <c:pt idx="31">
                  <c:v>3.4456582955945628E-2</c:v>
                </c:pt>
                <c:pt idx="32">
                  <c:v>3.7425704815361421E-2</c:v>
                </c:pt>
                <c:pt idx="33">
                  <c:v>3.8846169640171485E-2</c:v>
                </c:pt>
                <c:pt idx="34">
                  <c:v>3.845431456190284E-2</c:v>
                </c:pt>
                <c:pt idx="35">
                  <c:v>3.9169675428027004E-2</c:v>
                </c:pt>
                <c:pt idx="36">
                  <c:v>3.0228290110820434E-2</c:v>
                </c:pt>
                <c:pt idx="37">
                  <c:v>3.6001504762175736E-2</c:v>
                </c:pt>
                <c:pt idx="38">
                  <c:v>3.9716369255323826E-2</c:v>
                </c:pt>
                <c:pt idx="39">
                  <c:v>3.9882588275750405E-2</c:v>
                </c:pt>
                <c:pt idx="40">
                  <c:v>4.0534520402901224E-2</c:v>
                </c:pt>
                <c:pt idx="41">
                  <c:v>4.1630000774304274E-2</c:v>
                </c:pt>
                <c:pt idx="42">
                  <c:v>3.9107760920498898E-2</c:v>
                </c:pt>
                <c:pt idx="43">
                  <c:v>3.941295186023161E-2</c:v>
                </c:pt>
                <c:pt idx="44">
                  <c:v>3.8623142926030155E-2</c:v>
                </c:pt>
                <c:pt idx="45">
                  <c:v>3.6944344252920862E-2</c:v>
                </c:pt>
                <c:pt idx="46">
                  <c:v>3.6675595550135505E-2</c:v>
                </c:pt>
                <c:pt idx="47">
                  <c:v>3.7015001918915984E-2</c:v>
                </c:pt>
                <c:pt idx="48">
                  <c:v>3.6065861603364169E-2</c:v>
                </c:pt>
                <c:pt idx="49">
                  <c:v>3.6336138544399384E-2</c:v>
                </c:pt>
                <c:pt idx="50">
                  <c:v>3.4288145430910008E-2</c:v>
                </c:pt>
                <c:pt idx="51">
                  <c:v>3.3858941445099683E-2</c:v>
                </c:pt>
                <c:pt idx="52">
                  <c:v>3.2384127242621026E-2</c:v>
                </c:pt>
                <c:pt idx="53">
                  <c:v>3.157101441691345E-2</c:v>
                </c:pt>
                <c:pt idx="54">
                  <c:v>3.1725695579772908E-2</c:v>
                </c:pt>
                <c:pt idx="55">
                  <c:v>3.0897088722170354E-2</c:v>
                </c:pt>
                <c:pt idx="56">
                  <c:v>3.0973418111268001E-2</c:v>
                </c:pt>
                <c:pt idx="57">
                  <c:v>3.0375555202769255E-2</c:v>
                </c:pt>
                <c:pt idx="58">
                  <c:v>2.9460211467589571E-2</c:v>
                </c:pt>
              </c:numCache>
            </c:numRef>
          </c:val>
          <c:smooth val="0"/>
          <c:extLst>
            <c:ext xmlns:c16="http://schemas.microsoft.com/office/drawing/2014/chart" uri="{C3380CC4-5D6E-409C-BE32-E72D297353CC}">
              <c16:uniqueId val="{00000003-8036-47A3-B0FB-4D63E4553057}"/>
            </c:ext>
          </c:extLst>
        </c:ser>
        <c:ser>
          <c:idx val="4"/>
          <c:order val="4"/>
          <c:tx>
            <c:strRef>
              <c:f>TdR_38!$B$90</c:f>
              <c:strCache>
                <c:ptCount val="1"/>
                <c:pt idx="0">
                  <c:v>Tertiaire non marchand</c:v>
                </c:pt>
              </c:strCache>
            </c:strRef>
          </c:tx>
          <c:marker>
            <c:symbol val="none"/>
          </c:marker>
          <c:cat>
            <c:strRef>
              <c:f>TdR_38!$C$85:$BI$85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TdR_38!$C$90:$BI$90</c:f>
              <c:numCache>
                <c:formatCode>0.0%</c:formatCode>
                <c:ptCount val="59"/>
                <c:pt idx="0">
                  <c:v>3.7155776925644171E-3</c:v>
                </c:pt>
                <c:pt idx="1">
                  <c:v>3.7969022145088391E-3</c:v>
                </c:pt>
                <c:pt idx="2">
                  <c:v>3.854146313401698E-3</c:v>
                </c:pt>
                <c:pt idx="3">
                  <c:v>4.4125826348825137E-3</c:v>
                </c:pt>
                <c:pt idx="4">
                  <c:v>3.559134822822582E-3</c:v>
                </c:pt>
                <c:pt idx="5">
                  <c:v>3.6130575101993045E-3</c:v>
                </c:pt>
                <c:pt idx="6">
                  <c:v>3.20273605328053E-3</c:v>
                </c:pt>
                <c:pt idx="7">
                  <c:v>2.9620631552645998E-3</c:v>
                </c:pt>
                <c:pt idx="8">
                  <c:v>2.9530048713093241E-3</c:v>
                </c:pt>
                <c:pt idx="9">
                  <c:v>2.8474610936675558E-3</c:v>
                </c:pt>
                <c:pt idx="10">
                  <c:v>2.6298498230456812E-3</c:v>
                </c:pt>
                <c:pt idx="11">
                  <c:v>2.3873753286824087E-3</c:v>
                </c:pt>
                <c:pt idx="12">
                  <c:v>2.9851073869005345E-3</c:v>
                </c:pt>
                <c:pt idx="13">
                  <c:v>2.6018261033979801E-3</c:v>
                </c:pt>
                <c:pt idx="14">
                  <c:v>2.9256758736210648E-3</c:v>
                </c:pt>
                <c:pt idx="15">
                  <c:v>3.1600990573936276E-3</c:v>
                </c:pt>
                <c:pt idx="16">
                  <c:v>3.2128540176213785E-3</c:v>
                </c:pt>
                <c:pt idx="17">
                  <c:v>3.4451142388034414E-3</c:v>
                </c:pt>
                <c:pt idx="18">
                  <c:v>3.5452055050009435E-3</c:v>
                </c:pt>
                <c:pt idx="19">
                  <c:v>3.0907131286732809E-3</c:v>
                </c:pt>
                <c:pt idx="20">
                  <c:v>3.8672356859698652E-3</c:v>
                </c:pt>
                <c:pt idx="21">
                  <c:v>3.5616225437909432E-3</c:v>
                </c:pt>
                <c:pt idx="22">
                  <c:v>3.4233733385076923E-3</c:v>
                </c:pt>
                <c:pt idx="23">
                  <c:v>3.3904783197498509E-3</c:v>
                </c:pt>
                <c:pt idx="24">
                  <c:v>2.1492888426038735E-3</c:v>
                </c:pt>
                <c:pt idx="25">
                  <c:v>2.0622847704212083E-3</c:v>
                </c:pt>
                <c:pt idx="26">
                  <c:v>2.0418340894121667E-3</c:v>
                </c:pt>
                <c:pt idx="27">
                  <c:v>2.0428541819471143E-3</c:v>
                </c:pt>
                <c:pt idx="28">
                  <c:v>2.0884535445592359E-3</c:v>
                </c:pt>
                <c:pt idx="29">
                  <c:v>3.1072715793005789E-3</c:v>
                </c:pt>
                <c:pt idx="30">
                  <c:v>3.1737870071409735E-3</c:v>
                </c:pt>
                <c:pt idx="31">
                  <c:v>3.2645843659347201E-3</c:v>
                </c:pt>
                <c:pt idx="32">
                  <c:v>3.1842725397621284E-3</c:v>
                </c:pt>
                <c:pt idx="33">
                  <c:v>3.1357127675036515E-3</c:v>
                </c:pt>
                <c:pt idx="34">
                  <c:v>3.3552783160228018E-3</c:v>
                </c:pt>
                <c:pt idx="35">
                  <c:v>3.5263476344961965E-3</c:v>
                </c:pt>
                <c:pt idx="36">
                  <c:v>3.0315032691136576E-3</c:v>
                </c:pt>
                <c:pt idx="37">
                  <c:v>3.2125445698896484E-3</c:v>
                </c:pt>
                <c:pt idx="38">
                  <c:v>3.8870260193959671E-3</c:v>
                </c:pt>
                <c:pt idx="39">
                  <c:v>3.6147525189612812E-3</c:v>
                </c:pt>
                <c:pt idx="40">
                  <c:v>3.8942738706024254E-3</c:v>
                </c:pt>
                <c:pt idx="41">
                  <c:v>4.081761621485611E-3</c:v>
                </c:pt>
                <c:pt idx="42">
                  <c:v>4.2176278325605793E-3</c:v>
                </c:pt>
                <c:pt idx="43">
                  <c:v>4.3443473674102742E-3</c:v>
                </c:pt>
                <c:pt idx="44">
                  <c:v>4.7363072955413157E-3</c:v>
                </c:pt>
                <c:pt idx="45">
                  <c:v>4.7926252904509402E-3</c:v>
                </c:pt>
                <c:pt idx="46">
                  <c:v>4.2739004651745696E-3</c:v>
                </c:pt>
                <c:pt idx="47">
                  <c:v>5.0169236009133689E-3</c:v>
                </c:pt>
                <c:pt idx="48">
                  <c:v>4.1371355019082885E-3</c:v>
                </c:pt>
                <c:pt idx="49">
                  <c:v>3.9090532392019005E-3</c:v>
                </c:pt>
                <c:pt idx="50">
                  <c:v>3.9517498393141061E-3</c:v>
                </c:pt>
                <c:pt idx="51">
                  <c:v>4.0081237709779782E-3</c:v>
                </c:pt>
                <c:pt idx="52">
                  <c:v>3.933777052926391E-3</c:v>
                </c:pt>
                <c:pt idx="53">
                  <c:v>4.0426598764139437E-3</c:v>
                </c:pt>
                <c:pt idx="54">
                  <c:v>3.6567078006418631E-3</c:v>
                </c:pt>
                <c:pt idx="55">
                  <c:v>3.2202684587607955E-3</c:v>
                </c:pt>
                <c:pt idx="56">
                  <c:v>3.0971300234818328E-3</c:v>
                </c:pt>
                <c:pt idx="57">
                  <c:v>3.1417353542265648E-3</c:v>
                </c:pt>
                <c:pt idx="58">
                  <c:v>3.3812164167318116E-3</c:v>
                </c:pt>
              </c:numCache>
            </c:numRef>
          </c:val>
          <c:smooth val="0"/>
          <c:extLst>
            <c:ext xmlns:c16="http://schemas.microsoft.com/office/drawing/2014/chart" uri="{C3380CC4-5D6E-409C-BE32-E72D297353CC}">
              <c16:uniqueId val="{00000004-8036-47A3-B0FB-4D63E4553057}"/>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TdR_42!$C$86:$AW$86</c:f>
              <c:numCache>
                <c:formatCode>0.0%</c:formatCode>
                <c:ptCount val="47"/>
                <c:pt idx="0">
                  <c:v>4.0512708711772484E-3</c:v>
                </c:pt>
                <c:pt idx="1">
                  <c:v>6.504388166454338E-3</c:v>
                </c:pt>
                <c:pt idx="2">
                  <c:v>1.5190974285491919E-2</c:v>
                </c:pt>
                <c:pt idx="3">
                  <c:v>7.5553353052134776E-3</c:v>
                </c:pt>
                <c:pt idx="4">
                  <c:v>7.1822707981476696E-3</c:v>
                </c:pt>
                <c:pt idx="5">
                  <c:v>7.5130279683083886E-3</c:v>
                </c:pt>
                <c:pt idx="6">
                  <c:v>7.6978230716379702E-3</c:v>
                </c:pt>
                <c:pt idx="7">
                  <c:v>7.3600771305863703E-3</c:v>
                </c:pt>
                <c:pt idx="8">
                  <c:v>1.7041106299602125E-2</c:v>
                </c:pt>
                <c:pt idx="9">
                  <c:v>2.1805918252350183E-2</c:v>
                </c:pt>
                <c:pt idx="10">
                  <c:v>1.682281139610221E-2</c:v>
                </c:pt>
                <c:pt idx="11">
                  <c:v>2.5141557045416096E-2</c:v>
                </c:pt>
                <c:pt idx="12">
                  <c:v>2.0932031192735547E-2</c:v>
                </c:pt>
                <c:pt idx="13">
                  <c:v>1.6586160723855038E-2</c:v>
                </c:pt>
                <c:pt idx="14">
                  <c:v>6.8166313928962087E-3</c:v>
                </c:pt>
                <c:pt idx="15">
                  <c:v>1.4492851126629174E-3</c:v>
                </c:pt>
                <c:pt idx="16">
                  <c:v>8.8702087932578649E-3</c:v>
                </c:pt>
                <c:pt idx="17">
                  <c:v>1.4056293105709515E-2</c:v>
                </c:pt>
                <c:pt idx="18">
                  <c:v>1.7460481232504675E-2</c:v>
                </c:pt>
                <c:pt idx="19">
                  <c:v>1.0902886494321355E-2</c:v>
                </c:pt>
                <c:pt idx="20">
                  <c:v>1.7558568734569253E-2</c:v>
                </c:pt>
                <c:pt idx="21">
                  <c:v>9.9124311355147827E-3</c:v>
                </c:pt>
                <c:pt idx="22">
                  <c:v>1.2111621156447545E-2</c:v>
                </c:pt>
                <c:pt idx="23">
                  <c:v>1.2845940371448103E-2</c:v>
                </c:pt>
                <c:pt idx="24">
                  <c:v>8.3166107950990113E-3</c:v>
                </c:pt>
                <c:pt idx="25">
                  <c:v>9.7652117025861952E-3</c:v>
                </c:pt>
                <c:pt idx="26">
                  <c:v>1.572818973403169E-2</c:v>
                </c:pt>
                <c:pt idx="27">
                  <c:v>9.0977496017263983E-3</c:v>
                </c:pt>
                <c:pt idx="28">
                  <c:v>1.3486405861624692E-2</c:v>
                </c:pt>
                <c:pt idx="29">
                  <c:v>1.2545841771506807E-2</c:v>
                </c:pt>
                <c:pt idx="30">
                  <c:v>1.2227637737035167E-2</c:v>
                </c:pt>
                <c:pt idx="31">
                  <c:v>9.4628351081090783E-3</c:v>
                </c:pt>
                <c:pt idx="32">
                  <c:v>1.0184216496212498E-2</c:v>
                </c:pt>
                <c:pt idx="33">
                  <c:v>7.1152426742592543E-3</c:v>
                </c:pt>
                <c:pt idx="34">
                  <c:v>1.2518076055363168E-2</c:v>
                </c:pt>
                <c:pt idx="35">
                  <c:v>1.0251590573986925E-2</c:v>
                </c:pt>
                <c:pt idx="36">
                  <c:v>6.6526292594161918E-3</c:v>
                </c:pt>
                <c:pt idx="37">
                  <c:v>9.1969751590759395E-3</c:v>
                </c:pt>
                <c:pt idx="38">
                  <c:v>1.1645540839924003E-2</c:v>
                </c:pt>
                <c:pt idx="39">
                  <c:v>1.1526416478962759E-2</c:v>
                </c:pt>
                <c:pt idx="40">
                  <c:v>1.8162542060843754E-2</c:v>
                </c:pt>
                <c:pt idx="41">
                  <c:v>1.8637131690173996E-2</c:v>
                </c:pt>
                <c:pt idx="42">
                  <c:v>2.4681502058821567E-2</c:v>
                </c:pt>
                <c:pt idx="43">
                  <c:v>1.0753387183475044E-2</c:v>
                </c:pt>
                <c:pt idx="44">
                  <c:v>1.5509982862365225E-2</c:v>
                </c:pt>
                <c:pt idx="45">
                  <c:v>1.8701885874964977E-2</c:v>
                </c:pt>
                <c:pt idx="46">
                  <c:v>1.5294407977628413E-2</c:v>
                </c:pt>
              </c:numCache>
            </c:numRef>
          </c:val>
          <c:smooth val="0"/>
          <c:extLst>
            <c:ext xmlns:c16="http://schemas.microsoft.com/office/drawing/2014/chart" uri="{C3380CC4-5D6E-409C-BE32-E72D297353CC}">
              <c16:uniqueId val="{00000000-3B63-4EE4-A920-9920A0DCD619}"/>
            </c:ext>
          </c:extLst>
        </c:ser>
        <c:ser>
          <c:idx val="1"/>
          <c:order val="1"/>
          <c:tx>
            <c:strRef>
              <c:f>TdR_42!$B$87</c:f>
              <c:strCache>
                <c:ptCount val="1"/>
                <c:pt idx="0">
                  <c:v>Industrie</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TdR_42!$C$87:$AW$87</c:f>
              <c:numCache>
                <c:formatCode>0.0%</c:formatCode>
                <c:ptCount val="47"/>
                <c:pt idx="0">
                  <c:v>9.7128357262933021E-2</c:v>
                </c:pt>
                <c:pt idx="1">
                  <c:v>9.5108790044156052E-2</c:v>
                </c:pt>
                <c:pt idx="2">
                  <c:v>9.0409844646286444E-2</c:v>
                </c:pt>
                <c:pt idx="3">
                  <c:v>8.7801924496778067E-2</c:v>
                </c:pt>
                <c:pt idx="4">
                  <c:v>8.8336513581246112E-2</c:v>
                </c:pt>
                <c:pt idx="5">
                  <c:v>8.739916974694209E-2</c:v>
                </c:pt>
                <c:pt idx="6">
                  <c:v>7.8228105218100419E-2</c:v>
                </c:pt>
                <c:pt idx="7">
                  <c:v>7.4898768695905643E-2</c:v>
                </c:pt>
                <c:pt idx="8">
                  <c:v>7.5281896780697979E-2</c:v>
                </c:pt>
                <c:pt idx="9">
                  <c:v>7.5909013971778239E-2</c:v>
                </c:pt>
                <c:pt idx="10">
                  <c:v>7.8415111542603333E-2</c:v>
                </c:pt>
                <c:pt idx="11">
                  <c:v>7.5407337842710281E-2</c:v>
                </c:pt>
                <c:pt idx="12">
                  <c:v>8.0362509523044731E-2</c:v>
                </c:pt>
                <c:pt idx="13">
                  <c:v>7.9956175518170872E-2</c:v>
                </c:pt>
                <c:pt idx="14">
                  <c:v>7.6240562881097013E-2</c:v>
                </c:pt>
                <c:pt idx="15">
                  <c:v>7.9661921439306241E-2</c:v>
                </c:pt>
                <c:pt idx="16">
                  <c:v>7.7190070384944021E-2</c:v>
                </c:pt>
                <c:pt idx="17">
                  <c:v>8.0573732082739505E-2</c:v>
                </c:pt>
                <c:pt idx="18">
                  <c:v>8.3276361862842138E-2</c:v>
                </c:pt>
                <c:pt idx="19">
                  <c:v>8.230242173458166E-2</c:v>
                </c:pt>
                <c:pt idx="20">
                  <c:v>8.6410768819539699E-2</c:v>
                </c:pt>
                <c:pt idx="21">
                  <c:v>8.5552558200259074E-2</c:v>
                </c:pt>
                <c:pt idx="22">
                  <c:v>9.2141049372242642E-2</c:v>
                </c:pt>
                <c:pt idx="23">
                  <c:v>9.0208040242488768E-2</c:v>
                </c:pt>
                <c:pt idx="24">
                  <c:v>8.8427458990039245E-2</c:v>
                </c:pt>
                <c:pt idx="25">
                  <c:v>9.6335936073466744E-2</c:v>
                </c:pt>
                <c:pt idx="26">
                  <c:v>9.7700019138944855E-2</c:v>
                </c:pt>
                <c:pt idx="27">
                  <c:v>9.9686377485001212E-2</c:v>
                </c:pt>
                <c:pt idx="28">
                  <c:v>0.10189833531018094</c:v>
                </c:pt>
                <c:pt idx="29">
                  <c:v>0.10077252177582691</c:v>
                </c:pt>
                <c:pt idx="30">
                  <c:v>9.6645959218517E-2</c:v>
                </c:pt>
                <c:pt idx="31">
                  <c:v>9.3994489624713462E-2</c:v>
                </c:pt>
                <c:pt idx="32">
                  <c:v>9.3945505172567112E-2</c:v>
                </c:pt>
                <c:pt idx="33">
                  <c:v>8.8515080386542794E-2</c:v>
                </c:pt>
                <c:pt idx="34">
                  <c:v>8.5375198679223233E-2</c:v>
                </c:pt>
                <c:pt idx="35">
                  <c:v>8.457075374347596E-2</c:v>
                </c:pt>
                <c:pt idx="36">
                  <c:v>5.0832123946863136E-2</c:v>
                </c:pt>
                <c:pt idx="37">
                  <c:v>6.1221795821648654E-2</c:v>
                </c:pt>
                <c:pt idx="38">
                  <c:v>7.6502166772394381E-2</c:v>
                </c:pt>
                <c:pt idx="39">
                  <c:v>8.1729868814701762E-2</c:v>
                </c:pt>
                <c:pt idx="40">
                  <c:v>8.6081108754942917E-2</c:v>
                </c:pt>
                <c:pt idx="41">
                  <c:v>9.008798974230936E-2</c:v>
                </c:pt>
                <c:pt idx="42">
                  <c:v>9.2967359487151804E-2</c:v>
                </c:pt>
                <c:pt idx="43">
                  <c:v>9.4701077180566459E-2</c:v>
                </c:pt>
                <c:pt idx="44">
                  <c:v>8.932665678752226E-2</c:v>
                </c:pt>
                <c:pt idx="45">
                  <c:v>8.7763070499614515E-2</c:v>
                </c:pt>
                <c:pt idx="46">
                  <c:v>8.5490952501723727E-2</c:v>
                </c:pt>
              </c:numCache>
            </c:numRef>
          </c:val>
          <c:smooth val="0"/>
          <c:extLst>
            <c:ext xmlns:c16="http://schemas.microsoft.com/office/drawing/2014/chart" uri="{C3380CC4-5D6E-409C-BE32-E72D297353CC}">
              <c16:uniqueId val="{00000001-3B63-4EE4-A920-9920A0DCD619}"/>
            </c:ext>
          </c:extLst>
        </c:ser>
        <c:ser>
          <c:idx val="2"/>
          <c:order val="2"/>
          <c:tx>
            <c:strRef>
              <c:f>TdR_42!$B$88</c:f>
              <c:strCache>
                <c:ptCount val="1"/>
                <c:pt idx="0">
                  <c:v>Construction</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TdR_42!$C$88:$AW$88</c:f>
              <c:numCache>
                <c:formatCode>0.0%</c:formatCode>
                <c:ptCount val="47"/>
                <c:pt idx="0">
                  <c:v>8.5993018270505955E-2</c:v>
                </c:pt>
                <c:pt idx="1">
                  <c:v>8.1210468937638502E-2</c:v>
                </c:pt>
                <c:pt idx="2">
                  <c:v>7.8806818521622704E-2</c:v>
                </c:pt>
                <c:pt idx="3">
                  <c:v>8.2821878924410106E-2</c:v>
                </c:pt>
                <c:pt idx="4">
                  <c:v>7.5191600627698196E-2</c:v>
                </c:pt>
                <c:pt idx="5">
                  <c:v>7.6851331168451498E-2</c:v>
                </c:pt>
                <c:pt idx="6">
                  <c:v>7.2584725131809288E-2</c:v>
                </c:pt>
                <c:pt idx="7">
                  <c:v>7.2012103482476178E-2</c:v>
                </c:pt>
                <c:pt idx="8">
                  <c:v>7.1659254133823957E-2</c:v>
                </c:pt>
                <c:pt idx="9">
                  <c:v>7.1297469002890954E-2</c:v>
                </c:pt>
                <c:pt idx="10">
                  <c:v>6.8982560461463061E-2</c:v>
                </c:pt>
                <c:pt idx="11">
                  <c:v>5.7244630357600336E-2</c:v>
                </c:pt>
                <c:pt idx="12">
                  <c:v>7.6944867873394718E-2</c:v>
                </c:pt>
                <c:pt idx="13">
                  <c:v>7.012749414099359E-2</c:v>
                </c:pt>
                <c:pt idx="14">
                  <c:v>6.7274870716164448E-2</c:v>
                </c:pt>
                <c:pt idx="15">
                  <c:v>6.9470796583030708E-2</c:v>
                </c:pt>
                <c:pt idx="16">
                  <c:v>6.2819813432015092E-2</c:v>
                </c:pt>
                <c:pt idx="17">
                  <c:v>6.8609645798858879E-2</c:v>
                </c:pt>
                <c:pt idx="18">
                  <c:v>7.5025727335333164E-2</c:v>
                </c:pt>
                <c:pt idx="19">
                  <c:v>7.0620616094302105E-2</c:v>
                </c:pt>
                <c:pt idx="20">
                  <c:v>6.9804603004011395E-2</c:v>
                </c:pt>
                <c:pt idx="21">
                  <c:v>7.2927116308307449E-2</c:v>
                </c:pt>
                <c:pt idx="22">
                  <c:v>8.7157370857002162E-2</c:v>
                </c:pt>
                <c:pt idx="23">
                  <c:v>8.6721321624255637E-2</c:v>
                </c:pt>
                <c:pt idx="24">
                  <c:v>7.6525162259947543E-2</c:v>
                </c:pt>
                <c:pt idx="25">
                  <c:v>8.4465685484189035E-2</c:v>
                </c:pt>
                <c:pt idx="26">
                  <c:v>8.5100989989913389E-2</c:v>
                </c:pt>
                <c:pt idx="27">
                  <c:v>8.5916152843365942E-2</c:v>
                </c:pt>
                <c:pt idx="28">
                  <c:v>8.4955267163545234E-2</c:v>
                </c:pt>
                <c:pt idx="29">
                  <c:v>8.6659059368757591E-2</c:v>
                </c:pt>
                <c:pt idx="30">
                  <c:v>8.6571702112153232E-2</c:v>
                </c:pt>
                <c:pt idx="31">
                  <c:v>8.432611991951755E-2</c:v>
                </c:pt>
                <c:pt idx="32">
                  <c:v>8.513835025155618E-2</c:v>
                </c:pt>
                <c:pt idx="33">
                  <c:v>8.1853601740208892E-2</c:v>
                </c:pt>
                <c:pt idx="34">
                  <c:v>8.2306826436690697E-2</c:v>
                </c:pt>
                <c:pt idx="35">
                  <c:v>8.1293563136331043E-2</c:v>
                </c:pt>
                <c:pt idx="36">
                  <c:v>2.1921296126223889E-2</c:v>
                </c:pt>
                <c:pt idx="37">
                  <c:v>6.0631098399162218E-2</c:v>
                </c:pt>
                <c:pt idx="38">
                  <c:v>7.1497244739459856E-2</c:v>
                </c:pt>
                <c:pt idx="39">
                  <c:v>7.1741103350356036E-2</c:v>
                </c:pt>
                <c:pt idx="40">
                  <c:v>7.1716794365230416E-2</c:v>
                </c:pt>
                <c:pt idx="41">
                  <c:v>7.0136279180953776E-2</c:v>
                </c:pt>
                <c:pt idx="42">
                  <c:v>6.5791743874389672E-2</c:v>
                </c:pt>
                <c:pt idx="43">
                  <c:v>6.9921033775626848E-2</c:v>
                </c:pt>
                <c:pt idx="44">
                  <c:v>6.9319069586271501E-2</c:v>
                </c:pt>
                <c:pt idx="45">
                  <c:v>6.3193494203202527E-2</c:v>
                </c:pt>
                <c:pt idx="46">
                  <c:v>6.8565515941589508E-2</c:v>
                </c:pt>
              </c:numCache>
            </c:numRef>
          </c:val>
          <c:smooth val="0"/>
          <c:extLst>
            <c:ext xmlns:c16="http://schemas.microsoft.com/office/drawing/2014/chart" uri="{C3380CC4-5D6E-409C-BE32-E72D297353CC}">
              <c16:uniqueId val="{00000002-3B63-4EE4-A920-9920A0DCD619}"/>
            </c:ext>
          </c:extLst>
        </c:ser>
        <c:ser>
          <c:idx val="3"/>
          <c:order val="3"/>
          <c:tx>
            <c:strRef>
              <c:f>TdR_42!$B$89</c:f>
              <c:strCache>
                <c:ptCount val="1"/>
                <c:pt idx="0">
                  <c:v>Tertiaire marchand</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TdR_42!$C$89:$AW$89</c:f>
              <c:numCache>
                <c:formatCode>0.0%</c:formatCode>
                <c:ptCount val="47"/>
                <c:pt idx="0">
                  <c:v>2.270079234354103E-2</c:v>
                </c:pt>
                <c:pt idx="1">
                  <c:v>1.9933855059429906E-2</c:v>
                </c:pt>
                <c:pt idx="2">
                  <c:v>2.186176377189869E-2</c:v>
                </c:pt>
                <c:pt idx="3">
                  <c:v>2.108801955377251E-2</c:v>
                </c:pt>
                <c:pt idx="4">
                  <c:v>2.1605253707768224E-2</c:v>
                </c:pt>
                <c:pt idx="5">
                  <c:v>1.8964582237011453E-2</c:v>
                </c:pt>
                <c:pt idx="6">
                  <c:v>1.9408128967126053E-2</c:v>
                </c:pt>
                <c:pt idx="7">
                  <c:v>1.9815953296638471E-2</c:v>
                </c:pt>
                <c:pt idx="8">
                  <c:v>1.973345091821653E-2</c:v>
                </c:pt>
                <c:pt idx="9">
                  <c:v>2.030781385642498E-2</c:v>
                </c:pt>
                <c:pt idx="10">
                  <c:v>2.108500056254969E-2</c:v>
                </c:pt>
                <c:pt idx="11">
                  <c:v>2.0916283898282258E-2</c:v>
                </c:pt>
                <c:pt idx="12">
                  <c:v>2.0776239050518456E-2</c:v>
                </c:pt>
                <c:pt idx="13">
                  <c:v>2.0891346732558106E-2</c:v>
                </c:pt>
                <c:pt idx="14">
                  <c:v>1.962760739437245E-2</c:v>
                </c:pt>
                <c:pt idx="15">
                  <c:v>2.0137871933351311E-2</c:v>
                </c:pt>
                <c:pt idx="16">
                  <c:v>2.1233795847323152E-2</c:v>
                </c:pt>
                <c:pt idx="17">
                  <c:v>2.2749569462406388E-2</c:v>
                </c:pt>
                <c:pt idx="18">
                  <c:v>2.3017828624510486E-2</c:v>
                </c:pt>
                <c:pt idx="19">
                  <c:v>2.3040740380103175E-2</c:v>
                </c:pt>
                <c:pt idx="20">
                  <c:v>2.3101164561985389E-2</c:v>
                </c:pt>
                <c:pt idx="21">
                  <c:v>2.3619528845267052E-2</c:v>
                </c:pt>
                <c:pt idx="22">
                  <c:v>2.439600533143247E-2</c:v>
                </c:pt>
                <c:pt idx="23">
                  <c:v>2.3993027386441761E-2</c:v>
                </c:pt>
                <c:pt idx="24">
                  <c:v>2.4921238489034592E-2</c:v>
                </c:pt>
                <c:pt idx="25">
                  <c:v>2.7044073747312092E-2</c:v>
                </c:pt>
                <c:pt idx="26">
                  <c:v>2.7259887823617181E-2</c:v>
                </c:pt>
                <c:pt idx="27">
                  <c:v>2.7472879869648411E-2</c:v>
                </c:pt>
                <c:pt idx="28">
                  <c:v>2.7284151477805343E-2</c:v>
                </c:pt>
                <c:pt idx="29">
                  <c:v>2.7593656504963281E-2</c:v>
                </c:pt>
                <c:pt idx="30">
                  <c:v>2.6624679867719395E-2</c:v>
                </c:pt>
                <c:pt idx="31">
                  <c:v>2.5911470115761101E-2</c:v>
                </c:pt>
                <c:pt idx="32">
                  <c:v>2.7083368220824151E-2</c:v>
                </c:pt>
                <c:pt idx="33">
                  <c:v>2.68894566248775E-2</c:v>
                </c:pt>
                <c:pt idx="34">
                  <c:v>2.7307264553005084E-2</c:v>
                </c:pt>
                <c:pt idx="35">
                  <c:v>2.7336830093123762E-2</c:v>
                </c:pt>
                <c:pt idx="36">
                  <c:v>1.9082051130106841E-2</c:v>
                </c:pt>
                <c:pt idx="37">
                  <c:v>2.4294743773720776E-2</c:v>
                </c:pt>
                <c:pt idx="38">
                  <c:v>2.59492812696713E-2</c:v>
                </c:pt>
                <c:pt idx="39">
                  <c:v>2.7311204277523982E-2</c:v>
                </c:pt>
                <c:pt idx="40">
                  <c:v>2.8447303307260027E-2</c:v>
                </c:pt>
                <c:pt idx="41">
                  <c:v>2.896806400844975E-2</c:v>
                </c:pt>
                <c:pt idx="42">
                  <c:v>2.9576689309553022E-2</c:v>
                </c:pt>
                <c:pt idx="43">
                  <c:v>2.938530267582614E-2</c:v>
                </c:pt>
                <c:pt idx="44">
                  <c:v>2.8627196741878212E-2</c:v>
                </c:pt>
                <c:pt idx="45">
                  <c:v>2.7983418768008948E-2</c:v>
                </c:pt>
                <c:pt idx="46">
                  <c:v>2.8085542280583697E-2</c:v>
                </c:pt>
              </c:numCache>
            </c:numRef>
          </c:val>
          <c:smooth val="0"/>
          <c:extLst>
            <c:ext xmlns:c16="http://schemas.microsoft.com/office/drawing/2014/chart" uri="{C3380CC4-5D6E-409C-BE32-E72D297353CC}">
              <c16:uniqueId val="{00000003-3B63-4EE4-A920-9920A0DCD619}"/>
            </c:ext>
          </c:extLst>
        </c:ser>
        <c:ser>
          <c:idx val="4"/>
          <c:order val="4"/>
          <c:tx>
            <c:strRef>
              <c:f>TdR_42!$B$90</c:f>
              <c:strCache>
                <c:ptCount val="1"/>
                <c:pt idx="0">
                  <c:v>Tertiaire non marchand</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TdR_42!$C$90:$AW$90</c:f>
              <c:numCache>
                <c:formatCode>0.0%</c:formatCode>
                <c:ptCount val="47"/>
                <c:pt idx="0">
                  <c:v>2.2881336599327503E-3</c:v>
                </c:pt>
                <c:pt idx="1">
                  <c:v>2.0649006820111634E-3</c:v>
                </c:pt>
                <c:pt idx="2">
                  <c:v>1.9650527344608742E-3</c:v>
                </c:pt>
                <c:pt idx="3">
                  <c:v>1.9334320207989911E-3</c:v>
                </c:pt>
                <c:pt idx="4">
                  <c:v>2.0815927804561955E-3</c:v>
                </c:pt>
                <c:pt idx="5">
                  <c:v>1.9645154617841435E-3</c:v>
                </c:pt>
                <c:pt idx="6">
                  <c:v>1.8884614480442286E-3</c:v>
                </c:pt>
                <c:pt idx="7">
                  <c:v>1.3688954639567625E-3</c:v>
                </c:pt>
                <c:pt idx="8">
                  <c:v>1.0686225960907538E-3</c:v>
                </c:pt>
                <c:pt idx="9">
                  <c:v>1.2450340931682597E-3</c:v>
                </c:pt>
                <c:pt idx="10">
                  <c:v>9.5775155695997159E-4</c:v>
                </c:pt>
                <c:pt idx="11">
                  <c:v>1.1544173042566824E-3</c:v>
                </c:pt>
                <c:pt idx="12">
                  <c:v>1.2738870734252891E-3</c:v>
                </c:pt>
                <c:pt idx="13">
                  <c:v>1.3617411550642692E-3</c:v>
                </c:pt>
                <c:pt idx="14">
                  <c:v>1.6226358456610831E-3</c:v>
                </c:pt>
                <c:pt idx="15">
                  <c:v>1.7934782948807843E-3</c:v>
                </c:pt>
                <c:pt idx="16">
                  <c:v>1.5954494739645164E-3</c:v>
                </c:pt>
                <c:pt idx="17">
                  <c:v>1.8325248580683547E-3</c:v>
                </c:pt>
                <c:pt idx="18">
                  <c:v>1.7304609666486568E-3</c:v>
                </c:pt>
                <c:pt idx="19">
                  <c:v>1.6797306134673411E-3</c:v>
                </c:pt>
                <c:pt idx="20">
                  <c:v>1.9403994890108008E-3</c:v>
                </c:pt>
                <c:pt idx="21">
                  <c:v>1.5307017056432916E-3</c:v>
                </c:pt>
                <c:pt idx="22">
                  <c:v>2.1505062172950656E-3</c:v>
                </c:pt>
                <c:pt idx="23">
                  <c:v>2.3905933301257387E-3</c:v>
                </c:pt>
                <c:pt idx="24">
                  <c:v>3.8693063176607656E-3</c:v>
                </c:pt>
                <c:pt idx="25">
                  <c:v>3.4806428484158644E-3</c:v>
                </c:pt>
                <c:pt idx="26">
                  <c:v>3.1946361106148071E-3</c:v>
                </c:pt>
                <c:pt idx="27">
                  <c:v>3.2723504127662511E-3</c:v>
                </c:pt>
                <c:pt idx="28">
                  <c:v>3.3012149863349467E-3</c:v>
                </c:pt>
                <c:pt idx="29">
                  <c:v>3.0978475646048225E-3</c:v>
                </c:pt>
                <c:pt idx="30">
                  <c:v>2.8787510372446966E-3</c:v>
                </c:pt>
                <c:pt idx="31">
                  <c:v>2.8800405623327723E-3</c:v>
                </c:pt>
                <c:pt idx="32">
                  <c:v>2.8970451840625382E-3</c:v>
                </c:pt>
                <c:pt idx="33">
                  <c:v>3.0675897662287011E-3</c:v>
                </c:pt>
                <c:pt idx="34">
                  <c:v>2.715276897747474E-3</c:v>
                </c:pt>
                <c:pt idx="35">
                  <c:v>2.7338159402838461E-3</c:v>
                </c:pt>
                <c:pt idx="36">
                  <c:v>2.3664587089285575E-3</c:v>
                </c:pt>
                <c:pt idx="37">
                  <c:v>2.5330776580677204E-3</c:v>
                </c:pt>
                <c:pt idx="38">
                  <c:v>2.8789688468289451E-3</c:v>
                </c:pt>
                <c:pt idx="39">
                  <c:v>3.0536288591981996E-3</c:v>
                </c:pt>
                <c:pt idx="40">
                  <c:v>1.7739317256524612E-3</c:v>
                </c:pt>
                <c:pt idx="41">
                  <c:v>2.4632680796912629E-3</c:v>
                </c:pt>
                <c:pt idx="42">
                  <c:v>2.771038476955803E-3</c:v>
                </c:pt>
                <c:pt idx="43">
                  <c:v>3.6834246761166868E-3</c:v>
                </c:pt>
                <c:pt idx="44">
                  <c:v>4.0680408051735921E-3</c:v>
                </c:pt>
                <c:pt idx="45">
                  <c:v>4.0115350586382723E-3</c:v>
                </c:pt>
                <c:pt idx="46">
                  <c:v>4.0243377328494099E-3</c:v>
                </c:pt>
              </c:numCache>
            </c:numRef>
          </c:val>
          <c:smooth val="0"/>
          <c:extLst>
            <c:ext xmlns:c16="http://schemas.microsoft.com/office/drawing/2014/chart" uri="{C3380CC4-5D6E-409C-BE32-E72D297353CC}">
              <c16:uniqueId val="{00000004-3B63-4EE4-A920-9920A0DCD619}"/>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TdR_42!$C$86:$AZ$86</c:f>
              <c:numCache>
                <c:formatCode>0.0%</c:formatCode>
                <c:ptCount val="50"/>
                <c:pt idx="0">
                  <c:v>4.0512708711772484E-3</c:v>
                </c:pt>
                <c:pt idx="1">
                  <c:v>6.504388166454338E-3</c:v>
                </c:pt>
                <c:pt idx="2">
                  <c:v>1.5190974285491919E-2</c:v>
                </c:pt>
                <c:pt idx="3">
                  <c:v>7.5553353052134776E-3</c:v>
                </c:pt>
                <c:pt idx="4">
                  <c:v>7.1822707981476696E-3</c:v>
                </c:pt>
                <c:pt idx="5">
                  <c:v>7.5130279683083886E-3</c:v>
                </c:pt>
                <c:pt idx="6">
                  <c:v>7.6978230716379702E-3</c:v>
                </c:pt>
                <c:pt idx="7">
                  <c:v>7.3600771305863703E-3</c:v>
                </c:pt>
                <c:pt idx="8">
                  <c:v>1.7041106299602125E-2</c:v>
                </c:pt>
                <c:pt idx="9">
                  <c:v>2.1805918252350183E-2</c:v>
                </c:pt>
                <c:pt idx="10">
                  <c:v>1.682281139610221E-2</c:v>
                </c:pt>
                <c:pt idx="11">
                  <c:v>2.5141557045416096E-2</c:v>
                </c:pt>
                <c:pt idx="12">
                  <c:v>2.0932031192735547E-2</c:v>
                </c:pt>
                <c:pt idx="13">
                  <c:v>1.6586160723855038E-2</c:v>
                </c:pt>
                <c:pt idx="14">
                  <c:v>6.8166313928962087E-3</c:v>
                </c:pt>
                <c:pt idx="15">
                  <c:v>1.4492851126629174E-3</c:v>
                </c:pt>
                <c:pt idx="16">
                  <c:v>8.8702087932578649E-3</c:v>
                </c:pt>
                <c:pt idx="17">
                  <c:v>1.4056293105709515E-2</c:v>
                </c:pt>
                <c:pt idx="18">
                  <c:v>1.7460481232504675E-2</c:v>
                </c:pt>
                <c:pt idx="19">
                  <c:v>1.0902886494321355E-2</c:v>
                </c:pt>
                <c:pt idx="20">
                  <c:v>1.7558568734569253E-2</c:v>
                </c:pt>
                <c:pt idx="21">
                  <c:v>9.9124311355147827E-3</c:v>
                </c:pt>
                <c:pt idx="22">
                  <c:v>1.2111621156447545E-2</c:v>
                </c:pt>
                <c:pt idx="23">
                  <c:v>1.2845940371448103E-2</c:v>
                </c:pt>
                <c:pt idx="24">
                  <c:v>8.3166107950990113E-3</c:v>
                </c:pt>
                <c:pt idx="25">
                  <c:v>9.7652117025861952E-3</c:v>
                </c:pt>
                <c:pt idx="26">
                  <c:v>1.572818973403169E-2</c:v>
                </c:pt>
                <c:pt idx="27">
                  <c:v>9.0977496017263983E-3</c:v>
                </c:pt>
                <c:pt idx="28">
                  <c:v>1.3486405861624692E-2</c:v>
                </c:pt>
                <c:pt idx="29">
                  <c:v>1.2545841771506807E-2</c:v>
                </c:pt>
                <c:pt idx="30">
                  <c:v>1.2227637737035167E-2</c:v>
                </c:pt>
                <c:pt idx="31">
                  <c:v>9.4628351081090783E-3</c:v>
                </c:pt>
                <c:pt idx="32">
                  <c:v>1.0184216496212498E-2</c:v>
                </c:pt>
                <c:pt idx="33">
                  <c:v>7.1152426742592543E-3</c:v>
                </c:pt>
                <c:pt idx="34">
                  <c:v>1.2518076055363168E-2</c:v>
                </c:pt>
                <c:pt idx="35">
                  <c:v>1.0251590573986925E-2</c:v>
                </c:pt>
                <c:pt idx="36">
                  <c:v>6.6526292594161918E-3</c:v>
                </c:pt>
                <c:pt idx="37">
                  <c:v>9.1969751590759395E-3</c:v>
                </c:pt>
                <c:pt idx="38">
                  <c:v>1.1645540839924003E-2</c:v>
                </c:pt>
                <c:pt idx="39">
                  <c:v>1.1526416478962759E-2</c:v>
                </c:pt>
                <c:pt idx="40">
                  <c:v>1.8162542060843754E-2</c:v>
                </c:pt>
                <c:pt idx="41">
                  <c:v>1.8637131690173996E-2</c:v>
                </c:pt>
                <c:pt idx="42">
                  <c:v>2.4681502058821567E-2</c:v>
                </c:pt>
                <c:pt idx="43">
                  <c:v>1.0753387183475044E-2</c:v>
                </c:pt>
                <c:pt idx="44">
                  <c:v>1.5509982862365225E-2</c:v>
                </c:pt>
                <c:pt idx="45">
                  <c:v>1.8701885874964977E-2</c:v>
                </c:pt>
                <c:pt idx="46">
                  <c:v>1.5294407977628413E-2</c:v>
                </c:pt>
                <c:pt idx="47">
                  <c:v>1.4284892911795256E-2</c:v>
                </c:pt>
                <c:pt idx="48">
                  <c:v>2.1812455741406122E-2</c:v>
                </c:pt>
                <c:pt idx="49">
                  <c:v>1.8742951582703789E-2</c:v>
                </c:pt>
              </c:numCache>
            </c:numRef>
          </c:val>
          <c:smooth val="0"/>
          <c:extLst>
            <c:ext xmlns:c16="http://schemas.microsoft.com/office/drawing/2014/chart" uri="{C3380CC4-5D6E-409C-BE32-E72D297353CC}">
              <c16:uniqueId val="{00000000-403E-4A23-8328-658B26919A42}"/>
            </c:ext>
          </c:extLst>
        </c:ser>
        <c:ser>
          <c:idx val="1"/>
          <c:order val="1"/>
          <c:tx>
            <c:strRef>
              <c:f>TdR_42!$B$87</c:f>
              <c:strCache>
                <c:ptCount val="1"/>
                <c:pt idx="0">
                  <c:v>Industrie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TdR_42!$C$87:$AZ$87</c:f>
              <c:numCache>
                <c:formatCode>0.0%</c:formatCode>
                <c:ptCount val="50"/>
                <c:pt idx="0">
                  <c:v>9.7128357262933021E-2</c:v>
                </c:pt>
                <c:pt idx="1">
                  <c:v>9.5108790044156052E-2</c:v>
                </c:pt>
                <c:pt idx="2">
                  <c:v>9.0409844646286444E-2</c:v>
                </c:pt>
                <c:pt idx="3">
                  <c:v>8.7801924496778067E-2</c:v>
                </c:pt>
                <c:pt idx="4">
                  <c:v>8.8336513581246112E-2</c:v>
                </c:pt>
                <c:pt idx="5">
                  <c:v>8.739916974694209E-2</c:v>
                </c:pt>
                <c:pt idx="6">
                  <c:v>7.8228105218100419E-2</c:v>
                </c:pt>
                <c:pt idx="7">
                  <c:v>7.4898768695905643E-2</c:v>
                </c:pt>
                <c:pt idx="8">
                  <c:v>7.5281896780697979E-2</c:v>
                </c:pt>
                <c:pt idx="9">
                  <c:v>7.5909013971778239E-2</c:v>
                </c:pt>
                <c:pt idx="10">
                  <c:v>7.8415111542603333E-2</c:v>
                </c:pt>
                <c:pt idx="11">
                  <c:v>7.5407337842710281E-2</c:v>
                </c:pt>
                <c:pt idx="12">
                  <c:v>8.0362509523044731E-2</c:v>
                </c:pt>
                <c:pt idx="13">
                  <c:v>7.9956175518170872E-2</c:v>
                </c:pt>
                <c:pt idx="14">
                  <c:v>7.6240562881097013E-2</c:v>
                </c:pt>
                <c:pt idx="15">
                  <c:v>7.9661921439306241E-2</c:v>
                </c:pt>
                <c:pt idx="16">
                  <c:v>7.7190070384944021E-2</c:v>
                </c:pt>
                <c:pt idx="17">
                  <c:v>8.0573732082739505E-2</c:v>
                </c:pt>
                <c:pt idx="18">
                  <c:v>8.3276361862842138E-2</c:v>
                </c:pt>
                <c:pt idx="19">
                  <c:v>8.230242173458166E-2</c:v>
                </c:pt>
                <c:pt idx="20">
                  <c:v>8.6410768819539699E-2</c:v>
                </c:pt>
                <c:pt idx="21">
                  <c:v>8.5552558200259074E-2</c:v>
                </c:pt>
                <c:pt idx="22">
                  <c:v>9.2141049372242642E-2</c:v>
                </c:pt>
                <c:pt idx="23">
                  <c:v>9.0208040242488768E-2</c:v>
                </c:pt>
                <c:pt idx="24">
                  <c:v>8.8427458990039245E-2</c:v>
                </c:pt>
                <c:pt idx="25">
                  <c:v>9.6335936073466744E-2</c:v>
                </c:pt>
                <c:pt idx="26">
                  <c:v>9.7700019138944855E-2</c:v>
                </c:pt>
                <c:pt idx="27">
                  <c:v>9.9686377485001212E-2</c:v>
                </c:pt>
                <c:pt idx="28">
                  <c:v>0.10189833531018094</c:v>
                </c:pt>
                <c:pt idx="29">
                  <c:v>0.10077252177582691</c:v>
                </c:pt>
                <c:pt idx="30">
                  <c:v>9.6645959218517E-2</c:v>
                </c:pt>
                <c:pt idx="31">
                  <c:v>9.3994489624713462E-2</c:v>
                </c:pt>
                <c:pt idx="32">
                  <c:v>9.3945505172567112E-2</c:v>
                </c:pt>
                <c:pt idx="33">
                  <c:v>8.8515080386542794E-2</c:v>
                </c:pt>
                <c:pt idx="34">
                  <c:v>8.5375198679223233E-2</c:v>
                </c:pt>
                <c:pt idx="35">
                  <c:v>8.457075374347596E-2</c:v>
                </c:pt>
                <c:pt idx="36">
                  <c:v>5.0832123946863136E-2</c:v>
                </c:pt>
                <c:pt idx="37">
                  <c:v>6.1221795821648654E-2</c:v>
                </c:pt>
                <c:pt idx="38">
                  <c:v>7.6502166772394381E-2</c:v>
                </c:pt>
                <c:pt idx="39">
                  <c:v>8.1729868814701762E-2</c:v>
                </c:pt>
                <c:pt idx="40">
                  <c:v>8.6081108754942917E-2</c:v>
                </c:pt>
                <c:pt idx="41">
                  <c:v>9.008798974230936E-2</c:v>
                </c:pt>
                <c:pt idx="42">
                  <c:v>9.2967359487151804E-2</c:v>
                </c:pt>
                <c:pt idx="43">
                  <c:v>9.4701077180566459E-2</c:v>
                </c:pt>
                <c:pt idx="44">
                  <c:v>8.932665678752226E-2</c:v>
                </c:pt>
                <c:pt idx="45">
                  <c:v>8.7763070499614515E-2</c:v>
                </c:pt>
                <c:pt idx="46">
                  <c:v>8.5490952501723727E-2</c:v>
                </c:pt>
                <c:pt idx="47">
                  <c:v>8.1728963360273521E-2</c:v>
                </c:pt>
                <c:pt idx="48">
                  <c:v>8.0731413099997457E-2</c:v>
                </c:pt>
                <c:pt idx="49">
                  <c:v>7.7919870281111484E-2</c:v>
                </c:pt>
              </c:numCache>
            </c:numRef>
          </c:val>
          <c:smooth val="0"/>
          <c:extLst>
            <c:ext xmlns:c16="http://schemas.microsoft.com/office/drawing/2014/chart" uri="{C3380CC4-5D6E-409C-BE32-E72D297353CC}">
              <c16:uniqueId val="{00000001-403E-4A23-8328-658B26919A42}"/>
            </c:ext>
          </c:extLst>
        </c:ser>
        <c:ser>
          <c:idx val="2"/>
          <c:order val="2"/>
          <c:tx>
            <c:strRef>
              <c:f>TdR_42!$B$88</c:f>
              <c:strCache>
                <c:ptCount val="1"/>
                <c:pt idx="0">
                  <c:v>Construction</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TdR_42!$C$88:$AZ$88</c:f>
              <c:numCache>
                <c:formatCode>0.0%</c:formatCode>
                <c:ptCount val="50"/>
                <c:pt idx="0">
                  <c:v>8.5993018270505955E-2</c:v>
                </c:pt>
                <c:pt idx="1">
                  <c:v>8.1210468937638502E-2</c:v>
                </c:pt>
                <c:pt idx="2">
                  <c:v>7.8806818521622704E-2</c:v>
                </c:pt>
                <c:pt idx="3">
                  <c:v>8.2821878924410106E-2</c:v>
                </c:pt>
                <c:pt idx="4">
                  <c:v>7.5191600627698196E-2</c:v>
                </c:pt>
                <c:pt idx="5">
                  <c:v>7.6851331168451498E-2</c:v>
                </c:pt>
                <c:pt idx="6">
                  <c:v>7.2584725131809288E-2</c:v>
                </c:pt>
                <c:pt idx="7">
                  <c:v>7.2012103482476178E-2</c:v>
                </c:pt>
                <c:pt idx="8">
                  <c:v>7.1659254133823957E-2</c:v>
                </c:pt>
                <c:pt idx="9">
                  <c:v>7.1297469002890954E-2</c:v>
                </c:pt>
                <c:pt idx="10">
                  <c:v>6.8982560461463061E-2</c:v>
                </c:pt>
                <c:pt idx="11">
                  <c:v>5.7244630357600336E-2</c:v>
                </c:pt>
                <c:pt idx="12">
                  <c:v>7.6944867873394718E-2</c:v>
                </c:pt>
                <c:pt idx="13">
                  <c:v>7.012749414099359E-2</c:v>
                </c:pt>
                <c:pt idx="14">
                  <c:v>6.7274870716164448E-2</c:v>
                </c:pt>
                <c:pt idx="15">
                  <c:v>6.9470796583030708E-2</c:v>
                </c:pt>
                <c:pt idx="16">
                  <c:v>6.2819813432015092E-2</c:v>
                </c:pt>
                <c:pt idx="17">
                  <c:v>6.8609645798858879E-2</c:v>
                </c:pt>
                <c:pt idx="18">
                  <c:v>7.5025727335333164E-2</c:v>
                </c:pt>
                <c:pt idx="19">
                  <c:v>7.0620616094302105E-2</c:v>
                </c:pt>
                <c:pt idx="20">
                  <c:v>6.9804603004011395E-2</c:v>
                </c:pt>
                <c:pt idx="21">
                  <c:v>7.2927116308307449E-2</c:v>
                </c:pt>
                <c:pt idx="22">
                  <c:v>8.7157370857002162E-2</c:v>
                </c:pt>
                <c:pt idx="23">
                  <c:v>8.6721321624255637E-2</c:v>
                </c:pt>
                <c:pt idx="24">
                  <c:v>7.6525162259947543E-2</c:v>
                </c:pt>
                <c:pt idx="25">
                  <c:v>8.4465685484189035E-2</c:v>
                </c:pt>
                <c:pt idx="26">
                  <c:v>8.5100989989913389E-2</c:v>
                </c:pt>
                <c:pt idx="27">
                  <c:v>8.5916152843365942E-2</c:v>
                </c:pt>
                <c:pt idx="28">
                  <c:v>8.4955267163545234E-2</c:v>
                </c:pt>
                <c:pt idx="29">
                  <c:v>8.6659059368757591E-2</c:v>
                </c:pt>
                <c:pt idx="30">
                  <c:v>8.6571702112153232E-2</c:v>
                </c:pt>
                <c:pt idx="31">
                  <c:v>8.432611991951755E-2</c:v>
                </c:pt>
                <c:pt idx="32">
                  <c:v>8.513835025155618E-2</c:v>
                </c:pt>
                <c:pt idx="33">
                  <c:v>8.1853601740208892E-2</c:v>
                </c:pt>
                <c:pt idx="34">
                  <c:v>8.2306826436690697E-2</c:v>
                </c:pt>
                <c:pt idx="35">
                  <c:v>8.1293563136331043E-2</c:v>
                </c:pt>
                <c:pt idx="36">
                  <c:v>2.1921296126223889E-2</c:v>
                </c:pt>
                <c:pt idx="37">
                  <c:v>6.0631098399162218E-2</c:v>
                </c:pt>
                <c:pt idx="38">
                  <c:v>7.1497244739459856E-2</c:v>
                </c:pt>
                <c:pt idx="39">
                  <c:v>7.1741103350356036E-2</c:v>
                </c:pt>
                <c:pt idx="40">
                  <c:v>7.1716794365230416E-2</c:v>
                </c:pt>
                <c:pt idx="41">
                  <c:v>7.0136279180953776E-2</c:v>
                </c:pt>
                <c:pt idx="42">
                  <c:v>6.5791743874389672E-2</c:v>
                </c:pt>
                <c:pt idx="43">
                  <c:v>6.9921033775626848E-2</c:v>
                </c:pt>
                <c:pt idx="44">
                  <c:v>6.9319069586271501E-2</c:v>
                </c:pt>
                <c:pt idx="45">
                  <c:v>6.3193494203202527E-2</c:v>
                </c:pt>
                <c:pt idx="46">
                  <c:v>6.8565515941589508E-2</c:v>
                </c:pt>
                <c:pt idx="47">
                  <c:v>6.4970414617412472E-2</c:v>
                </c:pt>
                <c:pt idx="48">
                  <c:v>6.7178660173994792E-2</c:v>
                </c:pt>
                <c:pt idx="49">
                  <c:v>6.7563855154512686E-2</c:v>
                </c:pt>
              </c:numCache>
            </c:numRef>
          </c:val>
          <c:smooth val="0"/>
          <c:extLst>
            <c:ext xmlns:c16="http://schemas.microsoft.com/office/drawing/2014/chart" uri="{C3380CC4-5D6E-409C-BE32-E72D297353CC}">
              <c16:uniqueId val="{00000002-403E-4A23-8328-658B26919A42}"/>
            </c:ext>
          </c:extLst>
        </c:ser>
        <c:ser>
          <c:idx val="3"/>
          <c:order val="3"/>
          <c:tx>
            <c:strRef>
              <c:f>TdR_42!$B$89</c:f>
              <c:strCache>
                <c:ptCount val="1"/>
                <c:pt idx="0">
                  <c:v>Tertiaire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TdR_42!$C$89:$AZ$89</c:f>
              <c:numCache>
                <c:formatCode>0.0%</c:formatCode>
                <c:ptCount val="50"/>
                <c:pt idx="0">
                  <c:v>2.270079234354103E-2</c:v>
                </c:pt>
                <c:pt idx="1">
                  <c:v>1.9933855059429906E-2</c:v>
                </c:pt>
                <c:pt idx="2">
                  <c:v>2.186176377189869E-2</c:v>
                </c:pt>
                <c:pt idx="3">
                  <c:v>2.108801955377251E-2</c:v>
                </c:pt>
                <c:pt idx="4">
                  <c:v>2.1605253707768224E-2</c:v>
                </c:pt>
                <c:pt idx="5">
                  <c:v>1.8964582237011453E-2</c:v>
                </c:pt>
                <c:pt idx="6">
                  <c:v>1.9408128967126053E-2</c:v>
                </c:pt>
                <c:pt idx="7">
                  <c:v>1.9815953296638471E-2</c:v>
                </c:pt>
                <c:pt idx="8">
                  <c:v>1.973345091821653E-2</c:v>
                </c:pt>
                <c:pt idx="9">
                  <c:v>2.030781385642498E-2</c:v>
                </c:pt>
                <c:pt idx="10">
                  <c:v>2.108500056254969E-2</c:v>
                </c:pt>
                <c:pt idx="11">
                  <c:v>2.0916283898282258E-2</c:v>
                </c:pt>
                <c:pt idx="12">
                  <c:v>2.0776239050518456E-2</c:v>
                </c:pt>
                <c:pt idx="13">
                  <c:v>2.0891346732558106E-2</c:v>
                </c:pt>
                <c:pt idx="14">
                  <c:v>1.962760739437245E-2</c:v>
                </c:pt>
                <c:pt idx="15">
                  <c:v>2.0137871933351311E-2</c:v>
                </c:pt>
                <c:pt idx="16">
                  <c:v>2.1233795847323152E-2</c:v>
                </c:pt>
                <c:pt idx="17">
                  <c:v>2.2749569462406388E-2</c:v>
                </c:pt>
                <c:pt idx="18">
                  <c:v>2.3017828624510486E-2</c:v>
                </c:pt>
                <c:pt idx="19">
                  <c:v>2.3040740380103175E-2</c:v>
                </c:pt>
                <c:pt idx="20">
                  <c:v>2.3101164561985389E-2</c:v>
                </c:pt>
                <c:pt idx="21">
                  <c:v>2.3619528845267052E-2</c:v>
                </c:pt>
                <c:pt idx="22">
                  <c:v>2.439600533143247E-2</c:v>
                </c:pt>
                <c:pt idx="23">
                  <c:v>2.3993027386441761E-2</c:v>
                </c:pt>
                <c:pt idx="24">
                  <c:v>2.4921238489034592E-2</c:v>
                </c:pt>
                <c:pt idx="25">
                  <c:v>2.7044073747312092E-2</c:v>
                </c:pt>
                <c:pt idx="26">
                  <c:v>2.7259887823617181E-2</c:v>
                </c:pt>
                <c:pt idx="27">
                  <c:v>2.7472879869648411E-2</c:v>
                </c:pt>
                <c:pt idx="28">
                  <c:v>2.7284151477805343E-2</c:v>
                </c:pt>
                <c:pt idx="29">
                  <c:v>2.7593656504963281E-2</c:v>
                </c:pt>
                <c:pt idx="30">
                  <c:v>2.6624679867719395E-2</c:v>
                </c:pt>
                <c:pt idx="31">
                  <c:v>2.5911470115761101E-2</c:v>
                </c:pt>
                <c:pt idx="32">
                  <c:v>2.7083368220824151E-2</c:v>
                </c:pt>
                <c:pt idx="33">
                  <c:v>2.68894566248775E-2</c:v>
                </c:pt>
                <c:pt idx="34">
                  <c:v>2.7307264553005084E-2</c:v>
                </c:pt>
                <c:pt idx="35">
                  <c:v>2.7336830093123762E-2</c:v>
                </c:pt>
                <c:pt idx="36">
                  <c:v>1.9082051130106841E-2</c:v>
                </c:pt>
                <c:pt idx="37">
                  <c:v>2.4294743773720776E-2</c:v>
                </c:pt>
                <c:pt idx="38">
                  <c:v>2.59492812696713E-2</c:v>
                </c:pt>
                <c:pt idx="39">
                  <c:v>2.7311204277523982E-2</c:v>
                </c:pt>
                <c:pt idx="40">
                  <c:v>2.8447303307260027E-2</c:v>
                </c:pt>
                <c:pt idx="41">
                  <c:v>2.896806400844975E-2</c:v>
                </c:pt>
                <c:pt idx="42">
                  <c:v>2.9576689309553022E-2</c:v>
                </c:pt>
                <c:pt idx="43">
                  <c:v>2.938530267582614E-2</c:v>
                </c:pt>
                <c:pt idx="44">
                  <c:v>2.8627196741878212E-2</c:v>
                </c:pt>
                <c:pt idx="45">
                  <c:v>2.7983418768008948E-2</c:v>
                </c:pt>
                <c:pt idx="46">
                  <c:v>2.8085542280583697E-2</c:v>
                </c:pt>
                <c:pt idx="47">
                  <c:v>2.795774351599057E-2</c:v>
                </c:pt>
                <c:pt idx="48">
                  <c:v>2.5746860796180288E-2</c:v>
                </c:pt>
                <c:pt idx="49">
                  <c:v>2.4880525013919109E-2</c:v>
                </c:pt>
              </c:numCache>
            </c:numRef>
          </c:val>
          <c:smooth val="0"/>
          <c:extLst>
            <c:ext xmlns:c16="http://schemas.microsoft.com/office/drawing/2014/chart" uri="{C3380CC4-5D6E-409C-BE32-E72D297353CC}">
              <c16:uniqueId val="{00000003-403E-4A23-8328-658B26919A42}"/>
            </c:ext>
          </c:extLst>
        </c:ser>
        <c:ser>
          <c:idx val="4"/>
          <c:order val="4"/>
          <c:tx>
            <c:strRef>
              <c:f>TdR_42!$B$90</c:f>
              <c:strCache>
                <c:ptCount val="1"/>
                <c:pt idx="0">
                  <c:v>Tertiaire non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TdR_42!$C$90:$AZ$90</c:f>
              <c:numCache>
                <c:formatCode>0.0%</c:formatCode>
                <c:ptCount val="50"/>
                <c:pt idx="0">
                  <c:v>2.2881336599327503E-3</c:v>
                </c:pt>
                <c:pt idx="1">
                  <c:v>2.0649006820111634E-3</c:v>
                </c:pt>
                <c:pt idx="2">
                  <c:v>1.9650527344608742E-3</c:v>
                </c:pt>
                <c:pt idx="3">
                  <c:v>1.9334320207989911E-3</c:v>
                </c:pt>
                <c:pt idx="4">
                  <c:v>2.0815927804561955E-3</c:v>
                </c:pt>
                <c:pt idx="5">
                  <c:v>1.9645154617841435E-3</c:v>
                </c:pt>
                <c:pt idx="6">
                  <c:v>1.8884614480442286E-3</c:v>
                </c:pt>
                <c:pt idx="7">
                  <c:v>1.3688954639567625E-3</c:v>
                </c:pt>
                <c:pt idx="8">
                  <c:v>1.0686225960907538E-3</c:v>
                </c:pt>
                <c:pt idx="9">
                  <c:v>1.2450340931682597E-3</c:v>
                </c:pt>
                <c:pt idx="10">
                  <c:v>9.5775155695997159E-4</c:v>
                </c:pt>
                <c:pt idx="11">
                  <c:v>1.1544173042566824E-3</c:v>
                </c:pt>
                <c:pt idx="12">
                  <c:v>1.2738870734252891E-3</c:v>
                </c:pt>
                <c:pt idx="13">
                  <c:v>1.3617411550642692E-3</c:v>
                </c:pt>
                <c:pt idx="14">
                  <c:v>1.6226358456610831E-3</c:v>
                </c:pt>
                <c:pt idx="15">
                  <c:v>1.7934782948807843E-3</c:v>
                </c:pt>
                <c:pt idx="16">
                  <c:v>1.5954494739645164E-3</c:v>
                </c:pt>
                <c:pt idx="17">
                  <c:v>1.8325248580683547E-3</c:v>
                </c:pt>
                <c:pt idx="18">
                  <c:v>1.7304609666486568E-3</c:v>
                </c:pt>
                <c:pt idx="19">
                  <c:v>1.6797306134673411E-3</c:v>
                </c:pt>
                <c:pt idx="20">
                  <c:v>1.9403994890108008E-3</c:v>
                </c:pt>
                <c:pt idx="21">
                  <c:v>1.5307017056432916E-3</c:v>
                </c:pt>
                <c:pt idx="22">
                  <c:v>2.1505062172950656E-3</c:v>
                </c:pt>
                <c:pt idx="23">
                  <c:v>2.3905933301257387E-3</c:v>
                </c:pt>
                <c:pt idx="24">
                  <c:v>3.8693063176607656E-3</c:v>
                </c:pt>
                <c:pt idx="25">
                  <c:v>3.4806428484158644E-3</c:v>
                </c:pt>
                <c:pt idx="26">
                  <c:v>3.1946361106148071E-3</c:v>
                </c:pt>
                <c:pt idx="27">
                  <c:v>3.2723504127662511E-3</c:v>
                </c:pt>
                <c:pt idx="28">
                  <c:v>3.3012149863349467E-3</c:v>
                </c:pt>
                <c:pt idx="29">
                  <c:v>3.0978475646048225E-3</c:v>
                </c:pt>
                <c:pt idx="30">
                  <c:v>2.8787510372446966E-3</c:v>
                </c:pt>
                <c:pt idx="31">
                  <c:v>2.8800405623327723E-3</c:v>
                </c:pt>
                <c:pt idx="32">
                  <c:v>2.8970451840625382E-3</c:v>
                </c:pt>
                <c:pt idx="33">
                  <c:v>3.0675897662287011E-3</c:v>
                </c:pt>
                <c:pt idx="34">
                  <c:v>2.715276897747474E-3</c:v>
                </c:pt>
                <c:pt idx="35">
                  <c:v>2.7338159402838461E-3</c:v>
                </c:pt>
                <c:pt idx="36">
                  <c:v>2.3664587089285575E-3</c:v>
                </c:pt>
                <c:pt idx="37">
                  <c:v>2.5330776580677204E-3</c:v>
                </c:pt>
                <c:pt idx="38">
                  <c:v>2.8789688468289451E-3</c:v>
                </c:pt>
                <c:pt idx="39">
                  <c:v>3.0536288591981996E-3</c:v>
                </c:pt>
                <c:pt idx="40">
                  <c:v>1.7739317256524612E-3</c:v>
                </c:pt>
                <c:pt idx="41">
                  <c:v>2.4632680796912629E-3</c:v>
                </c:pt>
                <c:pt idx="42">
                  <c:v>2.771038476955803E-3</c:v>
                </c:pt>
                <c:pt idx="43">
                  <c:v>3.6834246761166868E-3</c:v>
                </c:pt>
                <c:pt idx="44">
                  <c:v>4.0680408051735921E-3</c:v>
                </c:pt>
                <c:pt idx="45">
                  <c:v>4.0115350586382723E-3</c:v>
                </c:pt>
                <c:pt idx="46">
                  <c:v>4.0243377328494099E-3</c:v>
                </c:pt>
                <c:pt idx="47">
                  <c:v>3.5430994124303621E-3</c:v>
                </c:pt>
                <c:pt idx="48">
                  <c:v>3.6225396634459819E-3</c:v>
                </c:pt>
                <c:pt idx="49">
                  <c:v>3.3265903520513138E-3</c:v>
                </c:pt>
              </c:numCache>
            </c:numRef>
          </c:val>
          <c:smooth val="0"/>
          <c:extLst>
            <c:ext xmlns:c16="http://schemas.microsoft.com/office/drawing/2014/chart" uri="{C3380CC4-5D6E-409C-BE32-E72D297353CC}">
              <c16:uniqueId val="{00000004-403E-4A23-8328-658B26919A42}"/>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TdR_42!$C$86:$AZ$86</c:f>
              <c:numCache>
                <c:formatCode>0.0%</c:formatCode>
                <c:ptCount val="50"/>
                <c:pt idx="0">
                  <c:v>4.0512708711772484E-3</c:v>
                </c:pt>
                <c:pt idx="1">
                  <c:v>6.504388166454338E-3</c:v>
                </c:pt>
                <c:pt idx="2">
                  <c:v>1.5190974285491919E-2</c:v>
                </c:pt>
                <c:pt idx="3">
                  <c:v>7.5553353052134776E-3</c:v>
                </c:pt>
                <c:pt idx="4">
                  <c:v>7.1822707981476696E-3</c:v>
                </c:pt>
                <c:pt idx="5">
                  <c:v>7.5130279683083886E-3</c:v>
                </c:pt>
                <c:pt idx="6">
                  <c:v>7.6978230716379702E-3</c:v>
                </c:pt>
                <c:pt idx="7">
                  <c:v>7.3600771305863703E-3</c:v>
                </c:pt>
                <c:pt idx="8">
                  <c:v>1.7041106299602125E-2</c:v>
                </c:pt>
                <c:pt idx="9">
                  <c:v>2.1805918252350183E-2</c:v>
                </c:pt>
                <c:pt idx="10">
                  <c:v>1.682281139610221E-2</c:v>
                </c:pt>
                <c:pt idx="11">
                  <c:v>2.5141557045416096E-2</c:v>
                </c:pt>
                <c:pt idx="12">
                  <c:v>2.0932031192735547E-2</c:v>
                </c:pt>
                <c:pt idx="13">
                  <c:v>1.6586160723855038E-2</c:v>
                </c:pt>
                <c:pt idx="14">
                  <c:v>6.8166313928962087E-3</c:v>
                </c:pt>
                <c:pt idx="15">
                  <c:v>1.4492851126629174E-3</c:v>
                </c:pt>
                <c:pt idx="16">
                  <c:v>8.8702087932578649E-3</c:v>
                </c:pt>
                <c:pt idx="17">
                  <c:v>1.4056293105709515E-2</c:v>
                </c:pt>
                <c:pt idx="18">
                  <c:v>1.7460481232504675E-2</c:v>
                </c:pt>
                <c:pt idx="19">
                  <c:v>1.0902886494321355E-2</c:v>
                </c:pt>
                <c:pt idx="20">
                  <c:v>1.7558568734569253E-2</c:v>
                </c:pt>
                <c:pt idx="21">
                  <c:v>9.9124311355147827E-3</c:v>
                </c:pt>
                <c:pt idx="22">
                  <c:v>1.2111621156447545E-2</c:v>
                </c:pt>
                <c:pt idx="23">
                  <c:v>1.2845940371448103E-2</c:v>
                </c:pt>
                <c:pt idx="24">
                  <c:v>8.3166107950990113E-3</c:v>
                </c:pt>
                <c:pt idx="25">
                  <c:v>9.7652117025861952E-3</c:v>
                </c:pt>
                <c:pt idx="26">
                  <c:v>1.572818973403169E-2</c:v>
                </c:pt>
                <c:pt idx="27">
                  <c:v>9.0977496017263983E-3</c:v>
                </c:pt>
                <c:pt idx="28">
                  <c:v>1.3486405861624692E-2</c:v>
                </c:pt>
                <c:pt idx="29">
                  <c:v>1.2545841771506807E-2</c:v>
                </c:pt>
                <c:pt idx="30">
                  <c:v>1.2227637737035167E-2</c:v>
                </c:pt>
                <c:pt idx="31">
                  <c:v>9.4628351081090783E-3</c:v>
                </c:pt>
                <c:pt idx="32">
                  <c:v>1.0184216496212498E-2</c:v>
                </c:pt>
                <c:pt idx="33">
                  <c:v>7.1152426742592543E-3</c:v>
                </c:pt>
                <c:pt idx="34">
                  <c:v>1.2518076055363168E-2</c:v>
                </c:pt>
                <c:pt idx="35">
                  <c:v>1.0251590573986925E-2</c:v>
                </c:pt>
                <c:pt idx="36">
                  <c:v>6.6526292594161918E-3</c:v>
                </c:pt>
                <c:pt idx="37">
                  <c:v>9.1969751590759395E-3</c:v>
                </c:pt>
                <c:pt idx="38">
                  <c:v>1.1645540839924003E-2</c:v>
                </c:pt>
                <c:pt idx="39">
                  <c:v>1.1526416478962759E-2</c:v>
                </c:pt>
                <c:pt idx="40">
                  <c:v>1.8162542060843754E-2</c:v>
                </c:pt>
                <c:pt idx="41">
                  <c:v>1.8637131690173996E-2</c:v>
                </c:pt>
                <c:pt idx="42">
                  <c:v>2.4681502058821567E-2</c:v>
                </c:pt>
                <c:pt idx="43">
                  <c:v>1.0753387183475044E-2</c:v>
                </c:pt>
                <c:pt idx="44">
                  <c:v>1.5509982862365225E-2</c:v>
                </c:pt>
                <c:pt idx="45">
                  <c:v>1.8701885874964977E-2</c:v>
                </c:pt>
                <c:pt idx="46">
                  <c:v>1.5294407977628413E-2</c:v>
                </c:pt>
                <c:pt idx="47">
                  <c:v>1.4284892911795256E-2</c:v>
                </c:pt>
                <c:pt idx="48">
                  <c:v>2.1812455741406122E-2</c:v>
                </c:pt>
                <c:pt idx="49">
                  <c:v>1.8742951582703789E-2</c:v>
                </c:pt>
              </c:numCache>
            </c:numRef>
          </c:val>
          <c:smooth val="0"/>
          <c:extLst>
            <c:ext xmlns:c16="http://schemas.microsoft.com/office/drawing/2014/chart" uri="{C3380CC4-5D6E-409C-BE32-E72D297353CC}">
              <c16:uniqueId val="{00000000-A53D-4BAF-9963-6311FB160732}"/>
            </c:ext>
          </c:extLst>
        </c:ser>
        <c:ser>
          <c:idx val="1"/>
          <c:order val="1"/>
          <c:tx>
            <c:strRef>
              <c:f>TdR_42!$B$87</c:f>
              <c:strCache>
                <c:ptCount val="1"/>
                <c:pt idx="0">
                  <c:v>Industrie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TdR_42!$C$87:$AZ$87</c:f>
              <c:numCache>
                <c:formatCode>0.0%</c:formatCode>
                <c:ptCount val="50"/>
                <c:pt idx="0">
                  <c:v>9.7128357262933021E-2</c:v>
                </c:pt>
                <c:pt idx="1">
                  <c:v>9.5108790044156052E-2</c:v>
                </c:pt>
                <c:pt idx="2">
                  <c:v>9.0409844646286444E-2</c:v>
                </c:pt>
                <c:pt idx="3">
                  <c:v>8.7801924496778067E-2</c:v>
                </c:pt>
                <c:pt idx="4">
                  <c:v>8.8336513581246112E-2</c:v>
                </c:pt>
                <c:pt idx="5">
                  <c:v>8.739916974694209E-2</c:v>
                </c:pt>
                <c:pt idx="6">
                  <c:v>7.8228105218100419E-2</c:v>
                </c:pt>
                <c:pt idx="7">
                  <c:v>7.4898768695905643E-2</c:v>
                </c:pt>
                <c:pt idx="8">
                  <c:v>7.5281896780697979E-2</c:v>
                </c:pt>
                <c:pt idx="9">
                  <c:v>7.5909013971778239E-2</c:v>
                </c:pt>
                <c:pt idx="10">
                  <c:v>7.8415111542603333E-2</c:v>
                </c:pt>
                <c:pt idx="11">
                  <c:v>7.5407337842710281E-2</c:v>
                </c:pt>
                <c:pt idx="12">
                  <c:v>8.0362509523044731E-2</c:v>
                </c:pt>
                <c:pt idx="13">
                  <c:v>7.9956175518170872E-2</c:v>
                </c:pt>
                <c:pt idx="14">
                  <c:v>7.6240562881097013E-2</c:v>
                </c:pt>
                <c:pt idx="15">
                  <c:v>7.9661921439306241E-2</c:v>
                </c:pt>
                <c:pt idx="16">
                  <c:v>7.7190070384944021E-2</c:v>
                </c:pt>
                <c:pt idx="17">
                  <c:v>8.0573732082739505E-2</c:v>
                </c:pt>
                <c:pt idx="18">
                  <c:v>8.3276361862842138E-2</c:v>
                </c:pt>
                <c:pt idx="19">
                  <c:v>8.230242173458166E-2</c:v>
                </c:pt>
                <c:pt idx="20">
                  <c:v>8.6410768819539699E-2</c:v>
                </c:pt>
                <c:pt idx="21">
                  <c:v>8.5552558200259074E-2</c:v>
                </c:pt>
                <c:pt idx="22">
                  <c:v>9.2141049372242642E-2</c:v>
                </c:pt>
                <c:pt idx="23">
                  <c:v>9.0208040242488768E-2</c:v>
                </c:pt>
                <c:pt idx="24">
                  <c:v>8.8427458990039245E-2</c:v>
                </c:pt>
                <c:pt idx="25">
                  <c:v>9.6335936073466744E-2</c:v>
                </c:pt>
                <c:pt idx="26">
                  <c:v>9.7700019138944855E-2</c:v>
                </c:pt>
                <c:pt idx="27">
                  <c:v>9.9686377485001212E-2</c:v>
                </c:pt>
                <c:pt idx="28">
                  <c:v>0.10189833531018094</c:v>
                </c:pt>
                <c:pt idx="29">
                  <c:v>0.10077252177582691</c:v>
                </c:pt>
                <c:pt idx="30">
                  <c:v>9.6645959218517E-2</c:v>
                </c:pt>
                <c:pt idx="31">
                  <c:v>9.3994489624713462E-2</c:v>
                </c:pt>
                <c:pt idx="32">
                  <c:v>9.3945505172567112E-2</c:v>
                </c:pt>
                <c:pt idx="33">
                  <c:v>8.8515080386542794E-2</c:v>
                </c:pt>
                <c:pt idx="34">
                  <c:v>8.5375198679223233E-2</c:v>
                </c:pt>
                <c:pt idx="35">
                  <c:v>8.457075374347596E-2</c:v>
                </c:pt>
                <c:pt idx="36">
                  <c:v>5.0832123946863136E-2</c:v>
                </c:pt>
                <c:pt idx="37">
                  <c:v>6.1221795821648654E-2</c:v>
                </c:pt>
                <c:pt idx="38">
                  <c:v>7.6502166772394381E-2</c:v>
                </c:pt>
                <c:pt idx="39">
                  <c:v>8.1729868814701762E-2</c:v>
                </c:pt>
                <c:pt idx="40">
                  <c:v>8.6081108754942917E-2</c:v>
                </c:pt>
                <c:pt idx="41">
                  <c:v>9.008798974230936E-2</c:v>
                </c:pt>
                <c:pt idx="42">
                  <c:v>9.2967359487151804E-2</c:v>
                </c:pt>
                <c:pt idx="43">
                  <c:v>9.4701077180566459E-2</c:v>
                </c:pt>
                <c:pt idx="44">
                  <c:v>8.932665678752226E-2</c:v>
                </c:pt>
                <c:pt idx="45">
                  <c:v>8.7763070499614515E-2</c:v>
                </c:pt>
                <c:pt idx="46">
                  <c:v>8.5490952501723727E-2</c:v>
                </c:pt>
                <c:pt idx="47">
                  <c:v>8.1728963360273521E-2</c:v>
                </c:pt>
                <c:pt idx="48">
                  <c:v>8.0731413099997457E-2</c:v>
                </c:pt>
                <c:pt idx="49">
                  <c:v>7.7919870281111484E-2</c:v>
                </c:pt>
              </c:numCache>
            </c:numRef>
          </c:val>
          <c:smooth val="0"/>
          <c:extLst>
            <c:ext xmlns:c16="http://schemas.microsoft.com/office/drawing/2014/chart" uri="{C3380CC4-5D6E-409C-BE32-E72D297353CC}">
              <c16:uniqueId val="{00000001-A53D-4BAF-9963-6311FB160732}"/>
            </c:ext>
          </c:extLst>
        </c:ser>
        <c:ser>
          <c:idx val="2"/>
          <c:order val="2"/>
          <c:tx>
            <c:strRef>
              <c:f>TdR_42!$B$88</c:f>
              <c:strCache>
                <c:ptCount val="1"/>
                <c:pt idx="0">
                  <c:v>Construction</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TdR_42!$C$88:$AZ$88</c:f>
              <c:numCache>
                <c:formatCode>0.0%</c:formatCode>
                <c:ptCount val="50"/>
                <c:pt idx="0">
                  <c:v>8.5993018270505955E-2</c:v>
                </c:pt>
                <c:pt idx="1">
                  <c:v>8.1210468937638502E-2</c:v>
                </c:pt>
                <c:pt idx="2">
                  <c:v>7.8806818521622704E-2</c:v>
                </c:pt>
                <c:pt idx="3">
                  <c:v>8.2821878924410106E-2</c:v>
                </c:pt>
                <c:pt idx="4">
                  <c:v>7.5191600627698196E-2</c:v>
                </c:pt>
                <c:pt idx="5">
                  <c:v>7.6851331168451498E-2</c:v>
                </c:pt>
                <c:pt idx="6">
                  <c:v>7.2584725131809288E-2</c:v>
                </c:pt>
                <c:pt idx="7">
                  <c:v>7.2012103482476178E-2</c:v>
                </c:pt>
                <c:pt idx="8">
                  <c:v>7.1659254133823957E-2</c:v>
                </c:pt>
                <c:pt idx="9">
                  <c:v>7.1297469002890954E-2</c:v>
                </c:pt>
                <c:pt idx="10">
                  <c:v>6.8982560461463061E-2</c:v>
                </c:pt>
                <c:pt idx="11">
                  <c:v>5.7244630357600336E-2</c:v>
                </c:pt>
                <c:pt idx="12">
                  <c:v>7.6944867873394718E-2</c:v>
                </c:pt>
                <c:pt idx="13">
                  <c:v>7.012749414099359E-2</c:v>
                </c:pt>
                <c:pt idx="14">
                  <c:v>6.7274870716164448E-2</c:v>
                </c:pt>
                <c:pt idx="15">
                  <c:v>6.9470796583030708E-2</c:v>
                </c:pt>
                <c:pt idx="16">
                  <c:v>6.2819813432015092E-2</c:v>
                </c:pt>
                <c:pt idx="17">
                  <c:v>6.8609645798858879E-2</c:v>
                </c:pt>
                <c:pt idx="18">
                  <c:v>7.5025727335333164E-2</c:v>
                </c:pt>
                <c:pt idx="19">
                  <c:v>7.0620616094302105E-2</c:v>
                </c:pt>
                <c:pt idx="20">
                  <c:v>6.9804603004011395E-2</c:v>
                </c:pt>
                <c:pt idx="21">
                  <c:v>7.2927116308307449E-2</c:v>
                </c:pt>
                <c:pt idx="22">
                  <c:v>8.7157370857002162E-2</c:v>
                </c:pt>
                <c:pt idx="23">
                  <c:v>8.6721321624255637E-2</c:v>
                </c:pt>
                <c:pt idx="24">
                  <c:v>7.6525162259947543E-2</c:v>
                </c:pt>
                <c:pt idx="25">
                  <c:v>8.4465685484189035E-2</c:v>
                </c:pt>
                <c:pt idx="26">
                  <c:v>8.5100989989913389E-2</c:v>
                </c:pt>
                <c:pt idx="27">
                  <c:v>8.5916152843365942E-2</c:v>
                </c:pt>
                <c:pt idx="28">
                  <c:v>8.4955267163545234E-2</c:v>
                </c:pt>
                <c:pt idx="29">
                  <c:v>8.6659059368757591E-2</c:v>
                </c:pt>
                <c:pt idx="30">
                  <c:v>8.6571702112153232E-2</c:v>
                </c:pt>
                <c:pt idx="31">
                  <c:v>8.432611991951755E-2</c:v>
                </c:pt>
                <c:pt idx="32">
                  <c:v>8.513835025155618E-2</c:v>
                </c:pt>
                <c:pt idx="33">
                  <c:v>8.1853601740208892E-2</c:v>
                </c:pt>
                <c:pt idx="34">
                  <c:v>8.2306826436690697E-2</c:v>
                </c:pt>
                <c:pt idx="35">
                  <c:v>8.1293563136331043E-2</c:v>
                </c:pt>
                <c:pt idx="36">
                  <c:v>2.1921296126223889E-2</c:v>
                </c:pt>
                <c:pt idx="37">
                  <c:v>6.0631098399162218E-2</c:v>
                </c:pt>
                <c:pt idx="38">
                  <c:v>7.1497244739459856E-2</c:v>
                </c:pt>
                <c:pt idx="39">
                  <c:v>7.1741103350356036E-2</c:v>
                </c:pt>
                <c:pt idx="40">
                  <c:v>7.1716794365230416E-2</c:v>
                </c:pt>
                <c:pt idx="41">
                  <c:v>7.0136279180953776E-2</c:v>
                </c:pt>
                <c:pt idx="42">
                  <c:v>6.5791743874389672E-2</c:v>
                </c:pt>
                <c:pt idx="43">
                  <c:v>6.9921033775626848E-2</c:v>
                </c:pt>
                <c:pt idx="44">
                  <c:v>6.9319069586271501E-2</c:v>
                </c:pt>
                <c:pt idx="45">
                  <c:v>6.3193494203202527E-2</c:v>
                </c:pt>
                <c:pt idx="46">
                  <c:v>6.8565515941589508E-2</c:v>
                </c:pt>
                <c:pt idx="47">
                  <c:v>6.4970414617412472E-2</c:v>
                </c:pt>
                <c:pt idx="48">
                  <c:v>6.7178660173994792E-2</c:v>
                </c:pt>
                <c:pt idx="49">
                  <c:v>6.7563855154512686E-2</c:v>
                </c:pt>
              </c:numCache>
            </c:numRef>
          </c:val>
          <c:smooth val="0"/>
          <c:extLst>
            <c:ext xmlns:c16="http://schemas.microsoft.com/office/drawing/2014/chart" uri="{C3380CC4-5D6E-409C-BE32-E72D297353CC}">
              <c16:uniqueId val="{00000002-A53D-4BAF-9963-6311FB160732}"/>
            </c:ext>
          </c:extLst>
        </c:ser>
        <c:ser>
          <c:idx val="3"/>
          <c:order val="3"/>
          <c:tx>
            <c:strRef>
              <c:f>TdR_42!$B$89</c:f>
              <c:strCache>
                <c:ptCount val="1"/>
                <c:pt idx="0">
                  <c:v>Tertiaire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TdR_42!$C$89:$AZ$89</c:f>
              <c:numCache>
                <c:formatCode>0.0%</c:formatCode>
                <c:ptCount val="50"/>
                <c:pt idx="0">
                  <c:v>2.270079234354103E-2</c:v>
                </c:pt>
                <c:pt idx="1">
                  <c:v>1.9933855059429906E-2</c:v>
                </c:pt>
                <c:pt idx="2">
                  <c:v>2.186176377189869E-2</c:v>
                </c:pt>
                <c:pt idx="3">
                  <c:v>2.108801955377251E-2</c:v>
                </c:pt>
                <c:pt idx="4">
                  <c:v>2.1605253707768224E-2</c:v>
                </c:pt>
                <c:pt idx="5">
                  <c:v>1.8964582237011453E-2</c:v>
                </c:pt>
                <c:pt idx="6">
                  <c:v>1.9408128967126053E-2</c:v>
                </c:pt>
                <c:pt idx="7">
                  <c:v>1.9815953296638471E-2</c:v>
                </c:pt>
                <c:pt idx="8">
                  <c:v>1.973345091821653E-2</c:v>
                </c:pt>
                <c:pt idx="9">
                  <c:v>2.030781385642498E-2</c:v>
                </c:pt>
                <c:pt idx="10">
                  <c:v>2.108500056254969E-2</c:v>
                </c:pt>
                <c:pt idx="11">
                  <c:v>2.0916283898282258E-2</c:v>
                </c:pt>
                <c:pt idx="12">
                  <c:v>2.0776239050518456E-2</c:v>
                </c:pt>
                <c:pt idx="13">
                  <c:v>2.0891346732558106E-2</c:v>
                </c:pt>
                <c:pt idx="14">
                  <c:v>1.962760739437245E-2</c:v>
                </c:pt>
                <c:pt idx="15">
                  <c:v>2.0137871933351311E-2</c:v>
                </c:pt>
                <c:pt idx="16">
                  <c:v>2.1233795847323152E-2</c:v>
                </c:pt>
                <c:pt idx="17">
                  <c:v>2.2749569462406388E-2</c:v>
                </c:pt>
                <c:pt idx="18">
                  <c:v>2.3017828624510486E-2</c:v>
                </c:pt>
                <c:pt idx="19">
                  <c:v>2.3040740380103175E-2</c:v>
                </c:pt>
                <c:pt idx="20">
                  <c:v>2.3101164561985389E-2</c:v>
                </c:pt>
                <c:pt idx="21">
                  <c:v>2.3619528845267052E-2</c:v>
                </c:pt>
                <c:pt idx="22">
                  <c:v>2.439600533143247E-2</c:v>
                </c:pt>
                <c:pt idx="23">
                  <c:v>2.3993027386441761E-2</c:v>
                </c:pt>
                <c:pt idx="24">
                  <c:v>2.4921238489034592E-2</c:v>
                </c:pt>
                <c:pt idx="25">
                  <c:v>2.7044073747312092E-2</c:v>
                </c:pt>
                <c:pt idx="26">
                  <c:v>2.7259887823617181E-2</c:v>
                </c:pt>
                <c:pt idx="27">
                  <c:v>2.7472879869648411E-2</c:v>
                </c:pt>
                <c:pt idx="28">
                  <c:v>2.7284151477805343E-2</c:v>
                </c:pt>
                <c:pt idx="29">
                  <c:v>2.7593656504963281E-2</c:v>
                </c:pt>
                <c:pt idx="30">
                  <c:v>2.6624679867719395E-2</c:v>
                </c:pt>
                <c:pt idx="31">
                  <c:v>2.5911470115761101E-2</c:v>
                </c:pt>
                <c:pt idx="32">
                  <c:v>2.7083368220824151E-2</c:v>
                </c:pt>
                <c:pt idx="33">
                  <c:v>2.68894566248775E-2</c:v>
                </c:pt>
                <c:pt idx="34">
                  <c:v>2.7307264553005084E-2</c:v>
                </c:pt>
                <c:pt idx="35">
                  <c:v>2.7336830093123762E-2</c:v>
                </c:pt>
                <c:pt idx="36">
                  <c:v>1.9082051130106841E-2</c:v>
                </c:pt>
                <c:pt idx="37">
                  <c:v>2.4294743773720776E-2</c:v>
                </c:pt>
                <c:pt idx="38">
                  <c:v>2.59492812696713E-2</c:v>
                </c:pt>
                <c:pt idx="39">
                  <c:v>2.7311204277523982E-2</c:v>
                </c:pt>
                <c:pt idx="40">
                  <c:v>2.8447303307260027E-2</c:v>
                </c:pt>
                <c:pt idx="41">
                  <c:v>2.896806400844975E-2</c:v>
                </c:pt>
                <c:pt idx="42">
                  <c:v>2.9576689309553022E-2</c:v>
                </c:pt>
                <c:pt idx="43">
                  <c:v>2.938530267582614E-2</c:v>
                </c:pt>
                <c:pt idx="44">
                  <c:v>2.8627196741878212E-2</c:v>
                </c:pt>
                <c:pt idx="45">
                  <c:v>2.7983418768008948E-2</c:v>
                </c:pt>
                <c:pt idx="46">
                  <c:v>2.8085542280583697E-2</c:v>
                </c:pt>
                <c:pt idx="47">
                  <c:v>2.795774351599057E-2</c:v>
                </c:pt>
                <c:pt idx="48">
                  <c:v>2.5746860796180288E-2</c:v>
                </c:pt>
                <c:pt idx="49">
                  <c:v>2.4880525013919109E-2</c:v>
                </c:pt>
              </c:numCache>
            </c:numRef>
          </c:val>
          <c:smooth val="0"/>
          <c:extLst>
            <c:ext xmlns:c16="http://schemas.microsoft.com/office/drawing/2014/chart" uri="{C3380CC4-5D6E-409C-BE32-E72D297353CC}">
              <c16:uniqueId val="{00000003-A53D-4BAF-9963-6311FB160732}"/>
            </c:ext>
          </c:extLst>
        </c:ser>
        <c:ser>
          <c:idx val="4"/>
          <c:order val="4"/>
          <c:tx>
            <c:strRef>
              <c:f>TdR_42!$B$90</c:f>
              <c:strCache>
                <c:ptCount val="1"/>
                <c:pt idx="0">
                  <c:v>Tertiaire non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TdR_42!$C$90:$AZ$90</c:f>
              <c:numCache>
                <c:formatCode>0.0%</c:formatCode>
                <c:ptCount val="50"/>
                <c:pt idx="0">
                  <c:v>2.2881336599327503E-3</c:v>
                </c:pt>
                <c:pt idx="1">
                  <c:v>2.0649006820111634E-3</c:v>
                </c:pt>
                <c:pt idx="2">
                  <c:v>1.9650527344608742E-3</c:v>
                </c:pt>
                <c:pt idx="3">
                  <c:v>1.9334320207989911E-3</c:v>
                </c:pt>
                <c:pt idx="4">
                  <c:v>2.0815927804561955E-3</c:v>
                </c:pt>
                <c:pt idx="5">
                  <c:v>1.9645154617841435E-3</c:v>
                </c:pt>
                <c:pt idx="6">
                  <c:v>1.8884614480442286E-3</c:v>
                </c:pt>
                <c:pt idx="7">
                  <c:v>1.3688954639567625E-3</c:v>
                </c:pt>
                <c:pt idx="8">
                  <c:v>1.0686225960907538E-3</c:v>
                </c:pt>
                <c:pt idx="9">
                  <c:v>1.2450340931682597E-3</c:v>
                </c:pt>
                <c:pt idx="10">
                  <c:v>9.5775155695997159E-4</c:v>
                </c:pt>
                <c:pt idx="11">
                  <c:v>1.1544173042566824E-3</c:v>
                </c:pt>
                <c:pt idx="12">
                  <c:v>1.2738870734252891E-3</c:v>
                </c:pt>
                <c:pt idx="13">
                  <c:v>1.3617411550642692E-3</c:v>
                </c:pt>
                <c:pt idx="14">
                  <c:v>1.6226358456610831E-3</c:v>
                </c:pt>
                <c:pt idx="15">
                  <c:v>1.7934782948807843E-3</c:v>
                </c:pt>
                <c:pt idx="16">
                  <c:v>1.5954494739645164E-3</c:v>
                </c:pt>
                <c:pt idx="17">
                  <c:v>1.8325248580683547E-3</c:v>
                </c:pt>
                <c:pt idx="18">
                  <c:v>1.7304609666486568E-3</c:v>
                </c:pt>
                <c:pt idx="19">
                  <c:v>1.6797306134673411E-3</c:v>
                </c:pt>
                <c:pt idx="20">
                  <c:v>1.9403994890108008E-3</c:v>
                </c:pt>
                <c:pt idx="21">
                  <c:v>1.5307017056432916E-3</c:v>
                </c:pt>
                <c:pt idx="22">
                  <c:v>2.1505062172950656E-3</c:v>
                </c:pt>
                <c:pt idx="23">
                  <c:v>2.3905933301257387E-3</c:v>
                </c:pt>
                <c:pt idx="24">
                  <c:v>3.8693063176607656E-3</c:v>
                </c:pt>
                <c:pt idx="25">
                  <c:v>3.4806428484158644E-3</c:v>
                </c:pt>
                <c:pt idx="26">
                  <c:v>3.1946361106148071E-3</c:v>
                </c:pt>
                <c:pt idx="27">
                  <c:v>3.2723504127662511E-3</c:v>
                </c:pt>
                <c:pt idx="28">
                  <c:v>3.3012149863349467E-3</c:v>
                </c:pt>
                <c:pt idx="29">
                  <c:v>3.0978475646048225E-3</c:v>
                </c:pt>
                <c:pt idx="30">
                  <c:v>2.8787510372446966E-3</c:v>
                </c:pt>
                <c:pt idx="31">
                  <c:v>2.8800405623327723E-3</c:v>
                </c:pt>
                <c:pt idx="32">
                  <c:v>2.8970451840625382E-3</c:v>
                </c:pt>
                <c:pt idx="33">
                  <c:v>3.0675897662287011E-3</c:v>
                </c:pt>
                <c:pt idx="34">
                  <c:v>2.715276897747474E-3</c:v>
                </c:pt>
                <c:pt idx="35">
                  <c:v>2.7338159402838461E-3</c:v>
                </c:pt>
                <c:pt idx="36">
                  <c:v>2.3664587089285575E-3</c:v>
                </c:pt>
                <c:pt idx="37">
                  <c:v>2.5330776580677204E-3</c:v>
                </c:pt>
                <c:pt idx="38">
                  <c:v>2.8789688468289451E-3</c:v>
                </c:pt>
                <c:pt idx="39">
                  <c:v>3.0536288591981996E-3</c:v>
                </c:pt>
                <c:pt idx="40">
                  <c:v>1.7739317256524612E-3</c:v>
                </c:pt>
                <c:pt idx="41">
                  <c:v>2.4632680796912629E-3</c:v>
                </c:pt>
                <c:pt idx="42">
                  <c:v>2.771038476955803E-3</c:v>
                </c:pt>
                <c:pt idx="43">
                  <c:v>3.6834246761166868E-3</c:v>
                </c:pt>
                <c:pt idx="44">
                  <c:v>4.0680408051735921E-3</c:v>
                </c:pt>
                <c:pt idx="45">
                  <c:v>4.0115350586382723E-3</c:v>
                </c:pt>
                <c:pt idx="46">
                  <c:v>4.0243377328494099E-3</c:v>
                </c:pt>
                <c:pt idx="47">
                  <c:v>3.5430994124303621E-3</c:v>
                </c:pt>
                <c:pt idx="48">
                  <c:v>3.6225396634459819E-3</c:v>
                </c:pt>
                <c:pt idx="49">
                  <c:v>3.3265903520513138E-3</c:v>
                </c:pt>
              </c:numCache>
            </c:numRef>
          </c:val>
          <c:smooth val="0"/>
          <c:extLst>
            <c:ext xmlns:c16="http://schemas.microsoft.com/office/drawing/2014/chart" uri="{C3380CC4-5D6E-409C-BE32-E72D297353CC}">
              <c16:uniqueId val="{00000004-A53D-4BAF-9963-6311FB160732}"/>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TdR_42!$C$86:$BA$86</c:f>
              <c:numCache>
                <c:formatCode>0.0%</c:formatCode>
                <c:ptCount val="51"/>
                <c:pt idx="0">
                  <c:v>4.0512708711772484E-3</c:v>
                </c:pt>
                <c:pt idx="1">
                  <c:v>6.504388166454338E-3</c:v>
                </c:pt>
                <c:pt idx="2">
                  <c:v>1.5190974285491919E-2</c:v>
                </c:pt>
                <c:pt idx="3">
                  <c:v>7.5553353052134776E-3</c:v>
                </c:pt>
                <c:pt idx="4">
                  <c:v>7.1822707981476696E-3</c:v>
                </c:pt>
                <c:pt idx="5">
                  <c:v>7.5130279683083886E-3</c:v>
                </c:pt>
                <c:pt idx="6">
                  <c:v>7.6978230716379702E-3</c:v>
                </c:pt>
                <c:pt idx="7">
                  <c:v>7.3600771305863703E-3</c:v>
                </c:pt>
                <c:pt idx="8">
                  <c:v>1.7041106299602125E-2</c:v>
                </c:pt>
                <c:pt idx="9">
                  <c:v>2.1805918252350183E-2</c:v>
                </c:pt>
                <c:pt idx="10">
                  <c:v>1.682281139610221E-2</c:v>
                </c:pt>
                <c:pt idx="11">
                  <c:v>2.5141557045416096E-2</c:v>
                </c:pt>
                <c:pt idx="12">
                  <c:v>2.0932031192735547E-2</c:v>
                </c:pt>
                <c:pt idx="13">
                  <c:v>1.6586160723855038E-2</c:v>
                </c:pt>
                <c:pt idx="14">
                  <c:v>6.8166313928962087E-3</c:v>
                </c:pt>
                <c:pt idx="15">
                  <c:v>1.4492851126629174E-3</c:v>
                </c:pt>
                <c:pt idx="16">
                  <c:v>8.8702087932578649E-3</c:v>
                </c:pt>
                <c:pt idx="17">
                  <c:v>1.4056293105709515E-2</c:v>
                </c:pt>
                <c:pt idx="18">
                  <c:v>1.7460481232504675E-2</c:v>
                </c:pt>
                <c:pt idx="19">
                  <c:v>1.0902886494321355E-2</c:v>
                </c:pt>
                <c:pt idx="20">
                  <c:v>1.7558568734569253E-2</c:v>
                </c:pt>
                <c:pt idx="21">
                  <c:v>9.9124311355147827E-3</c:v>
                </c:pt>
                <c:pt idx="22">
                  <c:v>1.2111621156447545E-2</c:v>
                </c:pt>
                <c:pt idx="23">
                  <c:v>1.2845940371448103E-2</c:v>
                </c:pt>
                <c:pt idx="24">
                  <c:v>8.3166107950990113E-3</c:v>
                </c:pt>
                <c:pt idx="25">
                  <c:v>9.7652117025861952E-3</c:v>
                </c:pt>
                <c:pt idx="26">
                  <c:v>1.572818973403169E-2</c:v>
                </c:pt>
                <c:pt idx="27">
                  <c:v>9.0977496017263983E-3</c:v>
                </c:pt>
                <c:pt idx="28">
                  <c:v>1.3486405861624692E-2</c:v>
                </c:pt>
                <c:pt idx="29">
                  <c:v>1.2545841771506807E-2</c:v>
                </c:pt>
                <c:pt idx="30">
                  <c:v>1.2227637737035167E-2</c:v>
                </c:pt>
                <c:pt idx="31">
                  <c:v>9.4628351081090783E-3</c:v>
                </c:pt>
                <c:pt idx="32">
                  <c:v>1.0184216496212498E-2</c:v>
                </c:pt>
                <c:pt idx="33">
                  <c:v>7.1152426742592543E-3</c:v>
                </c:pt>
                <c:pt idx="34">
                  <c:v>1.2518076055363168E-2</c:v>
                </c:pt>
                <c:pt idx="35">
                  <c:v>1.0251590573986925E-2</c:v>
                </c:pt>
                <c:pt idx="36">
                  <c:v>6.6526292594161918E-3</c:v>
                </c:pt>
                <c:pt idx="37">
                  <c:v>9.1969751590759395E-3</c:v>
                </c:pt>
                <c:pt idx="38">
                  <c:v>1.1645540839924003E-2</c:v>
                </c:pt>
                <c:pt idx="39">
                  <c:v>1.1526416478962759E-2</c:v>
                </c:pt>
                <c:pt idx="40">
                  <c:v>1.8162542060843754E-2</c:v>
                </c:pt>
                <c:pt idx="41">
                  <c:v>1.8637131690173996E-2</c:v>
                </c:pt>
                <c:pt idx="42">
                  <c:v>2.4681502058821567E-2</c:v>
                </c:pt>
                <c:pt idx="43">
                  <c:v>1.0753387183475044E-2</c:v>
                </c:pt>
                <c:pt idx="44">
                  <c:v>1.5509982862365225E-2</c:v>
                </c:pt>
                <c:pt idx="45">
                  <c:v>1.8701885874964977E-2</c:v>
                </c:pt>
                <c:pt idx="46">
                  <c:v>1.5294407977628413E-2</c:v>
                </c:pt>
                <c:pt idx="47">
                  <c:v>1.4284892911795256E-2</c:v>
                </c:pt>
                <c:pt idx="48">
                  <c:v>2.1812455741406122E-2</c:v>
                </c:pt>
                <c:pt idx="49">
                  <c:v>1.8742951582703789E-2</c:v>
                </c:pt>
                <c:pt idx="50">
                  <c:v>2.245681327632023E-2</c:v>
                </c:pt>
              </c:numCache>
            </c:numRef>
          </c:val>
          <c:smooth val="0"/>
          <c:extLst>
            <c:ext xmlns:c16="http://schemas.microsoft.com/office/drawing/2014/chart" uri="{C3380CC4-5D6E-409C-BE32-E72D297353CC}">
              <c16:uniqueId val="{00000000-6F5D-40D3-9EA5-59C8F2070017}"/>
            </c:ext>
          </c:extLst>
        </c:ser>
        <c:ser>
          <c:idx val="1"/>
          <c:order val="1"/>
          <c:tx>
            <c:strRef>
              <c:f>TdR_42!$B$87</c:f>
              <c:strCache>
                <c:ptCount val="1"/>
                <c:pt idx="0">
                  <c:v>Industrie</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TdR_42!$C$87:$BA$87</c:f>
              <c:numCache>
                <c:formatCode>0.0%</c:formatCode>
                <c:ptCount val="51"/>
                <c:pt idx="0">
                  <c:v>9.7128357262933021E-2</c:v>
                </c:pt>
                <c:pt idx="1">
                  <c:v>9.5108790044156052E-2</c:v>
                </c:pt>
                <c:pt idx="2">
                  <c:v>9.0409844646286444E-2</c:v>
                </c:pt>
                <c:pt idx="3">
                  <c:v>8.7801924496778067E-2</c:v>
                </c:pt>
                <c:pt idx="4">
                  <c:v>8.8336513581246112E-2</c:v>
                </c:pt>
                <c:pt idx="5">
                  <c:v>8.739916974694209E-2</c:v>
                </c:pt>
                <c:pt idx="6">
                  <c:v>7.8228105218100419E-2</c:v>
                </c:pt>
                <c:pt idx="7">
                  <c:v>7.4898768695905643E-2</c:v>
                </c:pt>
                <c:pt idx="8">
                  <c:v>7.5281896780697979E-2</c:v>
                </c:pt>
                <c:pt idx="9">
                  <c:v>7.5909013971778239E-2</c:v>
                </c:pt>
                <c:pt idx="10">
                  <c:v>7.8415111542603333E-2</c:v>
                </c:pt>
                <c:pt idx="11">
                  <c:v>7.5407337842710281E-2</c:v>
                </c:pt>
                <c:pt idx="12">
                  <c:v>8.0362509523044731E-2</c:v>
                </c:pt>
                <c:pt idx="13">
                  <c:v>7.9956175518170872E-2</c:v>
                </c:pt>
                <c:pt idx="14">
                  <c:v>7.6240562881097013E-2</c:v>
                </c:pt>
                <c:pt idx="15">
                  <c:v>7.9661921439306241E-2</c:v>
                </c:pt>
                <c:pt idx="16">
                  <c:v>7.7190070384944021E-2</c:v>
                </c:pt>
                <c:pt idx="17">
                  <c:v>8.0573732082739505E-2</c:v>
                </c:pt>
                <c:pt idx="18">
                  <c:v>8.3276361862842138E-2</c:v>
                </c:pt>
                <c:pt idx="19">
                  <c:v>8.230242173458166E-2</c:v>
                </c:pt>
                <c:pt idx="20">
                  <c:v>8.6410768819539699E-2</c:v>
                </c:pt>
                <c:pt idx="21">
                  <c:v>8.5552558200259074E-2</c:v>
                </c:pt>
                <c:pt idx="22">
                  <c:v>9.2141049372242642E-2</c:v>
                </c:pt>
                <c:pt idx="23">
                  <c:v>9.0208040242488768E-2</c:v>
                </c:pt>
                <c:pt idx="24">
                  <c:v>8.8427458990039245E-2</c:v>
                </c:pt>
                <c:pt idx="25">
                  <c:v>9.6335936073466744E-2</c:v>
                </c:pt>
                <c:pt idx="26">
                  <c:v>9.7700019138944855E-2</c:v>
                </c:pt>
                <c:pt idx="27">
                  <c:v>9.9686377485001212E-2</c:v>
                </c:pt>
                <c:pt idx="28">
                  <c:v>0.10189833531018094</c:v>
                </c:pt>
                <c:pt idx="29">
                  <c:v>0.10077252177582691</c:v>
                </c:pt>
                <c:pt idx="30">
                  <c:v>9.6645959218517E-2</c:v>
                </c:pt>
                <c:pt idx="31">
                  <c:v>9.3994489624713462E-2</c:v>
                </c:pt>
                <c:pt idx="32">
                  <c:v>9.3945505172567112E-2</c:v>
                </c:pt>
                <c:pt idx="33">
                  <c:v>8.8515080386542794E-2</c:v>
                </c:pt>
                <c:pt idx="34">
                  <c:v>8.5375198679223233E-2</c:v>
                </c:pt>
                <c:pt idx="35">
                  <c:v>8.457075374347596E-2</c:v>
                </c:pt>
                <c:pt idx="36">
                  <c:v>5.0832123946863136E-2</c:v>
                </c:pt>
                <c:pt idx="37">
                  <c:v>6.1221795821648654E-2</c:v>
                </c:pt>
                <c:pt idx="38">
                  <c:v>7.6502166772394381E-2</c:v>
                </c:pt>
                <c:pt idx="39">
                  <c:v>8.1729868814701762E-2</c:v>
                </c:pt>
                <c:pt idx="40">
                  <c:v>8.6081108754942917E-2</c:v>
                </c:pt>
                <c:pt idx="41">
                  <c:v>9.008798974230936E-2</c:v>
                </c:pt>
                <c:pt idx="42">
                  <c:v>9.2967359487151804E-2</c:v>
                </c:pt>
                <c:pt idx="43">
                  <c:v>9.4701077180566459E-2</c:v>
                </c:pt>
                <c:pt idx="44">
                  <c:v>8.932665678752226E-2</c:v>
                </c:pt>
                <c:pt idx="45">
                  <c:v>8.7763070499614515E-2</c:v>
                </c:pt>
                <c:pt idx="46">
                  <c:v>8.5490952501723727E-2</c:v>
                </c:pt>
                <c:pt idx="47">
                  <c:v>8.1728963360273521E-2</c:v>
                </c:pt>
                <c:pt idx="48">
                  <c:v>8.0731413099997457E-2</c:v>
                </c:pt>
                <c:pt idx="49">
                  <c:v>7.7919870281111484E-2</c:v>
                </c:pt>
                <c:pt idx="50">
                  <c:v>7.5199230535819658E-2</c:v>
                </c:pt>
              </c:numCache>
            </c:numRef>
          </c:val>
          <c:smooth val="0"/>
          <c:extLst>
            <c:ext xmlns:c16="http://schemas.microsoft.com/office/drawing/2014/chart" uri="{C3380CC4-5D6E-409C-BE32-E72D297353CC}">
              <c16:uniqueId val="{00000001-6F5D-40D3-9EA5-59C8F2070017}"/>
            </c:ext>
          </c:extLst>
        </c:ser>
        <c:ser>
          <c:idx val="2"/>
          <c:order val="2"/>
          <c:tx>
            <c:strRef>
              <c:f>TdR_42!$B$88</c:f>
              <c:strCache>
                <c:ptCount val="1"/>
                <c:pt idx="0">
                  <c:v>Construction</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TdR_42!$C$88:$BA$88</c:f>
              <c:numCache>
                <c:formatCode>0.0%</c:formatCode>
                <c:ptCount val="51"/>
                <c:pt idx="0">
                  <c:v>8.5993018270505955E-2</c:v>
                </c:pt>
                <c:pt idx="1">
                  <c:v>8.1210468937638502E-2</c:v>
                </c:pt>
                <c:pt idx="2">
                  <c:v>7.8806818521622704E-2</c:v>
                </c:pt>
                <c:pt idx="3">
                  <c:v>8.2821878924410106E-2</c:v>
                </c:pt>
                <c:pt idx="4">
                  <c:v>7.5191600627698196E-2</c:v>
                </c:pt>
                <c:pt idx="5">
                  <c:v>7.6851331168451498E-2</c:v>
                </c:pt>
                <c:pt idx="6">
                  <c:v>7.2584725131809288E-2</c:v>
                </c:pt>
                <c:pt idx="7">
                  <c:v>7.2012103482476178E-2</c:v>
                </c:pt>
                <c:pt idx="8">
                  <c:v>7.1659254133823957E-2</c:v>
                </c:pt>
                <c:pt idx="9">
                  <c:v>7.1297469002890954E-2</c:v>
                </c:pt>
                <c:pt idx="10">
                  <c:v>6.8982560461463061E-2</c:v>
                </c:pt>
                <c:pt idx="11">
                  <c:v>5.7244630357600336E-2</c:v>
                </c:pt>
                <c:pt idx="12">
                  <c:v>7.6944867873394718E-2</c:v>
                </c:pt>
                <c:pt idx="13">
                  <c:v>7.012749414099359E-2</c:v>
                </c:pt>
                <c:pt idx="14">
                  <c:v>6.7274870716164448E-2</c:v>
                </c:pt>
                <c:pt idx="15">
                  <c:v>6.9470796583030708E-2</c:v>
                </c:pt>
                <c:pt idx="16">
                  <c:v>6.2819813432015092E-2</c:v>
                </c:pt>
                <c:pt idx="17">
                  <c:v>6.8609645798858879E-2</c:v>
                </c:pt>
                <c:pt idx="18">
                  <c:v>7.5025727335333164E-2</c:v>
                </c:pt>
                <c:pt idx="19">
                  <c:v>7.0620616094302105E-2</c:v>
                </c:pt>
                <c:pt idx="20">
                  <c:v>6.9804603004011395E-2</c:v>
                </c:pt>
                <c:pt idx="21">
                  <c:v>7.2927116308307449E-2</c:v>
                </c:pt>
                <c:pt idx="22">
                  <c:v>8.7157370857002162E-2</c:v>
                </c:pt>
                <c:pt idx="23">
                  <c:v>8.6721321624255637E-2</c:v>
                </c:pt>
                <c:pt idx="24">
                  <c:v>7.6525162259947543E-2</c:v>
                </c:pt>
                <c:pt idx="25">
                  <c:v>8.4465685484189035E-2</c:v>
                </c:pt>
                <c:pt idx="26">
                  <c:v>8.5100989989913389E-2</c:v>
                </c:pt>
                <c:pt idx="27">
                  <c:v>8.5916152843365942E-2</c:v>
                </c:pt>
                <c:pt idx="28">
                  <c:v>8.4955267163545234E-2</c:v>
                </c:pt>
                <c:pt idx="29">
                  <c:v>8.6659059368757591E-2</c:v>
                </c:pt>
                <c:pt idx="30">
                  <c:v>8.6571702112153232E-2</c:v>
                </c:pt>
                <c:pt idx="31">
                  <c:v>8.432611991951755E-2</c:v>
                </c:pt>
                <c:pt idx="32">
                  <c:v>8.513835025155618E-2</c:v>
                </c:pt>
                <c:pt idx="33">
                  <c:v>8.1853601740208892E-2</c:v>
                </c:pt>
                <c:pt idx="34">
                  <c:v>8.2306826436690697E-2</c:v>
                </c:pt>
                <c:pt idx="35">
                  <c:v>8.1293563136331043E-2</c:v>
                </c:pt>
                <c:pt idx="36">
                  <c:v>2.1921296126223889E-2</c:v>
                </c:pt>
                <c:pt idx="37">
                  <c:v>6.0631098399162218E-2</c:v>
                </c:pt>
                <c:pt idx="38">
                  <c:v>7.1497244739459856E-2</c:v>
                </c:pt>
                <c:pt idx="39">
                  <c:v>7.1741103350356036E-2</c:v>
                </c:pt>
                <c:pt idx="40">
                  <c:v>7.1716794365230416E-2</c:v>
                </c:pt>
                <c:pt idx="41">
                  <c:v>7.0136279180953776E-2</c:v>
                </c:pt>
                <c:pt idx="42">
                  <c:v>6.5791743874389672E-2</c:v>
                </c:pt>
                <c:pt idx="43">
                  <c:v>6.9921033775626848E-2</c:v>
                </c:pt>
                <c:pt idx="44">
                  <c:v>6.9319069586271501E-2</c:v>
                </c:pt>
                <c:pt idx="45">
                  <c:v>6.3193494203202527E-2</c:v>
                </c:pt>
                <c:pt idx="46">
                  <c:v>6.8565515941589508E-2</c:v>
                </c:pt>
                <c:pt idx="47">
                  <c:v>6.4970414617412472E-2</c:v>
                </c:pt>
                <c:pt idx="48">
                  <c:v>6.7178660173994792E-2</c:v>
                </c:pt>
                <c:pt idx="49">
                  <c:v>6.7563855154512686E-2</c:v>
                </c:pt>
                <c:pt idx="50">
                  <c:v>6.4868709314749154E-2</c:v>
                </c:pt>
              </c:numCache>
            </c:numRef>
          </c:val>
          <c:smooth val="0"/>
          <c:extLst>
            <c:ext xmlns:c16="http://schemas.microsoft.com/office/drawing/2014/chart" uri="{C3380CC4-5D6E-409C-BE32-E72D297353CC}">
              <c16:uniqueId val="{00000002-6F5D-40D3-9EA5-59C8F2070017}"/>
            </c:ext>
          </c:extLst>
        </c:ser>
        <c:ser>
          <c:idx val="3"/>
          <c:order val="3"/>
          <c:tx>
            <c:strRef>
              <c:f>TdR_42!$B$89</c:f>
              <c:strCache>
                <c:ptCount val="1"/>
                <c:pt idx="0">
                  <c:v>Tertiaire marchand</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TdR_42!$C$89:$BA$89</c:f>
              <c:numCache>
                <c:formatCode>0.0%</c:formatCode>
                <c:ptCount val="51"/>
                <c:pt idx="0">
                  <c:v>2.270079234354103E-2</c:v>
                </c:pt>
                <c:pt idx="1">
                  <c:v>1.9933855059429906E-2</c:v>
                </c:pt>
                <c:pt idx="2">
                  <c:v>2.186176377189869E-2</c:v>
                </c:pt>
                <c:pt idx="3">
                  <c:v>2.108801955377251E-2</c:v>
                </c:pt>
                <c:pt idx="4">
                  <c:v>2.1605253707768224E-2</c:v>
                </c:pt>
                <c:pt idx="5">
                  <c:v>1.8964582237011453E-2</c:v>
                </c:pt>
                <c:pt idx="6">
                  <c:v>1.9408128967126053E-2</c:v>
                </c:pt>
                <c:pt idx="7">
                  <c:v>1.9815953296638471E-2</c:v>
                </c:pt>
                <c:pt idx="8">
                  <c:v>1.973345091821653E-2</c:v>
                </c:pt>
                <c:pt idx="9">
                  <c:v>2.030781385642498E-2</c:v>
                </c:pt>
                <c:pt idx="10">
                  <c:v>2.108500056254969E-2</c:v>
                </c:pt>
                <c:pt idx="11">
                  <c:v>2.0916283898282258E-2</c:v>
                </c:pt>
                <c:pt idx="12">
                  <c:v>2.0776239050518456E-2</c:v>
                </c:pt>
                <c:pt idx="13">
                  <c:v>2.0891346732558106E-2</c:v>
                </c:pt>
                <c:pt idx="14">
                  <c:v>1.962760739437245E-2</c:v>
                </c:pt>
                <c:pt idx="15">
                  <c:v>2.0137871933351311E-2</c:v>
                </c:pt>
                <c:pt idx="16">
                  <c:v>2.1233795847323152E-2</c:v>
                </c:pt>
                <c:pt idx="17">
                  <c:v>2.2749569462406388E-2</c:v>
                </c:pt>
                <c:pt idx="18">
                  <c:v>2.3017828624510486E-2</c:v>
                </c:pt>
                <c:pt idx="19">
                  <c:v>2.3040740380103175E-2</c:v>
                </c:pt>
                <c:pt idx="20">
                  <c:v>2.3101164561985389E-2</c:v>
                </c:pt>
                <c:pt idx="21">
                  <c:v>2.3619528845267052E-2</c:v>
                </c:pt>
                <c:pt idx="22">
                  <c:v>2.439600533143247E-2</c:v>
                </c:pt>
                <c:pt idx="23">
                  <c:v>2.3993027386441761E-2</c:v>
                </c:pt>
                <c:pt idx="24">
                  <c:v>2.4921238489034592E-2</c:v>
                </c:pt>
                <c:pt idx="25">
                  <c:v>2.7044073747312092E-2</c:v>
                </c:pt>
                <c:pt idx="26">
                  <c:v>2.7259887823617181E-2</c:v>
                </c:pt>
                <c:pt idx="27">
                  <c:v>2.7472879869648411E-2</c:v>
                </c:pt>
                <c:pt idx="28">
                  <c:v>2.7284151477805343E-2</c:v>
                </c:pt>
                <c:pt idx="29">
                  <c:v>2.7593656504963281E-2</c:v>
                </c:pt>
                <c:pt idx="30">
                  <c:v>2.6624679867719395E-2</c:v>
                </c:pt>
                <c:pt idx="31">
                  <c:v>2.5911470115761101E-2</c:v>
                </c:pt>
                <c:pt idx="32">
                  <c:v>2.7083368220824151E-2</c:v>
                </c:pt>
                <c:pt idx="33">
                  <c:v>2.68894566248775E-2</c:v>
                </c:pt>
                <c:pt idx="34">
                  <c:v>2.7307264553005084E-2</c:v>
                </c:pt>
                <c:pt idx="35">
                  <c:v>2.7336830093123762E-2</c:v>
                </c:pt>
                <c:pt idx="36">
                  <c:v>1.9082051130106841E-2</c:v>
                </c:pt>
                <c:pt idx="37">
                  <c:v>2.4294743773720776E-2</c:v>
                </c:pt>
                <c:pt idx="38">
                  <c:v>2.59492812696713E-2</c:v>
                </c:pt>
                <c:pt idx="39">
                  <c:v>2.7311204277523982E-2</c:v>
                </c:pt>
                <c:pt idx="40">
                  <c:v>2.8447303307260027E-2</c:v>
                </c:pt>
                <c:pt idx="41">
                  <c:v>2.896806400844975E-2</c:v>
                </c:pt>
                <c:pt idx="42">
                  <c:v>2.9576689309553022E-2</c:v>
                </c:pt>
                <c:pt idx="43">
                  <c:v>2.938530267582614E-2</c:v>
                </c:pt>
                <c:pt idx="44">
                  <c:v>2.8627196741878212E-2</c:v>
                </c:pt>
                <c:pt idx="45">
                  <c:v>2.7983418768008948E-2</c:v>
                </c:pt>
                <c:pt idx="46">
                  <c:v>2.8085542280583697E-2</c:v>
                </c:pt>
                <c:pt idx="47">
                  <c:v>2.795774351599057E-2</c:v>
                </c:pt>
                <c:pt idx="48">
                  <c:v>2.5746860796180288E-2</c:v>
                </c:pt>
                <c:pt idx="49">
                  <c:v>2.4880525013919109E-2</c:v>
                </c:pt>
                <c:pt idx="50">
                  <c:v>2.4132093971582565E-2</c:v>
                </c:pt>
              </c:numCache>
            </c:numRef>
          </c:val>
          <c:smooth val="0"/>
          <c:extLst>
            <c:ext xmlns:c16="http://schemas.microsoft.com/office/drawing/2014/chart" uri="{C3380CC4-5D6E-409C-BE32-E72D297353CC}">
              <c16:uniqueId val="{00000003-6F5D-40D3-9EA5-59C8F2070017}"/>
            </c:ext>
          </c:extLst>
        </c:ser>
        <c:ser>
          <c:idx val="4"/>
          <c:order val="4"/>
          <c:tx>
            <c:strRef>
              <c:f>TdR_42!$B$90</c:f>
              <c:strCache>
                <c:ptCount val="1"/>
                <c:pt idx="0">
                  <c:v>Tertiaire non marchand</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TdR_42!$C$90:$BA$90</c:f>
              <c:numCache>
                <c:formatCode>0.0%</c:formatCode>
                <c:ptCount val="51"/>
                <c:pt idx="0">
                  <c:v>2.2881336599327503E-3</c:v>
                </c:pt>
                <c:pt idx="1">
                  <c:v>2.0649006820111634E-3</c:v>
                </c:pt>
                <c:pt idx="2">
                  <c:v>1.9650527344608742E-3</c:v>
                </c:pt>
                <c:pt idx="3">
                  <c:v>1.9334320207989911E-3</c:v>
                </c:pt>
                <c:pt idx="4">
                  <c:v>2.0815927804561955E-3</c:v>
                </c:pt>
                <c:pt idx="5">
                  <c:v>1.9645154617841435E-3</c:v>
                </c:pt>
                <c:pt idx="6">
                  <c:v>1.8884614480442286E-3</c:v>
                </c:pt>
                <c:pt idx="7">
                  <c:v>1.3688954639567625E-3</c:v>
                </c:pt>
                <c:pt idx="8">
                  <c:v>1.0686225960907538E-3</c:v>
                </c:pt>
                <c:pt idx="9">
                  <c:v>1.2450340931682597E-3</c:v>
                </c:pt>
                <c:pt idx="10">
                  <c:v>9.5775155695997159E-4</c:v>
                </c:pt>
                <c:pt idx="11">
                  <c:v>1.1544173042566824E-3</c:v>
                </c:pt>
                <c:pt idx="12">
                  <c:v>1.2738870734252891E-3</c:v>
                </c:pt>
                <c:pt idx="13">
                  <c:v>1.3617411550642692E-3</c:v>
                </c:pt>
                <c:pt idx="14">
                  <c:v>1.6226358456610831E-3</c:v>
                </c:pt>
                <c:pt idx="15">
                  <c:v>1.7934782948807843E-3</c:v>
                </c:pt>
                <c:pt idx="16">
                  <c:v>1.5954494739645164E-3</c:v>
                </c:pt>
                <c:pt idx="17">
                  <c:v>1.8325248580683547E-3</c:v>
                </c:pt>
                <c:pt idx="18">
                  <c:v>1.7304609666486568E-3</c:v>
                </c:pt>
                <c:pt idx="19">
                  <c:v>1.6797306134673411E-3</c:v>
                </c:pt>
                <c:pt idx="20">
                  <c:v>1.9403994890108008E-3</c:v>
                </c:pt>
                <c:pt idx="21">
                  <c:v>1.5307017056432916E-3</c:v>
                </c:pt>
                <c:pt idx="22">
                  <c:v>2.1505062172950656E-3</c:v>
                </c:pt>
                <c:pt idx="23">
                  <c:v>2.3905933301257387E-3</c:v>
                </c:pt>
                <c:pt idx="24">
                  <c:v>3.8693063176607656E-3</c:v>
                </c:pt>
                <c:pt idx="25">
                  <c:v>3.4806428484158644E-3</c:v>
                </c:pt>
                <c:pt idx="26">
                  <c:v>3.1946361106148071E-3</c:v>
                </c:pt>
                <c:pt idx="27">
                  <c:v>3.2723504127662511E-3</c:v>
                </c:pt>
                <c:pt idx="28">
                  <c:v>3.3012149863349467E-3</c:v>
                </c:pt>
                <c:pt idx="29">
                  <c:v>3.0978475646048225E-3</c:v>
                </c:pt>
                <c:pt idx="30">
                  <c:v>2.8787510372446966E-3</c:v>
                </c:pt>
                <c:pt idx="31">
                  <c:v>2.8800405623327723E-3</c:v>
                </c:pt>
                <c:pt idx="32">
                  <c:v>2.8970451840625382E-3</c:v>
                </c:pt>
                <c:pt idx="33">
                  <c:v>3.0675897662287011E-3</c:v>
                </c:pt>
                <c:pt idx="34">
                  <c:v>2.715276897747474E-3</c:v>
                </c:pt>
                <c:pt idx="35">
                  <c:v>2.7338159402838461E-3</c:v>
                </c:pt>
                <c:pt idx="36">
                  <c:v>2.3664587089285575E-3</c:v>
                </c:pt>
                <c:pt idx="37">
                  <c:v>2.5330776580677204E-3</c:v>
                </c:pt>
                <c:pt idx="38">
                  <c:v>2.8789688468289451E-3</c:v>
                </c:pt>
                <c:pt idx="39">
                  <c:v>3.0536288591981996E-3</c:v>
                </c:pt>
                <c:pt idx="40">
                  <c:v>1.7739317256524612E-3</c:v>
                </c:pt>
                <c:pt idx="41">
                  <c:v>2.4632680796912629E-3</c:v>
                </c:pt>
                <c:pt idx="42">
                  <c:v>2.771038476955803E-3</c:v>
                </c:pt>
                <c:pt idx="43">
                  <c:v>3.6834246761166868E-3</c:v>
                </c:pt>
                <c:pt idx="44">
                  <c:v>4.0680408051735921E-3</c:v>
                </c:pt>
                <c:pt idx="45">
                  <c:v>4.0115350586382723E-3</c:v>
                </c:pt>
                <c:pt idx="46">
                  <c:v>4.0243377328494099E-3</c:v>
                </c:pt>
                <c:pt idx="47">
                  <c:v>3.5430994124303621E-3</c:v>
                </c:pt>
                <c:pt idx="48">
                  <c:v>3.6225396634459819E-3</c:v>
                </c:pt>
                <c:pt idx="49">
                  <c:v>3.3265903520513138E-3</c:v>
                </c:pt>
                <c:pt idx="50">
                  <c:v>3.4356645709576576E-3</c:v>
                </c:pt>
              </c:numCache>
            </c:numRef>
          </c:val>
          <c:smooth val="0"/>
          <c:extLst>
            <c:ext xmlns:c16="http://schemas.microsoft.com/office/drawing/2014/chart" uri="{C3380CC4-5D6E-409C-BE32-E72D297353CC}">
              <c16:uniqueId val="{00000004-6F5D-40D3-9EA5-59C8F2070017}"/>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[1]Serie_TdR_42!$B$86</c:f>
              <c:strCache>
                <c:ptCount val="1"/>
                <c:pt idx="0">
                  <c:v>Agriculture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[1]Serie_TdR_42!$C$86:$BA$86</c:f>
              <c:numCache>
                <c:formatCode>General</c:formatCode>
                <c:ptCount val="51"/>
                <c:pt idx="0">
                  <c:v>4.0512708711772484E-3</c:v>
                </c:pt>
                <c:pt idx="1">
                  <c:v>6.504388166454338E-3</c:v>
                </c:pt>
                <c:pt idx="2">
                  <c:v>1.5190974285491919E-2</c:v>
                </c:pt>
                <c:pt idx="3">
                  <c:v>7.5553353052134776E-3</c:v>
                </c:pt>
                <c:pt idx="4">
                  <c:v>7.1822707981476696E-3</c:v>
                </c:pt>
                <c:pt idx="5">
                  <c:v>7.5130279683083886E-3</c:v>
                </c:pt>
                <c:pt idx="6">
                  <c:v>7.6978230716379702E-3</c:v>
                </c:pt>
                <c:pt idx="7">
                  <c:v>7.3600771305863703E-3</c:v>
                </c:pt>
                <c:pt idx="8">
                  <c:v>1.7041106299602125E-2</c:v>
                </c:pt>
                <c:pt idx="9">
                  <c:v>2.1805918252350183E-2</c:v>
                </c:pt>
                <c:pt idx="10">
                  <c:v>1.682281139610221E-2</c:v>
                </c:pt>
                <c:pt idx="11">
                  <c:v>2.5141557045416096E-2</c:v>
                </c:pt>
                <c:pt idx="12">
                  <c:v>2.0932031192735547E-2</c:v>
                </c:pt>
                <c:pt idx="13">
                  <c:v>1.6586160723855038E-2</c:v>
                </c:pt>
                <c:pt idx="14">
                  <c:v>6.8166313928962087E-3</c:v>
                </c:pt>
                <c:pt idx="15">
                  <c:v>1.4492851126629174E-3</c:v>
                </c:pt>
                <c:pt idx="16">
                  <c:v>8.8702087932578649E-3</c:v>
                </c:pt>
                <c:pt idx="17">
                  <c:v>1.4056293105709515E-2</c:v>
                </c:pt>
                <c:pt idx="18">
                  <c:v>1.7460481232504675E-2</c:v>
                </c:pt>
                <c:pt idx="19">
                  <c:v>1.0902886494321355E-2</c:v>
                </c:pt>
                <c:pt idx="20">
                  <c:v>1.7558568734569253E-2</c:v>
                </c:pt>
                <c:pt idx="21">
                  <c:v>9.9124311355147827E-3</c:v>
                </c:pt>
                <c:pt idx="22">
                  <c:v>1.2111621156447545E-2</c:v>
                </c:pt>
                <c:pt idx="23">
                  <c:v>1.2845940371448103E-2</c:v>
                </c:pt>
                <c:pt idx="24">
                  <c:v>8.3166107950990113E-3</c:v>
                </c:pt>
                <c:pt idx="25">
                  <c:v>9.7652117025861952E-3</c:v>
                </c:pt>
                <c:pt idx="26">
                  <c:v>1.572818973403169E-2</c:v>
                </c:pt>
                <c:pt idx="27">
                  <c:v>9.0977496017263983E-3</c:v>
                </c:pt>
                <c:pt idx="28">
                  <c:v>1.3486405861624692E-2</c:v>
                </c:pt>
                <c:pt idx="29">
                  <c:v>1.2545841771506807E-2</c:v>
                </c:pt>
                <c:pt idx="30">
                  <c:v>1.2227637737035167E-2</c:v>
                </c:pt>
                <c:pt idx="31">
                  <c:v>9.4628351081090783E-3</c:v>
                </c:pt>
                <c:pt idx="32">
                  <c:v>1.0184216496212498E-2</c:v>
                </c:pt>
                <c:pt idx="33">
                  <c:v>7.1152426742592543E-3</c:v>
                </c:pt>
                <c:pt idx="34">
                  <c:v>1.2518076055363168E-2</c:v>
                </c:pt>
                <c:pt idx="35">
                  <c:v>1.0251590573986925E-2</c:v>
                </c:pt>
                <c:pt idx="36">
                  <c:v>6.6526292594161918E-3</c:v>
                </c:pt>
                <c:pt idx="37">
                  <c:v>9.1969751590759395E-3</c:v>
                </c:pt>
                <c:pt idx="38">
                  <c:v>1.1645540839924003E-2</c:v>
                </c:pt>
                <c:pt idx="39">
                  <c:v>1.1526416478962759E-2</c:v>
                </c:pt>
                <c:pt idx="40">
                  <c:v>1.8162542060843754E-2</c:v>
                </c:pt>
                <c:pt idx="41">
                  <c:v>1.8637131690173996E-2</c:v>
                </c:pt>
                <c:pt idx="42">
                  <c:v>2.4681502058821567E-2</c:v>
                </c:pt>
                <c:pt idx="43">
                  <c:v>1.0753387183475044E-2</c:v>
                </c:pt>
                <c:pt idx="44">
                  <c:v>1.5509982862365225E-2</c:v>
                </c:pt>
                <c:pt idx="45">
                  <c:v>1.8701885874964977E-2</c:v>
                </c:pt>
                <c:pt idx="46">
                  <c:v>1.5294407977628413E-2</c:v>
                </c:pt>
                <c:pt idx="47">
                  <c:v>1.4284892911795256E-2</c:v>
                </c:pt>
                <c:pt idx="48">
                  <c:v>2.1812455741406122E-2</c:v>
                </c:pt>
                <c:pt idx="49">
                  <c:v>1.8742951582703789E-2</c:v>
                </c:pt>
                <c:pt idx="50">
                  <c:v>2.245681327632023E-2</c:v>
                </c:pt>
              </c:numCache>
            </c:numRef>
          </c:val>
          <c:smooth val="0"/>
          <c:extLst>
            <c:ext xmlns:c16="http://schemas.microsoft.com/office/drawing/2014/chart" uri="{C3380CC4-5D6E-409C-BE32-E72D297353CC}">
              <c16:uniqueId val="{00000000-61EC-4C5E-B07D-C9174E07776B}"/>
            </c:ext>
          </c:extLst>
        </c:ser>
        <c:ser>
          <c:idx val="1"/>
          <c:order val="1"/>
          <c:tx>
            <c:strRef>
              <c:f>[1]Serie_TdR_42!$B$87</c:f>
              <c:strCache>
                <c:ptCount val="1"/>
                <c:pt idx="0">
                  <c:v>Industrie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[1]Serie_TdR_42!$C$87:$BA$87</c:f>
              <c:numCache>
                <c:formatCode>General</c:formatCode>
                <c:ptCount val="51"/>
                <c:pt idx="0">
                  <c:v>9.7128357262933021E-2</c:v>
                </c:pt>
                <c:pt idx="1">
                  <c:v>9.5108790044156052E-2</c:v>
                </c:pt>
                <c:pt idx="2">
                  <c:v>9.0409844646286444E-2</c:v>
                </c:pt>
                <c:pt idx="3">
                  <c:v>8.7801924496778067E-2</c:v>
                </c:pt>
                <c:pt idx="4">
                  <c:v>8.8336513581246112E-2</c:v>
                </c:pt>
                <c:pt idx="5">
                  <c:v>8.739916974694209E-2</c:v>
                </c:pt>
                <c:pt idx="6">
                  <c:v>7.8228105218100419E-2</c:v>
                </c:pt>
                <c:pt idx="7">
                  <c:v>7.4898768695905643E-2</c:v>
                </c:pt>
                <c:pt idx="8">
                  <c:v>7.5281896780697979E-2</c:v>
                </c:pt>
                <c:pt idx="9">
                  <c:v>7.5909013971778239E-2</c:v>
                </c:pt>
                <c:pt idx="10">
                  <c:v>7.8415111542603333E-2</c:v>
                </c:pt>
                <c:pt idx="11">
                  <c:v>7.5407337842710281E-2</c:v>
                </c:pt>
                <c:pt idx="12">
                  <c:v>8.0362509523044731E-2</c:v>
                </c:pt>
                <c:pt idx="13">
                  <c:v>7.9956175518170872E-2</c:v>
                </c:pt>
                <c:pt idx="14">
                  <c:v>7.6240562881097013E-2</c:v>
                </c:pt>
                <c:pt idx="15">
                  <c:v>7.9661921439306241E-2</c:v>
                </c:pt>
                <c:pt idx="16">
                  <c:v>7.7190070384944021E-2</c:v>
                </c:pt>
                <c:pt idx="17">
                  <c:v>8.0573732082739505E-2</c:v>
                </c:pt>
                <c:pt idx="18">
                  <c:v>8.3276361862842138E-2</c:v>
                </c:pt>
                <c:pt idx="19">
                  <c:v>8.230242173458166E-2</c:v>
                </c:pt>
                <c:pt idx="20">
                  <c:v>8.6410768819539699E-2</c:v>
                </c:pt>
                <c:pt idx="21">
                  <c:v>8.5552558200259074E-2</c:v>
                </c:pt>
                <c:pt idx="22">
                  <c:v>9.2141049372242642E-2</c:v>
                </c:pt>
                <c:pt idx="23">
                  <c:v>9.0208040242488768E-2</c:v>
                </c:pt>
                <c:pt idx="24">
                  <c:v>8.8427458990039245E-2</c:v>
                </c:pt>
                <c:pt idx="25">
                  <c:v>9.6335936073466744E-2</c:v>
                </c:pt>
                <c:pt idx="26">
                  <c:v>9.7700019138944855E-2</c:v>
                </c:pt>
                <c:pt idx="27">
                  <c:v>9.9686377485001212E-2</c:v>
                </c:pt>
                <c:pt idx="28">
                  <c:v>0.10189833531018094</c:v>
                </c:pt>
                <c:pt idx="29">
                  <c:v>0.10077252177582691</c:v>
                </c:pt>
                <c:pt idx="30">
                  <c:v>9.6645959218517E-2</c:v>
                </c:pt>
                <c:pt idx="31">
                  <c:v>9.3994489624713462E-2</c:v>
                </c:pt>
                <c:pt idx="32">
                  <c:v>9.3945505172567112E-2</c:v>
                </c:pt>
                <c:pt idx="33">
                  <c:v>8.8515080386542794E-2</c:v>
                </c:pt>
                <c:pt idx="34">
                  <c:v>8.5375198679223233E-2</c:v>
                </c:pt>
                <c:pt idx="35">
                  <c:v>8.457075374347596E-2</c:v>
                </c:pt>
                <c:pt idx="36">
                  <c:v>5.0832123946863136E-2</c:v>
                </c:pt>
                <c:pt idx="37">
                  <c:v>6.1221795821648654E-2</c:v>
                </c:pt>
                <c:pt idx="38">
                  <c:v>7.6502166772394381E-2</c:v>
                </c:pt>
                <c:pt idx="39">
                  <c:v>8.1729868814701762E-2</c:v>
                </c:pt>
                <c:pt idx="40">
                  <c:v>8.6081108754942917E-2</c:v>
                </c:pt>
                <c:pt idx="41">
                  <c:v>9.008798974230936E-2</c:v>
                </c:pt>
                <c:pt idx="42">
                  <c:v>9.2967359487151804E-2</c:v>
                </c:pt>
                <c:pt idx="43">
                  <c:v>9.4701077180566459E-2</c:v>
                </c:pt>
                <c:pt idx="44">
                  <c:v>8.932665678752226E-2</c:v>
                </c:pt>
                <c:pt idx="45">
                  <c:v>8.7763070499614515E-2</c:v>
                </c:pt>
                <c:pt idx="46">
                  <c:v>8.5490952501723727E-2</c:v>
                </c:pt>
                <c:pt idx="47">
                  <c:v>8.1728963360273521E-2</c:v>
                </c:pt>
                <c:pt idx="48">
                  <c:v>8.0731413099997457E-2</c:v>
                </c:pt>
                <c:pt idx="49">
                  <c:v>7.7919870281111484E-2</c:v>
                </c:pt>
                <c:pt idx="50">
                  <c:v>7.5199230535819658E-2</c:v>
                </c:pt>
              </c:numCache>
            </c:numRef>
          </c:val>
          <c:smooth val="0"/>
          <c:extLst>
            <c:ext xmlns:c16="http://schemas.microsoft.com/office/drawing/2014/chart" uri="{C3380CC4-5D6E-409C-BE32-E72D297353CC}">
              <c16:uniqueId val="{00000001-61EC-4C5E-B07D-C9174E07776B}"/>
            </c:ext>
          </c:extLst>
        </c:ser>
        <c:ser>
          <c:idx val="2"/>
          <c:order val="2"/>
          <c:tx>
            <c:strRef>
              <c:f>[1]Serie_TdR_42!$B$88</c:f>
              <c:strCache>
                <c:ptCount val="1"/>
                <c:pt idx="0">
                  <c:v>Construction</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[1]Serie_TdR_42!$C$88:$BA$88</c:f>
              <c:numCache>
                <c:formatCode>General</c:formatCode>
                <c:ptCount val="51"/>
                <c:pt idx="0">
                  <c:v>8.5993018270505955E-2</c:v>
                </c:pt>
                <c:pt idx="1">
                  <c:v>8.1210468937638502E-2</c:v>
                </c:pt>
                <c:pt idx="2">
                  <c:v>7.8806818521622704E-2</c:v>
                </c:pt>
                <c:pt idx="3">
                  <c:v>8.2821878924410106E-2</c:v>
                </c:pt>
                <c:pt idx="4">
                  <c:v>7.5191600627698196E-2</c:v>
                </c:pt>
                <c:pt idx="5">
                  <c:v>7.6851331168451498E-2</c:v>
                </c:pt>
                <c:pt idx="6">
                  <c:v>7.2584725131809288E-2</c:v>
                </c:pt>
                <c:pt idx="7">
                  <c:v>7.2012103482476178E-2</c:v>
                </c:pt>
                <c:pt idx="8">
                  <c:v>7.1659254133823957E-2</c:v>
                </c:pt>
                <c:pt idx="9">
                  <c:v>7.1297469002890954E-2</c:v>
                </c:pt>
                <c:pt idx="10">
                  <c:v>6.8982560461463061E-2</c:v>
                </c:pt>
                <c:pt idx="11">
                  <c:v>5.7244630357600336E-2</c:v>
                </c:pt>
                <c:pt idx="12">
                  <c:v>7.6944867873394718E-2</c:v>
                </c:pt>
                <c:pt idx="13">
                  <c:v>7.012749414099359E-2</c:v>
                </c:pt>
                <c:pt idx="14">
                  <c:v>6.7274870716164448E-2</c:v>
                </c:pt>
                <c:pt idx="15">
                  <c:v>6.9470796583030708E-2</c:v>
                </c:pt>
                <c:pt idx="16">
                  <c:v>6.2819813432015092E-2</c:v>
                </c:pt>
                <c:pt idx="17">
                  <c:v>6.8609645798858879E-2</c:v>
                </c:pt>
                <c:pt idx="18">
                  <c:v>7.5025727335333164E-2</c:v>
                </c:pt>
                <c:pt idx="19">
                  <c:v>7.0620616094302105E-2</c:v>
                </c:pt>
                <c:pt idx="20">
                  <c:v>6.9804603004011395E-2</c:v>
                </c:pt>
                <c:pt idx="21">
                  <c:v>7.2927116308307449E-2</c:v>
                </c:pt>
                <c:pt idx="22">
                  <c:v>8.7157370857002162E-2</c:v>
                </c:pt>
                <c:pt idx="23">
                  <c:v>8.6721321624255637E-2</c:v>
                </c:pt>
                <c:pt idx="24">
                  <c:v>7.6525162259947543E-2</c:v>
                </c:pt>
                <c:pt idx="25">
                  <c:v>8.4465685484189035E-2</c:v>
                </c:pt>
                <c:pt idx="26">
                  <c:v>8.5100989989913389E-2</c:v>
                </c:pt>
                <c:pt idx="27">
                  <c:v>8.5916152843365942E-2</c:v>
                </c:pt>
                <c:pt idx="28">
                  <c:v>8.4955267163545234E-2</c:v>
                </c:pt>
                <c:pt idx="29">
                  <c:v>8.6659059368757591E-2</c:v>
                </c:pt>
                <c:pt idx="30">
                  <c:v>8.6571702112153232E-2</c:v>
                </c:pt>
                <c:pt idx="31">
                  <c:v>8.432611991951755E-2</c:v>
                </c:pt>
                <c:pt idx="32">
                  <c:v>8.513835025155618E-2</c:v>
                </c:pt>
                <c:pt idx="33">
                  <c:v>8.1853601740208892E-2</c:v>
                </c:pt>
                <c:pt idx="34">
                  <c:v>8.2306826436690697E-2</c:v>
                </c:pt>
                <c:pt idx="35">
                  <c:v>8.1293563136331043E-2</c:v>
                </c:pt>
                <c:pt idx="36">
                  <c:v>2.1921296126223889E-2</c:v>
                </c:pt>
                <c:pt idx="37">
                  <c:v>6.0631098399162218E-2</c:v>
                </c:pt>
                <c:pt idx="38">
                  <c:v>7.1497244739459856E-2</c:v>
                </c:pt>
                <c:pt idx="39">
                  <c:v>7.1741103350356036E-2</c:v>
                </c:pt>
                <c:pt idx="40">
                  <c:v>7.1716794365230416E-2</c:v>
                </c:pt>
                <c:pt idx="41">
                  <c:v>7.0136279180953776E-2</c:v>
                </c:pt>
                <c:pt idx="42">
                  <c:v>6.5791743874389672E-2</c:v>
                </c:pt>
                <c:pt idx="43">
                  <c:v>6.9921033775626848E-2</c:v>
                </c:pt>
                <c:pt idx="44">
                  <c:v>6.9319069586271501E-2</c:v>
                </c:pt>
                <c:pt idx="45">
                  <c:v>6.3193494203202527E-2</c:v>
                </c:pt>
                <c:pt idx="46">
                  <c:v>6.8565515941589508E-2</c:v>
                </c:pt>
                <c:pt idx="47">
                  <c:v>6.4970414617412472E-2</c:v>
                </c:pt>
                <c:pt idx="48">
                  <c:v>6.7178660173994792E-2</c:v>
                </c:pt>
                <c:pt idx="49">
                  <c:v>6.7563855154512686E-2</c:v>
                </c:pt>
                <c:pt idx="50">
                  <c:v>6.4868709314749154E-2</c:v>
                </c:pt>
              </c:numCache>
            </c:numRef>
          </c:val>
          <c:smooth val="0"/>
          <c:extLst>
            <c:ext xmlns:c16="http://schemas.microsoft.com/office/drawing/2014/chart" uri="{C3380CC4-5D6E-409C-BE32-E72D297353CC}">
              <c16:uniqueId val="{00000002-61EC-4C5E-B07D-C9174E07776B}"/>
            </c:ext>
          </c:extLst>
        </c:ser>
        <c:ser>
          <c:idx val="3"/>
          <c:order val="3"/>
          <c:tx>
            <c:strRef>
              <c:f>[1]Serie_TdR_42!$B$89</c:f>
              <c:strCache>
                <c:ptCount val="1"/>
                <c:pt idx="0">
                  <c:v>Tertiaire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[1]Serie_TdR_42!$C$89:$BA$89</c:f>
              <c:numCache>
                <c:formatCode>General</c:formatCode>
                <c:ptCount val="51"/>
                <c:pt idx="0">
                  <c:v>2.270079234354103E-2</c:v>
                </c:pt>
                <c:pt idx="1">
                  <c:v>1.9933855059429906E-2</c:v>
                </c:pt>
                <c:pt idx="2">
                  <c:v>2.186176377189869E-2</c:v>
                </c:pt>
                <c:pt idx="3">
                  <c:v>2.108801955377251E-2</c:v>
                </c:pt>
                <c:pt idx="4">
                  <c:v>2.1605253707768224E-2</c:v>
                </c:pt>
                <c:pt idx="5">
                  <c:v>1.8964582237011453E-2</c:v>
                </c:pt>
                <c:pt idx="6">
                  <c:v>1.9408128967126053E-2</c:v>
                </c:pt>
                <c:pt idx="7">
                  <c:v>1.9815953296638471E-2</c:v>
                </c:pt>
                <c:pt idx="8">
                  <c:v>1.973345091821653E-2</c:v>
                </c:pt>
                <c:pt idx="9">
                  <c:v>2.030781385642498E-2</c:v>
                </c:pt>
                <c:pt idx="10">
                  <c:v>2.108500056254969E-2</c:v>
                </c:pt>
                <c:pt idx="11">
                  <c:v>2.0916283898282258E-2</c:v>
                </c:pt>
                <c:pt idx="12">
                  <c:v>2.0776239050518456E-2</c:v>
                </c:pt>
                <c:pt idx="13">
                  <c:v>2.0891346732558106E-2</c:v>
                </c:pt>
                <c:pt idx="14">
                  <c:v>1.962760739437245E-2</c:v>
                </c:pt>
                <c:pt idx="15">
                  <c:v>2.0137871933351311E-2</c:v>
                </c:pt>
                <c:pt idx="16">
                  <c:v>2.1233795847323152E-2</c:v>
                </c:pt>
                <c:pt idx="17">
                  <c:v>2.2749569462406388E-2</c:v>
                </c:pt>
                <c:pt idx="18">
                  <c:v>2.3017828624510486E-2</c:v>
                </c:pt>
                <c:pt idx="19">
                  <c:v>2.3040740380103175E-2</c:v>
                </c:pt>
                <c:pt idx="20">
                  <c:v>2.3101164561985389E-2</c:v>
                </c:pt>
                <c:pt idx="21">
                  <c:v>2.3619528845267052E-2</c:v>
                </c:pt>
                <c:pt idx="22">
                  <c:v>2.439600533143247E-2</c:v>
                </c:pt>
                <c:pt idx="23">
                  <c:v>2.3993027386441761E-2</c:v>
                </c:pt>
                <c:pt idx="24">
                  <c:v>2.4921238489034592E-2</c:v>
                </c:pt>
                <c:pt idx="25">
                  <c:v>2.7044073747312092E-2</c:v>
                </c:pt>
                <c:pt idx="26">
                  <c:v>2.7259887823617181E-2</c:v>
                </c:pt>
                <c:pt idx="27">
                  <c:v>2.7472879869648411E-2</c:v>
                </c:pt>
                <c:pt idx="28">
                  <c:v>2.7284151477805343E-2</c:v>
                </c:pt>
                <c:pt idx="29">
                  <c:v>2.7593656504963281E-2</c:v>
                </c:pt>
                <c:pt idx="30">
                  <c:v>2.6624679867719395E-2</c:v>
                </c:pt>
                <c:pt idx="31">
                  <c:v>2.5911470115761101E-2</c:v>
                </c:pt>
                <c:pt idx="32">
                  <c:v>2.7083368220824151E-2</c:v>
                </c:pt>
                <c:pt idx="33">
                  <c:v>2.68894566248775E-2</c:v>
                </c:pt>
                <c:pt idx="34">
                  <c:v>2.7307264553005084E-2</c:v>
                </c:pt>
                <c:pt idx="35">
                  <c:v>2.7336830093123762E-2</c:v>
                </c:pt>
                <c:pt idx="36">
                  <c:v>1.9082051130106841E-2</c:v>
                </c:pt>
                <c:pt idx="37">
                  <c:v>2.4294743773720776E-2</c:v>
                </c:pt>
                <c:pt idx="38">
                  <c:v>2.59492812696713E-2</c:v>
                </c:pt>
                <c:pt idx="39">
                  <c:v>2.7311204277523982E-2</c:v>
                </c:pt>
                <c:pt idx="40">
                  <c:v>2.8447303307260027E-2</c:v>
                </c:pt>
                <c:pt idx="41">
                  <c:v>2.896806400844975E-2</c:v>
                </c:pt>
                <c:pt idx="42">
                  <c:v>2.9576689309553022E-2</c:v>
                </c:pt>
                <c:pt idx="43">
                  <c:v>2.938530267582614E-2</c:v>
                </c:pt>
                <c:pt idx="44">
                  <c:v>2.8627196741878212E-2</c:v>
                </c:pt>
                <c:pt idx="45">
                  <c:v>2.7983418768008948E-2</c:v>
                </c:pt>
                <c:pt idx="46">
                  <c:v>2.8085542280583697E-2</c:v>
                </c:pt>
                <c:pt idx="47">
                  <c:v>2.795774351599057E-2</c:v>
                </c:pt>
                <c:pt idx="48">
                  <c:v>2.5746860796180288E-2</c:v>
                </c:pt>
                <c:pt idx="49">
                  <c:v>2.4880525013919109E-2</c:v>
                </c:pt>
                <c:pt idx="50">
                  <c:v>2.4132093971582565E-2</c:v>
                </c:pt>
              </c:numCache>
            </c:numRef>
          </c:val>
          <c:smooth val="0"/>
          <c:extLst>
            <c:ext xmlns:c16="http://schemas.microsoft.com/office/drawing/2014/chart" uri="{C3380CC4-5D6E-409C-BE32-E72D297353CC}">
              <c16:uniqueId val="{00000003-61EC-4C5E-B07D-C9174E07776B}"/>
            </c:ext>
          </c:extLst>
        </c:ser>
        <c:ser>
          <c:idx val="4"/>
          <c:order val="4"/>
          <c:tx>
            <c:strRef>
              <c:f>[1]Serie_TdR_42!$B$90</c:f>
              <c:strCache>
                <c:ptCount val="1"/>
                <c:pt idx="0">
                  <c:v>Tertiaire non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[1]Serie_TdR_42!$C$90:$BA$90</c:f>
              <c:numCache>
                <c:formatCode>General</c:formatCode>
                <c:ptCount val="51"/>
                <c:pt idx="0">
                  <c:v>2.2881336599327503E-3</c:v>
                </c:pt>
                <c:pt idx="1">
                  <c:v>2.0649006820111634E-3</c:v>
                </c:pt>
                <c:pt idx="2">
                  <c:v>1.9650527344608742E-3</c:v>
                </c:pt>
                <c:pt idx="3">
                  <c:v>1.9334320207989911E-3</c:v>
                </c:pt>
                <c:pt idx="4">
                  <c:v>2.0815927804561955E-3</c:v>
                </c:pt>
                <c:pt idx="5">
                  <c:v>1.9645154617841435E-3</c:v>
                </c:pt>
                <c:pt idx="6">
                  <c:v>1.8884614480442286E-3</c:v>
                </c:pt>
                <c:pt idx="7">
                  <c:v>1.3688954639567625E-3</c:v>
                </c:pt>
                <c:pt idx="8">
                  <c:v>1.0686225960907538E-3</c:v>
                </c:pt>
                <c:pt idx="9">
                  <c:v>1.2450340931682597E-3</c:v>
                </c:pt>
                <c:pt idx="10">
                  <c:v>9.5775155695997159E-4</c:v>
                </c:pt>
                <c:pt idx="11">
                  <c:v>1.1544173042566824E-3</c:v>
                </c:pt>
                <c:pt idx="12">
                  <c:v>1.2738870734252891E-3</c:v>
                </c:pt>
                <c:pt idx="13">
                  <c:v>1.3617411550642692E-3</c:v>
                </c:pt>
                <c:pt idx="14">
                  <c:v>1.6226358456610831E-3</c:v>
                </c:pt>
                <c:pt idx="15">
                  <c:v>1.7934782948807843E-3</c:v>
                </c:pt>
                <c:pt idx="16">
                  <c:v>1.5954494739645164E-3</c:v>
                </c:pt>
                <c:pt idx="17">
                  <c:v>1.8325248580683547E-3</c:v>
                </c:pt>
                <c:pt idx="18">
                  <c:v>1.7304609666486568E-3</c:v>
                </c:pt>
                <c:pt idx="19">
                  <c:v>1.6797306134673411E-3</c:v>
                </c:pt>
                <c:pt idx="20">
                  <c:v>1.9403994890108008E-3</c:v>
                </c:pt>
                <c:pt idx="21">
                  <c:v>1.5307017056432916E-3</c:v>
                </c:pt>
                <c:pt idx="22">
                  <c:v>2.1505062172950656E-3</c:v>
                </c:pt>
                <c:pt idx="23">
                  <c:v>2.3905933301257387E-3</c:v>
                </c:pt>
                <c:pt idx="24">
                  <c:v>3.8693063176607656E-3</c:v>
                </c:pt>
                <c:pt idx="25">
                  <c:v>3.4806428484158644E-3</c:v>
                </c:pt>
                <c:pt idx="26">
                  <c:v>3.1946361106148071E-3</c:v>
                </c:pt>
                <c:pt idx="27">
                  <c:v>3.2723504127662511E-3</c:v>
                </c:pt>
                <c:pt idx="28">
                  <c:v>3.3012149863349467E-3</c:v>
                </c:pt>
                <c:pt idx="29">
                  <c:v>3.0978475646048225E-3</c:v>
                </c:pt>
                <c:pt idx="30">
                  <c:v>2.8787510372446966E-3</c:v>
                </c:pt>
                <c:pt idx="31">
                  <c:v>2.8800405623327723E-3</c:v>
                </c:pt>
                <c:pt idx="32">
                  <c:v>2.8970451840625382E-3</c:v>
                </c:pt>
                <c:pt idx="33">
                  <c:v>3.0675897662287011E-3</c:v>
                </c:pt>
                <c:pt idx="34">
                  <c:v>2.715276897747474E-3</c:v>
                </c:pt>
                <c:pt idx="35">
                  <c:v>2.7338159402838461E-3</c:v>
                </c:pt>
                <c:pt idx="36">
                  <c:v>2.3664587089285575E-3</c:v>
                </c:pt>
                <c:pt idx="37">
                  <c:v>2.5330776580677204E-3</c:v>
                </c:pt>
                <c:pt idx="38">
                  <c:v>2.8789688468289451E-3</c:v>
                </c:pt>
                <c:pt idx="39">
                  <c:v>3.0536288591981996E-3</c:v>
                </c:pt>
                <c:pt idx="40">
                  <c:v>1.7739317256524612E-3</c:v>
                </c:pt>
                <c:pt idx="41">
                  <c:v>2.4632680796912629E-3</c:v>
                </c:pt>
                <c:pt idx="42">
                  <c:v>2.771038476955803E-3</c:v>
                </c:pt>
                <c:pt idx="43">
                  <c:v>3.6834246761166868E-3</c:v>
                </c:pt>
                <c:pt idx="44">
                  <c:v>4.0680408051735921E-3</c:v>
                </c:pt>
                <c:pt idx="45">
                  <c:v>4.0115350586382723E-3</c:v>
                </c:pt>
                <c:pt idx="46">
                  <c:v>4.0243377328494099E-3</c:v>
                </c:pt>
                <c:pt idx="47">
                  <c:v>3.5430994124303621E-3</c:v>
                </c:pt>
                <c:pt idx="48">
                  <c:v>3.6225396634459819E-3</c:v>
                </c:pt>
                <c:pt idx="49">
                  <c:v>3.3265903520513138E-3</c:v>
                </c:pt>
                <c:pt idx="50">
                  <c:v>3.4356645709576576E-3</c:v>
                </c:pt>
              </c:numCache>
            </c:numRef>
          </c:val>
          <c:smooth val="0"/>
          <c:extLst>
            <c:ext xmlns:c16="http://schemas.microsoft.com/office/drawing/2014/chart" uri="{C3380CC4-5D6E-409C-BE32-E72D297353CC}">
              <c16:uniqueId val="{00000004-61EC-4C5E-B07D-C9174E07776B}"/>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General"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[1]Serie_TdR_42!$B$86</c:f>
              <c:strCache>
                <c:ptCount val="1"/>
                <c:pt idx="0">
                  <c:v>Agriculture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[1]Serie_TdR_42!$C$86:$BA$86</c:f>
              <c:numCache>
                <c:formatCode>General</c:formatCode>
                <c:ptCount val="51"/>
                <c:pt idx="0">
                  <c:v>4.0512708711772484E-3</c:v>
                </c:pt>
                <c:pt idx="1">
                  <c:v>6.504388166454338E-3</c:v>
                </c:pt>
                <c:pt idx="2">
                  <c:v>1.5190974285491919E-2</c:v>
                </c:pt>
                <c:pt idx="3">
                  <c:v>7.5553353052134776E-3</c:v>
                </c:pt>
                <c:pt idx="4">
                  <c:v>7.1822707981476696E-3</c:v>
                </c:pt>
                <c:pt idx="5">
                  <c:v>7.5130279683083886E-3</c:v>
                </c:pt>
                <c:pt idx="6">
                  <c:v>7.6978230716379702E-3</c:v>
                </c:pt>
                <c:pt idx="7">
                  <c:v>7.3600771305863703E-3</c:v>
                </c:pt>
                <c:pt idx="8">
                  <c:v>1.7041106299602125E-2</c:v>
                </c:pt>
                <c:pt idx="9">
                  <c:v>2.1805918252350183E-2</c:v>
                </c:pt>
                <c:pt idx="10">
                  <c:v>1.682281139610221E-2</c:v>
                </c:pt>
                <c:pt idx="11">
                  <c:v>2.5141557045416096E-2</c:v>
                </c:pt>
                <c:pt idx="12">
                  <c:v>2.0932031192735547E-2</c:v>
                </c:pt>
                <c:pt idx="13">
                  <c:v>1.6586160723855038E-2</c:v>
                </c:pt>
                <c:pt idx="14">
                  <c:v>6.8166313928962087E-3</c:v>
                </c:pt>
                <c:pt idx="15">
                  <c:v>1.4492851126629174E-3</c:v>
                </c:pt>
                <c:pt idx="16">
                  <c:v>8.8702087932578649E-3</c:v>
                </c:pt>
                <c:pt idx="17">
                  <c:v>1.4056293105709515E-2</c:v>
                </c:pt>
                <c:pt idx="18">
                  <c:v>1.7460481232504675E-2</c:v>
                </c:pt>
                <c:pt idx="19">
                  <c:v>1.0902886494321355E-2</c:v>
                </c:pt>
                <c:pt idx="20">
                  <c:v>1.7558568734569253E-2</c:v>
                </c:pt>
                <c:pt idx="21">
                  <c:v>9.9124311355147827E-3</c:v>
                </c:pt>
                <c:pt idx="22">
                  <c:v>1.2111621156447545E-2</c:v>
                </c:pt>
                <c:pt idx="23">
                  <c:v>1.2845940371448103E-2</c:v>
                </c:pt>
                <c:pt idx="24">
                  <c:v>8.3166107950990113E-3</c:v>
                </c:pt>
                <c:pt idx="25">
                  <c:v>9.7652117025861952E-3</c:v>
                </c:pt>
                <c:pt idx="26">
                  <c:v>1.572818973403169E-2</c:v>
                </c:pt>
                <c:pt idx="27">
                  <c:v>9.0977496017263983E-3</c:v>
                </c:pt>
                <c:pt idx="28">
                  <c:v>1.3486405861624692E-2</c:v>
                </c:pt>
                <c:pt idx="29">
                  <c:v>1.2545841771506807E-2</c:v>
                </c:pt>
                <c:pt idx="30">
                  <c:v>1.2227637737035167E-2</c:v>
                </c:pt>
                <c:pt idx="31">
                  <c:v>9.4628351081090783E-3</c:v>
                </c:pt>
                <c:pt idx="32">
                  <c:v>1.0184216496212498E-2</c:v>
                </c:pt>
                <c:pt idx="33">
                  <c:v>7.1152426742592543E-3</c:v>
                </c:pt>
                <c:pt idx="34">
                  <c:v>1.2518076055363168E-2</c:v>
                </c:pt>
                <c:pt idx="35">
                  <c:v>1.0251590573986925E-2</c:v>
                </c:pt>
                <c:pt idx="36">
                  <c:v>6.6526292594161918E-3</c:v>
                </c:pt>
                <c:pt idx="37">
                  <c:v>9.1969751590759395E-3</c:v>
                </c:pt>
                <c:pt idx="38">
                  <c:v>1.1645540839924003E-2</c:v>
                </c:pt>
                <c:pt idx="39">
                  <c:v>1.1526416478962759E-2</c:v>
                </c:pt>
                <c:pt idx="40">
                  <c:v>1.8162542060843754E-2</c:v>
                </c:pt>
                <c:pt idx="41">
                  <c:v>1.8637131690173996E-2</c:v>
                </c:pt>
                <c:pt idx="42">
                  <c:v>2.4681502058821567E-2</c:v>
                </c:pt>
                <c:pt idx="43">
                  <c:v>1.0753387183475044E-2</c:v>
                </c:pt>
                <c:pt idx="44">
                  <c:v>1.5509982862365225E-2</c:v>
                </c:pt>
                <c:pt idx="45">
                  <c:v>1.8701885874964977E-2</c:v>
                </c:pt>
                <c:pt idx="46">
                  <c:v>1.5294407977628413E-2</c:v>
                </c:pt>
                <c:pt idx="47">
                  <c:v>1.4284892911795256E-2</c:v>
                </c:pt>
                <c:pt idx="48">
                  <c:v>2.1812455741406122E-2</c:v>
                </c:pt>
                <c:pt idx="49">
                  <c:v>1.8742951582703789E-2</c:v>
                </c:pt>
                <c:pt idx="50">
                  <c:v>2.245681327632023E-2</c:v>
                </c:pt>
              </c:numCache>
            </c:numRef>
          </c:val>
          <c:smooth val="0"/>
          <c:extLst>
            <c:ext xmlns:c16="http://schemas.microsoft.com/office/drawing/2014/chart" uri="{C3380CC4-5D6E-409C-BE32-E72D297353CC}">
              <c16:uniqueId val="{00000000-712E-456D-A0F0-454596526B18}"/>
            </c:ext>
          </c:extLst>
        </c:ser>
        <c:ser>
          <c:idx val="1"/>
          <c:order val="1"/>
          <c:tx>
            <c:strRef>
              <c:f>[1]Serie_TdR_42!$B$87</c:f>
              <c:strCache>
                <c:ptCount val="1"/>
                <c:pt idx="0">
                  <c:v>Industrie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[1]Serie_TdR_42!$C$87:$BA$87</c:f>
              <c:numCache>
                <c:formatCode>General</c:formatCode>
                <c:ptCount val="51"/>
                <c:pt idx="0">
                  <c:v>9.7128357262933021E-2</c:v>
                </c:pt>
                <c:pt idx="1">
                  <c:v>9.5108790044156052E-2</c:v>
                </c:pt>
                <c:pt idx="2">
                  <c:v>9.0409844646286444E-2</c:v>
                </c:pt>
                <c:pt idx="3">
                  <c:v>8.7801924496778067E-2</c:v>
                </c:pt>
                <c:pt idx="4">
                  <c:v>8.8336513581246112E-2</c:v>
                </c:pt>
                <c:pt idx="5">
                  <c:v>8.739916974694209E-2</c:v>
                </c:pt>
                <c:pt idx="6">
                  <c:v>7.8228105218100419E-2</c:v>
                </c:pt>
                <c:pt idx="7">
                  <c:v>7.4898768695905643E-2</c:v>
                </c:pt>
                <c:pt idx="8">
                  <c:v>7.5281896780697979E-2</c:v>
                </c:pt>
                <c:pt idx="9">
                  <c:v>7.5909013971778239E-2</c:v>
                </c:pt>
                <c:pt idx="10">
                  <c:v>7.8415111542603333E-2</c:v>
                </c:pt>
                <c:pt idx="11">
                  <c:v>7.5407337842710281E-2</c:v>
                </c:pt>
                <c:pt idx="12">
                  <c:v>8.0362509523044731E-2</c:v>
                </c:pt>
                <c:pt idx="13">
                  <c:v>7.9956175518170872E-2</c:v>
                </c:pt>
                <c:pt idx="14">
                  <c:v>7.6240562881097013E-2</c:v>
                </c:pt>
                <c:pt idx="15">
                  <c:v>7.9661921439306241E-2</c:v>
                </c:pt>
                <c:pt idx="16">
                  <c:v>7.7190070384944021E-2</c:v>
                </c:pt>
                <c:pt idx="17">
                  <c:v>8.0573732082739505E-2</c:v>
                </c:pt>
                <c:pt idx="18">
                  <c:v>8.3276361862842138E-2</c:v>
                </c:pt>
                <c:pt idx="19">
                  <c:v>8.230242173458166E-2</c:v>
                </c:pt>
                <c:pt idx="20">
                  <c:v>8.6410768819539699E-2</c:v>
                </c:pt>
                <c:pt idx="21">
                  <c:v>8.5552558200259074E-2</c:v>
                </c:pt>
                <c:pt idx="22">
                  <c:v>9.2141049372242642E-2</c:v>
                </c:pt>
                <c:pt idx="23">
                  <c:v>9.0208040242488768E-2</c:v>
                </c:pt>
                <c:pt idx="24">
                  <c:v>8.8427458990039245E-2</c:v>
                </c:pt>
                <c:pt idx="25">
                  <c:v>9.6335936073466744E-2</c:v>
                </c:pt>
                <c:pt idx="26">
                  <c:v>9.7700019138944855E-2</c:v>
                </c:pt>
                <c:pt idx="27">
                  <c:v>9.9686377485001212E-2</c:v>
                </c:pt>
                <c:pt idx="28">
                  <c:v>0.10189833531018094</c:v>
                </c:pt>
                <c:pt idx="29">
                  <c:v>0.10077252177582691</c:v>
                </c:pt>
                <c:pt idx="30">
                  <c:v>9.6645959218517E-2</c:v>
                </c:pt>
                <c:pt idx="31">
                  <c:v>9.3994489624713462E-2</c:v>
                </c:pt>
                <c:pt idx="32">
                  <c:v>9.3945505172567112E-2</c:v>
                </c:pt>
                <c:pt idx="33">
                  <c:v>8.8515080386542794E-2</c:v>
                </c:pt>
                <c:pt idx="34">
                  <c:v>8.5375198679223233E-2</c:v>
                </c:pt>
                <c:pt idx="35">
                  <c:v>8.457075374347596E-2</c:v>
                </c:pt>
                <c:pt idx="36">
                  <c:v>5.0832123946863136E-2</c:v>
                </c:pt>
                <c:pt idx="37">
                  <c:v>6.1221795821648654E-2</c:v>
                </c:pt>
                <c:pt idx="38">
                  <c:v>7.6502166772394381E-2</c:v>
                </c:pt>
                <c:pt idx="39">
                  <c:v>8.1729868814701762E-2</c:v>
                </c:pt>
                <c:pt idx="40">
                  <c:v>8.6081108754942917E-2</c:v>
                </c:pt>
                <c:pt idx="41">
                  <c:v>9.008798974230936E-2</c:v>
                </c:pt>
                <c:pt idx="42">
                  <c:v>9.2967359487151804E-2</c:v>
                </c:pt>
                <c:pt idx="43">
                  <c:v>9.4701077180566459E-2</c:v>
                </c:pt>
                <c:pt idx="44">
                  <c:v>8.932665678752226E-2</c:v>
                </c:pt>
                <c:pt idx="45">
                  <c:v>8.7763070499614515E-2</c:v>
                </c:pt>
                <c:pt idx="46">
                  <c:v>8.5490952501723727E-2</c:v>
                </c:pt>
                <c:pt idx="47">
                  <c:v>8.1728963360273521E-2</c:v>
                </c:pt>
                <c:pt idx="48">
                  <c:v>8.0731413099997457E-2</c:v>
                </c:pt>
                <c:pt idx="49">
                  <c:v>7.7919870281111484E-2</c:v>
                </c:pt>
                <c:pt idx="50">
                  <c:v>7.5199230535819658E-2</c:v>
                </c:pt>
              </c:numCache>
            </c:numRef>
          </c:val>
          <c:smooth val="0"/>
          <c:extLst>
            <c:ext xmlns:c16="http://schemas.microsoft.com/office/drawing/2014/chart" uri="{C3380CC4-5D6E-409C-BE32-E72D297353CC}">
              <c16:uniqueId val="{00000001-712E-456D-A0F0-454596526B18}"/>
            </c:ext>
          </c:extLst>
        </c:ser>
        <c:ser>
          <c:idx val="2"/>
          <c:order val="2"/>
          <c:tx>
            <c:strRef>
              <c:f>[1]Serie_TdR_42!$B$88</c:f>
              <c:strCache>
                <c:ptCount val="1"/>
                <c:pt idx="0">
                  <c:v>Construction</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[1]Serie_TdR_42!$C$88:$BA$88</c:f>
              <c:numCache>
                <c:formatCode>General</c:formatCode>
                <c:ptCount val="51"/>
                <c:pt idx="0">
                  <c:v>8.5993018270505955E-2</c:v>
                </c:pt>
                <c:pt idx="1">
                  <c:v>8.1210468937638502E-2</c:v>
                </c:pt>
                <c:pt idx="2">
                  <c:v>7.8806818521622704E-2</c:v>
                </c:pt>
                <c:pt idx="3">
                  <c:v>8.2821878924410106E-2</c:v>
                </c:pt>
                <c:pt idx="4">
                  <c:v>7.5191600627698196E-2</c:v>
                </c:pt>
                <c:pt idx="5">
                  <c:v>7.6851331168451498E-2</c:v>
                </c:pt>
                <c:pt idx="6">
                  <c:v>7.2584725131809288E-2</c:v>
                </c:pt>
                <c:pt idx="7">
                  <c:v>7.2012103482476178E-2</c:v>
                </c:pt>
                <c:pt idx="8">
                  <c:v>7.1659254133823957E-2</c:v>
                </c:pt>
                <c:pt idx="9">
                  <c:v>7.1297469002890954E-2</c:v>
                </c:pt>
                <c:pt idx="10">
                  <c:v>6.8982560461463061E-2</c:v>
                </c:pt>
                <c:pt idx="11">
                  <c:v>5.7244630357600336E-2</c:v>
                </c:pt>
                <c:pt idx="12">
                  <c:v>7.6944867873394718E-2</c:v>
                </c:pt>
                <c:pt idx="13">
                  <c:v>7.012749414099359E-2</c:v>
                </c:pt>
                <c:pt idx="14">
                  <c:v>6.7274870716164448E-2</c:v>
                </c:pt>
                <c:pt idx="15">
                  <c:v>6.9470796583030708E-2</c:v>
                </c:pt>
                <c:pt idx="16">
                  <c:v>6.2819813432015092E-2</c:v>
                </c:pt>
                <c:pt idx="17">
                  <c:v>6.8609645798858879E-2</c:v>
                </c:pt>
                <c:pt idx="18">
                  <c:v>7.5025727335333164E-2</c:v>
                </c:pt>
                <c:pt idx="19">
                  <c:v>7.0620616094302105E-2</c:v>
                </c:pt>
                <c:pt idx="20">
                  <c:v>6.9804603004011395E-2</c:v>
                </c:pt>
                <c:pt idx="21">
                  <c:v>7.2927116308307449E-2</c:v>
                </c:pt>
                <c:pt idx="22">
                  <c:v>8.7157370857002162E-2</c:v>
                </c:pt>
                <c:pt idx="23">
                  <c:v>8.6721321624255637E-2</c:v>
                </c:pt>
                <c:pt idx="24">
                  <c:v>7.6525162259947543E-2</c:v>
                </c:pt>
                <c:pt idx="25">
                  <c:v>8.4465685484189035E-2</c:v>
                </c:pt>
                <c:pt idx="26">
                  <c:v>8.5100989989913389E-2</c:v>
                </c:pt>
                <c:pt idx="27">
                  <c:v>8.5916152843365942E-2</c:v>
                </c:pt>
                <c:pt idx="28">
                  <c:v>8.4955267163545234E-2</c:v>
                </c:pt>
                <c:pt idx="29">
                  <c:v>8.6659059368757591E-2</c:v>
                </c:pt>
                <c:pt idx="30">
                  <c:v>8.6571702112153232E-2</c:v>
                </c:pt>
                <c:pt idx="31">
                  <c:v>8.432611991951755E-2</c:v>
                </c:pt>
                <c:pt idx="32">
                  <c:v>8.513835025155618E-2</c:v>
                </c:pt>
                <c:pt idx="33">
                  <c:v>8.1853601740208892E-2</c:v>
                </c:pt>
                <c:pt idx="34">
                  <c:v>8.2306826436690697E-2</c:v>
                </c:pt>
                <c:pt idx="35">
                  <c:v>8.1293563136331043E-2</c:v>
                </c:pt>
                <c:pt idx="36">
                  <c:v>2.1921296126223889E-2</c:v>
                </c:pt>
                <c:pt idx="37">
                  <c:v>6.0631098399162218E-2</c:v>
                </c:pt>
                <c:pt idx="38">
                  <c:v>7.1497244739459856E-2</c:v>
                </c:pt>
                <c:pt idx="39">
                  <c:v>7.1741103350356036E-2</c:v>
                </c:pt>
                <c:pt idx="40">
                  <c:v>7.1716794365230416E-2</c:v>
                </c:pt>
                <c:pt idx="41">
                  <c:v>7.0136279180953776E-2</c:v>
                </c:pt>
                <c:pt idx="42">
                  <c:v>6.5791743874389672E-2</c:v>
                </c:pt>
                <c:pt idx="43">
                  <c:v>6.9921033775626848E-2</c:v>
                </c:pt>
                <c:pt idx="44">
                  <c:v>6.9319069586271501E-2</c:v>
                </c:pt>
                <c:pt idx="45">
                  <c:v>6.3193494203202527E-2</c:v>
                </c:pt>
                <c:pt idx="46">
                  <c:v>6.8565515941589508E-2</c:v>
                </c:pt>
                <c:pt idx="47">
                  <c:v>6.4970414617412472E-2</c:v>
                </c:pt>
                <c:pt idx="48">
                  <c:v>6.7178660173994792E-2</c:v>
                </c:pt>
                <c:pt idx="49">
                  <c:v>6.7563855154512686E-2</c:v>
                </c:pt>
                <c:pt idx="50">
                  <c:v>6.4868709314749154E-2</c:v>
                </c:pt>
              </c:numCache>
            </c:numRef>
          </c:val>
          <c:smooth val="0"/>
          <c:extLst>
            <c:ext xmlns:c16="http://schemas.microsoft.com/office/drawing/2014/chart" uri="{C3380CC4-5D6E-409C-BE32-E72D297353CC}">
              <c16:uniqueId val="{00000002-712E-456D-A0F0-454596526B18}"/>
            </c:ext>
          </c:extLst>
        </c:ser>
        <c:ser>
          <c:idx val="3"/>
          <c:order val="3"/>
          <c:tx>
            <c:strRef>
              <c:f>[1]Serie_TdR_42!$B$89</c:f>
              <c:strCache>
                <c:ptCount val="1"/>
                <c:pt idx="0">
                  <c:v>Tertiaire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[1]Serie_TdR_42!$C$89:$BA$89</c:f>
              <c:numCache>
                <c:formatCode>General</c:formatCode>
                <c:ptCount val="51"/>
                <c:pt idx="0">
                  <c:v>2.270079234354103E-2</c:v>
                </c:pt>
                <c:pt idx="1">
                  <c:v>1.9933855059429906E-2</c:v>
                </c:pt>
                <c:pt idx="2">
                  <c:v>2.186176377189869E-2</c:v>
                </c:pt>
                <c:pt idx="3">
                  <c:v>2.108801955377251E-2</c:v>
                </c:pt>
                <c:pt idx="4">
                  <c:v>2.1605253707768224E-2</c:v>
                </c:pt>
                <c:pt idx="5">
                  <c:v>1.8964582237011453E-2</c:v>
                </c:pt>
                <c:pt idx="6">
                  <c:v>1.9408128967126053E-2</c:v>
                </c:pt>
                <c:pt idx="7">
                  <c:v>1.9815953296638471E-2</c:v>
                </c:pt>
                <c:pt idx="8">
                  <c:v>1.973345091821653E-2</c:v>
                </c:pt>
                <c:pt idx="9">
                  <c:v>2.030781385642498E-2</c:v>
                </c:pt>
                <c:pt idx="10">
                  <c:v>2.108500056254969E-2</c:v>
                </c:pt>
                <c:pt idx="11">
                  <c:v>2.0916283898282258E-2</c:v>
                </c:pt>
                <c:pt idx="12">
                  <c:v>2.0776239050518456E-2</c:v>
                </c:pt>
                <c:pt idx="13">
                  <c:v>2.0891346732558106E-2</c:v>
                </c:pt>
                <c:pt idx="14">
                  <c:v>1.962760739437245E-2</c:v>
                </c:pt>
                <c:pt idx="15">
                  <c:v>2.0137871933351311E-2</c:v>
                </c:pt>
                <c:pt idx="16">
                  <c:v>2.1233795847323152E-2</c:v>
                </c:pt>
                <c:pt idx="17">
                  <c:v>2.2749569462406388E-2</c:v>
                </c:pt>
                <c:pt idx="18">
                  <c:v>2.3017828624510486E-2</c:v>
                </c:pt>
                <c:pt idx="19">
                  <c:v>2.3040740380103175E-2</c:v>
                </c:pt>
                <c:pt idx="20">
                  <c:v>2.3101164561985389E-2</c:v>
                </c:pt>
                <c:pt idx="21">
                  <c:v>2.3619528845267052E-2</c:v>
                </c:pt>
                <c:pt idx="22">
                  <c:v>2.439600533143247E-2</c:v>
                </c:pt>
                <c:pt idx="23">
                  <c:v>2.3993027386441761E-2</c:v>
                </c:pt>
                <c:pt idx="24">
                  <c:v>2.4921238489034592E-2</c:v>
                </c:pt>
                <c:pt idx="25">
                  <c:v>2.7044073747312092E-2</c:v>
                </c:pt>
                <c:pt idx="26">
                  <c:v>2.7259887823617181E-2</c:v>
                </c:pt>
                <c:pt idx="27">
                  <c:v>2.7472879869648411E-2</c:v>
                </c:pt>
                <c:pt idx="28">
                  <c:v>2.7284151477805343E-2</c:v>
                </c:pt>
                <c:pt idx="29">
                  <c:v>2.7593656504963281E-2</c:v>
                </c:pt>
                <c:pt idx="30">
                  <c:v>2.6624679867719395E-2</c:v>
                </c:pt>
                <c:pt idx="31">
                  <c:v>2.5911470115761101E-2</c:v>
                </c:pt>
                <c:pt idx="32">
                  <c:v>2.7083368220824151E-2</c:v>
                </c:pt>
                <c:pt idx="33">
                  <c:v>2.68894566248775E-2</c:v>
                </c:pt>
                <c:pt idx="34">
                  <c:v>2.7307264553005084E-2</c:v>
                </c:pt>
                <c:pt idx="35">
                  <c:v>2.7336830093123762E-2</c:v>
                </c:pt>
                <c:pt idx="36">
                  <c:v>1.9082051130106841E-2</c:v>
                </c:pt>
                <c:pt idx="37">
                  <c:v>2.4294743773720776E-2</c:v>
                </c:pt>
                <c:pt idx="38">
                  <c:v>2.59492812696713E-2</c:v>
                </c:pt>
                <c:pt idx="39">
                  <c:v>2.7311204277523982E-2</c:v>
                </c:pt>
                <c:pt idx="40">
                  <c:v>2.8447303307260027E-2</c:v>
                </c:pt>
                <c:pt idx="41">
                  <c:v>2.896806400844975E-2</c:v>
                </c:pt>
                <c:pt idx="42">
                  <c:v>2.9576689309553022E-2</c:v>
                </c:pt>
                <c:pt idx="43">
                  <c:v>2.938530267582614E-2</c:v>
                </c:pt>
                <c:pt idx="44">
                  <c:v>2.8627196741878212E-2</c:v>
                </c:pt>
                <c:pt idx="45">
                  <c:v>2.7983418768008948E-2</c:v>
                </c:pt>
                <c:pt idx="46">
                  <c:v>2.8085542280583697E-2</c:v>
                </c:pt>
                <c:pt idx="47">
                  <c:v>2.795774351599057E-2</c:v>
                </c:pt>
                <c:pt idx="48">
                  <c:v>2.5746860796180288E-2</c:v>
                </c:pt>
                <c:pt idx="49">
                  <c:v>2.4880525013919109E-2</c:v>
                </c:pt>
                <c:pt idx="50">
                  <c:v>2.4132093971582565E-2</c:v>
                </c:pt>
              </c:numCache>
            </c:numRef>
          </c:val>
          <c:smooth val="0"/>
          <c:extLst>
            <c:ext xmlns:c16="http://schemas.microsoft.com/office/drawing/2014/chart" uri="{C3380CC4-5D6E-409C-BE32-E72D297353CC}">
              <c16:uniqueId val="{00000003-712E-456D-A0F0-454596526B18}"/>
            </c:ext>
          </c:extLst>
        </c:ser>
        <c:ser>
          <c:idx val="4"/>
          <c:order val="4"/>
          <c:tx>
            <c:strRef>
              <c:f>[1]Serie_TdR_42!$B$90</c:f>
              <c:strCache>
                <c:ptCount val="1"/>
                <c:pt idx="0">
                  <c:v>Tertiaire non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[1]Serie_TdR_42!$C$90:$BA$90</c:f>
              <c:numCache>
                <c:formatCode>General</c:formatCode>
                <c:ptCount val="51"/>
                <c:pt idx="0">
                  <c:v>2.2881336599327503E-3</c:v>
                </c:pt>
                <c:pt idx="1">
                  <c:v>2.0649006820111634E-3</c:v>
                </c:pt>
                <c:pt idx="2">
                  <c:v>1.9650527344608742E-3</c:v>
                </c:pt>
                <c:pt idx="3">
                  <c:v>1.9334320207989911E-3</c:v>
                </c:pt>
                <c:pt idx="4">
                  <c:v>2.0815927804561955E-3</c:v>
                </c:pt>
                <c:pt idx="5">
                  <c:v>1.9645154617841435E-3</c:v>
                </c:pt>
                <c:pt idx="6">
                  <c:v>1.8884614480442286E-3</c:v>
                </c:pt>
                <c:pt idx="7">
                  <c:v>1.3688954639567625E-3</c:v>
                </c:pt>
                <c:pt idx="8">
                  <c:v>1.0686225960907538E-3</c:v>
                </c:pt>
                <c:pt idx="9">
                  <c:v>1.2450340931682597E-3</c:v>
                </c:pt>
                <c:pt idx="10">
                  <c:v>9.5775155695997159E-4</c:v>
                </c:pt>
                <c:pt idx="11">
                  <c:v>1.1544173042566824E-3</c:v>
                </c:pt>
                <c:pt idx="12">
                  <c:v>1.2738870734252891E-3</c:v>
                </c:pt>
                <c:pt idx="13">
                  <c:v>1.3617411550642692E-3</c:v>
                </c:pt>
                <c:pt idx="14">
                  <c:v>1.6226358456610831E-3</c:v>
                </c:pt>
                <c:pt idx="15">
                  <c:v>1.7934782948807843E-3</c:v>
                </c:pt>
                <c:pt idx="16">
                  <c:v>1.5954494739645164E-3</c:v>
                </c:pt>
                <c:pt idx="17">
                  <c:v>1.8325248580683547E-3</c:v>
                </c:pt>
                <c:pt idx="18">
                  <c:v>1.7304609666486568E-3</c:v>
                </c:pt>
                <c:pt idx="19">
                  <c:v>1.6797306134673411E-3</c:v>
                </c:pt>
                <c:pt idx="20">
                  <c:v>1.9403994890108008E-3</c:v>
                </c:pt>
                <c:pt idx="21">
                  <c:v>1.5307017056432916E-3</c:v>
                </c:pt>
                <c:pt idx="22">
                  <c:v>2.1505062172950656E-3</c:v>
                </c:pt>
                <c:pt idx="23">
                  <c:v>2.3905933301257387E-3</c:v>
                </c:pt>
                <c:pt idx="24">
                  <c:v>3.8693063176607656E-3</c:v>
                </c:pt>
                <c:pt idx="25">
                  <c:v>3.4806428484158644E-3</c:v>
                </c:pt>
                <c:pt idx="26">
                  <c:v>3.1946361106148071E-3</c:v>
                </c:pt>
                <c:pt idx="27">
                  <c:v>3.2723504127662511E-3</c:v>
                </c:pt>
                <c:pt idx="28">
                  <c:v>3.3012149863349467E-3</c:v>
                </c:pt>
                <c:pt idx="29">
                  <c:v>3.0978475646048225E-3</c:v>
                </c:pt>
                <c:pt idx="30">
                  <c:v>2.8787510372446966E-3</c:v>
                </c:pt>
                <c:pt idx="31">
                  <c:v>2.8800405623327723E-3</c:v>
                </c:pt>
                <c:pt idx="32">
                  <c:v>2.8970451840625382E-3</c:v>
                </c:pt>
                <c:pt idx="33">
                  <c:v>3.0675897662287011E-3</c:v>
                </c:pt>
                <c:pt idx="34">
                  <c:v>2.715276897747474E-3</c:v>
                </c:pt>
                <c:pt idx="35">
                  <c:v>2.7338159402838461E-3</c:v>
                </c:pt>
                <c:pt idx="36">
                  <c:v>2.3664587089285575E-3</c:v>
                </c:pt>
                <c:pt idx="37">
                  <c:v>2.5330776580677204E-3</c:v>
                </c:pt>
                <c:pt idx="38">
                  <c:v>2.8789688468289451E-3</c:v>
                </c:pt>
                <c:pt idx="39">
                  <c:v>3.0536288591981996E-3</c:v>
                </c:pt>
                <c:pt idx="40">
                  <c:v>1.7739317256524612E-3</c:v>
                </c:pt>
                <c:pt idx="41">
                  <c:v>2.4632680796912629E-3</c:v>
                </c:pt>
                <c:pt idx="42">
                  <c:v>2.771038476955803E-3</c:v>
                </c:pt>
                <c:pt idx="43">
                  <c:v>3.6834246761166868E-3</c:v>
                </c:pt>
                <c:pt idx="44">
                  <c:v>4.0680408051735921E-3</c:v>
                </c:pt>
                <c:pt idx="45">
                  <c:v>4.0115350586382723E-3</c:v>
                </c:pt>
                <c:pt idx="46">
                  <c:v>4.0243377328494099E-3</c:v>
                </c:pt>
                <c:pt idx="47">
                  <c:v>3.5430994124303621E-3</c:v>
                </c:pt>
                <c:pt idx="48">
                  <c:v>3.6225396634459819E-3</c:v>
                </c:pt>
                <c:pt idx="49">
                  <c:v>3.3265903520513138E-3</c:v>
                </c:pt>
                <c:pt idx="50">
                  <c:v>3.4356645709576576E-3</c:v>
                </c:pt>
              </c:numCache>
            </c:numRef>
          </c:val>
          <c:smooth val="0"/>
          <c:extLst>
            <c:ext xmlns:c16="http://schemas.microsoft.com/office/drawing/2014/chart" uri="{C3380CC4-5D6E-409C-BE32-E72D297353CC}">
              <c16:uniqueId val="{00000004-712E-456D-A0F0-454596526B18}"/>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General"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TdR_42!$C$86:$BF$86</c:f>
              <c:numCache>
                <c:formatCode>0.0%</c:formatCode>
                <c:ptCount val="56"/>
                <c:pt idx="0">
                  <c:v>4.0512708711772484E-3</c:v>
                </c:pt>
                <c:pt idx="1">
                  <c:v>6.504388166454338E-3</c:v>
                </c:pt>
                <c:pt idx="2">
                  <c:v>1.5190974285491919E-2</c:v>
                </c:pt>
                <c:pt idx="3">
                  <c:v>7.5553353052134776E-3</c:v>
                </c:pt>
                <c:pt idx="4">
                  <c:v>7.1822707981476696E-3</c:v>
                </c:pt>
                <c:pt idx="5">
                  <c:v>7.5130279683083886E-3</c:v>
                </c:pt>
                <c:pt idx="6">
                  <c:v>7.6978230716379702E-3</c:v>
                </c:pt>
                <c:pt idx="7">
                  <c:v>7.3600771305863703E-3</c:v>
                </c:pt>
                <c:pt idx="8">
                  <c:v>1.7041106299602125E-2</c:v>
                </c:pt>
                <c:pt idx="9">
                  <c:v>2.1805918252350183E-2</c:v>
                </c:pt>
                <c:pt idx="10">
                  <c:v>1.682281139610221E-2</c:v>
                </c:pt>
                <c:pt idx="11">
                  <c:v>2.5141557045416096E-2</c:v>
                </c:pt>
                <c:pt idx="12">
                  <c:v>2.0932031192735547E-2</c:v>
                </c:pt>
                <c:pt idx="13">
                  <c:v>1.6586160723855038E-2</c:v>
                </c:pt>
                <c:pt idx="14">
                  <c:v>6.8166313928962087E-3</c:v>
                </c:pt>
                <c:pt idx="15">
                  <c:v>1.4492851126629174E-3</c:v>
                </c:pt>
                <c:pt idx="16">
                  <c:v>8.8702087932578649E-3</c:v>
                </c:pt>
                <c:pt idx="17">
                  <c:v>1.4056293105709515E-2</c:v>
                </c:pt>
                <c:pt idx="18">
                  <c:v>1.7460481232504675E-2</c:v>
                </c:pt>
                <c:pt idx="19">
                  <c:v>1.0902886494321355E-2</c:v>
                </c:pt>
                <c:pt idx="20">
                  <c:v>1.7558568734569253E-2</c:v>
                </c:pt>
                <c:pt idx="21">
                  <c:v>9.9124311355147827E-3</c:v>
                </c:pt>
                <c:pt idx="22">
                  <c:v>1.2111621156447545E-2</c:v>
                </c:pt>
                <c:pt idx="23">
                  <c:v>1.2845940371448103E-2</c:v>
                </c:pt>
                <c:pt idx="24">
                  <c:v>8.3166107950990113E-3</c:v>
                </c:pt>
                <c:pt idx="25">
                  <c:v>9.7652117025861952E-3</c:v>
                </c:pt>
                <c:pt idx="26">
                  <c:v>1.572818973403169E-2</c:v>
                </c:pt>
                <c:pt idx="27">
                  <c:v>9.0977496017263983E-3</c:v>
                </c:pt>
                <c:pt idx="28">
                  <c:v>1.3486405861624692E-2</c:v>
                </c:pt>
                <c:pt idx="29">
                  <c:v>1.2545841771506807E-2</c:v>
                </c:pt>
                <c:pt idx="30">
                  <c:v>1.2227637737035167E-2</c:v>
                </c:pt>
                <c:pt idx="31">
                  <c:v>9.4628351081090783E-3</c:v>
                </c:pt>
                <c:pt idx="32">
                  <c:v>1.0184216496212498E-2</c:v>
                </c:pt>
                <c:pt idx="33">
                  <c:v>7.1152426742592543E-3</c:v>
                </c:pt>
                <c:pt idx="34">
                  <c:v>1.2518076055363168E-2</c:v>
                </c:pt>
                <c:pt idx="35">
                  <c:v>1.0251590573986925E-2</c:v>
                </c:pt>
                <c:pt idx="36">
                  <c:v>6.6526292594161918E-3</c:v>
                </c:pt>
                <c:pt idx="37">
                  <c:v>9.1969751590759395E-3</c:v>
                </c:pt>
                <c:pt idx="38">
                  <c:v>1.1645540839924003E-2</c:v>
                </c:pt>
                <c:pt idx="39">
                  <c:v>1.1526416478962759E-2</c:v>
                </c:pt>
                <c:pt idx="40">
                  <c:v>1.8162542060843754E-2</c:v>
                </c:pt>
                <c:pt idx="41">
                  <c:v>1.8637131690173996E-2</c:v>
                </c:pt>
                <c:pt idx="42">
                  <c:v>2.4681502058821567E-2</c:v>
                </c:pt>
                <c:pt idx="43">
                  <c:v>1.0753387183475044E-2</c:v>
                </c:pt>
                <c:pt idx="44">
                  <c:v>1.5509982862365225E-2</c:v>
                </c:pt>
                <c:pt idx="45">
                  <c:v>1.8701885874964977E-2</c:v>
                </c:pt>
                <c:pt idx="46">
                  <c:v>1.5294407977628413E-2</c:v>
                </c:pt>
                <c:pt idx="47">
                  <c:v>1.4284892911795256E-2</c:v>
                </c:pt>
                <c:pt idx="48">
                  <c:v>2.1812455741406122E-2</c:v>
                </c:pt>
                <c:pt idx="49">
                  <c:v>1.8742951582703789E-2</c:v>
                </c:pt>
                <c:pt idx="50">
                  <c:v>2.245681327632023E-2</c:v>
                </c:pt>
                <c:pt idx="51">
                  <c:v>1.3573460416228467E-2</c:v>
                </c:pt>
                <c:pt idx="52">
                  <c:v>9.3105328756854754E-3</c:v>
                </c:pt>
                <c:pt idx="53">
                  <c:v>1.7183644677277895E-2</c:v>
                </c:pt>
                <c:pt idx="54">
                  <c:v>1.2290127589424864E-2</c:v>
                </c:pt>
                <c:pt idx="55">
                  <c:v>8.4475565564955859E-3</c:v>
                </c:pt>
              </c:numCache>
            </c:numRef>
          </c:val>
          <c:smooth val="0"/>
          <c:extLst>
            <c:ext xmlns:c16="http://schemas.microsoft.com/office/drawing/2014/chart" uri="{C3380CC4-5D6E-409C-BE32-E72D297353CC}">
              <c16:uniqueId val="{00000000-4E3E-47BA-826F-0D9D3869E841}"/>
            </c:ext>
          </c:extLst>
        </c:ser>
        <c:ser>
          <c:idx val="1"/>
          <c:order val="1"/>
          <c:tx>
            <c:strRef>
              <c:f>TdR_42!$B$87</c:f>
              <c:strCache>
                <c:ptCount val="1"/>
                <c:pt idx="0">
                  <c:v>Industrie</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TdR_42!$C$87:$BF$87</c:f>
              <c:numCache>
                <c:formatCode>0.0%</c:formatCode>
                <c:ptCount val="56"/>
                <c:pt idx="0">
                  <c:v>9.7128357262933021E-2</c:v>
                </c:pt>
                <c:pt idx="1">
                  <c:v>9.5108790044156052E-2</c:v>
                </c:pt>
                <c:pt idx="2">
                  <c:v>9.0409844646286444E-2</c:v>
                </c:pt>
                <c:pt idx="3">
                  <c:v>8.7801924496778067E-2</c:v>
                </c:pt>
                <c:pt idx="4">
                  <c:v>8.8336513581246112E-2</c:v>
                </c:pt>
                <c:pt idx="5">
                  <c:v>8.739916974694209E-2</c:v>
                </c:pt>
                <c:pt idx="6">
                  <c:v>7.8228105218100419E-2</c:v>
                </c:pt>
                <c:pt idx="7">
                  <c:v>7.4898768695905643E-2</c:v>
                </c:pt>
                <c:pt idx="8">
                  <c:v>7.5281896780697979E-2</c:v>
                </c:pt>
                <c:pt idx="9">
                  <c:v>7.5909013971778239E-2</c:v>
                </c:pt>
                <c:pt idx="10">
                  <c:v>7.8415111542603333E-2</c:v>
                </c:pt>
                <c:pt idx="11">
                  <c:v>7.5407337842710281E-2</c:v>
                </c:pt>
                <c:pt idx="12">
                  <c:v>8.0362509523044731E-2</c:v>
                </c:pt>
                <c:pt idx="13">
                  <c:v>7.9956175518170872E-2</c:v>
                </c:pt>
                <c:pt idx="14">
                  <c:v>7.6240562881097013E-2</c:v>
                </c:pt>
                <c:pt idx="15">
                  <c:v>7.9661921439306241E-2</c:v>
                </c:pt>
                <c:pt idx="16">
                  <c:v>7.7190070384944021E-2</c:v>
                </c:pt>
                <c:pt idx="17">
                  <c:v>8.0573732082739505E-2</c:v>
                </c:pt>
                <c:pt idx="18">
                  <c:v>8.3276361862842138E-2</c:v>
                </c:pt>
                <c:pt idx="19">
                  <c:v>8.230242173458166E-2</c:v>
                </c:pt>
                <c:pt idx="20">
                  <c:v>8.6410768819539699E-2</c:v>
                </c:pt>
                <c:pt idx="21">
                  <c:v>8.5552558200259074E-2</c:v>
                </c:pt>
                <c:pt idx="22">
                  <c:v>9.2141049372242642E-2</c:v>
                </c:pt>
                <c:pt idx="23">
                  <c:v>9.0208040242488768E-2</c:v>
                </c:pt>
                <c:pt idx="24">
                  <c:v>8.8427458990039245E-2</c:v>
                </c:pt>
                <c:pt idx="25">
                  <c:v>9.6335936073466744E-2</c:v>
                </c:pt>
                <c:pt idx="26">
                  <c:v>9.7700019138944855E-2</c:v>
                </c:pt>
                <c:pt idx="27">
                  <c:v>9.9686377485001212E-2</c:v>
                </c:pt>
                <c:pt idx="28">
                  <c:v>0.10189833531018094</c:v>
                </c:pt>
                <c:pt idx="29">
                  <c:v>0.10077252177582691</c:v>
                </c:pt>
                <c:pt idx="30">
                  <c:v>9.6645959218517E-2</c:v>
                </c:pt>
                <c:pt idx="31">
                  <c:v>9.3994489624713462E-2</c:v>
                </c:pt>
                <c:pt idx="32">
                  <c:v>9.3945505172567112E-2</c:v>
                </c:pt>
                <c:pt idx="33">
                  <c:v>8.8515080386542794E-2</c:v>
                </c:pt>
                <c:pt idx="34">
                  <c:v>8.5375198679223233E-2</c:v>
                </c:pt>
                <c:pt idx="35">
                  <c:v>8.457075374347596E-2</c:v>
                </c:pt>
                <c:pt idx="36">
                  <c:v>5.0832123946863136E-2</c:v>
                </c:pt>
                <c:pt idx="37">
                  <c:v>6.1221795821648654E-2</c:v>
                </c:pt>
                <c:pt idx="38">
                  <c:v>7.6502166772394381E-2</c:v>
                </c:pt>
                <c:pt idx="39">
                  <c:v>8.1729868814701762E-2</c:v>
                </c:pt>
                <c:pt idx="40">
                  <c:v>8.6081108754942917E-2</c:v>
                </c:pt>
                <c:pt idx="41">
                  <c:v>9.008798974230936E-2</c:v>
                </c:pt>
                <c:pt idx="42">
                  <c:v>9.2967359487151804E-2</c:v>
                </c:pt>
                <c:pt idx="43">
                  <c:v>9.4701077180566459E-2</c:v>
                </c:pt>
                <c:pt idx="44">
                  <c:v>8.932665678752226E-2</c:v>
                </c:pt>
                <c:pt idx="45">
                  <c:v>8.7763070499614515E-2</c:v>
                </c:pt>
                <c:pt idx="46">
                  <c:v>8.5490952501723727E-2</c:v>
                </c:pt>
                <c:pt idx="47">
                  <c:v>8.1728963360273521E-2</c:v>
                </c:pt>
                <c:pt idx="48">
                  <c:v>8.0731413099997457E-2</c:v>
                </c:pt>
                <c:pt idx="49">
                  <c:v>7.7919870281111484E-2</c:v>
                </c:pt>
                <c:pt idx="50">
                  <c:v>7.5199230535819658E-2</c:v>
                </c:pt>
                <c:pt idx="51">
                  <c:v>7.4981498572758015E-2</c:v>
                </c:pt>
                <c:pt idx="52">
                  <c:v>7.4337826935270787E-2</c:v>
                </c:pt>
                <c:pt idx="53">
                  <c:v>7.1576698743597039E-2</c:v>
                </c:pt>
                <c:pt idx="54">
                  <c:v>7.3739304874013464E-2</c:v>
                </c:pt>
                <c:pt idx="55">
                  <c:v>7.697759462786391E-2</c:v>
                </c:pt>
              </c:numCache>
            </c:numRef>
          </c:val>
          <c:smooth val="0"/>
          <c:extLst>
            <c:ext xmlns:c16="http://schemas.microsoft.com/office/drawing/2014/chart" uri="{C3380CC4-5D6E-409C-BE32-E72D297353CC}">
              <c16:uniqueId val="{00000001-4E3E-47BA-826F-0D9D3869E841}"/>
            </c:ext>
          </c:extLst>
        </c:ser>
        <c:ser>
          <c:idx val="2"/>
          <c:order val="2"/>
          <c:tx>
            <c:strRef>
              <c:f>TdR_42!$B$88</c:f>
              <c:strCache>
                <c:ptCount val="1"/>
                <c:pt idx="0">
                  <c:v>Construction</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TdR_42!$C$88:$BF$88</c:f>
              <c:numCache>
                <c:formatCode>0.0%</c:formatCode>
                <c:ptCount val="56"/>
                <c:pt idx="0">
                  <c:v>8.5993018270505955E-2</c:v>
                </c:pt>
                <c:pt idx="1">
                  <c:v>8.1210468937638502E-2</c:v>
                </c:pt>
                <c:pt idx="2">
                  <c:v>7.8806818521622704E-2</c:v>
                </c:pt>
                <c:pt idx="3">
                  <c:v>8.2821878924410106E-2</c:v>
                </c:pt>
                <c:pt idx="4">
                  <c:v>7.5191600627698196E-2</c:v>
                </c:pt>
                <c:pt idx="5">
                  <c:v>7.6851331168451498E-2</c:v>
                </c:pt>
                <c:pt idx="6">
                  <c:v>7.2584725131809288E-2</c:v>
                </c:pt>
                <c:pt idx="7">
                  <c:v>7.2012103482476178E-2</c:v>
                </c:pt>
                <c:pt idx="8">
                  <c:v>7.1659254133823957E-2</c:v>
                </c:pt>
                <c:pt idx="9">
                  <c:v>7.1297469002890954E-2</c:v>
                </c:pt>
                <c:pt idx="10">
                  <c:v>6.8982560461463061E-2</c:v>
                </c:pt>
                <c:pt idx="11">
                  <c:v>5.7244630357600336E-2</c:v>
                </c:pt>
                <c:pt idx="12">
                  <c:v>7.6944867873394718E-2</c:v>
                </c:pt>
                <c:pt idx="13">
                  <c:v>7.012749414099359E-2</c:v>
                </c:pt>
                <c:pt idx="14">
                  <c:v>6.7274870716164448E-2</c:v>
                </c:pt>
                <c:pt idx="15">
                  <c:v>6.9470796583030708E-2</c:v>
                </c:pt>
                <c:pt idx="16">
                  <c:v>6.2819813432015092E-2</c:v>
                </c:pt>
                <c:pt idx="17">
                  <c:v>6.8609645798858879E-2</c:v>
                </c:pt>
                <c:pt idx="18">
                  <c:v>7.5025727335333164E-2</c:v>
                </c:pt>
                <c:pt idx="19">
                  <c:v>7.0620616094302105E-2</c:v>
                </c:pt>
                <c:pt idx="20">
                  <c:v>6.9804603004011395E-2</c:v>
                </c:pt>
                <c:pt idx="21">
                  <c:v>7.2927116308307449E-2</c:v>
                </c:pt>
                <c:pt idx="22">
                  <c:v>8.7157370857002162E-2</c:v>
                </c:pt>
                <c:pt idx="23">
                  <c:v>8.6721321624255637E-2</c:v>
                </c:pt>
                <c:pt idx="24">
                  <c:v>7.6525162259947543E-2</c:v>
                </c:pt>
                <c:pt idx="25">
                  <c:v>8.4465685484189035E-2</c:v>
                </c:pt>
                <c:pt idx="26">
                  <c:v>8.5100989989913389E-2</c:v>
                </c:pt>
                <c:pt idx="27">
                  <c:v>8.5916152843365942E-2</c:v>
                </c:pt>
                <c:pt idx="28">
                  <c:v>8.4955267163545234E-2</c:v>
                </c:pt>
                <c:pt idx="29">
                  <c:v>8.6659059368757591E-2</c:v>
                </c:pt>
                <c:pt idx="30">
                  <c:v>8.6571702112153232E-2</c:v>
                </c:pt>
                <c:pt idx="31">
                  <c:v>8.432611991951755E-2</c:v>
                </c:pt>
                <c:pt idx="32">
                  <c:v>8.513835025155618E-2</c:v>
                </c:pt>
                <c:pt idx="33">
                  <c:v>8.1853601740208892E-2</c:v>
                </c:pt>
                <c:pt idx="34">
                  <c:v>8.2306826436690697E-2</c:v>
                </c:pt>
                <c:pt idx="35">
                  <c:v>8.1293563136331043E-2</c:v>
                </c:pt>
                <c:pt idx="36">
                  <c:v>2.1921296126223889E-2</c:v>
                </c:pt>
                <c:pt idx="37">
                  <c:v>6.0631098399162218E-2</c:v>
                </c:pt>
                <c:pt idx="38">
                  <c:v>7.1497244739459856E-2</c:v>
                </c:pt>
                <c:pt idx="39">
                  <c:v>7.1741103350356036E-2</c:v>
                </c:pt>
                <c:pt idx="40">
                  <c:v>7.1716794365230416E-2</c:v>
                </c:pt>
                <c:pt idx="41">
                  <c:v>7.0136279180953776E-2</c:v>
                </c:pt>
                <c:pt idx="42">
                  <c:v>6.5791743874389672E-2</c:v>
                </c:pt>
                <c:pt idx="43">
                  <c:v>6.9921033775626848E-2</c:v>
                </c:pt>
                <c:pt idx="44">
                  <c:v>6.9319069586271501E-2</c:v>
                </c:pt>
                <c:pt idx="45">
                  <c:v>6.3193494203202527E-2</c:v>
                </c:pt>
                <c:pt idx="46">
                  <c:v>6.8565515941589508E-2</c:v>
                </c:pt>
                <c:pt idx="47">
                  <c:v>6.4970414617412472E-2</c:v>
                </c:pt>
                <c:pt idx="48">
                  <c:v>6.7178660173994792E-2</c:v>
                </c:pt>
                <c:pt idx="49">
                  <c:v>6.7563855154512686E-2</c:v>
                </c:pt>
                <c:pt idx="50">
                  <c:v>6.4868709314749154E-2</c:v>
                </c:pt>
                <c:pt idx="51">
                  <c:v>6.6964688045918999E-2</c:v>
                </c:pt>
                <c:pt idx="52">
                  <c:v>6.3280059259317442E-2</c:v>
                </c:pt>
                <c:pt idx="53">
                  <c:v>6.18121476120497E-2</c:v>
                </c:pt>
                <c:pt idx="54">
                  <c:v>6.6207739020226752E-2</c:v>
                </c:pt>
                <c:pt idx="55">
                  <c:v>6.7758084824901088E-2</c:v>
                </c:pt>
              </c:numCache>
            </c:numRef>
          </c:val>
          <c:smooth val="0"/>
          <c:extLst>
            <c:ext xmlns:c16="http://schemas.microsoft.com/office/drawing/2014/chart" uri="{C3380CC4-5D6E-409C-BE32-E72D297353CC}">
              <c16:uniqueId val="{00000002-4E3E-47BA-826F-0D9D3869E841}"/>
            </c:ext>
          </c:extLst>
        </c:ser>
        <c:ser>
          <c:idx val="3"/>
          <c:order val="3"/>
          <c:tx>
            <c:strRef>
              <c:f>TdR_42!$B$89</c:f>
              <c:strCache>
                <c:ptCount val="1"/>
                <c:pt idx="0">
                  <c:v>Tertiaire marchand</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TdR_42!$C$89:$BF$89</c:f>
              <c:numCache>
                <c:formatCode>0.0%</c:formatCode>
                <c:ptCount val="56"/>
                <c:pt idx="0">
                  <c:v>2.270079234354103E-2</c:v>
                </c:pt>
                <c:pt idx="1">
                  <c:v>1.9933855059429906E-2</c:v>
                </c:pt>
                <c:pt idx="2">
                  <c:v>2.186176377189869E-2</c:v>
                </c:pt>
                <c:pt idx="3">
                  <c:v>2.108801955377251E-2</c:v>
                </c:pt>
                <c:pt idx="4">
                  <c:v>2.1605253707768224E-2</c:v>
                </c:pt>
                <c:pt idx="5">
                  <c:v>1.8964582237011453E-2</c:v>
                </c:pt>
                <c:pt idx="6">
                  <c:v>1.9408128967126053E-2</c:v>
                </c:pt>
                <c:pt idx="7">
                  <c:v>1.9815953296638471E-2</c:v>
                </c:pt>
                <c:pt idx="8">
                  <c:v>1.973345091821653E-2</c:v>
                </c:pt>
                <c:pt idx="9">
                  <c:v>2.030781385642498E-2</c:v>
                </c:pt>
                <c:pt idx="10">
                  <c:v>2.108500056254969E-2</c:v>
                </c:pt>
                <c:pt idx="11">
                  <c:v>2.0916283898282258E-2</c:v>
                </c:pt>
                <c:pt idx="12">
                  <c:v>2.0776239050518456E-2</c:v>
                </c:pt>
                <c:pt idx="13">
                  <c:v>2.0891346732558106E-2</c:v>
                </c:pt>
                <c:pt idx="14">
                  <c:v>1.962760739437245E-2</c:v>
                </c:pt>
                <c:pt idx="15">
                  <c:v>2.0137871933351311E-2</c:v>
                </c:pt>
                <c:pt idx="16">
                  <c:v>2.1233795847323152E-2</c:v>
                </c:pt>
                <c:pt idx="17">
                  <c:v>2.2749569462406388E-2</c:v>
                </c:pt>
                <c:pt idx="18">
                  <c:v>2.3017828624510486E-2</c:v>
                </c:pt>
                <c:pt idx="19">
                  <c:v>2.3040740380103175E-2</c:v>
                </c:pt>
                <c:pt idx="20">
                  <c:v>2.3101164561985389E-2</c:v>
                </c:pt>
                <c:pt idx="21">
                  <c:v>2.3619528845267052E-2</c:v>
                </c:pt>
                <c:pt idx="22">
                  <c:v>2.439600533143247E-2</c:v>
                </c:pt>
                <c:pt idx="23">
                  <c:v>2.3993027386441761E-2</c:v>
                </c:pt>
                <c:pt idx="24">
                  <c:v>2.4921238489034592E-2</c:v>
                </c:pt>
                <c:pt idx="25">
                  <c:v>2.7044073747312092E-2</c:v>
                </c:pt>
                <c:pt idx="26">
                  <c:v>2.7259887823617181E-2</c:v>
                </c:pt>
                <c:pt idx="27">
                  <c:v>2.7472879869648411E-2</c:v>
                </c:pt>
                <c:pt idx="28">
                  <c:v>2.7284151477805343E-2</c:v>
                </c:pt>
                <c:pt idx="29">
                  <c:v>2.7593656504963281E-2</c:v>
                </c:pt>
                <c:pt idx="30">
                  <c:v>2.6624679867719395E-2</c:v>
                </c:pt>
                <c:pt idx="31">
                  <c:v>2.5911470115761101E-2</c:v>
                </c:pt>
                <c:pt idx="32">
                  <c:v>2.7083368220824151E-2</c:v>
                </c:pt>
                <c:pt idx="33">
                  <c:v>2.68894566248775E-2</c:v>
                </c:pt>
                <c:pt idx="34">
                  <c:v>2.7307264553005084E-2</c:v>
                </c:pt>
                <c:pt idx="35">
                  <c:v>2.7336830093123762E-2</c:v>
                </c:pt>
                <c:pt idx="36">
                  <c:v>1.9082051130106841E-2</c:v>
                </c:pt>
                <c:pt idx="37">
                  <c:v>2.4294743773720776E-2</c:v>
                </c:pt>
                <c:pt idx="38">
                  <c:v>2.59492812696713E-2</c:v>
                </c:pt>
                <c:pt idx="39">
                  <c:v>2.7311204277523982E-2</c:v>
                </c:pt>
                <c:pt idx="40">
                  <c:v>2.8447303307260027E-2</c:v>
                </c:pt>
                <c:pt idx="41">
                  <c:v>2.896806400844975E-2</c:v>
                </c:pt>
                <c:pt idx="42">
                  <c:v>2.9576689309553022E-2</c:v>
                </c:pt>
                <c:pt idx="43">
                  <c:v>2.938530267582614E-2</c:v>
                </c:pt>
                <c:pt idx="44">
                  <c:v>2.8627196741878212E-2</c:v>
                </c:pt>
                <c:pt idx="45">
                  <c:v>2.7983418768008948E-2</c:v>
                </c:pt>
                <c:pt idx="46">
                  <c:v>2.8085542280583697E-2</c:v>
                </c:pt>
                <c:pt idx="47">
                  <c:v>2.795774351599057E-2</c:v>
                </c:pt>
                <c:pt idx="48">
                  <c:v>2.5746860796180288E-2</c:v>
                </c:pt>
                <c:pt idx="49">
                  <c:v>2.4880525013919109E-2</c:v>
                </c:pt>
                <c:pt idx="50">
                  <c:v>2.4132093971582565E-2</c:v>
                </c:pt>
                <c:pt idx="51">
                  <c:v>2.2350244437309312E-2</c:v>
                </c:pt>
                <c:pt idx="52">
                  <c:v>2.1249693413329121E-2</c:v>
                </c:pt>
                <c:pt idx="53">
                  <c:v>1.9226450233279523E-2</c:v>
                </c:pt>
                <c:pt idx="54">
                  <c:v>1.984720729352496E-2</c:v>
                </c:pt>
                <c:pt idx="55">
                  <c:v>1.9563839881525651E-2</c:v>
                </c:pt>
              </c:numCache>
            </c:numRef>
          </c:val>
          <c:smooth val="0"/>
          <c:extLst>
            <c:ext xmlns:c16="http://schemas.microsoft.com/office/drawing/2014/chart" uri="{C3380CC4-5D6E-409C-BE32-E72D297353CC}">
              <c16:uniqueId val="{00000003-4E3E-47BA-826F-0D9D3869E841}"/>
            </c:ext>
          </c:extLst>
        </c:ser>
        <c:ser>
          <c:idx val="4"/>
          <c:order val="4"/>
          <c:tx>
            <c:strRef>
              <c:f>TdR_42!$B$90</c:f>
              <c:strCache>
                <c:ptCount val="1"/>
                <c:pt idx="0">
                  <c:v>Tertiaire non marchand</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TdR_42!$C$90:$BF$90</c:f>
              <c:numCache>
                <c:formatCode>0.0%</c:formatCode>
                <c:ptCount val="56"/>
                <c:pt idx="0">
                  <c:v>2.2881336599327503E-3</c:v>
                </c:pt>
                <c:pt idx="1">
                  <c:v>2.0649006820111634E-3</c:v>
                </c:pt>
                <c:pt idx="2">
                  <c:v>1.9650527344608742E-3</c:v>
                </c:pt>
                <c:pt idx="3">
                  <c:v>1.9334320207989911E-3</c:v>
                </c:pt>
                <c:pt idx="4">
                  <c:v>2.0815927804561955E-3</c:v>
                </c:pt>
                <c:pt idx="5">
                  <c:v>1.9645154617841435E-3</c:v>
                </c:pt>
                <c:pt idx="6">
                  <c:v>1.8884614480442286E-3</c:v>
                </c:pt>
                <c:pt idx="7">
                  <c:v>1.3688954639567625E-3</c:v>
                </c:pt>
                <c:pt idx="8">
                  <c:v>1.0686225960907538E-3</c:v>
                </c:pt>
                <c:pt idx="9">
                  <c:v>1.2450340931682597E-3</c:v>
                </c:pt>
                <c:pt idx="10">
                  <c:v>9.5775155695997159E-4</c:v>
                </c:pt>
                <c:pt idx="11">
                  <c:v>1.1544173042566824E-3</c:v>
                </c:pt>
                <c:pt idx="12">
                  <c:v>1.2738870734252891E-3</c:v>
                </c:pt>
                <c:pt idx="13">
                  <c:v>1.3617411550642692E-3</c:v>
                </c:pt>
                <c:pt idx="14">
                  <c:v>1.6226358456610831E-3</c:v>
                </c:pt>
                <c:pt idx="15">
                  <c:v>1.7934782948807843E-3</c:v>
                </c:pt>
                <c:pt idx="16">
                  <c:v>1.5954494739645164E-3</c:v>
                </c:pt>
                <c:pt idx="17">
                  <c:v>1.8325248580683547E-3</c:v>
                </c:pt>
                <c:pt idx="18">
                  <c:v>1.7304609666486568E-3</c:v>
                </c:pt>
                <c:pt idx="19">
                  <c:v>1.6797306134673411E-3</c:v>
                </c:pt>
                <c:pt idx="20">
                  <c:v>1.9403994890108008E-3</c:v>
                </c:pt>
                <c:pt idx="21">
                  <c:v>1.5307017056432916E-3</c:v>
                </c:pt>
                <c:pt idx="22">
                  <c:v>2.1505062172950656E-3</c:v>
                </c:pt>
                <c:pt idx="23">
                  <c:v>2.3905933301257387E-3</c:v>
                </c:pt>
                <c:pt idx="24">
                  <c:v>3.8693063176607656E-3</c:v>
                </c:pt>
                <c:pt idx="25">
                  <c:v>3.4806428484158644E-3</c:v>
                </c:pt>
                <c:pt idx="26">
                  <c:v>3.1946361106148071E-3</c:v>
                </c:pt>
                <c:pt idx="27">
                  <c:v>3.2723504127662511E-3</c:v>
                </c:pt>
                <c:pt idx="28">
                  <c:v>3.3012149863349467E-3</c:v>
                </c:pt>
                <c:pt idx="29">
                  <c:v>3.0978475646048225E-3</c:v>
                </c:pt>
                <c:pt idx="30">
                  <c:v>2.8787510372446966E-3</c:v>
                </c:pt>
                <c:pt idx="31">
                  <c:v>2.8800405623327723E-3</c:v>
                </c:pt>
                <c:pt idx="32">
                  <c:v>2.8970451840625382E-3</c:v>
                </c:pt>
                <c:pt idx="33">
                  <c:v>3.0675897662287011E-3</c:v>
                </c:pt>
                <c:pt idx="34">
                  <c:v>2.715276897747474E-3</c:v>
                </c:pt>
                <c:pt idx="35">
                  <c:v>2.7338159402838461E-3</c:v>
                </c:pt>
                <c:pt idx="36">
                  <c:v>2.3664587089285575E-3</c:v>
                </c:pt>
                <c:pt idx="37">
                  <c:v>2.5330776580677204E-3</c:v>
                </c:pt>
                <c:pt idx="38">
                  <c:v>2.8789688468289451E-3</c:v>
                </c:pt>
                <c:pt idx="39">
                  <c:v>3.0536288591981996E-3</c:v>
                </c:pt>
                <c:pt idx="40">
                  <c:v>1.7739317256524612E-3</c:v>
                </c:pt>
                <c:pt idx="41">
                  <c:v>2.4632680796912629E-3</c:v>
                </c:pt>
                <c:pt idx="42">
                  <c:v>2.771038476955803E-3</c:v>
                </c:pt>
                <c:pt idx="43">
                  <c:v>3.6834246761166868E-3</c:v>
                </c:pt>
                <c:pt idx="44">
                  <c:v>4.0680408051735921E-3</c:v>
                </c:pt>
                <c:pt idx="45">
                  <c:v>4.0115350586382723E-3</c:v>
                </c:pt>
                <c:pt idx="46">
                  <c:v>4.0243377328494099E-3</c:v>
                </c:pt>
                <c:pt idx="47">
                  <c:v>3.5430994124303621E-3</c:v>
                </c:pt>
                <c:pt idx="48">
                  <c:v>3.6225396634459819E-3</c:v>
                </c:pt>
                <c:pt idx="49">
                  <c:v>3.3265903520513138E-3</c:v>
                </c:pt>
                <c:pt idx="50">
                  <c:v>3.4356645709576576E-3</c:v>
                </c:pt>
                <c:pt idx="51">
                  <c:v>3.3764289193772968E-3</c:v>
                </c:pt>
                <c:pt idx="52">
                  <c:v>3.0484209308737882E-3</c:v>
                </c:pt>
                <c:pt idx="53">
                  <c:v>3.2592940397808841E-3</c:v>
                </c:pt>
                <c:pt idx="54">
                  <c:v>2.6323179424295774E-3</c:v>
                </c:pt>
                <c:pt idx="55">
                  <c:v>2.3354974299951946E-3</c:v>
                </c:pt>
              </c:numCache>
            </c:numRef>
          </c:val>
          <c:smooth val="0"/>
          <c:extLst>
            <c:ext xmlns:c16="http://schemas.microsoft.com/office/drawing/2014/chart" uri="{C3380CC4-5D6E-409C-BE32-E72D297353CC}">
              <c16:uniqueId val="{00000004-4E3E-47BA-826F-0D9D3869E841}"/>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TdR_42!$C$86:$BG$86</c:f>
              <c:numCache>
                <c:formatCode>0.0%</c:formatCode>
                <c:ptCount val="57"/>
                <c:pt idx="0">
                  <c:v>4.0512708711772484E-3</c:v>
                </c:pt>
                <c:pt idx="1">
                  <c:v>6.504388166454338E-3</c:v>
                </c:pt>
                <c:pt idx="2">
                  <c:v>1.5190974285491919E-2</c:v>
                </c:pt>
                <c:pt idx="3">
                  <c:v>7.5553353052134776E-3</c:v>
                </c:pt>
                <c:pt idx="4">
                  <c:v>7.1822707981476696E-3</c:v>
                </c:pt>
                <c:pt idx="5">
                  <c:v>7.5130279683083886E-3</c:v>
                </c:pt>
                <c:pt idx="6">
                  <c:v>7.6978230716379702E-3</c:v>
                </c:pt>
                <c:pt idx="7">
                  <c:v>7.3600771305863703E-3</c:v>
                </c:pt>
                <c:pt idx="8">
                  <c:v>1.7041106299602125E-2</c:v>
                </c:pt>
                <c:pt idx="9">
                  <c:v>2.1805918252350183E-2</c:v>
                </c:pt>
                <c:pt idx="10">
                  <c:v>1.682281139610221E-2</c:v>
                </c:pt>
                <c:pt idx="11">
                  <c:v>2.5141557045416096E-2</c:v>
                </c:pt>
                <c:pt idx="12">
                  <c:v>2.0932031192735547E-2</c:v>
                </c:pt>
                <c:pt idx="13">
                  <c:v>1.6586160723855038E-2</c:v>
                </c:pt>
                <c:pt idx="14">
                  <c:v>6.8166313928962087E-3</c:v>
                </c:pt>
                <c:pt idx="15">
                  <c:v>1.4492851126629174E-3</c:v>
                </c:pt>
                <c:pt idx="16">
                  <c:v>8.8702087932578649E-3</c:v>
                </c:pt>
                <c:pt idx="17">
                  <c:v>1.4056293105709515E-2</c:v>
                </c:pt>
                <c:pt idx="18">
                  <c:v>1.7460481232504675E-2</c:v>
                </c:pt>
                <c:pt idx="19">
                  <c:v>1.0902886494321355E-2</c:v>
                </c:pt>
                <c:pt idx="20">
                  <c:v>1.7558568734569253E-2</c:v>
                </c:pt>
                <c:pt idx="21">
                  <c:v>9.9124311355147827E-3</c:v>
                </c:pt>
                <c:pt idx="22">
                  <c:v>1.2111621156447545E-2</c:v>
                </c:pt>
                <c:pt idx="23">
                  <c:v>1.2845940371448103E-2</c:v>
                </c:pt>
                <c:pt idx="24">
                  <c:v>8.3166107950990113E-3</c:v>
                </c:pt>
                <c:pt idx="25">
                  <c:v>9.7652117025861952E-3</c:v>
                </c:pt>
                <c:pt idx="26">
                  <c:v>1.572818973403169E-2</c:v>
                </c:pt>
                <c:pt idx="27">
                  <c:v>9.0977496017263983E-3</c:v>
                </c:pt>
                <c:pt idx="28">
                  <c:v>1.3486405861624692E-2</c:v>
                </c:pt>
                <c:pt idx="29">
                  <c:v>1.2545841771506807E-2</c:v>
                </c:pt>
                <c:pt idx="30">
                  <c:v>1.2227637737035167E-2</c:v>
                </c:pt>
                <c:pt idx="31">
                  <c:v>9.4628351081090783E-3</c:v>
                </c:pt>
                <c:pt idx="32">
                  <c:v>1.0184216496212498E-2</c:v>
                </c:pt>
                <c:pt idx="33">
                  <c:v>7.1152426742592543E-3</c:v>
                </c:pt>
                <c:pt idx="34">
                  <c:v>1.2518076055363168E-2</c:v>
                </c:pt>
                <c:pt idx="35">
                  <c:v>1.0251590573986925E-2</c:v>
                </c:pt>
                <c:pt idx="36">
                  <c:v>6.6526292594161918E-3</c:v>
                </c:pt>
                <c:pt idx="37">
                  <c:v>9.1969751590759395E-3</c:v>
                </c:pt>
                <c:pt idx="38">
                  <c:v>1.1645540839924003E-2</c:v>
                </c:pt>
                <c:pt idx="39">
                  <c:v>1.1526416478962759E-2</c:v>
                </c:pt>
                <c:pt idx="40">
                  <c:v>1.8162542060843754E-2</c:v>
                </c:pt>
                <c:pt idx="41">
                  <c:v>1.8637131690173996E-2</c:v>
                </c:pt>
                <c:pt idx="42">
                  <c:v>2.4681502058821567E-2</c:v>
                </c:pt>
                <c:pt idx="43">
                  <c:v>1.0753387183475044E-2</c:v>
                </c:pt>
                <c:pt idx="44">
                  <c:v>1.5509982862365225E-2</c:v>
                </c:pt>
                <c:pt idx="45">
                  <c:v>1.8701885874964977E-2</c:v>
                </c:pt>
                <c:pt idx="46">
                  <c:v>1.5294407977628413E-2</c:v>
                </c:pt>
                <c:pt idx="47">
                  <c:v>1.4284892911795256E-2</c:v>
                </c:pt>
                <c:pt idx="48">
                  <c:v>2.1812455741406122E-2</c:v>
                </c:pt>
                <c:pt idx="49">
                  <c:v>1.8742951582703789E-2</c:v>
                </c:pt>
                <c:pt idx="50">
                  <c:v>2.245681327632023E-2</c:v>
                </c:pt>
                <c:pt idx="51">
                  <c:v>1.3573460416228467E-2</c:v>
                </c:pt>
                <c:pt idx="52">
                  <c:v>9.3105328756854754E-3</c:v>
                </c:pt>
                <c:pt idx="53">
                  <c:v>1.7183644677277895E-2</c:v>
                </c:pt>
                <c:pt idx="54">
                  <c:v>1.2290127589424864E-2</c:v>
                </c:pt>
                <c:pt idx="55">
                  <c:v>8.4475565564955859E-3</c:v>
                </c:pt>
                <c:pt idx="56">
                  <c:v>8.6397795411701471E-3</c:v>
                </c:pt>
              </c:numCache>
            </c:numRef>
          </c:val>
          <c:smooth val="0"/>
          <c:extLst>
            <c:ext xmlns:c16="http://schemas.microsoft.com/office/drawing/2014/chart" uri="{C3380CC4-5D6E-409C-BE32-E72D297353CC}">
              <c16:uniqueId val="{00000000-D76A-40E0-9FA5-C59F81522BDD}"/>
            </c:ext>
          </c:extLst>
        </c:ser>
        <c:ser>
          <c:idx val="1"/>
          <c:order val="1"/>
          <c:tx>
            <c:strRef>
              <c:f>TdR_42!$B$87</c:f>
              <c:strCache>
                <c:ptCount val="1"/>
                <c:pt idx="0">
                  <c:v>Industrie</c:v>
                </c:pt>
              </c:strCache>
            </c:strRef>
          </c:tx>
          <c:marker>
            <c:symbol val="none"/>
          </c:marker>
          <c:cat>
            <c:strRef>
              <c:f>TdR_42!$C$85:$BG$85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TdR_42!$C$87:$BG$87</c:f>
              <c:numCache>
                <c:formatCode>0.0%</c:formatCode>
                <c:ptCount val="57"/>
                <c:pt idx="0">
                  <c:v>9.7128357262933021E-2</c:v>
                </c:pt>
                <c:pt idx="1">
                  <c:v>9.5108790044156052E-2</c:v>
                </c:pt>
                <c:pt idx="2">
                  <c:v>9.0409844646286444E-2</c:v>
                </c:pt>
                <c:pt idx="3">
                  <c:v>8.7801924496778067E-2</c:v>
                </c:pt>
                <c:pt idx="4">
                  <c:v>8.8336513581246112E-2</c:v>
                </c:pt>
                <c:pt idx="5">
                  <c:v>8.739916974694209E-2</c:v>
                </c:pt>
                <c:pt idx="6">
                  <c:v>7.8228105218100419E-2</c:v>
                </c:pt>
                <c:pt idx="7">
                  <c:v>7.4898768695905643E-2</c:v>
                </c:pt>
                <c:pt idx="8">
                  <c:v>7.5281896780697979E-2</c:v>
                </c:pt>
                <c:pt idx="9">
                  <c:v>7.5909013971778239E-2</c:v>
                </c:pt>
                <c:pt idx="10">
                  <c:v>7.8415111542603333E-2</c:v>
                </c:pt>
                <c:pt idx="11">
                  <c:v>7.5407337842710281E-2</c:v>
                </c:pt>
                <c:pt idx="12">
                  <c:v>8.0362509523044731E-2</c:v>
                </c:pt>
                <c:pt idx="13">
                  <c:v>7.9956175518170872E-2</c:v>
                </c:pt>
                <c:pt idx="14">
                  <c:v>7.6240562881097013E-2</c:v>
                </c:pt>
                <c:pt idx="15">
                  <c:v>7.9661921439306241E-2</c:v>
                </c:pt>
                <c:pt idx="16">
                  <c:v>7.7190070384944021E-2</c:v>
                </c:pt>
                <c:pt idx="17">
                  <c:v>8.0573732082739505E-2</c:v>
                </c:pt>
                <c:pt idx="18">
                  <c:v>8.3276361862842138E-2</c:v>
                </c:pt>
                <c:pt idx="19">
                  <c:v>8.230242173458166E-2</c:v>
                </c:pt>
                <c:pt idx="20">
                  <c:v>8.6410768819539699E-2</c:v>
                </c:pt>
                <c:pt idx="21">
                  <c:v>8.5552558200259074E-2</c:v>
                </c:pt>
                <c:pt idx="22">
                  <c:v>9.2141049372242642E-2</c:v>
                </c:pt>
                <c:pt idx="23">
                  <c:v>9.0208040242488768E-2</c:v>
                </c:pt>
                <c:pt idx="24">
                  <c:v>8.8427458990039245E-2</c:v>
                </c:pt>
                <c:pt idx="25">
                  <c:v>9.6335936073466744E-2</c:v>
                </c:pt>
                <c:pt idx="26">
                  <c:v>9.7700019138944855E-2</c:v>
                </c:pt>
                <c:pt idx="27">
                  <c:v>9.9686377485001212E-2</c:v>
                </c:pt>
                <c:pt idx="28">
                  <c:v>0.10189833531018094</c:v>
                </c:pt>
                <c:pt idx="29">
                  <c:v>0.10077252177582691</c:v>
                </c:pt>
                <c:pt idx="30">
                  <c:v>9.6645959218517E-2</c:v>
                </c:pt>
                <c:pt idx="31">
                  <c:v>9.3994489624713462E-2</c:v>
                </c:pt>
                <c:pt idx="32">
                  <c:v>9.3945505172567112E-2</c:v>
                </c:pt>
                <c:pt idx="33">
                  <c:v>8.8515080386542794E-2</c:v>
                </c:pt>
                <c:pt idx="34">
                  <c:v>8.5375198679223233E-2</c:v>
                </c:pt>
                <c:pt idx="35">
                  <c:v>8.457075374347596E-2</c:v>
                </c:pt>
                <c:pt idx="36">
                  <c:v>5.0832123946863136E-2</c:v>
                </c:pt>
                <c:pt idx="37">
                  <c:v>6.1221795821648654E-2</c:v>
                </c:pt>
                <c:pt idx="38">
                  <c:v>7.6502166772394381E-2</c:v>
                </c:pt>
                <c:pt idx="39">
                  <c:v>8.1729868814701762E-2</c:v>
                </c:pt>
                <c:pt idx="40">
                  <c:v>8.6081108754942917E-2</c:v>
                </c:pt>
                <c:pt idx="41">
                  <c:v>9.008798974230936E-2</c:v>
                </c:pt>
                <c:pt idx="42">
                  <c:v>9.2967359487151804E-2</c:v>
                </c:pt>
                <c:pt idx="43">
                  <c:v>9.4701077180566459E-2</c:v>
                </c:pt>
                <c:pt idx="44">
                  <c:v>8.932665678752226E-2</c:v>
                </c:pt>
                <c:pt idx="45">
                  <c:v>8.7763070499614515E-2</c:v>
                </c:pt>
                <c:pt idx="46">
                  <c:v>8.5490952501723727E-2</c:v>
                </c:pt>
                <c:pt idx="47">
                  <c:v>8.1728963360273521E-2</c:v>
                </c:pt>
                <c:pt idx="48">
                  <c:v>8.0731413099997457E-2</c:v>
                </c:pt>
                <c:pt idx="49">
                  <c:v>7.7919870281111484E-2</c:v>
                </c:pt>
                <c:pt idx="50">
                  <c:v>7.5199230535819658E-2</c:v>
                </c:pt>
                <c:pt idx="51">
                  <c:v>7.4981498572758015E-2</c:v>
                </c:pt>
                <c:pt idx="52">
                  <c:v>7.4337826935270787E-2</c:v>
                </c:pt>
                <c:pt idx="53">
                  <c:v>7.1576698743597039E-2</c:v>
                </c:pt>
                <c:pt idx="54">
                  <c:v>7.3739304874013464E-2</c:v>
                </c:pt>
                <c:pt idx="55">
                  <c:v>7.697759462786391E-2</c:v>
                </c:pt>
                <c:pt idx="56">
                  <c:v>7.7879554954174882E-2</c:v>
                </c:pt>
              </c:numCache>
            </c:numRef>
          </c:val>
          <c:smooth val="0"/>
          <c:extLst>
            <c:ext xmlns:c16="http://schemas.microsoft.com/office/drawing/2014/chart" uri="{C3380CC4-5D6E-409C-BE32-E72D297353CC}">
              <c16:uniqueId val="{00000001-D76A-40E0-9FA5-C59F81522BDD}"/>
            </c:ext>
          </c:extLst>
        </c:ser>
        <c:ser>
          <c:idx val="2"/>
          <c:order val="2"/>
          <c:tx>
            <c:strRef>
              <c:f>TdR_42!$B$88</c:f>
              <c:strCache>
                <c:ptCount val="1"/>
                <c:pt idx="0">
                  <c:v>Construction</c:v>
                </c:pt>
              </c:strCache>
            </c:strRef>
          </c:tx>
          <c:marker>
            <c:symbol val="none"/>
          </c:marker>
          <c:cat>
            <c:strRef>
              <c:f>TdR_42!$C$85:$BG$85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TdR_42!$C$88:$BG$88</c:f>
              <c:numCache>
                <c:formatCode>0.0%</c:formatCode>
                <c:ptCount val="57"/>
                <c:pt idx="0">
                  <c:v>8.5993018270505955E-2</c:v>
                </c:pt>
                <c:pt idx="1">
                  <c:v>8.1210468937638502E-2</c:v>
                </c:pt>
                <c:pt idx="2">
                  <c:v>7.8806818521622704E-2</c:v>
                </c:pt>
                <c:pt idx="3">
                  <c:v>8.2821878924410106E-2</c:v>
                </c:pt>
                <c:pt idx="4">
                  <c:v>7.5191600627698196E-2</c:v>
                </c:pt>
                <c:pt idx="5">
                  <c:v>7.6851331168451498E-2</c:v>
                </c:pt>
                <c:pt idx="6">
                  <c:v>7.2584725131809288E-2</c:v>
                </c:pt>
                <c:pt idx="7">
                  <c:v>7.2012103482476178E-2</c:v>
                </c:pt>
                <c:pt idx="8">
                  <c:v>7.1659254133823957E-2</c:v>
                </c:pt>
                <c:pt idx="9">
                  <c:v>7.1297469002890954E-2</c:v>
                </c:pt>
                <c:pt idx="10">
                  <c:v>6.8982560461463061E-2</c:v>
                </c:pt>
                <c:pt idx="11">
                  <c:v>5.7244630357600336E-2</c:v>
                </c:pt>
                <c:pt idx="12">
                  <c:v>7.6944867873394718E-2</c:v>
                </c:pt>
                <c:pt idx="13">
                  <c:v>7.012749414099359E-2</c:v>
                </c:pt>
                <c:pt idx="14">
                  <c:v>6.7274870716164448E-2</c:v>
                </c:pt>
                <c:pt idx="15">
                  <c:v>6.9470796583030708E-2</c:v>
                </c:pt>
                <c:pt idx="16">
                  <c:v>6.2819813432015092E-2</c:v>
                </c:pt>
                <c:pt idx="17">
                  <c:v>6.8609645798858879E-2</c:v>
                </c:pt>
                <c:pt idx="18">
                  <c:v>7.5025727335333164E-2</c:v>
                </c:pt>
                <c:pt idx="19">
                  <c:v>7.0620616094302105E-2</c:v>
                </c:pt>
                <c:pt idx="20">
                  <c:v>6.9804603004011395E-2</c:v>
                </c:pt>
                <c:pt idx="21">
                  <c:v>7.2927116308307449E-2</c:v>
                </c:pt>
                <c:pt idx="22">
                  <c:v>8.7157370857002162E-2</c:v>
                </c:pt>
                <c:pt idx="23">
                  <c:v>8.6721321624255637E-2</c:v>
                </c:pt>
                <c:pt idx="24">
                  <c:v>7.6525162259947543E-2</c:v>
                </c:pt>
                <c:pt idx="25">
                  <c:v>8.4465685484189035E-2</c:v>
                </c:pt>
                <c:pt idx="26">
                  <c:v>8.5100989989913389E-2</c:v>
                </c:pt>
                <c:pt idx="27">
                  <c:v>8.5916152843365942E-2</c:v>
                </c:pt>
                <c:pt idx="28">
                  <c:v>8.4955267163545234E-2</c:v>
                </c:pt>
                <c:pt idx="29">
                  <c:v>8.6659059368757591E-2</c:v>
                </c:pt>
                <c:pt idx="30">
                  <c:v>8.6571702112153232E-2</c:v>
                </c:pt>
                <c:pt idx="31">
                  <c:v>8.432611991951755E-2</c:v>
                </c:pt>
                <c:pt idx="32">
                  <c:v>8.513835025155618E-2</c:v>
                </c:pt>
                <c:pt idx="33">
                  <c:v>8.1853601740208892E-2</c:v>
                </c:pt>
                <c:pt idx="34">
                  <c:v>8.2306826436690697E-2</c:v>
                </c:pt>
                <c:pt idx="35">
                  <c:v>8.1293563136331043E-2</c:v>
                </c:pt>
                <c:pt idx="36">
                  <c:v>2.1921296126223889E-2</c:v>
                </c:pt>
                <c:pt idx="37">
                  <c:v>6.0631098399162218E-2</c:v>
                </c:pt>
                <c:pt idx="38">
                  <c:v>7.1497244739459856E-2</c:v>
                </c:pt>
                <c:pt idx="39">
                  <c:v>7.1741103350356036E-2</c:v>
                </c:pt>
                <c:pt idx="40">
                  <c:v>7.1716794365230416E-2</c:v>
                </c:pt>
                <c:pt idx="41">
                  <c:v>7.0136279180953776E-2</c:v>
                </c:pt>
                <c:pt idx="42">
                  <c:v>6.5791743874389672E-2</c:v>
                </c:pt>
                <c:pt idx="43">
                  <c:v>6.9921033775626848E-2</c:v>
                </c:pt>
                <c:pt idx="44">
                  <c:v>6.9319069586271501E-2</c:v>
                </c:pt>
                <c:pt idx="45">
                  <c:v>6.3193494203202527E-2</c:v>
                </c:pt>
                <c:pt idx="46">
                  <c:v>6.8565515941589508E-2</c:v>
                </c:pt>
                <c:pt idx="47">
                  <c:v>6.4970414617412472E-2</c:v>
                </c:pt>
                <c:pt idx="48">
                  <c:v>6.7178660173994792E-2</c:v>
                </c:pt>
                <c:pt idx="49">
                  <c:v>6.7563855154512686E-2</c:v>
                </c:pt>
                <c:pt idx="50">
                  <c:v>6.4868709314749154E-2</c:v>
                </c:pt>
                <c:pt idx="51">
                  <c:v>6.6964688045918999E-2</c:v>
                </c:pt>
                <c:pt idx="52">
                  <c:v>6.3280059259317442E-2</c:v>
                </c:pt>
                <c:pt idx="53">
                  <c:v>6.18121476120497E-2</c:v>
                </c:pt>
                <c:pt idx="54">
                  <c:v>6.6207739020226752E-2</c:v>
                </c:pt>
                <c:pt idx="55">
                  <c:v>6.7758084824901088E-2</c:v>
                </c:pt>
                <c:pt idx="56">
                  <c:v>6.5754270106124446E-2</c:v>
                </c:pt>
              </c:numCache>
            </c:numRef>
          </c:val>
          <c:smooth val="0"/>
          <c:extLst>
            <c:ext xmlns:c16="http://schemas.microsoft.com/office/drawing/2014/chart" uri="{C3380CC4-5D6E-409C-BE32-E72D297353CC}">
              <c16:uniqueId val="{00000002-D76A-40E0-9FA5-C59F81522BDD}"/>
            </c:ext>
          </c:extLst>
        </c:ser>
        <c:ser>
          <c:idx val="3"/>
          <c:order val="3"/>
          <c:tx>
            <c:strRef>
              <c:f>TdR_42!$B$89</c:f>
              <c:strCache>
                <c:ptCount val="1"/>
                <c:pt idx="0">
                  <c:v>Tertiaire marchand</c:v>
                </c:pt>
              </c:strCache>
            </c:strRef>
          </c:tx>
          <c:marker>
            <c:symbol val="none"/>
          </c:marker>
          <c:cat>
            <c:strRef>
              <c:f>TdR_42!$C$85:$BG$85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TdR_42!$C$89:$BG$89</c:f>
              <c:numCache>
                <c:formatCode>0.0%</c:formatCode>
                <c:ptCount val="57"/>
                <c:pt idx="0">
                  <c:v>2.270079234354103E-2</c:v>
                </c:pt>
                <c:pt idx="1">
                  <c:v>1.9933855059429906E-2</c:v>
                </c:pt>
                <c:pt idx="2">
                  <c:v>2.186176377189869E-2</c:v>
                </c:pt>
                <c:pt idx="3">
                  <c:v>2.108801955377251E-2</c:v>
                </c:pt>
                <c:pt idx="4">
                  <c:v>2.1605253707768224E-2</c:v>
                </c:pt>
                <c:pt idx="5">
                  <c:v>1.8964582237011453E-2</c:v>
                </c:pt>
                <c:pt idx="6">
                  <c:v>1.9408128967126053E-2</c:v>
                </c:pt>
                <c:pt idx="7">
                  <c:v>1.9815953296638471E-2</c:v>
                </c:pt>
                <c:pt idx="8">
                  <c:v>1.973345091821653E-2</c:v>
                </c:pt>
                <c:pt idx="9">
                  <c:v>2.030781385642498E-2</c:v>
                </c:pt>
                <c:pt idx="10">
                  <c:v>2.108500056254969E-2</c:v>
                </c:pt>
                <c:pt idx="11">
                  <c:v>2.0916283898282258E-2</c:v>
                </c:pt>
                <c:pt idx="12">
                  <c:v>2.0776239050518456E-2</c:v>
                </c:pt>
                <c:pt idx="13">
                  <c:v>2.0891346732558106E-2</c:v>
                </c:pt>
                <c:pt idx="14">
                  <c:v>1.962760739437245E-2</c:v>
                </c:pt>
                <c:pt idx="15">
                  <c:v>2.0137871933351311E-2</c:v>
                </c:pt>
                <c:pt idx="16">
                  <c:v>2.1233795847323152E-2</c:v>
                </c:pt>
                <c:pt idx="17">
                  <c:v>2.2749569462406388E-2</c:v>
                </c:pt>
                <c:pt idx="18">
                  <c:v>2.3017828624510486E-2</c:v>
                </c:pt>
                <c:pt idx="19">
                  <c:v>2.3040740380103175E-2</c:v>
                </c:pt>
                <c:pt idx="20">
                  <c:v>2.3101164561985389E-2</c:v>
                </c:pt>
                <c:pt idx="21">
                  <c:v>2.3619528845267052E-2</c:v>
                </c:pt>
                <c:pt idx="22">
                  <c:v>2.439600533143247E-2</c:v>
                </c:pt>
                <c:pt idx="23">
                  <c:v>2.3993027386441761E-2</c:v>
                </c:pt>
                <c:pt idx="24">
                  <c:v>2.4921238489034592E-2</c:v>
                </c:pt>
                <c:pt idx="25">
                  <c:v>2.7044073747312092E-2</c:v>
                </c:pt>
                <c:pt idx="26">
                  <c:v>2.7259887823617181E-2</c:v>
                </c:pt>
                <c:pt idx="27">
                  <c:v>2.7472879869648411E-2</c:v>
                </c:pt>
                <c:pt idx="28">
                  <c:v>2.7284151477805343E-2</c:v>
                </c:pt>
                <c:pt idx="29">
                  <c:v>2.7593656504963281E-2</c:v>
                </c:pt>
                <c:pt idx="30">
                  <c:v>2.6624679867719395E-2</c:v>
                </c:pt>
                <c:pt idx="31">
                  <c:v>2.5911470115761101E-2</c:v>
                </c:pt>
                <c:pt idx="32">
                  <c:v>2.7083368220824151E-2</c:v>
                </c:pt>
                <c:pt idx="33">
                  <c:v>2.68894566248775E-2</c:v>
                </c:pt>
                <c:pt idx="34">
                  <c:v>2.7307264553005084E-2</c:v>
                </c:pt>
                <c:pt idx="35">
                  <c:v>2.7336830093123762E-2</c:v>
                </c:pt>
                <c:pt idx="36">
                  <c:v>1.9082051130106841E-2</c:v>
                </c:pt>
                <c:pt idx="37">
                  <c:v>2.4294743773720776E-2</c:v>
                </c:pt>
                <c:pt idx="38">
                  <c:v>2.59492812696713E-2</c:v>
                </c:pt>
                <c:pt idx="39">
                  <c:v>2.7311204277523982E-2</c:v>
                </c:pt>
                <c:pt idx="40">
                  <c:v>2.8447303307260027E-2</c:v>
                </c:pt>
                <c:pt idx="41">
                  <c:v>2.896806400844975E-2</c:v>
                </c:pt>
                <c:pt idx="42">
                  <c:v>2.9576689309553022E-2</c:v>
                </c:pt>
                <c:pt idx="43">
                  <c:v>2.938530267582614E-2</c:v>
                </c:pt>
                <c:pt idx="44">
                  <c:v>2.8627196741878212E-2</c:v>
                </c:pt>
                <c:pt idx="45">
                  <c:v>2.7983418768008948E-2</c:v>
                </c:pt>
                <c:pt idx="46">
                  <c:v>2.8085542280583697E-2</c:v>
                </c:pt>
                <c:pt idx="47">
                  <c:v>2.795774351599057E-2</c:v>
                </c:pt>
                <c:pt idx="48">
                  <c:v>2.5746860796180288E-2</c:v>
                </c:pt>
                <c:pt idx="49">
                  <c:v>2.4880525013919109E-2</c:v>
                </c:pt>
                <c:pt idx="50">
                  <c:v>2.4132093971582565E-2</c:v>
                </c:pt>
                <c:pt idx="51">
                  <c:v>2.2350244437309312E-2</c:v>
                </c:pt>
                <c:pt idx="52">
                  <c:v>2.1249693413329121E-2</c:v>
                </c:pt>
                <c:pt idx="53">
                  <c:v>1.9226450233279523E-2</c:v>
                </c:pt>
                <c:pt idx="54">
                  <c:v>1.984720729352496E-2</c:v>
                </c:pt>
                <c:pt idx="55">
                  <c:v>1.9563839881525651E-2</c:v>
                </c:pt>
                <c:pt idx="56">
                  <c:v>2.0487365814008476E-2</c:v>
                </c:pt>
              </c:numCache>
            </c:numRef>
          </c:val>
          <c:smooth val="0"/>
          <c:extLst>
            <c:ext xmlns:c16="http://schemas.microsoft.com/office/drawing/2014/chart" uri="{C3380CC4-5D6E-409C-BE32-E72D297353CC}">
              <c16:uniqueId val="{00000003-D76A-40E0-9FA5-C59F81522BDD}"/>
            </c:ext>
          </c:extLst>
        </c:ser>
        <c:ser>
          <c:idx val="4"/>
          <c:order val="4"/>
          <c:tx>
            <c:strRef>
              <c:f>TdR_42!$B$90</c:f>
              <c:strCache>
                <c:ptCount val="1"/>
                <c:pt idx="0">
                  <c:v>Tertiaire non marchand</c:v>
                </c:pt>
              </c:strCache>
            </c:strRef>
          </c:tx>
          <c:marker>
            <c:symbol val="none"/>
          </c:marker>
          <c:cat>
            <c:strRef>
              <c:f>TdR_42!$C$85:$BG$85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TdR_42!$C$90:$BG$90</c:f>
              <c:numCache>
                <c:formatCode>0.0%</c:formatCode>
                <c:ptCount val="57"/>
                <c:pt idx="0">
                  <c:v>2.2881336599327503E-3</c:v>
                </c:pt>
                <c:pt idx="1">
                  <c:v>2.0649006820111634E-3</c:v>
                </c:pt>
                <c:pt idx="2">
                  <c:v>1.9650527344608742E-3</c:v>
                </c:pt>
                <c:pt idx="3">
                  <c:v>1.9334320207989911E-3</c:v>
                </c:pt>
                <c:pt idx="4">
                  <c:v>2.0815927804561955E-3</c:v>
                </c:pt>
                <c:pt idx="5">
                  <c:v>1.9645154617841435E-3</c:v>
                </c:pt>
                <c:pt idx="6">
                  <c:v>1.8884614480442286E-3</c:v>
                </c:pt>
                <c:pt idx="7">
                  <c:v>1.3688954639567625E-3</c:v>
                </c:pt>
                <c:pt idx="8">
                  <c:v>1.0686225960907538E-3</c:v>
                </c:pt>
                <c:pt idx="9">
                  <c:v>1.2450340931682597E-3</c:v>
                </c:pt>
                <c:pt idx="10">
                  <c:v>9.5775155695997159E-4</c:v>
                </c:pt>
                <c:pt idx="11">
                  <c:v>1.1544173042566824E-3</c:v>
                </c:pt>
                <c:pt idx="12">
                  <c:v>1.2738870734252891E-3</c:v>
                </c:pt>
                <c:pt idx="13">
                  <c:v>1.3617411550642692E-3</c:v>
                </c:pt>
                <c:pt idx="14">
                  <c:v>1.6226358456610831E-3</c:v>
                </c:pt>
                <c:pt idx="15">
                  <c:v>1.7934782948807843E-3</c:v>
                </c:pt>
                <c:pt idx="16">
                  <c:v>1.5954494739645164E-3</c:v>
                </c:pt>
                <c:pt idx="17">
                  <c:v>1.8325248580683547E-3</c:v>
                </c:pt>
                <c:pt idx="18">
                  <c:v>1.7304609666486568E-3</c:v>
                </c:pt>
                <c:pt idx="19">
                  <c:v>1.6797306134673411E-3</c:v>
                </c:pt>
                <c:pt idx="20">
                  <c:v>1.9403994890108008E-3</c:v>
                </c:pt>
                <c:pt idx="21">
                  <c:v>1.5307017056432916E-3</c:v>
                </c:pt>
                <c:pt idx="22">
                  <c:v>2.1505062172950656E-3</c:v>
                </c:pt>
                <c:pt idx="23">
                  <c:v>2.3905933301257387E-3</c:v>
                </c:pt>
                <c:pt idx="24">
                  <c:v>3.8693063176607656E-3</c:v>
                </c:pt>
                <c:pt idx="25">
                  <c:v>3.4806428484158644E-3</c:v>
                </c:pt>
                <c:pt idx="26">
                  <c:v>3.1946361106148071E-3</c:v>
                </c:pt>
                <c:pt idx="27">
                  <c:v>3.2723504127662511E-3</c:v>
                </c:pt>
                <c:pt idx="28">
                  <c:v>3.3012149863349467E-3</c:v>
                </c:pt>
                <c:pt idx="29">
                  <c:v>3.0978475646048225E-3</c:v>
                </c:pt>
                <c:pt idx="30">
                  <c:v>2.8787510372446966E-3</c:v>
                </c:pt>
                <c:pt idx="31">
                  <c:v>2.8800405623327723E-3</c:v>
                </c:pt>
                <c:pt idx="32">
                  <c:v>2.8970451840625382E-3</c:v>
                </c:pt>
                <c:pt idx="33">
                  <c:v>3.0675897662287011E-3</c:v>
                </c:pt>
                <c:pt idx="34">
                  <c:v>2.715276897747474E-3</c:v>
                </c:pt>
                <c:pt idx="35">
                  <c:v>2.7338159402838461E-3</c:v>
                </c:pt>
                <c:pt idx="36">
                  <c:v>2.3664587089285575E-3</c:v>
                </c:pt>
                <c:pt idx="37">
                  <c:v>2.5330776580677204E-3</c:v>
                </c:pt>
                <c:pt idx="38">
                  <c:v>2.8789688468289451E-3</c:v>
                </c:pt>
                <c:pt idx="39">
                  <c:v>3.0536288591981996E-3</c:v>
                </c:pt>
                <c:pt idx="40">
                  <c:v>1.7739317256524612E-3</c:v>
                </c:pt>
                <c:pt idx="41">
                  <c:v>2.4632680796912629E-3</c:v>
                </c:pt>
                <c:pt idx="42">
                  <c:v>2.771038476955803E-3</c:v>
                </c:pt>
                <c:pt idx="43">
                  <c:v>3.6834246761166868E-3</c:v>
                </c:pt>
                <c:pt idx="44">
                  <c:v>4.0680408051735921E-3</c:v>
                </c:pt>
                <c:pt idx="45">
                  <c:v>4.0115350586382723E-3</c:v>
                </c:pt>
                <c:pt idx="46">
                  <c:v>4.0243377328494099E-3</c:v>
                </c:pt>
                <c:pt idx="47">
                  <c:v>3.5430994124303621E-3</c:v>
                </c:pt>
                <c:pt idx="48">
                  <c:v>3.6225396634459819E-3</c:v>
                </c:pt>
                <c:pt idx="49">
                  <c:v>3.3265903520513138E-3</c:v>
                </c:pt>
                <c:pt idx="50">
                  <c:v>3.4356645709576576E-3</c:v>
                </c:pt>
                <c:pt idx="51">
                  <c:v>3.3764289193772968E-3</c:v>
                </c:pt>
                <c:pt idx="52">
                  <c:v>3.0484209308737882E-3</c:v>
                </c:pt>
                <c:pt idx="53">
                  <c:v>3.2592940397808841E-3</c:v>
                </c:pt>
                <c:pt idx="54">
                  <c:v>2.6323179424295774E-3</c:v>
                </c:pt>
                <c:pt idx="55">
                  <c:v>2.3354974299951946E-3</c:v>
                </c:pt>
                <c:pt idx="56">
                  <c:v>2.3778857635855253E-3</c:v>
                </c:pt>
              </c:numCache>
            </c:numRef>
          </c:val>
          <c:smooth val="0"/>
          <c:extLst>
            <c:ext xmlns:c16="http://schemas.microsoft.com/office/drawing/2014/chart" uri="{C3380CC4-5D6E-409C-BE32-E72D297353CC}">
              <c16:uniqueId val="{00000004-D76A-40E0-9FA5-C59F81522BDD}"/>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TdR_42!$C$86:$BI$86</c:f>
              <c:numCache>
                <c:formatCode>0.0%</c:formatCode>
                <c:ptCount val="59"/>
                <c:pt idx="0">
                  <c:v>4.0512708711772484E-3</c:v>
                </c:pt>
                <c:pt idx="1">
                  <c:v>6.504388166454338E-3</c:v>
                </c:pt>
                <c:pt idx="2">
                  <c:v>1.5190974285491919E-2</c:v>
                </c:pt>
                <c:pt idx="3">
                  <c:v>7.5553353052134776E-3</c:v>
                </c:pt>
                <c:pt idx="4">
                  <c:v>7.1822707981476696E-3</c:v>
                </c:pt>
                <c:pt idx="5">
                  <c:v>7.5130279683083886E-3</c:v>
                </c:pt>
                <c:pt idx="6">
                  <c:v>7.6978230716379702E-3</c:v>
                </c:pt>
                <c:pt idx="7">
                  <c:v>7.3600771305863703E-3</c:v>
                </c:pt>
                <c:pt idx="8">
                  <c:v>1.7041106299602125E-2</c:v>
                </c:pt>
                <c:pt idx="9">
                  <c:v>2.1805918252350183E-2</c:v>
                </c:pt>
                <c:pt idx="10">
                  <c:v>1.682281139610221E-2</c:v>
                </c:pt>
                <c:pt idx="11">
                  <c:v>2.5141557045416096E-2</c:v>
                </c:pt>
                <c:pt idx="12">
                  <c:v>2.0932031192735547E-2</c:v>
                </c:pt>
                <c:pt idx="13">
                  <c:v>1.6586160723855038E-2</c:v>
                </c:pt>
                <c:pt idx="14">
                  <c:v>6.8166313928962087E-3</c:v>
                </c:pt>
                <c:pt idx="15">
                  <c:v>1.4492851126629174E-3</c:v>
                </c:pt>
                <c:pt idx="16">
                  <c:v>8.8702087932578649E-3</c:v>
                </c:pt>
                <c:pt idx="17">
                  <c:v>1.4056293105709515E-2</c:v>
                </c:pt>
                <c:pt idx="18">
                  <c:v>1.7460481232504675E-2</c:v>
                </c:pt>
                <c:pt idx="19">
                  <c:v>1.0902886494321355E-2</c:v>
                </c:pt>
                <c:pt idx="20">
                  <c:v>1.7558568734569253E-2</c:v>
                </c:pt>
                <c:pt idx="21">
                  <c:v>9.9124311355147827E-3</c:v>
                </c:pt>
                <c:pt idx="22">
                  <c:v>1.2111621156447545E-2</c:v>
                </c:pt>
                <c:pt idx="23">
                  <c:v>1.2845940371448103E-2</c:v>
                </c:pt>
                <c:pt idx="24">
                  <c:v>8.3166107950990113E-3</c:v>
                </c:pt>
                <c:pt idx="25">
                  <c:v>9.7652117025861952E-3</c:v>
                </c:pt>
                <c:pt idx="26">
                  <c:v>1.572818973403169E-2</c:v>
                </c:pt>
                <c:pt idx="27">
                  <c:v>9.0977496017263983E-3</c:v>
                </c:pt>
                <c:pt idx="28">
                  <c:v>1.3486405861624692E-2</c:v>
                </c:pt>
                <c:pt idx="29">
                  <c:v>1.2545841771506807E-2</c:v>
                </c:pt>
                <c:pt idx="30">
                  <c:v>1.2227637737035167E-2</c:v>
                </c:pt>
                <c:pt idx="31">
                  <c:v>9.4628351081090783E-3</c:v>
                </c:pt>
                <c:pt idx="32">
                  <c:v>1.0184216496212498E-2</c:v>
                </c:pt>
                <c:pt idx="33">
                  <c:v>7.1152426742592543E-3</c:v>
                </c:pt>
                <c:pt idx="34">
                  <c:v>1.2518076055363168E-2</c:v>
                </c:pt>
                <c:pt idx="35">
                  <c:v>1.0251590573986925E-2</c:v>
                </c:pt>
                <c:pt idx="36">
                  <c:v>6.6526292594161918E-3</c:v>
                </c:pt>
                <c:pt idx="37">
                  <c:v>9.1969751590759395E-3</c:v>
                </c:pt>
                <c:pt idx="38">
                  <c:v>1.1645540839924003E-2</c:v>
                </c:pt>
                <c:pt idx="39">
                  <c:v>1.1526416478962759E-2</c:v>
                </c:pt>
                <c:pt idx="40">
                  <c:v>1.8162542060843754E-2</c:v>
                </c:pt>
                <c:pt idx="41">
                  <c:v>1.8637131690173996E-2</c:v>
                </c:pt>
                <c:pt idx="42">
                  <c:v>2.4681502058821567E-2</c:v>
                </c:pt>
                <c:pt idx="43">
                  <c:v>1.0753387183475044E-2</c:v>
                </c:pt>
                <c:pt idx="44">
                  <c:v>1.5509982862365225E-2</c:v>
                </c:pt>
                <c:pt idx="45">
                  <c:v>1.8701885874964977E-2</c:v>
                </c:pt>
                <c:pt idx="46">
                  <c:v>1.5294407977628413E-2</c:v>
                </c:pt>
                <c:pt idx="47">
                  <c:v>1.4284892911795256E-2</c:v>
                </c:pt>
                <c:pt idx="48">
                  <c:v>2.1812455741406122E-2</c:v>
                </c:pt>
                <c:pt idx="49">
                  <c:v>1.8742951582703789E-2</c:v>
                </c:pt>
                <c:pt idx="50">
                  <c:v>2.245681327632023E-2</c:v>
                </c:pt>
                <c:pt idx="51">
                  <c:v>1.3573460416228467E-2</c:v>
                </c:pt>
                <c:pt idx="52">
                  <c:v>9.3105328756854754E-3</c:v>
                </c:pt>
                <c:pt idx="53">
                  <c:v>1.7183644677277895E-2</c:v>
                </c:pt>
                <c:pt idx="54">
                  <c:v>1.2290127589424864E-2</c:v>
                </c:pt>
                <c:pt idx="55">
                  <c:v>8.4475565564955859E-3</c:v>
                </c:pt>
                <c:pt idx="56">
                  <c:v>8.6397795411701471E-3</c:v>
                </c:pt>
                <c:pt idx="57">
                  <c:v>1.0850012879285843E-2</c:v>
                </c:pt>
                <c:pt idx="58">
                  <c:v>1.0465755428361779E-2</c:v>
                </c:pt>
              </c:numCache>
            </c:numRef>
          </c:val>
          <c:smooth val="0"/>
          <c:extLst>
            <c:ext xmlns:c16="http://schemas.microsoft.com/office/drawing/2014/chart" uri="{C3380CC4-5D6E-409C-BE32-E72D297353CC}">
              <c16:uniqueId val="{00000000-DE3D-48A7-BC2D-0E67E2403618}"/>
            </c:ext>
          </c:extLst>
        </c:ser>
        <c:ser>
          <c:idx val="1"/>
          <c:order val="1"/>
          <c:tx>
            <c:strRef>
              <c:f>TdR_42!$B$87</c:f>
              <c:strCache>
                <c:ptCount val="1"/>
                <c:pt idx="0">
                  <c:v>Industrie</c:v>
                </c:pt>
              </c:strCache>
            </c:strRef>
          </c:tx>
          <c:marker>
            <c:symbol val="none"/>
          </c:marker>
          <c:cat>
            <c:strRef>
              <c:f>TdR_42!$C$85:$BI$85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TdR_42!$C$87:$BI$87</c:f>
              <c:numCache>
                <c:formatCode>0.0%</c:formatCode>
                <c:ptCount val="59"/>
                <c:pt idx="0">
                  <c:v>9.7128357262933021E-2</c:v>
                </c:pt>
                <c:pt idx="1">
                  <c:v>9.5108790044156052E-2</c:v>
                </c:pt>
                <c:pt idx="2">
                  <c:v>9.0409844646286444E-2</c:v>
                </c:pt>
                <c:pt idx="3">
                  <c:v>8.7801924496778067E-2</c:v>
                </c:pt>
                <c:pt idx="4">
                  <c:v>8.8336513581246112E-2</c:v>
                </c:pt>
                <c:pt idx="5">
                  <c:v>8.739916974694209E-2</c:v>
                </c:pt>
                <c:pt idx="6">
                  <c:v>7.8228105218100419E-2</c:v>
                </c:pt>
                <c:pt idx="7">
                  <c:v>7.4898768695905643E-2</c:v>
                </c:pt>
                <c:pt idx="8">
                  <c:v>7.5281896780697979E-2</c:v>
                </c:pt>
                <c:pt idx="9">
                  <c:v>7.5909013971778239E-2</c:v>
                </c:pt>
                <c:pt idx="10">
                  <c:v>7.8415111542603333E-2</c:v>
                </c:pt>
                <c:pt idx="11">
                  <c:v>7.5407337842710281E-2</c:v>
                </c:pt>
                <c:pt idx="12">
                  <c:v>8.0362509523044731E-2</c:v>
                </c:pt>
                <c:pt idx="13">
                  <c:v>7.9956175518170872E-2</c:v>
                </c:pt>
                <c:pt idx="14">
                  <c:v>7.6240562881097013E-2</c:v>
                </c:pt>
                <c:pt idx="15">
                  <c:v>7.9661921439306241E-2</c:v>
                </c:pt>
                <c:pt idx="16">
                  <c:v>7.7190070384944021E-2</c:v>
                </c:pt>
                <c:pt idx="17">
                  <c:v>8.0573732082739505E-2</c:v>
                </c:pt>
                <c:pt idx="18">
                  <c:v>8.3276361862842138E-2</c:v>
                </c:pt>
                <c:pt idx="19">
                  <c:v>8.230242173458166E-2</c:v>
                </c:pt>
                <c:pt idx="20">
                  <c:v>8.6410768819539699E-2</c:v>
                </c:pt>
                <c:pt idx="21">
                  <c:v>8.5552558200259074E-2</c:v>
                </c:pt>
                <c:pt idx="22">
                  <c:v>9.2141049372242642E-2</c:v>
                </c:pt>
                <c:pt idx="23">
                  <c:v>9.0208040242488768E-2</c:v>
                </c:pt>
                <c:pt idx="24">
                  <c:v>8.8427458990039245E-2</c:v>
                </c:pt>
                <c:pt idx="25">
                  <c:v>9.6335936073466744E-2</c:v>
                </c:pt>
                <c:pt idx="26">
                  <c:v>9.7700019138944855E-2</c:v>
                </c:pt>
                <c:pt idx="27">
                  <c:v>9.9686377485001212E-2</c:v>
                </c:pt>
                <c:pt idx="28">
                  <c:v>0.10189833531018094</c:v>
                </c:pt>
                <c:pt idx="29">
                  <c:v>0.10077252177582691</c:v>
                </c:pt>
                <c:pt idx="30">
                  <c:v>9.6645959218517E-2</c:v>
                </c:pt>
                <c:pt idx="31">
                  <c:v>9.3994489624713462E-2</c:v>
                </c:pt>
                <c:pt idx="32">
                  <c:v>9.3945505172567112E-2</c:v>
                </c:pt>
                <c:pt idx="33">
                  <c:v>8.8515080386542794E-2</c:v>
                </c:pt>
                <c:pt idx="34">
                  <c:v>8.5375198679223233E-2</c:v>
                </c:pt>
                <c:pt idx="35">
                  <c:v>8.457075374347596E-2</c:v>
                </c:pt>
                <c:pt idx="36">
                  <c:v>5.0832123946863136E-2</c:v>
                </c:pt>
                <c:pt idx="37">
                  <c:v>6.1221795821648654E-2</c:v>
                </c:pt>
                <c:pt idx="38">
                  <c:v>7.6502166772394381E-2</c:v>
                </c:pt>
                <c:pt idx="39">
                  <c:v>8.1729868814701762E-2</c:v>
                </c:pt>
                <c:pt idx="40">
                  <c:v>8.6081108754942917E-2</c:v>
                </c:pt>
                <c:pt idx="41">
                  <c:v>9.008798974230936E-2</c:v>
                </c:pt>
                <c:pt idx="42">
                  <c:v>9.2967359487151804E-2</c:v>
                </c:pt>
                <c:pt idx="43">
                  <c:v>9.4701077180566459E-2</c:v>
                </c:pt>
                <c:pt idx="44">
                  <c:v>8.932665678752226E-2</c:v>
                </c:pt>
                <c:pt idx="45">
                  <c:v>8.7763070499614515E-2</c:v>
                </c:pt>
                <c:pt idx="46">
                  <c:v>8.5490952501723727E-2</c:v>
                </c:pt>
                <c:pt idx="47">
                  <c:v>8.1728963360273521E-2</c:v>
                </c:pt>
                <c:pt idx="48">
                  <c:v>8.0731413099997457E-2</c:v>
                </c:pt>
                <c:pt idx="49">
                  <c:v>7.7919870281111484E-2</c:v>
                </c:pt>
                <c:pt idx="50">
                  <c:v>7.5199230535819658E-2</c:v>
                </c:pt>
                <c:pt idx="51">
                  <c:v>7.4981498572758015E-2</c:v>
                </c:pt>
                <c:pt idx="52">
                  <c:v>7.4337826935270787E-2</c:v>
                </c:pt>
                <c:pt idx="53">
                  <c:v>7.1576698743597039E-2</c:v>
                </c:pt>
                <c:pt idx="54">
                  <c:v>7.3739304874013464E-2</c:v>
                </c:pt>
                <c:pt idx="55">
                  <c:v>7.697759462786391E-2</c:v>
                </c:pt>
                <c:pt idx="56">
                  <c:v>7.7879554954174882E-2</c:v>
                </c:pt>
                <c:pt idx="57">
                  <c:v>7.6812461252481951E-2</c:v>
                </c:pt>
                <c:pt idx="58">
                  <c:v>7.7075184561339424E-2</c:v>
                </c:pt>
              </c:numCache>
            </c:numRef>
          </c:val>
          <c:smooth val="0"/>
          <c:extLst>
            <c:ext xmlns:c16="http://schemas.microsoft.com/office/drawing/2014/chart" uri="{C3380CC4-5D6E-409C-BE32-E72D297353CC}">
              <c16:uniqueId val="{00000001-DE3D-48A7-BC2D-0E67E2403618}"/>
            </c:ext>
          </c:extLst>
        </c:ser>
        <c:ser>
          <c:idx val="2"/>
          <c:order val="2"/>
          <c:tx>
            <c:strRef>
              <c:f>TdR_42!$B$88</c:f>
              <c:strCache>
                <c:ptCount val="1"/>
                <c:pt idx="0">
                  <c:v>Construction</c:v>
                </c:pt>
              </c:strCache>
            </c:strRef>
          </c:tx>
          <c:marker>
            <c:symbol val="none"/>
          </c:marker>
          <c:cat>
            <c:strRef>
              <c:f>TdR_42!$C$85:$BI$85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TdR_42!$C$88:$BI$88</c:f>
              <c:numCache>
                <c:formatCode>0.0%</c:formatCode>
                <c:ptCount val="59"/>
                <c:pt idx="0">
                  <c:v>8.5993018270505955E-2</c:v>
                </c:pt>
                <c:pt idx="1">
                  <c:v>8.1210468937638502E-2</c:v>
                </c:pt>
                <c:pt idx="2">
                  <c:v>7.8806818521622704E-2</c:v>
                </c:pt>
                <c:pt idx="3">
                  <c:v>8.2821878924410106E-2</c:v>
                </c:pt>
                <c:pt idx="4">
                  <c:v>7.5191600627698196E-2</c:v>
                </c:pt>
                <c:pt idx="5">
                  <c:v>7.6851331168451498E-2</c:v>
                </c:pt>
                <c:pt idx="6">
                  <c:v>7.2584725131809288E-2</c:v>
                </c:pt>
                <c:pt idx="7">
                  <c:v>7.2012103482476178E-2</c:v>
                </c:pt>
                <c:pt idx="8">
                  <c:v>7.1659254133823957E-2</c:v>
                </c:pt>
                <c:pt idx="9">
                  <c:v>7.1297469002890954E-2</c:v>
                </c:pt>
                <c:pt idx="10">
                  <c:v>6.8982560461463061E-2</c:v>
                </c:pt>
                <c:pt idx="11">
                  <c:v>5.7244630357600336E-2</c:v>
                </c:pt>
                <c:pt idx="12">
                  <c:v>7.6944867873394718E-2</c:v>
                </c:pt>
                <c:pt idx="13">
                  <c:v>7.012749414099359E-2</c:v>
                </c:pt>
                <c:pt idx="14">
                  <c:v>6.7274870716164448E-2</c:v>
                </c:pt>
                <c:pt idx="15">
                  <c:v>6.9470796583030708E-2</c:v>
                </c:pt>
                <c:pt idx="16">
                  <c:v>6.2819813432015092E-2</c:v>
                </c:pt>
                <c:pt idx="17">
                  <c:v>6.8609645798858879E-2</c:v>
                </c:pt>
                <c:pt idx="18">
                  <c:v>7.5025727335333164E-2</c:v>
                </c:pt>
                <c:pt idx="19">
                  <c:v>7.0620616094302105E-2</c:v>
                </c:pt>
                <c:pt idx="20">
                  <c:v>6.9804603004011395E-2</c:v>
                </c:pt>
                <c:pt idx="21">
                  <c:v>7.2927116308307449E-2</c:v>
                </c:pt>
                <c:pt idx="22">
                  <c:v>8.7157370857002162E-2</c:v>
                </c:pt>
                <c:pt idx="23">
                  <c:v>8.6721321624255637E-2</c:v>
                </c:pt>
                <c:pt idx="24">
                  <c:v>7.6525162259947543E-2</c:v>
                </c:pt>
                <c:pt idx="25">
                  <c:v>8.4465685484189035E-2</c:v>
                </c:pt>
                <c:pt idx="26">
                  <c:v>8.5100989989913389E-2</c:v>
                </c:pt>
                <c:pt idx="27">
                  <c:v>8.5916152843365942E-2</c:v>
                </c:pt>
                <c:pt idx="28">
                  <c:v>8.4955267163545234E-2</c:v>
                </c:pt>
                <c:pt idx="29">
                  <c:v>8.6659059368757591E-2</c:v>
                </c:pt>
                <c:pt idx="30">
                  <c:v>8.6571702112153232E-2</c:v>
                </c:pt>
                <c:pt idx="31">
                  <c:v>8.432611991951755E-2</c:v>
                </c:pt>
                <c:pt idx="32">
                  <c:v>8.513835025155618E-2</c:v>
                </c:pt>
                <c:pt idx="33">
                  <c:v>8.1853601740208892E-2</c:v>
                </c:pt>
                <c:pt idx="34">
                  <c:v>8.2306826436690697E-2</c:v>
                </c:pt>
                <c:pt idx="35">
                  <c:v>8.1293563136331043E-2</c:v>
                </c:pt>
                <c:pt idx="36">
                  <c:v>2.1921296126223889E-2</c:v>
                </c:pt>
                <c:pt idx="37">
                  <c:v>6.0631098399162218E-2</c:v>
                </c:pt>
                <c:pt idx="38">
                  <c:v>7.1497244739459856E-2</c:v>
                </c:pt>
                <c:pt idx="39">
                  <c:v>7.1741103350356036E-2</c:v>
                </c:pt>
                <c:pt idx="40">
                  <c:v>7.1716794365230416E-2</c:v>
                </c:pt>
                <c:pt idx="41">
                  <c:v>7.0136279180953776E-2</c:v>
                </c:pt>
                <c:pt idx="42">
                  <c:v>6.5791743874389672E-2</c:v>
                </c:pt>
                <c:pt idx="43">
                  <c:v>6.9921033775626848E-2</c:v>
                </c:pt>
                <c:pt idx="44">
                  <c:v>6.9319069586271501E-2</c:v>
                </c:pt>
                <c:pt idx="45">
                  <c:v>6.3193494203202527E-2</c:v>
                </c:pt>
                <c:pt idx="46">
                  <c:v>6.8565515941589508E-2</c:v>
                </c:pt>
                <c:pt idx="47">
                  <c:v>6.4970414617412472E-2</c:v>
                </c:pt>
                <c:pt idx="48">
                  <c:v>6.7178660173994792E-2</c:v>
                </c:pt>
                <c:pt idx="49">
                  <c:v>6.7563855154512686E-2</c:v>
                </c:pt>
                <c:pt idx="50">
                  <c:v>6.4868709314749154E-2</c:v>
                </c:pt>
                <c:pt idx="51">
                  <c:v>6.6964688045918999E-2</c:v>
                </c:pt>
                <c:pt idx="52">
                  <c:v>6.3280059259317442E-2</c:v>
                </c:pt>
                <c:pt idx="53">
                  <c:v>6.18121476120497E-2</c:v>
                </c:pt>
                <c:pt idx="54">
                  <c:v>6.6207739020226752E-2</c:v>
                </c:pt>
                <c:pt idx="55">
                  <c:v>6.7758084824901088E-2</c:v>
                </c:pt>
                <c:pt idx="56">
                  <c:v>6.5754270106124446E-2</c:v>
                </c:pt>
                <c:pt idx="57">
                  <c:v>6.5511857600067683E-2</c:v>
                </c:pt>
                <c:pt idx="58">
                  <c:v>6.5105972515180507E-2</c:v>
                </c:pt>
              </c:numCache>
            </c:numRef>
          </c:val>
          <c:smooth val="0"/>
          <c:extLst>
            <c:ext xmlns:c16="http://schemas.microsoft.com/office/drawing/2014/chart" uri="{C3380CC4-5D6E-409C-BE32-E72D297353CC}">
              <c16:uniqueId val="{00000002-DE3D-48A7-BC2D-0E67E2403618}"/>
            </c:ext>
          </c:extLst>
        </c:ser>
        <c:ser>
          <c:idx val="3"/>
          <c:order val="3"/>
          <c:tx>
            <c:strRef>
              <c:f>TdR_42!$B$89</c:f>
              <c:strCache>
                <c:ptCount val="1"/>
                <c:pt idx="0">
                  <c:v>Tertiaire marchand</c:v>
                </c:pt>
              </c:strCache>
            </c:strRef>
          </c:tx>
          <c:marker>
            <c:symbol val="none"/>
          </c:marker>
          <c:cat>
            <c:strRef>
              <c:f>TdR_42!$C$85:$BI$85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TdR_42!$C$89:$BI$89</c:f>
              <c:numCache>
                <c:formatCode>0.0%</c:formatCode>
                <c:ptCount val="59"/>
                <c:pt idx="0">
                  <c:v>2.270079234354103E-2</c:v>
                </c:pt>
                <c:pt idx="1">
                  <c:v>1.9933855059429906E-2</c:v>
                </c:pt>
                <c:pt idx="2">
                  <c:v>2.186176377189869E-2</c:v>
                </c:pt>
                <c:pt idx="3">
                  <c:v>2.108801955377251E-2</c:v>
                </c:pt>
                <c:pt idx="4">
                  <c:v>2.1605253707768224E-2</c:v>
                </c:pt>
                <c:pt idx="5">
                  <c:v>1.8964582237011453E-2</c:v>
                </c:pt>
                <c:pt idx="6">
                  <c:v>1.9408128967126053E-2</c:v>
                </c:pt>
                <c:pt idx="7">
                  <c:v>1.9815953296638471E-2</c:v>
                </c:pt>
                <c:pt idx="8">
                  <c:v>1.973345091821653E-2</c:v>
                </c:pt>
                <c:pt idx="9">
                  <c:v>2.030781385642498E-2</c:v>
                </c:pt>
                <c:pt idx="10">
                  <c:v>2.108500056254969E-2</c:v>
                </c:pt>
                <c:pt idx="11">
                  <c:v>2.0916283898282258E-2</c:v>
                </c:pt>
                <c:pt idx="12">
                  <c:v>2.0776239050518456E-2</c:v>
                </c:pt>
                <c:pt idx="13">
                  <c:v>2.0891346732558106E-2</c:v>
                </c:pt>
                <c:pt idx="14">
                  <c:v>1.962760739437245E-2</c:v>
                </c:pt>
                <c:pt idx="15">
                  <c:v>2.0137871933351311E-2</c:v>
                </c:pt>
                <c:pt idx="16">
                  <c:v>2.1233795847323152E-2</c:v>
                </c:pt>
                <c:pt idx="17">
                  <c:v>2.2749569462406388E-2</c:v>
                </c:pt>
                <c:pt idx="18">
                  <c:v>2.3017828624510486E-2</c:v>
                </c:pt>
                <c:pt idx="19">
                  <c:v>2.3040740380103175E-2</c:v>
                </c:pt>
                <c:pt idx="20">
                  <c:v>2.3101164561985389E-2</c:v>
                </c:pt>
                <c:pt idx="21">
                  <c:v>2.3619528845267052E-2</c:v>
                </c:pt>
                <c:pt idx="22">
                  <c:v>2.439600533143247E-2</c:v>
                </c:pt>
                <c:pt idx="23">
                  <c:v>2.3993027386441761E-2</c:v>
                </c:pt>
                <c:pt idx="24">
                  <c:v>2.4921238489034592E-2</c:v>
                </c:pt>
                <c:pt idx="25">
                  <c:v>2.7044073747312092E-2</c:v>
                </c:pt>
                <c:pt idx="26">
                  <c:v>2.7259887823617181E-2</c:v>
                </c:pt>
                <c:pt idx="27">
                  <c:v>2.7472879869648411E-2</c:v>
                </c:pt>
                <c:pt idx="28">
                  <c:v>2.7284151477805343E-2</c:v>
                </c:pt>
                <c:pt idx="29">
                  <c:v>2.7593656504963281E-2</c:v>
                </c:pt>
                <c:pt idx="30">
                  <c:v>2.6624679867719395E-2</c:v>
                </c:pt>
                <c:pt idx="31">
                  <c:v>2.5911470115761101E-2</c:v>
                </c:pt>
                <c:pt idx="32">
                  <c:v>2.7083368220824151E-2</c:v>
                </c:pt>
                <c:pt idx="33">
                  <c:v>2.68894566248775E-2</c:v>
                </c:pt>
                <c:pt idx="34">
                  <c:v>2.7307264553005084E-2</c:v>
                </c:pt>
                <c:pt idx="35">
                  <c:v>2.7336830093123762E-2</c:v>
                </c:pt>
                <c:pt idx="36">
                  <c:v>1.9082051130106841E-2</c:v>
                </c:pt>
                <c:pt idx="37">
                  <c:v>2.4294743773720776E-2</c:v>
                </c:pt>
                <c:pt idx="38">
                  <c:v>2.59492812696713E-2</c:v>
                </c:pt>
                <c:pt idx="39">
                  <c:v>2.7311204277523982E-2</c:v>
                </c:pt>
                <c:pt idx="40">
                  <c:v>2.8447303307260027E-2</c:v>
                </c:pt>
                <c:pt idx="41">
                  <c:v>2.896806400844975E-2</c:v>
                </c:pt>
                <c:pt idx="42">
                  <c:v>2.9576689309553022E-2</c:v>
                </c:pt>
                <c:pt idx="43">
                  <c:v>2.938530267582614E-2</c:v>
                </c:pt>
                <c:pt idx="44">
                  <c:v>2.8627196741878212E-2</c:v>
                </c:pt>
                <c:pt idx="45">
                  <c:v>2.7983418768008948E-2</c:v>
                </c:pt>
                <c:pt idx="46">
                  <c:v>2.8085542280583697E-2</c:v>
                </c:pt>
                <c:pt idx="47">
                  <c:v>2.795774351599057E-2</c:v>
                </c:pt>
                <c:pt idx="48">
                  <c:v>2.5746860796180288E-2</c:v>
                </c:pt>
                <c:pt idx="49">
                  <c:v>2.4880525013919109E-2</c:v>
                </c:pt>
                <c:pt idx="50">
                  <c:v>2.4132093971582565E-2</c:v>
                </c:pt>
                <c:pt idx="51">
                  <c:v>2.2350244437309312E-2</c:v>
                </c:pt>
                <c:pt idx="52">
                  <c:v>2.1249693413329121E-2</c:v>
                </c:pt>
                <c:pt idx="53">
                  <c:v>1.9226450233279523E-2</c:v>
                </c:pt>
                <c:pt idx="54">
                  <c:v>1.984720729352496E-2</c:v>
                </c:pt>
                <c:pt idx="55">
                  <c:v>1.9563839881525651E-2</c:v>
                </c:pt>
                <c:pt idx="56">
                  <c:v>2.0487365814008476E-2</c:v>
                </c:pt>
                <c:pt idx="57">
                  <c:v>1.9671902172215473E-2</c:v>
                </c:pt>
                <c:pt idx="58">
                  <c:v>1.9523929439124565E-2</c:v>
                </c:pt>
              </c:numCache>
            </c:numRef>
          </c:val>
          <c:smooth val="0"/>
          <c:extLst>
            <c:ext xmlns:c16="http://schemas.microsoft.com/office/drawing/2014/chart" uri="{C3380CC4-5D6E-409C-BE32-E72D297353CC}">
              <c16:uniqueId val="{00000003-DE3D-48A7-BC2D-0E67E2403618}"/>
            </c:ext>
          </c:extLst>
        </c:ser>
        <c:ser>
          <c:idx val="4"/>
          <c:order val="4"/>
          <c:tx>
            <c:strRef>
              <c:f>TdR_42!$B$90</c:f>
              <c:strCache>
                <c:ptCount val="1"/>
                <c:pt idx="0">
                  <c:v>Tertiaire non marchand</c:v>
                </c:pt>
              </c:strCache>
            </c:strRef>
          </c:tx>
          <c:marker>
            <c:symbol val="none"/>
          </c:marker>
          <c:cat>
            <c:strRef>
              <c:f>TdR_42!$C$85:$BI$85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TdR_42!$C$90:$BI$90</c:f>
              <c:numCache>
                <c:formatCode>0.0%</c:formatCode>
                <c:ptCount val="59"/>
                <c:pt idx="0">
                  <c:v>2.2881336599327503E-3</c:v>
                </c:pt>
                <c:pt idx="1">
                  <c:v>2.0649006820111634E-3</c:v>
                </c:pt>
                <c:pt idx="2">
                  <c:v>1.9650527344608742E-3</c:v>
                </c:pt>
                <c:pt idx="3">
                  <c:v>1.9334320207989911E-3</c:v>
                </c:pt>
                <c:pt idx="4">
                  <c:v>2.0815927804561955E-3</c:v>
                </c:pt>
                <c:pt idx="5">
                  <c:v>1.9645154617841435E-3</c:v>
                </c:pt>
                <c:pt idx="6">
                  <c:v>1.8884614480442286E-3</c:v>
                </c:pt>
                <c:pt idx="7">
                  <c:v>1.3688954639567625E-3</c:v>
                </c:pt>
                <c:pt idx="8">
                  <c:v>1.0686225960907538E-3</c:v>
                </c:pt>
                <c:pt idx="9">
                  <c:v>1.2450340931682597E-3</c:v>
                </c:pt>
                <c:pt idx="10">
                  <c:v>9.5775155695997159E-4</c:v>
                </c:pt>
                <c:pt idx="11">
                  <c:v>1.1544173042566824E-3</c:v>
                </c:pt>
                <c:pt idx="12">
                  <c:v>1.2738870734252891E-3</c:v>
                </c:pt>
                <c:pt idx="13">
                  <c:v>1.3617411550642692E-3</c:v>
                </c:pt>
                <c:pt idx="14">
                  <c:v>1.6226358456610831E-3</c:v>
                </c:pt>
                <c:pt idx="15">
                  <c:v>1.7934782948807843E-3</c:v>
                </c:pt>
                <c:pt idx="16">
                  <c:v>1.5954494739645164E-3</c:v>
                </c:pt>
                <c:pt idx="17">
                  <c:v>1.8325248580683547E-3</c:v>
                </c:pt>
                <c:pt idx="18">
                  <c:v>1.7304609666486568E-3</c:v>
                </c:pt>
                <c:pt idx="19">
                  <c:v>1.6797306134673411E-3</c:v>
                </c:pt>
                <c:pt idx="20">
                  <c:v>1.9403994890108008E-3</c:v>
                </c:pt>
                <c:pt idx="21">
                  <c:v>1.5307017056432916E-3</c:v>
                </c:pt>
                <c:pt idx="22">
                  <c:v>2.1505062172950656E-3</c:v>
                </c:pt>
                <c:pt idx="23">
                  <c:v>2.3905933301257387E-3</c:v>
                </c:pt>
                <c:pt idx="24">
                  <c:v>3.8693063176607656E-3</c:v>
                </c:pt>
                <c:pt idx="25">
                  <c:v>3.4806428484158644E-3</c:v>
                </c:pt>
                <c:pt idx="26">
                  <c:v>3.1946361106148071E-3</c:v>
                </c:pt>
                <c:pt idx="27">
                  <c:v>3.2723504127662511E-3</c:v>
                </c:pt>
                <c:pt idx="28">
                  <c:v>3.3012149863349467E-3</c:v>
                </c:pt>
                <c:pt idx="29">
                  <c:v>3.0978475646048225E-3</c:v>
                </c:pt>
                <c:pt idx="30">
                  <c:v>2.8787510372446966E-3</c:v>
                </c:pt>
                <c:pt idx="31">
                  <c:v>2.8800405623327723E-3</c:v>
                </c:pt>
                <c:pt idx="32">
                  <c:v>2.8970451840625382E-3</c:v>
                </c:pt>
                <c:pt idx="33">
                  <c:v>3.0675897662287011E-3</c:v>
                </c:pt>
                <c:pt idx="34">
                  <c:v>2.715276897747474E-3</c:v>
                </c:pt>
                <c:pt idx="35">
                  <c:v>2.7338159402838461E-3</c:v>
                </c:pt>
                <c:pt idx="36">
                  <c:v>2.3664587089285575E-3</c:v>
                </c:pt>
                <c:pt idx="37">
                  <c:v>2.5330776580677204E-3</c:v>
                </c:pt>
                <c:pt idx="38">
                  <c:v>2.8789688468289451E-3</c:v>
                </c:pt>
                <c:pt idx="39">
                  <c:v>3.0536288591981996E-3</c:v>
                </c:pt>
                <c:pt idx="40">
                  <c:v>1.7739317256524612E-3</c:v>
                </c:pt>
                <c:pt idx="41">
                  <c:v>2.4632680796912629E-3</c:v>
                </c:pt>
                <c:pt idx="42">
                  <c:v>2.771038476955803E-3</c:v>
                </c:pt>
                <c:pt idx="43">
                  <c:v>3.6834246761166868E-3</c:v>
                </c:pt>
                <c:pt idx="44">
                  <c:v>4.0680408051735921E-3</c:v>
                </c:pt>
                <c:pt idx="45">
                  <c:v>4.0115350586382723E-3</c:v>
                </c:pt>
                <c:pt idx="46">
                  <c:v>4.0243377328494099E-3</c:v>
                </c:pt>
                <c:pt idx="47">
                  <c:v>3.5430994124303621E-3</c:v>
                </c:pt>
                <c:pt idx="48">
                  <c:v>3.6225396634459819E-3</c:v>
                </c:pt>
                <c:pt idx="49">
                  <c:v>3.3265903520513138E-3</c:v>
                </c:pt>
                <c:pt idx="50">
                  <c:v>3.4356645709576576E-3</c:v>
                </c:pt>
                <c:pt idx="51">
                  <c:v>3.3764289193772968E-3</c:v>
                </c:pt>
                <c:pt idx="52">
                  <c:v>3.0484209308737882E-3</c:v>
                </c:pt>
                <c:pt idx="53">
                  <c:v>3.2592940397808841E-3</c:v>
                </c:pt>
                <c:pt idx="54">
                  <c:v>2.6323179424295774E-3</c:v>
                </c:pt>
                <c:pt idx="55">
                  <c:v>2.3354974299951946E-3</c:v>
                </c:pt>
                <c:pt idx="56">
                  <c:v>2.3778857635855253E-3</c:v>
                </c:pt>
                <c:pt idx="57">
                  <c:v>2.4216514282933139E-3</c:v>
                </c:pt>
                <c:pt idx="58">
                  <c:v>2.1783306834140957E-3</c:v>
                </c:pt>
              </c:numCache>
            </c:numRef>
          </c:val>
          <c:smooth val="0"/>
          <c:extLst>
            <c:ext xmlns:c16="http://schemas.microsoft.com/office/drawing/2014/chart" uri="{C3380CC4-5D6E-409C-BE32-E72D297353CC}">
              <c16:uniqueId val="{00000004-DE3D-48A7-BC2D-0E67E2403618}"/>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l'industrie </a:t>
            </a:r>
            <a:r>
              <a:rPr lang="en-US" sz="1200"/>
              <a:t>(hors cokéfaction</a:t>
            </a:r>
            <a:r>
              <a:rPr lang="en-US" sz="1500"/>
              <a:t>) et la construction en Ardèche</a:t>
            </a:r>
            <a:r>
              <a:rPr lang="en-US"/>
              <a:t> </a:t>
            </a:r>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4.6331108550971639E-2"/>
          <c:y val="0.13237406435306698"/>
          <c:w val="0.66035442680765766"/>
          <c:h val="0.75430368426168948"/>
        </c:manualLayout>
      </c:layout>
      <c:lineChart>
        <c:grouping val="standard"/>
        <c:varyColors val="0"/>
        <c:ser>
          <c:idx val="0"/>
          <c:order val="0"/>
          <c:tx>
            <c:strRef>
              <c:f>ETP_07!$D$32</c:f>
              <c:strCache>
                <c:ptCount val="1"/>
                <c:pt idx="0">
                  <c:v>Fabrication de denrees alimentaires, de boissons et  de produits a base de tabac</c:v>
                </c:pt>
              </c:strCache>
            </c:strRef>
          </c:tx>
          <c:marker>
            <c:symbol val="none"/>
          </c:marker>
          <c:cat>
            <c:strRef>
              <c:f>ETP_07!$E$29:$CI$29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ETP_07!$E$32:$CI$32</c:f>
              <c:numCache>
                <c:formatCode>#,##0</c:formatCode>
                <c:ptCount val="83"/>
                <c:pt idx="0">
                  <c:v>168.057700165797</c:v>
                </c:pt>
                <c:pt idx="1">
                  <c:v>159.57161213088401</c:v>
                </c:pt>
                <c:pt idx="2">
                  <c:v>169.36808662927299</c:v>
                </c:pt>
                <c:pt idx="3">
                  <c:v>166.82679710464299</c:v>
                </c:pt>
                <c:pt idx="4">
                  <c:v>143.49246357615999</c:v>
                </c:pt>
                <c:pt idx="5">
                  <c:v>128.152395499623</c:v>
                </c:pt>
                <c:pt idx="6">
                  <c:v>191.43499733214099</c:v>
                </c:pt>
                <c:pt idx="7">
                  <c:v>245.92560192092299</c:v>
                </c:pt>
                <c:pt idx="8">
                  <c:v>232.22300995354399</c:v>
                </c:pt>
                <c:pt idx="9">
                  <c:v>241.02385079205999</c:v>
                </c:pt>
                <c:pt idx="10">
                  <c:v>219.631271464891</c:v>
                </c:pt>
                <c:pt idx="11">
                  <c:v>228.61178076298501</c:v>
                </c:pt>
                <c:pt idx="12">
                  <c:v>216.374333930609</c:v>
                </c:pt>
                <c:pt idx="13">
                  <c:v>202.899904728628</c:v>
                </c:pt>
                <c:pt idx="14">
                  <c:v>216.503420327199</c:v>
                </c:pt>
                <c:pt idx="15">
                  <c:v>191.72425639096201</c:v>
                </c:pt>
                <c:pt idx="16">
                  <c:v>195.186491117641</c:v>
                </c:pt>
                <c:pt idx="17">
                  <c:v>172.81970482960801</c:v>
                </c:pt>
                <c:pt idx="18">
                  <c:v>176.28627330903601</c:v>
                </c:pt>
                <c:pt idx="19">
                  <c:v>173.96903795383801</c:v>
                </c:pt>
                <c:pt idx="20">
                  <c:v>191.448249667065</c:v>
                </c:pt>
                <c:pt idx="21">
                  <c:v>212.414916129994</c:v>
                </c:pt>
                <c:pt idx="22">
                  <c:v>201.48939369662801</c:v>
                </c:pt>
                <c:pt idx="23">
                  <c:v>227.62938642099499</c:v>
                </c:pt>
                <c:pt idx="24">
                  <c:v>213.79448831980801</c:v>
                </c:pt>
                <c:pt idx="25">
                  <c:v>230.386427931236</c:v>
                </c:pt>
                <c:pt idx="26">
                  <c:v>223.27955813448801</c:v>
                </c:pt>
                <c:pt idx="27">
                  <c:v>178.07927924941899</c:v>
                </c:pt>
                <c:pt idx="28">
                  <c:v>135.68683523886099</c:v>
                </c:pt>
                <c:pt idx="29">
                  <c:v>155.57212721165999</c:v>
                </c:pt>
                <c:pt idx="30">
                  <c:v>158.62291140487801</c:v>
                </c:pt>
                <c:pt idx="31">
                  <c:v>133.337181224728</c:v>
                </c:pt>
                <c:pt idx="32">
                  <c:v>144.826585026667</c:v>
                </c:pt>
                <c:pt idx="33">
                  <c:v>139.08151715462401</c:v>
                </c:pt>
                <c:pt idx="34">
                  <c:v>144.42510483281501</c:v>
                </c:pt>
                <c:pt idx="35">
                  <c:v>163.80735074571501</c:v>
                </c:pt>
                <c:pt idx="36">
                  <c:v>157.47085313017899</c:v>
                </c:pt>
                <c:pt idx="37">
                  <c:v>138.72748896804501</c:v>
                </c:pt>
                <c:pt idx="38">
                  <c:v>144.03086617779201</c:v>
                </c:pt>
                <c:pt idx="39">
                  <c:v>170.21466495275001</c:v>
                </c:pt>
                <c:pt idx="40">
                  <c:v>172.109661766323</c:v>
                </c:pt>
                <c:pt idx="41">
                  <c:v>184.75788370156999</c:v>
                </c:pt>
                <c:pt idx="42">
                  <c:v>163.24554497821899</c:v>
                </c:pt>
                <c:pt idx="43">
                  <c:v>189.88485076437999</c:v>
                </c:pt>
                <c:pt idx="44">
                  <c:v>185.234354821735</c:v>
                </c:pt>
                <c:pt idx="45">
                  <c:v>205.24677734166301</c:v>
                </c:pt>
                <c:pt idx="46">
                  <c:v>216.34761836152401</c:v>
                </c:pt>
                <c:pt idx="47">
                  <c:v>202.731186257243</c:v>
                </c:pt>
                <c:pt idx="48">
                  <c:v>213.88742964073401</c:v>
                </c:pt>
                <c:pt idx="49">
                  <c:v>203.45262622000101</c:v>
                </c:pt>
                <c:pt idx="50">
                  <c:v>221.57869846713501</c:v>
                </c:pt>
                <c:pt idx="51">
                  <c:v>233.189834552066</c:v>
                </c:pt>
                <c:pt idx="52">
                  <c:v>254.000978214963</c:v>
                </c:pt>
                <c:pt idx="53">
                  <c:v>256.72283480881498</c:v>
                </c:pt>
                <c:pt idx="54">
                  <c:v>247.92706394759699</c:v>
                </c:pt>
                <c:pt idx="55">
                  <c:v>225.113077774658</c:v>
                </c:pt>
                <c:pt idx="56">
                  <c:v>229.09941268116799</c:v>
                </c:pt>
                <c:pt idx="57">
                  <c:v>246.53656128639301</c:v>
                </c:pt>
                <c:pt idx="58">
                  <c:v>262.13420434429901</c:v>
                </c:pt>
                <c:pt idx="59">
                  <c:v>243.73356004183799</c:v>
                </c:pt>
                <c:pt idx="60">
                  <c:v>254.28026536816199</c:v>
                </c:pt>
                <c:pt idx="61">
                  <c:v>225.824609080351</c:v>
                </c:pt>
                <c:pt idx="62">
                  <c:v>253.30221385359599</c:v>
                </c:pt>
                <c:pt idx="63">
                  <c:v>275.54695726889503</c:v>
                </c:pt>
                <c:pt idx="64">
                  <c:v>282.14867884150999</c:v>
                </c:pt>
                <c:pt idx="65">
                  <c:v>304.00308095604402</c:v>
                </c:pt>
                <c:pt idx="66">
                  <c:v>286.802023655786</c:v>
                </c:pt>
                <c:pt idx="67">
                  <c:v>278.931777754135</c:v>
                </c:pt>
                <c:pt idx="68">
                  <c:v>264.65869597242698</c:v>
                </c:pt>
                <c:pt idx="69">
                  <c:v>239.95800652656499</c:v>
                </c:pt>
                <c:pt idx="70">
                  <c:v>245.64668584234099</c:v>
                </c:pt>
                <c:pt idx="71">
                  <c:v>259.95219502341399</c:v>
                </c:pt>
                <c:pt idx="72">
                  <c:v>258.64051457302003</c:v>
                </c:pt>
                <c:pt idx="73">
                  <c:v>258.36741812706998</c:v>
                </c:pt>
                <c:pt idx="74">
                  <c:v>270.00917538526397</c:v>
                </c:pt>
                <c:pt idx="75">
                  <c:v>308.46488921416</c:v>
                </c:pt>
                <c:pt idx="76">
                  <c:v>310.02640289086702</c:v>
                </c:pt>
                <c:pt idx="77">
                  <c:v>314.81754278822802</c:v>
                </c:pt>
                <c:pt idx="78">
                  <c:v>328.01715420270801</c:v>
                </c:pt>
                <c:pt idx="79">
                  <c:v>322.10844220556601</c:v>
                </c:pt>
                <c:pt idx="80">
                  <c:v>329.57000604515298</c:v>
                </c:pt>
                <c:pt idx="81">
                  <c:v>326.369030805497</c:v>
                </c:pt>
                <c:pt idx="82">
                  <c:v>354.84487145166003</c:v>
                </c:pt>
              </c:numCache>
            </c:numRef>
          </c:val>
          <c:smooth val="0"/>
          <c:extLst>
            <c:ext xmlns:c16="http://schemas.microsoft.com/office/drawing/2014/chart" uri="{C3380CC4-5D6E-409C-BE32-E72D297353CC}">
              <c16:uniqueId val="{00000000-0B11-492F-B974-A697A4556734}"/>
            </c:ext>
          </c:extLst>
        </c:ser>
        <c:ser>
          <c:idx val="1"/>
          <c:order val="1"/>
          <c:tx>
            <c:strRef>
              <c:f>ETP_07!$D$33</c:f>
              <c:strCache>
                <c:ptCount val="1"/>
                <c:pt idx="0">
                  <c:v>Cokéfaction et raffinage. Industries extractives,  énergie, eau, gestion des déchets et dépollution</c:v>
                </c:pt>
              </c:strCache>
            </c:strRef>
          </c:tx>
          <c:marker>
            <c:symbol val="none"/>
          </c:marker>
          <c:cat>
            <c:strRef>
              <c:f>ETP_07!$E$29:$CI$29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ETP_07!$E$33:$CI$33</c:f>
              <c:numCache>
                <c:formatCode>#,##0</c:formatCode>
                <c:ptCount val="83"/>
                <c:pt idx="0">
                  <c:v>35.975635656870303</c:v>
                </c:pt>
                <c:pt idx="1">
                  <c:v>52.086287246083302</c:v>
                </c:pt>
                <c:pt idx="2">
                  <c:v>45.583125922883198</c:v>
                </c:pt>
                <c:pt idx="3">
                  <c:v>42.742903731133403</c:v>
                </c:pt>
                <c:pt idx="4">
                  <c:v>34.6531039684576</c:v>
                </c:pt>
                <c:pt idx="5">
                  <c:v>46.040692552941699</c:v>
                </c:pt>
                <c:pt idx="6">
                  <c:v>50.639200870815799</c:v>
                </c:pt>
                <c:pt idx="7">
                  <c:v>51.423832529876002</c:v>
                </c:pt>
                <c:pt idx="8">
                  <c:v>48.595780058891599</c:v>
                </c:pt>
                <c:pt idx="9">
                  <c:v>49.435435529257497</c:v>
                </c:pt>
                <c:pt idx="10">
                  <c:v>44.730937181943702</c:v>
                </c:pt>
                <c:pt idx="11">
                  <c:v>38.673275978675797</c:v>
                </c:pt>
                <c:pt idx="12">
                  <c:v>35.588728928503002</c:v>
                </c:pt>
                <c:pt idx="13">
                  <c:v>40.655126911995303</c:v>
                </c:pt>
                <c:pt idx="14">
                  <c:v>36.574594805864798</c:v>
                </c:pt>
                <c:pt idx="15">
                  <c:v>36.871049538455701</c:v>
                </c:pt>
                <c:pt idx="16">
                  <c:v>36.041464435446002</c:v>
                </c:pt>
                <c:pt idx="17">
                  <c:v>34.198708026483303</c:v>
                </c:pt>
                <c:pt idx="18">
                  <c:v>36.5773613081682</c:v>
                </c:pt>
                <c:pt idx="19">
                  <c:v>38.740538153223902</c:v>
                </c:pt>
                <c:pt idx="20">
                  <c:v>35.4287242585049</c:v>
                </c:pt>
                <c:pt idx="21">
                  <c:v>33.643865073874501</c:v>
                </c:pt>
                <c:pt idx="22">
                  <c:v>32.573229355046003</c:v>
                </c:pt>
                <c:pt idx="23">
                  <c:v>31.775655915220799</c:v>
                </c:pt>
                <c:pt idx="24">
                  <c:v>28.424241646800901</c:v>
                </c:pt>
                <c:pt idx="25">
                  <c:v>30.1303804954551</c:v>
                </c:pt>
                <c:pt idx="26">
                  <c:v>26.868786231262799</c:v>
                </c:pt>
                <c:pt idx="27">
                  <c:v>23.951392047617599</c:v>
                </c:pt>
                <c:pt idx="28">
                  <c:v>20.978389435104098</c:v>
                </c:pt>
                <c:pt idx="29">
                  <c:v>24.663589376069702</c:v>
                </c:pt>
                <c:pt idx="30">
                  <c:v>20.115297479858</c:v>
                </c:pt>
                <c:pt idx="31">
                  <c:v>16.586042203387599</c:v>
                </c:pt>
                <c:pt idx="32">
                  <c:v>18.667866264162001</c:v>
                </c:pt>
                <c:pt idx="33">
                  <c:v>19.591157907891802</c:v>
                </c:pt>
                <c:pt idx="34">
                  <c:v>26.489570988942901</c:v>
                </c:pt>
                <c:pt idx="35">
                  <c:v>25.741216659036901</c:v>
                </c:pt>
                <c:pt idx="36">
                  <c:v>25.2737810113052</c:v>
                </c:pt>
                <c:pt idx="37">
                  <c:v>28.639577260721001</c:v>
                </c:pt>
                <c:pt idx="38">
                  <c:v>25.697621892339299</c:v>
                </c:pt>
                <c:pt idx="39">
                  <c:v>16.377333638211098</c:v>
                </c:pt>
                <c:pt idx="40">
                  <c:v>17.4716921287073</c:v>
                </c:pt>
                <c:pt idx="41">
                  <c:v>16.7470461240794</c:v>
                </c:pt>
                <c:pt idx="42">
                  <c:v>14.8118213611766</c:v>
                </c:pt>
                <c:pt idx="43">
                  <c:v>15.713799914619299</c:v>
                </c:pt>
                <c:pt idx="44">
                  <c:v>17.261263917634398</c:v>
                </c:pt>
                <c:pt idx="45">
                  <c:v>28.348735197019501</c:v>
                </c:pt>
                <c:pt idx="46">
                  <c:v>38.3912482940394</c:v>
                </c:pt>
                <c:pt idx="47">
                  <c:v>34.908786483371003</c:v>
                </c:pt>
                <c:pt idx="48">
                  <c:v>32.535220874835503</c:v>
                </c:pt>
                <c:pt idx="49">
                  <c:v>32.847928228020002</c:v>
                </c:pt>
                <c:pt idx="50">
                  <c:v>34.950539505168798</c:v>
                </c:pt>
                <c:pt idx="51">
                  <c:v>32.869530563887103</c:v>
                </c:pt>
                <c:pt idx="52">
                  <c:v>31.061504495548</c:v>
                </c:pt>
                <c:pt idx="53">
                  <c:v>29.746759135881401</c:v>
                </c:pt>
                <c:pt idx="54">
                  <c:v>36.9568860487962</c:v>
                </c:pt>
                <c:pt idx="55">
                  <c:v>37.921842002072303</c:v>
                </c:pt>
                <c:pt idx="56">
                  <c:v>33.397437787141399</c:v>
                </c:pt>
                <c:pt idx="57">
                  <c:v>31.869414083732099</c:v>
                </c:pt>
                <c:pt idx="58">
                  <c:v>30.259630045452202</c:v>
                </c:pt>
                <c:pt idx="59">
                  <c:v>32.027887217516202</c:v>
                </c:pt>
                <c:pt idx="60">
                  <c:v>27.6627147363705</c:v>
                </c:pt>
                <c:pt idx="61">
                  <c:v>20.716372593311998</c:v>
                </c:pt>
                <c:pt idx="62">
                  <c:v>31.259833140171899</c:v>
                </c:pt>
                <c:pt idx="63">
                  <c:v>24.880672493864498</c:v>
                </c:pt>
                <c:pt idx="64">
                  <c:v>22.586964554041501</c:v>
                </c:pt>
                <c:pt idx="65">
                  <c:v>20.541950176722999</c:v>
                </c:pt>
                <c:pt idx="66">
                  <c:v>23.297759892528699</c:v>
                </c:pt>
                <c:pt idx="67">
                  <c:v>26.346348824921499</c:v>
                </c:pt>
                <c:pt idx="68">
                  <c:v>25.026763189347498</c:v>
                </c:pt>
                <c:pt idx="69">
                  <c:v>27.3591440216214</c:v>
                </c:pt>
                <c:pt idx="70">
                  <c:v>26.34585548163</c:v>
                </c:pt>
                <c:pt idx="71">
                  <c:v>23.872680742910099</c:v>
                </c:pt>
                <c:pt idx="72">
                  <c:v>29.440457818924301</c:v>
                </c:pt>
                <c:pt idx="73">
                  <c:v>27.860888523919002</c:v>
                </c:pt>
                <c:pt idx="74">
                  <c:v>21.104698586283899</c:v>
                </c:pt>
                <c:pt idx="75">
                  <c:v>20.464621969125201</c:v>
                </c:pt>
                <c:pt idx="76">
                  <c:v>19.9960786841065</c:v>
                </c:pt>
                <c:pt idx="77">
                  <c:v>19.277089184386401</c:v>
                </c:pt>
                <c:pt idx="78">
                  <c:v>25.9179286404982</c:v>
                </c:pt>
                <c:pt idx="79">
                  <c:v>35.340345002376203</c:v>
                </c:pt>
                <c:pt idx="80">
                  <c:v>36.502152332045398</c:v>
                </c:pt>
                <c:pt idx="81">
                  <c:v>34.100447277450499</c:v>
                </c:pt>
                <c:pt idx="82">
                  <c:v>39.154640810472998</c:v>
                </c:pt>
              </c:numCache>
            </c:numRef>
          </c:val>
          <c:smooth val="0"/>
          <c:extLst>
            <c:ext xmlns:c16="http://schemas.microsoft.com/office/drawing/2014/chart" uri="{C3380CC4-5D6E-409C-BE32-E72D297353CC}">
              <c16:uniqueId val="{00000001-0B11-492F-B974-A697A4556734}"/>
            </c:ext>
          </c:extLst>
        </c:ser>
        <c:ser>
          <c:idx val="2"/>
          <c:order val="2"/>
          <c:tx>
            <c:strRef>
              <c:f>ETP_07!$D$34</c:f>
              <c:strCache>
                <c:ptCount val="1"/>
                <c:pt idx="0">
                  <c:v>Fabrication d'equipements electriques, electroniques, informatiques ; fabrication de machine</c:v>
                </c:pt>
              </c:strCache>
            </c:strRef>
          </c:tx>
          <c:marker>
            <c:symbol val="none"/>
          </c:marker>
          <c:cat>
            <c:strRef>
              <c:f>ETP_07!$E$29:$CI$29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ETP_07!$E$34:$CI$34</c:f>
              <c:numCache>
                <c:formatCode>#,##0</c:formatCode>
                <c:ptCount val="83"/>
                <c:pt idx="0">
                  <c:v>194.65377263894001</c:v>
                </c:pt>
                <c:pt idx="1">
                  <c:v>176.25581560621899</c:v>
                </c:pt>
                <c:pt idx="2">
                  <c:v>193.89809969948999</c:v>
                </c:pt>
                <c:pt idx="3">
                  <c:v>225.52017193440801</c:v>
                </c:pt>
                <c:pt idx="4">
                  <c:v>252.33639332436499</c:v>
                </c:pt>
                <c:pt idx="5">
                  <c:v>280.481758488477</c:v>
                </c:pt>
                <c:pt idx="6">
                  <c:v>229.82234339620399</c:v>
                </c:pt>
                <c:pt idx="7">
                  <c:v>293.167785308139</c:v>
                </c:pt>
                <c:pt idx="8">
                  <c:v>314.59026148631699</c:v>
                </c:pt>
                <c:pt idx="9">
                  <c:v>268.82391153043397</c:v>
                </c:pt>
                <c:pt idx="10">
                  <c:v>255.29188862868301</c:v>
                </c:pt>
                <c:pt idx="11">
                  <c:v>200.792491497854</c:v>
                </c:pt>
                <c:pt idx="12">
                  <c:v>239.52010284511999</c:v>
                </c:pt>
                <c:pt idx="13">
                  <c:v>301.925664482912</c:v>
                </c:pt>
                <c:pt idx="14">
                  <c:v>318.15374595992603</c:v>
                </c:pt>
                <c:pt idx="15">
                  <c:v>236.07600698694401</c:v>
                </c:pt>
                <c:pt idx="16">
                  <c:v>139.10248292960301</c:v>
                </c:pt>
                <c:pt idx="17">
                  <c:v>107.728961744177</c:v>
                </c:pt>
                <c:pt idx="18">
                  <c:v>164.52446185294701</c:v>
                </c:pt>
                <c:pt idx="19">
                  <c:v>192.12638010481601</c:v>
                </c:pt>
                <c:pt idx="20">
                  <c:v>234.559435381366</c:v>
                </c:pt>
                <c:pt idx="21">
                  <c:v>255.04469001654201</c:v>
                </c:pt>
                <c:pt idx="22">
                  <c:v>245.831356373706</c:v>
                </c:pt>
                <c:pt idx="23">
                  <c:v>256.29811190509201</c:v>
                </c:pt>
                <c:pt idx="24">
                  <c:v>317.13784605343301</c:v>
                </c:pt>
                <c:pt idx="25">
                  <c:v>395.39134270874899</c:v>
                </c:pt>
                <c:pt idx="26">
                  <c:v>329.57766398782098</c:v>
                </c:pt>
                <c:pt idx="27">
                  <c:v>485.446651656217</c:v>
                </c:pt>
                <c:pt idx="28">
                  <c:v>354.880232143623</c:v>
                </c:pt>
                <c:pt idx="29">
                  <c:v>289.99993100654098</c:v>
                </c:pt>
                <c:pt idx="30">
                  <c:v>293.585410294957</c:v>
                </c:pt>
                <c:pt idx="31">
                  <c:v>296.63022501700698</c:v>
                </c:pt>
                <c:pt idx="32">
                  <c:v>313.112215472245</c:v>
                </c:pt>
                <c:pt idx="33">
                  <c:v>346.07646802405799</c:v>
                </c:pt>
                <c:pt idx="34">
                  <c:v>351.40083984949598</c:v>
                </c:pt>
                <c:pt idx="35">
                  <c:v>397.06395412089802</c:v>
                </c:pt>
                <c:pt idx="36">
                  <c:v>271.86309016463701</c:v>
                </c:pt>
                <c:pt idx="37">
                  <c:v>422.04291507008003</c:v>
                </c:pt>
                <c:pt idx="38">
                  <c:v>478.29714146228599</c:v>
                </c:pt>
                <c:pt idx="39">
                  <c:v>458.08161828447601</c:v>
                </c:pt>
                <c:pt idx="40">
                  <c:v>508.25588912741</c:v>
                </c:pt>
                <c:pt idx="41">
                  <c:v>457.53557276269498</c:v>
                </c:pt>
                <c:pt idx="42">
                  <c:v>517.45346263156705</c:v>
                </c:pt>
                <c:pt idx="43">
                  <c:v>464.32997357622298</c:v>
                </c:pt>
                <c:pt idx="44">
                  <c:v>415.75922760167799</c:v>
                </c:pt>
                <c:pt idx="45">
                  <c:v>356.90317229270897</c:v>
                </c:pt>
                <c:pt idx="46">
                  <c:v>411.83743012340699</c:v>
                </c:pt>
                <c:pt idx="47">
                  <c:v>281.762007844023</c:v>
                </c:pt>
                <c:pt idx="48">
                  <c:v>107.432144182854</c:v>
                </c:pt>
                <c:pt idx="49">
                  <c:v>112.82317458906</c:v>
                </c:pt>
                <c:pt idx="50">
                  <c:v>131.51206366640099</c:v>
                </c:pt>
                <c:pt idx="51">
                  <c:v>160.75434847323399</c:v>
                </c:pt>
                <c:pt idx="52">
                  <c:v>152.893150697404</c:v>
                </c:pt>
                <c:pt idx="53">
                  <c:v>155.03063372877199</c:v>
                </c:pt>
                <c:pt idx="54">
                  <c:v>182.58991704227199</c:v>
                </c:pt>
                <c:pt idx="55">
                  <c:v>170.280755924088</c:v>
                </c:pt>
                <c:pt idx="56">
                  <c:v>192.32683152635499</c:v>
                </c:pt>
                <c:pt idx="57">
                  <c:v>192.87575365355201</c:v>
                </c:pt>
                <c:pt idx="58">
                  <c:v>149.36586350360099</c:v>
                </c:pt>
                <c:pt idx="59">
                  <c:v>145.612231954995</c:v>
                </c:pt>
                <c:pt idx="60">
                  <c:v>119.457439081299</c:v>
                </c:pt>
                <c:pt idx="61">
                  <c:v>60.8008630402718</c:v>
                </c:pt>
                <c:pt idx="62">
                  <c:v>119.23998418888399</c:v>
                </c:pt>
                <c:pt idx="63">
                  <c:v>104.166922496916</c:v>
                </c:pt>
                <c:pt idx="64">
                  <c:v>97.556029610436198</c:v>
                </c:pt>
                <c:pt idx="65">
                  <c:v>101.909451511654</c:v>
                </c:pt>
                <c:pt idx="66">
                  <c:v>122.407920566299</c:v>
                </c:pt>
                <c:pt idx="67">
                  <c:v>139.68438500168</c:v>
                </c:pt>
                <c:pt idx="68">
                  <c:v>154.10195954213199</c:v>
                </c:pt>
                <c:pt idx="69">
                  <c:v>138.977312230867</c:v>
                </c:pt>
                <c:pt idx="70">
                  <c:v>127.937187657203</c:v>
                </c:pt>
                <c:pt idx="71">
                  <c:v>144.41969218231401</c:v>
                </c:pt>
                <c:pt idx="72">
                  <c:v>143.40745845360999</c:v>
                </c:pt>
                <c:pt idx="73">
                  <c:v>122.61414601892101</c:v>
                </c:pt>
                <c:pt idx="74">
                  <c:v>113.35121499029501</c:v>
                </c:pt>
                <c:pt idx="75">
                  <c:v>133.620254553195</c:v>
                </c:pt>
                <c:pt idx="76">
                  <c:v>122.19692424893501</c:v>
                </c:pt>
                <c:pt idx="77">
                  <c:v>108.584369280367</c:v>
                </c:pt>
                <c:pt idx="78">
                  <c:v>90.256038406159803</c:v>
                </c:pt>
                <c:pt idx="79">
                  <c:v>71.621406080836394</c:v>
                </c:pt>
                <c:pt idx="80">
                  <c:v>71.3537236400648</c:v>
                </c:pt>
                <c:pt idx="81">
                  <c:v>73.009747003309897</c:v>
                </c:pt>
                <c:pt idx="82">
                  <c:v>73.275237635013198</c:v>
                </c:pt>
              </c:numCache>
            </c:numRef>
          </c:val>
          <c:smooth val="0"/>
          <c:extLst>
            <c:ext xmlns:c16="http://schemas.microsoft.com/office/drawing/2014/chart" uri="{C3380CC4-5D6E-409C-BE32-E72D297353CC}">
              <c16:uniqueId val="{00000002-0B11-492F-B974-A697A4556734}"/>
            </c:ext>
          </c:extLst>
        </c:ser>
        <c:ser>
          <c:idx val="3"/>
          <c:order val="3"/>
          <c:tx>
            <c:strRef>
              <c:f>ETP_07!$D$35</c:f>
              <c:strCache>
                <c:ptCount val="1"/>
                <c:pt idx="0">
                  <c:v>Fabrication de materiels de transport</c:v>
                </c:pt>
              </c:strCache>
            </c:strRef>
          </c:tx>
          <c:marker>
            <c:symbol val="none"/>
          </c:marker>
          <c:cat>
            <c:strRef>
              <c:f>ETP_07!$E$29:$CI$29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ETP_07!$E$35:$CI$35</c:f>
              <c:numCache>
                <c:formatCode>#,##0</c:formatCode>
                <c:ptCount val="83"/>
                <c:pt idx="0">
                  <c:v>482.76696921274697</c:v>
                </c:pt>
                <c:pt idx="1">
                  <c:v>543.75155583718799</c:v>
                </c:pt>
                <c:pt idx="2">
                  <c:v>484.64818548341401</c:v>
                </c:pt>
                <c:pt idx="3">
                  <c:v>378.044334597606</c:v>
                </c:pt>
                <c:pt idx="4">
                  <c:v>436.82457048755401</c:v>
                </c:pt>
                <c:pt idx="5">
                  <c:v>330.77847239806403</c:v>
                </c:pt>
                <c:pt idx="6">
                  <c:v>297.60915847804301</c:v>
                </c:pt>
                <c:pt idx="7">
                  <c:v>309.98595499776599</c:v>
                </c:pt>
                <c:pt idx="8">
                  <c:v>464.92814292648302</c:v>
                </c:pt>
                <c:pt idx="9">
                  <c:v>419.13094533261898</c:v>
                </c:pt>
                <c:pt idx="10">
                  <c:v>433.028087748178</c:v>
                </c:pt>
                <c:pt idx="11">
                  <c:v>520.61595535416905</c:v>
                </c:pt>
                <c:pt idx="12">
                  <c:v>453.02293115537498</c:v>
                </c:pt>
                <c:pt idx="13">
                  <c:v>295.46060602433198</c:v>
                </c:pt>
                <c:pt idx="14">
                  <c:v>238.965728891656</c:v>
                </c:pt>
                <c:pt idx="15">
                  <c:v>185.75015361581299</c:v>
                </c:pt>
                <c:pt idx="16">
                  <c:v>82.309480922612494</c:v>
                </c:pt>
                <c:pt idx="17">
                  <c:v>83.428197967063696</c:v>
                </c:pt>
                <c:pt idx="18">
                  <c:v>121.94154413733401</c:v>
                </c:pt>
                <c:pt idx="19">
                  <c:v>145.965502612309</c:v>
                </c:pt>
                <c:pt idx="20">
                  <c:v>218.416986521024</c:v>
                </c:pt>
                <c:pt idx="21">
                  <c:v>251.96047857116099</c:v>
                </c:pt>
                <c:pt idx="22">
                  <c:v>250.92483905111399</c:v>
                </c:pt>
                <c:pt idx="23">
                  <c:v>324.51357071079701</c:v>
                </c:pt>
                <c:pt idx="24">
                  <c:v>322.15477145886302</c:v>
                </c:pt>
                <c:pt idx="25">
                  <c:v>325.47377322277902</c:v>
                </c:pt>
                <c:pt idx="26">
                  <c:v>333.53305017187103</c:v>
                </c:pt>
                <c:pt idx="27">
                  <c:v>465.21300840859902</c:v>
                </c:pt>
                <c:pt idx="28">
                  <c:v>369.37764088293602</c:v>
                </c:pt>
                <c:pt idx="29">
                  <c:v>290.32218393688999</c:v>
                </c:pt>
                <c:pt idx="30">
                  <c:v>281.065885269391</c:v>
                </c:pt>
                <c:pt idx="31">
                  <c:v>309.68251297551302</c:v>
                </c:pt>
                <c:pt idx="32">
                  <c:v>392.419707937194</c:v>
                </c:pt>
                <c:pt idx="33">
                  <c:v>412.29293033378502</c:v>
                </c:pt>
                <c:pt idx="34">
                  <c:v>374.82177178881</c:v>
                </c:pt>
                <c:pt idx="35">
                  <c:v>427.051040806961</c:v>
                </c:pt>
                <c:pt idx="36">
                  <c:v>173.707385672096</c:v>
                </c:pt>
                <c:pt idx="37">
                  <c:v>464.672736989557</c:v>
                </c:pt>
                <c:pt idx="38">
                  <c:v>770.84820248247502</c:v>
                </c:pt>
                <c:pt idx="39">
                  <c:v>805.03222424054695</c:v>
                </c:pt>
                <c:pt idx="40">
                  <c:v>738.329249322431</c:v>
                </c:pt>
                <c:pt idx="41">
                  <c:v>674.19095599064099</c:v>
                </c:pt>
                <c:pt idx="42">
                  <c:v>543.11271286140197</c:v>
                </c:pt>
                <c:pt idx="43">
                  <c:v>521.110342470266</c:v>
                </c:pt>
                <c:pt idx="44">
                  <c:v>448.217915836521</c:v>
                </c:pt>
                <c:pt idx="45">
                  <c:v>395.79747672825403</c:v>
                </c:pt>
                <c:pt idx="46">
                  <c:v>416.96351532272001</c:v>
                </c:pt>
                <c:pt idx="47">
                  <c:v>387.51769515624801</c:v>
                </c:pt>
                <c:pt idx="48">
                  <c:v>813.727411254245</c:v>
                </c:pt>
                <c:pt idx="49">
                  <c:v>755.39622853031096</c:v>
                </c:pt>
                <c:pt idx="50">
                  <c:v>794.42354328634099</c:v>
                </c:pt>
                <c:pt idx="51">
                  <c:v>775.70072275849702</c:v>
                </c:pt>
                <c:pt idx="52">
                  <c:v>673.03015968403304</c:v>
                </c:pt>
                <c:pt idx="53">
                  <c:v>702.45520532731803</c:v>
                </c:pt>
                <c:pt idx="54">
                  <c:v>638.36592700055803</c:v>
                </c:pt>
                <c:pt idx="55">
                  <c:v>609.74160015849804</c:v>
                </c:pt>
                <c:pt idx="56">
                  <c:v>628.69963528592905</c:v>
                </c:pt>
                <c:pt idx="57">
                  <c:v>709.76655704345205</c:v>
                </c:pt>
                <c:pt idx="58">
                  <c:v>715.36648927873796</c:v>
                </c:pt>
                <c:pt idx="59">
                  <c:v>652.68766825440105</c:v>
                </c:pt>
                <c:pt idx="60">
                  <c:v>612.41119411725003</c:v>
                </c:pt>
                <c:pt idx="61">
                  <c:v>355.74100793499298</c:v>
                </c:pt>
                <c:pt idx="62">
                  <c:v>480.15478849632598</c:v>
                </c:pt>
                <c:pt idx="63">
                  <c:v>494.33051435151299</c:v>
                </c:pt>
                <c:pt idx="64">
                  <c:v>479.520755655828</c:v>
                </c:pt>
                <c:pt idx="65">
                  <c:v>424.21828595289998</c:v>
                </c:pt>
                <c:pt idx="66">
                  <c:v>435.41638380567599</c:v>
                </c:pt>
                <c:pt idx="67">
                  <c:v>469.111742694626</c:v>
                </c:pt>
                <c:pt idx="68">
                  <c:v>517.20572311903402</c:v>
                </c:pt>
                <c:pt idx="69">
                  <c:v>489.33031287220598</c:v>
                </c:pt>
                <c:pt idx="70">
                  <c:v>523.994443498387</c:v>
                </c:pt>
                <c:pt idx="71">
                  <c:v>577.48512349580403</c:v>
                </c:pt>
                <c:pt idx="72">
                  <c:v>565.26485955989699</c:v>
                </c:pt>
                <c:pt idx="73">
                  <c:v>524.42445637379899</c:v>
                </c:pt>
                <c:pt idx="74">
                  <c:v>502.316289198437</c:v>
                </c:pt>
                <c:pt idx="75">
                  <c:v>532.17067369895904</c:v>
                </c:pt>
                <c:pt idx="76">
                  <c:v>491.55048038822599</c:v>
                </c:pt>
                <c:pt idx="77">
                  <c:v>485.61560839184301</c:v>
                </c:pt>
                <c:pt idx="78">
                  <c:v>607.27361482556898</c:v>
                </c:pt>
                <c:pt idx="79">
                  <c:v>778.21769990624898</c:v>
                </c:pt>
                <c:pt idx="80">
                  <c:v>1146.31221842629</c:v>
                </c:pt>
                <c:pt idx="81">
                  <c:v>1617.89443851445</c:v>
                </c:pt>
                <c:pt idx="82">
                  <c:v>1716.9613439204099</c:v>
                </c:pt>
              </c:numCache>
            </c:numRef>
          </c:val>
          <c:smooth val="0"/>
          <c:extLst>
            <c:ext xmlns:c16="http://schemas.microsoft.com/office/drawing/2014/chart" uri="{C3380CC4-5D6E-409C-BE32-E72D297353CC}">
              <c16:uniqueId val="{00000003-0B11-492F-B974-A697A4556734}"/>
            </c:ext>
          </c:extLst>
        </c:ser>
        <c:ser>
          <c:idx val="4"/>
          <c:order val="4"/>
          <c:tx>
            <c:strRef>
              <c:f>ETP_07!$D$36</c:f>
              <c:strCache>
                <c:ptCount val="1"/>
                <c:pt idx="0">
                  <c:v>Fabrication d'autres produits industriels</c:v>
                </c:pt>
              </c:strCache>
            </c:strRef>
          </c:tx>
          <c:marker>
            <c:symbol val="none"/>
          </c:marker>
          <c:cat>
            <c:strRef>
              <c:f>ETP_07!$E$29:$CI$29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ETP_07!$E$36:$CI$36</c:f>
              <c:numCache>
                <c:formatCode>#,##0</c:formatCode>
                <c:ptCount val="83"/>
                <c:pt idx="0">
                  <c:v>637.43834865461804</c:v>
                </c:pt>
                <c:pt idx="1">
                  <c:v>581.97746374256405</c:v>
                </c:pt>
                <c:pt idx="2">
                  <c:v>557.50293360054604</c:v>
                </c:pt>
                <c:pt idx="3">
                  <c:v>523.815865809402</c:v>
                </c:pt>
                <c:pt idx="4">
                  <c:v>563.55965641564796</c:v>
                </c:pt>
                <c:pt idx="5">
                  <c:v>633.83096786391104</c:v>
                </c:pt>
                <c:pt idx="6">
                  <c:v>649.39320971469499</c:v>
                </c:pt>
                <c:pt idx="7">
                  <c:v>741.46728966178796</c:v>
                </c:pt>
                <c:pt idx="8">
                  <c:v>731.69908931272903</c:v>
                </c:pt>
                <c:pt idx="9">
                  <c:v>763.10692716072401</c:v>
                </c:pt>
                <c:pt idx="10">
                  <c:v>794.37797225217798</c:v>
                </c:pt>
                <c:pt idx="11">
                  <c:v>838.60993650261196</c:v>
                </c:pt>
                <c:pt idx="12">
                  <c:v>886.07145275592404</c:v>
                </c:pt>
                <c:pt idx="13">
                  <c:v>839.76420891053203</c:v>
                </c:pt>
                <c:pt idx="14">
                  <c:v>720.61397031221304</c:v>
                </c:pt>
                <c:pt idx="15">
                  <c:v>512.91190471507196</c:v>
                </c:pt>
                <c:pt idx="16">
                  <c:v>380.67511884791497</c:v>
                </c:pt>
                <c:pt idx="17">
                  <c:v>373.553245899231</c:v>
                </c:pt>
                <c:pt idx="18">
                  <c:v>403.500679935238</c:v>
                </c:pt>
                <c:pt idx="19">
                  <c:v>475.68830524078197</c:v>
                </c:pt>
                <c:pt idx="20">
                  <c:v>512.14022416023101</c:v>
                </c:pt>
                <c:pt idx="21">
                  <c:v>573.07774909966599</c:v>
                </c:pt>
                <c:pt idx="22">
                  <c:v>633.09231086071998</c:v>
                </c:pt>
                <c:pt idx="23">
                  <c:v>616.46890425930906</c:v>
                </c:pt>
                <c:pt idx="24">
                  <c:v>731.91516483863802</c:v>
                </c:pt>
                <c:pt idx="25">
                  <c:v>684.49442715897806</c:v>
                </c:pt>
                <c:pt idx="26">
                  <c:v>598.20050981004897</c:v>
                </c:pt>
                <c:pt idx="27">
                  <c:v>565.40661719431603</c:v>
                </c:pt>
                <c:pt idx="28">
                  <c:v>521.13095564866899</c:v>
                </c:pt>
                <c:pt idx="29">
                  <c:v>509.35603780269901</c:v>
                </c:pt>
                <c:pt idx="30">
                  <c:v>563.73932403300796</c:v>
                </c:pt>
                <c:pt idx="31">
                  <c:v>497.63484540565798</c:v>
                </c:pt>
                <c:pt idx="32">
                  <c:v>489.02898415254901</c:v>
                </c:pt>
                <c:pt idx="33">
                  <c:v>525.70730371972604</c:v>
                </c:pt>
                <c:pt idx="34">
                  <c:v>536.05704975870003</c:v>
                </c:pt>
                <c:pt idx="35">
                  <c:v>532.09680077954397</c:v>
                </c:pt>
                <c:pt idx="36">
                  <c:v>572.47086567684698</c:v>
                </c:pt>
                <c:pt idx="37">
                  <c:v>513.63266928438702</c:v>
                </c:pt>
                <c:pt idx="38">
                  <c:v>514.27287425793895</c:v>
                </c:pt>
                <c:pt idx="39">
                  <c:v>513.55244662535802</c:v>
                </c:pt>
                <c:pt idx="40">
                  <c:v>506.04855475572401</c:v>
                </c:pt>
                <c:pt idx="41">
                  <c:v>557.81511482818803</c:v>
                </c:pt>
                <c:pt idx="42">
                  <c:v>475.03775155879498</c:v>
                </c:pt>
                <c:pt idx="43">
                  <c:v>520.57943268976601</c:v>
                </c:pt>
                <c:pt idx="44">
                  <c:v>504.17283555941299</c:v>
                </c:pt>
                <c:pt idx="45">
                  <c:v>548.05377290365595</c:v>
                </c:pt>
                <c:pt idx="46">
                  <c:v>546.30580385460303</c:v>
                </c:pt>
                <c:pt idx="47">
                  <c:v>627.30030140713302</c:v>
                </c:pt>
                <c:pt idx="48">
                  <c:v>622.69474956793897</c:v>
                </c:pt>
                <c:pt idx="49">
                  <c:v>656.20135255656101</c:v>
                </c:pt>
                <c:pt idx="50">
                  <c:v>695.28698272287204</c:v>
                </c:pt>
                <c:pt idx="51">
                  <c:v>703.73875658265399</c:v>
                </c:pt>
                <c:pt idx="52">
                  <c:v>735.33564059404102</c:v>
                </c:pt>
                <c:pt idx="53">
                  <c:v>709.77036054554799</c:v>
                </c:pt>
                <c:pt idx="54">
                  <c:v>709.03043867775295</c:v>
                </c:pt>
                <c:pt idx="55">
                  <c:v>743.36051039261895</c:v>
                </c:pt>
                <c:pt idx="56">
                  <c:v>746.34161313537004</c:v>
                </c:pt>
                <c:pt idx="57">
                  <c:v>673.15144490427701</c:v>
                </c:pt>
                <c:pt idx="58">
                  <c:v>692.31493777193305</c:v>
                </c:pt>
                <c:pt idx="59">
                  <c:v>656.44159227658997</c:v>
                </c:pt>
                <c:pt idx="60">
                  <c:v>648.81720700499204</c:v>
                </c:pt>
                <c:pt idx="61">
                  <c:v>537.87042457710697</c:v>
                </c:pt>
                <c:pt idx="62">
                  <c:v>579.56085603126701</c:v>
                </c:pt>
                <c:pt idx="63">
                  <c:v>623.19244792579195</c:v>
                </c:pt>
                <c:pt idx="64">
                  <c:v>643.00164452569095</c:v>
                </c:pt>
                <c:pt idx="65">
                  <c:v>637.53013692142997</c:v>
                </c:pt>
                <c:pt idx="66">
                  <c:v>658.82280427958801</c:v>
                </c:pt>
                <c:pt idx="67">
                  <c:v>643.17909812596895</c:v>
                </c:pt>
                <c:pt idx="68">
                  <c:v>739.49654832794295</c:v>
                </c:pt>
                <c:pt idx="69">
                  <c:v>649.56634664061005</c:v>
                </c:pt>
                <c:pt idx="70">
                  <c:v>648.60501460761202</c:v>
                </c:pt>
                <c:pt idx="71">
                  <c:v>652.18664809075096</c:v>
                </c:pt>
                <c:pt idx="72">
                  <c:v>612.70845578280205</c:v>
                </c:pt>
                <c:pt idx="73">
                  <c:v>608.53366530763799</c:v>
                </c:pt>
                <c:pt idx="74">
                  <c:v>600.31953857427595</c:v>
                </c:pt>
                <c:pt idx="75">
                  <c:v>605.57592600807902</c:v>
                </c:pt>
                <c:pt idx="76">
                  <c:v>567.309308251792</c:v>
                </c:pt>
                <c:pt idx="77">
                  <c:v>543.67330588472896</c:v>
                </c:pt>
                <c:pt idx="78">
                  <c:v>533.98020809385298</c:v>
                </c:pt>
                <c:pt idx="79">
                  <c:v>553.80302660689301</c:v>
                </c:pt>
                <c:pt idx="80">
                  <c:v>546.71995143161098</c:v>
                </c:pt>
                <c:pt idx="81">
                  <c:v>520.57910419253597</c:v>
                </c:pt>
                <c:pt idx="82">
                  <c:v>525.21894192611705</c:v>
                </c:pt>
              </c:numCache>
            </c:numRef>
          </c:val>
          <c:smooth val="0"/>
          <c:extLst>
            <c:ext xmlns:c16="http://schemas.microsoft.com/office/drawing/2014/chart" uri="{C3380CC4-5D6E-409C-BE32-E72D297353CC}">
              <c16:uniqueId val="{00000004-0B11-492F-B974-A697A4556734}"/>
            </c:ext>
          </c:extLst>
        </c:ser>
        <c:ser>
          <c:idx val="6"/>
          <c:order val="5"/>
          <c:tx>
            <c:strRef>
              <c:f>ETP_07!$D$37</c:f>
              <c:strCache>
                <c:ptCount val="1"/>
                <c:pt idx="0">
                  <c:v>Construction</c:v>
                </c:pt>
              </c:strCache>
            </c:strRef>
          </c:tx>
          <c:marker>
            <c:symbol val="none"/>
          </c:marker>
          <c:cat>
            <c:strRef>
              <c:f>ETP_07!$E$29:$CI$29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ETP_07!$E$37:$CI$37</c:f>
              <c:numCache>
                <c:formatCode>#,##0</c:formatCode>
                <c:ptCount val="83"/>
                <c:pt idx="0">
                  <c:v>425.94848014484</c:v>
                </c:pt>
                <c:pt idx="1">
                  <c:v>429.730509730851</c:v>
                </c:pt>
                <c:pt idx="2">
                  <c:v>451.68909717337698</c:v>
                </c:pt>
                <c:pt idx="3">
                  <c:v>426.35178468679902</c:v>
                </c:pt>
                <c:pt idx="4">
                  <c:v>424.75417421118601</c:v>
                </c:pt>
                <c:pt idx="5">
                  <c:v>467.942501420057</c:v>
                </c:pt>
                <c:pt idx="6">
                  <c:v>422.87041771077998</c:v>
                </c:pt>
                <c:pt idx="7">
                  <c:v>428.83398957168299</c:v>
                </c:pt>
                <c:pt idx="8">
                  <c:v>483.66104385717</c:v>
                </c:pt>
                <c:pt idx="9">
                  <c:v>476.32599574809302</c:v>
                </c:pt>
                <c:pt idx="10">
                  <c:v>492.592266834246</c:v>
                </c:pt>
                <c:pt idx="11">
                  <c:v>482.48342178992101</c:v>
                </c:pt>
                <c:pt idx="12">
                  <c:v>498.59482662946402</c:v>
                </c:pt>
                <c:pt idx="13">
                  <c:v>417.09736528827199</c:v>
                </c:pt>
                <c:pt idx="14">
                  <c:v>390.586518670803</c:v>
                </c:pt>
                <c:pt idx="15">
                  <c:v>375.134102799831</c:v>
                </c:pt>
                <c:pt idx="16">
                  <c:v>305.54840098366799</c:v>
                </c:pt>
                <c:pt idx="17">
                  <c:v>331.39031492036401</c:v>
                </c:pt>
                <c:pt idx="18">
                  <c:v>333.898585278562</c:v>
                </c:pt>
                <c:pt idx="19">
                  <c:v>350.1699715332</c:v>
                </c:pt>
                <c:pt idx="20">
                  <c:v>366.02469704972799</c:v>
                </c:pt>
                <c:pt idx="21">
                  <c:v>419.34287148553898</c:v>
                </c:pt>
                <c:pt idx="22">
                  <c:v>410.641460071734</c:v>
                </c:pt>
                <c:pt idx="23">
                  <c:v>412.23142740362601</c:v>
                </c:pt>
                <c:pt idx="24">
                  <c:v>432.41264904824601</c:v>
                </c:pt>
                <c:pt idx="25">
                  <c:v>417.46556998070201</c:v>
                </c:pt>
                <c:pt idx="26">
                  <c:v>405.68868407304899</c:v>
                </c:pt>
                <c:pt idx="27">
                  <c:v>391.70998624641197</c:v>
                </c:pt>
                <c:pt idx="28">
                  <c:v>394.76532681510503</c:v>
                </c:pt>
                <c:pt idx="29">
                  <c:v>402.87043230571999</c:v>
                </c:pt>
                <c:pt idx="30">
                  <c:v>409.00575336925402</c:v>
                </c:pt>
                <c:pt idx="31">
                  <c:v>432.80461664142399</c:v>
                </c:pt>
                <c:pt idx="32">
                  <c:v>424.25079344253498</c:v>
                </c:pt>
                <c:pt idx="33">
                  <c:v>407.70398271080802</c:v>
                </c:pt>
                <c:pt idx="34">
                  <c:v>381.84406563221398</c:v>
                </c:pt>
                <c:pt idx="35">
                  <c:v>392.83357427261802</c:v>
                </c:pt>
                <c:pt idx="36">
                  <c:v>376.17881056831698</c:v>
                </c:pt>
                <c:pt idx="37">
                  <c:v>378.65212152172199</c:v>
                </c:pt>
                <c:pt idx="38">
                  <c:v>369.86338024847902</c:v>
                </c:pt>
                <c:pt idx="39">
                  <c:v>324.30013805325802</c:v>
                </c:pt>
                <c:pt idx="40">
                  <c:v>314.41243222885498</c:v>
                </c:pt>
                <c:pt idx="41">
                  <c:v>326.39466502645303</c:v>
                </c:pt>
                <c:pt idx="42">
                  <c:v>338.48918402111099</c:v>
                </c:pt>
                <c:pt idx="43">
                  <c:v>347.46899493088603</c:v>
                </c:pt>
                <c:pt idx="44">
                  <c:v>341.31722259480301</c:v>
                </c:pt>
                <c:pt idx="45">
                  <c:v>312.68686080263399</c:v>
                </c:pt>
                <c:pt idx="46">
                  <c:v>344.03789382889403</c:v>
                </c:pt>
                <c:pt idx="47">
                  <c:v>374.33853831898398</c:v>
                </c:pt>
                <c:pt idx="48">
                  <c:v>382.15215220968099</c:v>
                </c:pt>
                <c:pt idx="49">
                  <c:v>414.692115702764</c:v>
                </c:pt>
                <c:pt idx="50">
                  <c:v>391.41143502248099</c:v>
                </c:pt>
                <c:pt idx="51">
                  <c:v>405.78546799255099</c:v>
                </c:pt>
                <c:pt idx="52">
                  <c:v>364.49932354773802</c:v>
                </c:pt>
                <c:pt idx="53">
                  <c:v>358.08837426655202</c:v>
                </c:pt>
                <c:pt idx="54">
                  <c:v>379.79721317917699</c:v>
                </c:pt>
                <c:pt idx="55">
                  <c:v>401.20759057301598</c:v>
                </c:pt>
                <c:pt idx="56">
                  <c:v>439.39906166021399</c:v>
                </c:pt>
                <c:pt idx="57">
                  <c:v>468.63982586990898</c:v>
                </c:pt>
                <c:pt idx="58">
                  <c:v>470.82695520003</c:v>
                </c:pt>
                <c:pt idx="59">
                  <c:v>483.328339804368</c:v>
                </c:pt>
                <c:pt idx="60">
                  <c:v>440.38502612048802</c:v>
                </c:pt>
                <c:pt idx="61">
                  <c:v>134.14530107087401</c:v>
                </c:pt>
                <c:pt idx="62">
                  <c:v>354.88999307476598</c:v>
                </c:pt>
                <c:pt idx="63">
                  <c:v>382.96305563805998</c:v>
                </c:pt>
                <c:pt idx="64">
                  <c:v>407.62554589211402</c:v>
                </c:pt>
                <c:pt idx="65">
                  <c:v>365.41378653206198</c:v>
                </c:pt>
                <c:pt idx="66">
                  <c:v>348.26745186241402</c:v>
                </c:pt>
                <c:pt idx="67">
                  <c:v>364.297905540241</c:v>
                </c:pt>
                <c:pt idx="68">
                  <c:v>352.58400933874299</c:v>
                </c:pt>
                <c:pt idx="69">
                  <c:v>347.60674811439799</c:v>
                </c:pt>
                <c:pt idx="70">
                  <c:v>371.36761622972699</c:v>
                </c:pt>
                <c:pt idx="71">
                  <c:v>415.534198027061</c:v>
                </c:pt>
                <c:pt idx="72">
                  <c:v>385.85302748876802</c:v>
                </c:pt>
                <c:pt idx="73">
                  <c:v>363.13577208199001</c:v>
                </c:pt>
                <c:pt idx="74">
                  <c:v>326.22776309262099</c:v>
                </c:pt>
                <c:pt idx="75">
                  <c:v>344.99675601446199</c:v>
                </c:pt>
                <c:pt idx="76">
                  <c:v>387.31853909020401</c:v>
                </c:pt>
                <c:pt idx="77">
                  <c:v>351.91442404267099</c:v>
                </c:pt>
                <c:pt idx="78">
                  <c:v>369.33655468826498</c:v>
                </c:pt>
                <c:pt idx="79">
                  <c:v>340.68727504882202</c:v>
                </c:pt>
                <c:pt idx="80">
                  <c:v>318.974761156049</c:v>
                </c:pt>
                <c:pt idx="81">
                  <c:v>337.94551411105601</c:v>
                </c:pt>
                <c:pt idx="82">
                  <c:v>370.74099363090897</c:v>
                </c:pt>
              </c:numCache>
            </c:numRef>
          </c:val>
          <c:smooth val="0"/>
          <c:extLst>
            <c:ext xmlns:c16="http://schemas.microsoft.com/office/drawing/2014/chart" uri="{C3380CC4-5D6E-409C-BE32-E72D297353CC}">
              <c16:uniqueId val="{00000005-0B11-492F-B974-A697A4556734}"/>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layout>
        <c:manualLayout>
          <c:xMode val="edge"/>
          <c:yMode val="edge"/>
          <c:x val="0.73466253108664659"/>
          <c:y val="0.16696503859250655"/>
          <c:w val="0.25808234684557779"/>
          <c:h val="0.60913309926131443"/>
        </c:manualLayout>
      </c:layout>
      <c:overlay val="0"/>
    </c:legend>
    <c:plotVisOnly val="1"/>
    <c:dispBlanksAs val="gap"/>
    <c:showDLblsOverMax val="0"/>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TdR_43!$C$86:$AW$86</c:f>
              <c:numCache>
                <c:formatCode>0.0%</c:formatCode>
                <c:ptCount val="47"/>
                <c:pt idx="0">
                  <c:v>3.6905011860031024E-3</c:v>
                </c:pt>
                <c:pt idx="1">
                  <c:v>1.5962914288440773E-3</c:v>
                </c:pt>
                <c:pt idx="2">
                  <c:v>0</c:v>
                </c:pt>
                <c:pt idx="3">
                  <c:v>3.2541649776252398E-3</c:v>
                </c:pt>
                <c:pt idx="4">
                  <c:v>0</c:v>
                </c:pt>
                <c:pt idx="5">
                  <c:v>2.0422373131960261E-3</c:v>
                </c:pt>
                <c:pt idx="6">
                  <c:v>0</c:v>
                </c:pt>
                <c:pt idx="7">
                  <c:v>0</c:v>
                </c:pt>
                <c:pt idx="8">
                  <c:v>0</c:v>
                </c:pt>
                <c:pt idx="9">
                  <c:v>0</c:v>
                </c:pt>
                <c:pt idx="10">
                  <c:v>1.6263633021407372E-3</c:v>
                </c:pt>
                <c:pt idx="11">
                  <c:v>0</c:v>
                </c:pt>
                <c:pt idx="12">
                  <c:v>4.5127285011330358E-3</c:v>
                </c:pt>
                <c:pt idx="13">
                  <c:v>0</c:v>
                </c:pt>
                <c:pt idx="14">
                  <c:v>0</c:v>
                </c:pt>
                <c:pt idx="15">
                  <c:v>1.4888665888201089E-3</c:v>
                </c:pt>
                <c:pt idx="16">
                  <c:v>1.3827360780318319E-3</c:v>
                </c:pt>
                <c:pt idx="17">
                  <c:v>1.2577739440311987E-3</c:v>
                </c:pt>
                <c:pt idx="18">
                  <c:v>1.0510662027466543E-3</c:v>
                </c:pt>
                <c:pt idx="19">
                  <c:v>1.6132575420871754E-3</c:v>
                </c:pt>
                <c:pt idx="20">
                  <c:v>7.9062094237387101E-4</c:v>
                </c:pt>
                <c:pt idx="21">
                  <c:v>4.2599237038366527E-3</c:v>
                </c:pt>
                <c:pt idx="22">
                  <c:v>1.9748867583324809E-3</c:v>
                </c:pt>
                <c:pt idx="23">
                  <c:v>3.7175454267495338E-3</c:v>
                </c:pt>
                <c:pt idx="24">
                  <c:v>2.7297054136400994E-3</c:v>
                </c:pt>
                <c:pt idx="25">
                  <c:v>2.3841587618717761E-3</c:v>
                </c:pt>
                <c:pt idx="26">
                  <c:v>1.37935153035678E-3</c:v>
                </c:pt>
                <c:pt idx="27">
                  <c:v>1.332027567975444E-3</c:v>
                </c:pt>
                <c:pt idx="28">
                  <c:v>2.8521672963310223E-3</c:v>
                </c:pt>
                <c:pt idx="29">
                  <c:v>2.4387604077958985E-3</c:v>
                </c:pt>
                <c:pt idx="30">
                  <c:v>3.1507333432271435E-3</c:v>
                </c:pt>
                <c:pt idx="31">
                  <c:v>4.6813918710609161E-3</c:v>
                </c:pt>
                <c:pt idx="32">
                  <c:v>1.3000662803983444E-3</c:v>
                </c:pt>
                <c:pt idx="33">
                  <c:v>3.321901698562277E-3</c:v>
                </c:pt>
                <c:pt idx="34">
                  <c:v>8.8057491001978171E-4</c:v>
                </c:pt>
                <c:pt idx="35">
                  <c:v>2.8542121534024223E-3</c:v>
                </c:pt>
                <c:pt idx="36">
                  <c:v>0</c:v>
                </c:pt>
                <c:pt idx="37">
                  <c:v>3.8331099328092286E-3</c:v>
                </c:pt>
                <c:pt idx="38">
                  <c:v>1.0481129203946862E-3</c:v>
                </c:pt>
                <c:pt idx="39">
                  <c:v>9.8855642481667275E-4</c:v>
                </c:pt>
                <c:pt idx="40">
                  <c:v>4.6664376813297962E-3</c:v>
                </c:pt>
                <c:pt idx="41">
                  <c:v>6.3923773899274127E-3</c:v>
                </c:pt>
                <c:pt idx="42">
                  <c:v>6.063073921393638E-3</c:v>
                </c:pt>
                <c:pt idx="43">
                  <c:v>7.8401539979835577E-3</c:v>
                </c:pt>
                <c:pt idx="44">
                  <c:v>6.6655619078638088E-3</c:v>
                </c:pt>
                <c:pt idx="45">
                  <c:v>6.9530375325390966E-3</c:v>
                </c:pt>
                <c:pt idx="46">
                  <c:v>2.3648176307675415E-3</c:v>
                </c:pt>
              </c:numCache>
            </c:numRef>
          </c:val>
          <c:smooth val="0"/>
          <c:extLst>
            <c:ext xmlns:c16="http://schemas.microsoft.com/office/drawing/2014/chart" uri="{C3380CC4-5D6E-409C-BE32-E72D297353CC}">
              <c16:uniqueId val="{00000000-3439-4DFE-BEF0-753D5D1C6DC9}"/>
            </c:ext>
          </c:extLst>
        </c:ser>
        <c:ser>
          <c:idx val="1"/>
          <c:order val="1"/>
          <c:tx>
            <c:strRef>
              <c:f>TdR_43!$B$87</c:f>
              <c:strCache>
                <c:ptCount val="1"/>
                <c:pt idx="0">
                  <c:v>Industrie</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TdR_43!$C$87:$AW$87</c:f>
              <c:numCache>
                <c:formatCode>0.0%</c:formatCode>
                <c:ptCount val="47"/>
                <c:pt idx="0">
                  <c:v>9.3423200053730796E-2</c:v>
                </c:pt>
                <c:pt idx="1">
                  <c:v>8.9485983986624454E-2</c:v>
                </c:pt>
                <c:pt idx="2">
                  <c:v>8.8886825663503102E-2</c:v>
                </c:pt>
                <c:pt idx="3">
                  <c:v>8.7668912691583042E-2</c:v>
                </c:pt>
                <c:pt idx="4">
                  <c:v>8.3832490709345411E-2</c:v>
                </c:pt>
                <c:pt idx="5">
                  <c:v>8.4035983545067486E-2</c:v>
                </c:pt>
                <c:pt idx="6">
                  <c:v>7.0648648372017328E-2</c:v>
                </c:pt>
                <c:pt idx="7">
                  <c:v>6.8387282351758671E-2</c:v>
                </c:pt>
                <c:pt idx="8">
                  <c:v>6.9877192129467039E-2</c:v>
                </c:pt>
                <c:pt idx="9">
                  <c:v>7.0192934512161312E-2</c:v>
                </c:pt>
                <c:pt idx="10">
                  <c:v>7.8139600177396171E-2</c:v>
                </c:pt>
                <c:pt idx="11">
                  <c:v>8.1978079406936896E-2</c:v>
                </c:pt>
                <c:pt idx="12">
                  <c:v>8.6190618447481784E-2</c:v>
                </c:pt>
                <c:pt idx="13">
                  <c:v>8.9561660971618426E-2</c:v>
                </c:pt>
                <c:pt idx="14">
                  <c:v>8.6718938350182878E-2</c:v>
                </c:pt>
                <c:pt idx="15">
                  <c:v>8.5964125421131396E-2</c:v>
                </c:pt>
                <c:pt idx="16">
                  <c:v>8.7834636066282834E-2</c:v>
                </c:pt>
                <c:pt idx="17">
                  <c:v>8.9247026409585956E-2</c:v>
                </c:pt>
                <c:pt idx="18">
                  <c:v>9.8719556310822895E-2</c:v>
                </c:pt>
                <c:pt idx="19">
                  <c:v>9.066774132413663E-2</c:v>
                </c:pt>
                <c:pt idx="20">
                  <c:v>9.2830491687331443E-2</c:v>
                </c:pt>
                <c:pt idx="21">
                  <c:v>9.7600951857148927E-2</c:v>
                </c:pt>
                <c:pt idx="22">
                  <c:v>9.3323954650452692E-2</c:v>
                </c:pt>
                <c:pt idx="23">
                  <c:v>9.6032062680971322E-2</c:v>
                </c:pt>
                <c:pt idx="24">
                  <c:v>9.5442335558759486E-2</c:v>
                </c:pt>
                <c:pt idx="25">
                  <c:v>9.8236101901854875E-2</c:v>
                </c:pt>
                <c:pt idx="26">
                  <c:v>0.10374916357644169</c:v>
                </c:pt>
                <c:pt idx="27">
                  <c:v>0.10322988469023783</c:v>
                </c:pt>
                <c:pt idx="28">
                  <c:v>0.10078308939410553</c:v>
                </c:pt>
                <c:pt idx="29">
                  <c:v>9.75622267221668E-2</c:v>
                </c:pt>
                <c:pt idx="30">
                  <c:v>9.9652360725132907E-2</c:v>
                </c:pt>
                <c:pt idx="31">
                  <c:v>9.6478647479546251E-2</c:v>
                </c:pt>
                <c:pt idx="32">
                  <c:v>0.10085576093172578</c:v>
                </c:pt>
                <c:pt idx="33">
                  <c:v>9.4403860677429133E-2</c:v>
                </c:pt>
                <c:pt idx="34">
                  <c:v>9.6731197439207106E-2</c:v>
                </c:pt>
                <c:pt idx="35">
                  <c:v>9.3472741776483223E-2</c:v>
                </c:pt>
                <c:pt idx="36">
                  <c:v>6.798554969896882E-2</c:v>
                </c:pt>
                <c:pt idx="37">
                  <c:v>6.9168548499460636E-2</c:v>
                </c:pt>
                <c:pt idx="38">
                  <c:v>9.2838884848013475E-2</c:v>
                </c:pt>
                <c:pt idx="39">
                  <c:v>9.6470728404609782E-2</c:v>
                </c:pt>
                <c:pt idx="40">
                  <c:v>9.917827420044438E-2</c:v>
                </c:pt>
                <c:pt idx="41">
                  <c:v>9.75194743914959E-2</c:v>
                </c:pt>
                <c:pt idx="42">
                  <c:v>9.7629634115485017E-2</c:v>
                </c:pt>
                <c:pt idx="43">
                  <c:v>9.8009235930999597E-2</c:v>
                </c:pt>
                <c:pt idx="44">
                  <c:v>9.5598285252845958E-2</c:v>
                </c:pt>
                <c:pt idx="45">
                  <c:v>8.9857525251358109E-2</c:v>
                </c:pt>
                <c:pt idx="46">
                  <c:v>9.4161256305639443E-2</c:v>
                </c:pt>
              </c:numCache>
            </c:numRef>
          </c:val>
          <c:smooth val="0"/>
          <c:extLst>
            <c:ext xmlns:c16="http://schemas.microsoft.com/office/drawing/2014/chart" uri="{C3380CC4-5D6E-409C-BE32-E72D297353CC}">
              <c16:uniqueId val="{00000001-3439-4DFE-BEF0-753D5D1C6DC9}"/>
            </c:ext>
          </c:extLst>
        </c:ser>
        <c:ser>
          <c:idx val="2"/>
          <c:order val="2"/>
          <c:tx>
            <c:strRef>
              <c:f>TdR_43!$B$88</c:f>
              <c:strCache>
                <c:ptCount val="1"/>
                <c:pt idx="0">
                  <c:v>Construction</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TdR_43!$C$88:$AW$88</c:f>
              <c:numCache>
                <c:formatCode>0.0%</c:formatCode>
                <c:ptCount val="47"/>
                <c:pt idx="0">
                  <c:v>5.3278840120966779E-2</c:v>
                </c:pt>
                <c:pt idx="1">
                  <c:v>5.4095576408174063E-2</c:v>
                </c:pt>
                <c:pt idx="2">
                  <c:v>6.2828834821006957E-2</c:v>
                </c:pt>
                <c:pt idx="3">
                  <c:v>6.5541680223242291E-2</c:v>
                </c:pt>
                <c:pt idx="4">
                  <c:v>5.2537546046146771E-2</c:v>
                </c:pt>
                <c:pt idx="5">
                  <c:v>4.4076629027089767E-2</c:v>
                </c:pt>
                <c:pt idx="6">
                  <c:v>4.1245251169165234E-2</c:v>
                </c:pt>
                <c:pt idx="7">
                  <c:v>4.4876547236374957E-2</c:v>
                </c:pt>
                <c:pt idx="8">
                  <c:v>5.8137520939234633E-2</c:v>
                </c:pt>
                <c:pt idx="9">
                  <c:v>4.4869956320678688E-2</c:v>
                </c:pt>
                <c:pt idx="10">
                  <c:v>5.1004987102131992E-2</c:v>
                </c:pt>
                <c:pt idx="11">
                  <c:v>4.68568412185498E-2</c:v>
                </c:pt>
                <c:pt idx="12">
                  <c:v>5.0822269972538005E-2</c:v>
                </c:pt>
                <c:pt idx="13">
                  <c:v>4.2191576569898664E-2</c:v>
                </c:pt>
                <c:pt idx="14">
                  <c:v>4.6582015187500526E-2</c:v>
                </c:pt>
                <c:pt idx="15">
                  <c:v>4.0209693371362744E-2</c:v>
                </c:pt>
                <c:pt idx="16">
                  <c:v>4.5459088515079585E-2</c:v>
                </c:pt>
                <c:pt idx="17">
                  <c:v>5.3670162972732138E-2</c:v>
                </c:pt>
                <c:pt idx="18">
                  <c:v>5.7597035607762123E-2</c:v>
                </c:pt>
                <c:pt idx="19">
                  <c:v>6.0517758745100084E-2</c:v>
                </c:pt>
                <c:pt idx="20">
                  <c:v>4.8289679677545161E-2</c:v>
                </c:pt>
                <c:pt idx="21">
                  <c:v>4.0976982093989617E-2</c:v>
                </c:pt>
                <c:pt idx="22">
                  <c:v>4.7128011542436815E-2</c:v>
                </c:pt>
                <c:pt idx="23">
                  <c:v>5.1827439703538369E-2</c:v>
                </c:pt>
                <c:pt idx="24">
                  <c:v>5.1716859834177613E-2</c:v>
                </c:pt>
                <c:pt idx="25">
                  <c:v>5.7734970533973411E-2</c:v>
                </c:pt>
                <c:pt idx="26">
                  <c:v>7.034348305847532E-2</c:v>
                </c:pt>
                <c:pt idx="27">
                  <c:v>6.1444070742504769E-2</c:v>
                </c:pt>
                <c:pt idx="28">
                  <c:v>6.445757809225594E-2</c:v>
                </c:pt>
                <c:pt idx="29">
                  <c:v>6.9074398471697454E-2</c:v>
                </c:pt>
                <c:pt idx="30">
                  <c:v>6.7794812724178088E-2</c:v>
                </c:pt>
                <c:pt idx="31">
                  <c:v>6.4557452514184793E-2</c:v>
                </c:pt>
                <c:pt idx="32">
                  <c:v>6.2572785845765991E-2</c:v>
                </c:pt>
                <c:pt idx="33">
                  <c:v>5.4488923689939649E-2</c:v>
                </c:pt>
                <c:pt idx="34">
                  <c:v>6.5035314134412298E-2</c:v>
                </c:pt>
                <c:pt idx="35">
                  <c:v>6.3520324736908204E-2</c:v>
                </c:pt>
                <c:pt idx="36">
                  <c:v>1.5935792307084275E-2</c:v>
                </c:pt>
                <c:pt idx="37">
                  <c:v>4.3890120826698444E-2</c:v>
                </c:pt>
                <c:pt idx="38">
                  <c:v>5.573773708323574E-2</c:v>
                </c:pt>
                <c:pt idx="39">
                  <c:v>5.7139276120796584E-2</c:v>
                </c:pt>
                <c:pt idx="40">
                  <c:v>6.0434456218306065E-2</c:v>
                </c:pt>
                <c:pt idx="41">
                  <c:v>5.8803156930040019E-2</c:v>
                </c:pt>
                <c:pt idx="42">
                  <c:v>5.8353221006612568E-2</c:v>
                </c:pt>
                <c:pt idx="43">
                  <c:v>5.813865334187885E-2</c:v>
                </c:pt>
                <c:pt idx="44">
                  <c:v>5.7945411696744234E-2</c:v>
                </c:pt>
                <c:pt idx="45">
                  <c:v>5.358452071570699E-2</c:v>
                </c:pt>
                <c:pt idx="46">
                  <c:v>5.8460527417224038E-2</c:v>
                </c:pt>
              </c:numCache>
            </c:numRef>
          </c:val>
          <c:smooth val="0"/>
          <c:extLst>
            <c:ext xmlns:c16="http://schemas.microsoft.com/office/drawing/2014/chart" uri="{C3380CC4-5D6E-409C-BE32-E72D297353CC}">
              <c16:uniqueId val="{00000002-3439-4DFE-BEF0-753D5D1C6DC9}"/>
            </c:ext>
          </c:extLst>
        </c:ser>
        <c:ser>
          <c:idx val="3"/>
          <c:order val="3"/>
          <c:tx>
            <c:strRef>
              <c:f>TdR_43!$B$89</c:f>
              <c:strCache>
                <c:ptCount val="1"/>
                <c:pt idx="0">
                  <c:v>Tertiaire marchand</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TdR_43!$C$89:$AW$89</c:f>
              <c:numCache>
                <c:formatCode>0.0%</c:formatCode>
                <c:ptCount val="47"/>
                <c:pt idx="0">
                  <c:v>9.4113283207431214E-3</c:v>
                </c:pt>
                <c:pt idx="1">
                  <c:v>1.041595942517377E-2</c:v>
                </c:pt>
                <c:pt idx="2">
                  <c:v>9.7662387521106082E-3</c:v>
                </c:pt>
                <c:pt idx="3">
                  <c:v>8.0773995064327385E-3</c:v>
                </c:pt>
                <c:pt idx="4">
                  <c:v>5.9926829742118388E-3</c:v>
                </c:pt>
                <c:pt idx="5">
                  <c:v>5.8793752412829026E-3</c:v>
                </c:pt>
                <c:pt idx="6">
                  <c:v>7.0160508398135592E-3</c:v>
                </c:pt>
                <c:pt idx="7">
                  <c:v>7.3625079762922822E-3</c:v>
                </c:pt>
                <c:pt idx="8">
                  <c:v>7.2083706451008481E-3</c:v>
                </c:pt>
                <c:pt idx="9">
                  <c:v>7.3211773691896232E-3</c:v>
                </c:pt>
                <c:pt idx="10">
                  <c:v>6.9555110543876517E-3</c:v>
                </c:pt>
                <c:pt idx="11">
                  <c:v>6.3478374449954331E-3</c:v>
                </c:pt>
                <c:pt idx="12">
                  <c:v>6.6702585717058156E-3</c:v>
                </c:pt>
                <c:pt idx="13">
                  <c:v>8.6833222391574771E-3</c:v>
                </c:pt>
                <c:pt idx="14">
                  <c:v>7.1528895691695422E-3</c:v>
                </c:pt>
                <c:pt idx="15">
                  <c:v>9.9353704013707116E-3</c:v>
                </c:pt>
                <c:pt idx="16">
                  <c:v>9.0403719061459917E-3</c:v>
                </c:pt>
                <c:pt idx="17">
                  <c:v>1.0191067958393666E-2</c:v>
                </c:pt>
                <c:pt idx="18">
                  <c:v>1.0092863966069824E-2</c:v>
                </c:pt>
                <c:pt idx="19">
                  <c:v>9.1182429025718683E-3</c:v>
                </c:pt>
                <c:pt idx="20">
                  <c:v>9.4929031586517519E-3</c:v>
                </c:pt>
                <c:pt idx="21">
                  <c:v>1.0066229735246322E-2</c:v>
                </c:pt>
                <c:pt idx="22">
                  <c:v>1.0920903976115108E-2</c:v>
                </c:pt>
                <c:pt idx="23">
                  <c:v>1.4718929198297427E-2</c:v>
                </c:pt>
                <c:pt idx="24">
                  <c:v>1.6957660975692752E-2</c:v>
                </c:pt>
                <c:pt idx="25">
                  <c:v>1.8494189059642639E-2</c:v>
                </c:pt>
                <c:pt idx="26">
                  <c:v>1.8784413061445179E-2</c:v>
                </c:pt>
                <c:pt idx="27">
                  <c:v>1.9556568627907826E-2</c:v>
                </c:pt>
                <c:pt idx="28">
                  <c:v>1.7787554790148413E-2</c:v>
                </c:pt>
                <c:pt idx="29">
                  <c:v>1.8744032467724617E-2</c:v>
                </c:pt>
                <c:pt idx="30">
                  <c:v>1.819964074442362E-2</c:v>
                </c:pt>
                <c:pt idx="31">
                  <c:v>1.595345841378798E-2</c:v>
                </c:pt>
                <c:pt idx="32">
                  <c:v>1.7237126462988025E-2</c:v>
                </c:pt>
                <c:pt idx="33">
                  <c:v>1.8699238574828927E-2</c:v>
                </c:pt>
                <c:pt idx="34">
                  <c:v>1.8734958133258799E-2</c:v>
                </c:pt>
                <c:pt idx="35">
                  <c:v>2.1427603057759089E-2</c:v>
                </c:pt>
                <c:pt idx="36">
                  <c:v>1.4988936109221347E-2</c:v>
                </c:pt>
                <c:pt idx="37">
                  <c:v>2.2068661359416954E-2</c:v>
                </c:pt>
                <c:pt idx="38">
                  <c:v>2.4307357497748254E-2</c:v>
                </c:pt>
                <c:pt idx="39">
                  <c:v>2.4862943330731972E-2</c:v>
                </c:pt>
                <c:pt idx="40">
                  <c:v>2.6483810067291735E-2</c:v>
                </c:pt>
                <c:pt idx="41">
                  <c:v>3.3658333534075727E-2</c:v>
                </c:pt>
                <c:pt idx="42">
                  <c:v>2.8532646168956167E-2</c:v>
                </c:pt>
                <c:pt idx="43">
                  <c:v>2.6665630924857322E-2</c:v>
                </c:pt>
                <c:pt idx="44">
                  <c:v>2.9101683135150099E-2</c:v>
                </c:pt>
                <c:pt idx="45">
                  <c:v>2.8979498387456719E-2</c:v>
                </c:pt>
                <c:pt idx="46">
                  <c:v>2.7298001993227343E-2</c:v>
                </c:pt>
              </c:numCache>
            </c:numRef>
          </c:val>
          <c:smooth val="0"/>
          <c:extLst>
            <c:ext xmlns:c16="http://schemas.microsoft.com/office/drawing/2014/chart" uri="{C3380CC4-5D6E-409C-BE32-E72D297353CC}">
              <c16:uniqueId val="{00000003-3439-4DFE-BEF0-753D5D1C6DC9}"/>
            </c:ext>
          </c:extLst>
        </c:ser>
        <c:ser>
          <c:idx val="4"/>
          <c:order val="4"/>
          <c:tx>
            <c:strRef>
              <c:f>TdR_43!$B$90</c:f>
              <c:strCache>
                <c:ptCount val="1"/>
                <c:pt idx="0">
                  <c:v>Tertiaire non marchand</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TdR_43!$C$90:$AW$90</c:f>
              <c:numCache>
                <c:formatCode>0.0%</c:formatCode>
                <c:ptCount val="47"/>
                <c:pt idx="0">
                  <c:v>7.8145432651077458E-4</c:v>
                </c:pt>
                <c:pt idx="1">
                  <c:v>6.1030428016450422E-4</c:v>
                </c:pt>
                <c:pt idx="2">
                  <c:v>6.9785884128579633E-4</c:v>
                </c:pt>
                <c:pt idx="3">
                  <c:v>8.7550532233773078E-4</c:v>
                </c:pt>
                <c:pt idx="4">
                  <c:v>1.02572816037884E-3</c:v>
                </c:pt>
                <c:pt idx="5">
                  <c:v>7.041271832690844E-4</c:v>
                </c:pt>
                <c:pt idx="6">
                  <c:v>1.0738960812957164E-3</c:v>
                </c:pt>
                <c:pt idx="7">
                  <c:v>1.2875875516460175E-3</c:v>
                </c:pt>
                <c:pt idx="8">
                  <c:v>8.4913092290540338E-4</c:v>
                </c:pt>
                <c:pt idx="9">
                  <c:v>8.372058005011615E-4</c:v>
                </c:pt>
                <c:pt idx="10">
                  <c:v>2.8255866546413223E-4</c:v>
                </c:pt>
                <c:pt idx="11">
                  <c:v>3.6632544082113803E-4</c:v>
                </c:pt>
                <c:pt idx="12">
                  <c:v>2.4840404336824826E-4</c:v>
                </c:pt>
                <c:pt idx="13">
                  <c:v>2.9245646061256509E-4</c:v>
                </c:pt>
                <c:pt idx="14">
                  <c:v>3.5821936156099149E-4</c:v>
                </c:pt>
                <c:pt idx="15">
                  <c:v>3.9115481721971286E-4</c:v>
                </c:pt>
                <c:pt idx="16">
                  <c:v>2.230181913800291E-4</c:v>
                </c:pt>
                <c:pt idx="17">
                  <c:v>4.5384923778531746E-4</c:v>
                </c:pt>
                <c:pt idx="18">
                  <c:v>7.0154906139003627E-4</c:v>
                </c:pt>
                <c:pt idx="19">
                  <c:v>6.4461217698191396E-4</c:v>
                </c:pt>
                <c:pt idx="20">
                  <c:v>6.0894278775251308E-4</c:v>
                </c:pt>
                <c:pt idx="21">
                  <c:v>5.434735827701989E-4</c:v>
                </c:pt>
                <c:pt idx="22">
                  <c:v>8.0997411916067198E-4</c:v>
                </c:pt>
                <c:pt idx="23">
                  <c:v>6.5675558549291963E-4</c:v>
                </c:pt>
                <c:pt idx="24">
                  <c:v>1.1764745819412576E-3</c:v>
                </c:pt>
                <c:pt idx="25">
                  <c:v>1.4947071306482479E-3</c:v>
                </c:pt>
                <c:pt idx="26">
                  <c:v>9.7958178915295846E-4</c:v>
                </c:pt>
                <c:pt idx="27">
                  <c:v>1.130617399750301E-3</c:v>
                </c:pt>
                <c:pt idx="28">
                  <c:v>1.3229381495048129E-3</c:v>
                </c:pt>
                <c:pt idx="29">
                  <c:v>1.5765618005229292E-3</c:v>
                </c:pt>
                <c:pt idx="30">
                  <c:v>8.393317075440351E-4</c:v>
                </c:pt>
                <c:pt idx="31">
                  <c:v>1.630919155840528E-3</c:v>
                </c:pt>
                <c:pt idx="32">
                  <c:v>7.6438033166064247E-4</c:v>
                </c:pt>
                <c:pt idx="33">
                  <c:v>6.5207196044539623E-4</c:v>
                </c:pt>
                <c:pt idx="34">
                  <c:v>8.7986263841002301E-4</c:v>
                </c:pt>
                <c:pt idx="35">
                  <c:v>1.0620014010715917E-3</c:v>
                </c:pt>
                <c:pt idx="36">
                  <c:v>3.0946139804542683E-4</c:v>
                </c:pt>
                <c:pt idx="37">
                  <c:v>6.2633233315892282E-4</c:v>
                </c:pt>
                <c:pt idx="38">
                  <c:v>1.6761689615904258E-3</c:v>
                </c:pt>
                <c:pt idx="39">
                  <c:v>1.2182241749195215E-3</c:v>
                </c:pt>
                <c:pt idx="40">
                  <c:v>1.3352175673324947E-3</c:v>
                </c:pt>
                <c:pt idx="41">
                  <c:v>1.6668953402354458E-3</c:v>
                </c:pt>
                <c:pt idx="42">
                  <c:v>1.6125137138920543E-3</c:v>
                </c:pt>
                <c:pt idx="43">
                  <c:v>8.9676920206269699E-3</c:v>
                </c:pt>
                <c:pt idx="44">
                  <c:v>9.1175289660261928E-3</c:v>
                </c:pt>
                <c:pt idx="45">
                  <c:v>9.0469266829890024E-3</c:v>
                </c:pt>
                <c:pt idx="46">
                  <c:v>8.3663742588822032E-3</c:v>
                </c:pt>
              </c:numCache>
            </c:numRef>
          </c:val>
          <c:smooth val="0"/>
          <c:extLst>
            <c:ext xmlns:c16="http://schemas.microsoft.com/office/drawing/2014/chart" uri="{C3380CC4-5D6E-409C-BE32-E72D297353CC}">
              <c16:uniqueId val="{00000004-3439-4DFE-BEF0-753D5D1C6DC9}"/>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TdR_43!$C$86:$AY$86</c:f>
              <c:numCache>
                <c:formatCode>0.0%</c:formatCode>
                <c:ptCount val="49"/>
                <c:pt idx="0">
                  <c:v>3.6905011860031024E-3</c:v>
                </c:pt>
                <c:pt idx="1">
                  <c:v>1.5962914288440773E-3</c:v>
                </c:pt>
                <c:pt idx="2">
                  <c:v>0</c:v>
                </c:pt>
                <c:pt idx="3">
                  <c:v>3.2541649776252398E-3</c:v>
                </c:pt>
                <c:pt idx="4">
                  <c:v>0</c:v>
                </c:pt>
                <c:pt idx="5">
                  <c:v>2.0422373131960261E-3</c:v>
                </c:pt>
                <c:pt idx="6">
                  <c:v>0</c:v>
                </c:pt>
                <c:pt idx="7">
                  <c:v>0</c:v>
                </c:pt>
                <c:pt idx="8">
                  <c:v>0</c:v>
                </c:pt>
                <c:pt idx="9">
                  <c:v>0</c:v>
                </c:pt>
                <c:pt idx="10">
                  <c:v>1.6263633021407372E-3</c:v>
                </c:pt>
                <c:pt idx="11">
                  <c:v>0</c:v>
                </c:pt>
                <c:pt idx="12">
                  <c:v>4.5127285011330358E-3</c:v>
                </c:pt>
                <c:pt idx="13">
                  <c:v>0</c:v>
                </c:pt>
                <c:pt idx="14">
                  <c:v>0</c:v>
                </c:pt>
                <c:pt idx="15">
                  <c:v>1.4888665888201089E-3</c:v>
                </c:pt>
                <c:pt idx="16">
                  <c:v>1.3827360780318319E-3</c:v>
                </c:pt>
                <c:pt idx="17">
                  <c:v>1.2577739440311987E-3</c:v>
                </c:pt>
                <c:pt idx="18">
                  <c:v>1.0510662027466543E-3</c:v>
                </c:pt>
                <c:pt idx="19">
                  <c:v>1.6132575420871754E-3</c:v>
                </c:pt>
                <c:pt idx="20">
                  <c:v>7.9062094237387101E-4</c:v>
                </c:pt>
                <c:pt idx="21">
                  <c:v>4.2599237038366527E-3</c:v>
                </c:pt>
                <c:pt idx="22">
                  <c:v>1.9748867583324809E-3</c:v>
                </c:pt>
                <c:pt idx="23">
                  <c:v>3.7175454267495338E-3</c:v>
                </c:pt>
                <c:pt idx="24">
                  <c:v>2.7297054136400994E-3</c:v>
                </c:pt>
                <c:pt idx="25">
                  <c:v>2.3841587618717761E-3</c:v>
                </c:pt>
                <c:pt idx="26">
                  <c:v>1.37935153035678E-3</c:v>
                </c:pt>
                <c:pt idx="27">
                  <c:v>1.332027567975444E-3</c:v>
                </c:pt>
                <c:pt idx="28">
                  <c:v>2.8521672963310223E-3</c:v>
                </c:pt>
                <c:pt idx="29">
                  <c:v>2.4387604077958985E-3</c:v>
                </c:pt>
                <c:pt idx="30">
                  <c:v>3.1507333432271435E-3</c:v>
                </c:pt>
                <c:pt idx="31">
                  <c:v>4.6813918710609161E-3</c:v>
                </c:pt>
                <c:pt idx="32">
                  <c:v>1.3000662803983444E-3</c:v>
                </c:pt>
                <c:pt idx="33">
                  <c:v>3.321901698562277E-3</c:v>
                </c:pt>
                <c:pt idx="34">
                  <c:v>8.8057491001978171E-4</c:v>
                </c:pt>
                <c:pt idx="35">
                  <c:v>2.8542121534024223E-3</c:v>
                </c:pt>
                <c:pt idx="36">
                  <c:v>0</c:v>
                </c:pt>
                <c:pt idx="37">
                  <c:v>3.8331099328092286E-3</c:v>
                </c:pt>
                <c:pt idx="38">
                  <c:v>1.0481129203946862E-3</c:v>
                </c:pt>
                <c:pt idx="39">
                  <c:v>9.8855642481667275E-4</c:v>
                </c:pt>
                <c:pt idx="40">
                  <c:v>4.6664376813297962E-3</c:v>
                </c:pt>
                <c:pt idx="41">
                  <c:v>6.3923773899274127E-3</c:v>
                </c:pt>
                <c:pt idx="42">
                  <c:v>6.063073921393638E-3</c:v>
                </c:pt>
                <c:pt idx="43">
                  <c:v>7.8401539979835577E-3</c:v>
                </c:pt>
                <c:pt idx="44">
                  <c:v>6.6655619078638088E-3</c:v>
                </c:pt>
                <c:pt idx="45">
                  <c:v>6.9530375325390966E-3</c:v>
                </c:pt>
                <c:pt idx="46">
                  <c:v>2.3648176307675415E-3</c:v>
                </c:pt>
                <c:pt idx="47">
                  <c:v>4.7339371041359895E-3</c:v>
                </c:pt>
                <c:pt idx="48">
                  <c:v>9.9346986380639303E-3</c:v>
                </c:pt>
              </c:numCache>
            </c:numRef>
          </c:val>
          <c:smooth val="0"/>
          <c:extLst>
            <c:ext xmlns:c16="http://schemas.microsoft.com/office/drawing/2014/chart" uri="{C3380CC4-5D6E-409C-BE32-E72D297353CC}">
              <c16:uniqueId val="{00000000-02D8-4F51-BA0F-EC72A22AB317}"/>
            </c:ext>
          </c:extLst>
        </c:ser>
        <c:ser>
          <c:idx val="1"/>
          <c:order val="1"/>
          <c:tx>
            <c:strRef>
              <c:f>TdR_43!$B$87</c:f>
              <c:strCache>
                <c:ptCount val="1"/>
                <c:pt idx="0">
                  <c:v>Industrie</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TdR_43!$C$87:$AY$87</c:f>
              <c:numCache>
                <c:formatCode>0.0%</c:formatCode>
                <c:ptCount val="49"/>
                <c:pt idx="0">
                  <c:v>9.3423200053730796E-2</c:v>
                </c:pt>
                <c:pt idx="1">
                  <c:v>8.9485983986624454E-2</c:v>
                </c:pt>
                <c:pt idx="2">
                  <c:v>8.8886825663503102E-2</c:v>
                </c:pt>
                <c:pt idx="3">
                  <c:v>8.7668912691583042E-2</c:v>
                </c:pt>
                <c:pt idx="4">
                  <c:v>8.3832490709345411E-2</c:v>
                </c:pt>
                <c:pt idx="5">
                  <c:v>8.4035983545067486E-2</c:v>
                </c:pt>
                <c:pt idx="6">
                  <c:v>7.0648648372017328E-2</c:v>
                </c:pt>
                <c:pt idx="7">
                  <c:v>6.8387282351758671E-2</c:v>
                </c:pt>
                <c:pt idx="8">
                  <c:v>6.9877192129467039E-2</c:v>
                </c:pt>
                <c:pt idx="9">
                  <c:v>7.0192934512161312E-2</c:v>
                </c:pt>
                <c:pt idx="10">
                  <c:v>7.8139600177396171E-2</c:v>
                </c:pt>
                <c:pt idx="11">
                  <c:v>8.1978079406936896E-2</c:v>
                </c:pt>
                <c:pt idx="12">
                  <c:v>8.6190618447481784E-2</c:v>
                </c:pt>
                <c:pt idx="13">
                  <c:v>8.9561660971618426E-2</c:v>
                </c:pt>
                <c:pt idx="14">
                  <c:v>8.6718938350182878E-2</c:v>
                </c:pt>
                <c:pt idx="15">
                  <c:v>8.5964125421131396E-2</c:v>
                </c:pt>
                <c:pt idx="16">
                  <c:v>8.7834636066282834E-2</c:v>
                </c:pt>
                <c:pt idx="17">
                  <c:v>8.9247026409585956E-2</c:v>
                </c:pt>
                <c:pt idx="18">
                  <c:v>9.8719556310822895E-2</c:v>
                </c:pt>
                <c:pt idx="19">
                  <c:v>9.066774132413663E-2</c:v>
                </c:pt>
                <c:pt idx="20">
                  <c:v>9.2830491687331443E-2</c:v>
                </c:pt>
                <c:pt idx="21">
                  <c:v>9.7600951857148927E-2</c:v>
                </c:pt>
                <c:pt idx="22">
                  <c:v>9.3323954650452692E-2</c:v>
                </c:pt>
                <c:pt idx="23">
                  <c:v>9.6032062680971322E-2</c:v>
                </c:pt>
                <c:pt idx="24">
                  <c:v>9.5442335558759486E-2</c:v>
                </c:pt>
                <c:pt idx="25">
                  <c:v>9.8236101901854875E-2</c:v>
                </c:pt>
                <c:pt idx="26">
                  <c:v>0.10374916357644169</c:v>
                </c:pt>
                <c:pt idx="27">
                  <c:v>0.10322988469023783</c:v>
                </c:pt>
                <c:pt idx="28">
                  <c:v>0.10078308939410553</c:v>
                </c:pt>
                <c:pt idx="29">
                  <c:v>9.75622267221668E-2</c:v>
                </c:pt>
                <c:pt idx="30">
                  <c:v>9.9652360725132907E-2</c:v>
                </c:pt>
                <c:pt idx="31">
                  <c:v>9.6478647479546251E-2</c:v>
                </c:pt>
                <c:pt idx="32">
                  <c:v>0.10085576093172578</c:v>
                </c:pt>
                <c:pt idx="33">
                  <c:v>9.4403860677429133E-2</c:v>
                </c:pt>
                <c:pt idx="34">
                  <c:v>9.6731197439207106E-2</c:v>
                </c:pt>
                <c:pt idx="35">
                  <c:v>9.3472741776483223E-2</c:v>
                </c:pt>
                <c:pt idx="36">
                  <c:v>6.798554969896882E-2</c:v>
                </c:pt>
                <c:pt idx="37">
                  <c:v>6.9168548499460636E-2</c:v>
                </c:pt>
                <c:pt idx="38">
                  <c:v>9.2838884848013475E-2</c:v>
                </c:pt>
                <c:pt idx="39">
                  <c:v>9.6470728404609782E-2</c:v>
                </c:pt>
                <c:pt idx="40">
                  <c:v>9.917827420044438E-2</c:v>
                </c:pt>
                <c:pt idx="41">
                  <c:v>9.75194743914959E-2</c:v>
                </c:pt>
                <c:pt idx="42">
                  <c:v>9.7629634115485017E-2</c:v>
                </c:pt>
                <c:pt idx="43">
                  <c:v>9.8009235930999597E-2</c:v>
                </c:pt>
                <c:pt idx="44">
                  <c:v>9.5598285252845958E-2</c:v>
                </c:pt>
                <c:pt idx="45">
                  <c:v>8.9857525251358109E-2</c:v>
                </c:pt>
                <c:pt idx="46">
                  <c:v>9.4161256305639443E-2</c:v>
                </c:pt>
                <c:pt idx="47">
                  <c:v>8.9466398265576827E-2</c:v>
                </c:pt>
                <c:pt idx="48">
                  <c:v>8.2589187174443468E-2</c:v>
                </c:pt>
              </c:numCache>
            </c:numRef>
          </c:val>
          <c:smooth val="0"/>
          <c:extLst>
            <c:ext xmlns:c16="http://schemas.microsoft.com/office/drawing/2014/chart" uri="{C3380CC4-5D6E-409C-BE32-E72D297353CC}">
              <c16:uniqueId val="{00000001-02D8-4F51-BA0F-EC72A22AB317}"/>
            </c:ext>
          </c:extLst>
        </c:ser>
        <c:ser>
          <c:idx val="2"/>
          <c:order val="2"/>
          <c:tx>
            <c:strRef>
              <c:f>TdR_43!$B$88</c:f>
              <c:strCache>
                <c:ptCount val="1"/>
                <c:pt idx="0">
                  <c:v>Construction</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TdR_43!$C$88:$AY$88</c:f>
              <c:numCache>
                <c:formatCode>0.0%</c:formatCode>
                <c:ptCount val="49"/>
                <c:pt idx="0">
                  <c:v>5.3278840120966779E-2</c:v>
                </c:pt>
                <c:pt idx="1">
                  <c:v>5.4095576408174063E-2</c:v>
                </c:pt>
                <c:pt idx="2">
                  <c:v>6.2828834821006957E-2</c:v>
                </c:pt>
                <c:pt idx="3">
                  <c:v>6.5541680223242291E-2</c:v>
                </c:pt>
                <c:pt idx="4">
                  <c:v>5.2537546046146771E-2</c:v>
                </c:pt>
                <c:pt idx="5">
                  <c:v>4.4076629027089767E-2</c:v>
                </c:pt>
                <c:pt idx="6">
                  <c:v>4.1245251169165234E-2</c:v>
                </c:pt>
                <c:pt idx="7">
                  <c:v>4.4876547236374957E-2</c:v>
                </c:pt>
                <c:pt idx="8">
                  <c:v>5.8137520939234633E-2</c:v>
                </c:pt>
                <c:pt idx="9">
                  <c:v>4.4869956320678688E-2</c:v>
                </c:pt>
                <c:pt idx="10">
                  <c:v>5.1004987102131992E-2</c:v>
                </c:pt>
                <c:pt idx="11">
                  <c:v>4.68568412185498E-2</c:v>
                </c:pt>
                <c:pt idx="12">
                  <c:v>5.0822269972538005E-2</c:v>
                </c:pt>
                <c:pt idx="13">
                  <c:v>4.2191576569898664E-2</c:v>
                </c:pt>
                <c:pt idx="14">
                  <c:v>4.6582015187500526E-2</c:v>
                </c:pt>
                <c:pt idx="15">
                  <c:v>4.0209693371362744E-2</c:v>
                </c:pt>
                <c:pt idx="16">
                  <c:v>4.5459088515079585E-2</c:v>
                </c:pt>
                <c:pt idx="17">
                  <c:v>5.3670162972732138E-2</c:v>
                </c:pt>
                <c:pt idx="18">
                  <c:v>5.7597035607762123E-2</c:v>
                </c:pt>
                <c:pt idx="19">
                  <c:v>6.0517758745100084E-2</c:v>
                </c:pt>
                <c:pt idx="20">
                  <c:v>4.8289679677545161E-2</c:v>
                </c:pt>
                <c:pt idx="21">
                  <c:v>4.0976982093989617E-2</c:v>
                </c:pt>
                <c:pt idx="22">
                  <c:v>4.7128011542436815E-2</c:v>
                </c:pt>
                <c:pt idx="23">
                  <c:v>5.1827439703538369E-2</c:v>
                </c:pt>
                <c:pt idx="24">
                  <c:v>5.1716859834177613E-2</c:v>
                </c:pt>
                <c:pt idx="25">
                  <c:v>5.7734970533973411E-2</c:v>
                </c:pt>
                <c:pt idx="26">
                  <c:v>7.034348305847532E-2</c:v>
                </c:pt>
                <c:pt idx="27">
                  <c:v>6.1444070742504769E-2</c:v>
                </c:pt>
                <c:pt idx="28">
                  <c:v>6.445757809225594E-2</c:v>
                </c:pt>
                <c:pt idx="29">
                  <c:v>6.9074398471697454E-2</c:v>
                </c:pt>
                <c:pt idx="30">
                  <c:v>6.7794812724178088E-2</c:v>
                </c:pt>
                <c:pt idx="31">
                  <c:v>6.4557452514184793E-2</c:v>
                </c:pt>
                <c:pt idx="32">
                  <c:v>6.2572785845765991E-2</c:v>
                </c:pt>
                <c:pt idx="33">
                  <c:v>5.4488923689939649E-2</c:v>
                </c:pt>
                <c:pt idx="34">
                  <c:v>6.5035314134412298E-2</c:v>
                </c:pt>
                <c:pt idx="35">
                  <c:v>6.3520324736908204E-2</c:v>
                </c:pt>
                <c:pt idx="36">
                  <c:v>1.5935792307084275E-2</c:v>
                </c:pt>
                <c:pt idx="37">
                  <c:v>4.3890120826698444E-2</c:v>
                </c:pt>
                <c:pt idx="38">
                  <c:v>5.573773708323574E-2</c:v>
                </c:pt>
                <c:pt idx="39">
                  <c:v>5.7139276120796584E-2</c:v>
                </c:pt>
                <c:pt idx="40">
                  <c:v>6.0434456218306065E-2</c:v>
                </c:pt>
                <c:pt idx="41">
                  <c:v>5.8803156930040019E-2</c:v>
                </c:pt>
                <c:pt idx="42">
                  <c:v>5.8353221006612568E-2</c:v>
                </c:pt>
                <c:pt idx="43">
                  <c:v>5.813865334187885E-2</c:v>
                </c:pt>
                <c:pt idx="44">
                  <c:v>5.7945411696744234E-2</c:v>
                </c:pt>
                <c:pt idx="45">
                  <c:v>5.358452071570699E-2</c:v>
                </c:pt>
                <c:pt idx="46">
                  <c:v>5.8460527417224038E-2</c:v>
                </c:pt>
                <c:pt idx="47">
                  <c:v>5.4678713744256403E-2</c:v>
                </c:pt>
                <c:pt idx="48">
                  <c:v>5.6893190115939823E-2</c:v>
                </c:pt>
              </c:numCache>
            </c:numRef>
          </c:val>
          <c:smooth val="0"/>
          <c:extLst>
            <c:ext xmlns:c16="http://schemas.microsoft.com/office/drawing/2014/chart" uri="{C3380CC4-5D6E-409C-BE32-E72D297353CC}">
              <c16:uniqueId val="{00000002-02D8-4F51-BA0F-EC72A22AB317}"/>
            </c:ext>
          </c:extLst>
        </c:ser>
        <c:ser>
          <c:idx val="3"/>
          <c:order val="3"/>
          <c:tx>
            <c:strRef>
              <c:f>TdR_43!$B$89</c:f>
              <c:strCache>
                <c:ptCount val="1"/>
                <c:pt idx="0">
                  <c:v>Tertiaire marchand</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TdR_43!$C$89:$AY$89</c:f>
              <c:numCache>
                <c:formatCode>0.0%</c:formatCode>
                <c:ptCount val="49"/>
                <c:pt idx="0">
                  <c:v>9.4113283207431214E-3</c:v>
                </c:pt>
                <c:pt idx="1">
                  <c:v>1.041595942517377E-2</c:v>
                </c:pt>
                <c:pt idx="2">
                  <c:v>9.7662387521106082E-3</c:v>
                </c:pt>
                <c:pt idx="3">
                  <c:v>8.0773995064327385E-3</c:v>
                </c:pt>
                <c:pt idx="4">
                  <c:v>5.9926829742118388E-3</c:v>
                </c:pt>
                <c:pt idx="5">
                  <c:v>5.8793752412829026E-3</c:v>
                </c:pt>
                <c:pt idx="6">
                  <c:v>7.0160508398135592E-3</c:v>
                </c:pt>
                <c:pt idx="7">
                  <c:v>7.3625079762922822E-3</c:v>
                </c:pt>
                <c:pt idx="8">
                  <c:v>7.2083706451008481E-3</c:v>
                </c:pt>
                <c:pt idx="9">
                  <c:v>7.3211773691896232E-3</c:v>
                </c:pt>
                <c:pt idx="10">
                  <c:v>6.9555110543876517E-3</c:v>
                </c:pt>
                <c:pt idx="11">
                  <c:v>6.3478374449954331E-3</c:v>
                </c:pt>
                <c:pt idx="12">
                  <c:v>6.6702585717058156E-3</c:v>
                </c:pt>
                <c:pt idx="13">
                  <c:v>8.6833222391574771E-3</c:v>
                </c:pt>
                <c:pt idx="14">
                  <c:v>7.1528895691695422E-3</c:v>
                </c:pt>
                <c:pt idx="15">
                  <c:v>9.9353704013707116E-3</c:v>
                </c:pt>
                <c:pt idx="16">
                  <c:v>9.0403719061459917E-3</c:v>
                </c:pt>
                <c:pt idx="17">
                  <c:v>1.0191067958393666E-2</c:v>
                </c:pt>
                <c:pt idx="18">
                  <c:v>1.0092863966069824E-2</c:v>
                </c:pt>
                <c:pt idx="19">
                  <c:v>9.1182429025718683E-3</c:v>
                </c:pt>
                <c:pt idx="20">
                  <c:v>9.4929031586517519E-3</c:v>
                </c:pt>
                <c:pt idx="21">
                  <c:v>1.0066229735246322E-2</c:v>
                </c:pt>
                <c:pt idx="22">
                  <c:v>1.0920903976115108E-2</c:v>
                </c:pt>
                <c:pt idx="23">
                  <c:v>1.4718929198297427E-2</c:v>
                </c:pt>
                <c:pt idx="24">
                  <c:v>1.6957660975692752E-2</c:v>
                </c:pt>
                <c:pt idx="25">
                  <c:v>1.8494189059642639E-2</c:v>
                </c:pt>
                <c:pt idx="26">
                  <c:v>1.8784413061445179E-2</c:v>
                </c:pt>
                <c:pt idx="27">
                  <c:v>1.9556568627907826E-2</c:v>
                </c:pt>
                <c:pt idx="28">
                  <c:v>1.7787554790148413E-2</c:v>
                </c:pt>
                <c:pt idx="29">
                  <c:v>1.8744032467724617E-2</c:v>
                </c:pt>
                <c:pt idx="30">
                  <c:v>1.819964074442362E-2</c:v>
                </c:pt>
                <c:pt idx="31">
                  <c:v>1.595345841378798E-2</c:v>
                </c:pt>
                <c:pt idx="32">
                  <c:v>1.7237126462988025E-2</c:v>
                </c:pt>
                <c:pt idx="33">
                  <c:v>1.8699238574828927E-2</c:v>
                </c:pt>
                <c:pt idx="34">
                  <c:v>1.8734958133258799E-2</c:v>
                </c:pt>
                <c:pt idx="35">
                  <c:v>2.1427603057759089E-2</c:v>
                </c:pt>
                <c:pt idx="36">
                  <c:v>1.4988936109221347E-2</c:v>
                </c:pt>
                <c:pt idx="37">
                  <c:v>2.2068661359416954E-2</c:v>
                </c:pt>
                <c:pt idx="38">
                  <c:v>2.4307357497748254E-2</c:v>
                </c:pt>
                <c:pt idx="39">
                  <c:v>2.4862943330731972E-2</c:v>
                </c:pt>
                <c:pt idx="40">
                  <c:v>2.6483810067291735E-2</c:v>
                </c:pt>
                <c:pt idx="41">
                  <c:v>3.3658333534075727E-2</c:v>
                </c:pt>
                <c:pt idx="42">
                  <c:v>2.8532646168956167E-2</c:v>
                </c:pt>
                <c:pt idx="43">
                  <c:v>2.6665630924857322E-2</c:v>
                </c:pt>
                <c:pt idx="44">
                  <c:v>2.9101683135150099E-2</c:v>
                </c:pt>
                <c:pt idx="45">
                  <c:v>2.8979498387456719E-2</c:v>
                </c:pt>
                <c:pt idx="46">
                  <c:v>2.7298001993227343E-2</c:v>
                </c:pt>
                <c:pt idx="47">
                  <c:v>2.5941514933012437E-2</c:v>
                </c:pt>
                <c:pt idx="48">
                  <c:v>2.6274023582754016E-2</c:v>
                </c:pt>
              </c:numCache>
            </c:numRef>
          </c:val>
          <c:smooth val="0"/>
          <c:extLst>
            <c:ext xmlns:c16="http://schemas.microsoft.com/office/drawing/2014/chart" uri="{C3380CC4-5D6E-409C-BE32-E72D297353CC}">
              <c16:uniqueId val="{00000003-02D8-4F51-BA0F-EC72A22AB317}"/>
            </c:ext>
          </c:extLst>
        </c:ser>
        <c:ser>
          <c:idx val="4"/>
          <c:order val="4"/>
          <c:tx>
            <c:strRef>
              <c:f>TdR_43!$B$90</c:f>
              <c:strCache>
                <c:ptCount val="1"/>
                <c:pt idx="0">
                  <c:v>Tertiaire non marchand</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TdR_43!$C$90:$AY$90</c:f>
              <c:numCache>
                <c:formatCode>0.0%</c:formatCode>
                <c:ptCount val="49"/>
                <c:pt idx="0">
                  <c:v>7.8145432651077458E-4</c:v>
                </c:pt>
                <c:pt idx="1">
                  <c:v>6.1030428016450422E-4</c:v>
                </c:pt>
                <c:pt idx="2">
                  <c:v>6.9785884128579633E-4</c:v>
                </c:pt>
                <c:pt idx="3">
                  <c:v>8.7550532233773078E-4</c:v>
                </c:pt>
                <c:pt idx="4">
                  <c:v>1.02572816037884E-3</c:v>
                </c:pt>
                <c:pt idx="5">
                  <c:v>7.041271832690844E-4</c:v>
                </c:pt>
                <c:pt idx="6">
                  <c:v>1.0738960812957164E-3</c:v>
                </c:pt>
                <c:pt idx="7">
                  <c:v>1.2875875516460175E-3</c:v>
                </c:pt>
                <c:pt idx="8">
                  <c:v>8.4913092290540338E-4</c:v>
                </c:pt>
                <c:pt idx="9">
                  <c:v>8.372058005011615E-4</c:v>
                </c:pt>
                <c:pt idx="10">
                  <c:v>2.8255866546413223E-4</c:v>
                </c:pt>
                <c:pt idx="11">
                  <c:v>3.6632544082113803E-4</c:v>
                </c:pt>
                <c:pt idx="12">
                  <c:v>2.4840404336824826E-4</c:v>
                </c:pt>
                <c:pt idx="13">
                  <c:v>2.9245646061256509E-4</c:v>
                </c:pt>
                <c:pt idx="14">
                  <c:v>3.5821936156099149E-4</c:v>
                </c:pt>
                <c:pt idx="15">
                  <c:v>3.9115481721971286E-4</c:v>
                </c:pt>
                <c:pt idx="16">
                  <c:v>2.230181913800291E-4</c:v>
                </c:pt>
                <c:pt idx="17">
                  <c:v>4.5384923778531746E-4</c:v>
                </c:pt>
                <c:pt idx="18">
                  <c:v>7.0154906139003627E-4</c:v>
                </c:pt>
                <c:pt idx="19">
                  <c:v>6.4461217698191396E-4</c:v>
                </c:pt>
                <c:pt idx="20">
                  <c:v>6.0894278775251308E-4</c:v>
                </c:pt>
                <c:pt idx="21">
                  <c:v>5.434735827701989E-4</c:v>
                </c:pt>
                <c:pt idx="22">
                  <c:v>8.0997411916067198E-4</c:v>
                </c:pt>
                <c:pt idx="23">
                  <c:v>6.5675558549291963E-4</c:v>
                </c:pt>
                <c:pt idx="24">
                  <c:v>1.1764745819412576E-3</c:v>
                </c:pt>
                <c:pt idx="25">
                  <c:v>1.4947071306482479E-3</c:v>
                </c:pt>
                <c:pt idx="26">
                  <c:v>9.7958178915295846E-4</c:v>
                </c:pt>
                <c:pt idx="27">
                  <c:v>1.130617399750301E-3</c:v>
                </c:pt>
                <c:pt idx="28">
                  <c:v>1.3229381495048129E-3</c:v>
                </c:pt>
                <c:pt idx="29">
                  <c:v>1.5765618005229292E-3</c:v>
                </c:pt>
                <c:pt idx="30">
                  <c:v>8.393317075440351E-4</c:v>
                </c:pt>
                <c:pt idx="31">
                  <c:v>1.630919155840528E-3</c:v>
                </c:pt>
                <c:pt idx="32">
                  <c:v>7.6438033166064247E-4</c:v>
                </c:pt>
                <c:pt idx="33">
                  <c:v>6.5207196044539623E-4</c:v>
                </c:pt>
                <c:pt idx="34">
                  <c:v>8.7986263841002301E-4</c:v>
                </c:pt>
                <c:pt idx="35">
                  <c:v>1.0620014010715917E-3</c:v>
                </c:pt>
                <c:pt idx="36">
                  <c:v>3.0946139804542683E-4</c:v>
                </c:pt>
                <c:pt idx="37">
                  <c:v>6.2633233315892282E-4</c:v>
                </c:pt>
                <c:pt idx="38">
                  <c:v>1.6761689615904258E-3</c:v>
                </c:pt>
                <c:pt idx="39">
                  <c:v>1.2182241749195215E-3</c:v>
                </c:pt>
                <c:pt idx="40">
                  <c:v>1.3352175673324947E-3</c:v>
                </c:pt>
                <c:pt idx="41">
                  <c:v>1.6668953402354458E-3</c:v>
                </c:pt>
                <c:pt idx="42">
                  <c:v>1.6125137138920543E-3</c:v>
                </c:pt>
                <c:pt idx="43">
                  <c:v>8.9676920206269699E-3</c:v>
                </c:pt>
                <c:pt idx="44">
                  <c:v>9.1175289660261928E-3</c:v>
                </c:pt>
                <c:pt idx="45">
                  <c:v>9.0469266829890024E-3</c:v>
                </c:pt>
                <c:pt idx="46">
                  <c:v>8.3663742588822032E-3</c:v>
                </c:pt>
                <c:pt idx="47">
                  <c:v>1.0660333391675499E-2</c:v>
                </c:pt>
                <c:pt idx="48">
                  <c:v>8.8749103431096932E-3</c:v>
                </c:pt>
              </c:numCache>
            </c:numRef>
          </c:val>
          <c:smooth val="0"/>
          <c:extLst>
            <c:ext xmlns:c16="http://schemas.microsoft.com/office/drawing/2014/chart" uri="{C3380CC4-5D6E-409C-BE32-E72D297353CC}">
              <c16:uniqueId val="{00000004-02D8-4F51-BA0F-EC72A22AB317}"/>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TdR_43!$C$86:$AZ$86</c:f>
              <c:numCache>
                <c:formatCode>0.0%</c:formatCode>
                <c:ptCount val="50"/>
                <c:pt idx="0">
                  <c:v>3.6905011860031024E-3</c:v>
                </c:pt>
                <c:pt idx="1">
                  <c:v>1.5962914288440773E-3</c:v>
                </c:pt>
                <c:pt idx="2">
                  <c:v>0</c:v>
                </c:pt>
                <c:pt idx="3">
                  <c:v>3.2541649776252398E-3</c:v>
                </c:pt>
                <c:pt idx="4">
                  <c:v>0</c:v>
                </c:pt>
                <c:pt idx="5">
                  <c:v>2.0422373131960261E-3</c:v>
                </c:pt>
                <c:pt idx="6">
                  <c:v>0</c:v>
                </c:pt>
                <c:pt idx="7">
                  <c:v>0</c:v>
                </c:pt>
                <c:pt idx="8">
                  <c:v>0</c:v>
                </c:pt>
                <c:pt idx="9">
                  <c:v>0</c:v>
                </c:pt>
                <c:pt idx="10">
                  <c:v>1.6263633021407372E-3</c:v>
                </c:pt>
                <c:pt idx="11">
                  <c:v>0</c:v>
                </c:pt>
                <c:pt idx="12">
                  <c:v>4.5127285011330358E-3</c:v>
                </c:pt>
                <c:pt idx="13">
                  <c:v>0</c:v>
                </c:pt>
                <c:pt idx="14">
                  <c:v>0</c:v>
                </c:pt>
                <c:pt idx="15">
                  <c:v>1.4888665888201089E-3</c:v>
                </c:pt>
                <c:pt idx="16">
                  <c:v>1.3827360780318319E-3</c:v>
                </c:pt>
                <c:pt idx="17">
                  <c:v>1.2577739440311987E-3</c:v>
                </c:pt>
                <c:pt idx="18">
                  <c:v>1.0510662027466543E-3</c:v>
                </c:pt>
                <c:pt idx="19">
                  <c:v>1.6132575420871754E-3</c:v>
                </c:pt>
                <c:pt idx="20">
                  <c:v>7.9062094237387101E-4</c:v>
                </c:pt>
                <c:pt idx="21">
                  <c:v>4.2599237038366527E-3</c:v>
                </c:pt>
                <c:pt idx="22">
                  <c:v>1.9748867583324809E-3</c:v>
                </c:pt>
                <c:pt idx="23">
                  <c:v>3.7175454267495338E-3</c:v>
                </c:pt>
                <c:pt idx="24">
                  <c:v>2.7297054136400994E-3</c:v>
                </c:pt>
                <c:pt idx="25">
                  <c:v>2.3841587618717761E-3</c:v>
                </c:pt>
                <c:pt idx="26">
                  <c:v>1.37935153035678E-3</c:v>
                </c:pt>
                <c:pt idx="27">
                  <c:v>1.332027567975444E-3</c:v>
                </c:pt>
                <c:pt idx="28">
                  <c:v>2.8521672963310223E-3</c:v>
                </c:pt>
                <c:pt idx="29">
                  <c:v>2.4387604077958985E-3</c:v>
                </c:pt>
                <c:pt idx="30">
                  <c:v>3.1507333432271435E-3</c:v>
                </c:pt>
                <c:pt idx="31">
                  <c:v>4.6813918710609161E-3</c:v>
                </c:pt>
                <c:pt idx="32">
                  <c:v>1.3000662803983444E-3</c:v>
                </c:pt>
                <c:pt idx="33">
                  <c:v>3.321901698562277E-3</c:v>
                </c:pt>
                <c:pt idx="34">
                  <c:v>8.8057491001978171E-4</c:v>
                </c:pt>
                <c:pt idx="35">
                  <c:v>2.8542121534024223E-3</c:v>
                </c:pt>
                <c:pt idx="36">
                  <c:v>0</c:v>
                </c:pt>
                <c:pt idx="37">
                  <c:v>3.8331099328092286E-3</c:v>
                </c:pt>
                <c:pt idx="38">
                  <c:v>1.0481129203946862E-3</c:v>
                </c:pt>
                <c:pt idx="39">
                  <c:v>9.8855642481667275E-4</c:v>
                </c:pt>
                <c:pt idx="40">
                  <c:v>4.6664376813297962E-3</c:v>
                </c:pt>
                <c:pt idx="41">
                  <c:v>6.3923773899274127E-3</c:v>
                </c:pt>
                <c:pt idx="42">
                  <c:v>6.063073921393638E-3</c:v>
                </c:pt>
                <c:pt idx="43">
                  <c:v>7.8401539979835577E-3</c:v>
                </c:pt>
                <c:pt idx="44">
                  <c:v>6.6655619078638088E-3</c:v>
                </c:pt>
                <c:pt idx="45">
                  <c:v>6.9530375325390966E-3</c:v>
                </c:pt>
                <c:pt idx="46">
                  <c:v>2.3648176307675415E-3</c:v>
                </c:pt>
                <c:pt idx="47">
                  <c:v>4.7339371041359895E-3</c:v>
                </c:pt>
                <c:pt idx="48">
                  <c:v>9.9346986380639303E-3</c:v>
                </c:pt>
                <c:pt idx="49">
                  <c:v>6.3388273671635314E-3</c:v>
                </c:pt>
              </c:numCache>
            </c:numRef>
          </c:val>
          <c:smooth val="0"/>
          <c:extLst>
            <c:ext xmlns:c16="http://schemas.microsoft.com/office/drawing/2014/chart" uri="{C3380CC4-5D6E-409C-BE32-E72D297353CC}">
              <c16:uniqueId val="{00000000-9CD8-42B5-BD27-BBCD2930E2DD}"/>
            </c:ext>
          </c:extLst>
        </c:ser>
        <c:ser>
          <c:idx val="1"/>
          <c:order val="1"/>
          <c:tx>
            <c:strRef>
              <c:f>TdR_43!$B$87</c:f>
              <c:strCache>
                <c:ptCount val="1"/>
                <c:pt idx="0">
                  <c:v>Industrie</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TdR_43!$C$87:$AZ$87</c:f>
              <c:numCache>
                <c:formatCode>0.0%</c:formatCode>
                <c:ptCount val="50"/>
                <c:pt idx="0">
                  <c:v>9.3423200053730796E-2</c:v>
                </c:pt>
                <c:pt idx="1">
                  <c:v>8.9485983986624454E-2</c:v>
                </c:pt>
                <c:pt idx="2">
                  <c:v>8.8886825663503102E-2</c:v>
                </c:pt>
                <c:pt idx="3">
                  <c:v>8.7668912691583042E-2</c:v>
                </c:pt>
                <c:pt idx="4">
                  <c:v>8.3832490709345411E-2</c:v>
                </c:pt>
                <c:pt idx="5">
                  <c:v>8.4035983545067486E-2</c:v>
                </c:pt>
                <c:pt idx="6">
                  <c:v>7.0648648372017328E-2</c:v>
                </c:pt>
                <c:pt idx="7">
                  <c:v>6.8387282351758671E-2</c:v>
                </c:pt>
                <c:pt idx="8">
                  <c:v>6.9877192129467039E-2</c:v>
                </c:pt>
                <c:pt idx="9">
                  <c:v>7.0192934512161312E-2</c:v>
                </c:pt>
                <c:pt idx="10">
                  <c:v>7.8139600177396171E-2</c:v>
                </c:pt>
                <c:pt idx="11">
                  <c:v>8.1978079406936896E-2</c:v>
                </c:pt>
                <c:pt idx="12">
                  <c:v>8.6190618447481784E-2</c:v>
                </c:pt>
                <c:pt idx="13">
                  <c:v>8.9561660971618426E-2</c:v>
                </c:pt>
                <c:pt idx="14">
                  <c:v>8.6718938350182878E-2</c:v>
                </c:pt>
                <c:pt idx="15">
                  <c:v>8.5964125421131396E-2</c:v>
                </c:pt>
                <c:pt idx="16">
                  <c:v>8.7834636066282834E-2</c:v>
                </c:pt>
                <c:pt idx="17">
                  <c:v>8.9247026409585956E-2</c:v>
                </c:pt>
                <c:pt idx="18">
                  <c:v>9.8719556310822895E-2</c:v>
                </c:pt>
                <c:pt idx="19">
                  <c:v>9.066774132413663E-2</c:v>
                </c:pt>
                <c:pt idx="20">
                  <c:v>9.2830491687331443E-2</c:v>
                </c:pt>
                <c:pt idx="21">
                  <c:v>9.7600951857148927E-2</c:v>
                </c:pt>
                <c:pt idx="22">
                  <c:v>9.3323954650452692E-2</c:v>
                </c:pt>
                <c:pt idx="23">
                  <c:v>9.6032062680971322E-2</c:v>
                </c:pt>
                <c:pt idx="24">
                  <c:v>9.5442335558759486E-2</c:v>
                </c:pt>
                <c:pt idx="25">
                  <c:v>9.8236101901854875E-2</c:v>
                </c:pt>
                <c:pt idx="26">
                  <c:v>0.10374916357644169</c:v>
                </c:pt>
                <c:pt idx="27">
                  <c:v>0.10322988469023783</c:v>
                </c:pt>
                <c:pt idx="28">
                  <c:v>0.10078308939410553</c:v>
                </c:pt>
                <c:pt idx="29">
                  <c:v>9.75622267221668E-2</c:v>
                </c:pt>
                <c:pt idx="30">
                  <c:v>9.9652360725132907E-2</c:v>
                </c:pt>
                <c:pt idx="31">
                  <c:v>9.6478647479546251E-2</c:v>
                </c:pt>
                <c:pt idx="32">
                  <c:v>0.10085576093172578</c:v>
                </c:pt>
                <c:pt idx="33">
                  <c:v>9.4403860677429133E-2</c:v>
                </c:pt>
                <c:pt idx="34">
                  <c:v>9.6731197439207106E-2</c:v>
                </c:pt>
                <c:pt idx="35">
                  <c:v>9.3472741776483223E-2</c:v>
                </c:pt>
                <c:pt idx="36">
                  <c:v>6.798554969896882E-2</c:v>
                </c:pt>
                <c:pt idx="37">
                  <c:v>6.9168548499460636E-2</c:v>
                </c:pt>
                <c:pt idx="38">
                  <c:v>9.2838884848013475E-2</c:v>
                </c:pt>
                <c:pt idx="39">
                  <c:v>9.6470728404609782E-2</c:v>
                </c:pt>
                <c:pt idx="40">
                  <c:v>9.917827420044438E-2</c:v>
                </c:pt>
                <c:pt idx="41">
                  <c:v>9.75194743914959E-2</c:v>
                </c:pt>
                <c:pt idx="42">
                  <c:v>9.7629634115485017E-2</c:v>
                </c:pt>
                <c:pt idx="43">
                  <c:v>9.8009235930999597E-2</c:v>
                </c:pt>
                <c:pt idx="44">
                  <c:v>9.5598285252845958E-2</c:v>
                </c:pt>
                <c:pt idx="45">
                  <c:v>8.9857525251358109E-2</c:v>
                </c:pt>
                <c:pt idx="46">
                  <c:v>9.4161256305639443E-2</c:v>
                </c:pt>
                <c:pt idx="47">
                  <c:v>8.9466398265576827E-2</c:v>
                </c:pt>
                <c:pt idx="48">
                  <c:v>8.2589187174443468E-2</c:v>
                </c:pt>
                <c:pt idx="49">
                  <c:v>8.2647134792368945E-2</c:v>
                </c:pt>
              </c:numCache>
            </c:numRef>
          </c:val>
          <c:smooth val="0"/>
          <c:extLst>
            <c:ext xmlns:c16="http://schemas.microsoft.com/office/drawing/2014/chart" uri="{C3380CC4-5D6E-409C-BE32-E72D297353CC}">
              <c16:uniqueId val="{00000001-9CD8-42B5-BD27-BBCD2930E2DD}"/>
            </c:ext>
          </c:extLst>
        </c:ser>
        <c:ser>
          <c:idx val="2"/>
          <c:order val="2"/>
          <c:tx>
            <c:strRef>
              <c:f>TdR_43!$B$88</c:f>
              <c:strCache>
                <c:ptCount val="1"/>
                <c:pt idx="0">
                  <c:v>Construction</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TdR_43!$C$88:$AZ$88</c:f>
              <c:numCache>
                <c:formatCode>0.0%</c:formatCode>
                <c:ptCount val="50"/>
                <c:pt idx="0">
                  <c:v>5.3278840120966779E-2</c:v>
                </c:pt>
                <c:pt idx="1">
                  <c:v>5.4095576408174063E-2</c:v>
                </c:pt>
                <c:pt idx="2">
                  <c:v>6.2828834821006957E-2</c:v>
                </c:pt>
                <c:pt idx="3">
                  <c:v>6.5541680223242291E-2</c:v>
                </c:pt>
                <c:pt idx="4">
                  <c:v>5.2537546046146771E-2</c:v>
                </c:pt>
                <c:pt idx="5">
                  <c:v>4.4076629027089767E-2</c:v>
                </c:pt>
                <c:pt idx="6">
                  <c:v>4.1245251169165234E-2</c:v>
                </c:pt>
                <c:pt idx="7">
                  <c:v>4.4876547236374957E-2</c:v>
                </c:pt>
                <c:pt idx="8">
                  <c:v>5.8137520939234633E-2</c:v>
                </c:pt>
                <c:pt idx="9">
                  <c:v>4.4869956320678688E-2</c:v>
                </c:pt>
                <c:pt idx="10">
                  <c:v>5.1004987102131992E-2</c:v>
                </c:pt>
                <c:pt idx="11">
                  <c:v>4.68568412185498E-2</c:v>
                </c:pt>
                <c:pt idx="12">
                  <c:v>5.0822269972538005E-2</c:v>
                </c:pt>
                <c:pt idx="13">
                  <c:v>4.2191576569898664E-2</c:v>
                </c:pt>
                <c:pt idx="14">
                  <c:v>4.6582015187500526E-2</c:v>
                </c:pt>
                <c:pt idx="15">
                  <c:v>4.0209693371362744E-2</c:v>
                </c:pt>
                <c:pt idx="16">
                  <c:v>4.5459088515079585E-2</c:v>
                </c:pt>
                <c:pt idx="17">
                  <c:v>5.3670162972732138E-2</c:v>
                </c:pt>
                <c:pt idx="18">
                  <c:v>5.7597035607762123E-2</c:v>
                </c:pt>
                <c:pt idx="19">
                  <c:v>6.0517758745100084E-2</c:v>
                </c:pt>
                <c:pt idx="20">
                  <c:v>4.8289679677545161E-2</c:v>
                </c:pt>
                <c:pt idx="21">
                  <c:v>4.0976982093989617E-2</c:v>
                </c:pt>
                <c:pt idx="22">
                  <c:v>4.7128011542436815E-2</c:v>
                </c:pt>
                <c:pt idx="23">
                  <c:v>5.1827439703538369E-2</c:v>
                </c:pt>
                <c:pt idx="24">
                  <c:v>5.1716859834177613E-2</c:v>
                </c:pt>
                <c:pt idx="25">
                  <c:v>5.7734970533973411E-2</c:v>
                </c:pt>
                <c:pt idx="26">
                  <c:v>7.034348305847532E-2</c:v>
                </c:pt>
                <c:pt idx="27">
                  <c:v>6.1444070742504769E-2</c:v>
                </c:pt>
                <c:pt idx="28">
                  <c:v>6.445757809225594E-2</c:v>
                </c:pt>
                <c:pt idx="29">
                  <c:v>6.9074398471697454E-2</c:v>
                </c:pt>
                <c:pt idx="30">
                  <c:v>6.7794812724178088E-2</c:v>
                </c:pt>
                <c:pt idx="31">
                  <c:v>6.4557452514184793E-2</c:v>
                </c:pt>
                <c:pt idx="32">
                  <c:v>6.2572785845765991E-2</c:v>
                </c:pt>
                <c:pt idx="33">
                  <c:v>5.4488923689939649E-2</c:v>
                </c:pt>
                <c:pt idx="34">
                  <c:v>6.5035314134412298E-2</c:v>
                </c:pt>
                <c:pt idx="35">
                  <c:v>6.3520324736908204E-2</c:v>
                </c:pt>
                <c:pt idx="36">
                  <c:v>1.5935792307084275E-2</c:v>
                </c:pt>
                <c:pt idx="37">
                  <c:v>4.3890120826698444E-2</c:v>
                </c:pt>
                <c:pt idx="38">
                  <c:v>5.573773708323574E-2</c:v>
                </c:pt>
                <c:pt idx="39">
                  <c:v>5.7139276120796584E-2</c:v>
                </c:pt>
                <c:pt idx="40">
                  <c:v>6.0434456218306065E-2</c:v>
                </c:pt>
                <c:pt idx="41">
                  <c:v>5.8803156930040019E-2</c:v>
                </c:pt>
                <c:pt idx="42">
                  <c:v>5.8353221006612568E-2</c:v>
                </c:pt>
                <c:pt idx="43">
                  <c:v>5.813865334187885E-2</c:v>
                </c:pt>
                <c:pt idx="44">
                  <c:v>5.7945411696744234E-2</c:v>
                </c:pt>
                <c:pt idx="45">
                  <c:v>5.358452071570699E-2</c:v>
                </c:pt>
                <c:pt idx="46">
                  <c:v>5.8460527417224038E-2</c:v>
                </c:pt>
                <c:pt idx="47">
                  <c:v>5.4678713744256403E-2</c:v>
                </c:pt>
                <c:pt idx="48">
                  <c:v>5.6893190115939823E-2</c:v>
                </c:pt>
                <c:pt idx="49">
                  <c:v>4.9668642031617721E-2</c:v>
                </c:pt>
              </c:numCache>
            </c:numRef>
          </c:val>
          <c:smooth val="0"/>
          <c:extLst>
            <c:ext xmlns:c16="http://schemas.microsoft.com/office/drawing/2014/chart" uri="{C3380CC4-5D6E-409C-BE32-E72D297353CC}">
              <c16:uniqueId val="{00000002-9CD8-42B5-BD27-BBCD2930E2DD}"/>
            </c:ext>
          </c:extLst>
        </c:ser>
        <c:ser>
          <c:idx val="3"/>
          <c:order val="3"/>
          <c:tx>
            <c:strRef>
              <c:f>TdR_43!$B$89</c:f>
              <c:strCache>
                <c:ptCount val="1"/>
                <c:pt idx="0">
                  <c:v>Tertiaire marchand</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TdR_43!$C$89:$AZ$89</c:f>
              <c:numCache>
                <c:formatCode>0.0%</c:formatCode>
                <c:ptCount val="50"/>
                <c:pt idx="0">
                  <c:v>9.4113283207431214E-3</c:v>
                </c:pt>
                <c:pt idx="1">
                  <c:v>1.041595942517377E-2</c:v>
                </c:pt>
                <c:pt idx="2">
                  <c:v>9.7662387521106082E-3</c:v>
                </c:pt>
                <c:pt idx="3">
                  <c:v>8.0773995064327385E-3</c:v>
                </c:pt>
                <c:pt idx="4">
                  <c:v>5.9926829742118388E-3</c:v>
                </c:pt>
                <c:pt idx="5">
                  <c:v>5.8793752412829026E-3</c:v>
                </c:pt>
                <c:pt idx="6">
                  <c:v>7.0160508398135592E-3</c:v>
                </c:pt>
                <c:pt idx="7">
                  <c:v>7.3625079762922822E-3</c:v>
                </c:pt>
                <c:pt idx="8">
                  <c:v>7.2083706451008481E-3</c:v>
                </c:pt>
                <c:pt idx="9">
                  <c:v>7.3211773691896232E-3</c:v>
                </c:pt>
                <c:pt idx="10">
                  <c:v>6.9555110543876517E-3</c:v>
                </c:pt>
                <c:pt idx="11">
                  <c:v>6.3478374449954331E-3</c:v>
                </c:pt>
                <c:pt idx="12">
                  <c:v>6.6702585717058156E-3</c:v>
                </c:pt>
                <c:pt idx="13">
                  <c:v>8.6833222391574771E-3</c:v>
                </c:pt>
                <c:pt idx="14">
                  <c:v>7.1528895691695422E-3</c:v>
                </c:pt>
                <c:pt idx="15">
                  <c:v>9.9353704013707116E-3</c:v>
                </c:pt>
                <c:pt idx="16">
                  <c:v>9.0403719061459917E-3</c:v>
                </c:pt>
                <c:pt idx="17">
                  <c:v>1.0191067958393666E-2</c:v>
                </c:pt>
                <c:pt idx="18">
                  <c:v>1.0092863966069824E-2</c:v>
                </c:pt>
                <c:pt idx="19">
                  <c:v>9.1182429025718683E-3</c:v>
                </c:pt>
                <c:pt idx="20">
                  <c:v>9.4929031586517519E-3</c:v>
                </c:pt>
                <c:pt idx="21">
                  <c:v>1.0066229735246322E-2</c:v>
                </c:pt>
                <c:pt idx="22">
                  <c:v>1.0920903976115108E-2</c:v>
                </c:pt>
                <c:pt idx="23">
                  <c:v>1.4718929198297427E-2</c:v>
                </c:pt>
                <c:pt idx="24">
                  <c:v>1.6957660975692752E-2</c:v>
                </c:pt>
                <c:pt idx="25">
                  <c:v>1.8494189059642639E-2</c:v>
                </c:pt>
                <c:pt idx="26">
                  <c:v>1.8784413061445179E-2</c:v>
                </c:pt>
                <c:pt idx="27">
                  <c:v>1.9556568627907826E-2</c:v>
                </c:pt>
                <c:pt idx="28">
                  <c:v>1.7787554790148413E-2</c:v>
                </c:pt>
                <c:pt idx="29">
                  <c:v>1.8744032467724617E-2</c:v>
                </c:pt>
                <c:pt idx="30">
                  <c:v>1.819964074442362E-2</c:v>
                </c:pt>
                <c:pt idx="31">
                  <c:v>1.595345841378798E-2</c:v>
                </c:pt>
                <c:pt idx="32">
                  <c:v>1.7237126462988025E-2</c:v>
                </c:pt>
                <c:pt idx="33">
                  <c:v>1.8699238574828927E-2</c:v>
                </c:pt>
                <c:pt idx="34">
                  <c:v>1.8734958133258799E-2</c:v>
                </c:pt>
                <c:pt idx="35">
                  <c:v>2.1427603057759089E-2</c:v>
                </c:pt>
                <c:pt idx="36">
                  <c:v>1.4988936109221347E-2</c:v>
                </c:pt>
                <c:pt idx="37">
                  <c:v>2.2068661359416954E-2</c:v>
                </c:pt>
                <c:pt idx="38">
                  <c:v>2.4307357497748254E-2</c:v>
                </c:pt>
                <c:pt idx="39">
                  <c:v>2.4862943330731972E-2</c:v>
                </c:pt>
                <c:pt idx="40">
                  <c:v>2.6483810067291735E-2</c:v>
                </c:pt>
                <c:pt idx="41">
                  <c:v>3.3658333534075727E-2</c:v>
                </c:pt>
                <c:pt idx="42">
                  <c:v>2.8532646168956167E-2</c:v>
                </c:pt>
                <c:pt idx="43">
                  <c:v>2.6665630924857322E-2</c:v>
                </c:pt>
                <c:pt idx="44">
                  <c:v>2.9101683135150099E-2</c:v>
                </c:pt>
                <c:pt idx="45">
                  <c:v>2.8979498387456719E-2</c:v>
                </c:pt>
                <c:pt idx="46">
                  <c:v>2.7298001993227343E-2</c:v>
                </c:pt>
                <c:pt idx="47">
                  <c:v>2.5941514933012437E-2</c:v>
                </c:pt>
                <c:pt idx="48">
                  <c:v>2.6274023582754016E-2</c:v>
                </c:pt>
                <c:pt idx="49">
                  <c:v>2.742679407686947E-2</c:v>
                </c:pt>
              </c:numCache>
            </c:numRef>
          </c:val>
          <c:smooth val="0"/>
          <c:extLst>
            <c:ext xmlns:c16="http://schemas.microsoft.com/office/drawing/2014/chart" uri="{C3380CC4-5D6E-409C-BE32-E72D297353CC}">
              <c16:uniqueId val="{00000003-9CD8-42B5-BD27-BBCD2930E2DD}"/>
            </c:ext>
          </c:extLst>
        </c:ser>
        <c:ser>
          <c:idx val="4"/>
          <c:order val="4"/>
          <c:tx>
            <c:strRef>
              <c:f>TdR_43!$B$90</c:f>
              <c:strCache>
                <c:ptCount val="1"/>
                <c:pt idx="0">
                  <c:v>Tertiaire non marchand</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TdR_43!$C$90:$AZ$90</c:f>
              <c:numCache>
                <c:formatCode>0.0%</c:formatCode>
                <c:ptCount val="50"/>
                <c:pt idx="0">
                  <c:v>7.8145432651077458E-4</c:v>
                </c:pt>
                <c:pt idx="1">
                  <c:v>6.1030428016450422E-4</c:v>
                </c:pt>
                <c:pt idx="2">
                  <c:v>6.9785884128579633E-4</c:v>
                </c:pt>
                <c:pt idx="3">
                  <c:v>8.7550532233773078E-4</c:v>
                </c:pt>
                <c:pt idx="4">
                  <c:v>1.02572816037884E-3</c:v>
                </c:pt>
                <c:pt idx="5">
                  <c:v>7.041271832690844E-4</c:v>
                </c:pt>
                <c:pt idx="6">
                  <c:v>1.0738960812957164E-3</c:v>
                </c:pt>
                <c:pt idx="7">
                  <c:v>1.2875875516460175E-3</c:v>
                </c:pt>
                <c:pt idx="8">
                  <c:v>8.4913092290540338E-4</c:v>
                </c:pt>
                <c:pt idx="9">
                  <c:v>8.372058005011615E-4</c:v>
                </c:pt>
                <c:pt idx="10">
                  <c:v>2.8255866546413223E-4</c:v>
                </c:pt>
                <c:pt idx="11">
                  <c:v>3.6632544082113803E-4</c:v>
                </c:pt>
                <c:pt idx="12">
                  <c:v>2.4840404336824826E-4</c:v>
                </c:pt>
                <c:pt idx="13">
                  <c:v>2.9245646061256509E-4</c:v>
                </c:pt>
                <c:pt idx="14">
                  <c:v>3.5821936156099149E-4</c:v>
                </c:pt>
                <c:pt idx="15">
                  <c:v>3.9115481721971286E-4</c:v>
                </c:pt>
                <c:pt idx="16">
                  <c:v>2.230181913800291E-4</c:v>
                </c:pt>
                <c:pt idx="17">
                  <c:v>4.5384923778531746E-4</c:v>
                </c:pt>
                <c:pt idx="18">
                  <c:v>7.0154906139003627E-4</c:v>
                </c:pt>
                <c:pt idx="19">
                  <c:v>6.4461217698191396E-4</c:v>
                </c:pt>
                <c:pt idx="20">
                  <c:v>6.0894278775251308E-4</c:v>
                </c:pt>
                <c:pt idx="21">
                  <c:v>5.434735827701989E-4</c:v>
                </c:pt>
                <c:pt idx="22">
                  <c:v>8.0997411916067198E-4</c:v>
                </c:pt>
                <c:pt idx="23">
                  <c:v>6.5675558549291963E-4</c:v>
                </c:pt>
                <c:pt idx="24">
                  <c:v>1.1764745819412576E-3</c:v>
                </c:pt>
                <c:pt idx="25">
                  <c:v>1.4947071306482479E-3</c:v>
                </c:pt>
                <c:pt idx="26">
                  <c:v>9.7958178915295846E-4</c:v>
                </c:pt>
                <c:pt idx="27">
                  <c:v>1.130617399750301E-3</c:v>
                </c:pt>
                <c:pt idx="28">
                  <c:v>1.3229381495048129E-3</c:v>
                </c:pt>
                <c:pt idx="29">
                  <c:v>1.5765618005229292E-3</c:v>
                </c:pt>
                <c:pt idx="30">
                  <c:v>8.393317075440351E-4</c:v>
                </c:pt>
                <c:pt idx="31">
                  <c:v>1.630919155840528E-3</c:v>
                </c:pt>
                <c:pt idx="32">
                  <c:v>7.6438033166064247E-4</c:v>
                </c:pt>
                <c:pt idx="33">
                  <c:v>6.5207196044539623E-4</c:v>
                </c:pt>
                <c:pt idx="34">
                  <c:v>8.7986263841002301E-4</c:v>
                </c:pt>
                <c:pt idx="35">
                  <c:v>1.0620014010715917E-3</c:v>
                </c:pt>
                <c:pt idx="36">
                  <c:v>3.0946139804542683E-4</c:v>
                </c:pt>
                <c:pt idx="37">
                  <c:v>6.2633233315892282E-4</c:v>
                </c:pt>
                <c:pt idx="38">
                  <c:v>1.6761689615904258E-3</c:v>
                </c:pt>
                <c:pt idx="39">
                  <c:v>1.2182241749195215E-3</c:v>
                </c:pt>
                <c:pt idx="40">
                  <c:v>1.3352175673324947E-3</c:v>
                </c:pt>
                <c:pt idx="41">
                  <c:v>1.6668953402354458E-3</c:v>
                </c:pt>
                <c:pt idx="42">
                  <c:v>1.6125137138920543E-3</c:v>
                </c:pt>
                <c:pt idx="43">
                  <c:v>8.9676920206269699E-3</c:v>
                </c:pt>
                <c:pt idx="44">
                  <c:v>9.1175289660261928E-3</c:v>
                </c:pt>
                <c:pt idx="45">
                  <c:v>9.0469266829890024E-3</c:v>
                </c:pt>
                <c:pt idx="46">
                  <c:v>8.3663742588822032E-3</c:v>
                </c:pt>
                <c:pt idx="47">
                  <c:v>1.0660333391675499E-2</c:v>
                </c:pt>
                <c:pt idx="48">
                  <c:v>8.8749103431096932E-3</c:v>
                </c:pt>
                <c:pt idx="49">
                  <c:v>9.1157309354743584E-3</c:v>
                </c:pt>
              </c:numCache>
            </c:numRef>
          </c:val>
          <c:smooth val="0"/>
          <c:extLst>
            <c:ext xmlns:c16="http://schemas.microsoft.com/office/drawing/2014/chart" uri="{C3380CC4-5D6E-409C-BE32-E72D297353CC}">
              <c16:uniqueId val="{00000004-9CD8-42B5-BD27-BBCD2930E2DD}"/>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TdR_43!$C$86:$BA$86</c:f>
              <c:numCache>
                <c:formatCode>0.0%</c:formatCode>
                <c:ptCount val="51"/>
                <c:pt idx="0">
                  <c:v>3.6905011860031024E-3</c:v>
                </c:pt>
                <c:pt idx="1">
                  <c:v>1.5962914288440773E-3</c:v>
                </c:pt>
                <c:pt idx="2">
                  <c:v>0</c:v>
                </c:pt>
                <c:pt idx="3">
                  <c:v>3.2541649776252398E-3</c:v>
                </c:pt>
                <c:pt idx="4">
                  <c:v>0</c:v>
                </c:pt>
                <c:pt idx="5">
                  <c:v>2.0422373131960261E-3</c:v>
                </c:pt>
                <c:pt idx="6">
                  <c:v>0</c:v>
                </c:pt>
                <c:pt idx="7">
                  <c:v>0</c:v>
                </c:pt>
                <c:pt idx="8">
                  <c:v>0</c:v>
                </c:pt>
                <c:pt idx="9">
                  <c:v>0</c:v>
                </c:pt>
                <c:pt idx="10">
                  <c:v>1.6263633021407372E-3</c:v>
                </c:pt>
                <c:pt idx="11">
                  <c:v>0</c:v>
                </c:pt>
                <c:pt idx="12">
                  <c:v>4.5127285011330358E-3</c:v>
                </c:pt>
                <c:pt idx="13">
                  <c:v>0</c:v>
                </c:pt>
                <c:pt idx="14">
                  <c:v>0</c:v>
                </c:pt>
                <c:pt idx="15">
                  <c:v>1.4888665888201089E-3</c:v>
                </c:pt>
                <c:pt idx="16">
                  <c:v>1.3827360780318319E-3</c:v>
                </c:pt>
                <c:pt idx="17">
                  <c:v>1.2577739440311987E-3</c:v>
                </c:pt>
                <c:pt idx="18">
                  <c:v>1.0510662027466543E-3</c:v>
                </c:pt>
                <c:pt idx="19">
                  <c:v>1.6132575420871754E-3</c:v>
                </c:pt>
                <c:pt idx="20">
                  <c:v>7.9062094237387101E-4</c:v>
                </c:pt>
                <c:pt idx="21">
                  <c:v>4.2599237038366527E-3</c:v>
                </c:pt>
                <c:pt idx="22">
                  <c:v>1.9748867583324809E-3</c:v>
                </c:pt>
                <c:pt idx="23">
                  <c:v>3.7175454267495338E-3</c:v>
                </c:pt>
                <c:pt idx="24">
                  <c:v>2.7297054136400994E-3</c:v>
                </c:pt>
                <c:pt idx="25">
                  <c:v>2.3841587618717761E-3</c:v>
                </c:pt>
                <c:pt idx="26">
                  <c:v>1.37935153035678E-3</c:v>
                </c:pt>
                <c:pt idx="27">
                  <c:v>1.332027567975444E-3</c:v>
                </c:pt>
                <c:pt idx="28">
                  <c:v>2.8521672963310223E-3</c:v>
                </c:pt>
                <c:pt idx="29">
                  <c:v>2.4387604077958985E-3</c:v>
                </c:pt>
                <c:pt idx="30">
                  <c:v>3.1507333432271435E-3</c:v>
                </c:pt>
                <c:pt idx="31">
                  <c:v>4.6813918710609161E-3</c:v>
                </c:pt>
                <c:pt idx="32">
                  <c:v>1.3000662803983444E-3</c:v>
                </c:pt>
                <c:pt idx="33">
                  <c:v>3.321901698562277E-3</c:v>
                </c:pt>
                <c:pt idx="34">
                  <c:v>8.8057491001978171E-4</c:v>
                </c:pt>
                <c:pt idx="35">
                  <c:v>2.8542121534024223E-3</c:v>
                </c:pt>
                <c:pt idx="36">
                  <c:v>0</c:v>
                </c:pt>
                <c:pt idx="37">
                  <c:v>3.8331099328092286E-3</c:v>
                </c:pt>
                <c:pt idx="38">
                  <c:v>1.0481129203946862E-3</c:v>
                </c:pt>
                <c:pt idx="39">
                  <c:v>9.8855642481667275E-4</c:v>
                </c:pt>
                <c:pt idx="40">
                  <c:v>4.6664376813297962E-3</c:v>
                </c:pt>
                <c:pt idx="41">
                  <c:v>6.3923773899274127E-3</c:v>
                </c:pt>
                <c:pt idx="42">
                  <c:v>6.063073921393638E-3</c:v>
                </c:pt>
                <c:pt idx="43">
                  <c:v>7.8401539979835577E-3</c:v>
                </c:pt>
                <c:pt idx="44">
                  <c:v>6.6655619078638088E-3</c:v>
                </c:pt>
                <c:pt idx="45">
                  <c:v>6.9530375325390966E-3</c:v>
                </c:pt>
                <c:pt idx="46">
                  <c:v>2.3648176307675415E-3</c:v>
                </c:pt>
                <c:pt idx="47">
                  <c:v>4.7339371041359895E-3</c:v>
                </c:pt>
                <c:pt idx="48">
                  <c:v>9.9346986380639303E-3</c:v>
                </c:pt>
                <c:pt idx="49">
                  <c:v>6.3388273671635314E-3</c:v>
                </c:pt>
                <c:pt idx="50">
                  <c:v>5.9832361816493929E-3</c:v>
                </c:pt>
              </c:numCache>
            </c:numRef>
          </c:val>
          <c:smooth val="0"/>
          <c:extLst>
            <c:ext xmlns:c16="http://schemas.microsoft.com/office/drawing/2014/chart" uri="{C3380CC4-5D6E-409C-BE32-E72D297353CC}">
              <c16:uniqueId val="{00000000-3183-4056-89CD-43630206BA5D}"/>
            </c:ext>
          </c:extLst>
        </c:ser>
        <c:ser>
          <c:idx val="1"/>
          <c:order val="1"/>
          <c:tx>
            <c:strRef>
              <c:f>TdR_43!$B$87</c:f>
              <c:strCache>
                <c:ptCount val="1"/>
                <c:pt idx="0">
                  <c:v>Industrie</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TdR_43!$C$87:$BA$87</c:f>
              <c:numCache>
                <c:formatCode>0.0%</c:formatCode>
                <c:ptCount val="51"/>
                <c:pt idx="0">
                  <c:v>9.3423200053730796E-2</c:v>
                </c:pt>
                <c:pt idx="1">
                  <c:v>8.9485983986624454E-2</c:v>
                </c:pt>
                <c:pt idx="2">
                  <c:v>8.8886825663503102E-2</c:v>
                </c:pt>
                <c:pt idx="3">
                  <c:v>8.7668912691583042E-2</c:v>
                </c:pt>
                <c:pt idx="4">
                  <c:v>8.3832490709345411E-2</c:v>
                </c:pt>
                <c:pt idx="5">
                  <c:v>8.4035983545067486E-2</c:v>
                </c:pt>
                <c:pt idx="6">
                  <c:v>7.0648648372017328E-2</c:v>
                </c:pt>
                <c:pt idx="7">
                  <c:v>6.8387282351758671E-2</c:v>
                </c:pt>
                <c:pt idx="8">
                  <c:v>6.9877192129467039E-2</c:v>
                </c:pt>
                <c:pt idx="9">
                  <c:v>7.0192934512161312E-2</c:v>
                </c:pt>
                <c:pt idx="10">
                  <c:v>7.8139600177396171E-2</c:v>
                </c:pt>
                <c:pt idx="11">
                  <c:v>8.1978079406936896E-2</c:v>
                </c:pt>
                <c:pt idx="12">
                  <c:v>8.6190618447481784E-2</c:v>
                </c:pt>
                <c:pt idx="13">
                  <c:v>8.9561660971618426E-2</c:v>
                </c:pt>
                <c:pt idx="14">
                  <c:v>8.6718938350182878E-2</c:v>
                </c:pt>
                <c:pt idx="15">
                  <c:v>8.5964125421131396E-2</c:v>
                </c:pt>
                <c:pt idx="16">
                  <c:v>8.7834636066282834E-2</c:v>
                </c:pt>
                <c:pt idx="17">
                  <c:v>8.9247026409585956E-2</c:v>
                </c:pt>
                <c:pt idx="18">
                  <c:v>9.8719556310822895E-2</c:v>
                </c:pt>
                <c:pt idx="19">
                  <c:v>9.066774132413663E-2</c:v>
                </c:pt>
                <c:pt idx="20">
                  <c:v>9.2830491687331443E-2</c:v>
                </c:pt>
                <c:pt idx="21">
                  <c:v>9.7600951857148927E-2</c:v>
                </c:pt>
                <c:pt idx="22">
                  <c:v>9.3323954650452692E-2</c:v>
                </c:pt>
                <c:pt idx="23">
                  <c:v>9.6032062680971322E-2</c:v>
                </c:pt>
                <c:pt idx="24">
                  <c:v>9.5442335558759486E-2</c:v>
                </c:pt>
                <c:pt idx="25">
                  <c:v>9.8236101901854875E-2</c:v>
                </c:pt>
                <c:pt idx="26">
                  <c:v>0.10374916357644169</c:v>
                </c:pt>
                <c:pt idx="27">
                  <c:v>0.10322988469023783</c:v>
                </c:pt>
                <c:pt idx="28">
                  <c:v>0.10078308939410553</c:v>
                </c:pt>
                <c:pt idx="29">
                  <c:v>9.75622267221668E-2</c:v>
                </c:pt>
                <c:pt idx="30">
                  <c:v>9.9652360725132907E-2</c:v>
                </c:pt>
                <c:pt idx="31">
                  <c:v>9.6478647479546251E-2</c:v>
                </c:pt>
                <c:pt idx="32">
                  <c:v>0.10085576093172578</c:v>
                </c:pt>
                <c:pt idx="33">
                  <c:v>9.4403860677429133E-2</c:v>
                </c:pt>
                <c:pt idx="34">
                  <c:v>9.6731197439207106E-2</c:v>
                </c:pt>
                <c:pt idx="35">
                  <c:v>9.3472741776483223E-2</c:v>
                </c:pt>
                <c:pt idx="36">
                  <c:v>6.798554969896882E-2</c:v>
                </c:pt>
                <c:pt idx="37">
                  <c:v>6.9168548499460636E-2</c:v>
                </c:pt>
                <c:pt idx="38">
                  <c:v>9.2838884848013475E-2</c:v>
                </c:pt>
                <c:pt idx="39">
                  <c:v>9.6470728404609782E-2</c:v>
                </c:pt>
                <c:pt idx="40">
                  <c:v>9.917827420044438E-2</c:v>
                </c:pt>
                <c:pt idx="41">
                  <c:v>9.75194743914959E-2</c:v>
                </c:pt>
                <c:pt idx="42">
                  <c:v>9.7629634115485017E-2</c:v>
                </c:pt>
                <c:pt idx="43">
                  <c:v>9.8009235930999597E-2</c:v>
                </c:pt>
                <c:pt idx="44">
                  <c:v>9.5598285252845958E-2</c:v>
                </c:pt>
                <c:pt idx="45">
                  <c:v>8.9857525251358109E-2</c:v>
                </c:pt>
                <c:pt idx="46">
                  <c:v>9.4161256305639443E-2</c:v>
                </c:pt>
                <c:pt idx="47">
                  <c:v>8.9466398265576827E-2</c:v>
                </c:pt>
                <c:pt idx="48">
                  <c:v>8.2589187174443468E-2</c:v>
                </c:pt>
                <c:pt idx="49">
                  <c:v>8.2647134792368945E-2</c:v>
                </c:pt>
                <c:pt idx="50">
                  <c:v>8.3531418827517398E-2</c:v>
                </c:pt>
              </c:numCache>
            </c:numRef>
          </c:val>
          <c:smooth val="0"/>
          <c:extLst>
            <c:ext xmlns:c16="http://schemas.microsoft.com/office/drawing/2014/chart" uri="{C3380CC4-5D6E-409C-BE32-E72D297353CC}">
              <c16:uniqueId val="{00000001-3183-4056-89CD-43630206BA5D}"/>
            </c:ext>
          </c:extLst>
        </c:ser>
        <c:ser>
          <c:idx val="2"/>
          <c:order val="2"/>
          <c:tx>
            <c:strRef>
              <c:f>TdR_43!$B$88</c:f>
              <c:strCache>
                <c:ptCount val="1"/>
                <c:pt idx="0">
                  <c:v>Construction</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TdR_43!$C$88:$BA$88</c:f>
              <c:numCache>
                <c:formatCode>0.0%</c:formatCode>
                <c:ptCount val="51"/>
                <c:pt idx="0">
                  <c:v>5.3278840120966779E-2</c:v>
                </c:pt>
                <c:pt idx="1">
                  <c:v>5.4095576408174063E-2</c:v>
                </c:pt>
                <c:pt idx="2">
                  <c:v>6.2828834821006957E-2</c:v>
                </c:pt>
                <c:pt idx="3">
                  <c:v>6.5541680223242291E-2</c:v>
                </c:pt>
                <c:pt idx="4">
                  <c:v>5.2537546046146771E-2</c:v>
                </c:pt>
                <c:pt idx="5">
                  <c:v>4.4076629027089767E-2</c:v>
                </c:pt>
                <c:pt idx="6">
                  <c:v>4.1245251169165234E-2</c:v>
                </c:pt>
                <c:pt idx="7">
                  <c:v>4.4876547236374957E-2</c:v>
                </c:pt>
                <c:pt idx="8">
                  <c:v>5.8137520939234633E-2</c:v>
                </c:pt>
                <c:pt idx="9">
                  <c:v>4.4869956320678688E-2</c:v>
                </c:pt>
                <c:pt idx="10">
                  <c:v>5.1004987102131992E-2</c:v>
                </c:pt>
                <c:pt idx="11">
                  <c:v>4.68568412185498E-2</c:v>
                </c:pt>
                <c:pt idx="12">
                  <c:v>5.0822269972538005E-2</c:v>
                </c:pt>
                <c:pt idx="13">
                  <c:v>4.2191576569898664E-2</c:v>
                </c:pt>
                <c:pt idx="14">
                  <c:v>4.6582015187500526E-2</c:v>
                </c:pt>
                <c:pt idx="15">
                  <c:v>4.0209693371362744E-2</c:v>
                </c:pt>
                <c:pt idx="16">
                  <c:v>4.5459088515079585E-2</c:v>
                </c:pt>
                <c:pt idx="17">
                  <c:v>5.3670162972732138E-2</c:v>
                </c:pt>
                <c:pt idx="18">
                  <c:v>5.7597035607762123E-2</c:v>
                </c:pt>
                <c:pt idx="19">
                  <c:v>6.0517758745100084E-2</c:v>
                </c:pt>
                <c:pt idx="20">
                  <c:v>4.8289679677545161E-2</c:v>
                </c:pt>
                <c:pt idx="21">
                  <c:v>4.0976982093989617E-2</c:v>
                </c:pt>
                <c:pt idx="22">
                  <c:v>4.7128011542436815E-2</c:v>
                </c:pt>
                <c:pt idx="23">
                  <c:v>5.1827439703538369E-2</c:v>
                </c:pt>
                <c:pt idx="24">
                  <c:v>5.1716859834177613E-2</c:v>
                </c:pt>
                <c:pt idx="25">
                  <c:v>5.7734970533973411E-2</c:v>
                </c:pt>
                <c:pt idx="26">
                  <c:v>7.034348305847532E-2</c:v>
                </c:pt>
                <c:pt idx="27">
                  <c:v>6.1444070742504769E-2</c:v>
                </c:pt>
                <c:pt idx="28">
                  <c:v>6.445757809225594E-2</c:v>
                </c:pt>
                <c:pt idx="29">
                  <c:v>6.9074398471697454E-2</c:v>
                </c:pt>
                <c:pt idx="30">
                  <c:v>6.7794812724178088E-2</c:v>
                </c:pt>
                <c:pt idx="31">
                  <c:v>6.4557452514184793E-2</c:v>
                </c:pt>
                <c:pt idx="32">
                  <c:v>6.2572785845765991E-2</c:v>
                </c:pt>
                <c:pt idx="33">
                  <c:v>5.4488923689939649E-2</c:v>
                </c:pt>
                <c:pt idx="34">
                  <c:v>6.5035314134412298E-2</c:v>
                </c:pt>
                <c:pt idx="35">
                  <c:v>6.3520324736908204E-2</c:v>
                </c:pt>
                <c:pt idx="36">
                  <c:v>1.5935792307084275E-2</c:v>
                </c:pt>
                <c:pt idx="37">
                  <c:v>4.3890120826698444E-2</c:v>
                </c:pt>
                <c:pt idx="38">
                  <c:v>5.573773708323574E-2</c:v>
                </c:pt>
                <c:pt idx="39">
                  <c:v>5.7139276120796584E-2</c:v>
                </c:pt>
                <c:pt idx="40">
                  <c:v>6.0434456218306065E-2</c:v>
                </c:pt>
                <c:pt idx="41">
                  <c:v>5.8803156930040019E-2</c:v>
                </c:pt>
                <c:pt idx="42">
                  <c:v>5.8353221006612568E-2</c:v>
                </c:pt>
                <c:pt idx="43">
                  <c:v>5.813865334187885E-2</c:v>
                </c:pt>
                <c:pt idx="44">
                  <c:v>5.7945411696744234E-2</c:v>
                </c:pt>
                <c:pt idx="45">
                  <c:v>5.358452071570699E-2</c:v>
                </c:pt>
                <c:pt idx="46">
                  <c:v>5.8460527417224038E-2</c:v>
                </c:pt>
                <c:pt idx="47">
                  <c:v>5.4678713744256403E-2</c:v>
                </c:pt>
                <c:pt idx="48">
                  <c:v>5.6893190115939823E-2</c:v>
                </c:pt>
                <c:pt idx="49">
                  <c:v>4.9668642031617721E-2</c:v>
                </c:pt>
                <c:pt idx="50">
                  <c:v>4.7594541978813854E-2</c:v>
                </c:pt>
              </c:numCache>
            </c:numRef>
          </c:val>
          <c:smooth val="0"/>
          <c:extLst>
            <c:ext xmlns:c16="http://schemas.microsoft.com/office/drawing/2014/chart" uri="{C3380CC4-5D6E-409C-BE32-E72D297353CC}">
              <c16:uniqueId val="{00000002-3183-4056-89CD-43630206BA5D}"/>
            </c:ext>
          </c:extLst>
        </c:ser>
        <c:ser>
          <c:idx val="3"/>
          <c:order val="3"/>
          <c:tx>
            <c:strRef>
              <c:f>TdR_43!$B$89</c:f>
              <c:strCache>
                <c:ptCount val="1"/>
                <c:pt idx="0">
                  <c:v>Tertiaire marchand</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TdR_43!$C$89:$BA$89</c:f>
              <c:numCache>
                <c:formatCode>0.0%</c:formatCode>
                <c:ptCount val="51"/>
                <c:pt idx="0">
                  <c:v>9.4113283207431214E-3</c:v>
                </c:pt>
                <c:pt idx="1">
                  <c:v>1.041595942517377E-2</c:v>
                </c:pt>
                <c:pt idx="2">
                  <c:v>9.7662387521106082E-3</c:v>
                </c:pt>
                <c:pt idx="3">
                  <c:v>8.0773995064327385E-3</c:v>
                </c:pt>
                <c:pt idx="4">
                  <c:v>5.9926829742118388E-3</c:v>
                </c:pt>
                <c:pt idx="5">
                  <c:v>5.8793752412829026E-3</c:v>
                </c:pt>
                <c:pt idx="6">
                  <c:v>7.0160508398135592E-3</c:v>
                </c:pt>
                <c:pt idx="7">
                  <c:v>7.3625079762922822E-3</c:v>
                </c:pt>
                <c:pt idx="8">
                  <c:v>7.2083706451008481E-3</c:v>
                </c:pt>
                <c:pt idx="9">
                  <c:v>7.3211773691896232E-3</c:v>
                </c:pt>
                <c:pt idx="10">
                  <c:v>6.9555110543876517E-3</c:v>
                </c:pt>
                <c:pt idx="11">
                  <c:v>6.3478374449954331E-3</c:v>
                </c:pt>
                <c:pt idx="12">
                  <c:v>6.6702585717058156E-3</c:v>
                </c:pt>
                <c:pt idx="13">
                  <c:v>8.6833222391574771E-3</c:v>
                </c:pt>
                <c:pt idx="14">
                  <c:v>7.1528895691695422E-3</c:v>
                </c:pt>
                <c:pt idx="15">
                  <c:v>9.9353704013707116E-3</c:v>
                </c:pt>
                <c:pt idx="16">
                  <c:v>9.0403719061459917E-3</c:v>
                </c:pt>
                <c:pt idx="17">
                  <c:v>1.0191067958393666E-2</c:v>
                </c:pt>
                <c:pt idx="18">
                  <c:v>1.0092863966069824E-2</c:v>
                </c:pt>
                <c:pt idx="19">
                  <c:v>9.1182429025718683E-3</c:v>
                </c:pt>
                <c:pt idx="20">
                  <c:v>9.4929031586517519E-3</c:v>
                </c:pt>
                <c:pt idx="21">
                  <c:v>1.0066229735246322E-2</c:v>
                </c:pt>
                <c:pt idx="22">
                  <c:v>1.0920903976115108E-2</c:v>
                </c:pt>
                <c:pt idx="23">
                  <c:v>1.4718929198297427E-2</c:v>
                </c:pt>
                <c:pt idx="24">
                  <c:v>1.6957660975692752E-2</c:v>
                </c:pt>
                <c:pt idx="25">
                  <c:v>1.8494189059642639E-2</c:v>
                </c:pt>
                <c:pt idx="26">
                  <c:v>1.8784413061445179E-2</c:v>
                </c:pt>
                <c:pt idx="27">
                  <c:v>1.9556568627907826E-2</c:v>
                </c:pt>
                <c:pt idx="28">
                  <c:v>1.7787554790148413E-2</c:v>
                </c:pt>
                <c:pt idx="29">
                  <c:v>1.8744032467724617E-2</c:v>
                </c:pt>
                <c:pt idx="30">
                  <c:v>1.819964074442362E-2</c:v>
                </c:pt>
                <c:pt idx="31">
                  <c:v>1.595345841378798E-2</c:v>
                </c:pt>
                <c:pt idx="32">
                  <c:v>1.7237126462988025E-2</c:v>
                </c:pt>
                <c:pt idx="33">
                  <c:v>1.8699238574828927E-2</c:v>
                </c:pt>
                <c:pt idx="34">
                  <c:v>1.8734958133258799E-2</c:v>
                </c:pt>
                <c:pt idx="35">
                  <c:v>2.1427603057759089E-2</c:v>
                </c:pt>
                <c:pt idx="36">
                  <c:v>1.4988936109221347E-2</c:v>
                </c:pt>
                <c:pt idx="37">
                  <c:v>2.2068661359416954E-2</c:v>
                </c:pt>
                <c:pt idx="38">
                  <c:v>2.4307357497748254E-2</c:v>
                </c:pt>
                <c:pt idx="39">
                  <c:v>2.4862943330731972E-2</c:v>
                </c:pt>
                <c:pt idx="40">
                  <c:v>2.6483810067291735E-2</c:v>
                </c:pt>
                <c:pt idx="41">
                  <c:v>3.3658333534075727E-2</c:v>
                </c:pt>
                <c:pt idx="42">
                  <c:v>2.8532646168956167E-2</c:v>
                </c:pt>
                <c:pt idx="43">
                  <c:v>2.6665630924857322E-2</c:v>
                </c:pt>
                <c:pt idx="44">
                  <c:v>2.9101683135150099E-2</c:v>
                </c:pt>
                <c:pt idx="45">
                  <c:v>2.8979498387456719E-2</c:v>
                </c:pt>
                <c:pt idx="46">
                  <c:v>2.7298001993227343E-2</c:v>
                </c:pt>
                <c:pt idx="47">
                  <c:v>2.5941514933012437E-2</c:v>
                </c:pt>
                <c:pt idx="48">
                  <c:v>2.6274023582754016E-2</c:v>
                </c:pt>
                <c:pt idx="49">
                  <c:v>2.742679407686947E-2</c:v>
                </c:pt>
                <c:pt idx="50">
                  <c:v>2.6789809968514211E-2</c:v>
                </c:pt>
              </c:numCache>
            </c:numRef>
          </c:val>
          <c:smooth val="0"/>
          <c:extLst>
            <c:ext xmlns:c16="http://schemas.microsoft.com/office/drawing/2014/chart" uri="{C3380CC4-5D6E-409C-BE32-E72D297353CC}">
              <c16:uniqueId val="{00000003-3183-4056-89CD-43630206BA5D}"/>
            </c:ext>
          </c:extLst>
        </c:ser>
        <c:ser>
          <c:idx val="4"/>
          <c:order val="4"/>
          <c:tx>
            <c:strRef>
              <c:f>TdR_43!$B$90</c:f>
              <c:strCache>
                <c:ptCount val="1"/>
                <c:pt idx="0">
                  <c:v>Tertiaire non marchand</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TdR_43!$C$90:$BA$90</c:f>
              <c:numCache>
                <c:formatCode>0.0%</c:formatCode>
                <c:ptCount val="51"/>
                <c:pt idx="0">
                  <c:v>7.8145432651077458E-4</c:v>
                </c:pt>
                <c:pt idx="1">
                  <c:v>6.1030428016450422E-4</c:v>
                </c:pt>
                <c:pt idx="2">
                  <c:v>6.9785884128579633E-4</c:v>
                </c:pt>
                <c:pt idx="3">
                  <c:v>8.7550532233773078E-4</c:v>
                </c:pt>
                <c:pt idx="4">
                  <c:v>1.02572816037884E-3</c:v>
                </c:pt>
                <c:pt idx="5">
                  <c:v>7.041271832690844E-4</c:v>
                </c:pt>
                <c:pt idx="6">
                  <c:v>1.0738960812957164E-3</c:v>
                </c:pt>
                <c:pt idx="7">
                  <c:v>1.2875875516460175E-3</c:v>
                </c:pt>
                <c:pt idx="8">
                  <c:v>8.4913092290540338E-4</c:v>
                </c:pt>
                <c:pt idx="9">
                  <c:v>8.372058005011615E-4</c:v>
                </c:pt>
                <c:pt idx="10">
                  <c:v>2.8255866546413223E-4</c:v>
                </c:pt>
                <c:pt idx="11">
                  <c:v>3.6632544082113803E-4</c:v>
                </c:pt>
                <c:pt idx="12">
                  <c:v>2.4840404336824826E-4</c:v>
                </c:pt>
                <c:pt idx="13">
                  <c:v>2.9245646061256509E-4</c:v>
                </c:pt>
                <c:pt idx="14">
                  <c:v>3.5821936156099149E-4</c:v>
                </c:pt>
                <c:pt idx="15">
                  <c:v>3.9115481721971286E-4</c:v>
                </c:pt>
                <c:pt idx="16">
                  <c:v>2.230181913800291E-4</c:v>
                </c:pt>
                <c:pt idx="17">
                  <c:v>4.5384923778531746E-4</c:v>
                </c:pt>
                <c:pt idx="18">
                  <c:v>7.0154906139003627E-4</c:v>
                </c:pt>
                <c:pt idx="19">
                  <c:v>6.4461217698191396E-4</c:v>
                </c:pt>
                <c:pt idx="20">
                  <c:v>6.0894278775251308E-4</c:v>
                </c:pt>
                <c:pt idx="21">
                  <c:v>5.434735827701989E-4</c:v>
                </c:pt>
                <c:pt idx="22">
                  <c:v>8.0997411916067198E-4</c:v>
                </c:pt>
                <c:pt idx="23">
                  <c:v>6.5675558549291963E-4</c:v>
                </c:pt>
                <c:pt idx="24">
                  <c:v>1.1764745819412576E-3</c:v>
                </c:pt>
                <c:pt idx="25">
                  <c:v>1.4947071306482479E-3</c:v>
                </c:pt>
                <c:pt idx="26">
                  <c:v>9.7958178915295846E-4</c:v>
                </c:pt>
                <c:pt idx="27">
                  <c:v>1.130617399750301E-3</c:v>
                </c:pt>
                <c:pt idx="28">
                  <c:v>1.3229381495048129E-3</c:v>
                </c:pt>
                <c:pt idx="29">
                  <c:v>1.5765618005229292E-3</c:v>
                </c:pt>
                <c:pt idx="30">
                  <c:v>8.393317075440351E-4</c:v>
                </c:pt>
                <c:pt idx="31">
                  <c:v>1.630919155840528E-3</c:v>
                </c:pt>
                <c:pt idx="32">
                  <c:v>7.6438033166064247E-4</c:v>
                </c:pt>
                <c:pt idx="33">
                  <c:v>6.5207196044539623E-4</c:v>
                </c:pt>
                <c:pt idx="34">
                  <c:v>8.7986263841002301E-4</c:v>
                </c:pt>
                <c:pt idx="35">
                  <c:v>1.0620014010715917E-3</c:v>
                </c:pt>
                <c:pt idx="36">
                  <c:v>3.0946139804542683E-4</c:v>
                </c:pt>
                <c:pt idx="37">
                  <c:v>6.2633233315892282E-4</c:v>
                </c:pt>
                <c:pt idx="38">
                  <c:v>1.6761689615904258E-3</c:v>
                </c:pt>
                <c:pt idx="39">
                  <c:v>1.2182241749195215E-3</c:v>
                </c:pt>
                <c:pt idx="40">
                  <c:v>1.3352175673324947E-3</c:v>
                </c:pt>
                <c:pt idx="41">
                  <c:v>1.6668953402354458E-3</c:v>
                </c:pt>
                <c:pt idx="42">
                  <c:v>1.6125137138920543E-3</c:v>
                </c:pt>
                <c:pt idx="43">
                  <c:v>8.9676920206269699E-3</c:v>
                </c:pt>
                <c:pt idx="44">
                  <c:v>9.1175289660261928E-3</c:v>
                </c:pt>
                <c:pt idx="45">
                  <c:v>9.0469266829890024E-3</c:v>
                </c:pt>
                <c:pt idx="46">
                  <c:v>8.3663742588822032E-3</c:v>
                </c:pt>
                <c:pt idx="47">
                  <c:v>1.0660333391675499E-2</c:v>
                </c:pt>
                <c:pt idx="48">
                  <c:v>8.8749103431096932E-3</c:v>
                </c:pt>
                <c:pt idx="49">
                  <c:v>9.1157309354743584E-3</c:v>
                </c:pt>
                <c:pt idx="50">
                  <c:v>1.0083022708752519E-2</c:v>
                </c:pt>
              </c:numCache>
            </c:numRef>
          </c:val>
          <c:smooth val="0"/>
          <c:extLst>
            <c:ext xmlns:c16="http://schemas.microsoft.com/office/drawing/2014/chart" uri="{C3380CC4-5D6E-409C-BE32-E72D297353CC}">
              <c16:uniqueId val="{00000004-3183-4056-89CD-43630206BA5D}"/>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[1]Serie_TdR_43!$B$86</c:f>
              <c:strCache>
                <c:ptCount val="1"/>
                <c:pt idx="0">
                  <c:v>Agriculture</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[1]Serie_TdR_43!$C$86:$BA$86</c:f>
              <c:numCache>
                <c:formatCode>General</c:formatCode>
                <c:ptCount val="51"/>
                <c:pt idx="0">
                  <c:v>3.6905011860031024E-3</c:v>
                </c:pt>
                <c:pt idx="1">
                  <c:v>1.5962914288440773E-3</c:v>
                </c:pt>
                <c:pt idx="2">
                  <c:v>0</c:v>
                </c:pt>
                <c:pt idx="3">
                  <c:v>3.2541649776252398E-3</c:v>
                </c:pt>
                <c:pt idx="4">
                  <c:v>0</c:v>
                </c:pt>
                <c:pt idx="5">
                  <c:v>2.0422373131960261E-3</c:v>
                </c:pt>
                <c:pt idx="6">
                  <c:v>0</c:v>
                </c:pt>
                <c:pt idx="7">
                  <c:v>0</c:v>
                </c:pt>
                <c:pt idx="8">
                  <c:v>0</c:v>
                </c:pt>
                <c:pt idx="9">
                  <c:v>0</c:v>
                </c:pt>
                <c:pt idx="10">
                  <c:v>1.6263633021407372E-3</c:v>
                </c:pt>
                <c:pt idx="11">
                  <c:v>0</c:v>
                </c:pt>
                <c:pt idx="12">
                  <c:v>4.5127285011330358E-3</c:v>
                </c:pt>
                <c:pt idx="13">
                  <c:v>0</c:v>
                </c:pt>
                <c:pt idx="14">
                  <c:v>0</c:v>
                </c:pt>
                <c:pt idx="15">
                  <c:v>1.4888665888201089E-3</c:v>
                </c:pt>
                <c:pt idx="16">
                  <c:v>1.3827360780318319E-3</c:v>
                </c:pt>
                <c:pt idx="17">
                  <c:v>1.2577739440311987E-3</c:v>
                </c:pt>
                <c:pt idx="18">
                  <c:v>1.0510662027466543E-3</c:v>
                </c:pt>
                <c:pt idx="19">
                  <c:v>1.6132575420871754E-3</c:v>
                </c:pt>
                <c:pt idx="20">
                  <c:v>7.9062094237387101E-4</c:v>
                </c:pt>
                <c:pt idx="21">
                  <c:v>4.2599237038366527E-3</c:v>
                </c:pt>
                <c:pt idx="22">
                  <c:v>1.9748867583324809E-3</c:v>
                </c:pt>
                <c:pt idx="23">
                  <c:v>3.7175454267495338E-3</c:v>
                </c:pt>
                <c:pt idx="24">
                  <c:v>2.7297054136400994E-3</c:v>
                </c:pt>
                <c:pt idx="25">
                  <c:v>2.3841587618717761E-3</c:v>
                </c:pt>
                <c:pt idx="26">
                  <c:v>1.37935153035678E-3</c:v>
                </c:pt>
                <c:pt idx="27">
                  <c:v>1.332027567975444E-3</c:v>
                </c:pt>
                <c:pt idx="28">
                  <c:v>2.8521672963310223E-3</c:v>
                </c:pt>
                <c:pt idx="29">
                  <c:v>2.4387604077958985E-3</c:v>
                </c:pt>
                <c:pt idx="30">
                  <c:v>3.1507333432271435E-3</c:v>
                </c:pt>
                <c:pt idx="31">
                  <c:v>4.6813918710609161E-3</c:v>
                </c:pt>
                <c:pt idx="32">
                  <c:v>1.3000662803983444E-3</c:v>
                </c:pt>
                <c:pt idx="33">
                  <c:v>3.321901698562277E-3</c:v>
                </c:pt>
                <c:pt idx="34">
                  <c:v>8.8057491001978171E-4</c:v>
                </c:pt>
                <c:pt idx="35">
                  <c:v>2.8542121534024223E-3</c:v>
                </c:pt>
                <c:pt idx="36">
                  <c:v>0</c:v>
                </c:pt>
                <c:pt idx="37">
                  <c:v>3.8331099328092286E-3</c:v>
                </c:pt>
                <c:pt idx="38">
                  <c:v>1.0481129203946862E-3</c:v>
                </c:pt>
                <c:pt idx="39">
                  <c:v>9.8855642481667275E-4</c:v>
                </c:pt>
                <c:pt idx="40">
                  <c:v>4.6664376813297962E-3</c:v>
                </c:pt>
                <c:pt idx="41">
                  <c:v>6.3923773899274127E-3</c:v>
                </c:pt>
                <c:pt idx="42">
                  <c:v>6.063073921393638E-3</c:v>
                </c:pt>
                <c:pt idx="43">
                  <c:v>7.8401539979835577E-3</c:v>
                </c:pt>
                <c:pt idx="44">
                  <c:v>6.6655619078638088E-3</c:v>
                </c:pt>
                <c:pt idx="45">
                  <c:v>6.9530375325390966E-3</c:v>
                </c:pt>
                <c:pt idx="46">
                  <c:v>2.3648176307675415E-3</c:v>
                </c:pt>
                <c:pt idx="47">
                  <c:v>4.7339371041359895E-3</c:v>
                </c:pt>
                <c:pt idx="48">
                  <c:v>9.9346986380639303E-3</c:v>
                </c:pt>
                <c:pt idx="49">
                  <c:v>6.3388273671635314E-3</c:v>
                </c:pt>
                <c:pt idx="50">
                  <c:v>5.9832361816493929E-3</c:v>
                </c:pt>
              </c:numCache>
            </c:numRef>
          </c:val>
          <c:smooth val="0"/>
          <c:extLst>
            <c:ext xmlns:c16="http://schemas.microsoft.com/office/drawing/2014/chart" uri="{C3380CC4-5D6E-409C-BE32-E72D297353CC}">
              <c16:uniqueId val="{00000000-105A-4E3B-8269-15B01E0A5032}"/>
            </c:ext>
          </c:extLst>
        </c:ser>
        <c:ser>
          <c:idx val="1"/>
          <c:order val="1"/>
          <c:tx>
            <c:strRef>
              <c:f>[1]Serie_TdR_43!$B$87</c:f>
              <c:strCache>
                <c:ptCount val="1"/>
                <c:pt idx="0">
                  <c:v>Industrie</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[1]Serie_TdR_43!$C$87:$BA$87</c:f>
              <c:numCache>
                <c:formatCode>General</c:formatCode>
                <c:ptCount val="51"/>
                <c:pt idx="0">
                  <c:v>9.3423200053730796E-2</c:v>
                </c:pt>
                <c:pt idx="1">
                  <c:v>8.9485983986624454E-2</c:v>
                </c:pt>
                <c:pt idx="2">
                  <c:v>8.8886825663503102E-2</c:v>
                </c:pt>
                <c:pt idx="3">
                  <c:v>8.7668912691583042E-2</c:v>
                </c:pt>
                <c:pt idx="4">
                  <c:v>8.3832490709345411E-2</c:v>
                </c:pt>
                <c:pt idx="5">
                  <c:v>8.4035983545067486E-2</c:v>
                </c:pt>
                <c:pt idx="6">
                  <c:v>7.0648648372017328E-2</c:v>
                </c:pt>
                <c:pt idx="7">
                  <c:v>6.8387282351758671E-2</c:v>
                </c:pt>
                <c:pt idx="8">
                  <c:v>6.9877192129467039E-2</c:v>
                </c:pt>
                <c:pt idx="9">
                  <c:v>7.0192934512161312E-2</c:v>
                </c:pt>
                <c:pt idx="10">
                  <c:v>7.8139600177396171E-2</c:v>
                </c:pt>
                <c:pt idx="11">
                  <c:v>8.1978079406936896E-2</c:v>
                </c:pt>
                <c:pt idx="12">
                  <c:v>8.6190618447481784E-2</c:v>
                </c:pt>
                <c:pt idx="13">
                  <c:v>8.9561660971618426E-2</c:v>
                </c:pt>
                <c:pt idx="14">
                  <c:v>8.6718938350182878E-2</c:v>
                </c:pt>
                <c:pt idx="15">
                  <c:v>8.5964125421131396E-2</c:v>
                </c:pt>
                <c:pt idx="16">
                  <c:v>8.7834636066282834E-2</c:v>
                </c:pt>
                <c:pt idx="17">
                  <c:v>8.9247026409585956E-2</c:v>
                </c:pt>
                <c:pt idx="18">
                  <c:v>9.8719556310822895E-2</c:v>
                </c:pt>
                <c:pt idx="19">
                  <c:v>9.066774132413663E-2</c:v>
                </c:pt>
                <c:pt idx="20">
                  <c:v>9.2830491687331443E-2</c:v>
                </c:pt>
                <c:pt idx="21">
                  <c:v>9.7600951857148927E-2</c:v>
                </c:pt>
                <c:pt idx="22">
                  <c:v>9.3323954650452692E-2</c:v>
                </c:pt>
                <c:pt idx="23">
                  <c:v>9.6032062680971322E-2</c:v>
                </c:pt>
                <c:pt idx="24">
                  <c:v>9.5442335558759486E-2</c:v>
                </c:pt>
                <c:pt idx="25">
                  <c:v>9.8236101901854875E-2</c:v>
                </c:pt>
                <c:pt idx="26">
                  <c:v>0.10374916357644169</c:v>
                </c:pt>
                <c:pt idx="27">
                  <c:v>0.10322988469023783</c:v>
                </c:pt>
                <c:pt idx="28">
                  <c:v>0.10078308939410553</c:v>
                </c:pt>
                <c:pt idx="29">
                  <c:v>9.75622267221668E-2</c:v>
                </c:pt>
                <c:pt idx="30">
                  <c:v>9.9652360725132907E-2</c:v>
                </c:pt>
                <c:pt idx="31">
                  <c:v>9.6478647479546251E-2</c:v>
                </c:pt>
                <c:pt idx="32">
                  <c:v>0.10085576093172578</c:v>
                </c:pt>
                <c:pt idx="33">
                  <c:v>9.4403860677429133E-2</c:v>
                </c:pt>
                <c:pt idx="34">
                  <c:v>9.6731197439207106E-2</c:v>
                </c:pt>
                <c:pt idx="35">
                  <c:v>9.3472741776483223E-2</c:v>
                </c:pt>
                <c:pt idx="36">
                  <c:v>6.798554969896882E-2</c:v>
                </c:pt>
                <c:pt idx="37">
                  <c:v>6.9168548499460636E-2</c:v>
                </c:pt>
                <c:pt idx="38">
                  <c:v>9.2838884848013475E-2</c:v>
                </c:pt>
                <c:pt idx="39">
                  <c:v>9.6470728404609782E-2</c:v>
                </c:pt>
                <c:pt idx="40">
                  <c:v>9.917827420044438E-2</c:v>
                </c:pt>
                <c:pt idx="41">
                  <c:v>9.75194743914959E-2</c:v>
                </c:pt>
                <c:pt idx="42">
                  <c:v>9.7629634115485017E-2</c:v>
                </c:pt>
                <c:pt idx="43">
                  <c:v>9.8009235930999597E-2</c:v>
                </c:pt>
                <c:pt idx="44">
                  <c:v>9.5598285252845958E-2</c:v>
                </c:pt>
                <c:pt idx="45">
                  <c:v>8.9857525251358109E-2</c:v>
                </c:pt>
                <c:pt idx="46">
                  <c:v>9.4161256305639443E-2</c:v>
                </c:pt>
                <c:pt idx="47">
                  <c:v>8.9466398265576827E-2</c:v>
                </c:pt>
                <c:pt idx="48">
                  <c:v>8.2589187174443468E-2</c:v>
                </c:pt>
                <c:pt idx="49">
                  <c:v>8.2647134792368945E-2</c:v>
                </c:pt>
                <c:pt idx="50">
                  <c:v>8.3531418827517398E-2</c:v>
                </c:pt>
              </c:numCache>
            </c:numRef>
          </c:val>
          <c:smooth val="0"/>
          <c:extLst>
            <c:ext xmlns:c16="http://schemas.microsoft.com/office/drawing/2014/chart" uri="{C3380CC4-5D6E-409C-BE32-E72D297353CC}">
              <c16:uniqueId val="{00000001-105A-4E3B-8269-15B01E0A5032}"/>
            </c:ext>
          </c:extLst>
        </c:ser>
        <c:ser>
          <c:idx val="2"/>
          <c:order val="2"/>
          <c:tx>
            <c:strRef>
              <c:f>[1]Serie_TdR_43!$B$88</c:f>
              <c:strCache>
                <c:ptCount val="1"/>
                <c:pt idx="0">
                  <c:v>Construction</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[1]Serie_TdR_43!$C$88:$BA$88</c:f>
              <c:numCache>
                <c:formatCode>General</c:formatCode>
                <c:ptCount val="51"/>
                <c:pt idx="0">
                  <c:v>5.3278840120966779E-2</c:v>
                </c:pt>
                <c:pt idx="1">
                  <c:v>5.4095576408174063E-2</c:v>
                </c:pt>
                <c:pt idx="2">
                  <c:v>6.2828834821006957E-2</c:v>
                </c:pt>
                <c:pt idx="3">
                  <c:v>6.5541680223242291E-2</c:v>
                </c:pt>
                <c:pt idx="4">
                  <c:v>5.2537546046146771E-2</c:v>
                </c:pt>
                <c:pt idx="5">
                  <c:v>4.4076629027089767E-2</c:v>
                </c:pt>
                <c:pt idx="6">
                  <c:v>4.1245251169165234E-2</c:v>
                </c:pt>
                <c:pt idx="7">
                  <c:v>4.4876547236374957E-2</c:v>
                </c:pt>
                <c:pt idx="8">
                  <c:v>5.8137520939234633E-2</c:v>
                </c:pt>
                <c:pt idx="9">
                  <c:v>4.4869956320678688E-2</c:v>
                </c:pt>
                <c:pt idx="10">
                  <c:v>5.1004987102131992E-2</c:v>
                </c:pt>
                <c:pt idx="11">
                  <c:v>4.68568412185498E-2</c:v>
                </c:pt>
                <c:pt idx="12">
                  <c:v>5.0822269972538005E-2</c:v>
                </c:pt>
                <c:pt idx="13">
                  <c:v>4.2191576569898664E-2</c:v>
                </c:pt>
                <c:pt idx="14">
                  <c:v>4.6582015187500526E-2</c:v>
                </c:pt>
                <c:pt idx="15">
                  <c:v>4.0209693371362744E-2</c:v>
                </c:pt>
                <c:pt idx="16">
                  <c:v>4.5459088515079585E-2</c:v>
                </c:pt>
                <c:pt idx="17">
                  <c:v>5.3670162972732138E-2</c:v>
                </c:pt>
                <c:pt idx="18">
                  <c:v>5.7597035607762123E-2</c:v>
                </c:pt>
                <c:pt idx="19">
                  <c:v>6.0517758745100084E-2</c:v>
                </c:pt>
                <c:pt idx="20">
                  <c:v>4.8289679677545161E-2</c:v>
                </c:pt>
                <c:pt idx="21">
                  <c:v>4.0976982093989617E-2</c:v>
                </c:pt>
                <c:pt idx="22">
                  <c:v>4.7128011542436815E-2</c:v>
                </c:pt>
                <c:pt idx="23">
                  <c:v>5.1827439703538369E-2</c:v>
                </c:pt>
                <c:pt idx="24">
                  <c:v>5.1716859834177613E-2</c:v>
                </c:pt>
                <c:pt idx="25">
                  <c:v>5.7734970533973411E-2</c:v>
                </c:pt>
                <c:pt idx="26">
                  <c:v>7.034348305847532E-2</c:v>
                </c:pt>
                <c:pt idx="27">
                  <c:v>6.1444070742504769E-2</c:v>
                </c:pt>
                <c:pt idx="28">
                  <c:v>6.445757809225594E-2</c:v>
                </c:pt>
                <c:pt idx="29">
                  <c:v>6.9074398471697454E-2</c:v>
                </c:pt>
                <c:pt idx="30">
                  <c:v>6.7794812724178088E-2</c:v>
                </c:pt>
                <c:pt idx="31">
                  <c:v>6.4557452514184793E-2</c:v>
                </c:pt>
                <c:pt idx="32">
                  <c:v>6.2572785845765991E-2</c:v>
                </c:pt>
                <c:pt idx="33">
                  <c:v>5.4488923689939649E-2</c:v>
                </c:pt>
                <c:pt idx="34">
                  <c:v>6.5035314134412298E-2</c:v>
                </c:pt>
                <c:pt idx="35">
                  <c:v>6.3520324736908204E-2</c:v>
                </c:pt>
                <c:pt idx="36">
                  <c:v>1.5935792307084275E-2</c:v>
                </c:pt>
                <c:pt idx="37">
                  <c:v>4.3890120826698444E-2</c:v>
                </c:pt>
                <c:pt idx="38">
                  <c:v>5.573773708323574E-2</c:v>
                </c:pt>
                <c:pt idx="39">
                  <c:v>5.7139276120796584E-2</c:v>
                </c:pt>
                <c:pt idx="40">
                  <c:v>6.0434456218306065E-2</c:v>
                </c:pt>
                <c:pt idx="41">
                  <c:v>5.8803156930040019E-2</c:v>
                </c:pt>
                <c:pt idx="42">
                  <c:v>5.8353221006612568E-2</c:v>
                </c:pt>
                <c:pt idx="43">
                  <c:v>5.813865334187885E-2</c:v>
                </c:pt>
                <c:pt idx="44">
                  <c:v>5.7945411696744234E-2</c:v>
                </c:pt>
                <c:pt idx="45">
                  <c:v>5.358452071570699E-2</c:v>
                </c:pt>
                <c:pt idx="46">
                  <c:v>5.8460527417224038E-2</c:v>
                </c:pt>
                <c:pt idx="47">
                  <c:v>5.4678713744256403E-2</c:v>
                </c:pt>
                <c:pt idx="48">
                  <c:v>5.6893190115939823E-2</c:v>
                </c:pt>
                <c:pt idx="49">
                  <c:v>4.9668642031617721E-2</c:v>
                </c:pt>
                <c:pt idx="50">
                  <c:v>4.7594541978813854E-2</c:v>
                </c:pt>
              </c:numCache>
            </c:numRef>
          </c:val>
          <c:smooth val="0"/>
          <c:extLst>
            <c:ext xmlns:c16="http://schemas.microsoft.com/office/drawing/2014/chart" uri="{C3380CC4-5D6E-409C-BE32-E72D297353CC}">
              <c16:uniqueId val="{00000002-105A-4E3B-8269-15B01E0A5032}"/>
            </c:ext>
          </c:extLst>
        </c:ser>
        <c:ser>
          <c:idx val="3"/>
          <c:order val="3"/>
          <c:tx>
            <c:strRef>
              <c:f>[1]Serie_TdR_43!$B$89</c:f>
              <c:strCache>
                <c:ptCount val="1"/>
                <c:pt idx="0">
                  <c:v>Tertiaire marchand</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[1]Serie_TdR_43!$C$89:$BA$89</c:f>
              <c:numCache>
                <c:formatCode>General</c:formatCode>
                <c:ptCount val="51"/>
                <c:pt idx="0">
                  <c:v>9.4113283207431214E-3</c:v>
                </c:pt>
                <c:pt idx="1">
                  <c:v>1.041595942517377E-2</c:v>
                </c:pt>
                <c:pt idx="2">
                  <c:v>9.7662387521106082E-3</c:v>
                </c:pt>
                <c:pt idx="3">
                  <c:v>8.0773995064327385E-3</c:v>
                </c:pt>
                <c:pt idx="4">
                  <c:v>5.9926829742118388E-3</c:v>
                </c:pt>
                <c:pt idx="5">
                  <c:v>5.8793752412829026E-3</c:v>
                </c:pt>
                <c:pt idx="6">
                  <c:v>7.0160508398135592E-3</c:v>
                </c:pt>
                <c:pt idx="7">
                  <c:v>7.3625079762922822E-3</c:v>
                </c:pt>
                <c:pt idx="8">
                  <c:v>7.2083706451008481E-3</c:v>
                </c:pt>
                <c:pt idx="9">
                  <c:v>7.3211773691896232E-3</c:v>
                </c:pt>
                <c:pt idx="10">
                  <c:v>6.9555110543876517E-3</c:v>
                </c:pt>
                <c:pt idx="11">
                  <c:v>6.3478374449954331E-3</c:v>
                </c:pt>
                <c:pt idx="12">
                  <c:v>6.6702585717058156E-3</c:v>
                </c:pt>
                <c:pt idx="13">
                  <c:v>8.6833222391574771E-3</c:v>
                </c:pt>
                <c:pt idx="14">
                  <c:v>7.1528895691695422E-3</c:v>
                </c:pt>
                <c:pt idx="15">
                  <c:v>9.9353704013707116E-3</c:v>
                </c:pt>
                <c:pt idx="16">
                  <c:v>9.0403719061459917E-3</c:v>
                </c:pt>
                <c:pt idx="17">
                  <c:v>1.0191067958393666E-2</c:v>
                </c:pt>
                <c:pt idx="18">
                  <c:v>1.0092863966069824E-2</c:v>
                </c:pt>
                <c:pt idx="19">
                  <c:v>9.1182429025718683E-3</c:v>
                </c:pt>
                <c:pt idx="20">
                  <c:v>9.4929031586517519E-3</c:v>
                </c:pt>
                <c:pt idx="21">
                  <c:v>1.0066229735246322E-2</c:v>
                </c:pt>
                <c:pt idx="22">
                  <c:v>1.0920903976115108E-2</c:v>
                </c:pt>
                <c:pt idx="23">
                  <c:v>1.4718929198297427E-2</c:v>
                </c:pt>
                <c:pt idx="24">
                  <c:v>1.6957660975692752E-2</c:v>
                </c:pt>
                <c:pt idx="25">
                  <c:v>1.8494189059642639E-2</c:v>
                </c:pt>
                <c:pt idx="26">
                  <c:v>1.8784413061445179E-2</c:v>
                </c:pt>
                <c:pt idx="27">
                  <c:v>1.9556568627907826E-2</c:v>
                </c:pt>
                <c:pt idx="28">
                  <c:v>1.7787554790148413E-2</c:v>
                </c:pt>
                <c:pt idx="29">
                  <c:v>1.8744032467724617E-2</c:v>
                </c:pt>
                <c:pt idx="30">
                  <c:v>1.819964074442362E-2</c:v>
                </c:pt>
                <c:pt idx="31">
                  <c:v>1.595345841378798E-2</c:v>
                </c:pt>
                <c:pt idx="32">
                  <c:v>1.7237126462988025E-2</c:v>
                </c:pt>
                <c:pt idx="33">
                  <c:v>1.8699238574828927E-2</c:v>
                </c:pt>
                <c:pt idx="34">
                  <c:v>1.8734958133258799E-2</c:v>
                </c:pt>
                <c:pt idx="35">
                  <c:v>2.1427603057759089E-2</c:v>
                </c:pt>
                <c:pt idx="36">
                  <c:v>1.4988936109221347E-2</c:v>
                </c:pt>
                <c:pt idx="37">
                  <c:v>2.2068661359416954E-2</c:v>
                </c:pt>
                <c:pt idx="38">
                  <c:v>2.4307357497748254E-2</c:v>
                </c:pt>
                <c:pt idx="39">
                  <c:v>2.4862943330731972E-2</c:v>
                </c:pt>
                <c:pt idx="40">
                  <c:v>2.6483810067291735E-2</c:v>
                </c:pt>
                <c:pt idx="41">
                  <c:v>3.3658333534075727E-2</c:v>
                </c:pt>
                <c:pt idx="42">
                  <c:v>2.8532646168956167E-2</c:v>
                </c:pt>
                <c:pt idx="43">
                  <c:v>2.6665630924857322E-2</c:v>
                </c:pt>
                <c:pt idx="44">
                  <c:v>2.9101683135150099E-2</c:v>
                </c:pt>
                <c:pt idx="45">
                  <c:v>2.8979498387456719E-2</c:v>
                </c:pt>
                <c:pt idx="46">
                  <c:v>2.7298001993227343E-2</c:v>
                </c:pt>
                <c:pt idx="47">
                  <c:v>2.5941514933012437E-2</c:v>
                </c:pt>
                <c:pt idx="48">
                  <c:v>2.6274023582754016E-2</c:v>
                </c:pt>
                <c:pt idx="49">
                  <c:v>2.742679407686947E-2</c:v>
                </c:pt>
                <c:pt idx="50">
                  <c:v>2.6789809968514211E-2</c:v>
                </c:pt>
              </c:numCache>
            </c:numRef>
          </c:val>
          <c:smooth val="0"/>
          <c:extLst>
            <c:ext xmlns:c16="http://schemas.microsoft.com/office/drawing/2014/chart" uri="{C3380CC4-5D6E-409C-BE32-E72D297353CC}">
              <c16:uniqueId val="{00000003-105A-4E3B-8269-15B01E0A5032}"/>
            </c:ext>
          </c:extLst>
        </c:ser>
        <c:ser>
          <c:idx val="4"/>
          <c:order val="4"/>
          <c:tx>
            <c:strRef>
              <c:f>[1]Serie_TdR_43!$B$90</c:f>
              <c:strCache>
                <c:ptCount val="1"/>
                <c:pt idx="0">
                  <c:v>Tertiaire non marchand</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[1]Serie_TdR_43!$C$90:$BA$90</c:f>
              <c:numCache>
                <c:formatCode>General</c:formatCode>
                <c:ptCount val="51"/>
                <c:pt idx="0">
                  <c:v>7.8145432651077458E-4</c:v>
                </c:pt>
                <c:pt idx="1">
                  <c:v>6.1030428016450422E-4</c:v>
                </c:pt>
                <c:pt idx="2">
                  <c:v>6.9785884128579633E-4</c:v>
                </c:pt>
                <c:pt idx="3">
                  <c:v>8.7550532233773078E-4</c:v>
                </c:pt>
                <c:pt idx="4">
                  <c:v>1.02572816037884E-3</c:v>
                </c:pt>
                <c:pt idx="5">
                  <c:v>7.041271832690844E-4</c:v>
                </c:pt>
                <c:pt idx="6">
                  <c:v>1.0738960812957164E-3</c:v>
                </c:pt>
                <c:pt idx="7">
                  <c:v>1.2875875516460175E-3</c:v>
                </c:pt>
                <c:pt idx="8">
                  <c:v>8.4913092290540338E-4</c:v>
                </c:pt>
                <c:pt idx="9">
                  <c:v>8.372058005011615E-4</c:v>
                </c:pt>
                <c:pt idx="10">
                  <c:v>2.8255866546413223E-4</c:v>
                </c:pt>
                <c:pt idx="11">
                  <c:v>3.6632544082113803E-4</c:v>
                </c:pt>
                <c:pt idx="12">
                  <c:v>2.4840404336824826E-4</c:v>
                </c:pt>
                <c:pt idx="13">
                  <c:v>2.9245646061256509E-4</c:v>
                </c:pt>
                <c:pt idx="14">
                  <c:v>3.5821936156099149E-4</c:v>
                </c:pt>
                <c:pt idx="15">
                  <c:v>3.9115481721971286E-4</c:v>
                </c:pt>
                <c:pt idx="16">
                  <c:v>2.230181913800291E-4</c:v>
                </c:pt>
                <c:pt idx="17">
                  <c:v>4.5384923778531746E-4</c:v>
                </c:pt>
                <c:pt idx="18">
                  <c:v>7.0154906139003627E-4</c:v>
                </c:pt>
                <c:pt idx="19">
                  <c:v>6.4461217698191396E-4</c:v>
                </c:pt>
                <c:pt idx="20">
                  <c:v>6.0894278775251308E-4</c:v>
                </c:pt>
                <c:pt idx="21">
                  <c:v>5.434735827701989E-4</c:v>
                </c:pt>
                <c:pt idx="22">
                  <c:v>8.0997411916067198E-4</c:v>
                </c:pt>
                <c:pt idx="23">
                  <c:v>6.5675558549291963E-4</c:v>
                </c:pt>
                <c:pt idx="24">
                  <c:v>1.1764745819412576E-3</c:v>
                </c:pt>
                <c:pt idx="25">
                  <c:v>1.4947071306482479E-3</c:v>
                </c:pt>
                <c:pt idx="26">
                  <c:v>9.7958178915295846E-4</c:v>
                </c:pt>
                <c:pt idx="27">
                  <c:v>1.130617399750301E-3</c:v>
                </c:pt>
                <c:pt idx="28">
                  <c:v>1.3229381495048129E-3</c:v>
                </c:pt>
                <c:pt idx="29">
                  <c:v>1.5765618005229292E-3</c:v>
                </c:pt>
                <c:pt idx="30">
                  <c:v>8.393317075440351E-4</c:v>
                </c:pt>
                <c:pt idx="31">
                  <c:v>1.630919155840528E-3</c:v>
                </c:pt>
                <c:pt idx="32">
                  <c:v>7.6438033166064247E-4</c:v>
                </c:pt>
                <c:pt idx="33">
                  <c:v>6.5207196044539623E-4</c:v>
                </c:pt>
                <c:pt idx="34">
                  <c:v>8.7986263841002301E-4</c:v>
                </c:pt>
                <c:pt idx="35">
                  <c:v>1.0620014010715917E-3</c:v>
                </c:pt>
                <c:pt idx="36">
                  <c:v>3.0946139804542683E-4</c:v>
                </c:pt>
                <c:pt idx="37">
                  <c:v>6.2633233315892282E-4</c:v>
                </c:pt>
                <c:pt idx="38">
                  <c:v>1.6761689615904258E-3</c:v>
                </c:pt>
                <c:pt idx="39">
                  <c:v>1.2182241749195215E-3</c:v>
                </c:pt>
                <c:pt idx="40">
                  <c:v>1.3352175673324947E-3</c:v>
                </c:pt>
                <c:pt idx="41">
                  <c:v>1.6668953402354458E-3</c:v>
                </c:pt>
                <c:pt idx="42">
                  <c:v>1.6125137138920543E-3</c:v>
                </c:pt>
                <c:pt idx="43">
                  <c:v>8.9676920206269699E-3</c:v>
                </c:pt>
                <c:pt idx="44">
                  <c:v>9.1175289660261928E-3</c:v>
                </c:pt>
                <c:pt idx="45">
                  <c:v>9.0469266829890024E-3</c:v>
                </c:pt>
                <c:pt idx="46">
                  <c:v>8.3663742588822032E-3</c:v>
                </c:pt>
                <c:pt idx="47">
                  <c:v>1.0660333391675499E-2</c:v>
                </c:pt>
                <c:pt idx="48">
                  <c:v>8.8749103431096932E-3</c:v>
                </c:pt>
                <c:pt idx="49">
                  <c:v>9.1157309354743584E-3</c:v>
                </c:pt>
                <c:pt idx="50">
                  <c:v>1.0083022708752519E-2</c:v>
                </c:pt>
              </c:numCache>
            </c:numRef>
          </c:val>
          <c:smooth val="0"/>
          <c:extLst>
            <c:ext xmlns:c16="http://schemas.microsoft.com/office/drawing/2014/chart" uri="{C3380CC4-5D6E-409C-BE32-E72D297353CC}">
              <c16:uniqueId val="{00000004-105A-4E3B-8269-15B01E0A5032}"/>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General"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TdR_43!$C$86:$BB$86</c:f>
              <c:numCache>
                <c:formatCode>0.0%</c:formatCode>
                <c:ptCount val="52"/>
                <c:pt idx="0">
                  <c:v>3.6905011860031024E-3</c:v>
                </c:pt>
                <c:pt idx="1">
                  <c:v>1.5962914288440773E-3</c:v>
                </c:pt>
                <c:pt idx="2">
                  <c:v>0</c:v>
                </c:pt>
                <c:pt idx="3">
                  <c:v>3.2541649776252398E-3</c:v>
                </c:pt>
                <c:pt idx="4">
                  <c:v>0</c:v>
                </c:pt>
                <c:pt idx="5">
                  <c:v>2.0422373131960261E-3</c:v>
                </c:pt>
                <c:pt idx="6">
                  <c:v>0</c:v>
                </c:pt>
                <c:pt idx="7">
                  <c:v>0</c:v>
                </c:pt>
                <c:pt idx="8">
                  <c:v>0</c:v>
                </c:pt>
                <c:pt idx="9">
                  <c:v>0</c:v>
                </c:pt>
                <c:pt idx="10">
                  <c:v>1.6263633021407372E-3</c:v>
                </c:pt>
                <c:pt idx="11">
                  <c:v>0</c:v>
                </c:pt>
                <c:pt idx="12">
                  <c:v>4.5127285011330358E-3</c:v>
                </c:pt>
                <c:pt idx="13">
                  <c:v>0</c:v>
                </c:pt>
                <c:pt idx="14">
                  <c:v>0</c:v>
                </c:pt>
                <c:pt idx="15">
                  <c:v>1.4888665888201089E-3</c:v>
                </c:pt>
                <c:pt idx="16">
                  <c:v>1.3827360780318319E-3</c:v>
                </c:pt>
                <c:pt idx="17">
                  <c:v>1.2577739440311987E-3</c:v>
                </c:pt>
                <c:pt idx="18">
                  <c:v>1.0510662027466543E-3</c:v>
                </c:pt>
                <c:pt idx="19">
                  <c:v>1.6132575420871754E-3</c:v>
                </c:pt>
                <c:pt idx="20">
                  <c:v>7.9062094237387101E-4</c:v>
                </c:pt>
                <c:pt idx="21">
                  <c:v>4.2599237038366527E-3</c:v>
                </c:pt>
                <c:pt idx="22">
                  <c:v>1.9748867583324809E-3</c:v>
                </c:pt>
                <c:pt idx="23">
                  <c:v>3.7175454267495338E-3</c:v>
                </c:pt>
                <c:pt idx="24">
                  <c:v>2.7297054136400994E-3</c:v>
                </c:pt>
                <c:pt idx="25">
                  <c:v>2.3841587618717761E-3</c:v>
                </c:pt>
                <c:pt idx="26">
                  <c:v>1.37935153035678E-3</c:v>
                </c:pt>
                <c:pt idx="27">
                  <c:v>1.332027567975444E-3</c:v>
                </c:pt>
                <c:pt idx="28">
                  <c:v>2.8521672963310223E-3</c:v>
                </c:pt>
                <c:pt idx="29">
                  <c:v>2.4387604077958985E-3</c:v>
                </c:pt>
                <c:pt idx="30">
                  <c:v>3.1507333432271435E-3</c:v>
                </c:pt>
                <c:pt idx="31">
                  <c:v>4.6813918710609161E-3</c:v>
                </c:pt>
                <c:pt idx="32">
                  <c:v>1.3000662803983444E-3</c:v>
                </c:pt>
                <c:pt idx="33">
                  <c:v>3.321901698562277E-3</c:v>
                </c:pt>
                <c:pt idx="34">
                  <c:v>8.8057491001978171E-4</c:v>
                </c:pt>
                <c:pt idx="35">
                  <c:v>2.8542121534024223E-3</c:v>
                </c:pt>
                <c:pt idx="36">
                  <c:v>0</c:v>
                </c:pt>
                <c:pt idx="37">
                  <c:v>3.8331099328092286E-3</c:v>
                </c:pt>
                <c:pt idx="38">
                  <c:v>1.0481129203946862E-3</c:v>
                </c:pt>
                <c:pt idx="39">
                  <c:v>9.8855642481667275E-4</c:v>
                </c:pt>
                <c:pt idx="40">
                  <c:v>4.6664376813297962E-3</c:v>
                </c:pt>
                <c:pt idx="41">
                  <c:v>6.3923773899274127E-3</c:v>
                </c:pt>
                <c:pt idx="42">
                  <c:v>6.063073921393638E-3</c:v>
                </c:pt>
                <c:pt idx="43">
                  <c:v>7.8401539979835577E-3</c:v>
                </c:pt>
                <c:pt idx="44">
                  <c:v>6.6655619078638088E-3</c:v>
                </c:pt>
                <c:pt idx="45">
                  <c:v>6.9530375325390966E-3</c:v>
                </c:pt>
                <c:pt idx="46">
                  <c:v>2.3648176307675415E-3</c:v>
                </c:pt>
                <c:pt idx="47">
                  <c:v>4.7339371041359895E-3</c:v>
                </c:pt>
                <c:pt idx="48">
                  <c:v>9.9346986380639303E-3</c:v>
                </c:pt>
                <c:pt idx="49">
                  <c:v>6.3388273671635314E-3</c:v>
                </c:pt>
                <c:pt idx="50">
                  <c:v>5.9832361816493929E-3</c:v>
                </c:pt>
                <c:pt idx="51">
                  <c:v>5.5799699585994053E-3</c:v>
                </c:pt>
              </c:numCache>
            </c:numRef>
          </c:val>
          <c:smooth val="0"/>
          <c:extLst>
            <c:ext xmlns:c16="http://schemas.microsoft.com/office/drawing/2014/chart" uri="{C3380CC4-5D6E-409C-BE32-E72D297353CC}">
              <c16:uniqueId val="{00000000-CE93-4DDE-8BE7-2ADEAD348E11}"/>
            </c:ext>
          </c:extLst>
        </c:ser>
        <c:ser>
          <c:idx val="1"/>
          <c:order val="1"/>
          <c:tx>
            <c:strRef>
              <c:f>TdR_43!$B$87</c:f>
              <c:strCache>
                <c:ptCount val="1"/>
                <c:pt idx="0">
                  <c:v>Industrie</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TdR_43!$C$87:$BB$87</c:f>
              <c:numCache>
                <c:formatCode>0.0%</c:formatCode>
                <c:ptCount val="52"/>
                <c:pt idx="0">
                  <c:v>9.3423200053730796E-2</c:v>
                </c:pt>
                <c:pt idx="1">
                  <c:v>8.9485983986624454E-2</c:v>
                </c:pt>
                <c:pt idx="2">
                  <c:v>8.8886825663503102E-2</c:v>
                </c:pt>
                <c:pt idx="3">
                  <c:v>8.7668912691583042E-2</c:v>
                </c:pt>
                <c:pt idx="4">
                  <c:v>8.3832490709345411E-2</c:v>
                </c:pt>
                <c:pt idx="5">
                  <c:v>8.4035983545067486E-2</c:v>
                </c:pt>
                <c:pt idx="6">
                  <c:v>7.0648648372017328E-2</c:v>
                </c:pt>
                <c:pt idx="7">
                  <c:v>6.8387282351758671E-2</c:v>
                </c:pt>
                <c:pt idx="8">
                  <c:v>6.9877192129467039E-2</c:v>
                </c:pt>
                <c:pt idx="9">
                  <c:v>7.0192934512161312E-2</c:v>
                </c:pt>
                <c:pt idx="10">
                  <c:v>7.8139600177396171E-2</c:v>
                </c:pt>
                <c:pt idx="11">
                  <c:v>8.1978079406936896E-2</c:v>
                </c:pt>
                <c:pt idx="12">
                  <c:v>8.6190618447481784E-2</c:v>
                </c:pt>
                <c:pt idx="13">
                  <c:v>8.9561660971618426E-2</c:v>
                </c:pt>
                <c:pt idx="14">
                  <c:v>8.6718938350182878E-2</c:v>
                </c:pt>
                <c:pt idx="15">
                  <c:v>8.5964125421131396E-2</c:v>
                </c:pt>
                <c:pt idx="16">
                  <c:v>8.7834636066282834E-2</c:v>
                </c:pt>
                <c:pt idx="17">
                  <c:v>8.9247026409585956E-2</c:v>
                </c:pt>
                <c:pt idx="18">
                  <c:v>9.8719556310822895E-2</c:v>
                </c:pt>
                <c:pt idx="19">
                  <c:v>9.066774132413663E-2</c:v>
                </c:pt>
                <c:pt idx="20">
                  <c:v>9.2830491687331443E-2</c:v>
                </c:pt>
                <c:pt idx="21">
                  <c:v>9.7600951857148927E-2</c:v>
                </c:pt>
                <c:pt idx="22">
                  <c:v>9.3323954650452692E-2</c:v>
                </c:pt>
                <c:pt idx="23">
                  <c:v>9.6032062680971322E-2</c:v>
                </c:pt>
                <c:pt idx="24">
                  <c:v>9.5442335558759486E-2</c:v>
                </c:pt>
                <c:pt idx="25">
                  <c:v>9.8236101901854875E-2</c:v>
                </c:pt>
                <c:pt idx="26">
                  <c:v>0.10374916357644169</c:v>
                </c:pt>
                <c:pt idx="27">
                  <c:v>0.10322988469023783</c:v>
                </c:pt>
                <c:pt idx="28">
                  <c:v>0.10078308939410553</c:v>
                </c:pt>
                <c:pt idx="29">
                  <c:v>9.75622267221668E-2</c:v>
                </c:pt>
                <c:pt idx="30">
                  <c:v>9.9652360725132907E-2</c:v>
                </c:pt>
                <c:pt idx="31">
                  <c:v>9.6478647479546251E-2</c:v>
                </c:pt>
                <c:pt idx="32">
                  <c:v>0.10085576093172578</c:v>
                </c:pt>
                <c:pt idx="33">
                  <c:v>9.4403860677429133E-2</c:v>
                </c:pt>
                <c:pt idx="34">
                  <c:v>9.6731197439207106E-2</c:v>
                </c:pt>
                <c:pt idx="35">
                  <c:v>9.3472741776483223E-2</c:v>
                </c:pt>
                <c:pt idx="36">
                  <c:v>6.798554969896882E-2</c:v>
                </c:pt>
                <c:pt idx="37">
                  <c:v>6.9168548499460636E-2</c:v>
                </c:pt>
                <c:pt idx="38">
                  <c:v>9.2838884848013475E-2</c:v>
                </c:pt>
                <c:pt idx="39">
                  <c:v>9.6470728404609782E-2</c:v>
                </c:pt>
                <c:pt idx="40">
                  <c:v>9.917827420044438E-2</c:v>
                </c:pt>
                <c:pt idx="41">
                  <c:v>9.75194743914959E-2</c:v>
                </c:pt>
                <c:pt idx="42">
                  <c:v>9.7629634115485017E-2</c:v>
                </c:pt>
                <c:pt idx="43">
                  <c:v>9.8009235930999597E-2</c:v>
                </c:pt>
                <c:pt idx="44">
                  <c:v>9.5598285252845958E-2</c:v>
                </c:pt>
                <c:pt idx="45">
                  <c:v>8.9857525251358109E-2</c:v>
                </c:pt>
                <c:pt idx="46">
                  <c:v>9.4161256305639443E-2</c:v>
                </c:pt>
                <c:pt idx="47">
                  <c:v>8.9466398265576827E-2</c:v>
                </c:pt>
                <c:pt idx="48">
                  <c:v>8.2589187174443468E-2</c:v>
                </c:pt>
                <c:pt idx="49">
                  <c:v>8.2647134792368945E-2</c:v>
                </c:pt>
                <c:pt idx="50">
                  <c:v>8.3531418827517398E-2</c:v>
                </c:pt>
                <c:pt idx="51">
                  <c:v>7.9841775483898494E-2</c:v>
                </c:pt>
              </c:numCache>
            </c:numRef>
          </c:val>
          <c:smooth val="0"/>
          <c:extLst>
            <c:ext xmlns:c16="http://schemas.microsoft.com/office/drawing/2014/chart" uri="{C3380CC4-5D6E-409C-BE32-E72D297353CC}">
              <c16:uniqueId val="{00000001-CE93-4DDE-8BE7-2ADEAD348E11}"/>
            </c:ext>
          </c:extLst>
        </c:ser>
        <c:ser>
          <c:idx val="2"/>
          <c:order val="2"/>
          <c:tx>
            <c:strRef>
              <c:f>TdR_43!$B$88</c:f>
              <c:strCache>
                <c:ptCount val="1"/>
                <c:pt idx="0">
                  <c:v>Construction</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TdR_43!$C$88:$BB$88</c:f>
              <c:numCache>
                <c:formatCode>0.0%</c:formatCode>
                <c:ptCount val="52"/>
                <c:pt idx="0">
                  <c:v>5.3278840120966779E-2</c:v>
                </c:pt>
                <c:pt idx="1">
                  <c:v>5.4095576408174063E-2</c:v>
                </c:pt>
                <c:pt idx="2">
                  <c:v>6.2828834821006957E-2</c:v>
                </c:pt>
                <c:pt idx="3">
                  <c:v>6.5541680223242291E-2</c:v>
                </c:pt>
                <c:pt idx="4">
                  <c:v>5.2537546046146771E-2</c:v>
                </c:pt>
                <c:pt idx="5">
                  <c:v>4.4076629027089767E-2</c:v>
                </c:pt>
                <c:pt idx="6">
                  <c:v>4.1245251169165234E-2</c:v>
                </c:pt>
                <c:pt idx="7">
                  <c:v>4.4876547236374957E-2</c:v>
                </c:pt>
                <c:pt idx="8">
                  <c:v>5.8137520939234633E-2</c:v>
                </c:pt>
                <c:pt idx="9">
                  <c:v>4.4869956320678688E-2</c:v>
                </c:pt>
                <c:pt idx="10">
                  <c:v>5.1004987102131992E-2</c:v>
                </c:pt>
                <c:pt idx="11">
                  <c:v>4.68568412185498E-2</c:v>
                </c:pt>
                <c:pt idx="12">
                  <c:v>5.0822269972538005E-2</c:v>
                </c:pt>
                <c:pt idx="13">
                  <c:v>4.2191576569898664E-2</c:v>
                </c:pt>
                <c:pt idx="14">
                  <c:v>4.6582015187500526E-2</c:v>
                </c:pt>
                <c:pt idx="15">
                  <c:v>4.0209693371362744E-2</c:v>
                </c:pt>
                <c:pt idx="16">
                  <c:v>4.5459088515079585E-2</c:v>
                </c:pt>
                <c:pt idx="17">
                  <c:v>5.3670162972732138E-2</c:v>
                </c:pt>
                <c:pt idx="18">
                  <c:v>5.7597035607762123E-2</c:v>
                </c:pt>
                <c:pt idx="19">
                  <c:v>6.0517758745100084E-2</c:v>
                </c:pt>
                <c:pt idx="20">
                  <c:v>4.8289679677545161E-2</c:v>
                </c:pt>
                <c:pt idx="21">
                  <c:v>4.0976982093989617E-2</c:v>
                </c:pt>
                <c:pt idx="22">
                  <c:v>4.7128011542436815E-2</c:v>
                </c:pt>
                <c:pt idx="23">
                  <c:v>5.1827439703538369E-2</c:v>
                </c:pt>
                <c:pt idx="24">
                  <c:v>5.1716859834177613E-2</c:v>
                </c:pt>
                <c:pt idx="25">
                  <c:v>5.7734970533973411E-2</c:v>
                </c:pt>
                <c:pt idx="26">
                  <c:v>7.034348305847532E-2</c:v>
                </c:pt>
                <c:pt idx="27">
                  <c:v>6.1444070742504769E-2</c:v>
                </c:pt>
                <c:pt idx="28">
                  <c:v>6.445757809225594E-2</c:v>
                </c:pt>
                <c:pt idx="29">
                  <c:v>6.9074398471697454E-2</c:v>
                </c:pt>
                <c:pt idx="30">
                  <c:v>6.7794812724178088E-2</c:v>
                </c:pt>
                <c:pt idx="31">
                  <c:v>6.4557452514184793E-2</c:v>
                </c:pt>
                <c:pt idx="32">
                  <c:v>6.2572785845765991E-2</c:v>
                </c:pt>
                <c:pt idx="33">
                  <c:v>5.4488923689939649E-2</c:v>
                </c:pt>
                <c:pt idx="34">
                  <c:v>6.5035314134412298E-2</c:v>
                </c:pt>
                <c:pt idx="35">
                  <c:v>6.3520324736908204E-2</c:v>
                </c:pt>
                <c:pt idx="36">
                  <c:v>1.5935792307084275E-2</c:v>
                </c:pt>
                <c:pt idx="37">
                  <c:v>4.3890120826698444E-2</c:v>
                </c:pt>
                <c:pt idx="38">
                  <c:v>5.573773708323574E-2</c:v>
                </c:pt>
                <c:pt idx="39">
                  <c:v>5.7139276120796584E-2</c:v>
                </c:pt>
                <c:pt idx="40">
                  <c:v>6.0434456218306065E-2</c:v>
                </c:pt>
                <c:pt idx="41">
                  <c:v>5.8803156930040019E-2</c:v>
                </c:pt>
                <c:pt idx="42">
                  <c:v>5.8353221006612568E-2</c:v>
                </c:pt>
                <c:pt idx="43">
                  <c:v>5.813865334187885E-2</c:v>
                </c:pt>
                <c:pt idx="44">
                  <c:v>5.7945411696744234E-2</c:v>
                </c:pt>
                <c:pt idx="45">
                  <c:v>5.358452071570699E-2</c:v>
                </c:pt>
                <c:pt idx="46">
                  <c:v>5.8460527417224038E-2</c:v>
                </c:pt>
                <c:pt idx="47">
                  <c:v>5.4678713744256403E-2</c:v>
                </c:pt>
                <c:pt idx="48">
                  <c:v>5.6893190115939823E-2</c:v>
                </c:pt>
                <c:pt idx="49">
                  <c:v>4.9668642031617721E-2</c:v>
                </c:pt>
                <c:pt idx="50">
                  <c:v>4.7594541978813854E-2</c:v>
                </c:pt>
                <c:pt idx="51">
                  <c:v>4.941732648064346E-2</c:v>
                </c:pt>
              </c:numCache>
            </c:numRef>
          </c:val>
          <c:smooth val="0"/>
          <c:extLst>
            <c:ext xmlns:c16="http://schemas.microsoft.com/office/drawing/2014/chart" uri="{C3380CC4-5D6E-409C-BE32-E72D297353CC}">
              <c16:uniqueId val="{00000002-CE93-4DDE-8BE7-2ADEAD348E11}"/>
            </c:ext>
          </c:extLst>
        </c:ser>
        <c:ser>
          <c:idx val="3"/>
          <c:order val="3"/>
          <c:tx>
            <c:strRef>
              <c:f>TdR_43!$B$89</c:f>
              <c:strCache>
                <c:ptCount val="1"/>
                <c:pt idx="0">
                  <c:v>Tertiaire marchand</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TdR_43!$C$89:$BB$89</c:f>
              <c:numCache>
                <c:formatCode>0.0%</c:formatCode>
                <c:ptCount val="52"/>
                <c:pt idx="0">
                  <c:v>9.4113283207431214E-3</c:v>
                </c:pt>
                <c:pt idx="1">
                  <c:v>1.041595942517377E-2</c:v>
                </c:pt>
                <c:pt idx="2">
                  <c:v>9.7662387521106082E-3</c:v>
                </c:pt>
                <c:pt idx="3">
                  <c:v>8.0773995064327385E-3</c:v>
                </c:pt>
                <c:pt idx="4">
                  <c:v>5.9926829742118388E-3</c:v>
                </c:pt>
                <c:pt idx="5">
                  <c:v>5.8793752412829026E-3</c:v>
                </c:pt>
                <c:pt idx="6">
                  <c:v>7.0160508398135592E-3</c:v>
                </c:pt>
                <c:pt idx="7">
                  <c:v>7.3625079762922822E-3</c:v>
                </c:pt>
                <c:pt idx="8">
                  <c:v>7.2083706451008481E-3</c:v>
                </c:pt>
                <c:pt idx="9">
                  <c:v>7.3211773691896232E-3</c:v>
                </c:pt>
                <c:pt idx="10">
                  <c:v>6.9555110543876517E-3</c:v>
                </c:pt>
                <c:pt idx="11">
                  <c:v>6.3478374449954331E-3</c:v>
                </c:pt>
                <c:pt idx="12">
                  <c:v>6.6702585717058156E-3</c:v>
                </c:pt>
                <c:pt idx="13">
                  <c:v>8.6833222391574771E-3</c:v>
                </c:pt>
                <c:pt idx="14">
                  <c:v>7.1528895691695422E-3</c:v>
                </c:pt>
                <c:pt idx="15">
                  <c:v>9.9353704013707116E-3</c:v>
                </c:pt>
                <c:pt idx="16">
                  <c:v>9.0403719061459917E-3</c:v>
                </c:pt>
                <c:pt idx="17">
                  <c:v>1.0191067958393666E-2</c:v>
                </c:pt>
                <c:pt idx="18">
                  <c:v>1.0092863966069824E-2</c:v>
                </c:pt>
                <c:pt idx="19">
                  <c:v>9.1182429025718683E-3</c:v>
                </c:pt>
                <c:pt idx="20">
                  <c:v>9.4929031586517519E-3</c:v>
                </c:pt>
                <c:pt idx="21">
                  <c:v>1.0066229735246322E-2</c:v>
                </c:pt>
                <c:pt idx="22">
                  <c:v>1.0920903976115108E-2</c:v>
                </c:pt>
                <c:pt idx="23">
                  <c:v>1.4718929198297427E-2</c:v>
                </c:pt>
                <c:pt idx="24">
                  <c:v>1.6957660975692752E-2</c:v>
                </c:pt>
                <c:pt idx="25">
                  <c:v>1.8494189059642639E-2</c:v>
                </c:pt>
                <c:pt idx="26">
                  <c:v>1.8784413061445179E-2</c:v>
                </c:pt>
                <c:pt idx="27">
                  <c:v>1.9556568627907826E-2</c:v>
                </c:pt>
                <c:pt idx="28">
                  <c:v>1.7787554790148413E-2</c:v>
                </c:pt>
                <c:pt idx="29">
                  <c:v>1.8744032467724617E-2</c:v>
                </c:pt>
                <c:pt idx="30">
                  <c:v>1.819964074442362E-2</c:v>
                </c:pt>
                <c:pt idx="31">
                  <c:v>1.595345841378798E-2</c:v>
                </c:pt>
                <c:pt idx="32">
                  <c:v>1.7237126462988025E-2</c:v>
                </c:pt>
                <c:pt idx="33">
                  <c:v>1.8699238574828927E-2</c:v>
                </c:pt>
                <c:pt idx="34">
                  <c:v>1.8734958133258799E-2</c:v>
                </c:pt>
                <c:pt idx="35">
                  <c:v>2.1427603057759089E-2</c:v>
                </c:pt>
                <c:pt idx="36">
                  <c:v>1.4988936109221347E-2</c:v>
                </c:pt>
                <c:pt idx="37">
                  <c:v>2.2068661359416954E-2</c:v>
                </c:pt>
                <c:pt idx="38">
                  <c:v>2.4307357497748254E-2</c:v>
                </c:pt>
                <c:pt idx="39">
                  <c:v>2.4862943330731972E-2</c:v>
                </c:pt>
                <c:pt idx="40">
                  <c:v>2.6483810067291735E-2</c:v>
                </c:pt>
                <c:pt idx="41">
                  <c:v>3.3658333534075727E-2</c:v>
                </c:pt>
                <c:pt idx="42">
                  <c:v>2.8532646168956167E-2</c:v>
                </c:pt>
                <c:pt idx="43">
                  <c:v>2.6665630924857322E-2</c:v>
                </c:pt>
                <c:pt idx="44">
                  <c:v>2.9101683135150099E-2</c:v>
                </c:pt>
                <c:pt idx="45">
                  <c:v>2.8979498387456719E-2</c:v>
                </c:pt>
                <c:pt idx="46">
                  <c:v>2.7298001993227343E-2</c:v>
                </c:pt>
                <c:pt idx="47">
                  <c:v>2.5941514933012437E-2</c:v>
                </c:pt>
                <c:pt idx="48">
                  <c:v>2.6274023582754016E-2</c:v>
                </c:pt>
                <c:pt idx="49">
                  <c:v>2.742679407686947E-2</c:v>
                </c:pt>
                <c:pt idx="50">
                  <c:v>2.6789809968514211E-2</c:v>
                </c:pt>
                <c:pt idx="51">
                  <c:v>2.8690706475991062E-2</c:v>
                </c:pt>
              </c:numCache>
            </c:numRef>
          </c:val>
          <c:smooth val="0"/>
          <c:extLst>
            <c:ext xmlns:c16="http://schemas.microsoft.com/office/drawing/2014/chart" uri="{C3380CC4-5D6E-409C-BE32-E72D297353CC}">
              <c16:uniqueId val="{00000003-CE93-4DDE-8BE7-2ADEAD348E11}"/>
            </c:ext>
          </c:extLst>
        </c:ser>
        <c:ser>
          <c:idx val="4"/>
          <c:order val="4"/>
          <c:tx>
            <c:strRef>
              <c:f>TdR_43!$B$90</c:f>
              <c:strCache>
                <c:ptCount val="1"/>
                <c:pt idx="0">
                  <c:v>Tertiaire non marchand</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TdR_43!$C$90:$BB$90</c:f>
              <c:numCache>
                <c:formatCode>0.0%</c:formatCode>
                <c:ptCount val="52"/>
                <c:pt idx="0">
                  <c:v>7.8145432651077458E-4</c:v>
                </c:pt>
                <c:pt idx="1">
                  <c:v>6.1030428016450422E-4</c:v>
                </c:pt>
                <c:pt idx="2">
                  <c:v>6.9785884128579633E-4</c:v>
                </c:pt>
                <c:pt idx="3">
                  <c:v>8.7550532233773078E-4</c:v>
                </c:pt>
                <c:pt idx="4">
                  <c:v>1.02572816037884E-3</c:v>
                </c:pt>
                <c:pt idx="5">
                  <c:v>7.041271832690844E-4</c:v>
                </c:pt>
                <c:pt idx="6">
                  <c:v>1.0738960812957164E-3</c:v>
                </c:pt>
                <c:pt idx="7">
                  <c:v>1.2875875516460175E-3</c:v>
                </c:pt>
                <c:pt idx="8">
                  <c:v>8.4913092290540338E-4</c:v>
                </c:pt>
                <c:pt idx="9">
                  <c:v>8.372058005011615E-4</c:v>
                </c:pt>
                <c:pt idx="10">
                  <c:v>2.8255866546413223E-4</c:v>
                </c:pt>
                <c:pt idx="11">
                  <c:v>3.6632544082113803E-4</c:v>
                </c:pt>
                <c:pt idx="12">
                  <c:v>2.4840404336824826E-4</c:v>
                </c:pt>
                <c:pt idx="13">
                  <c:v>2.9245646061256509E-4</c:v>
                </c:pt>
                <c:pt idx="14">
                  <c:v>3.5821936156099149E-4</c:v>
                </c:pt>
                <c:pt idx="15">
                  <c:v>3.9115481721971286E-4</c:v>
                </c:pt>
                <c:pt idx="16">
                  <c:v>2.230181913800291E-4</c:v>
                </c:pt>
                <c:pt idx="17">
                  <c:v>4.5384923778531746E-4</c:v>
                </c:pt>
                <c:pt idx="18">
                  <c:v>7.0154906139003627E-4</c:v>
                </c:pt>
                <c:pt idx="19">
                  <c:v>6.4461217698191396E-4</c:v>
                </c:pt>
                <c:pt idx="20">
                  <c:v>6.0894278775251308E-4</c:v>
                </c:pt>
                <c:pt idx="21">
                  <c:v>5.434735827701989E-4</c:v>
                </c:pt>
                <c:pt idx="22">
                  <c:v>8.0997411916067198E-4</c:v>
                </c:pt>
                <c:pt idx="23">
                  <c:v>6.5675558549291963E-4</c:v>
                </c:pt>
                <c:pt idx="24">
                  <c:v>1.1764745819412576E-3</c:v>
                </c:pt>
                <c:pt idx="25">
                  <c:v>1.4947071306482479E-3</c:v>
                </c:pt>
                <c:pt idx="26">
                  <c:v>9.7958178915295846E-4</c:v>
                </c:pt>
                <c:pt idx="27">
                  <c:v>1.130617399750301E-3</c:v>
                </c:pt>
                <c:pt idx="28">
                  <c:v>1.3229381495048129E-3</c:v>
                </c:pt>
                <c:pt idx="29">
                  <c:v>1.5765618005229292E-3</c:v>
                </c:pt>
                <c:pt idx="30">
                  <c:v>8.393317075440351E-4</c:v>
                </c:pt>
                <c:pt idx="31">
                  <c:v>1.630919155840528E-3</c:v>
                </c:pt>
                <c:pt idx="32">
                  <c:v>7.6438033166064247E-4</c:v>
                </c:pt>
                <c:pt idx="33">
                  <c:v>6.5207196044539623E-4</c:v>
                </c:pt>
                <c:pt idx="34">
                  <c:v>8.7986263841002301E-4</c:v>
                </c:pt>
                <c:pt idx="35">
                  <c:v>1.0620014010715917E-3</c:v>
                </c:pt>
                <c:pt idx="36">
                  <c:v>3.0946139804542683E-4</c:v>
                </c:pt>
                <c:pt idx="37">
                  <c:v>6.2633233315892282E-4</c:v>
                </c:pt>
                <c:pt idx="38">
                  <c:v>1.6761689615904258E-3</c:v>
                </c:pt>
                <c:pt idx="39">
                  <c:v>1.2182241749195215E-3</c:v>
                </c:pt>
                <c:pt idx="40">
                  <c:v>1.3352175673324947E-3</c:v>
                </c:pt>
                <c:pt idx="41">
                  <c:v>1.6668953402354458E-3</c:v>
                </c:pt>
                <c:pt idx="42">
                  <c:v>1.6125137138920543E-3</c:v>
                </c:pt>
                <c:pt idx="43">
                  <c:v>8.9676920206269699E-3</c:v>
                </c:pt>
                <c:pt idx="44">
                  <c:v>9.1175289660261928E-3</c:v>
                </c:pt>
                <c:pt idx="45">
                  <c:v>9.0469266829890024E-3</c:v>
                </c:pt>
                <c:pt idx="46">
                  <c:v>8.3663742588822032E-3</c:v>
                </c:pt>
                <c:pt idx="47">
                  <c:v>1.0660333391675499E-2</c:v>
                </c:pt>
                <c:pt idx="48">
                  <c:v>8.8749103431096932E-3</c:v>
                </c:pt>
                <c:pt idx="49">
                  <c:v>9.1157309354743584E-3</c:v>
                </c:pt>
                <c:pt idx="50">
                  <c:v>1.0083022708752519E-2</c:v>
                </c:pt>
                <c:pt idx="51">
                  <c:v>1.0140932259521502E-2</c:v>
                </c:pt>
              </c:numCache>
            </c:numRef>
          </c:val>
          <c:smooth val="0"/>
          <c:extLst>
            <c:ext xmlns:c16="http://schemas.microsoft.com/office/drawing/2014/chart" uri="{C3380CC4-5D6E-409C-BE32-E72D297353CC}">
              <c16:uniqueId val="{00000004-CE93-4DDE-8BE7-2ADEAD348E11}"/>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TdR_43!$C$86:$BF$86</c:f>
              <c:numCache>
                <c:formatCode>0.0%</c:formatCode>
                <c:ptCount val="56"/>
                <c:pt idx="0">
                  <c:v>3.6905011860031024E-3</c:v>
                </c:pt>
                <c:pt idx="1">
                  <c:v>1.5962914288440773E-3</c:v>
                </c:pt>
                <c:pt idx="2">
                  <c:v>0</c:v>
                </c:pt>
                <c:pt idx="3">
                  <c:v>3.2541649776252398E-3</c:v>
                </c:pt>
                <c:pt idx="4">
                  <c:v>0</c:v>
                </c:pt>
                <c:pt idx="5">
                  <c:v>2.0422373131960261E-3</c:v>
                </c:pt>
                <c:pt idx="6">
                  <c:v>0</c:v>
                </c:pt>
                <c:pt idx="7">
                  <c:v>0</c:v>
                </c:pt>
                <c:pt idx="8">
                  <c:v>0</c:v>
                </c:pt>
                <c:pt idx="9">
                  <c:v>0</c:v>
                </c:pt>
                <c:pt idx="10">
                  <c:v>1.6263633021407372E-3</c:v>
                </c:pt>
                <c:pt idx="11">
                  <c:v>0</c:v>
                </c:pt>
                <c:pt idx="12">
                  <c:v>4.5127285011330358E-3</c:v>
                </c:pt>
                <c:pt idx="13">
                  <c:v>0</c:v>
                </c:pt>
                <c:pt idx="14">
                  <c:v>0</c:v>
                </c:pt>
                <c:pt idx="15">
                  <c:v>1.4888665888201089E-3</c:v>
                </c:pt>
                <c:pt idx="16">
                  <c:v>1.3827360780318319E-3</c:v>
                </c:pt>
                <c:pt idx="17">
                  <c:v>1.2577739440311987E-3</c:v>
                </c:pt>
                <c:pt idx="18">
                  <c:v>1.0510662027466543E-3</c:v>
                </c:pt>
                <c:pt idx="19">
                  <c:v>1.6132575420871754E-3</c:v>
                </c:pt>
                <c:pt idx="20">
                  <c:v>7.9062094237387101E-4</c:v>
                </c:pt>
                <c:pt idx="21">
                  <c:v>4.2599237038366527E-3</c:v>
                </c:pt>
                <c:pt idx="22">
                  <c:v>1.9748867583324809E-3</c:v>
                </c:pt>
                <c:pt idx="23">
                  <c:v>3.7175454267495338E-3</c:v>
                </c:pt>
                <c:pt idx="24">
                  <c:v>2.7297054136400994E-3</c:v>
                </c:pt>
                <c:pt idx="25">
                  <c:v>2.3841587618717761E-3</c:v>
                </c:pt>
                <c:pt idx="26">
                  <c:v>1.37935153035678E-3</c:v>
                </c:pt>
                <c:pt idx="27">
                  <c:v>1.332027567975444E-3</c:v>
                </c:pt>
                <c:pt idx="28">
                  <c:v>2.8521672963310223E-3</c:v>
                </c:pt>
                <c:pt idx="29">
                  <c:v>2.4387604077958985E-3</c:v>
                </c:pt>
                <c:pt idx="30">
                  <c:v>3.1507333432271435E-3</c:v>
                </c:pt>
                <c:pt idx="31">
                  <c:v>4.6813918710609161E-3</c:v>
                </c:pt>
                <c:pt idx="32">
                  <c:v>1.3000662803983444E-3</c:v>
                </c:pt>
                <c:pt idx="33">
                  <c:v>3.321901698562277E-3</c:v>
                </c:pt>
                <c:pt idx="34">
                  <c:v>8.8057491001978171E-4</c:v>
                </c:pt>
                <c:pt idx="35">
                  <c:v>2.8542121534024223E-3</c:v>
                </c:pt>
                <c:pt idx="36">
                  <c:v>0</c:v>
                </c:pt>
                <c:pt idx="37">
                  <c:v>3.8331099328092286E-3</c:v>
                </c:pt>
                <c:pt idx="38">
                  <c:v>1.0481129203946862E-3</c:v>
                </c:pt>
                <c:pt idx="39">
                  <c:v>9.8855642481667275E-4</c:v>
                </c:pt>
                <c:pt idx="40">
                  <c:v>4.6664376813297962E-3</c:v>
                </c:pt>
                <c:pt idx="41">
                  <c:v>6.3923773899274127E-3</c:v>
                </c:pt>
                <c:pt idx="42">
                  <c:v>6.063073921393638E-3</c:v>
                </c:pt>
                <c:pt idx="43">
                  <c:v>7.8401539979835577E-3</c:v>
                </c:pt>
                <c:pt idx="44">
                  <c:v>6.6655619078638088E-3</c:v>
                </c:pt>
                <c:pt idx="45">
                  <c:v>6.9530375325390966E-3</c:v>
                </c:pt>
                <c:pt idx="46">
                  <c:v>2.3648176307675415E-3</c:v>
                </c:pt>
                <c:pt idx="47">
                  <c:v>4.7339371041359895E-3</c:v>
                </c:pt>
                <c:pt idx="48">
                  <c:v>9.9346986380639303E-3</c:v>
                </c:pt>
                <c:pt idx="49">
                  <c:v>6.3388273671635314E-3</c:v>
                </c:pt>
                <c:pt idx="50">
                  <c:v>5.9832361816493929E-3</c:v>
                </c:pt>
                <c:pt idx="51">
                  <c:v>5.5799699585994053E-3</c:v>
                </c:pt>
                <c:pt idx="52">
                  <c:v>5.9350733320357677E-3</c:v>
                </c:pt>
                <c:pt idx="53">
                  <c:v>8.8217751011871372E-3</c:v>
                </c:pt>
                <c:pt idx="54">
                  <c:v>4.4162035934319256E-3</c:v>
                </c:pt>
                <c:pt idx="55">
                  <c:v>4.1625613441546722E-3</c:v>
                </c:pt>
              </c:numCache>
            </c:numRef>
          </c:val>
          <c:smooth val="0"/>
          <c:extLst>
            <c:ext xmlns:c16="http://schemas.microsoft.com/office/drawing/2014/chart" uri="{C3380CC4-5D6E-409C-BE32-E72D297353CC}">
              <c16:uniqueId val="{00000000-DFCC-4BA6-81B0-F5DA46DAD1D1}"/>
            </c:ext>
          </c:extLst>
        </c:ser>
        <c:ser>
          <c:idx val="1"/>
          <c:order val="1"/>
          <c:tx>
            <c:strRef>
              <c:f>TdR_43!$B$87</c:f>
              <c:strCache>
                <c:ptCount val="1"/>
                <c:pt idx="0">
                  <c:v>Industrie</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TdR_43!$C$87:$BF$87</c:f>
              <c:numCache>
                <c:formatCode>0.0%</c:formatCode>
                <c:ptCount val="56"/>
                <c:pt idx="0">
                  <c:v>9.3423200053730796E-2</c:v>
                </c:pt>
                <c:pt idx="1">
                  <c:v>8.9485983986624454E-2</c:v>
                </c:pt>
                <c:pt idx="2">
                  <c:v>8.8886825663503102E-2</c:v>
                </c:pt>
                <c:pt idx="3">
                  <c:v>8.7668912691583042E-2</c:v>
                </c:pt>
                <c:pt idx="4">
                  <c:v>8.3832490709345411E-2</c:v>
                </c:pt>
                <c:pt idx="5">
                  <c:v>8.4035983545067486E-2</c:v>
                </c:pt>
                <c:pt idx="6">
                  <c:v>7.0648648372017328E-2</c:v>
                </c:pt>
                <c:pt idx="7">
                  <c:v>6.8387282351758671E-2</c:v>
                </c:pt>
                <c:pt idx="8">
                  <c:v>6.9877192129467039E-2</c:v>
                </c:pt>
                <c:pt idx="9">
                  <c:v>7.0192934512161312E-2</c:v>
                </c:pt>
                <c:pt idx="10">
                  <c:v>7.8139600177396171E-2</c:v>
                </c:pt>
                <c:pt idx="11">
                  <c:v>8.1978079406936896E-2</c:v>
                </c:pt>
                <c:pt idx="12">
                  <c:v>8.6190618447481784E-2</c:v>
                </c:pt>
                <c:pt idx="13">
                  <c:v>8.9561660971618426E-2</c:v>
                </c:pt>
                <c:pt idx="14">
                  <c:v>8.6718938350182878E-2</c:v>
                </c:pt>
                <c:pt idx="15">
                  <c:v>8.5964125421131396E-2</c:v>
                </c:pt>
                <c:pt idx="16">
                  <c:v>8.7834636066282834E-2</c:v>
                </c:pt>
                <c:pt idx="17">
                  <c:v>8.9247026409585956E-2</c:v>
                </c:pt>
                <c:pt idx="18">
                  <c:v>9.8719556310822895E-2</c:v>
                </c:pt>
                <c:pt idx="19">
                  <c:v>9.066774132413663E-2</c:v>
                </c:pt>
                <c:pt idx="20">
                  <c:v>9.2830491687331443E-2</c:v>
                </c:pt>
                <c:pt idx="21">
                  <c:v>9.7600951857148927E-2</c:v>
                </c:pt>
                <c:pt idx="22">
                  <c:v>9.3323954650452692E-2</c:v>
                </c:pt>
                <c:pt idx="23">
                  <c:v>9.6032062680971322E-2</c:v>
                </c:pt>
                <c:pt idx="24">
                  <c:v>9.5442335558759486E-2</c:v>
                </c:pt>
                <c:pt idx="25">
                  <c:v>9.8236101901854875E-2</c:v>
                </c:pt>
                <c:pt idx="26">
                  <c:v>0.10374916357644169</c:v>
                </c:pt>
                <c:pt idx="27">
                  <c:v>0.10322988469023783</c:v>
                </c:pt>
                <c:pt idx="28">
                  <c:v>0.10078308939410553</c:v>
                </c:pt>
                <c:pt idx="29">
                  <c:v>9.75622267221668E-2</c:v>
                </c:pt>
                <c:pt idx="30">
                  <c:v>9.9652360725132907E-2</c:v>
                </c:pt>
                <c:pt idx="31">
                  <c:v>9.6478647479546251E-2</c:v>
                </c:pt>
                <c:pt idx="32">
                  <c:v>0.10085576093172578</c:v>
                </c:pt>
                <c:pt idx="33">
                  <c:v>9.4403860677429133E-2</c:v>
                </c:pt>
                <c:pt idx="34">
                  <c:v>9.6731197439207106E-2</c:v>
                </c:pt>
                <c:pt idx="35">
                  <c:v>9.3472741776483223E-2</c:v>
                </c:pt>
                <c:pt idx="36">
                  <c:v>6.798554969896882E-2</c:v>
                </c:pt>
                <c:pt idx="37">
                  <c:v>6.9168548499460636E-2</c:v>
                </c:pt>
                <c:pt idx="38">
                  <c:v>9.2838884848013475E-2</c:v>
                </c:pt>
                <c:pt idx="39">
                  <c:v>9.6470728404609782E-2</c:v>
                </c:pt>
                <c:pt idx="40">
                  <c:v>9.917827420044438E-2</c:v>
                </c:pt>
                <c:pt idx="41">
                  <c:v>9.75194743914959E-2</c:v>
                </c:pt>
                <c:pt idx="42">
                  <c:v>9.7629634115485017E-2</c:v>
                </c:pt>
                <c:pt idx="43">
                  <c:v>9.8009235930999597E-2</c:v>
                </c:pt>
                <c:pt idx="44">
                  <c:v>9.5598285252845958E-2</c:v>
                </c:pt>
                <c:pt idx="45">
                  <c:v>8.9857525251358109E-2</c:v>
                </c:pt>
                <c:pt idx="46">
                  <c:v>9.4161256305639443E-2</c:v>
                </c:pt>
                <c:pt idx="47">
                  <c:v>8.9466398265576827E-2</c:v>
                </c:pt>
                <c:pt idx="48">
                  <c:v>8.2589187174443468E-2</c:v>
                </c:pt>
                <c:pt idx="49">
                  <c:v>8.2647134792368945E-2</c:v>
                </c:pt>
                <c:pt idx="50">
                  <c:v>8.3531418827517398E-2</c:v>
                </c:pt>
                <c:pt idx="51">
                  <c:v>7.9841775483898494E-2</c:v>
                </c:pt>
                <c:pt idx="52">
                  <c:v>8.2511945421161803E-2</c:v>
                </c:pt>
                <c:pt idx="53">
                  <c:v>8.2648277477531604E-2</c:v>
                </c:pt>
                <c:pt idx="54">
                  <c:v>8.3074678393118592E-2</c:v>
                </c:pt>
                <c:pt idx="55">
                  <c:v>8.2120845593861624E-2</c:v>
                </c:pt>
              </c:numCache>
            </c:numRef>
          </c:val>
          <c:smooth val="0"/>
          <c:extLst>
            <c:ext xmlns:c16="http://schemas.microsoft.com/office/drawing/2014/chart" uri="{C3380CC4-5D6E-409C-BE32-E72D297353CC}">
              <c16:uniqueId val="{00000001-DFCC-4BA6-81B0-F5DA46DAD1D1}"/>
            </c:ext>
          </c:extLst>
        </c:ser>
        <c:ser>
          <c:idx val="2"/>
          <c:order val="2"/>
          <c:tx>
            <c:strRef>
              <c:f>TdR_43!$B$88</c:f>
              <c:strCache>
                <c:ptCount val="1"/>
                <c:pt idx="0">
                  <c:v>Construction</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TdR_43!$C$88:$BF$88</c:f>
              <c:numCache>
                <c:formatCode>0.0%</c:formatCode>
                <c:ptCount val="56"/>
                <c:pt idx="0">
                  <c:v>5.3278840120966779E-2</c:v>
                </c:pt>
                <c:pt idx="1">
                  <c:v>5.4095576408174063E-2</c:v>
                </c:pt>
                <c:pt idx="2">
                  <c:v>6.2828834821006957E-2</c:v>
                </c:pt>
                <c:pt idx="3">
                  <c:v>6.5541680223242291E-2</c:v>
                </c:pt>
                <c:pt idx="4">
                  <c:v>5.2537546046146771E-2</c:v>
                </c:pt>
                <c:pt idx="5">
                  <c:v>4.4076629027089767E-2</c:v>
                </c:pt>
                <c:pt idx="6">
                  <c:v>4.1245251169165234E-2</c:v>
                </c:pt>
                <c:pt idx="7">
                  <c:v>4.4876547236374957E-2</c:v>
                </c:pt>
                <c:pt idx="8">
                  <c:v>5.8137520939234633E-2</c:v>
                </c:pt>
                <c:pt idx="9">
                  <c:v>4.4869956320678688E-2</c:v>
                </c:pt>
                <c:pt idx="10">
                  <c:v>5.1004987102131992E-2</c:v>
                </c:pt>
                <c:pt idx="11">
                  <c:v>4.68568412185498E-2</c:v>
                </c:pt>
                <c:pt idx="12">
                  <c:v>5.0822269972538005E-2</c:v>
                </c:pt>
                <c:pt idx="13">
                  <c:v>4.2191576569898664E-2</c:v>
                </c:pt>
                <c:pt idx="14">
                  <c:v>4.6582015187500526E-2</c:v>
                </c:pt>
                <c:pt idx="15">
                  <c:v>4.0209693371362744E-2</c:v>
                </c:pt>
                <c:pt idx="16">
                  <c:v>4.5459088515079585E-2</c:v>
                </c:pt>
                <c:pt idx="17">
                  <c:v>5.3670162972732138E-2</c:v>
                </c:pt>
                <c:pt idx="18">
                  <c:v>5.7597035607762123E-2</c:v>
                </c:pt>
                <c:pt idx="19">
                  <c:v>6.0517758745100084E-2</c:v>
                </c:pt>
                <c:pt idx="20">
                  <c:v>4.8289679677545161E-2</c:v>
                </c:pt>
                <c:pt idx="21">
                  <c:v>4.0976982093989617E-2</c:v>
                </c:pt>
                <c:pt idx="22">
                  <c:v>4.7128011542436815E-2</c:v>
                </c:pt>
                <c:pt idx="23">
                  <c:v>5.1827439703538369E-2</c:v>
                </c:pt>
                <c:pt idx="24">
                  <c:v>5.1716859834177613E-2</c:v>
                </c:pt>
                <c:pt idx="25">
                  <c:v>5.7734970533973411E-2</c:v>
                </c:pt>
                <c:pt idx="26">
                  <c:v>7.034348305847532E-2</c:v>
                </c:pt>
                <c:pt idx="27">
                  <c:v>6.1444070742504769E-2</c:v>
                </c:pt>
                <c:pt idx="28">
                  <c:v>6.445757809225594E-2</c:v>
                </c:pt>
                <c:pt idx="29">
                  <c:v>6.9074398471697454E-2</c:v>
                </c:pt>
                <c:pt idx="30">
                  <c:v>6.7794812724178088E-2</c:v>
                </c:pt>
                <c:pt idx="31">
                  <c:v>6.4557452514184793E-2</c:v>
                </c:pt>
                <c:pt idx="32">
                  <c:v>6.2572785845765991E-2</c:v>
                </c:pt>
                <c:pt idx="33">
                  <c:v>5.4488923689939649E-2</c:v>
                </c:pt>
                <c:pt idx="34">
                  <c:v>6.5035314134412298E-2</c:v>
                </c:pt>
                <c:pt idx="35">
                  <c:v>6.3520324736908204E-2</c:v>
                </c:pt>
                <c:pt idx="36">
                  <c:v>1.5935792307084275E-2</c:v>
                </c:pt>
                <c:pt idx="37">
                  <c:v>4.3890120826698444E-2</c:v>
                </c:pt>
                <c:pt idx="38">
                  <c:v>5.573773708323574E-2</c:v>
                </c:pt>
                <c:pt idx="39">
                  <c:v>5.7139276120796584E-2</c:v>
                </c:pt>
                <c:pt idx="40">
                  <c:v>6.0434456218306065E-2</c:v>
                </c:pt>
                <c:pt idx="41">
                  <c:v>5.8803156930040019E-2</c:v>
                </c:pt>
                <c:pt idx="42">
                  <c:v>5.8353221006612568E-2</c:v>
                </c:pt>
                <c:pt idx="43">
                  <c:v>5.813865334187885E-2</c:v>
                </c:pt>
                <c:pt idx="44">
                  <c:v>5.7945411696744234E-2</c:v>
                </c:pt>
                <c:pt idx="45">
                  <c:v>5.358452071570699E-2</c:v>
                </c:pt>
                <c:pt idx="46">
                  <c:v>5.8460527417224038E-2</c:v>
                </c:pt>
                <c:pt idx="47">
                  <c:v>5.4678713744256403E-2</c:v>
                </c:pt>
                <c:pt idx="48">
                  <c:v>5.6893190115939823E-2</c:v>
                </c:pt>
                <c:pt idx="49">
                  <c:v>4.9668642031617721E-2</c:v>
                </c:pt>
                <c:pt idx="50">
                  <c:v>4.7594541978813854E-2</c:v>
                </c:pt>
                <c:pt idx="51">
                  <c:v>4.941732648064346E-2</c:v>
                </c:pt>
                <c:pt idx="52">
                  <c:v>4.8772730626027994E-2</c:v>
                </c:pt>
                <c:pt idx="53">
                  <c:v>5.2362929289602636E-2</c:v>
                </c:pt>
                <c:pt idx="54">
                  <c:v>4.8483233392910129E-2</c:v>
                </c:pt>
                <c:pt idx="55">
                  <c:v>5.3022229891611185E-2</c:v>
                </c:pt>
              </c:numCache>
            </c:numRef>
          </c:val>
          <c:smooth val="0"/>
          <c:extLst>
            <c:ext xmlns:c16="http://schemas.microsoft.com/office/drawing/2014/chart" uri="{C3380CC4-5D6E-409C-BE32-E72D297353CC}">
              <c16:uniqueId val="{00000002-DFCC-4BA6-81B0-F5DA46DAD1D1}"/>
            </c:ext>
          </c:extLst>
        </c:ser>
        <c:ser>
          <c:idx val="3"/>
          <c:order val="3"/>
          <c:tx>
            <c:strRef>
              <c:f>TdR_43!$B$89</c:f>
              <c:strCache>
                <c:ptCount val="1"/>
                <c:pt idx="0">
                  <c:v>Tertiaire marchand</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TdR_43!$C$89:$BF$89</c:f>
              <c:numCache>
                <c:formatCode>0.0%</c:formatCode>
                <c:ptCount val="56"/>
                <c:pt idx="0">
                  <c:v>9.4113283207431214E-3</c:v>
                </c:pt>
                <c:pt idx="1">
                  <c:v>1.041595942517377E-2</c:v>
                </c:pt>
                <c:pt idx="2">
                  <c:v>9.7662387521106082E-3</c:v>
                </c:pt>
                <c:pt idx="3">
                  <c:v>8.0773995064327385E-3</c:v>
                </c:pt>
                <c:pt idx="4">
                  <c:v>5.9926829742118388E-3</c:v>
                </c:pt>
                <c:pt idx="5">
                  <c:v>5.8793752412829026E-3</c:v>
                </c:pt>
                <c:pt idx="6">
                  <c:v>7.0160508398135592E-3</c:v>
                </c:pt>
                <c:pt idx="7">
                  <c:v>7.3625079762922822E-3</c:v>
                </c:pt>
                <c:pt idx="8">
                  <c:v>7.2083706451008481E-3</c:v>
                </c:pt>
                <c:pt idx="9">
                  <c:v>7.3211773691896232E-3</c:v>
                </c:pt>
                <c:pt idx="10">
                  <c:v>6.9555110543876517E-3</c:v>
                </c:pt>
                <c:pt idx="11">
                  <c:v>6.3478374449954331E-3</c:v>
                </c:pt>
                <c:pt idx="12">
                  <c:v>6.6702585717058156E-3</c:v>
                </c:pt>
                <c:pt idx="13">
                  <c:v>8.6833222391574771E-3</c:v>
                </c:pt>
                <c:pt idx="14">
                  <c:v>7.1528895691695422E-3</c:v>
                </c:pt>
                <c:pt idx="15">
                  <c:v>9.9353704013707116E-3</c:v>
                </c:pt>
                <c:pt idx="16">
                  <c:v>9.0403719061459917E-3</c:v>
                </c:pt>
                <c:pt idx="17">
                  <c:v>1.0191067958393666E-2</c:v>
                </c:pt>
                <c:pt idx="18">
                  <c:v>1.0092863966069824E-2</c:v>
                </c:pt>
                <c:pt idx="19">
                  <c:v>9.1182429025718683E-3</c:v>
                </c:pt>
                <c:pt idx="20">
                  <c:v>9.4929031586517519E-3</c:v>
                </c:pt>
                <c:pt idx="21">
                  <c:v>1.0066229735246322E-2</c:v>
                </c:pt>
                <c:pt idx="22">
                  <c:v>1.0920903976115108E-2</c:v>
                </c:pt>
                <c:pt idx="23">
                  <c:v>1.4718929198297427E-2</c:v>
                </c:pt>
                <c:pt idx="24">
                  <c:v>1.6957660975692752E-2</c:v>
                </c:pt>
                <c:pt idx="25">
                  <c:v>1.8494189059642639E-2</c:v>
                </c:pt>
                <c:pt idx="26">
                  <c:v>1.8784413061445179E-2</c:v>
                </c:pt>
                <c:pt idx="27">
                  <c:v>1.9556568627907826E-2</c:v>
                </c:pt>
                <c:pt idx="28">
                  <c:v>1.7787554790148413E-2</c:v>
                </c:pt>
                <c:pt idx="29">
                  <c:v>1.8744032467724617E-2</c:v>
                </c:pt>
                <c:pt idx="30">
                  <c:v>1.819964074442362E-2</c:v>
                </c:pt>
                <c:pt idx="31">
                  <c:v>1.595345841378798E-2</c:v>
                </c:pt>
                <c:pt idx="32">
                  <c:v>1.7237126462988025E-2</c:v>
                </c:pt>
                <c:pt idx="33">
                  <c:v>1.8699238574828927E-2</c:v>
                </c:pt>
                <c:pt idx="34">
                  <c:v>1.8734958133258799E-2</c:v>
                </c:pt>
                <c:pt idx="35">
                  <c:v>2.1427603057759089E-2</c:v>
                </c:pt>
                <c:pt idx="36">
                  <c:v>1.4988936109221347E-2</c:v>
                </c:pt>
                <c:pt idx="37">
                  <c:v>2.2068661359416954E-2</c:v>
                </c:pt>
                <c:pt idx="38">
                  <c:v>2.4307357497748254E-2</c:v>
                </c:pt>
                <c:pt idx="39">
                  <c:v>2.4862943330731972E-2</c:v>
                </c:pt>
                <c:pt idx="40">
                  <c:v>2.6483810067291735E-2</c:v>
                </c:pt>
                <c:pt idx="41">
                  <c:v>3.3658333534075727E-2</c:v>
                </c:pt>
                <c:pt idx="42">
                  <c:v>2.8532646168956167E-2</c:v>
                </c:pt>
                <c:pt idx="43">
                  <c:v>2.6665630924857322E-2</c:v>
                </c:pt>
                <c:pt idx="44">
                  <c:v>2.9101683135150099E-2</c:v>
                </c:pt>
                <c:pt idx="45">
                  <c:v>2.8979498387456719E-2</c:v>
                </c:pt>
                <c:pt idx="46">
                  <c:v>2.7298001993227343E-2</c:v>
                </c:pt>
                <c:pt idx="47">
                  <c:v>2.5941514933012437E-2</c:v>
                </c:pt>
                <c:pt idx="48">
                  <c:v>2.6274023582754016E-2</c:v>
                </c:pt>
                <c:pt idx="49">
                  <c:v>2.742679407686947E-2</c:v>
                </c:pt>
                <c:pt idx="50">
                  <c:v>2.6789809968514211E-2</c:v>
                </c:pt>
                <c:pt idx="51">
                  <c:v>2.8690706475991062E-2</c:v>
                </c:pt>
                <c:pt idx="52">
                  <c:v>2.5478220911562502E-2</c:v>
                </c:pt>
                <c:pt idx="53">
                  <c:v>2.6148779024714689E-2</c:v>
                </c:pt>
                <c:pt idx="54">
                  <c:v>2.359829526521379E-2</c:v>
                </c:pt>
                <c:pt idx="55">
                  <c:v>2.2009829581344918E-2</c:v>
                </c:pt>
              </c:numCache>
            </c:numRef>
          </c:val>
          <c:smooth val="0"/>
          <c:extLst>
            <c:ext xmlns:c16="http://schemas.microsoft.com/office/drawing/2014/chart" uri="{C3380CC4-5D6E-409C-BE32-E72D297353CC}">
              <c16:uniqueId val="{00000003-DFCC-4BA6-81B0-F5DA46DAD1D1}"/>
            </c:ext>
          </c:extLst>
        </c:ser>
        <c:ser>
          <c:idx val="4"/>
          <c:order val="4"/>
          <c:tx>
            <c:strRef>
              <c:f>TdR_43!$B$90</c:f>
              <c:strCache>
                <c:ptCount val="1"/>
                <c:pt idx="0">
                  <c:v>Tertiaire non marchand</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TdR_43!$C$90:$BF$90</c:f>
              <c:numCache>
                <c:formatCode>0.0%</c:formatCode>
                <c:ptCount val="56"/>
                <c:pt idx="0">
                  <c:v>7.8145432651077458E-4</c:v>
                </c:pt>
                <c:pt idx="1">
                  <c:v>6.1030428016450422E-4</c:v>
                </c:pt>
                <c:pt idx="2">
                  <c:v>6.9785884128579633E-4</c:v>
                </c:pt>
                <c:pt idx="3">
                  <c:v>8.7550532233773078E-4</c:v>
                </c:pt>
                <c:pt idx="4">
                  <c:v>1.02572816037884E-3</c:v>
                </c:pt>
                <c:pt idx="5">
                  <c:v>7.041271832690844E-4</c:v>
                </c:pt>
                <c:pt idx="6">
                  <c:v>1.0738960812957164E-3</c:v>
                </c:pt>
                <c:pt idx="7">
                  <c:v>1.2875875516460175E-3</c:v>
                </c:pt>
                <c:pt idx="8">
                  <c:v>8.4913092290540338E-4</c:v>
                </c:pt>
                <c:pt idx="9">
                  <c:v>8.372058005011615E-4</c:v>
                </c:pt>
                <c:pt idx="10">
                  <c:v>2.8255866546413223E-4</c:v>
                </c:pt>
                <c:pt idx="11">
                  <c:v>3.6632544082113803E-4</c:v>
                </c:pt>
                <c:pt idx="12">
                  <c:v>2.4840404336824826E-4</c:v>
                </c:pt>
                <c:pt idx="13">
                  <c:v>2.9245646061256509E-4</c:v>
                </c:pt>
                <c:pt idx="14">
                  <c:v>3.5821936156099149E-4</c:v>
                </c:pt>
                <c:pt idx="15">
                  <c:v>3.9115481721971286E-4</c:v>
                </c:pt>
                <c:pt idx="16">
                  <c:v>2.230181913800291E-4</c:v>
                </c:pt>
                <c:pt idx="17">
                  <c:v>4.5384923778531746E-4</c:v>
                </c:pt>
                <c:pt idx="18">
                  <c:v>7.0154906139003627E-4</c:v>
                </c:pt>
                <c:pt idx="19">
                  <c:v>6.4461217698191396E-4</c:v>
                </c:pt>
                <c:pt idx="20">
                  <c:v>6.0894278775251308E-4</c:v>
                </c:pt>
                <c:pt idx="21">
                  <c:v>5.434735827701989E-4</c:v>
                </c:pt>
                <c:pt idx="22">
                  <c:v>8.0997411916067198E-4</c:v>
                </c:pt>
                <c:pt idx="23">
                  <c:v>6.5675558549291963E-4</c:v>
                </c:pt>
                <c:pt idx="24">
                  <c:v>1.1764745819412576E-3</c:v>
                </c:pt>
                <c:pt idx="25">
                  <c:v>1.4947071306482479E-3</c:v>
                </c:pt>
                <c:pt idx="26">
                  <c:v>9.7958178915295846E-4</c:v>
                </c:pt>
                <c:pt idx="27">
                  <c:v>1.130617399750301E-3</c:v>
                </c:pt>
                <c:pt idx="28">
                  <c:v>1.3229381495048129E-3</c:v>
                </c:pt>
                <c:pt idx="29">
                  <c:v>1.5765618005229292E-3</c:v>
                </c:pt>
                <c:pt idx="30">
                  <c:v>8.393317075440351E-4</c:v>
                </c:pt>
                <c:pt idx="31">
                  <c:v>1.630919155840528E-3</c:v>
                </c:pt>
                <c:pt idx="32">
                  <c:v>7.6438033166064247E-4</c:v>
                </c:pt>
                <c:pt idx="33">
                  <c:v>6.5207196044539623E-4</c:v>
                </c:pt>
                <c:pt idx="34">
                  <c:v>8.7986263841002301E-4</c:v>
                </c:pt>
                <c:pt idx="35">
                  <c:v>1.0620014010715917E-3</c:v>
                </c:pt>
                <c:pt idx="36">
                  <c:v>3.0946139804542683E-4</c:v>
                </c:pt>
                <c:pt idx="37">
                  <c:v>6.2633233315892282E-4</c:v>
                </c:pt>
                <c:pt idx="38">
                  <c:v>1.6761689615904258E-3</c:v>
                </c:pt>
                <c:pt idx="39">
                  <c:v>1.2182241749195215E-3</c:v>
                </c:pt>
                <c:pt idx="40">
                  <c:v>1.3352175673324947E-3</c:v>
                </c:pt>
                <c:pt idx="41">
                  <c:v>1.6668953402354458E-3</c:v>
                </c:pt>
                <c:pt idx="42">
                  <c:v>1.6125137138920543E-3</c:v>
                </c:pt>
                <c:pt idx="43">
                  <c:v>8.9676920206269699E-3</c:v>
                </c:pt>
                <c:pt idx="44">
                  <c:v>9.1175289660261928E-3</c:v>
                </c:pt>
                <c:pt idx="45">
                  <c:v>9.0469266829890024E-3</c:v>
                </c:pt>
                <c:pt idx="46">
                  <c:v>8.3663742588822032E-3</c:v>
                </c:pt>
                <c:pt idx="47">
                  <c:v>1.0660333391675499E-2</c:v>
                </c:pt>
                <c:pt idx="48">
                  <c:v>8.8749103431096932E-3</c:v>
                </c:pt>
                <c:pt idx="49">
                  <c:v>9.1157309354743584E-3</c:v>
                </c:pt>
                <c:pt idx="50">
                  <c:v>1.0083022708752519E-2</c:v>
                </c:pt>
                <c:pt idx="51">
                  <c:v>1.0140932259521502E-2</c:v>
                </c:pt>
                <c:pt idx="52">
                  <c:v>9.2646167028729472E-3</c:v>
                </c:pt>
                <c:pt idx="53">
                  <c:v>9.264880955907424E-3</c:v>
                </c:pt>
                <c:pt idx="54">
                  <c:v>7.0406859743206368E-3</c:v>
                </c:pt>
                <c:pt idx="55">
                  <c:v>6.156278589611216E-3</c:v>
                </c:pt>
              </c:numCache>
            </c:numRef>
          </c:val>
          <c:smooth val="0"/>
          <c:extLst>
            <c:ext xmlns:c16="http://schemas.microsoft.com/office/drawing/2014/chart" uri="{C3380CC4-5D6E-409C-BE32-E72D297353CC}">
              <c16:uniqueId val="{00000004-DFCC-4BA6-81B0-F5DA46DAD1D1}"/>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TdR_43!$C$86:$BG$86</c:f>
              <c:numCache>
                <c:formatCode>0.0%</c:formatCode>
                <c:ptCount val="57"/>
                <c:pt idx="0">
                  <c:v>3.6905011860031024E-3</c:v>
                </c:pt>
                <c:pt idx="1">
                  <c:v>1.5962914288440773E-3</c:v>
                </c:pt>
                <c:pt idx="2">
                  <c:v>0</c:v>
                </c:pt>
                <c:pt idx="3">
                  <c:v>3.2541649776252398E-3</c:v>
                </c:pt>
                <c:pt idx="4">
                  <c:v>0</c:v>
                </c:pt>
                <c:pt idx="5">
                  <c:v>2.0422373131960261E-3</c:v>
                </c:pt>
                <c:pt idx="6">
                  <c:v>0</c:v>
                </c:pt>
                <c:pt idx="7">
                  <c:v>0</c:v>
                </c:pt>
                <c:pt idx="8">
                  <c:v>0</c:v>
                </c:pt>
                <c:pt idx="9">
                  <c:v>0</c:v>
                </c:pt>
                <c:pt idx="10">
                  <c:v>1.6263633021407372E-3</c:v>
                </c:pt>
                <c:pt idx="11">
                  <c:v>0</c:v>
                </c:pt>
                <c:pt idx="12">
                  <c:v>4.5127285011330358E-3</c:v>
                </c:pt>
                <c:pt idx="13">
                  <c:v>0</c:v>
                </c:pt>
                <c:pt idx="14">
                  <c:v>0</c:v>
                </c:pt>
                <c:pt idx="15">
                  <c:v>1.4888665888201089E-3</c:v>
                </c:pt>
                <c:pt idx="16">
                  <c:v>1.3827360780318319E-3</c:v>
                </c:pt>
                <c:pt idx="17">
                  <c:v>1.2577739440311987E-3</c:v>
                </c:pt>
                <c:pt idx="18">
                  <c:v>1.0510662027466543E-3</c:v>
                </c:pt>
                <c:pt idx="19">
                  <c:v>1.6132575420871754E-3</c:v>
                </c:pt>
                <c:pt idx="20">
                  <c:v>7.9062094237387101E-4</c:v>
                </c:pt>
                <c:pt idx="21">
                  <c:v>4.2599237038366527E-3</c:v>
                </c:pt>
                <c:pt idx="22">
                  <c:v>1.9748867583324809E-3</c:v>
                </c:pt>
                <c:pt idx="23">
                  <c:v>3.7175454267495338E-3</c:v>
                </c:pt>
                <c:pt idx="24">
                  <c:v>2.7297054136400994E-3</c:v>
                </c:pt>
                <c:pt idx="25">
                  <c:v>2.3841587618717761E-3</c:v>
                </c:pt>
                <c:pt idx="26">
                  <c:v>1.37935153035678E-3</c:v>
                </c:pt>
                <c:pt idx="27">
                  <c:v>1.332027567975444E-3</c:v>
                </c:pt>
                <c:pt idx="28">
                  <c:v>2.8521672963310223E-3</c:v>
                </c:pt>
                <c:pt idx="29">
                  <c:v>2.4387604077958985E-3</c:v>
                </c:pt>
                <c:pt idx="30">
                  <c:v>3.1507333432271435E-3</c:v>
                </c:pt>
                <c:pt idx="31">
                  <c:v>4.6813918710609161E-3</c:v>
                </c:pt>
                <c:pt idx="32">
                  <c:v>1.3000662803983444E-3</c:v>
                </c:pt>
                <c:pt idx="33">
                  <c:v>3.321901698562277E-3</c:v>
                </c:pt>
                <c:pt idx="34">
                  <c:v>8.8057491001978171E-4</c:v>
                </c:pt>
                <c:pt idx="35">
                  <c:v>2.8542121534024223E-3</c:v>
                </c:pt>
                <c:pt idx="36">
                  <c:v>0</c:v>
                </c:pt>
                <c:pt idx="37">
                  <c:v>3.8331099328092286E-3</c:v>
                </c:pt>
                <c:pt idx="38">
                  <c:v>1.0481129203946862E-3</c:v>
                </c:pt>
                <c:pt idx="39">
                  <c:v>9.8855642481667275E-4</c:v>
                </c:pt>
                <c:pt idx="40">
                  <c:v>4.6664376813297962E-3</c:v>
                </c:pt>
                <c:pt idx="41">
                  <c:v>6.3923773899274127E-3</c:v>
                </c:pt>
                <c:pt idx="42">
                  <c:v>6.063073921393638E-3</c:v>
                </c:pt>
                <c:pt idx="43">
                  <c:v>7.8401539979835577E-3</c:v>
                </c:pt>
                <c:pt idx="44">
                  <c:v>6.6655619078638088E-3</c:v>
                </c:pt>
                <c:pt idx="45">
                  <c:v>6.9530375325390966E-3</c:v>
                </c:pt>
                <c:pt idx="46">
                  <c:v>2.3648176307675415E-3</c:v>
                </c:pt>
                <c:pt idx="47">
                  <c:v>4.7339371041359895E-3</c:v>
                </c:pt>
                <c:pt idx="48">
                  <c:v>9.9346986380639303E-3</c:v>
                </c:pt>
                <c:pt idx="49">
                  <c:v>6.3388273671635314E-3</c:v>
                </c:pt>
                <c:pt idx="50">
                  <c:v>5.9832361816493929E-3</c:v>
                </c:pt>
                <c:pt idx="51">
                  <c:v>5.5799699585994053E-3</c:v>
                </c:pt>
                <c:pt idx="52">
                  <c:v>5.9350733320357677E-3</c:v>
                </c:pt>
                <c:pt idx="53">
                  <c:v>8.8217751011871372E-3</c:v>
                </c:pt>
                <c:pt idx="54">
                  <c:v>4.4162035934319256E-3</c:v>
                </c:pt>
                <c:pt idx="55">
                  <c:v>4.1625613441546722E-3</c:v>
                </c:pt>
                <c:pt idx="56">
                  <c:v>4.2454832193499215E-3</c:v>
                </c:pt>
              </c:numCache>
            </c:numRef>
          </c:val>
          <c:smooth val="0"/>
          <c:extLst>
            <c:ext xmlns:c16="http://schemas.microsoft.com/office/drawing/2014/chart" uri="{C3380CC4-5D6E-409C-BE32-E72D297353CC}">
              <c16:uniqueId val="{00000000-7139-427C-83C1-DEDBA714A9B2}"/>
            </c:ext>
          </c:extLst>
        </c:ser>
        <c:ser>
          <c:idx val="1"/>
          <c:order val="1"/>
          <c:tx>
            <c:strRef>
              <c:f>TdR_43!$B$87</c:f>
              <c:strCache>
                <c:ptCount val="1"/>
                <c:pt idx="0">
                  <c:v>Industrie</c:v>
                </c:pt>
              </c:strCache>
            </c:strRef>
          </c:tx>
          <c:marker>
            <c:symbol val="none"/>
          </c:marker>
          <c:cat>
            <c:strRef>
              <c:f>TdR_43!$C$85:$BG$85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TdR_43!$C$87:$BG$87</c:f>
              <c:numCache>
                <c:formatCode>0.0%</c:formatCode>
                <c:ptCount val="57"/>
                <c:pt idx="0">
                  <c:v>9.3423200053730796E-2</c:v>
                </c:pt>
                <c:pt idx="1">
                  <c:v>8.9485983986624454E-2</c:v>
                </c:pt>
                <c:pt idx="2">
                  <c:v>8.8886825663503102E-2</c:v>
                </c:pt>
                <c:pt idx="3">
                  <c:v>8.7668912691583042E-2</c:v>
                </c:pt>
                <c:pt idx="4">
                  <c:v>8.3832490709345411E-2</c:v>
                </c:pt>
                <c:pt idx="5">
                  <c:v>8.4035983545067486E-2</c:v>
                </c:pt>
                <c:pt idx="6">
                  <c:v>7.0648648372017328E-2</c:v>
                </c:pt>
                <c:pt idx="7">
                  <c:v>6.8387282351758671E-2</c:v>
                </c:pt>
                <c:pt idx="8">
                  <c:v>6.9877192129467039E-2</c:v>
                </c:pt>
                <c:pt idx="9">
                  <c:v>7.0192934512161312E-2</c:v>
                </c:pt>
                <c:pt idx="10">
                  <c:v>7.8139600177396171E-2</c:v>
                </c:pt>
                <c:pt idx="11">
                  <c:v>8.1978079406936896E-2</c:v>
                </c:pt>
                <c:pt idx="12">
                  <c:v>8.6190618447481784E-2</c:v>
                </c:pt>
                <c:pt idx="13">
                  <c:v>8.9561660971618426E-2</c:v>
                </c:pt>
                <c:pt idx="14">
                  <c:v>8.6718938350182878E-2</c:v>
                </c:pt>
                <c:pt idx="15">
                  <c:v>8.5964125421131396E-2</c:v>
                </c:pt>
                <c:pt idx="16">
                  <c:v>8.7834636066282834E-2</c:v>
                </c:pt>
                <c:pt idx="17">
                  <c:v>8.9247026409585956E-2</c:v>
                </c:pt>
                <c:pt idx="18">
                  <c:v>9.8719556310822895E-2</c:v>
                </c:pt>
                <c:pt idx="19">
                  <c:v>9.066774132413663E-2</c:v>
                </c:pt>
                <c:pt idx="20">
                  <c:v>9.2830491687331443E-2</c:v>
                </c:pt>
                <c:pt idx="21">
                  <c:v>9.7600951857148927E-2</c:v>
                </c:pt>
                <c:pt idx="22">
                  <c:v>9.3323954650452692E-2</c:v>
                </c:pt>
                <c:pt idx="23">
                  <c:v>9.6032062680971322E-2</c:v>
                </c:pt>
                <c:pt idx="24">
                  <c:v>9.5442335558759486E-2</c:v>
                </c:pt>
                <c:pt idx="25">
                  <c:v>9.8236101901854875E-2</c:v>
                </c:pt>
                <c:pt idx="26">
                  <c:v>0.10374916357644169</c:v>
                </c:pt>
                <c:pt idx="27">
                  <c:v>0.10322988469023783</c:v>
                </c:pt>
                <c:pt idx="28">
                  <c:v>0.10078308939410553</c:v>
                </c:pt>
                <c:pt idx="29">
                  <c:v>9.75622267221668E-2</c:v>
                </c:pt>
                <c:pt idx="30">
                  <c:v>9.9652360725132907E-2</c:v>
                </c:pt>
                <c:pt idx="31">
                  <c:v>9.6478647479546251E-2</c:v>
                </c:pt>
                <c:pt idx="32">
                  <c:v>0.10085576093172578</c:v>
                </c:pt>
                <c:pt idx="33">
                  <c:v>9.4403860677429133E-2</c:v>
                </c:pt>
                <c:pt idx="34">
                  <c:v>9.6731197439207106E-2</c:v>
                </c:pt>
                <c:pt idx="35">
                  <c:v>9.3472741776483223E-2</c:v>
                </c:pt>
                <c:pt idx="36">
                  <c:v>6.798554969896882E-2</c:v>
                </c:pt>
                <c:pt idx="37">
                  <c:v>6.9168548499460636E-2</c:v>
                </c:pt>
                <c:pt idx="38">
                  <c:v>9.2838884848013475E-2</c:v>
                </c:pt>
                <c:pt idx="39">
                  <c:v>9.6470728404609782E-2</c:v>
                </c:pt>
                <c:pt idx="40">
                  <c:v>9.917827420044438E-2</c:v>
                </c:pt>
                <c:pt idx="41">
                  <c:v>9.75194743914959E-2</c:v>
                </c:pt>
                <c:pt idx="42">
                  <c:v>9.7629634115485017E-2</c:v>
                </c:pt>
                <c:pt idx="43">
                  <c:v>9.8009235930999597E-2</c:v>
                </c:pt>
                <c:pt idx="44">
                  <c:v>9.5598285252845958E-2</c:v>
                </c:pt>
                <c:pt idx="45">
                  <c:v>8.9857525251358109E-2</c:v>
                </c:pt>
                <c:pt idx="46">
                  <c:v>9.4161256305639443E-2</c:v>
                </c:pt>
                <c:pt idx="47">
                  <c:v>8.9466398265576827E-2</c:v>
                </c:pt>
                <c:pt idx="48">
                  <c:v>8.2589187174443468E-2</c:v>
                </c:pt>
                <c:pt idx="49">
                  <c:v>8.2647134792368945E-2</c:v>
                </c:pt>
                <c:pt idx="50">
                  <c:v>8.3531418827517398E-2</c:v>
                </c:pt>
                <c:pt idx="51">
                  <c:v>7.9841775483898494E-2</c:v>
                </c:pt>
                <c:pt idx="52">
                  <c:v>8.2511945421161803E-2</c:v>
                </c:pt>
                <c:pt idx="53">
                  <c:v>8.2648277477531604E-2</c:v>
                </c:pt>
                <c:pt idx="54">
                  <c:v>8.3074678393118592E-2</c:v>
                </c:pt>
                <c:pt idx="55">
                  <c:v>8.2120845593861624E-2</c:v>
                </c:pt>
                <c:pt idx="56">
                  <c:v>8.5051915371772563E-2</c:v>
                </c:pt>
              </c:numCache>
            </c:numRef>
          </c:val>
          <c:smooth val="0"/>
          <c:extLst>
            <c:ext xmlns:c16="http://schemas.microsoft.com/office/drawing/2014/chart" uri="{C3380CC4-5D6E-409C-BE32-E72D297353CC}">
              <c16:uniqueId val="{00000001-7139-427C-83C1-DEDBA714A9B2}"/>
            </c:ext>
          </c:extLst>
        </c:ser>
        <c:ser>
          <c:idx val="2"/>
          <c:order val="2"/>
          <c:tx>
            <c:strRef>
              <c:f>TdR_43!$B$88</c:f>
              <c:strCache>
                <c:ptCount val="1"/>
                <c:pt idx="0">
                  <c:v>Construction</c:v>
                </c:pt>
              </c:strCache>
            </c:strRef>
          </c:tx>
          <c:marker>
            <c:symbol val="none"/>
          </c:marker>
          <c:cat>
            <c:strRef>
              <c:f>TdR_43!$C$85:$BG$85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TdR_43!$C$88:$BG$88</c:f>
              <c:numCache>
                <c:formatCode>0.0%</c:formatCode>
                <c:ptCount val="57"/>
                <c:pt idx="0">
                  <c:v>5.3278840120966779E-2</c:v>
                </c:pt>
                <c:pt idx="1">
                  <c:v>5.4095576408174063E-2</c:v>
                </c:pt>
                <c:pt idx="2">
                  <c:v>6.2828834821006957E-2</c:v>
                </c:pt>
                <c:pt idx="3">
                  <c:v>6.5541680223242291E-2</c:v>
                </c:pt>
                <c:pt idx="4">
                  <c:v>5.2537546046146771E-2</c:v>
                </c:pt>
                <c:pt idx="5">
                  <c:v>4.4076629027089767E-2</c:v>
                </c:pt>
                <c:pt idx="6">
                  <c:v>4.1245251169165234E-2</c:v>
                </c:pt>
                <c:pt idx="7">
                  <c:v>4.4876547236374957E-2</c:v>
                </c:pt>
                <c:pt idx="8">
                  <c:v>5.8137520939234633E-2</c:v>
                </c:pt>
                <c:pt idx="9">
                  <c:v>4.4869956320678688E-2</c:v>
                </c:pt>
                <c:pt idx="10">
                  <c:v>5.1004987102131992E-2</c:v>
                </c:pt>
                <c:pt idx="11">
                  <c:v>4.68568412185498E-2</c:v>
                </c:pt>
                <c:pt idx="12">
                  <c:v>5.0822269972538005E-2</c:v>
                </c:pt>
                <c:pt idx="13">
                  <c:v>4.2191576569898664E-2</c:v>
                </c:pt>
                <c:pt idx="14">
                  <c:v>4.6582015187500526E-2</c:v>
                </c:pt>
                <c:pt idx="15">
                  <c:v>4.0209693371362744E-2</c:v>
                </c:pt>
                <c:pt idx="16">
                  <c:v>4.5459088515079585E-2</c:v>
                </c:pt>
                <c:pt idx="17">
                  <c:v>5.3670162972732138E-2</c:v>
                </c:pt>
                <c:pt idx="18">
                  <c:v>5.7597035607762123E-2</c:v>
                </c:pt>
                <c:pt idx="19">
                  <c:v>6.0517758745100084E-2</c:v>
                </c:pt>
                <c:pt idx="20">
                  <c:v>4.8289679677545161E-2</c:v>
                </c:pt>
                <c:pt idx="21">
                  <c:v>4.0976982093989617E-2</c:v>
                </c:pt>
                <c:pt idx="22">
                  <c:v>4.7128011542436815E-2</c:v>
                </c:pt>
                <c:pt idx="23">
                  <c:v>5.1827439703538369E-2</c:v>
                </c:pt>
                <c:pt idx="24">
                  <c:v>5.1716859834177613E-2</c:v>
                </c:pt>
                <c:pt idx="25">
                  <c:v>5.7734970533973411E-2</c:v>
                </c:pt>
                <c:pt idx="26">
                  <c:v>7.034348305847532E-2</c:v>
                </c:pt>
                <c:pt idx="27">
                  <c:v>6.1444070742504769E-2</c:v>
                </c:pt>
                <c:pt idx="28">
                  <c:v>6.445757809225594E-2</c:v>
                </c:pt>
                <c:pt idx="29">
                  <c:v>6.9074398471697454E-2</c:v>
                </c:pt>
                <c:pt idx="30">
                  <c:v>6.7794812724178088E-2</c:v>
                </c:pt>
                <c:pt idx="31">
                  <c:v>6.4557452514184793E-2</c:v>
                </c:pt>
                <c:pt idx="32">
                  <c:v>6.2572785845765991E-2</c:v>
                </c:pt>
                <c:pt idx="33">
                  <c:v>5.4488923689939649E-2</c:v>
                </c:pt>
                <c:pt idx="34">
                  <c:v>6.5035314134412298E-2</c:v>
                </c:pt>
                <c:pt idx="35">
                  <c:v>6.3520324736908204E-2</c:v>
                </c:pt>
                <c:pt idx="36">
                  <c:v>1.5935792307084275E-2</c:v>
                </c:pt>
                <c:pt idx="37">
                  <c:v>4.3890120826698444E-2</c:v>
                </c:pt>
                <c:pt idx="38">
                  <c:v>5.573773708323574E-2</c:v>
                </c:pt>
                <c:pt idx="39">
                  <c:v>5.7139276120796584E-2</c:v>
                </c:pt>
                <c:pt idx="40">
                  <c:v>6.0434456218306065E-2</c:v>
                </c:pt>
                <c:pt idx="41">
                  <c:v>5.8803156930040019E-2</c:v>
                </c:pt>
                <c:pt idx="42">
                  <c:v>5.8353221006612568E-2</c:v>
                </c:pt>
                <c:pt idx="43">
                  <c:v>5.813865334187885E-2</c:v>
                </c:pt>
                <c:pt idx="44">
                  <c:v>5.7945411696744234E-2</c:v>
                </c:pt>
                <c:pt idx="45">
                  <c:v>5.358452071570699E-2</c:v>
                </c:pt>
                <c:pt idx="46">
                  <c:v>5.8460527417224038E-2</c:v>
                </c:pt>
                <c:pt idx="47">
                  <c:v>5.4678713744256403E-2</c:v>
                </c:pt>
                <c:pt idx="48">
                  <c:v>5.6893190115939823E-2</c:v>
                </c:pt>
                <c:pt idx="49">
                  <c:v>4.9668642031617721E-2</c:v>
                </c:pt>
                <c:pt idx="50">
                  <c:v>4.7594541978813854E-2</c:v>
                </c:pt>
                <c:pt idx="51">
                  <c:v>4.941732648064346E-2</c:v>
                </c:pt>
                <c:pt idx="52">
                  <c:v>4.8772730626027994E-2</c:v>
                </c:pt>
                <c:pt idx="53">
                  <c:v>5.2362929289602636E-2</c:v>
                </c:pt>
                <c:pt idx="54">
                  <c:v>4.8483233392910129E-2</c:v>
                </c:pt>
                <c:pt idx="55">
                  <c:v>5.3022229891611185E-2</c:v>
                </c:pt>
                <c:pt idx="56">
                  <c:v>4.8474336354612915E-2</c:v>
                </c:pt>
              </c:numCache>
            </c:numRef>
          </c:val>
          <c:smooth val="0"/>
          <c:extLst>
            <c:ext xmlns:c16="http://schemas.microsoft.com/office/drawing/2014/chart" uri="{C3380CC4-5D6E-409C-BE32-E72D297353CC}">
              <c16:uniqueId val="{00000002-7139-427C-83C1-DEDBA714A9B2}"/>
            </c:ext>
          </c:extLst>
        </c:ser>
        <c:ser>
          <c:idx val="3"/>
          <c:order val="3"/>
          <c:tx>
            <c:strRef>
              <c:f>TdR_43!$B$89</c:f>
              <c:strCache>
                <c:ptCount val="1"/>
                <c:pt idx="0">
                  <c:v>Tertiaire marchand</c:v>
                </c:pt>
              </c:strCache>
            </c:strRef>
          </c:tx>
          <c:marker>
            <c:symbol val="none"/>
          </c:marker>
          <c:cat>
            <c:strRef>
              <c:f>TdR_43!$C$85:$BG$85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TdR_43!$C$89:$BG$89</c:f>
              <c:numCache>
                <c:formatCode>0.0%</c:formatCode>
                <c:ptCount val="57"/>
                <c:pt idx="0">
                  <c:v>9.4113283207431214E-3</c:v>
                </c:pt>
                <c:pt idx="1">
                  <c:v>1.041595942517377E-2</c:v>
                </c:pt>
                <c:pt idx="2">
                  <c:v>9.7662387521106082E-3</c:v>
                </c:pt>
                <c:pt idx="3">
                  <c:v>8.0773995064327385E-3</c:v>
                </c:pt>
                <c:pt idx="4">
                  <c:v>5.9926829742118388E-3</c:v>
                </c:pt>
                <c:pt idx="5">
                  <c:v>5.8793752412829026E-3</c:v>
                </c:pt>
                <c:pt idx="6">
                  <c:v>7.0160508398135592E-3</c:v>
                </c:pt>
                <c:pt idx="7">
                  <c:v>7.3625079762922822E-3</c:v>
                </c:pt>
                <c:pt idx="8">
                  <c:v>7.2083706451008481E-3</c:v>
                </c:pt>
                <c:pt idx="9">
                  <c:v>7.3211773691896232E-3</c:v>
                </c:pt>
                <c:pt idx="10">
                  <c:v>6.9555110543876517E-3</c:v>
                </c:pt>
                <c:pt idx="11">
                  <c:v>6.3478374449954331E-3</c:v>
                </c:pt>
                <c:pt idx="12">
                  <c:v>6.6702585717058156E-3</c:v>
                </c:pt>
                <c:pt idx="13">
                  <c:v>8.6833222391574771E-3</c:v>
                </c:pt>
                <c:pt idx="14">
                  <c:v>7.1528895691695422E-3</c:v>
                </c:pt>
                <c:pt idx="15">
                  <c:v>9.9353704013707116E-3</c:v>
                </c:pt>
                <c:pt idx="16">
                  <c:v>9.0403719061459917E-3</c:v>
                </c:pt>
                <c:pt idx="17">
                  <c:v>1.0191067958393666E-2</c:v>
                </c:pt>
                <c:pt idx="18">
                  <c:v>1.0092863966069824E-2</c:v>
                </c:pt>
                <c:pt idx="19">
                  <c:v>9.1182429025718683E-3</c:v>
                </c:pt>
                <c:pt idx="20">
                  <c:v>9.4929031586517519E-3</c:v>
                </c:pt>
                <c:pt idx="21">
                  <c:v>1.0066229735246322E-2</c:v>
                </c:pt>
                <c:pt idx="22">
                  <c:v>1.0920903976115108E-2</c:v>
                </c:pt>
                <c:pt idx="23">
                  <c:v>1.4718929198297427E-2</c:v>
                </c:pt>
                <c:pt idx="24">
                  <c:v>1.6957660975692752E-2</c:v>
                </c:pt>
                <c:pt idx="25">
                  <c:v>1.8494189059642639E-2</c:v>
                </c:pt>
                <c:pt idx="26">
                  <c:v>1.8784413061445179E-2</c:v>
                </c:pt>
                <c:pt idx="27">
                  <c:v>1.9556568627907826E-2</c:v>
                </c:pt>
                <c:pt idx="28">
                  <c:v>1.7787554790148413E-2</c:v>
                </c:pt>
                <c:pt idx="29">
                  <c:v>1.8744032467724617E-2</c:v>
                </c:pt>
                <c:pt idx="30">
                  <c:v>1.819964074442362E-2</c:v>
                </c:pt>
                <c:pt idx="31">
                  <c:v>1.595345841378798E-2</c:v>
                </c:pt>
                <c:pt idx="32">
                  <c:v>1.7237126462988025E-2</c:v>
                </c:pt>
                <c:pt idx="33">
                  <c:v>1.8699238574828927E-2</c:v>
                </c:pt>
                <c:pt idx="34">
                  <c:v>1.8734958133258799E-2</c:v>
                </c:pt>
                <c:pt idx="35">
                  <c:v>2.1427603057759089E-2</c:v>
                </c:pt>
                <c:pt idx="36">
                  <c:v>1.4988936109221347E-2</c:v>
                </c:pt>
                <c:pt idx="37">
                  <c:v>2.2068661359416954E-2</c:v>
                </c:pt>
                <c:pt idx="38">
                  <c:v>2.4307357497748254E-2</c:v>
                </c:pt>
                <c:pt idx="39">
                  <c:v>2.4862943330731972E-2</c:v>
                </c:pt>
                <c:pt idx="40">
                  <c:v>2.6483810067291735E-2</c:v>
                </c:pt>
                <c:pt idx="41">
                  <c:v>3.3658333534075727E-2</c:v>
                </c:pt>
                <c:pt idx="42">
                  <c:v>2.8532646168956167E-2</c:v>
                </c:pt>
                <c:pt idx="43">
                  <c:v>2.6665630924857322E-2</c:v>
                </c:pt>
                <c:pt idx="44">
                  <c:v>2.9101683135150099E-2</c:v>
                </c:pt>
                <c:pt idx="45">
                  <c:v>2.8979498387456719E-2</c:v>
                </c:pt>
                <c:pt idx="46">
                  <c:v>2.7298001993227343E-2</c:v>
                </c:pt>
                <c:pt idx="47">
                  <c:v>2.5941514933012437E-2</c:v>
                </c:pt>
                <c:pt idx="48">
                  <c:v>2.6274023582754016E-2</c:v>
                </c:pt>
                <c:pt idx="49">
                  <c:v>2.742679407686947E-2</c:v>
                </c:pt>
                <c:pt idx="50">
                  <c:v>2.6789809968514211E-2</c:v>
                </c:pt>
                <c:pt idx="51">
                  <c:v>2.8690706475991062E-2</c:v>
                </c:pt>
                <c:pt idx="52">
                  <c:v>2.5478220911562502E-2</c:v>
                </c:pt>
                <c:pt idx="53">
                  <c:v>2.6148779024714689E-2</c:v>
                </c:pt>
                <c:pt idx="54">
                  <c:v>2.359829526521379E-2</c:v>
                </c:pt>
                <c:pt idx="55">
                  <c:v>2.2009829581344918E-2</c:v>
                </c:pt>
                <c:pt idx="56">
                  <c:v>2.1469066596979398E-2</c:v>
                </c:pt>
              </c:numCache>
            </c:numRef>
          </c:val>
          <c:smooth val="0"/>
          <c:extLst>
            <c:ext xmlns:c16="http://schemas.microsoft.com/office/drawing/2014/chart" uri="{C3380CC4-5D6E-409C-BE32-E72D297353CC}">
              <c16:uniqueId val="{00000003-7139-427C-83C1-DEDBA714A9B2}"/>
            </c:ext>
          </c:extLst>
        </c:ser>
        <c:ser>
          <c:idx val="4"/>
          <c:order val="4"/>
          <c:tx>
            <c:strRef>
              <c:f>TdR_43!$B$90</c:f>
              <c:strCache>
                <c:ptCount val="1"/>
                <c:pt idx="0">
                  <c:v>Tertiaire non marchand</c:v>
                </c:pt>
              </c:strCache>
            </c:strRef>
          </c:tx>
          <c:marker>
            <c:symbol val="none"/>
          </c:marker>
          <c:cat>
            <c:strRef>
              <c:f>TdR_43!$C$85:$BG$85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TdR_43!$C$90:$BG$90</c:f>
              <c:numCache>
                <c:formatCode>0.0%</c:formatCode>
                <c:ptCount val="57"/>
                <c:pt idx="0">
                  <c:v>7.8145432651077458E-4</c:v>
                </c:pt>
                <c:pt idx="1">
                  <c:v>6.1030428016450422E-4</c:v>
                </c:pt>
                <c:pt idx="2">
                  <c:v>6.9785884128579633E-4</c:v>
                </c:pt>
                <c:pt idx="3">
                  <c:v>8.7550532233773078E-4</c:v>
                </c:pt>
                <c:pt idx="4">
                  <c:v>1.02572816037884E-3</c:v>
                </c:pt>
                <c:pt idx="5">
                  <c:v>7.041271832690844E-4</c:v>
                </c:pt>
                <c:pt idx="6">
                  <c:v>1.0738960812957164E-3</c:v>
                </c:pt>
                <c:pt idx="7">
                  <c:v>1.2875875516460175E-3</c:v>
                </c:pt>
                <c:pt idx="8">
                  <c:v>8.4913092290540338E-4</c:v>
                </c:pt>
                <c:pt idx="9">
                  <c:v>8.372058005011615E-4</c:v>
                </c:pt>
                <c:pt idx="10">
                  <c:v>2.8255866546413223E-4</c:v>
                </c:pt>
                <c:pt idx="11">
                  <c:v>3.6632544082113803E-4</c:v>
                </c:pt>
                <c:pt idx="12">
                  <c:v>2.4840404336824826E-4</c:v>
                </c:pt>
                <c:pt idx="13">
                  <c:v>2.9245646061256509E-4</c:v>
                </c:pt>
                <c:pt idx="14">
                  <c:v>3.5821936156099149E-4</c:v>
                </c:pt>
                <c:pt idx="15">
                  <c:v>3.9115481721971286E-4</c:v>
                </c:pt>
                <c:pt idx="16">
                  <c:v>2.230181913800291E-4</c:v>
                </c:pt>
                <c:pt idx="17">
                  <c:v>4.5384923778531746E-4</c:v>
                </c:pt>
                <c:pt idx="18">
                  <c:v>7.0154906139003627E-4</c:v>
                </c:pt>
                <c:pt idx="19">
                  <c:v>6.4461217698191396E-4</c:v>
                </c:pt>
                <c:pt idx="20">
                  <c:v>6.0894278775251308E-4</c:v>
                </c:pt>
                <c:pt idx="21">
                  <c:v>5.434735827701989E-4</c:v>
                </c:pt>
                <c:pt idx="22">
                  <c:v>8.0997411916067198E-4</c:v>
                </c:pt>
                <c:pt idx="23">
                  <c:v>6.5675558549291963E-4</c:v>
                </c:pt>
                <c:pt idx="24">
                  <c:v>1.1764745819412576E-3</c:v>
                </c:pt>
                <c:pt idx="25">
                  <c:v>1.4947071306482479E-3</c:v>
                </c:pt>
                <c:pt idx="26">
                  <c:v>9.7958178915295846E-4</c:v>
                </c:pt>
                <c:pt idx="27">
                  <c:v>1.130617399750301E-3</c:v>
                </c:pt>
                <c:pt idx="28">
                  <c:v>1.3229381495048129E-3</c:v>
                </c:pt>
                <c:pt idx="29">
                  <c:v>1.5765618005229292E-3</c:v>
                </c:pt>
                <c:pt idx="30">
                  <c:v>8.393317075440351E-4</c:v>
                </c:pt>
                <c:pt idx="31">
                  <c:v>1.630919155840528E-3</c:v>
                </c:pt>
                <c:pt idx="32">
                  <c:v>7.6438033166064247E-4</c:v>
                </c:pt>
                <c:pt idx="33">
                  <c:v>6.5207196044539623E-4</c:v>
                </c:pt>
                <c:pt idx="34">
                  <c:v>8.7986263841002301E-4</c:v>
                </c:pt>
                <c:pt idx="35">
                  <c:v>1.0620014010715917E-3</c:v>
                </c:pt>
                <c:pt idx="36">
                  <c:v>3.0946139804542683E-4</c:v>
                </c:pt>
                <c:pt idx="37">
                  <c:v>6.2633233315892282E-4</c:v>
                </c:pt>
                <c:pt idx="38">
                  <c:v>1.6761689615904258E-3</c:v>
                </c:pt>
                <c:pt idx="39">
                  <c:v>1.2182241749195215E-3</c:v>
                </c:pt>
                <c:pt idx="40">
                  <c:v>1.3352175673324947E-3</c:v>
                </c:pt>
                <c:pt idx="41">
                  <c:v>1.6668953402354458E-3</c:v>
                </c:pt>
                <c:pt idx="42">
                  <c:v>1.6125137138920543E-3</c:v>
                </c:pt>
                <c:pt idx="43">
                  <c:v>8.9676920206269699E-3</c:v>
                </c:pt>
                <c:pt idx="44">
                  <c:v>9.1175289660261928E-3</c:v>
                </c:pt>
                <c:pt idx="45">
                  <c:v>9.0469266829890024E-3</c:v>
                </c:pt>
                <c:pt idx="46">
                  <c:v>8.3663742588822032E-3</c:v>
                </c:pt>
                <c:pt idx="47">
                  <c:v>1.0660333391675499E-2</c:v>
                </c:pt>
                <c:pt idx="48">
                  <c:v>8.8749103431096932E-3</c:v>
                </c:pt>
                <c:pt idx="49">
                  <c:v>9.1157309354743584E-3</c:v>
                </c:pt>
                <c:pt idx="50">
                  <c:v>1.0083022708752519E-2</c:v>
                </c:pt>
                <c:pt idx="51">
                  <c:v>1.0140932259521502E-2</c:v>
                </c:pt>
                <c:pt idx="52">
                  <c:v>9.2646167028729472E-3</c:v>
                </c:pt>
                <c:pt idx="53">
                  <c:v>9.264880955907424E-3</c:v>
                </c:pt>
                <c:pt idx="54">
                  <c:v>7.0406859743206368E-3</c:v>
                </c:pt>
                <c:pt idx="55">
                  <c:v>6.156278589611216E-3</c:v>
                </c:pt>
                <c:pt idx="56">
                  <c:v>5.9138070192846608E-3</c:v>
                </c:pt>
              </c:numCache>
            </c:numRef>
          </c:val>
          <c:smooth val="0"/>
          <c:extLst>
            <c:ext xmlns:c16="http://schemas.microsoft.com/office/drawing/2014/chart" uri="{C3380CC4-5D6E-409C-BE32-E72D297353CC}">
              <c16:uniqueId val="{00000004-7139-427C-83C1-DEDBA714A9B2}"/>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TdR_43!$C$86:$BH$86</c:f>
              <c:numCache>
                <c:formatCode>0.0%</c:formatCode>
                <c:ptCount val="58"/>
                <c:pt idx="0">
                  <c:v>3.6905011860031024E-3</c:v>
                </c:pt>
                <c:pt idx="1">
                  <c:v>1.5962914288440773E-3</c:v>
                </c:pt>
                <c:pt idx="2">
                  <c:v>0</c:v>
                </c:pt>
                <c:pt idx="3">
                  <c:v>3.2541649776252398E-3</c:v>
                </c:pt>
                <c:pt idx="4">
                  <c:v>0</c:v>
                </c:pt>
                <c:pt idx="5">
                  <c:v>2.0422373131960261E-3</c:v>
                </c:pt>
                <c:pt idx="6">
                  <c:v>0</c:v>
                </c:pt>
                <c:pt idx="7">
                  <c:v>0</c:v>
                </c:pt>
                <c:pt idx="8">
                  <c:v>0</c:v>
                </c:pt>
                <c:pt idx="9">
                  <c:v>0</c:v>
                </c:pt>
                <c:pt idx="10">
                  <c:v>1.6263633021407372E-3</c:v>
                </c:pt>
                <c:pt idx="11">
                  <c:v>0</c:v>
                </c:pt>
                <c:pt idx="12">
                  <c:v>4.5127285011330358E-3</c:v>
                </c:pt>
                <c:pt idx="13">
                  <c:v>0</c:v>
                </c:pt>
                <c:pt idx="14">
                  <c:v>0</c:v>
                </c:pt>
                <c:pt idx="15">
                  <c:v>1.4888665888201089E-3</c:v>
                </c:pt>
                <c:pt idx="16">
                  <c:v>1.3827360780318319E-3</c:v>
                </c:pt>
                <c:pt idx="17">
                  <c:v>1.2577739440311987E-3</c:v>
                </c:pt>
                <c:pt idx="18">
                  <c:v>1.0510662027466543E-3</c:v>
                </c:pt>
                <c:pt idx="19">
                  <c:v>1.6132575420871754E-3</c:v>
                </c:pt>
                <c:pt idx="20">
                  <c:v>7.9062094237387101E-4</c:v>
                </c:pt>
                <c:pt idx="21">
                  <c:v>4.2599237038366527E-3</c:v>
                </c:pt>
                <c:pt idx="22">
                  <c:v>1.9748867583324809E-3</c:v>
                </c:pt>
                <c:pt idx="23">
                  <c:v>3.7175454267495338E-3</c:v>
                </c:pt>
                <c:pt idx="24">
                  <c:v>2.7297054136400994E-3</c:v>
                </c:pt>
                <c:pt idx="25">
                  <c:v>2.3841587618717761E-3</c:v>
                </c:pt>
                <c:pt idx="26">
                  <c:v>1.37935153035678E-3</c:v>
                </c:pt>
                <c:pt idx="27">
                  <c:v>1.332027567975444E-3</c:v>
                </c:pt>
                <c:pt idx="28">
                  <c:v>2.8521672963310223E-3</c:v>
                </c:pt>
                <c:pt idx="29">
                  <c:v>2.4387604077958985E-3</c:v>
                </c:pt>
                <c:pt idx="30">
                  <c:v>3.1507333432271435E-3</c:v>
                </c:pt>
                <c:pt idx="31">
                  <c:v>4.6813918710609161E-3</c:v>
                </c:pt>
                <c:pt idx="32">
                  <c:v>1.3000662803983444E-3</c:v>
                </c:pt>
                <c:pt idx="33">
                  <c:v>3.321901698562277E-3</c:v>
                </c:pt>
                <c:pt idx="34">
                  <c:v>8.8057491001978171E-4</c:v>
                </c:pt>
                <c:pt idx="35">
                  <c:v>2.8542121534024223E-3</c:v>
                </c:pt>
                <c:pt idx="36">
                  <c:v>0</c:v>
                </c:pt>
                <c:pt idx="37">
                  <c:v>3.8331099328092286E-3</c:v>
                </c:pt>
                <c:pt idx="38">
                  <c:v>1.0481129203946862E-3</c:v>
                </c:pt>
                <c:pt idx="39">
                  <c:v>9.8855642481667275E-4</c:v>
                </c:pt>
                <c:pt idx="40">
                  <c:v>4.6664376813297962E-3</c:v>
                </c:pt>
                <c:pt idx="41">
                  <c:v>6.3923773899274127E-3</c:v>
                </c:pt>
                <c:pt idx="42">
                  <c:v>6.063073921393638E-3</c:v>
                </c:pt>
                <c:pt idx="43">
                  <c:v>7.8401539979835577E-3</c:v>
                </c:pt>
                <c:pt idx="44">
                  <c:v>6.6655619078638088E-3</c:v>
                </c:pt>
                <c:pt idx="45">
                  <c:v>6.9530375325390966E-3</c:v>
                </c:pt>
                <c:pt idx="46">
                  <c:v>2.3648176307675415E-3</c:v>
                </c:pt>
                <c:pt idx="47">
                  <c:v>4.7339371041359895E-3</c:v>
                </c:pt>
                <c:pt idx="48">
                  <c:v>9.9346986380639303E-3</c:v>
                </c:pt>
                <c:pt idx="49">
                  <c:v>6.3388273671635314E-3</c:v>
                </c:pt>
                <c:pt idx="50">
                  <c:v>5.9832361816493929E-3</c:v>
                </c:pt>
                <c:pt idx="51">
                  <c:v>5.5799699585994053E-3</c:v>
                </c:pt>
                <c:pt idx="52">
                  <c:v>5.9350733320357677E-3</c:v>
                </c:pt>
                <c:pt idx="53">
                  <c:v>8.8217751011871372E-3</c:v>
                </c:pt>
                <c:pt idx="54">
                  <c:v>4.4162035934319256E-3</c:v>
                </c:pt>
                <c:pt idx="55">
                  <c:v>4.1625613441546722E-3</c:v>
                </c:pt>
                <c:pt idx="56">
                  <c:v>4.2454832193499215E-3</c:v>
                </c:pt>
                <c:pt idx="57">
                  <c:v>8.356215775071783E-3</c:v>
                </c:pt>
              </c:numCache>
            </c:numRef>
          </c:val>
          <c:smooth val="0"/>
          <c:extLst>
            <c:ext xmlns:c16="http://schemas.microsoft.com/office/drawing/2014/chart" uri="{C3380CC4-5D6E-409C-BE32-E72D297353CC}">
              <c16:uniqueId val="{00000000-D7FD-46D7-8721-C7632B17C54B}"/>
            </c:ext>
          </c:extLst>
        </c:ser>
        <c:ser>
          <c:idx val="1"/>
          <c:order val="1"/>
          <c:tx>
            <c:strRef>
              <c:f>TdR_43!$B$87</c:f>
              <c:strCache>
                <c:ptCount val="1"/>
                <c:pt idx="0">
                  <c:v>Industrie</c:v>
                </c:pt>
              </c:strCache>
            </c:strRef>
          </c:tx>
          <c:marker>
            <c:symbol val="none"/>
          </c:marker>
          <c:cat>
            <c:strRef>
              <c:f>TdR_43!$C$85:$BH$85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TdR_43!$C$87:$BH$87</c:f>
              <c:numCache>
                <c:formatCode>0.0%</c:formatCode>
                <c:ptCount val="58"/>
                <c:pt idx="0">
                  <c:v>9.3423200053730796E-2</c:v>
                </c:pt>
                <c:pt idx="1">
                  <c:v>8.9485983986624454E-2</c:v>
                </c:pt>
                <c:pt idx="2">
                  <c:v>8.8886825663503102E-2</c:v>
                </c:pt>
                <c:pt idx="3">
                  <c:v>8.7668912691583042E-2</c:v>
                </c:pt>
                <c:pt idx="4">
                  <c:v>8.3832490709345411E-2</c:v>
                </c:pt>
                <c:pt idx="5">
                  <c:v>8.4035983545067486E-2</c:v>
                </c:pt>
                <c:pt idx="6">
                  <c:v>7.0648648372017328E-2</c:v>
                </c:pt>
                <c:pt idx="7">
                  <c:v>6.8387282351758671E-2</c:v>
                </c:pt>
                <c:pt idx="8">
                  <c:v>6.9877192129467039E-2</c:v>
                </c:pt>
                <c:pt idx="9">
                  <c:v>7.0192934512161312E-2</c:v>
                </c:pt>
                <c:pt idx="10">
                  <c:v>7.8139600177396171E-2</c:v>
                </c:pt>
                <c:pt idx="11">
                  <c:v>8.1978079406936896E-2</c:v>
                </c:pt>
                <c:pt idx="12">
                  <c:v>8.6190618447481784E-2</c:v>
                </c:pt>
                <c:pt idx="13">
                  <c:v>8.9561660971618426E-2</c:v>
                </c:pt>
                <c:pt idx="14">
                  <c:v>8.6718938350182878E-2</c:v>
                </c:pt>
                <c:pt idx="15">
                  <c:v>8.5964125421131396E-2</c:v>
                </c:pt>
                <c:pt idx="16">
                  <c:v>8.7834636066282834E-2</c:v>
                </c:pt>
                <c:pt idx="17">
                  <c:v>8.9247026409585956E-2</c:v>
                </c:pt>
                <c:pt idx="18">
                  <c:v>9.8719556310822895E-2</c:v>
                </c:pt>
                <c:pt idx="19">
                  <c:v>9.066774132413663E-2</c:v>
                </c:pt>
                <c:pt idx="20">
                  <c:v>9.2830491687331443E-2</c:v>
                </c:pt>
                <c:pt idx="21">
                  <c:v>9.7600951857148927E-2</c:v>
                </c:pt>
                <c:pt idx="22">
                  <c:v>9.3323954650452692E-2</c:v>
                </c:pt>
                <c:pt idx="23">
                  <c:v>9.6032062680971322E-2</c:v>
                </c:pt>
                <c:pt idx="24">
                  <c:v>9.5442335558759486E-2</c:v>
                </c:pt>
                <c:pt idx="25">
                  <c:v>9.8236101901854875E-2</c:v>
                </c:pt>
                <c:pt idx="26">
                  <c:v>0.10374916357644169</c:v>
                </c:pt>
                <c:pt idx="27">
                  <c:v>0.10322988469023783</c:v>
                </c:pt>
                <c:pt idx="28">
                  <c:v>0.10078308939410553</c:v>
                </c:pt>
                <c:pt idx="29">
                  <c:v>9.75622267221668E-2</c:v>
                </c:pt>
                <c:pt idx="30">
                  <c:v>9.9652360725132907E-2</c:v>
                </c:pt>
                <c:pt idx="31">
                  <c:v>9.6478647479546251E-2</c:v>
                </c:pt>
                <c:pt idx="32">
                  <c:v>0.10085576093172578</c:v>
                </c:pt>
                <c:pt idx="33">
                  <c:v>9.4403860677429133E-2</c:v>
                </c:pt>
                <c:pt idx="34">
                  <c:v>9.6731197439207106E-2</c:v>
                </c:pt>
                <c:pt idx="35">
                  <c:v>9.3472741776483223E-2</c:v>
                </c:pt>
                <c:pt idx="36">
                  <c:v>6.798554969896882E-2</c:v>
                </c:pt>
                <c:pt idx="37">
                  <c:v>6.9168548499460636E-2</c:v>
                </c:pt>
                <c:pt idx="38">
                  <c:v>9.2838884848013475E-2</c:v>
                </c:pt>
                <c:pt idx="39">
                  <c:v>9.6470728404609782E-2</c:v>
                </c:pt>
                <c:pt idx="40">
                  <c:v>9.917827420044438E-2</c:v>
                </c:pt>
                <c:pt idx="41">
                  <c:v>9.75194743914959E-2</c:v>
                </c:pt>
                <c:pt idx="42">
                  <c:v>9.7629634115485017E-2</c:v>
                </c:pt>
                <c:pt idx="43">
                  <c:v>9.8009235930999597E-2</c:v>
                </c:pt>
                <c:pt idx="44">
                  <c:v>9.5598285252845958E-2</c:v>
                </c:pt>
                <c:pt idx="45">
                  <c:v>8.9857525251358109E-2</c:v>
                </c:pt>
                <c:pt idx="46">
                  <c:v>9.4161256305639443E-2</c:v>
                </c:pt>
                <c:pt idx="47">
                  <c:v>8.9466398265576827E-2</c:v>
                </c:pt>
                <c:pt idx="48">
                  <c:v>8.2589187174443468E-2</c:v>
                </c:pt>
                <c:pt idx="49">
                  <c:v>8.2647134792368945E-2</c:v>
                </c:pt>
                <c:pt idx="50">
                  <c:v>8.3531418827517398E-2</c:v>
                </c:pt>
                <c:pt idx="51">
                  <c:v>7.9841775483898494E-2</c:v>
                </c:pt>
                <c:pt idx="52">
                  <c:v>8.2511945421161803E-2</c:v>
                </c:pt>
                <c:pt idx="53">
                  <c:v>8.2648277477531604E-2</c:v>
                </c:pt>
                <c:pt idx="54">
                  <c:v>8.3074678393118592E-2</c:v>
                </c:pt>
                <c:pt idx="55">
                  <c:v>8.2120845593861624E-2</c:v>
                </c:pt>
                <c:pt idx="56">
                  <c:v>8.5051915371772563E-2</c:v>
                </c:pt>
                <c:pt idx="57">
                  <c:v>8.2008542369797974E-2</c:v>
                </c:pt>
              </c:numCache>
            </c:numRef>
          </c:val>
          <c:smooth val="0"/>
          <c:extLst>
            <c:ext xmlns:c16="http://schemas.microsoft.com/office/drawing/2014/chart" uri="{C3380CC4-5D6E-409C-BE32-E72D297353CC}">
              <c16:uniqueId val="{00000001-D7FD-46D7-8721-C7632B17C54B}"/>
            </c:ext>
          </c:extLst>
        </c:ser>
        <c:ser>
          <c:idx val="2"/>
          <c:order val="2"/>
          <c:tx>
            <c:strRef>
              <c:f>TdR_43!$B$88</c:f>
              <c:strCache>
                <c:ptCount val="1"/>
                <c:pt idx="0">
                  <c:v>Construction</c:v>
                </c:pt>
              </c:strCache>
            </c:strRef>
          </c:tx>
          <c:marker>
            <c:symbol val="none"/>
          </c:marker>
          <c:cat>
            <c:strRef>
              <c:f>TdR_43!$C$85:$BH$85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TdR_43!$C$88:$BH$88</c:f>
              <c:numCache>
                <c:formatCode>0.0%</c:formatCode>
                <c:ptCount val="58"/>
                <c:pt idx="0">
                  <c:v>5.3278840120966779E-2</c:v>
                </c:pt>
                <c:pt idx="1">
                  <c:v>5.4095576408174063E-2</c:v>
                </c:pt>
                <c:pt idx="2">
                  <c:v>6.2828834821006957E-2</c:v>
                </c:pt>
                <c:pt idx="3">
                  <c:v>6.5541680223242291E-2</c:v>
                </c:pt>
                <c:pt idx="4">
                  <c:v>5.2537546046146771E-2</c:v>
                </c:pt>
                <c:pt idx="5">
                  <c:v>4.4076629027089767E-2</c:v>
                </c:pt>
                <c:pt idx="6">
                  <c:v>4.1245251169165234E-2</c:v>
                </c:pt>
                <c:pt idx="7">
                  <c:v>4.4876547236374957E-2</c:v>
                </c:pt>
                <c:pt idx="8">
                  <c:v>5.8137520939234633E-2</c:v>
                </c:pt>
                <c:pt idx="9">
                  <c:v>4.4869956320678688E-2</c:v>
                </c:pt>
                <c:pt idx="10">
                  <c:v>5.1004987102131992E-2</c:v>
                </c:pt>
                <c:pt idx="11">
                  <c:v>4.68568412185498E-2</c:v>
                </c:pt>
                <c:pt idx="12">
                  <c:v>5.0822269972538005E-2</c:v>
                </c:pt>
                <c:pt idx="13">
                  <c:v>4.2191576569898664E-2</c:v>
                </c:pt>
                <c:pt idx="14">
                  <c:v>4.6582015187500526E-2</c:v>
                </c:pt>
                <c:pt idx="15">
                  <c:v>4.0209693371362744E-2</c:v>
                </c:pt>
                <c:pt idx="16">
                  <c:v>4.5459088515079585E-2</c:v>
                </c:pt>
                <c:pt idx="17">
                  <c:v>5.3670162972732138E-2</c:v>
                </c:pt>
                <c:pt idx="18">
                  <c:v>5.7597035607762123E-2</c:v>
                </c:pt>
                <c:pt idx="19">
                  <c:v>6.0517758745100084E-2</c:v>
                </c:pt>
                <c:pt idx="20">
                  <c:v>4.8289679677545161E-2</c:v>
                </c:pt>
                <c:pt idx="21">
                  <c:v>4.0976982093989617E-2</c:v>
                </c:pt>
                <c:pt idx="22">
                  <c:v>4.7128011542436815E-2</c:v>
                </c:pt>
                <c:pt idx="23">
                  <c:v>5.1827439703538369E-2</c:v>
                </c:pt>
                <c:pt idx="24">
                  <c:v>5.1716859834177613E-2</c:v>
                </c:pt>
                <c:pt idx="25">
                  <c:v>5.7734970533973411E-2</c:v>
                </c:pt>
                <c:pt idx="26">
                  <c:v>7.034348305847532E-2</c:v>
                </c:pt>
                <c:pt idx="27">
                  <c:v>6.1444070742504769E-2</c:v>
                </c:pt>
                <c:pt idx="28">
                  <c:v>6.445757809225594E-2</c:v>
                </c:pt>
                <c:pt idx="29">
                  <c:v>6.9074398471697454E-2</c:v>
                </c:pt>
                <c:pt idx="30">
                  <c:v>6.7794812724178088E-2</c:v>
                </c:pt>
                <c:pt idx="31">
                  <c:v>6.4557452514184793E-2</c:v>
                </c:pt>
                <c:pt idx="32">
                  <c:v>6.2572785845765991E-2</c:v>
                </c:pt>
                <c:pt idx="33">
                  <c:v>5.4488923689939649E-2</c:v>
                </c:pt>
                <c:pt idx="34">
                  <c:v>6.5035314134412298E-2</c:v>
                </c:pt>
                <c:pt idx="35">
                  <c:v>6.3520324736908204E-2</c:v>
                </c:pt>
                <c:pt idx="36">
                  <c:v>1.5935792307084275E-2</c:v>
                </c:pt>
                <c:pt idx="37">
                  <c:v>4.3890120826698444E-2</c:v>
                </c:pt>
                <c:pt idx="38">
                  <c:v>5.573773708323574E-2</c:v>
                </c:pt>
                <c:pt idx="39">
                  <c:v>5.7139276120796584E-2</c:v>
                </c:pt>
                <c:pt idx="40">
                  <c:v>6.0434456218306065E-2</c:v>
                </c:pt>
                <c:pt idx="41">
                  <c:v>5.8803156930040019E-2</c:v>
                </c:pt>
                <c:pt idx="42">
                  <c:v>5.8353221006612568E-2</c:v>
                </c:pt>
                <c:pt idx="43">
                  <c:v>5.813865334187885E-2</c:v>
                </c:pt>
                <c:pt idx="44">
                  <c:v>5.7945411696744234E-2</c:v>
                </c:pt>
                <c:pt idx="45">
                  <c:v>5.358452071570699E-2</c:v>
                </c:pt>
                <c:pt idx="46">
                  <c:v>5.8460527417224038E-2</c:v>
                </c:pt>
                <c:pt idx="47">
                  <c:v>5.4678713744256403E-2</c:v>
                </c:pt>
                <c:pt idx="48">
                  <c:v>5.6893190115939823E-2</c:v>
                </c:pt>
                <c:pt idx="49">
                  <c:v>4.9668642031617721E-2</c:v>
                </c:pt>
                <c:pt idx="50">
                  <c:v>4.7594541978813854E-2</c:v>
                </c:pt>
                <c:pt idx="51">
                  <c:v>4.941732648064346E-2</c:v>
                </c:pt>
                <c:pt idx="52">
                  <c:v>4.8772730626027994E-2</c:v>
                </c:pt>
                <c:pt idx="53">
                  <c:v>5.2362929289602636E-2</c:v>
                </c:pt>
                <c:pt idx="54">
                  <c:v>4.8483233392910129E-2</c:v>
                </c:pt>
                <c:pt idx="55">
                  <c:v>5.3022229891611185E-2</c:v>
                </c:pt>
                <c:pt idx="56">
                  <c:v>4.8474336354612915E-2</c:v>
                </c:pt>
                <c:pt idx="57">
                  <c:v>4.6381205639447205E-2</c:v>
                </c:pt>
              </c:numCache>
            </c:numRef>
          </c:val>
          <c:smooth val="0"/>
          <c:extLst>
            <c:ext xmlns:c16="http://schemas.microsoft.com/office/drawing/2014/chart" uri="{C3380CC4-5D6E-409C-BE32-E72D297353CC}">
              <c16:uniqueId val="{00000005-D7FD-46D7-8721-C7632B17C54B}"/>
            </c:ext>
          </c:extLst>
        </c:ser>
        <c:ser>
          <c:idx val="3"/>
          <c:order val="3"/>
          <c:tx>
            <c:strRef>
              <c:f>TdR_43!$B$89</c:f>
              <c:strCache>
                <c:ptCount val="1"/>
                <c:pt idx="0">
                  <c:v>Tertiaire marchand</c:v>
                </c:pt>
              </c:strCache>
            </c:strRef>
          </c:tx>
          <c:marker>
            <c:symbol val="none"/>
          </c:marker>
          <c:cat>
            <c:strRef>
              <c:f>TdR_43!$C$85:$BH$85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TdR_43!$C$89:$BH$89</c:f>
              <c:numCache>
                <c:formatCode>0.0%</c:formatCode>
                <c:ptCount val="58"/>
                <c:pt idx="0">
                  <c:v>9.4113283207431214E-3</c:v>
                </c:pt>
                <c:pt idx="1">
                  <c:v>1.041595942517377E-2</c:v>
                </c:pt>
                <c:pt idx="2">
                  <c:v>9.7662387521106082E-3</c:v>
                </c:pt>
                <c:pt idx="3">
                  <c:v>8.0773995064327385E-3</c:v>
                </c:pt>
                <c:pt idx="4">
                  <c:v>5.9926829742118388E-3</c:v>
                </c:pt>
                <c:pt idx="5">
                  <c:v>5.8793752412829026E-3</c:v>
                </c:pt>
                <c:pt idx="6">
                  <c:v>7.0160508398135592E-3</c:v>
                </c:pt>
                <c:pt idx="7">
                  <c:v>7.3625079762922822E-3</c:v>
                </c:pt>
                <c:pt idx="8">
                  <c:v>7.2083706451008481E-3</c:v>
                </c:pt>
                <c:pt idx="9">
                  <c:v>7.3211773691896232E-3</c:v>
                </c:pt>
                <c:pt idx="10">
                  <c:v>6.9555110543876517E-3</c:v>
                </c:pt>
                <c:pt idx="11">
                  <c:v>6.3478374449954331E-3</c:v>
                </c:pt>
                <c:pt idx="12">
                  <c:v>6.6702585717058156E-3</c:v>
                </c:pt>
                <c:pt idx="13">
                  <c:v>8.6833222391574771E-3</c:v>
                </c:pt>
                <c:pt idx="14">
                  <c:v>7.1528895691695422E-3</c:v>
                </c:pt>
                <c:pt idx="15">
                  <c:v>9.9353704013707116E-3</c:v>
                </c:pt>
                <c:pt idx="16">
                  <c:v>9.0403719061459917E-3</c:v>
                </c:pt>
                <c:pt idx="17">
                  <c:v>1.0191067958393666E-2</c:v>
                </c:pt>
                <c:pt idx="18">
                  <c:v>1.0092863966069824E-2</c:v>
                </c:pt>
                <c:pt idx="19">
                  <c:v>9.1182429025718683E-3</c:v>
                </c:pt>
                <c:pt idx="20">
                  <c:v>9.4929031586517519E-3</c:v>
                </c:pt>
                <c:pt idx="21">
                  <c:v>1.0066229735246322E-2</c:v>
                </c:pt>
                <c:pt idx="22">
                  <c:v>1.0920903976115108E-2</c:v>
                </c:pt>
                <c:pt idx="23">
                  <c:v>1.4718929198297427E-2</c:v>
                </c:pt>
                <c:pt idx="24">
                  <c:v>1.6957660975692752E-2</c:v>
                </c:pt>
                <c:pt idx="25">
                  <c:v>1.8494189059642639E-2</c:v>
                </c:pt>
                <c:pt idx="26">
                  <c:v>1.8784413061445179E-2</c:v>
                </c:pt>
                <c:pt idx="27">
                  <c:v>1.9556568627907826E-2</c:v>
                </c:pt>
                <c:pt idx="28">
                  <c:v>1.7787554790148413E-2</c:v>
                </c:pt>
                <c:pt idx="29">
                  <c:v>1.8744032467724617E-2</c:v>
                </c:pt>
                <c:pt idx="30">
                  <c:v>1.819964074442362E-2</c:v>
                </c:pt>
                <c:pt idx="31">
                  <c:v>1.595345841378798E-2</c:v>
                </c:pt>
                <c:pt idx="32">
                  <c:v>1.7237126462988025E-2</c:v>
                </c:pt>
                <c:pt idx="33">
                  <c:v>1.8699238574828927E-2</c:v>
                </c:pt>
                <c:pt idx="34">
                  <c:v>1.8734958133258799E-2</c:v>
                </c:pt>
                <c:pt idx="35">
                  <c:v>2.1427603057759089E-2</c:v>
                </c:pt>
                <c:pt idx="36">
                  <c:v>1.4988936109221347E-2</c:v>
                </c:pt>
                <c:pt idx="37">
                  <c:v>2.2068661359416954E-2</c:v>
                </c:pt>
                <c:pt idx="38">
                  <c:v>2.4307357497748254E-2</c:v>
                </c:pt>
                <c:pt idx="39">
                  <c:v>2.4862943330731972E-2</c:v>
                </c:pt>
                <c:pt idx="40">
                  <c:v>2.6483810067291735E-2</c:v>
                </c:pt>
                <c:pt idx="41">
                  <c:v>3.3658333534075727E-2</c:v>
                </c:pt>
                <c:pt idx="42">
                  <c:v>2.8532646168956167E-2</c:v>
                </c:pt>
                <c:pt idx="43">
                  <c:v>2.6665630924857322E-2</c:v>
                </c:pt>
                <c:pt idx="44">
                  <c:v>2.9101683135150099E-2</c:v>
                </c:pt>
                <c:pt idx="45">
                  <c:v>2.8979498387456719E-2</c:v>
                </c:pt>
                <c:pt idx="46">
                  <c:v>2.7298001993227343E-2</c:v>
                </c:pt>
                <c:pt idx="47">
                  <c:v>2.5941514933012437E-2</c:v>
                </c:pt>
                <c:pt idx="48">
                  <c:v>2.6274023582754016E-2</c:v>
                </c:pt>
                <c:pt idx="49">
                  <c:v>2.742679407686947E-2</c:v>
                </c:pt>
                <c:pt idx="50">
                  <c:v>2.6789809968514211E-2</c:v>
                </c:pt>
                <c:pt idx="51">
                  <c:v>2.8690706475991062E-2</c:v>
                </c:pt>
                <c:pt idx="52">
                  <c:v>2.5478220911562502E-2</c:v>
                </c:pt>
                <c:pt idx="53">
                  <c:v>2.6148779024714689E-2</c:v>
                </c:pt>
                <c:pt idx="54">
                  <c:v>2.359829526521379E-2</c:v>
                </c:pt>
                <c:pt idx="55">
                  <c:v>2.2009829581344918E-2</c:v>
                </c:pt>
                <c:pt idx="56">
                  <c:v>2.1469066596979398E-2</c:v>
                </c:pt>
                <c:pt idx="57">
                  <c:v>2.1811126003446028E-2</c:v>
                </c:pt>
              </c:numCache>
            </c:numRef>
          </c:val>
          <c:smooth val="0"/>
          <c:extLst>
            <c:ext xmlns:c16="http://schemas.microsoft.com/office/drawing/2014/chart" uri="{C3380CC4-5D6E-409C-BE32-E72D297353CC}">
              <c16:uniqueId val="{00000006-D7FD-46D7-8721-C7632B17C54B}"/>
            </c:ext>
          </c:extLst>
        </c:ser>
        <c:ser>
          <c:idx val="4"/>
          <c:order val="4"/>
          <c:tx>
            <c:strRef>
              <c:f>TdR_43!$B$90</c:f>
              <c:strCache>
                <c:ptCount val="1"/>
                <c:pt idx="0">
                  <c:v>Tertiaire non marchand</c:v>
                </c:pt>
              </c:strCache>
            </c:strRef>
          </c:tx>
          <c:marker>
            <c:symbol val="none"/>
          </c:marker>
          <c:cat>
            <c:strRef>
              <c:f>TdR_43!$C$85:$BH$85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TdR_43!$C$90:$BH$90</c:f>
              <c:numCache>
                <c:formatCode>0.0%</c:formatCode>
                <c:ptCount val="58"/>
                <c:pt idx="0">
                  <c:v>7.8145432651077458E-4</c:v>
                </c:pt>
                <c:pt idx="1">
                  <c:v>6.1030428016450422E-4</c:v>
                </c:pt>
                <c:pt idx="2">
                  <c:v>6.9785884128579633E-4</c:v>
                </c:pt>
                <c:pt idx="3">
                  <c:v>8.7550532233773078E-4</c:v>
                </c:pt>
                <c:pt idx="4">
                  <c:v>1.02572816037884E-3</c:v>
                </c:pt>
                <c:pt idx="5">
                  <c:v>7.041271832690844E-4</c:v>
                </c:pt>
                <c:pt idx="6">
                  <c:v>1.0738960812957164E-3</c:v>
                </c:pt>
                <c:pt idx="7">
                  <c:v>1.2875875516460175E-3</c:v>
                </c:pt>
                <c:pt idx="8">
                  <c:v>8.4913092290540338E-4</c:v>
                </c:pt>
                <c:pt idx="9">
                  <c:v>8.372058005011615E-4</c:v>
                </c:pt>
                <c:pt idx="10">
                  <c:v>2.8255866546413223E-4</c:v>
                </c:pt>
                <c:pt idx="11">
                  <c:v>3.6632544082113803E-4</c:v>
                </c:pt>
                <c:pt idx="12">
                  <c:v>2.4840404336824826E-4</c:v>
                </c:pt>
                <c:pt idx="13">
                  <c:v>2.9245646061256509E-4</c:v>
                </c:pt>
                <c:pt idx="14">
                  <c:v>3.5821936156099149E-4</c:v>
                </c:pt>
                <c:pt idx="15">
                  <c:v>3.9115481721971286E-4</c:v>
                </c:pt>
                <c:pt idx="16">
                  <c:v>2.230181913800291E-4</c:v>
                </c:pt>
                <c:pt idx="17">
                  <c:v>4.5384923778531746E-4</c:v>
                </c:pt>
                <c:pt idx="18">
                  <c:v>7.0154906139003627E-4</c:v>
                </c:pt>
                <c:pt idx="19">
                  <c:v>6.4461217698191396E-4</c:v>
                </c:pt>
                <c:pt idx="20">
                  <c:v>6.0894278775251308E-4</c:v>
                </c:pt>
                <c:pt idx="21">
                  <c:v>5.434735827701989E-4</c:v>
                </c:pt>
                <c:pt idx="22">
                  <c:v>8.0997411916067198E-4</c:v>
                </c:pt>
                <c:pt idx="23">
                  <c:v>6.5675558549291963E-4</c:v>
                </c:pt>
                <c:pt idx="24">
                  <c:v>1.1764745819412576E-3</c:v>
                </c:pt>
                <c:pt idx="25">
                  <c:v>1.4947071306482479E-3</c:v>
                </c:pt>
                <c:pt idx="26">
                  <c:v>9.7958178915295846E-4</c:v>
                </c:pt>
                <c:pt idx="27">
                  <c:v>1.130617399750301E-3</c:v>
                </c:pt>
                <c:pt idx="28">
                  <c:v>1.3229381495048129E-3</c:v>
                </c:pt>
                <c:pt idx="29">
                  <c:v>1.5765618005229292E-3</c:v>
                </c:pt>
                <c:pt idx="30">
                  <c:v>8.393317075440351E-4</c:v>
                </c:pt>
                <c:pt idx="31">
                  <c:v>1.630919155840528E-3</c:v>
                </c:pt>
                <c:pt idx="32">
                  <c:v>7.6438033166064247E-4</c:v>
                </c:pt>
                <c:pt idx="33">
                  <c:v>6.5207196044539623E-4</c:v>
                </c:pt>
                <c:pt idx="34">
                  <c:v>8.7986263841002301E-4</c:v>
                </c:pt>
                <c:pt idx="35">
                  <c:v>1.0620014010715917E-3</c:v>
                </c:pt>
                <c:pt idx="36">
                  <c:v>3.0946139804542683E-4</c:v>
                </c:pt>
                <c:pt idx="37">
                  <c:v>6.2633233315892282E-4</c:v>
                </c:pt>
                <c:pt idx="38">
                  <c:v>1.6761689615904258E-3</c:v>
                </c:pt>
                <c:pt idx="39">
                  <c:v>1.2182241749195215E-3</c:v>
                </c:pt>
                <c:pt idx="40">
                  <c:v>1.3352175673324947E-3</c:v>
                </c:pt>
                <c:pt idx="41">
                  <c:v>1.6668953402354458E-3</c:v>
                </c:pt>
                <c:pt idx="42">
                  <c:v>1.6125137138920543E-3</c:v>
                </c:pt>
                <c:pt idx="43">
                  <c:v>8.9676920206269699E-3</c:v>
                </c:pt>
                <c:pt idx="44">
                  <c:v>9.1175289660261928E-3</c:v>
                </c:pt>
                <c:pt idx="45">
                  <c:v>9.0469266829890024E-3</c:v>
                </c:pt>
                <c:pt idx="46">
                  <c:v>8.3663742588822032E-3</c:v>
                </c:pt>
                <c:pt idx="47">
                  <c:v>1.0660333391675499E-2</c:v>
                </c:pt>
                <c:pt idx="48">
                  <c:v>8.8749103431096932E-3</c:v>
                </c:pt>
                <c:pt idx="49">
                  <c:v>9.1157309354743584E-3</c:v>
                </c:pt>
                <c:pt idx="50">
                  <c:v>1.0083022708752519E-2</c:v>
                </c:pt>
                <c:pt idx="51">
                  <c:v>1.0140932259521502E-2</c:v>
                </c:pt>
                <c:pt idx="52">
                  <c:v>9.2646167028729472E-3</c:v>
                </c:pt>
                <c:pt idx="53">
                  <c:v>9.264880955907424E-3</c:v>
                </c:pt>
                <c:pt idx="54">
                  <c:v>7.0406859743206368E-3</c:v>
                </c:pt>
                <c:pt idx="55">
                  <c:v>6.156278589611216E-3</c:v>
                </c:pt>
                <c:pt idx="56">
                  <c:v>5.9138070192846608E-3</c:v>
                </c:pt>
                <c:pt idx="57">
                  <c:v>6.0916038921150122E-3</c:v>
                </c:pt>
              </c:numCache>
            </c:numRef>
          </c:val>
          <c:smooth val="0"/>
          <c:extLst>
            <c:ext xmlns:c16="http://schemas.microsoft.com/office/drawing/2014/chart" uri="{C3380CC4-5D6E-409C-BE32-E72D297353CC}">
              <c16:uniqueId val="{00000007-D7FD-46D7-8721-C7632B17C54B}"/>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TdR_63!$C$86:$AW$86</c:f>
              <c:numCache>
                <c:formatCode>0.0%</c:formatCode>
                <c:ptCount val="47"/>
                <c:pt idx="0">
                  <c:v>1.2474046466874457E-2</c:v>
                </c:pt>
                <c:pt idx="1">
                  <c:v>1.2447106015063257E-2</c:v>
                </c:pt>
                <c:pt idx="2">
                  <c:v>1.2526281009792764E-2</c:v>
                </c:pt>
                <c:pt idx="3">
                  <c:v>5.9390721157140192E-3</c:v>
                </c:pt>
                <c:pt idx="4">
                  <c:v>1.0921461132562298E-2</c:v>
                </c:pt>
                <c:pt idx="5">
                  <c:v>1.765739307135817E-2</c:v>
                </c:pt>
                <c:pt idx="6">
                  <c:v>2.0356602965990737E-2</c:v>
                </c:pt>
                <c:pt idx="7">
                  <c:v>1.0875086315808441E-2</c:v>
                </c:pt>
                <c:pt idx="8">
                  <c:v>1.8332205199769913E-2</c:v>
                </c:pt>
                <c:pt idx="9">
                  <c:v>1.7156605554258533E-2</c:v>
                </c:pt>
                <c:pt idx="10">
                  <c:v>2.4805383875026038E-2</c:v>
                </c:pt>
                <c:pt idx="11">
                  <c:v>2.2564769564482171E-2</c:v>
                </c:pt>
                <c:pt idx="12">
                  <c:v>1.1096194158406642E-2</c:v>
                </c:pt>
                <c:pt idx="13">
                  <c:v>1.2643024068960725E-2</c:v>
                </c:pt>
                <c:pt idx="14">
                  <c:v>1.7315595007688037E-2</c:v>
                </c:pt>
                <c:pt idx="15">
                  <c:v>1.0698645868001715E-2</c:v>
                </c:pt>
                <c:pt idx="16">
                  <c:v>1.2905659112352898E-2</c:v>
                </c:pt>
                <c:pt idx="17">
                  <c:v>1.3070281088981416E-2</c:v>
                </c:pt>
                <c:pt idx="18">
                  <c:v>1.381377022401761E-2</c:v>
                </c:pt>
                <c:pt idx="19">
                  <c:v>8.673275275074676E-3</c:v>
                </c:pt>
                <c:pt idx="20">
                  <c:v>4.4354623326446838E-3</c:v>
                </c:pt>
                <c:pt idx="21">
                  <c:v>8.7578575100300503E-3</c:v>
                </c:pt>
                <c:pt idx="22">
                  <c:v>5.459379541639317E-3</c:v>
                </c:pt>
                <c:pt idx="23">
                  <c:v>3.7790226229615924E-3</c:v>
                </c:pt>
                <c:pt idx="24">
                  <c:v>4.2997047231329941E-3</c:v>
                </c:pt>
                <c:pt idx="25">
                  <c:v>9.1460658823815221E-3</c:v>
                </c:pt>
                <c:pt idx="26">
                  <c:v>9.0041772526123897E-3</c:v>
                </c:pt>
                <c:pt idx="27">
                  <c:v>7.1798327583745053E-3</c:v>
                </c:pt>
                <c:pt idx="28">
                  <c:v>6.6905186511897153E-3</c:v>
                </c:pt>
                <c:pt idx="29">
                  <c:v>1.0782779597602416E-2</c:v>
                </c:pt>
                <c:pt idx="30">
                  <c:v>4.5203985376344796E-3</c:v>
                </c:pt>
                <c:pt idx="31">
                  <c:v>4.0117547431606816E-3</c:v>
                </c:pt>
                <c:pt idx="32">
                  <c:v>5.8894652218520662E-3</c:v>
                </c:pt>
                <c:pt idx="33">
                  <c:v>7.5191725767265131E-3</c:v>
                </c:pt>
                <c:pt idx="34">
                  <c:v>3.7440943830084243E-3</c:v>
                </c:pt>
                <c:pt idx="35">
                  <c:v>3.3464656860157107E-3</c:v>
                </c:pt>
                <c:pt idx="36">
                  <c:v>3.6732210450477619E-3</c:v>
                </c:pt>
                <c:pt idx="37">
                  <c:v>1.1480466477487706E-3</c:v>
                </c:pt>
                <c:pt idx="38">
                  <c:v>6.6853809474509054E-3</c:v>
                </c:pt>
                <c:pt idx="39">
                  <c:v>2.758889463150727E-3</c:v>
                </c:pt>
                <c:pt idx="40">
                  <c:v>4.9668231043455196E-3</c:v>
                </c:pt>
                <c:pt idx="41">
                  <c:v>5.1534973944017464E-3</c:v>
                </c:pt>
                <c:pt idx="42">
                  <c:v>2.6330801742513545E-3</c:v>
                </c:pt>
                <c:pt idx="43">
                  <c:v>2.5153773953477307E-3</c:v>
                </c:pt>
                <c:pt idx="44">
                  <c:v>3.3757490120806303E-3</c:v>
                </c:pt>
                <c:pt idx="45">
                  <c:v>3.5793681258127126E-3</c:v>
                </c:pt>
                <c:pt idx="46">
                  <c:v>5.9070639606446373E-3</c:v>
                </c:pt>
              </c:numCache>
            </c:numRef>
          </c:val>
          <c:smooth val="0"/>
          <c:extLst>
            <c:ext xmlns:c16="http://schemas.microsoft.com/office/drawing/2014/chart" uri="{C3380CC4-5D6E-409C-BE32-E72D297353CC}">
              <c16:uniqueId val="{00000000-53BF-457C-83C0-3B3F3B44A8E0}"/>
            </c:ext>
          </c:extLst>
        </c:ser>
        <c:ser>
          <c:idx val="1"/>
          <c:order val="1"/>
          <c:tx>
            <c:strRef>
              <c:f>TdR_63!$B$87</c:f>
              <c:strCache>
                <c:ptCount val="1"/>
                <c:pt idx="0">
                  <c:v>Industrie</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TdR_63!$C$87:$AW$87</c:f>
              <c:numCache>
                <c:formatCode>0.0%</c:formatCode>
                <c:ptCount val="47"/>
                <c:pt idx="0">
                  <c:v>5.589840544417897E-2</c:v>
                </c:pt>
                <c:pt idx="1">
                  <c:v>5.6641814880689534E-2</c:v>
                </c:pt>
                <c:pt idx="2">
                  <c:v>5.1703389636560237E-2</c:v>
                </c:pt>
                <c:pt idx="3">
                  <c:v>5.1954505624517082E-2</c:v>
                </c:pt>
                <c:pt idx="4">
                  <c:v>4.7322045735663641E-2</c:v>
                </c:pt>
                <c:pt idx="5">
                  <c:v>4.6058738229989626E-2</c:v>
                </c:pt>
                <c:pt idx="6">
                  <c:v>4.2109081714276575E-2</c:v>
                </c:pt>
                <c:pt idx="7">
                  <c:v>4.4570726103437895E-2</c:v>
                </c:pt>
                <c:pt idx="8">
                  <c:v>4.583552448575462E-2</c:v>
                </c:pt>
                <c:pt idx="9">
                  <c:v>4.6467756443600884E-2</c:v>
                </c:pt>
                <c:pt idx="10">
                  <c:v>4.8110781401075699E-2</c:v>
                </c:pt>
                <c:pt idx="11">
                  <c:v>4.8404953512677366E-2</c:v>
                </c:pt>
                <c:pt idx="12">
                  <c:v>4.9386542448506814E-2</c:v>
                </c:pt>
                <c:pt idx="13">
                  <c:v>4.980127404614984E-2</c:v>
                </c:pt>
                <c:pt idx="14">
                  <c:v>4.878255602742123E-2</c:v>
                </c:pt>
                <c:pt idx="15">
                  <c:v>4.9811946522325005E-2</c:v>
                </c:pt>
                <c:pt idx="16">
                  <c:v>4.9209043230343967E-2</c:v>
                </c:pt>
                <c:pt idx="17">
                  <c:v>4.738601317723664E-2</c:v>
                </c:pt>
                <c:pt idx="18">
                  <c:v>4.9349310372650564E-2</c:v>
                </c:pt>
                <c:pt idx="19">
                  <c:v>5.1629924174591064E-2</c:v>
                </c:pt>
                <c:pt idx="20">
                  <c:v>5.0141722330934384E-2</c:v>
                </c:pt>
                <c:pt idx="21">
                  <c:v>5.4446342023065766E-2</c:v>
                </c:pt>
                <c:pt idx="22">
                  <c:v>4.9771722370362113E-2</c:v>
                </c:pt>
                <c:pt idx="23">
                  <c:v>5.4190841520761729E-2</c:v>
                </c:pt>
                <c:pt idx="24">
                  <c:v>5.491982613407935E-2</c:v>
                </c:pt>
                <c:pt idx="25">
                  <c:v>6.0553040224518857E-2</c:v>
                </c:pt>
                <c:pt idx="26">
                  <c:v>6.4863592756216226E-2</c:v>
                </c:pt>
                <c:pt idx="27">
                  <c:v>6.3903466591415617E-2</c:v>
                </c:pt>
                <c:pt idx="28">
                  <c:v>6.5124470136073698E-2</c:v>
                </c:pt>
                <c:pt idx="29">
                  <c:v>6.458954096958909E-2</c:v>
                </c:pt>
                <c:pt idx="30">
                  <c:v>6.3979111324428253E-2</c:v>
                </c:pt>
                <c:pt idx="31">
                  <c:v>6.3234086559988092E-2</c:v>
                </c:pt>
                <c:pt idx="32">
                  <c:v>6.4384080231124033E-2</c:v>
                </c:pt>
                <c:pt idx="33">
                  <c:v>6.2877708410354824E-2</c:v>
                </c:pt>
                <c:pt idx="34">
                  <c:v>5.9507775466341006E-2</c:v>
                </c:pt>
                <c:pt idx="35">
                  <c:v>5.7913118728024827E-2</c:v>
                </c:pt>
                <c:pt idx="36">
                  <c:v>3.838315367622281E-2</c:v>
                </c:pt>
                <c:pt idx="37">
                  <c:v>3.6383882416183642E-2</c:v>
                </c:pt>
                <c:pt idx="38">
                  <c:v>4.8287730801427398E-2</c:v>
                </c:pt>
                <c:pt idx="39">
                  <c:v>5.1501289715666823E-2</c:v>
                </c:pt>
                <c:pt idx="40">
                  <c:v>5.0502443154520724E-2</c:v>
                </c:pt>
                <c:pt idx="41">
                  <c:v>5.1737863938412836E-2</c:v>
                </c:pt>
                <c:pt idx="42">
                  <c:v>5.1939385954080701E-2</c:v>
                </c:pt>
                <c:pt idx="43">
                  <c:v>5.8544534554103175E-2</c:v>
                </c:pt>
                <c:pt idx="44">
                  <c:v>5.9372664398405745E-2</c:v>
                </c:pt>
                <c:pt idx="45">
                  <c:v>5.8141217318922807E-2</c:v>
                </c:pt>
                <c:pt idx="46">
                  <c:v>5.7946465886958495E-2</c:v>
                </c:pt>
              </c:numCache>
            </c:numRef>
          </c:val>
          <c:smooth val="0"/>
          <c:extLst>
            <c:ext xmlns:c16="http://schemas.microsoft.com/office/drawing/2014/chart" uri="{C3380CC4-5D6E-409C-BE32-E72D297353CC}">
              <c16:uniqueId val="{00000001-53BF-457C-83C0-3B3F3B44A8E0}"/>
            </c:ext>
          </c:extLst>
        </c:ser>
        <c:ser>
          <c:idx val="2"/>
          <c:order val="2"/>
          <c:tx>
            <c:strRef>
              <c:f>TdR_63!$B$88</c:f>
              <c:strCache>
                <c:ptCount val="1"/>
                <c:pt idx="0">
                  <c:v>Construction</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TdR_63!$C$88:$AW$88</c:f>
              <c:numCache>
                <c:formatCode>0.0%</c:formatCode>
                <c:ptCount val="47"/>
                <c:pt idx="0">
                  <c:v>7.1464588575266316E-2</c:v>
                </c:pt>
                <c:pt idx="1">
                  <c:v>7.2378622764055184E-2</c:v>
                </c:pt>
                <c:pt idx="2">
                  <c:v>7.3892351415509303E-2</c:v>
                </c:pt>
                <c:pt idx="3">
                  <c:v>8.1608198457993011E-2</c:v>
                </c:pt>
                <c:pt idx="4">
                  <c:v>7.696632247593263E-2</c:v>
                </c:pt>
                <c:pt idx="5">
                  <c:v>7.1363215990970202E-2</c:v>
                </c:pt>
                <c:pt idx="6">
                  <c:v>6.9962161250430477E-2</c:v>
                </c:pt>
                <c:pt idx="7">
                  <c:v>7.0108108635256877E-2</c:v>
                </c:pt>
                <c:pt idx="8">
                  <c:v>7.3251950702405894E-2</c:v>
                </c:pt>
                <c:pt idx="9">
                  <c:v>7.3898648993080393E-2</c:v>
                </c:pt>
                <c:pt idx="10">
                  <c:v>7.5512663671984837E-2</c:v>
                </c:pt>
                <c:pt idx="11">
                  <c:v>6.7977711339301361E-2</c:v>
                </c:pt>
                <c:pt idx="12">
                  <c:v>6.6068497811217389E-2</c:v>
                </c:pt>
                <c:pt idx="13">
                  <c:v>6.4749921935856797E-2</c:v>
                </c:pt>
                <c:pt idx="14">
                  <c:v>6.3350764710013774E-2</c:v>
                </c:pt>
                <c:pt idx="15">
                  <c:v>6.296094402024198E-2</c:v>
                </c:pt>
                <c:pt idx="16">
                  <c:v>6.3652679428040357E-2</c:v>
                </c:pt>
                <c:pt idx="17">
                  <c:v>6.5499196410149008E-2</c:v>
                </c:pt>
                <c:pt idx="18">
                  <c:v>6.614767563695087E-2</c:v>
                </c:pt>
                <c:pt idx="19">
                  <c:v>6.5447961419832834E-2</c:v>
                </c:pt>
                <c:pt idx="20">
                  <c:v>5.1553533708668262E-2</c:v>
                </c:pt>
                <c:pt idx="21">
                  <c:v>6.5139874365488529E-2</c:v>
                </c:pt>
                <c:pt idx="22">
                  <c:v>7.1266728552121988E-2</c:v>
                </c:pt>
                <c:pt idx="23">
                  <c:v>8.0395992065109376E-2</c:v>
                </c:pt>
                <c:pt idx="24">
                  <c:v>8.5344660562388527E-2</c:v>
                </c:pt>
                <c:pt idx="25">
                  <c:v>8.2551582923503453E-2</c:v>
                </c:pt>
                <c:pt idx="26">
                  <c:v>8.2437776737015828E-2</c:v>
                </c:pt>
                <c:pt idx="27">
                  <c:v>8.3281612663707608E-2</c:v>
                </c:pt>
                <c:pt idx="28">
                  <c:v>8.0317299829187103E-2</c:v>
                </c:pt>
                <c:pt idx="29">
                  <c:v>7.8466883584721134E-2</c:v>
                </c:pt>
                <c:pt idx="30">
                  <c:v>8.1102880950847209E-2</c:v>
                </c:pt>
                <c:pt idx="31">
                  <c:v>8.2972305987009234E-2</c:v>
                </c:pt>
                <c:pt idx="32">
                  <c:v>8.7512572427009244E-2</c:v>
                </c:pt>
                <c:pt idx="33">
                  <c:v>8.5986274479304625E-2</c:v>
                </c:pt>
                <c:pt idx="34">
                  <c:v>8.7106587927317194E-2</c:v>
                </c:pt>
                <c:pt idx="35">
                  <c:v>8.3553164780214864E-2</c:v>
                </c:pt>
                <c:pt idx="36">
                  <c:v>1.9696166950574794E-2</c:v>
                </c:pt>
                <c:pt idx="37">
                  <c:v>6.0590483834396906E-2</c:v>
                </c:pt>
                <c:pt idx="38">
                  <c:v>7.4182985743142776E-2</c:v>
                </c:pt>
                <c:pt idx="39">
                  <c:v>8.4079176264652111E-2</c:v>
                </c:pt>
                <c:pt idx="40">
                  <c:v>8.4272075235820046E-2</c:v>
                </c:pt>
                <c:pt idx="41">
                  <c:v>8.3581853194063402E-2</c:v>
                </c:pt>
                <c:pt idx="42">
                  <c:v>8.603227677273563E-2</c:v>
                </c:pt>
                <c:pt idx="43">
                  <c:v>8.8425768049909537E-2</c:v>
                </c:pt>
                <c:pt idx="44">
                  <c:v>8.5894355895024949E-2</c:v>
                </c:pt>
                <c:pt idx="45">
                  <c:v>8.1187209518741268E-2</c:v>
                </c:pt>
                <c:pt idx="46">
                  <c:v>8.1702706365575084E-2</c:v>
                </c:pt>
              </c:numCache>
            </c:numRef>
          </c:val>
          <c:smooth val="0"/>
          <c:extLst>
            <c:ext xmlns:c16="http://schemas.microsoft.com/office/drawing/2014/chart" uri="{C3380CC4-5D6E-409C-BE32-E72D297353CC}">
              <c16:uniqueId val="{00000002-53BF-457C-83C0-3B3F3B44A8E0}"/>
            </c:ext>
          </c:extLst>
        </c:ser>
        <c:ser>
          <c:idx val="3"/>
          <c:order val="3"/>
          <c:tx>
            <c:strRef>
              <c:f>TdR_63!$B$89</c:f>
              <c:strCache>
                <c:ptCount val="1"/>
                <c:pt idx="0">
                  <c:v>Tertiaire marchand</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TdR_63!$C$89:$AW$89</c:f>
              <c:numCache>
                <c:formatCode>0.0%</c:formatCode>
                <c:ptCount val="47"/>
                <c:pt idx="0">
                  <c:v>1.6184087332281626E-2</c:v>
                </c:pt>
                <c:pt idx="1">
                  <c:v>1.6266385040783482E-2</c:v>
                </c:pt>
                <c:pt idx="2">
                  <c:v>1.5634629117536512E-2</c:v>
                </c:pt>
                <c:pt idx="3">
                  <c:v>1.4749559182760077E-2</c:v>
                </c:pt>
                <c:pt idx="4">
                  <c:v>1.4239472036372422E-2</c:v>
                </c:pt>
                <c:pt idx="5">
                  <c:v>1.4588239628946585E-2</c:v>
                </c:pt>
                <c:pt idx="6">
                  <c:v>1.4989972165871713E-2</c:v>
                </c:pt>
                <c:pt idx="7">
                  <c:v>1.5107541006932852E-2</c:v>
                </c:pt>
                <c:pt idx="8">
                  <c:v>1.5694306375806492E-2</c:v>
                </c:pt>
                <c:pt idx="9">
                  <c:v>1.5000354805550438E-2</c:v>
                </c:pt>
                <c:pt idx="10">
                  <c:v>1.5873683348127225E-2</c:v>
                </c:pt>
                <c:pt idx="11">
                  <c:v>1.6109066645542711E-2</c:v>
                </c:pt>
                <c:pt idx="12">
                  <c:v>1.6059562721272354E-2</c:v>
                </c:pt>
                <c:pt idx="13">
                  <c:v>1.6071841866314746E-2</c:v>
                </c:pt>
                <c:pt idx="14">
                  <c:v>1.6106883022818458E-2</c:v>
                </c:pt>
                <c:pt idx="15">
                  <c:v>1.5835096206833633E-2</c:v>
                </c:pt>
                <c:pt idx="16">
                  <c:v>1.635106987118733E-2</c:v>
                </c:pt>
                <c:pt idx="17">
                  <c:v>1.7675131133431846E-2</c:v>
                </c:pt>
                <c:pt idx="18">
                  <c:v>1.8709648725347278E-2</c:v>
                </c:pt>
                <c:pt idx="19">
                  <c:v>1.7113220415870684E-2</c:v>
                </c:pt>
                <c:pt idx="20">
                  <c:v>1.8238067114077602E-2</c:v>
                </c:pt>
                <c:pt idx="21">
                  <c:v>1.9691023497991123E-2</c:v>
                </c:pt>
                <c:pt idx="22">
                  <c:v>1.8722325010018085E-2</c:v>
                </c:pt>
                <c:pt idx="23">
                  <c:v>2.292406238999126E-2</c:v>
                </c:pt>
                <c:pt idx="24">
                  <c:v>2.2512551360923273E-2</c:v>
                </c:pt>
                <c:pt idx="25">
                  <c:v>2.3105779976897761E-2</c:v>
                </c:pt>
                <c:pt idx="26">
                  <c:v>2.2586391194141457E-2</c:v>
                </c:pt>
                <c:pt idx="27">
                  <c:v>2.3044178656969339E-2</c:v>
                </c:pt>
                <c:pt idx="28">
                  <c:v>2.4182916217014561E-2</c:v>
                </c:pt>
                <c:pt idx="29">
                  <c:v>2.364847771096211E-2</c:v>
                </c:pt>
                <c:pt idx="30">
                  <c:v>2.4206643919867779E-2</c:v>
                </c:pt>
                <c:pt idx="31">
                  <c:v>2.2473563010275258E-2</c:v>
                </c:pt>
                <c:pt idx="32">
                  <c:v>2.4630721623954025E-2</c:v>
                </c:pt>
                <c:pt idx="33">
                  <c:v>2.545648388532153E-2</c:v>
                </c:pt>
                <c:pt idx="34">
                  <c:v>2.6256764902519002E-2</c:v>
                </c:pt>
                <c:pt idx="35">
                  <c:v>2.6118209734888181E-2</c:v>
                </c:pt>
                <c:pt idx="36">
                  <c:v>1.8331914636180752E-2</c:v>
                </c:pt>
                <c:pt idx="37">
                  <c:v>2.2769010000086558E-2</c:v>
                </c:pt>
                <c:pt idx="38">
                  <c:v>2.5349348728620519E-2</c:v>
                </c:pt>
                <c:pt idx="39">
                  <c:v>2.5084833309323176E-2</c:v>
                </c:pt>
                <c:pt idx="40">
                  <c:v>2.5477493453352963E-2</c:v>
                </c:pt>
                <c:pt idx="41">
                  <c:v>2.6611762506311889E-2</c:v>
                </c:pt>
                <c:pt idx="42">
                  <c:v>2.6988171491516041E-2</c:v>
                </c:pt>
                <c:pt idx="43">
                  <c:v>2.7875320564841866E-2</c:v>
                </c:pt>
                <c:pt idx="44">
                  <c:v>2.7667906992973321E-2</c:v>
                </c:pt>
                <c:pt idx="45">
                  <c:v>2.7488211702995018E-2</c:v>
                </c:pt>
                <c:pt idx="46">
                  <c:v>2.8027577015679345E-2</c:v>
                </c:pt>
              </c:numCache>
            </c:numRef>
          </c:val>
          <c:smooth val="0"/>
          <c:extLst>
            <c:ext xmlns:c16="http://schemas.microsoft.com/office/drawing/2014/chart" uri="{C3380CC4-5D6E-409C-BE32-E72D297353CC}">
              <c16:uniqueId val="{00000003-53BF-457C-83C0-3B3F3B44A8E0}"/>
            </c:ext>
          </c:extLst>
        </c:ser>
        <c:ser>
          <c:idx val="4"/>
          <c:order val="4"/>
          <c:tx>
            <c:strRef>
              <c:f>TdR_63!$B$90</c:f>
              <c:strCache>
                <c:ptCount val="1"/>
                <c:pt idx="0">
                  <c:v>Tertiaire non marchand</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TdR_63!$C$90:$AW$90</c:f>
              <c:numCache>
                <c:formatCode>0.0%</c:formatCode>
                <c:ptCount val="47"/>
                <c:pt idx="0">
                  <c:v>1.2410297125776814E-3</c:v>
                </c:pt>
                <c:pt idx="1">
                  <c:v>1.1985539986122961E-3</c:v>
                </c:pt>
                <c:pt idx="2">
                  <c:v>1.257124749265031E-3</c:v>
                </c:pt>
                <c:pt idx="3">
                  <c:v>1.3731504321909112E-3</c:v>
                </c:pt>
                <c:pt idx="4">
                  <c:v>1.3123073336531233E-3</c:v>
                </c:pt>
                <c:pt idx="5">
                  <c:v>9.7994089527414659E-4</c:v>
                </c:pt>
                <c:pt idx="6">
                  <c:v>9.8512903990520561E-4</c:v>
                </c:pt>
                <c:pt idx="7">
                  <c:v>8.5654580240389399E-4</c:v>
                </c:pt>
                <c:pt idx="8">
                  <c:v>1.0157095038689579E-3</c:v>
                </c:pt>
                <c:pt idx="9">
                  <c:v>9.109009690541495E-4</c:v>
                </c:pt>
                <c:pt idx="10">
                  <c:v>8.0169029310565995E-4</c:v>
                </c:pt>
                <c:pt idx="11">
                  <c:v>9.0635702314346511E-4</c:v>
                </c:pt>
                <c:pt idx="12">
                  <c:v>7.0574461375824552E-4</c:v>
                </c:pt>
                <c:pt idx="13">
                  <c:v>8.1186956546095671E-4</c:v>
                </c:pt>
                <c:pt idx="14">
                  <c:v>8.2760275529478059E-4</c:v>
                </c:pt>
                <c:pt idx="15">
                  <c:v>9.5874747208061768E-4</c:v>
                </c:pt>
                <c:pt idx="16">
                  <c:v>9.6132106787208524E-4</c:v>
                </c:pt>
                <c:pt idx="17">
                  <c:v>9.001444702479857E-4</c:v>
                </c:pt>
                <c:pt idx="18">
                  <c:v>1.1129376158837496E-3</c:v>
                </c:pt>
                <c:pt idx="19">
                  <c:v>9.5545266302715138E-4</c:v>
                </c:pt>
                <c:pt idx="20">
                  <c:v>1.1877829222678258E-3</c:v>
                </c:pt>
                <c:pt idx="21">
                  <c:v>1.3293777397543616E-3</c:v>
                </c:pt>
                <c:pt idx="22">
                  <c:v>1.0548092255972849E-3</c:v>
                </c:pt>
                <c:pt idx="23">
                  <c:v>1.1311295300797984E-3</c:v>
                </c:pt>
                <c:pt idx="24">
                  <c:v>1.3143512415181263E-3</c:v>
                </c:pt>
                <c:pt idx="25">
                  <c:v>1.4442986225366417E-3</c:v>
                </c:pt>
                <c:pt idx="26">
                  <c:v>1.4755662400034869E-3</c:v>
                </c:pt>
                <c:pt idx="27">
                  <c:v>1.3529171591317307E-3</c:v>
                </c:pt>
                <c:pt idx="28">
                  <c:v>1.4768828141611056E-3</c:v>
                </c:pt>
                <c:pt idx="29">
                  <c:v>1.3549593073749768E-3</c:v>
                </c:pt>
                <c:pt idx="30">
                  <c:v>1.4251588227488488E-3</c:v>
                </c:pt>
                <c:pt idx="31">
                  <c:v>1.8219923903748754E-3</c:v>
                </c:pt>
                <c:pt idx="32">
                  <c:v>1.8208268888108726E-3</c:v>
                </c:pt>
                <c:pt idx="33">
                  <c:v>1.5635538399432515E-3</c:v>
                </c:pt>
                <c:pt idx="34">
                  <c:v>1.6041923852009249E-3</c:v>
                </c:pt>
                <c:pt idx="35">
                  <c:v>1.9433314602446115E-3</c:v>
                </c:pt>
                <c:pt idx="36">
                  <c:v>1.4640101790988353E-3</c:v>
                </c:pt>
                <c:pt idx="37">
                  <c:v>1.5390456761134421E-3</c:v>
                </c:pt>
                <c:pt idx="38">
                  <c:v>2.3537530872179552E-3</c:v>
                </c:pt>
                <c:pt idx="39">
                  <c:v>3.0486167518192042E-3</c:v>
                </c:pt>
                <c:pt idx="40">
                  <c:v>6.3695387022731417E-3</c:v>
                </c:pt>
                <c:pt idx="41">
                  <c:v>6.9894880310362676E-3</c:v>
                </c:pt>
                <c:pt idx="42">
                  <c:v>7.2585823761192464E-3</c:v>
                </c:pt>
                <c:pt idx="43">
                  <c:v>7.035215353340462E-3</c:v>
                </c:pt>
                <c:pt idx="44">
                  <c:v>7.2433307174041475E-3</c:v>
                </c:pt>
                <c:pt idx="45">
                  <c:v>6.5220005957820713E-3</c:v>
                </c:pt>
                <c:pt idx="46">
                  <c:v>6.0498769804766764E-3</c:v>
                </c:pt>
              </c:numCache>
            </c:numRef>
          </c:val>
          <c:smooth val="0"/>
          <c:extLst>
            <c:ext xmlns:c16="http://schemas.microsoft.com/office/drawing/2014/chart" uri="{C3380CC4-5D6E-409C-BE32-E72D297353CC}">
              <c16:uniqueId val="{00000004-53BF-457C-83C0-3B3F3B44A8E0}"/>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le tertiaire en Ardèche</a:t>
            </a:r>
            <a:endParaRPr lang="en-US"/>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3.6311396988420827E-2"/>
          <c:y val="0.12332043270490049"/>
          <c:w val="0.67277646830182047"/>
          <c:h val="0.76617322616681227"/>
        </c:manualLayout>
      </c:layout>
      <c:lineChart>
        <c:grouping val="standard"/>
        <c:varyColors val="0"/>
        <c:ser>
          <c:idx val="0"/>
          <c:order val="0"/>
          <c:tx>
            <c:strRef>
              <c:f>ETP_07!$D$38</c:f>
              <c:strCache>
                <c:ptCount val="1"/>
                <c:pt idx="0">
                  <c:v>Commerce ; reparation d'automobiles et de motocycles</c:v>
                </c:pt>
              </c:strCache>
            </c:strRef>
          </c:tx>
          <c:marker>
            <c:symbol val="none"/>
          </c:marker>
          <c:cat>
            <c:strRef>
              <c:f>ETP_07!$E$29:$CI$29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ETP_07!$E$38:$CI$38</c:f>
              <c:numCache>
                <c:formatCode>#,##0</c:formatCode>
                <c:ptCount val="83"/>
                <c:pt idx="0">
                  <c:v>105.891758622655</c:v>
                </c:pt>
                <c:pt idx="1">
                  <c:v>94.038844799068698</c:v>
                </c:pt>
                <c:pt idx="2">
                  <c:v>103.30677406922</c:v>
                </c:pt>
                <c:pt idx="3">
                  <c:v>100.716414738952</c:v>
                </c:pt>
                <c:pt idx="4">
                  <c:v>86.471858084089305</c:v>
                </c:pt>
                <c:pt idx="5">
                  <c:v>105.175188865064</c:v>
                </c:pt>
                <c:pt idx="6">
                  <c:v>118.217932362944</c:v>
                </c:pt>
                <c:pt idx="7">
                  <c:v>114.90301089347</c:v>
                </c:pt>
                <c:pt idx="8">
                  <c:v>102.147410424724</c:v>
                </c:pt>
                <c:pt idx="9">
                  <c:v>97.894852631404007</c:v>
                </c:pt>
                <c:pt idx="10">
                  <c:v>90.588995352226306</c:v>
                </c:pt>
                <c:pt idx="11">
                  <c:v>95.352218957749997</c:v>
                </c:pt>
                <c:pt idx="12">
                  <c:v>100.12226718602</c:v>
                </c:pt>
                <c:pt idx="13">
                  <c:v>111.623095886863</c:v>
                </c:pt>
                <c:pt idx="14">
                  <c:v>116.843511115662</c:v>
                </c:pt>
                <c:pt idx="15">
                  <c:v>95.905932481764097</c:v>
                </c:pt>
                <c:pt idx="16">
                  <c:v>92.964122484665793</c:v>
                </c:pt>
                <c:pt idx="17">
                  <c:v>88.140607783451102</c:v>
                </c:pt>
                <c:pt idx="18">
                  <c:v>123.657883794719</c:v>
                </c:pt>
                <c:pt idx="19">
                  <c:v>123.719590741593</c:v>
                </c:pt>
                <c:pt idx="20">
                  <c:v>107.4488107909</c:v>
                </c:pt>
                <c:pt idx="21">
                  <c:v>120.698695654481</c:v>
                </c:pt>
                <c:pt idx="22">
                  <c:v>121.063555932829</c:v>
                </c:pt>
                <c:pt idx="23">
                  <c:v>133.84323111567301</c:v>
                </c:pt>
                <c:pt idx="24">
                  <c:v>120.45772653568</c:v>
                </c:pt>
                <c:pt idx="25">
                  <c:v>128.14186432373799</c:v>
                </c:pt>
                <c:pt idx="26">
                  <c:v>125.373875818458</c:v>
                </c:pt>
                <c:pt idx="27">
                  <c:v>109.10573155283799</c:v>
                </c:pt>
                <c:pt idx="28">
                  <c:v>132.92379821327401</c:v>
                </c:pt>
                <c:pt idx="29">
                  <c:v>134.78135996725001</c:v>
                </c:pt>
                <c:pt idx="30">
                  <c:v>124.085319018257</c:v>
                </c:pt>
                <c:pt idx="31">
                  <c:v>125.072311186608</c:v>
                </c:pt>
                <c:pt idx="32">
                  <c:v>116.639674539585</c:v>
                </c:pt>
                <c:pt idx="33">
                  <c:v>101.867128150165</c:v>
                </c:pt>
                <c:pt idx="34">
                  <c:v>109.21348352609201</c:v>
                </c:pt>
                <c:pt idx="35">
                  <c:v>125.732880737687</c:v>
                </c:pt>
                <c:pt idx="36">
                  <c:v>119.435876616462</c:v>
                </c:pt>
                <c:pt idx="37">
                  <c:v>122.989268407986</c:v>
                </c:pt>
                <c:pt idx="38">
                  <c:v>119.42881042419</c:v>
                </c:pt>
                <c:pt idx="39">
                  <c:v>131.97746406559801</c:v>
                </c:pt>
                <c:pt idx="40">
                  <c:v>147.623647815129</c:v>
                </c:pt>
                <c:pt idx="41">
                  <c:v>176.87653862197999</c:v>
                </c:pt>
                <c:pt idx="42">
                  <c:v>176.35419926148899</c:v>
                </c:pt>
                <c:pt idx="43">
                  <c:v>180.21602114045601</c:v>
                </c:pt>
                <c:pt idx="44">
                  <c:v>203.970435468293</c:v>
                </c:pt>
                <c:pt idx="45">
                  <c:v>215.85200028600801</c:v>
                </c:pt>
                <c:pt idx="46">
                  <c:v>198.911762847521</c:v>
                </c:pt>
                <c:pt idx="47">
                  <c:v>216.852678222798</c:v>
                </c:pt>
                <c:pt idx="48">
                  <c:v>218.17906336871701</c:v>
                </c:pt>
                <c:pt idx="49">
                  <c:v>220.97350420010901</c:v>
                </c:pt>
                <c:pt idx="50">
                  <c:v>217.33180319008599</c:v>
                </c:pt>
                <c:pt idx="51">
                  <c:v>234.26027061291401</c:v>
                </c:pt>
                <c:pt idx="52">
                  <c:v>210.001452912627</c:v>
                </c:pt>
                <c:pt idx="53">
                  <c:v>195.85577859181501</c:v>
                </c:pt>
                <c:pt idx="54">
                  <c:v>186.212948827215</c:v>
                </c:pt>
                <c:pt idx="55">
                  <c:v>179.099361233834</c:v>
                </c:pt>
                <c:pt idx="56">
                  <c:v>184.86782195692399</c:v>
                </c:pt>
                <c:pt idx="57">
                  <c:v>172.61706684479401</c:v>
                </c:pt>
                <c:pt idx="58">
                  <c:v>200.04045359104799</c:v>
                </c:pt>
                <c:pt idx="59">
                  <c:v>194.345907470508</c:v>
                </c:pt>
                <c:pt idx="60">
                  <c:v>191.068718385446</c:v>
                </c:pt>
                <c:pt idx="61">
                  <c:v>123.85911835792101</c:v>
                </c:pt>
                <c:pt idx="62">
                  <c:v>190.07778356347501</c:v>
                </c:pt>
                <c:pt idx="63">
                  <c:v>171.61553258351799</c:v>
                </c:pt>
                <c:pt idx="64">
                  <c:v>186.12773043725201</c:v>
                </c:pt>
                <c:pt idx="65">
                  <c:v>191.03074699798901</c:v>
                </c:pt>
                <c:pt idx="66">
                  <c:v>192.36082619812399</c:v>
                </c:pt>
                <c:pt idx="67">
                  <c:v>206.571166295247</c:v>
                </c:pt>
                <c:pt idx="68">
                  <c:v>219.81512374676899</c:v>
                </c:pt>
                <c:pt idx="69">
                  <c:v>213.56312413681201</c:v>
                </c:pt>
                <c:pt idx="70">
                  <c:v>204.22815677357099</c:v>
                </c:pt>
                <c:pt idx="71">
                  <c:v>196.02012329129701</c:v>
                </c:pt>
                <c:pt idx="72">
                  <c:v>177.53195720472701</c:v>
                </c:pt>
                <c:pt idx="73">
                  <c:v>165.573241254057</c:v>
                </c:pt>
                <c:pt idx="74">
                  <c:v>163.80959836770501</c:v>
                </c:pt>
                <c:pt idx="75">
                  <c:v>147.95589918679599</c:v>
                </c:pt>
                <c:pt idx="76">
                  <c:v>156.12283161248499</c:v>
                </c:pt>
                <c:pt idx="77">
                  <c:v>138.769792753535</c:v>
                </c:pt>
                <c:pt idx="78">
                  <c:v>138.092260396668</c:v>
                </c:pt>
                <c:pt idx="79">
                  <c:v>164.684295245133</c:v>
                </c:pt>
                <c:pt idx="80">
                  <c:v>148.94358733443701</c:v>
                </c:pt>
                <c:pt idx="81">
                  <c:v>130.69375340659801</c:v>
                </c:pt>
                <c:pt idx="82">
                  <c:v>162.41329853447701</c:v>
                </c:pt>
              </c:numCache>
            </c:numRef>
          </c:val>
          <c:smooth val="0"/>
          <c:extLst>
            <c:ext xmlns:c16="http://schemas.microsoft.com/office/drawing/2014/chart" uri="{C3380CC4-5D6E-409C-BE32-E72D297353CC}">
              <c16:uniqueId val="{00000000-1A98-43D2-A0B9-B3EA16B54FB6}"/>
            </c:ext>
          </c:extLst>
        </c:ser>
        <c:ser>
          <c:idx val="1"/>
          <c:order val="1"/>
          <c:tx>
            <c:strRef>
              <c:f>ETP_07!$D$39</c:f>
              <c:strCache>
                <c:ptCount val="1"/>
                <c:pt idx="0">
                  <c:v>Transports et entreposage</c:v>
                </c:pt>
              </c:strCache>
            </c:strRef>
          </c:tx>
          <c:marker>
            <c:symbol val="none"/>
          </c:marker>
          <c:cat>
            <c:strRef>
              <c:f>ETP_07!$E$29:$CI$29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ETP_07!$E$39:$CI$39</c:f>
              <c:numCache>
                <c:formatCode>#,##0</c:formatCode>
                <c:ptCount val="83"/>
                <c:pt idx="0">
                  <c:v>90.4037996959254</c:v>
                </c:pt>
                <c:pt idx="1">
                  <c:v>87.068403103112303</c:v>
                </c:pt>
                <c:pt idx="2">
                  <c:v>82.078128275296905</c:v>
                </c:pt>
                <c:pt idx="3">
                  <c:v>72.481815453036404</c:v>
                </c:pt>
                <c:pt idx="4">
                  <c:v>54.309073985693701</c:v>
                </c:pt>
                <c:pt idx="5">
                  <c:v>62.185459460902202</c:v>
                </c:pt>
                <c:pt idx="6">
                  <c:v>68.272615359647602</c:v>
                </c:pt>
                <c:pt idx="7">
                  <c:v>72.317564997414493</c:v>
                </c:pt>
                <c:pt idx="8">
                  <c:v>85.130772137788199</c:v>
                </c:pt>
                <c:pt idx="9">
                  <c:v>98.700446222785502</c:v>
                </c:pt>
                <c:pt idx="10">
                  <c:v>94.597383540047005</c:v>
                </c:pt>
                <c:pt idx="11">
                  <c:v>102.805137480288</c:v>
                </c:pt>
                <c:pt idx="12">
                  <c:v>109.81248125320199</c:v>
                </c:pt>
                <c:pt idx="13">
                  <c:v>114.661699907002</c:v>
                </c:pt>
                <c:pt idx="14">
                  <c:v>126.507952375562</c:v>
                </c:pt>
                <c:pt idx="15">
                  <c:v>105.67451907653199</c:v>
                </c:pt>
                <c:pt idx="16">
                  <c:v>98.965895224104599</c:v>
                </c:pt>
                <c:pt idx="17">
                  <c:v>98.596591316243405</c:v>
                </c:pt>
                <c:pt idx="18">
                  <c:v>92.058073084396995</c:v>
                </c:pt>
                <c:pt idx="19">
                  <c:v>106.578840473695</c:v>
                </c:pt>
                <c:pt idx="20">
                  <c:v>128.03103432737399</c:v>
                </c:pt>
                <c:pt idx="21">
                  <c:v>119.24805049310601</c:v>
                </c:pt>
                <c:pt idx="22">
                  <c:v>119.308852157861</c:v>
                </c:pt>
                <c:pt idx="23">
                  <c:v>117.762206153414</c:v>
                </c:pt>
                <c:pt idx="24">
                  <c:v>101.814179752591</c:v>
                </c:pt>
                <c:pt idx="25">
                  <c:v>105.356671347862</c:v>
                </c:pt>
                <c:pt idx="26">
                  <c:v>105.745092038585</c:v>
                </c:pt>
                <c:pt idx="27">
                  <c:v>100.70695763949399</c:v>
                </c:pt>
                <c:pt idx="28">
                  <c:v>79.414931510102903</c:v>
                </c:pt>
                <c:pt idx="29">
                  <c:v>75.675897638896203</c:v>
                </c:pt>
                <c:pt idx="30">
                  <c:v>76.781365959294405</c:v>
                </c:pt>
                <c:pt idx="31">
                  <c:v>61.809545442063403</c:v>
                </c:pt>
                <c:pt idx="32">
                  <c:v>70.021090079138403</c:v>
                </c:pt>
                <c:pt idx="33">
                  <c:v>73.175608353813104</c:v>
                </c:pt>
                <c:pt idx="34">
                  <c:v>74.585367932135895</c:v>
                </c:pt>
                <c:pt idx="35">
                  <c:v>86.155678372985605</c:v>
                </c:pt>
                <c:pt idx="36">
                  <c:v>85.639683952426907</c:v>
                </c:pt>
                <c:pt idx="37">
                  <c:v>75.943639163585203</c:v>
                </c:pt>
                <c:pt idx="38">
                  <c:v>66.784523006449405</c:v>
                </c:pt>
                <c:pt idx="39">
                  <c:v>67.3244351559226</c:v>
                </c:pt>
                <c:pt idx="40">
                  <c:v>85.7660148013141</c:v>
                </c:pt>
                <c:pt idx="41">
                  <c:v>98.467490621858104</c:v>
                </c:pt>
                <c:pt idx="42">
                  <c:v>96.126638592992805</c:v>
                </c:pt>
                <c:pt idx="43">
                  <c:v>87.261258651945496</c:v>
                </c:pt>
                <c:pt idx="44">
                  <c:v>76.212453052316405</c:v>
                </c:pt>
                <c:pt idx="45">
                  <c:v>80.051000971858997</c:v>
                </c:pt>
                <c:pt idx="46">
                  <c:v>70.816802595298796</c:v>
                </c:pt>
                <c:pt idx="47">
                  <c:v>85.643546241620598</c:v>
                </c:pt>
                <c:pt idx="48">
                  <c:v>91.268721257387298</c:v>
                </c:pt>
                <c:pt idx="49">
                  <c:v>92.446413769743202</c:v>
                </c:pt>
                <c:pt idx="50">
                  <c:v>105.22631989410699</c:v>
                </c:pt>
                <c:pt idx="51">
                  <c:v>96.1646128630465</c:v>
                </c:pt>
                <c:pt idx="52">
                  <c:v>115.06102098464</c:v>
                </c:pt>
                <c:pt idx="53">
                  <c:v>104.97965711113</c:v>
                </c:pt>
                <c:pt idx="54">
                  <c:v>106.017687523836</c:v>
                </c:pt>
                <c:pt idx="55">
                  <c:v>89.844969619043894</c:v>
                </c:pt>
                <c:pt idx="56">
                  <c:v>96.199708368847496</c:v>
                </c:pt>
                <c:pt idx="57">
                  <c:v>93.589554191385005</c:v>
                </c:pt>
                <c:pt idx="58">
                  <c:v>88.687743645066902</c:v>
                </c:pt>
                <c:pt idx="59">
                  <c:v>103.256674343725</c:v>
                </c:pt>
                <c:pt idx="60">
                  <c:v>86.756936523052005</c:v>
                </c:pt>
                <c:pt idx="61">
                  <c:v>50.544588449847403</c:v>
                </c:pt>
                <c:pt idx="62">
                  <c:v>94.2251182736738</c:v>
                </c:pt>
                <c:pt idx="63">
                  <c:v>109.69453786160599</c:v>
                </c:pt>
                <c:pt idx="64">
                  <c:v>108.591826799128</c:v>
                </c:pt>
                <c:pt idx="65">
                  <c:v>117.53727845116001</c:v>
                </c:pt>
                <c:pt idx="66">
                  <c:v>96.342417598916995</c:v>
                </c:pt>
                <c:pt idx="67">
                  <c:v>114.40197233296701</c:v>
                </c:pt>
                <c:pt idx="68">
                  <c:v>131.13600417998401</c:v>
                </c:pt>
                <c:pt idx="69">
                  <c:v>141.448798199588</c:v>
                </c:pt>
                <c:pt idx="70">
                  <c:v>138.51243464088901</c:v>
                </c:pt>
                <c:pt idx="71">
                  <c:v>140.81109692676301</c:v>
                </c:pt>
                <c:pt idx="72">
                  <c:v>133.54030253478501</c:v>
                </c:pt>
                <c:pt idx="73">
                  <c:v>141.15507342579801</c:v>
                </c:pt>
                <c:pt idx="74">
                  <c:v>153.33799602316199</c:v>
                </c:pt>
                <c:pt idx="75">
                  <c:v>143.07037753172901</c:v>
                </c:pt>
                <c:pt idx="76">
                  <c:v>127.523751401882</c:v>
                </c:pt>
                <c:pt idx="77">
                  <c:v>105.524799288244</c:v>
                </c:pt>
                <c:pt idx="78">
                  <c:v>99.160665794138097</c:v>
                </c:pt>
                <c:pt idx="79">
                  <c:v>90.025651510340694</c:v>
                </c:pt>
                <c:pt idx="80">
                  <c:v>86.688449041294703</c:v>
                </c:pt>
                <c:pt idx="81">
                  <c:v>81.542304702411201</c:v>
                </c:pt>
                <c:pt idx="82">
                  <c:v>100.85795087981001</c:v>
                </c:pt>
              </c:numCache>
            </c:numRef>
          </c:val>
          <c:smooth val="0"/>
          <c:extLst>
            <c:ext xmlns:c16="http://schemas.microsoft.com/office/drawing/2014/chart" uri="{C3380CC4-5D6E-409C-BE32-E72D297353CC}">
              <c16:uniqueId val="{00000001-1A98-43D2-A0B9-B3EA16B54FB6}"/>
            </c:ext>
          </c:extLst>
        </c:ser>
        <c:ser>
          <c:idx val="2"/>
          <c:order val="2"/>
          <c:tx>
            <c:strRef>
              <c:f>ETP_07!$D$40</c:f>
              <c:strCache>
                <c:ptCount val="1"/>
                <c:pt idx="0">
                  <c:v>Hébergement et restauration</c:v>
                </c:pt>
              </c:strCache>
            </c:strRef>
          </c:tx>
          <c:marker>
            <c:symbol val="none"/>
          </c:marker>
          <c:cat>
            <c:strRef>
              <c:f>ETP_07!$E$29:$CI$29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ETP_07!$E$40:$CI$40</c:f>
              <c:numCache>
                <c:formatCode>#,##0</c:formatCode>
                <c:ptCount val="83"/>
                <c:pt idx="0">
                  <c:v>20.6914463556055</c:v>
                </c:pt>
                <c:pt idx="1">
                  <c:v>20.0091114546826</c:v>
                </c:pt>
                <c:pt idx="2">
                  <c:v>16.5381621612472</c:v>
                </c:pt>
                <c:pt idx="3">
                  <c:v>19.482031681260601</c:v>
                </c:pt>
                <c:pt idx="4">
                  <c:v>21.127361774715801</c:v>
                </c:pt>
                <c:pt idx="5">
                  <c:v>35.7558323150161</c:v>
                </c:pt>
                <c:pt idx="6">
                  <c:v>21.923313766503298</c:v>
                </c:pt>
                <c:pt idx="7">
                  <c:v>21.4519417845306</c:v>
                </c:pt>
                <c:pt idx="8">
                  <c:v>26.833215541910199</c:v>
                </c:pt>
                <c:pt idx="9">
                  <c:v>27.4559081212407</c:v>
                </c:pt>
                <c:pt idx="10">
                  <c:v>24.802447547748901</c:v>
                </c:pt>
                <c:pt idx="11">
                  <c:v>23.217589222606001</c:v>
                </c:pt>
                <c:pt idx="12">
                  <c:v>15.1419723805689</c:v>
                </c:pt>
                <c:pt idx="13">
                  <c:v>17.5611999820525</c:v>
                </c:pt>
                <c:pt idx="14">
                  <c:v>18.3522640979815</c:v>
                </c:pt>
                <c:pt idx="15">
                  <c:v>13.5724686287934</c:v>
                </c:pt>
                <c:pt idx="16">
                  <c:v>12.686257064760801</c:v>
                </c:pt>
                <c:pt idx="17">
                  <c:v>12.2773129447296</c:v>
                </c:pt>
                <c:pt idx="18">
                  <c:v>10.731709566538401</c:v>
                </c:pt>
                <c:pt idx="19">
                  <c:v>16.830597807886399</c:v>
                </c:pt>
                <c:pt idx="20">
                  <c:v>17.265274186623699</c:v>
                </c:pt>
                <c:pt idx="21">
                  <c:v>24.1412258435494</c:v>
                </c:pt>
                <c:pt idx="22">
                  <c:v>31.479642775902299</c:v>
                </c:pt>
                <c:pt idx="23">
                  <c:v>10.9514946842499</c:v>
                </c:pt>
                <c:pt idx="24">
                  <c:v>12.7499838238656</c:v>
                </c:pt>
                <c:pt idx="25">
                  <c:v>14.578117776504101</c:v>
                </c:pt>
                <c:pt idx="26">
                  <c:v>14.2101207635977</c:v>
                </c:pt>
                <c:pt idx="27">
                  <c:v>12.5763597272901</c:v>
                </c:pt>
                <c:pt idx="28">
                  <c:v>16.668887238331902</c:v>
                </c:pt>
                <c:pt idx="29">
                  <c:v>12.996644032691499</c:v>
                </c:pt>
                <c:pt idx="30">
                  <c:v>12.9177172178457</c:v>
                </c:pt>
                <c:pt idx="31">
                  <c:v>16.426903979500999</c:v>
                </c:pt>
                <c:pt idx="32">
                  <c:v>17.082003457668598</c:v>
                </c:pt>
                <c:pt idx="33">
                  <c:v>18.585048614435401</c:v>
                </c:pt>
                <c:pt idx="34">
                  <c:v>15.2329156871027</c:v>
                </c:pt>
                <c:pt idx="35">
                  <c:v>18.1236423727978</c:v>
                </c:pt>
                <c:pt idx="36">
                  <c:v>20.2381954517586</c:v>
                </c:pt>
                <c:pt idx="37">
                  <c:v>20.759982365656001</c:v>
                </c:pt>
                <c:pt idx="38">
                  <c:v>16.482566550257499</c:v>
                </c:pt>
                <c:pt idx="39">
                  <c:v>19.419708838785901</c:v>
                </c:pt>
                <c:pt idx="40">
                  <c:v>19.766095026724201</c:v>
                </c:pt>
                <c:pt idx="41">
                  <c:v>20.173521227885999</c:v>
                </c:pt>
                <c:pt idx="42">
                  <c:v>23.869557926817802</c:v>
                </c:pt>
                <c:pt idx="43">
                  <c:v>17.837798676567498</c:v>
                </c:pt>
                <c:pt idx="44">
                  <c:v>23.506912343188802</c:v>
                </c:pt>
                <c:pt idx="45">
                  <c:v>29.009430140812199</c:v>
                </c:pt>
                <c:pt idx="46">
                  <c:v>31.239441901800198</c:v>
                </c:pt>
                <c:pt idx="47">
                  <c:v>22.595895327866501</c:v>
                </c:pt>
                <c:pt idx="48">
                  <c:v>26.971234501043899</c:v>
                </c:pt>
                <c:pt idx="49">
                  <c:v>35.932317177146203</c:v>
                </c:pt>
                <c:pt idx="50">
                  <c:v>28.2218051631626</c:v>
                </c:pt>
                <c:pt idx="51">
                  <c:v>28.464874797290499</c:v>
                </c:pt>
                <c:pt idx="52">
                  <c:v>34.639073682751999</c:v>
                </c:pt>
                <c:pt idx="53">
                  <c:v>29.9517647704902</c:v>
                </c:pt>
                <c:pt idx="54">
                  <c:v>27.666927115964199</c:v>
                </c:pt>
                <c:pt idx="55">
                  <c:v>34.915925824100597</c:v>
                </c:pt>
                <c:pt idx="56">
                  <c:v>26.945391845184599</c:v>
                </c:pt>
                <c:pt idx="57">
                  <c:v>26.769439464976401</c:v>
                </c:pt>
                <c:pt idx="58">
                  <c:v>28.5407010002791</c:v>
                </c:pt>
                <c:pt idx="59">
                  <c:v>30.640760436522399</c:v>
                </c:pt>
                <c:pt idx="60">
                  <c:v>28.136317977906302</c:v>
                </c:pt>
                <c:pt idx="61">
                  <c:v>0</c:v>
                </c:pt>
                <c:pt idx="62">
                  <c:v>19.618949434844101</c:v>
                </c:pt>
                <c:pt idx="63">
                  <c:v>18.473360981577301</c:v>
                </c:pt>
                <c:pt idx="64">
                  <c:v>21.531539529932299</c:v>
                </c:pt>
                <c:pt idx="65">
                  <c:v>19.852361875784801</c:v>
                </c:pt>
                <c:pt idx="66">
                  <c:v>29.108342565132101</c:v>
                </c:pt>
                <c:pt idx="67">
                  <c:v>31.531421715696201</c:v>
                </c:pt>
                <c:pt idx="68">
                  <c:v>32.569732094303298</c:v>
                </c:pt>
                <c:pt idx="69">
                  <c:v>30.3446090463997</c:v>
                </c:pt>
                <c:pt idx="70">
                  <c:v>26.844209522759598</c:v>
                </c:pt>
                <c:pt idx="71">
                  <c:v>39.341526887826902</c:v>
                </c:pt>
                <c:pt idx="72">
                  <c:v>41.052605808865501</c:v>
                </c:pt>
                <c:pt idx="73">
                  <c:v>38.924811888217803</c:v>
                </c:pt>
                <c:pt idx="74">
                  <c:v>31.9390075157139</c:v>
                </c:pt>
                <c:pt idx="75">
                  <c:v>32.464054693087199</c:v>
                </c:pt>
                <c:pt idx="76">
                  <c:v>33.882086470297402</c:v>
                </c:pt>
                <c:pt idx="77">
                  <c:v>35.237752759216797</c:v>
                </c:pt>
                <c:pt idx="78">
                  <c:v>39.336243338740601</c:v>
                </c:pt>
                <c:pt idx="79">
                  <c:v>43.996915978180901</c:v>
                </c:pt>
                <c:pt idx="80">
                  <c:v>44.970981563426299</c:v>
                </c:pt>
                <c:pt idx="81">
                  <c:v>45.356432371332403</c:v>
                </c:pt>
                <c:pt idx="82">
                  <c:v>48.489777924916503</c:v>
                </c:pt>
              </c:numCache>
            </c:numRef>
          </c:val>
          <c:smooth val="0"/>
          <c:extLst>
            <c:ext xmlns:c16="http://schemas.microsoft.com/office/drawing/2014/chart" uri="{C3380CC4-5D6E-409C-BE32-E72D297353CC}">
              <c16:uniqueId val="{00000002-1A98-43D2-A0B9-B3EA16B54FB6}"/>
            </c:ext>
          </c:extLst>
        </c:ser>
        <c:ser>
          <c:idx val="3"/>
          <c:order val="3"/>
          <c:tx>
            <c:strRef>
              <c:f>ETP_07!$D$41</c:f>
              <c:strCache>
                <c:ptCount val="1"/>
                <c:pt idx="0">
                  <c:v>Information et communication</c:v>
                </c:pt>
              </c:strCache>
            </c:strRef>
          </c:tx>
          <c:marker>
            <c:symbol val="none"/>
          </c:marker>
          <c:cat>
            <c:strRef>
              <c:f>ETP_07!$E$29:$CI$29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ETP_07!$E$41:$CI$41</c:f>
              <c:numCache>
                <c:formatCode>#,##0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3-1A98-43D2-A0B9-B3EA16B54FB6}"/>
            </c:ext>
          </c:extLst>
        </c:ser>
        <c:ser>
          <c:idx val="4"/>
          <c:order val="4"/>
          <c:tx>
            <c:strRef>
              <c:f>ETP_07!$D$42</c:f>
              <c:strCache>
                <c:ptCount val="1"/>
                <c:pt idx="0">
                  <c:v>Activites financieres et d'assurance</c:v>
                </c:pt>
              </c:strCache>
            </c:strRef>
          </c:tx>
          <c:marker>
            <c:symbol val="none"/>
          </c:marker>
          <c:cat>
            <c:strRef>
              <c:f>ETP_07!$E$29:$CI$29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ETP_07!$E$42:$CI$42</c:f>
              <c:numCache>
                <c:formatCode>#,##0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4-1A98-43D2-A0B9-B3EA16B54FB6}"/>
            </c:ext>
          </c:extLst>
        </c:ser>
        <c:ser>
          <c:idx val="5"/>
          <c:order val="5"/>
          <c:tx>
            <c:strRef>
              <c:f>ETP_07!$D$43</c:f>
              <c:strCache>
                <c:ptCount val="1"/>
                <c:pt idx="0">
                  <c:v>Activites immobilieres</c:v>
                </c:pt>
              </c:strCache>
            </c:strRef>
          </c:tx>
          <c:marker>
            <c:symbol val="none"/>
          </c:marker>
          <c:cat>
            <c:strRef>
              <c:f>ETP_07!$E$29:$CI$29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ETP_07!$E$43:$CI$43</c:f>
              <c:numCache>
                <c:formatCode>#,##0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5-1A98-43D2-A0B9-B3EA16B54FB6}"/>
            </c:ext>
          </c:extLst>
        </c:ser>
        <c:ser>
          <c:idx val="6"/>
          <c:order val="6"/>
          <c:tx>
            <c:strRef>
              <c:f>ETP_07!$D$44</c:f>
              <c:strCache>
                <c:ptCount val="1"/>
                <c:pt idx="0">
                  <c:v>Activités scientifiques et techniques ; services administratifs et de soutien</c:v>
                </c:pt>
              </c:strCache>
            </c:strRef>
          </c:tx>
          <c:marker>
            <c:symbol val="none"/>
          </c:marker>
          <c:cat>
            <c:strRef>
              <c:f>ETP_07!$E$29:$CI$29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ETP_07!$E$44:$CI$44</c:f>
              <c:numCache>
                <c:formatCode>#,##0</c:formatCode>
                <c:ptCount val="83"/>
                <c:pt idx="0">
                  <c:v>50.693592747251699</c:v>
                </c:pt>
                <c:pt idx="1">
                  <c:v>53.469143737264098</c:v>
                </c:pt>
                <c:pt idx="2">
                  <c:v>42.405784382367699</c:v>
                </c:pt>
                <c:pt idx="3">
                  <c:v>39.9205244839698</c:v>
                </c:pt>
                <c:pt idx="4">
                  <c:v>55.763429498832402</c:v>
                </c:pt>
                <c:pt idx="5">
                  <c:v>54.002523470837801</c:v>
                </c:pt>
                <c:pt idx="6">
                  <c:v>65.969910609439495</c:v>
                </c:pt>
                <c:pt idx="7">
                  <c:v>43.222751127107301</c:v>
                </c:pt>
                <c:pt idx="8">
                  <c:v>36.668927374579503</c:v>
                </c:pt>
                <c:pt idx="9">
                  <c:v>51.240633898023397</c:v>
                </c:pt>
                <c:pt idx="10">
                  <c:v>70.293565250998597</c:v>
                </c:pt>
                <c:pt idx="11">
                  <c:v>67.349463596816804</c:v>
                </c:pt>
                <c:pt idx="12">
                  <c:v>69.912356750269296</c:v>
                </c:pt>
                <c:pt idx="13">
                  <c:v>65.653620111631597</c:v>
                </c:pt>
                <c:pt idx="14">
                  <c:v>84.005796224070394</c:v>
                </c:pt>
                <c:pt idx="15">
                  <c:v>76.334890097675299</c:v>
                </c:pt>
                <c:pt idx="16">
                  <c:v>64.402159223921601</c:v>
                </c:pt>
                <c:pt idx="17">
                  <c:v>71.284331985349198</c:v>
                </c:pt>
                <c:pt idx="18">
                  <c:v>80.589966725343203</c:v>
                </c:pt>
                <c:pt idx="19">
                  <c:v>93.331594709925298</c:v>
                </c:pt>
                <c:pt idx="20">
                  <c:v>78.303711304912596</c:v>
                </c:pt>
                <c:pt idx="21">
                  <c:v>53.4855359095788</c:v>
                </c:pt>
                <c:pt idx="22">
                  <c:v>70.480277212199397</c:v>
                </c:pt>
                <c:pt idx="23">
                  <c:v>70.073902606185996</c:v>
                </c:pt>
                <c:pt idx="24">
                  <c:v>68.880225722511497</c:v>
                </c:pt>
                <c:pt idx="25">
                  <c:v>90.345550401773394</c:v>
                </c:pt>
                <c:pt idx="26">
                  <c:v>97.120839329127193</c:v>
                </c:pt>
                <c:pt idx="27">
                  <c:v>100.887883459538</c:v>
                </c:pt>
                <c:pt idx="28">
                  <c:v>103.13951944749201</c:v>
                </c:pt>
                <c:pt idx="29">
                  <c:v>64.773749024833293</c:v>
                </c:pt>
                <c:pt idx="30">
                  <c:v>73.434302399793495</c:v>
                </c:pt>
                <c:pt idx="31">
                  <c:v>62.176599268586003</c:v>
                </c:pt>
                <c:pt idx="32">
                  <c:v>81.808735991972199</c:v>
                </c:pt>
                <c:pt idx="33">
                  <c:v>66.775075264269702</c:v>
                </c:pt>
                <c:pt idx="34">
                  <c:v>69.036808186628505</c:v>
                </c:pt>
                <c:pt idx="35">
                  <c:v>79.555040453132193</c:v>
                </c:pt>
                <c:pt idx="36">
                  <c:v>78.189535744390298</c:v>
                </c:pt>
                <c:pt idx="37">
                  <c:v>60.010893244189297</c:v>
                </c:pt>
                <c:pt idx="38">
                  <c:v>48.579653587723797</c:v>
                </c:pt>
                <c:pt idx="39">
                  <c:v>50.266685590103599</c:v>
                </c:pt>
                <c:pt idx="40">
                  <c:v>58.060878807779503</c:v>
                </c:pt>
                <c:pt idx="41">
                  <c:v>75.784931458370195</c:v>
                </c:pt>
                <c:pt idx="42">
                  <c:v>48.856375758911398</c:v>
                </c:pt>
                <c:pt idx="43">
                  <c:v>51.060640429594201</c:v>
                </c:pt>
                <c:pt idx="44">
                  <c:v>60.8157948566855</c:v>
                </c:pt>
                <c:pt idx="45">
                  <c:v>66.888242997893997</c:v>
                </c:pt>
                <c:pt idx="46">
                  <c:v>73.415377760807701</c:v>
                </c:pt>
                <c:pt idx="47">
                  <c:v>90.029713634008303</c:v>
                </c:pt>
                <c:pt idx="48">
                  <c:v>95.271881025728305</c:v>
                </c:pt>
                <c:pt idx="49">
                  <c:v>112.848743579222</c:v>
                </c:pt>
                <c:pt idx="50">
                  <c:v>139.829299061543</c:v>
                </c:pt>
                <c:pt idx="51">
                  <c:v>150.26038038591099</c:v>
                </c:pt>
                <c:pt idx="52">
                  <c:v>175.05081989841699</c:v>
                </c:pt>
                <c:pt idx="53">
                  <c:v>188.77534938878901</c:v>
                </c:pt>
                <c:pt idx="54">
                  <c:v>186.98028732118101</c:v>
                </c:pt>
                <c:pt idx="55">
                  <c:v>189.367485694511</c:v>
                </c:pt>
                <c:pt idx="56">
                  <c:v>184.249452397536</c:v>
                </c:pt>
                <c:pt idx="57">
                  <c:v>206.05529102604601</c:v>
                </c:pt>
                <c:pt idx="58">
                  <c:v>225.88271331968099</c:v>
                </c:pt>
                <c:pt idx="59">
                  <c:v>244.23043453396301</c:v>
                </c:pt>
                <c:pt idx="60">
                  <c:v>266.95732945219697</c:v>
                </c:pt>
                <c:pt idx="61">
                  <c:v>240.54079939454999</c:v>
                </c:pt>
                <c:pt idx="62">
                  <c:v>258.49255775068201</c:v>
                </c:pt>
                <c:pt idx="63">
                  <c:v>253.22437405933599</c:v>
                </c:pt>
                <c:pt idx="64">
                  <c:v>264.59705716246799</c:v>
                </c:pt>
                <c:pt idx="65">
                  <c:v>277.52275713947103</c:v>
                </c:pt>
                <c:pt idx="66">
                  <c:v>278.46493251802502</c:v>
                </c:pt>
                <c:pt idx="67">
                  <c:v>255.61874364728499</c:v>
                </c:pt>
                <c:pt idx="68">
                  <c:v>290.73128215744703</c:v>
                </c:pt>
                <c:pt idx="69">
                  <c:v>302.35425505143598</c:v>
                </c:pt>
                <c:pt idx="70">
                  <c:v>265.59358984437199</c:v>
                </c:pt>
                <c:pt idx="71">
                  <c:v>252.59877075993199</c:v>
                </c:pt>
                <c:pt idx="72">
                  <c:v>253.964193655385</c:v>
                </c:pt>
                <c:pt idx="73">
                  <c:v>257.81835254492398</c:v>
                </c:pt>
                <c:pt idx="74">
                  <c:v>257.27275791187702</c:v>
                </c:pt>
                <c:pt idx="75">
                  <c:v>239.55340573518799</c:v>
                </c:pt>
                <c:pt idx="76">
                  <c:v>223.727449632076</c:v>
                </c:pt>
                <c:pt idx="77">
                  <c:v>219.184048836475</c:v>
                </c:pt>
                <c:pt idx="78">
                  <c:v>221.105684267394</c:v>
                </c:pt>
                <c:pt idx="79">
                  <c:v>207.55988938201301</c:v>
                </c:pt>
                <c:pt idx="80">
                  <c:v>208.53305689213801</c:v>
                </c:pt>
                <c:pt idx="81">
                  <c:v>201.78636730941099</c:v>
                </c:pt>
                <c:pt idx="82">
                  <c:v>184.02866313651799</c:v>
                </c:pt>
              </c:numCache>
            </c:numRef>
          </c:val>
          <c:smooth val="0"/>
          <c:extLst>
            <c:ext xmlns:c16="http://schemas.microsoft.com/office/drawing/2014/chart" uri="{C3380CC4-5D6E-409C-BE32-E72D297353CC}">
              <c16:uniqueId val="{00000006-1A98-43D2-A0B9-B3EA16B54FB6}"/>
            </c:ext>
          </c:extLst>
        </c:ser>
        <c:ser>
          <c:idx val="7"/>
          <c:order val="7"/>
          <c:tx>
            <c:strRef>
              <c:f>ETP_07!$D$45</c:f>
              <c:strCache>
                <c:ptCount val="1"/>
                <c:pt idx="0">
                  <c:v>Administration publique, enseignement, sante humaine et action sociale</c:v>
                </c:pt>
              </c:strCache>
            </c:strRef>
          </c:tx>
          <c:marker>
            <c:symbol val="none"/>
          </c:marker>
          <c:cat>
            <c:strRef>
              <c:f>ETP_07!$E$29:$CI$29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ETP_07!$E$45:$CI$45</c:f>
              <c:numCache>
                <c:formatCode>#,##0</c:formatCode>
                <c:ptCount val="83"/>
                <c:pt idx="0">
                  <c:v>36.448572568895003</c:v>
                </c:pt>
                <c:pt idx="1">
                  <c:v>34.611501868894301</c:v>
                </c:pt>
                <c:pt idx="2">
                  <c:v>39.384269929943201</c:v>
                </c:pt>
                <c:pt idx="3">
                  <c:v>43.881351852561799</c:v>
                </c:pt>
                <c:pt idx="4">
                  <c:v>46.603937637557003</c:v>
                </c:pt>
                <c:pt idx="5">
                  <c:v>51.473988805181698</c:v>
                </c:pt>
                <c:pt idx="6">
                  <c:v>44.917510947145203</c:v>
                </c:pt>
                <c:pt idx="7">
                  <c:v>35.249440390631001</c:v>
                </c:pt>
                <c:pt idx="8">
                  <c:v>39.853728099595102</c:v>
                </c:pt>
                <c:pt idx="9">
                  <c:v>32.2824041324942</c:v>
                </c:pt>
                <c:pt idx="10">
                  <c:v>31.220411010198799</c:v>
                </c:pt>
                <c:pt idx="11">
                  <c:v>35.783668497473997</c:v>
                </c:pt>
                <c:pt idx="12">
                  <c:v>31.506205591662599</c:v>
                </c:pt>
                <c:pt idx="13">
                  <c:v>44.631898371131797</c:v>
                </c:pt>
                <c:pt idx="14">
                  <c:v>42.277009137679798</c:v>
                </c:pt>
                <c:pt idx="15">
                  <c:v>45.221148461054497</c:v>
                </c:pt>
                <c:pt idx="16">
                  <c:v>42.105850570867901</c:v>
                </c:pt>
                <c:pt idx="17">
                  <c:v>40.2375957586016</c:v>
                </c:pt>
                <c:pt idx="18">
                  <c:v>39.742574308042798</c:v>
                </c:pt>
                <c:pt idx="19">
                  <c:v>41.706989406427198</c:v>
                </c:pt>
                <c:pt idx="20">
                  <c:v>59.790381244590598</c:v>
                </c:pt>
                <c:pt idx="21">
                  <c:v>54.775858439052598</c:v>
                </c:pt>
                <c:pt idx="22">
                  <c:v>54.1671973750666</c:v>
                </c:pt>
                <c:pt idx="23">
                  <c:v>64.433986152063497</c:v>
                </c:pt>
                <c:pt idx="24">
                  <c:v>59.042017353379599</c:v>
                </c:pt>
                <c:pt idx="25">
                  <c:v>62.153230518610798</c:v>
                </c:pt>
                <c:pt idx="26">
                  <c:v>66.042178580438105</c:v>
                </c:pt>
                <c:pt idx="27">
                  <c:v>64.435785358145594</c:v>
                </c:pt>
                <c:pt idx="28">
                  <c:v>55.4954977177727</c:v>
                </c:pt>
                <c:pt idx="29">
                  <c:v>62.187452835004798</c:v>
                </c:pt>
                <c:pt idx="30">
                  <c:v>52.1182297129982</c:v>
                </c:pt>
                <c:pt idx="31">
                  <c:v>35.634151217477303</c:v>
                </c:pt>
                <c:pt idx="32">
                  <c:v>26.985358443929801</c:v>
                </c:pt>
                <c:pt idx="33">
                  <c:v>24.7455635091125</c:v>
                </c:pt>
                <c:pt idx="34">
                  <c:v>25.5362337184912</c:v>
                </c:pt>
                <c:pt idx="35">
                  <c:v>26.604860252349201</c:v>
                </c:pt>
                <c:pt idx="36">
                  <c:v>33.394910008663899</c:v>
                </c:pt>
                <c:pt idx="37">
                  <c:v>30.937026012681699</c:v>
                </c:pt>
                <c:pt idx="38">
                  <c:v>21.8934594262007</c:v>
                </c:pt>
                <c:pt idx="39">
                  <c:v>21.492798121577501</c:v>
                </c:pt>
                <c:pt idx="40">
                  <c:v>18.7166708603825</c:v>
                </c:pt>
                <c:pt idx="41">
                  <c:v>27.251190677137199</c:v>
                </c:pt>
                <c:pt idx="42">
                  <c:v>22.401516031750599</c:v>
                </c:pt>
                <c:pt idx="43">
                  <c:v>21.2572615626028</c:v>
                </c:pt>
                <c:pt idx="44">
                  <c:v>21.323878242298001</c:v>
                </c:pt>
                <c:pt idx="45">
                  <c:v>17.898261605338501</c:v>
                </c:pt>
                <c:pt idx="46">
                  <c:v>21.017968054257601</c:v>
                </c:pt>
                <c:pt idx="47">
                  <c:v>26.5773836462233</c:v>
                </c:pt>
                <c:pt idx="48">
                  <c:v>25.387557059858601</c:v>
                </c:pt>
                <c:pt idx="49">
                  <c:v>30.450101836365299</c:v>
                </c:pt>
                <c:pt idx="50">
                  <c:v>37.457464112068003</c:v>
                </c:pt>
                <c:pt idx="51">
                  <c:v>31.033466608894201</c:v>
                </c:pt>
                <c:pt idx="52">
                  <c:v>35.650427562102003</c:v>
                </c:pt>
                <c:pt idx="53">
                  <c:v>101.091641982447</c:v>
                </c:pt>
                <c:pt idx="54">
                  <c:v>137.604958827758</c:v>
                </c:pt>
                <c:pt idx="55">
                  <c:v>139.297901964505</c:v>
                </c:pt>
                <c:pt idx="56">
                  <c:v>146.02064569217001</c:v>
                </c:pt>
                <c:pt idx="57">
                  <c:v>157.042115308814</c:v>
                </c:pt>
                <c:pt idx="58">
                  <c:v>174.02148226758101</c:v>
                </c:pt>
                <c:pt idx="59">
                  <c:v>164.97482963320601</c:v>
                </c:pt>
                <c:pt idx="60">
                  <c:v>176.25003008292501</c:v>
                </c:pt>
                <c:pt idx="61">
                  <c:v>152.49232571013201</c:v>
                </c:pt>
                <c:pt idx="62">
                  <c:v>172.121064409241</c:v>
                </c:pt>
                <c:pt idx="63">
                  <c:v>146.691440936558</c:v>
                </c:pt>
                <c:pt idx="64">
                  <c:v>147.39550304974</c:v>
                </c:pt>
                <c:pt idx="65">
                  <c:v>136.81174646075601</c:v>
                </c:pt>
                <c:pt idx="66">
                  <c:v>140.33015031816899</c:v>
                </c:pt>
                <c:pt idx="67">
                  <c:v>164.452310584283</c:v>
                </c:pt>
                <c:pt idx="68">
                  <c:v>162.021147872527</c:v>
                </c:pt>
                <c:pt idx="69">
                  <c:v>152.63961081513099</c:v>
                </c:pt>
                <c:pt idx="70">
                  <c:v>147.06660738583</c:v>
                </c:pt>
                <c:pt idx="71">
                  <c:v>151.25610375561001</c:v>
                </c:pt>
                <c:pt idx="72">
                  <c:v>146.55942410247499</c:v>
                </c:pt>
                <c:pt idx="73">
                  <c:v>148.77884995761201</c:v>
                </c:pt>
                <c:pt idx="74">
                  <c:v>143.78842406606199</c:v>
                </c:pt>
                <c:pt idx="75">
                  <c:v>147.84011716030099</c:v>
                </c:pt>
                <c:pt idx="76">
                  <c:v>135.883847125736</c:v>
                </c:pt>
                <c:pt idx="77">
                  <c:v>129.987671473436</c:v>
                </c:pt>
                <c:pt idx="78">
                  <c:v>119.420856112867</c:v>
                </c:pt>
                <c:pt idx="79">
                  <c:v>122.105632625646</c:v>
                </c:pt>
                <c:pt idx="80">
                  <c:v>127.11327381798399</c:v>
                </c:pt>
                <c:pt idx="81">
                  <c:v>134.69680924367901</c:v>
                </c:pt>
                <c:pt idx="82">
                  <c:v>120.005515688895</c:v>
                </c:pt>
              </c:numCache>
            </c:numRef>
          </c:val>
          <c:smooth val="0"/>
          <c:extLst>
            <c:ext xmlns:c16="http://schemas.microsoft.com/office/drawing/2014/chart" uri="{C3380CC4-5D6E-409C-BE32-E72D297353CC}">
              <c16:uniqueId val="{00000007-1A98-43D2-A0B9-B3EA16B54FB6}"/>
            </c:ext>
          </c:extLst>
        </c:ser>
        <c:ser>
          <c:idx val="8"/>
          <c:order val="8"/>
          <c:tx>
            <c:strRef>
              <c:f>ETP_07!$D$46</c:f>
              <c:strCache>
                <c:ptCount val="1"/>
                <c:pt idx="0">
                  <c:v>Autres activites de services</c:v>
                </c:pt>
              </c:strCache>
            </c:strRef>
          </c:tx>
          <c:marker>
            <c:symbol val="none"/>
          </c:marker>
          <c:cat>
            <c:strRef>
              <c:f>ETP_07!$E$29:$CI$29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ETP_07!$E$46:$CI$46</c:f>
              <c:numCache>
                <c:formatCode>#,##0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8-1A98-43D2-A0B9-B3EA16B54FB6}"/>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72949641504717644"/>
          <c:y val="0.11326095810797827"/>
          <c:w val="0.26257496059084634"/>
          <c:h val="0.81750749497451547"/>
        </c:manualLayout>
      </c:layout>
      <c:overlay val="0"/>
    </c:legend>
    <c:plotVisOnly val="1"/>
    <c:dispBlanksAs val="gap"/>
    <c:showDLblsOverMax val="0"/>
  </c:chart>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TdR_63!$C$86:$AY$86</c:f>
              <c:numCache>
                <c:formatCode>0.0%</c:formatCode>
                <c:ptCount val="49"/>
                <c:pt idx="0">
                  <c:v>1.2474046466874457E-2</c:v>
                </c:pt>
                <c:pt idx="1">
                  <c:v>1.2447106015063257E-2</c:v>
                </c:pt>
                <c:pt idx="2">
                  <c:v>1.2526281009792764E-2</c:v>
                </c:pt>
                <c:pt idx="3">
                  <c:v>5.9390721157140192E-3</c:v>
                </c:pt>
                <c:pt idx="4">
                  <c:v>1.0921461132562298E-2</c:v>
                </c:pt>
                <c:pt idx="5">
                  <c:v>1.765739307135817E-2</c:v>
                </c:pt>
                <c:pt idx="6">
                  <c:v>2.0356602965990737E-2</c:v>
                </c:pt>
                <c:pt idx="7">
                  <c:v>1.0875086315808441E-2</c:v>
                </c:pt>
                <c:pt idx="8">
                  <c:v>1.8332205199769913E-2</c:v>
                </c:pt>
                <c:pt idx="9">
                  <c:v>1.7156605554258533E-2</c:v>
                </c:pt>
                <c:pt idx="10">
                  <c:v>2.4805383875026038E-2</c:v>
                </c:pt>
                <c:pt idx="11">
                  <c:v>2.2564769564482171E-2</c:v>
                </c:pt>
                <c:pt idx="12">
                  <c:v>1.1096194158406642E-2</c:v>
                </c:pt>
                <c:pt idx="13">
                  <c:v>1.2643024068960725E-2</c:v>
                </c:pt>
                <c:pt idx="14">
                  <c:v>1.7315595007688037E-2</c:v>
                </c:pt>
                <c:pt idx="15">
                  <c:v>1.0698645868001715E-2</c:v>
                </c:pt>
                <c:pt idx="16">
                  <c:v>1.2905659112352898E-2</c:v>
                </c:pt>
                <c:pt idx="17">
                  <c:v>1.3070281088981416E-2</c:v>
                </c:pt>
                <c:pt idx="18">
                  <c:v>1.381377022401761E-2</c:v>
                </c:pt>
                <c:pt idx="19">
                  <c:v>8.673275275074676E-3</c:v>
                </c:pt>
                <c:pt idx="20">
                  <c:v>4.4354623326446838E-3</c:v>
                </c:pt>
                <c:pt idx="21">
                  <c:v>8.7578575100300503E-3</c:v>
                </c:pt>
                <c:pt idx="22">
                  <c:v>5.459379541639317E-3</c:v>
                </c:pt>
                <c:pt idx="23">
                  <c:v>3.7790226229615924E-3</c:v>
                </c:pt>
                <c:pt idx="24">
                  <c:v>4.2997047231329941E-3</c:v>
                </c:pt>
                <c:pt idx="25">
                  <c:v>9.1460658823815221E-3</c:v>
                </c:pt>
                <c:pt idx="26">
                  <c:v>9.0041772526123897E-3</c:v>
                </c:pt>
                <c:pt idx="27">
                  <c:v>7.1798327583745053E-3</c:v>
                </c:pt>
                <c:pt idx="28">
                  <c:v>6.6905186511897153E-3</c:v>
                </c:pt>
                <c:pt idx="29">
                  <c:v>1.0782779597602416E-2</c:v>
                </c:pt>
                <c:pt idx="30">
                  <c:v>4.5203985376344796E-3</c:v>
                </c:pt>
                <c:pt idx="31">
                  <c:v>4.0117547431606816E-3</c:v>
                </c:pt>
                <c:pt idx="32">
                  <c:v>5.8894652218520662E-3</c:v>
                </c:pt>
                <c:pt idx="33">
                  <c:v>7.5191725767265131E-3</c:v>
                </c:pt>
                <c:pt idx="34">
                  <c:v>3.7440943830084243E-3</c:v>
                </c:pt>
                <c:pt idx="35">
                  <c:v>3.3464656860157107E-3</c:v>
                </c:pt>
                <c:pt idx="36">
                  <c:v>3.6732210450477619E-3</c:v>
                </c:pt>
                <c:pt idx="37">
                  <c:v>1.1480466477487706E-3</c:v>
                </c:pt>
                <c:pt idx="38">
                  <c:v>6.6853809474509054E-3</c:v>
                </c:pt>
                <c:pt idx="39">
                  <c:v>2.758889463150727E-3</c:v>
                </c:pt>
                <c:pt idx="40">
                  <c:v>4.9668231043455196E-3</c:v>
                </c:pt>
                <c:pt idx="41">
                  <c:v>5.1534973944017464E-3</c:v>
                </c:pt>
                <c:pt idx="42">
                  <c:v>2.6330801742513545E-3</c:v>
                </c:pt>
                <c:pt idx="43">
                  <c:v>2.5153773953477307E-3</c:v>
                </c:pt>
                <c:pt idx="44">
                  <c:v>3.3757490120806303E-3</c:v>
                </c:pt>
                <c:pt idx="45">
                  <c:v>3.5793681258127126E-3</c:v>
                </c:pt>
                <c:pt idx="46">
                  <c:v>5.9070639606446373E-3</c:v>
                </c:pt>
                <c:pt idx="47">
                  <c:v>1.1232424445106371E-3</c:v>
                </c:pt>
                <c:pt idx="48">
                  <c:v>1.8392118641403295E-3</c:v>
                </c:pt>
              </c:numCache>
            </c:numRef>
          </c:val>
          <c:smooth val="0"/>
          <c:extLst>
            <c:ext xmlns:c16="http://schemas.microsoft.com/office/drawing/2014/chart" uri="{C3380CC4-5D6E-409C-BE32-E72D297353CC}">
              <c16:uniqueId val="{00000000-ED7B-4622-9533-0C0B75C9B8BB}"/>
            </c:ext>
          </c:extLst>
        </c:ser>
        <c:ser>
          <c:idx val="1"/>
          <c:order val="1"/>
          <c:tx>
            <c:strRef>
              <c:f>TdR_63!$B$87</c:f>
              <c:strCache>
                <c:ptCount val="1"/>
                <c:pt idx="0">
                  <c:v>Industrie</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TdR_63!$C$87:$AY$87</c:f>
              <c:numCache>
                <c:formatCode>0.0%</c:formatCode>
                <c:ptCount val="49"/>
                <c:pt idx="0">
                  <c:v>5.589840544417897E-2</c:v>
                </c:pt>
                <c:pt idx="1">
                  <c:v>5.6641814880689534E-2</c:v>
                </c:pt>
                <c:pt idx="2">
                  <c:v>5.1703389636560237E-2</c:v>
                </c:pt>
                <c:pt idx="3">
                  <c:v>5.1954505624517082E-2</c:v>
                </c:pt>
                <c:pt idx="4">
                  <c:v>4.7322045735663641E-2</c:v>
                </c:pt>
                <c:pt idx="5">
                  <c:v>4.6058738229989626E-2</c:v>
                </c:pt>
                <c:pt idx="6">
                  <c:v>4.2109081714276575E-2</c:v>
                </c:pt>
                <c:pt idx="7">
                  <c:v>4.4570726103437895E-2</c:v>
                </c:pt>
                <c:pt idx="8">
                  <c:v>4.583552448575462E-2</c:v>
                </c:pt>
                <c:pt idx="9">
                  <c:v>4.6467756443600884E-2</c:v>
                </c:pt>
                <c:pt idx="10">
                  <c:v>4.8110781401075699E-2</c:v>
                </c:pt>
                <c:pt idx="11">
                  <c:v>4.8404953512677366E-2</c:v>
                </c:pt>
                <c:pt idx="12">
                  <c:v>4.9386542448506814E-2</c:v>
                </c:pt>
                <c:pt idx="13">
                  <c:v>4.980127404614984E-2</c:v>
                </c:pt>
                <c:pt idx="14">
                  <c:v>4.878255602742123E-2</c:v>
                </c:pt>
                <c:pt idx="15">
                  <c:v>4.9811946522325005E-2</c:v>
                </c:pt>
                <c:pt idx="16">
                  <c:v>4.9209043230343967E-2</c:v>
                </c:pt>
                <c:pt idx="17">
                  <c:v>4.738601317723664E-2</c:v>
                </c:pt>
                <c:pt idx="18">
                  <c:v>4.9349310372650564E-2</c:v>
                </c:pt>
                <c:pt idx="19">
                  <c:v>5.1629924174591064E-2</c:v>
                </c:pt>
                <c:pt idx="20">
                  <c:v>5.0141722330934384E-2</c:v>
                </c:pt>
                <c:pt idx="21">
                  <c:v>5.4446342023065766E-2</c:v>
                </c:pt>
                <c:pt idx="22">
                  <c:v>4.9771722370362113E-2</c:v>
                </c:pt>
                <c:pt idx="23">
                  <c:v>5.4190841520761729E-2</c:v>
                </c:pt>
                <c:pt idx="24">
                  <c:v>5.491982613407935E-2</c:v>
                </c:pt>
                <c:pt idx="25">
                  <c:v>6.0553040224518857E-2</c:v>
                </c:pt>
                <c:pt idx="26">
                  <c:v>6.4863592756216226E-2</c:v>
                </c:pt>
                <c:pt idx="27">
                  <c:v>6.3903466591415617E-2</c:v>
                </c:pt>
                <c:pt idx="28">
                  <c:v>6.5124470136073698E-2</c:v>
                </c:pt>
                <c:pt idx="29">
                  <c:v>6.458954096958909E-2</c:v>
                </c:pt>
                <c:pt idx="30">
                  <c:v>6.3979111324428253E-2</c:v>
                </c:pt>
                <c:pt idx="31">
                  <c:v>6.3234086559988092E-2</c:v>
                </c:pt>
                <c:pt idx="32">
                  <c:v>6.4384080231124033E-2</c:v>
                </c:pt>
                <c:pt idx="33">
                  <c:v>6.2877708410354824E-2</c:v>
                </c:pt>
                <c:pt idx="34">
                  <c:v>5.9507775466341006E-2</c:v>
                </c:pt>
                <c:pt idx="35">
                  <c:v>5.7913118728024827E-2</c:v>
                </c:pt>
                <c:pt idx="36">
                  <c:v>3.838315367622281E-2</c:v>
                </c:pt>
                <c:pt idx="37">
                  <c:v>3.6383882416183642E-2</c:v>
                </c:pt>
                <c:pt idx="38">
                  <c:v>4.8287730801427398E-2</c:v>
                </c:pt>
                <c:pt idx="39">
                  <c:v>5.1501289715666823E-2</c:v>
                </c:pt>
                <c:pt idx="40">
                  <c:v>5.0502443154520724E-2</c:v>
                </c:pt>
                <c:pt idx="41">
                  <c:v>5.1737863938412836E-2</c:v>
                </c:pt>
                <c:pt idx="42">
                  <c:v>5.1939385954080701E-2</c:v>
                </c:pt>
                <c:pt idx="43">
                  <c:v>5.8544534554103175E-2</c:v>
                </c:pt>
                <c:pt idx="44">
                  <c:v>5.9372664398405745E-2</c:v>
                </c:pt>
                <c:pt idx="45">
                  <c:v>5.8141217318922807E-2</c:v>
                </c:pt>
                <c:pt idx="46">
                  <c:v>5.7946465886958495E-2</c:v>
                </c:pt>
                <c:pt idx="47">
                  <c:v>5.9756328793399538E-2</c:v>
                </c:pt>
                <c:pt idx="48">
                  <c:v>5.6835539089404377E-2</c:v>
                </c:pt>
              </c:numCache>
            </c:numRef>
          </c:val>
          <c:smooth val="0"/>
          <c:extLst>
            <c:ext xmlns:c16="http://schemas.microsoft.com/office/drawing/2014/chart" uri="{C3380CC4-5D6E-409C-BE32-E72D297353CC}">
              <c16:uniqueId val="{00000001-ED7B-4622-9533-0C0B75C9B8BB}"/>
            </c:ext>
          </c:extLst>
        </c:ser>
        <c:ser>
          <c:idx val="2"/>
          <c:order val="2"/>
          <c:tx>
            <c:strRef>
              <c:f>TdR_63!$B$88</c:f>
              <c:strCache>
                <c:ptCount val="1"/>
                <c:pt idx="0">
                  <c:v>Construction</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TdR_63!$C$88:$AY$88</c:f>
              <c:numCache>
                <c:formatCode>0.0%</c:formatCode>
                <c:ptCount val="49"/>
                <c:pt idx="0">
                  <c:v>7.1464588575266316E-2</c:v>
                </c:pt>
                <c:pt idx="1">
                  <c:v>7.2378622764055184E-2</c:v>
                </c:pt>
                <c:pt idx="2">
                  <c:v>7.3892351415509303E-2</c:v>
                </c:pt>
                <c:pt idx="3">
                  <c:v>8.1608198457993011E-2</c:v>
                </c:pt>
                <c:pt idx="4">
                  <c:v>7.696632247593263E-2</c:v>
                </c:pt>
                <c:pt idx="5">
                  <c:v>7.1363215990970202E-2</c:v>
                </c:pt>
                <c:pt idx="6">
                  <c:v>6.9962161250430477E-2</c:v>
                </c:pt>
                <c:pt idx="7">
                  <c:v>7.0108108635256877E-2</c:v>
                </c:pt>
                <c:pt idx="8">
                  <c:v>7.3251950702405894E-2</c:v>
                </c:pt>
                <c:pt idx="9">
                  <c:v>7.3898648993080393E-2</c:v>
                </c:pt>
                <c:pt idx="10">
                  <c:v>7.5512663671984837E-2</c:v>
                </c:pt>
                <c:pt idx="11">
                  <c:v>6.7977711339301361E-2</c:v>
                </c:pt>
                <c:pt idx="12">
                  <c:v>6.6068497811217389E-2</c:v>
                </c:pt>
                <c:pt idx="13">
                  <c:v>6.4749921935856797E-2</c:v>
                </c:pt>
                <c:pt idx="14">
                  <c:v>6.3350764710013774E-2</c:v>
                </c:pt>
                <c:pt idx="15">
                  <c:v>6.296094402024198E-2</c:v>
                </c:pt>
                <c:pt idx="16">
                  <c:v>6.3652679428040357E-2</c:v>
                </c:pt>
                <c:pt idx="17">
                  <c:v>6.5499196410149008E-2</c:v>
                </c:pt>
                <c:pt idx="18">
                  <c:v>6.614767563695087E-2</c:v>
                </c:pt>
                <c:pt idx="19">
                  <c:v>6.5447961419832834E-2</c:v>
                </c:pt>
                <c:pt idx="20">
                  <c:v>5.1553533708668262E-2</c:v>
                </c:pt>
                <c:pt idx="21">
                  <c:v>6.5139874365488529E-2</c:v>
                </c:pt>
                <c:pt idx="22">
                  <c:v>7.1266728552121988E-2</c:v>
                </c:pt>
                <c:pt idx="23">
                  <c:v>8.0395992065109376E-2</c:v>
                </c:pt>
                <c:pt idx="24">
                  <c:v>8.5344660562388527E-2</c:v>
                </c:pt>
                <c:pt idx="25">
                  <c:v>8.2551582923503453E-2</c:v>
                </c:pt>
                <c:pt idx="26">
                  <c:v>8.2437776737015828E-2</c:v>
                </c:pt>
                <c:pt idx="27">
                  <c:v>8.3281612663707608E-2</c:v>
                </c:pt>
                <c:pt idx="28">
                  <c:v>8.0317299829187103E-2</c:v>
                </c:pt>
                <c:pt idx="29">
                  <c:v>7.8466883584721134E-2</c:v>
                </c:pt>
                <c:pt idx="30">
                  <c:v>8.1102880950847209E-2</c:v>
                </c:pt>
                <c:pt idx="31">
                  <c:v>8.2972305987009234E-2</c:v>
                </c:pt>
                <c:pt idx="32">
                  <c:v>8.7512572427009244E-2</c:v>
                </c:pt>
                <c:pt idx="33">
                  <c:v>8.5986274479304625E-2</c:v>
                </c:pt>
                <c:pt idx="34">
                  <c:v>8.7106587927317194E-2</c:v>
                </c:pt>
                <c:pt idx="35">
                  <c:v>8.3553164780214864E-2</c:v>
                </c:pt>
                <c:pt idx="36">
                  <c:v>1.9696166950574794E-2</c:v>
                </c:pt>
                <c:pt idx="37">
                  <c:v>6.0590483834396906E-2</c:v>
                </c:pt>
                <c:pt idx="38">
                  <c:v>7.4182985743142776E-2</c:v>
                </c:pt>
                <c:pt idx="39">
                  <c:v>8.4079176264652111E-2</c:v>
                </c:pt>
                <c:pt idx="40">
                  <c:v>8.4272075235820046E-2</c:v>
                </c:pt>
                <c:pt idx="41">
                  <c:v>8.3581853194063402E-2</c:v>
                </c:pt>
                <c:pt idx="42">
                  <c:v>8.603227677273563E-2</c:v>
                </c:pt>
                <c:pt idx="43">
                  <c:v>8.8425768049909537E-2</c:v>
                </c:pt>
                <c:pt idx="44">
                  <c:v>8.5894355895024949E-2</c:v>
                </c:pt>
                <c:pt idx="45">
                  <c:v>8.1187209518741268E-2</c:v>
                </c:pt>
                <c:pt idx="46">
                  <c:v>8.1702706365575084E-2</c:v>
                </c:pt>
                <c:pt idx="47">
                  <c:v>8.2189957250347986E-2</c:v>
                </c:pt>
                <c:pt idx="48">
                  <c:v>7.7770992498299871E-2</c:v>
                </c:pt>
              </c:numCache>
            </c:numRef>
          </c:val>
          <c:smooth val="0"/>
          <c:extLst>
            <c:ext xmlns:c16="http://schemas.microsoft.com/office/drawing/2014/chart" uri="{C3380CC4-5D6E-409C-BE32-E72D297353CC}">
              <c16:uniqueId val="{00000002-ED7B-4622-9533-0C0B75C9B8BB}"/>
            </c:ext>
          </c:extLst>
        </c:ser>
        <c:ser>
          <c:idx val="3"/>
          <c:order val="3"/>
          <c:tx>
            <c:strRef>
              <c:f>TdR_63!$B$89</c:f>
              <c:strCache>
                <c:ptCount val="1"/>
                <c:pt idx="0">
                  <c:v>Tertiaire marchand</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TdR_63!$C$89:$AY$89</c:f>
              <c:numCache>
                <c:formatCode>0.0%</c:formatCode>
                <c:ptCount val="49"/>
                <c:pt idx="0">
                  <c:v>1.6184087332281626E-2</c:v>
                </c:pt>
                <c:pt idx="1">
                  <c:v>1.6266385040783482E-2</c:v>
                </c:pt>
                <c:pt idx="2">
                  <c:v>1.5634629117536512E-2</c:v>
                </c:pt>
                <c:pt idx="3">
                  <c:v>1.4749559182760077E-2</c:v>
                </c:pt>
                <c:pt idx="4">
                  <c:v>1.4239472036372422E-2</c:v>
                </c:pt>
                <c:pt idx="5">
                  <c:v>1.4588239628946585E-2</c:v>
                </c:pt>
                <c:pt idx="6">
                  <c:v>1.4989972165871713E-2</c:v>
                </c:pt>
                <c:pt idx="7">
                  <c:v>1.5107541006932852E-2</c:v>
                </c:pt>
                <c:pt idx="8">
                  <c:v>1.5694306375806492E-2</c:v>
                </c:pt>
                <c:pt idx="9">
                  <c:v>1.5000354805550438E-2</c:v>
                </c:pt>
                <c:pt idx="10">
                  <c:v>1.5873683348127225E-2</c:v>
                </c:pt>
                <c:pt idx="11">
                  <c:v>1.6109066645542711E-2</c:v>
                </c:pt>
                <c:pt idx="12">
                  <c:v>1.6059562721272354E-2</c:v>
                </c:pt>
                <c:pt idx="13">
                  <c:v>1.6071841866314746E-2</c:v>
                </c:pt>
                <c:pt idx="14">
                  <c:v>1.6106883022818458E-2</c:v>
                </c:pt>
                <c:pt idx="15">
                  <c:v>1.5835096206833633E-2</c:v>
                </c:pt>
                <c:pt idx="16">
                  <c:v>1.635106987118733E-2</c:v>
                </c:pt>
                <c:pt idx="17">
                  <c:v>1.7675131133431846E-2</c:v>
                </c:pt>
                <c:pt idx="18">
                  <c:v>1.8709648725347278E-2</c:v>
                </c:pt>
                <c:pt idx="19">
                  <c:v>1.7113220415870684E-2</c:v>
                </c:pt>
                <c:pt idx="20">
                  <c:v>1.8238067114077602E-2</c:v>
                </c:pt>
                <c:pt idx="21">
                  <c:v>1.9691023497991123E-2</c:v>
                </c:pt>
                <c:pt idx="22">
                  <c:v>1.8722325010018085E-2</c:v>
                </c:pt>
                <c:pt idx="23">
                  <c:v>2.292406238999126E-2</c:v>
                </c:pt>
                <c:pt idx="24">
                  <c:v>2.2512551360923273E-2</c:v>
                </c:pt>
                <c:pt idx="25">
                  <c:v>2.3105779976897761E-2</c:v>
                </c:pt>
                <c:pt idx="26">
                  <c:v>2.2586391194141457E-2</c:v>
                </c:pt>
                <c:pt idx="27">
                  <c:v>2.3044178656969339E-2</c:v>
                </c:pt>
                <c:pt idx="28">
                  <c:v>2.4182916217014561E-2</c:v>
                </c:pt>
                <c:pt idx="29">
                  <c:v>2.364847771096211E-2</c:v>
                </c:pt>
                <c:pt idx="30">
                  <c:v>2.4206643919867779E-2</c:v>
                </c:pt>
                <c:pt idx="31">
                  <c:v>2.2473563010275258E-2</c:v>
                </c:pt>
                <c:pt idx="32">
                  <c:v>2.4630721623954025E-2</c:v>
                </c:pt>
                <c:pt idx="33">
                  <c:v>2.545648388532153E-2</c:v>
                </c:pt>
                <c:pt idx="34">
                  <c:v>2.6256764902519002E-2</c:v>
                </c:pt>
                <c:pt idx="35">
                  <c:v>2.6118209734888181E-2</c:v>
                </c:pt>
                <c:pt idx="36">
                  <c:v>1.8331914636180752E-2</c:v>
                </c:pt>
                <c:pt idx="37">
                  <c:v>2.2769010000086558E-2</c:v>
                </c:pt>
                <c:pt idx="38">
                  <c:v>2.5349348728620519E-2</c:v>
                </c:pt>
                <c:pt idx="39">
                  <c:v>2.5084833309323176E-2</c:v>
                </c:pt>
                <c:pt idx="40">
                  <c:v>2.5477493453352963E-2</c:v>
                </c:pt>
                <c:pt idx="41">
                  <c:v>2.6611762506311889E-2</c:v>
                </c:pt>
                <c:pt idx="42">
                  <c:v>2.6988171491516041E-2</c:v>
                </c:pt>
                <c:pt idx="43">
                  <c:v>2.7875320564841866E-2</c:v>
                </c:pt>
                <c:pt idx="44">
                  <c:v>2.7667906992973321E-2</c:v>
                </c:pt>
                <c:pt idx="45">
                  <c:v>2.7488211702995018E-2</c:v>
                </c:pt>
                <c:pt idx="46">
                  <c:v>2.8027577015679345E-2</c:v>
                </c:pt>
                <c:pt idx="47">
                  <c:v>2.8476805749215441E-2</c:v>
                </c:pt>
                <c:pt idx="48">
                  <c:v>2.6766529530428691E-2</c:v>
                </c:pt>
              </c:numCache>
            </c:numRef>
          </c:val>
          <c:smooth val="0"/>
          <c:extLst>
            <c:ext xmlns:c16="http://schemas.microsoft.com/office/drawing/2014/chart" uri="{C3380CC4-5D6E-409C-BE32-E72D297353CC}">
              <c16:uniqueId val="{00000003-ED7B-4622-9533-0C0B75C9B8BB}"/>
            </c:ext>
          </c:extLst>
        </c:ser>
        <c:ser>
          <c:idx val="4"/>
          <c:order val="4"/>
          <c:tx>
            <c:strRef>
              <c:f>TdR_63!$B$90</c:f>
              <c:strCache>
                <c:ptCount val="1"/>
                <c:pt idx="0">
                  <c:v>Tertiaire non marchand</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TdR_63!$C$90:$AY$90</c:f>
              <c:numCache>
                <c:formatCode>0.0%</c:formatCode>
                <c:ptCount val="49"/>
                <c:pt idx="0">
                  <c:v>1.2410297125776814E-3</c:v>
                </c:pt>
                <c:pt idx="1">
                  <c:v>1.1985539986122961E-3</c:v>
                </c:pt>
                <c:pt idx="2">
                  <c:v>1.257124749265031E-3</c:v>
                </c:pt>
                <c:pt idx="3">
                  <c:v>1.3731504321909112E-3</c:v>
                </c:pt>
                <c:pt idx="4">
                  <c:v>1.3123073336531233E-3</c:v>
                </c:pt>
                <c:pt idx="5">
                  <c:v>9.7994089527414659E-4</c:v>
                </c:pt>
                <c:pt idx="6">
                  <c:v>9.8512903990520561E-4</c:v>
                </c:pt>
                <c:pt idx="7">
                  <c:v>8.5654580240389399E-4</c:v>
                </c:pt>
                <c:pt idx="8">
                  <c:v>1.0157095038689579E-3</c:v>
                </c:pt>
                <c:pt idx="9">
                  <c:v>9.109009690541495E-4</c:v>
                </c:pt>
                <c:pt idx="10">
                  <c:v>8.0169029310565995E-4</c:v>
                </c:pt>
                <c:pt idx="11">
                  <c:v>9.0635702314346511E-4</c:v>
                </c:pt>
                <c:pt idx="12">
                  <c:v>7.0574461375824552E-4</c:v>
                </c:pt>
                <c:pt idx="13">
                  <c:v>8.1186956546095671E-4</c:v>
                </c:pt>
                <c:pt idx="14">
                  <c:v>8.2760275529478059E-4</c:v>
                </c:pt>
                <c:pt idx="15">
                  <c:v>9.5874747208061768E-4</c:v>
                </c:pt>
                <c:pt idx="16">
                  <c:v>9.6132106787208524E-4</c:v>
                </c:pt>
                <c:pt idx="17">
                  <c:v>9.001444702479857E-4</c:v>
                </c:pt>
                <c:pt idx="18">
                  <c:v>1.1129376158837496E-3</c:v>
                </c:pt>
                <c:pt idx="19">
                  <c:v>9.5545266302715138E-4</c:v>
                </c:pt>
                <c:pt idx="20">
                  <c:v>1.1877829222678258E-3</c:v>
                </c:pt>
                <c:pt idx="21">
                  <c:v>1.3293777397543616E-3</c:v>
                </c:pt>
                <c:pt idx="22">
                  <c:v>1.0548092255972849E-3</c:v>
                </c:pt>
                <c:pt idx="23">
                  <c:v>1.1311295300797984E-3</c:v>
                </c:pt>
                <c:pt idx="24">
                  <c:v>1.3143512415181263E-3</c:v>
                </c:pt>
                <c:pt idx="25">
                  <c:v>1.4442986225366417E-3</c:v>
                </c:pt>
                <c:pt idx="26">
                  <c:v>1.4755662400034869E-3</c:v>
                </c:pt>
                <c:pt idx="27">
                  <c:v>1.3529171591317307E-3</c:v>
                </c:pt>
                <c:pt idx="28">
                  <c:v>1.4768828141611056E-3</c:v>
                </c:pt>
                <c:pt idx="29">
                  <c:v>1.3549593073749768E-3</c:v>
                </c:pt>
                <c:pt idx="30">
                  <c:v>1.4251588227488488E-3</c:v>
                </c:pt>
                <c:pt idx="31">
                  <c:v>1.8219923903748754E-3</c:v>
                </c:pt>
                <c:pt idx="32">
                  <c:v>1.8208268888108726E-3</c:v>
                </c:pt>
                <c:pt idx="33">
                  <c:v>1.5635538399432515E-3</c:v>
                </c:pt>
                <c:pt idx="34">
                  <c:v>1.6041923852009249E-3</c:v>
                </c:pt>
                <c:pt idx="35">
                  <c:v>1.9433314602446115E-3</c:v>
                </c:pt>
                <c:pt idx="36">
                  <c:v>1.4640101790988353E-3</c:v>
                </c:pt>
                <c:pt idx="37">
                  <c:v>1.5390456761134421E-3</c:v>
                </c:pt>
                <c:pt idx="38">
                  <c:v>2.3537530872179552E-3</c:v>
                </c:pt>
                <c:pt idx="39">
                  <c:v>3.0486167518192042E-3</c:v>
                </c:pt>
                <c:pt idx="40">
                  <c:v>6.3695387022731417E-3</c:v>
                </c:pt>
                <c:pt idx="41">
                  <c:v>6.9894880310362676E-3</c:v>
                </c:pt>
                <c:pt idx="42">
                  <c:v>7.2585823761192464E-3</c:v>
                </c:pt>
                <c:pt idx="43">
                  <c:v>7.035215353340462E-3</c:v>
                </c:pt>
                <c:pt idx="44">
                  <c:v>7.2433307174041475E-3</c:v>
                </c:pt>
                <c:pt idx="45">
                  <c:v>6.5220005957820713E-3</c:v>
                </c:pt>
                <c:pt idx="46">
                  <c:v>6.0498769804766764E-3</c:v>
                </c:pt>
                <c:pt idx="47">
                  <c:v>6.5452109835765302E-3</c:v>
                </c:pt>
                <c:pt idx="48">
                  <c:v>5.7940464239885229E-3</c:v>
                </c:pt>
              </c:numCache>
            </c:numRef>
          </c:val>
          <c:smooth val="0"/>
          <c:extLst>
            <c:ext xmlns:c16="http://schemas.microsoft.com/office/drawing/2014/chart" uri="{C3380CC4-5D6E-409C-BE32-E72D297353CC}">
              <c16:uniqueId val="{00000004-ED7B-4622-9533-0C0B75C9B8BB}"/>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TdR_63!$C$86:$AZ$86</c:f>
              <c:numCache>
                <c:formatCode>0.0%</c:formatCode>
                <c:ptCount val="50"/>
                <c:pt idx="0">
                  <c:v>1.2474046466874457E-2</c:v>
                </c:pt>
                <c:pt idx="1">
                  <c:v>1.2447106015063257E-2</c:v>
                </c:pt>
                <c:pt idx="2">
                  <c:v>1.2526281009792764E-2</c:v>
                </c:pt>
                <c:pt idx="3">
                  <c:v>5.9390721157140192E-3</c:v>
                </c:pt>
                <c:pt idx="4">
                  <c:v>1.0921461132562298E-2</c:v>
                </c:pt>
                <c:pt idx="5">
                  <c:v>1.765739307135817E-2</c:v>
                </c:pt>
                <c:pt idx="6">
                  <c:v>2.0356602965990737E-2</c:v>
                </c:pt>
                <c:pt idx="7">
                  <c:v>1.0875086315808441E-2</c:v>
                </c:pt>
                <c:pt idx="8">
                  <c:v>1.8332205199769913E-2</c:v>
                </c:pt>
                <c:pt idx="9">
                  <c:v>1.7156605554258533E-2</c:v>
                </c:pt>
                <c:pt idx="10">
                  <c:v>2.4805383875026038E-2</c:v>
                </c:pt>
                <c:pt idx="11">
                  <c:v>2.2564769564482171E-2</c:v>
                </c:pt>
                <c:pt idx="12">
                  <c:v>1.1096194158406642E-2</c:v>
                </c:pt>
                <c:pt idx="13">
                  <c:v>1.2643024068960725E-2</c:v>
                </c:pt>
                <c:pt idx="14">
                  <c:v>1.7315595007688037E-2</c:v>
                </c:pt>
                <c:pt idx="15">
                  <c:v>1.0698645868001715E-2</c:v>
                </c:pt>
                <c:pt idx="16">
                  <c:v>1.2905659112352898E-2</c:v>
                </c:pt>
                <c:pt idx="17">
                  <c:v>1.3070281088981416E-2</c:v>
                </c:pt>
                <c:pt idx="18">
                  <c:v>1.381377022401761E-2</c:v>
                </c:pt>
                <c:pt idx="19">
                  <c:v>8.673275275074676E-3</c:v>
                </c:pt>
                <c:pt idx="20">
                  <c:v>4.4354623326446838E-3</c:v>
                </c:pt>
                <c:pt idx="21">
                  <c:v>8.7578575100300503E-3</c:v>
                </c:pt>
                <c:pt idx="22">
                  <c:v>5.459379541639317E-3</c:v>
                </c:pt>
                <c:pt idx="23">
                  <c:v>3.7790226229615924E-3</c:v>
                </c:pt>
                <c:pt idx="24">
                  <c:v>4.2997047231329941E-3</c:v>
                </c:pt>
                <c:pt idx="25">
                  <c:v>9.1460658823815221E-3</c:v>
                </c:pt>
                <c:pt idx="26">
                  <c:v>9.0041772526123897E-3</c:v>
                </c:pt>
                <c:pt idx="27">
                  <c:v>7.1798327583745053E-3</c:v>
                </c:pt>
                <c:pt idx="28">
                  <c:v>6.6905186511897153E-3</c:v>
                </c:pt>
                <c:pt idx="29">
                  <c:v>1.0782779597602416E-2</c:v>
                </c:pt>
                <c:pt idx="30">
                  <c:v>4.5203985376344796E-3</c:v>
                </c:pt>
                <c:pt idx="31">
                  <c:v>4.0117547431606816E-3</c:v>
                </c:pt>
                <c:pt idx="32">
                  <c:v>5.8894652218520662E-3</c:v>
                </c:pt>
                <c:pt idx="33">
                  <c:v>7.5191725767265131E-3</c:v>
                </c:pt>
                <c:pt idx="34">
                  <c:v>3.7440943830084243E-3</c:v>
                </c:pt>
                <c:pt idx="35">
                  <c:v>3.3464656860157107E-3</c:v>
                </c:pt>
                <c:pt idx="36">
                  <c:v>3.6732210450477619E-3</c:v>
                </c:pt>
                <c:pt idx="37">
                  <c:v>1.1480466477487706E-3</c:v>
                </c:pt>
                <c:pt idx="38">
                  <c:v>6.6853809474509054E-3</c:v>
                </c:pt>
                <c:pt idx="39">
                  <c:v>2.758889463150727E-3</c:v>
                </c:pt>
                <c:pt idx="40">
                  <c:v>4.9668231043455196E-3</c:v>
                </c:pt>
                <c:pt idx="41">
                  <c:v>5.1534973944017464E-3</c:v>
                </c:pt>
                <c:pt idx="42">
                  <c:v>2.6330801742513545E-3</c:v>
                </c:pt>
                <c:pt idx="43">
                  <c:v>2.5153773953477307E-3</c:v>
                </c:pt>
                <c:pt idx="44">
                  <c:v>3.3757490120806303E-3</c:v>
                </c:pt>
                <c:pt idx="45">
                  <c:v>3.5793681258127126E-3</c:v>
                </c:pt>
                <c:pt idx="46">
                  <c:v>5.9070639606446373E-3</c:v>
                </c:pt>
                <c:pt idx="47">
                  <c:v>1.1232424445106371E-3</c:v>
                </c:pt>
                <c:pt idx="48">
                  <c:v>1.8392118641403295E-3</c:v>
                </c:pt>
                <c:pt idx="49">
                  <c:v>3.2987221155161709E-3</c:v>
                </c:pt>
              </c:numCache>
            </c:numRef>
          </c:val>
          <c:smooth val="0"/>
          <c:extLst>
            <c:ext xmlns:c16="http://schemas.microsoft.com/office/drawing/2014/chart" uri="{C3380CC4-5D6E-409C-BE32-E72D297353CC}">
              <c16:uniqueId val="{00000000-ED13-4233-8038-202B2FE61CB0}"/>
            </c:ext>
          </c:extLst>
        </c:ser>
        <c:ser>
          <c:idx val="1"/>
          <c:order val="1"/>
          <c:tx>
            <c:strRef>
              <c:f>TdR_63!$B$87</c:f>
              <c:strCache>
                <c:ptCount val="1"/>
                <c:pt idx="0">
                  <c:v>Industrie</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TdR_63!$C$87:$AZ$87</c:f>
              <c:numCache>
                <c:formatCode>0.0%</c:formatCode>
                <c:ptCount val="50"/>
                <c:pt idx="0">
                  <c:v>5.589840544417897E-2</c:v>
                </c:pt>
                <c:pt idx="1">
                  <c:v>5.6641814880689534E-2</c:v>
                </c:pt>
                <c:pt idx="2">
                  <c:v>5.1703389636560237E-2</c:v>
                </c:pt>
                <c:pt idx="3">
                  <c:v>5.1954505624517082E-2</c:v>
                </c:pt>
                <c:pt idx="4">
                  <c:v>4.7322045735663641E-2</c:v>
                </c:pt>
                <c:pt idx="5">
                  <c:v>4.6058738229989626E-2</c:v>
                </c:pt>
                <c:pt idx="6">
                  <c:v>4.2109081714276575E-2</c:v>
                </c:pt>
                <c:pt idx="7">
                  <c:v>4.4570726103437895E-2</c:v>
                </c:pt>
                <c:pt idx="8">
                  <c:v>4.583552448575462E-2</c:v>
                </c:pt>
                <c:pt idx="9">
                  <c:v>4.6467756443600884E-2</c:v>
                </c:pt>
                <c:pt idx="10">
                  <c:v>4.8110781401075699E-2</c:v>
                </c:pt>
                <c:pt idx="11">
                  <c:v>4.8404953512677366E-2</c:v>
                </c:pt>
                <c:pt idx="12">
                  <c:v>4.9386542448506814E-2</c:v>
                </c:pt>
                <c:pt idx="13">
                  <c:v>4.980127404614984E-2</c:v>
                </c:pt>
                <c:pt idx="14">
                  <c:v>4.878255602742123E-2</c:v>
                </c:pt>
                <c:pt idx="15">
                  <c:v>4.9811946522325005E-2</c:v>
                </c:pt>
                <c:pt idx="16">
                  <c:v>4.9209043230343967E-2</c:v>
                </c:pt>
                <c:pt idx="17">
                  <c:v>4.738601317723664E-2</c:v>
                </c:pt>
                <c:pt idx="18">
                  <c:v>4.9349310372650564E-2</c:v>
                </c:pt>
                <c:pt idx="19">
                  <c:v>5.1629924174591064E-2</c:v>
                </c:pt>
                <c:pt idx="20">
                  <c:v>5.0141722330934384E-2</c:v>
                </c:pt>
                <c:pt idx="21">
                  <c:v>5.4446342023065766E-2</c:v>
                </c:pt>
                <c:pt idx="22">
                  <c:v>4.9771722370362113E-2</c:v>
                </c:pt>
                <c:pt idx="23">
                  <c:v>5.4190841520761729E-2</c:v>
                </c:pt>
                <c:pt idx="24">
                  <c:v>5.491982613407935E-2</c:v>
                </c:pt>
                <c:pt idx="25">
                  <c:v>6.0553040224518857E-2</c:v>
                </c:pt>
                <c:pt idx="26">
                  <c:v>6.4863592756216226E-2</c:v>
                </c:pt>
                <c:pt idx="27">
                  <c:v>6.3903466591415617E-2</c:v>
                </c:pt>
                <c:pt idx="28">
                  <c:v>6.5124470136073698E-2</c:v>
                </c:pt>
                <c:pt idx="29">
                  <c:v>6.458954096958909E-2</c:v>
                </c:pt>
                <c:pt idx="30">
                  <c:v>6.3979111324428253E-2</c:v>
                </c:pt>
                <c:pt idx="31">
                  <c:v>6.3234086559988092E-2</c:v>
                </c:pt>
                <c:pt idx="32">
                  <c:v>6.4384080231124033E-2</c:v>
                </c:pt>
                <c:pt idx="33">
                  <c:v>6.2877708410354824E-2</c:v>
                </c:pt>
                <c:pt idx="34">
                  <c:v>5.9507775466341006E-2</c:v>
                </c:pt>
                <c:pt idx="35">
                  <c:v>5.7913118728024827E-2</c:v>
                </c:pt>
                <c:pt idx="36">
                  <c:v>3.838315367622281E-2</c:v>
                </c:pt>
                <c:pt idx="37">
                  <c:v>3.6383882416183642E-2</c:v>
                </c:pt>
                <c:pt idx="38">
                  <c:v>4.8287730801427398E-2</c:v>
                </c:pt>
                <c:pt idx="39">
                  <c:v>5.1501289715666823E-2</c:v>
                </c:pt>
                <c:pt idx="40">
                  <c:v>5.0502443154520724E-2</c:v>
                </c:pt>
                <c:pt idx="41">
                  <c:v>5.1737863938412836E-2</c:v>
                </c:pt>
                <c:pt idx="42">
                  <c:v>5.1939385954080701E-2</c:v>
                </c:pt>
                <c:pt idx="43">
                  <c:v>5.8544534554103175E-2</c:v>
                </c:pt>
                <c:pt idx="44">
                  <c:v>5.9372664398405745E-2</c:v>
                </c:pt>
                <c:pt idx="45">
                  <c:v>5.8141217318922807E-2</c:v>
                </c:pt>
                <c:pt idx="46">
                  <c:v>5.7946465886958495E-2</c:v>
                </c:pt>
                <c:pt idx="47">
                  <c:v>5.9756328793399538E-2</c:v>
                </c:pt>
                <c:pt idx="48">
                  <c:v>5.6835539089404377E-2</c:v>
                </c:pt>
                <c:pt idx="49">
                  <c:v>5.6973307737134E-2</c:v>
                </c:pt>
              </c:numCache>
            </c:numRef>
          </c:val>
          <c:smooth val="0"/>
          <c:extLst>
            <c:ext xmlns:c16="http://schemas.microsoft.com/office/drawing/2014/chart" uri="{C3380CC4-5D6E-409C-BE32-E72D297353CC}">
              <c16:uniqueId val="{00000001-ED13-4233-8038-202B2FE61CB0}"/>
            </c:ext>
          </c:extLst>
        </c:ser>
        <c:ser>
          <c:idx val="2"/>
          <c:order val="2"/>
          <c:tx>
            <c:strRef>
              <c:f>TdR_63!$B$88</c:f>
              <c:strCache>
                <c:ptCount val="1"/>
                <c:pt idx="0">
                  <c:v>Construction</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TdR_63!$C$88:$AZ$88</c:f>
              <c:numCache>
                <c:formatCode>0.0%</c:formatCode>
                <c:ptCount val="50"/>
                <c:pt idx="0">
                  <c:v>7.1464588575266316E-2</c:v>
                </c:pt>
                <c:pt idx="1">
                  <c:v>7.2378622764055184E-2</c:v>
                </c:pt>
                <c:pt idx="2">
                  <c:v>7.3892351415509303E-2</c:v>
                </c:pt>
                <c:pt idx="3">
                  <c:v>8.1608198457993011E-2</c:v>
                </c:pt>
                <c:pt idx="4">
                  <c:v>7.696632247593263E-2</c:v>
                </c:pt>
                <c:pt idx="5">
                  <c:v>7.1363215990970202E-2</c:v>
                </c:pt>
                <c:pt idx="6">
                  <c:v>6.9962161250430477E-2</c:v>
                </c:pt>
                <c:pt idx="7">
                  <c:v>7.0108108635256877E-2</c:v>
                </c:pt>
                <c:pt idx="8">
                  <c:v>7.3251950702405894E-2</c:v>
                </c:pt>
                <c:pt idx="9">
                  <c:v>7.3898648993080393E-2</c:v>
                </c:pt>
                <c:pt idx="10">
                  <c:v>7.5512663671984837E-2</c:v>
                </c:pt>
                <c:pt idx="11">
                  <c:v>6.7977711339301361E-2</c:v>
                </c:pt>
                <c:pt idx="12">
                  <c:v>6.6068497811217389E-2</c:v>
                </c:pt>
                <c:pt idx="13">
                  <c:v>6.4749921935856797E-2</c:v>
                </c:pt>
                <c:pt idx="14">
                  <c:v>6.3350764710013774E-2</c:v>
                </c:pt>
                <c:pt idx="15">
                  <c:v>6.296094402024198E-2</c:v>
                </c:pt>
                <c:pt idx="16">
                  <c:v>6.3652679428040357E-2</c:v>
                </c:pt>
                <c:pt idx="17">
                  <c:v>6.5499196410149008E-2</c:v>
                </c:pt>
                <c:pt idx="18">
                  <c:v>6.614767563695087E-2</c:v>
                </c:pt>
                <c:pt idx="19">
                  <c:v>6.5447961419832834E-2</c:v>
                </c:pt>
                <c:pt idx="20">
                  <c:v>5.1553533708668262E-2</c:v>
                </c:pt>
                <c:pt idx="21">
                  <c:v>6.5139874365488529E-2</c:v>
                </c:pt>
                <c:pt idx="22">
                  <c:v>7.1266728552121988E-2</c:v>
                </c:pt>
                <c:pt idx="23">
                  <c:v>8.0395992065109376E-2</c:v>
                </c:pt>
                <c:pt idx="24">
                  <c:v>8.5344660562388527E-2</c:v>
                </c:pt>
                <c:pt idx="25">
                  <c:v>8.2551582923503453E-2</c:v>
                </c:pt>
                <c:pt idx="26">
                  <c:v>8.2437776737015828E-2</c:v>
                </c:pt>
                <c:pt idx="27">
                  <c:v>8.3281612663707608E-2</c:v>
                </c:pt>
                <c:pt idx="28">
                  <c:v>8.0317299829187103E-2</c:v>
                </c:pt>
                <c:pt idx="29">
                  <c:v>7.8466883584721134E-2</c:v>
                </c:pt>
                <c:pt idx="30">
                  <c:v>8.1102880950847209E-2</c:v>
                </c:pt>
                <c:pt idx="31">
                  <c:v>8.2972305987009234E-2</c:v>
                </c:pt>
                <c:pt idx="32">
                  <c:v>8.7512572427009244E-2</c:v>
                </c:pt>
                <c:pt idx="33">
                  <c:v>8.5986274479304625E-2</c:v>
                </c:pt>
                <c:pt idx="34">
                  <c:v>8.7106587927317194E-2</c:v>
                </c:pt>
                <c:pt idx="35">
                  <c:v>8.3553164780214864E-2</c:v>
                </c:pt>
                <c:pt idx="36">
                  <c:v>1.9696166950574794E-2</c:v>
                </c:pt>
                <c:pt idx="37">
                  <c:v>6.0590483834396906E-2</c:v>
                </c:pt>
                <c:pt idx="38">
                  <c:v>7.4182985743142776E-2</c:v>
                </c:pt>
                <c:pt idx="39">
                  <c:v>8.4079176264652111E-2</c:v>
                </c:pt>
                <c:pt idx="40">
                  <c:v>8.4272075235820046E-2</c:v>
                </c:pt>
                <c:pt idx="41">
                  <c:v>8.3581853194063402E-2</c:v>
                </c:pt>
                <c:pt idx="42">
                  <c:v>8.603227677273563E-2</c:v>
                </c:pt>
                <c:pt idx="43">
                  <c:v>8.8425768049909537E-2</c:v>
                </c:pt>
                <c:pt idx="44">
                  <c:v>8.5894355895024949E-2</c:v>
                </c:pt>
                <c:pt idx="45">
                  <c:v>8.1187209518741268E-2</c:v>
                </c:pt>
                <c:pt idx="46">
                  <c:v>8.1702706365575084E-2</c:v>
                </c:pt>
                <c:pt idx="47">
                  <c:v>8.2189957250347986E-2</c:v>
                </c:pt>
                <c:pt idx="48">
                  <c:v>7.7770992498299871E-2</c:v>
                </c:pt>
                <c:pt idx="49">
                  <c:v>7.6373650627276288E-2</c:v>
                </c:pt>
              </c:numCache>
            </c:numRef>
          </c:val>
          <c:smooth val="0"/>
          <c:extLst>
            <c:ext xmlns:c16="http://schemas.microsoft.com/office/drawing/2014/chart" uri="{C3380CC4-5D6E-409C-BE32-E72D297353CC}">
              <c16:uniqueId val="{00000002-ED13-4233-8038-202B2FE61CB0}"/>
            </c:ext>
          </c:extLst>
        </c:ser>
        <c:ser>
          <c:idx val="3"/>
          <c:order val="3"/>
          <c:tx>
            <c:strRef>
              <c:f>TdR_63!$B$89</c:f>
              <c:strCache>
                <c:ptCount val="1"/>
                <c:pt idx="0">
                  <c:v>Tertiaire marchand</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TdR_63!$C$89:$AZ$89</c:f>
              <c:numCache>
                <c:formatCode>0.0%</c:formatCode>
                <c:ptCount val="50"/>
                <c:pt idx="0">
                  <c:v>1.6184087332281626E-2</c:v>
                </c:pt>
                <c:pt idx="1">
                  <c:v>1.6266385040783482E-2</c:v>
                </c:pt>
                <c:pt idx="2">
                  <c:v>1.5634629117536512E-2</c:v>
                </c:pt>
                <c:pt idx="3">
                  <c:v>1.4749559182760077E-2</c:v>
                </c:pt>
                <c:pt idx="4">
                  <c:v>1.4239472036372422E-2</c:v>
                </c:pt>
                <c:pt idx="5">
                  <c:v>1.4588239628946585E-2</c:v>
                </c:pt>
                <c:pt idx="6">
                  <c:v>1.4989972165871713E-2</c:v>
                </c:pt>
                <c:pt idx="7">
                  <c:v>1.5107541006932852E-2</c:v>
                </c:pt>
                <c:pt idx="8">
                  <c:v>1.5694306375806492E-2</c:v>
                </c:pt>
                <c:pt idx="9">
                  <c:v>1.5000354805550438E-2</c:v>
                </c:pt>
                <c:pt idx="10">
                  <c:v>1.5873683348127225E-2</c:v>
                </c:pt>
                <c:pt idx="11">
                  <c:v>1.6109066645542711E-2</c:v>
                </c:pt>
                <c:pt idx="12">
                  <c:v>1.6059562721272354E-2</c:v>
                </c:pt>
                <c:pt idx="13">
                  <c:v>1.6071841866314746E-2</c:v>
                </c:pt>
                <c:pt idx="14">
                  <c:v>1.6106883022818458E-2</c:v>
                </c:pt>
                <c:pt idx="15">
                  <c:v>1.5835096206833633E-2</c:v>
                </c:pt>
                <c:pt idx="16">
                  <c:v>1.635106987118733E-2</c:v>
                </c:pt>
                <c:pt idx="17">
                  <c:v>1.7675131133431846E-2</c:v>
                </c:pt>
                <c:pt idx="18">
                  <c:v>1.8709648725347278E-2</c:v>
                </c:pt>
                <c:pt idx="19">
                  <c:v>1.7113220415870684E-2</c:v>
                </c:pt>
                <c:pt idx="20">
                  <c:v>1.8238067114077602E-2</c:v>
                </c:pt>
                <c:pt idx="21">
                  <c:v>1.9691023497991123E-2</c:v>
                </c:pt>
                <c:pt idx="22">
                  <c:v>1.8722325010018085E-2</c:v>
                </c:pt>
                <c:pt idx="23">
                  <c:v>2.292406238999126E-2</c:v>
                </c:pt>
                <c:pt idx="24">
                  <c:v>2.2512551360923273E-2</c:v>
                </c:pt>
                <c:pt idx="25">
                  <c:v>2.3105779976897761E-2</c:v>
                </c:pt>
                <c:pt idx="26">
                  <c:v>2.2586391194141457E-2</c:v>
                </c:pt>
                <c:pt idx="27">
                  <c:v>2.3044178656969339E-2</c:v>
                </c:pt>
                <c:pt idx="28">
                  <c:v>2.4182916217014561E-2</c:v>
                </c:pt>
                <c:pt idx="29">
                  <c:v>2.364847771096211E-2</c:v>
                </c:pt>
                <c:pt idx="30">
                  <c:v>2.4206643919867779E-2</c:v>
                </c:pt>
                <c:pt idx="31">
                  <c:v>2.2473563010275258E-2</c:v>
                </c:pt>
                <c:pt idx="32">
                  <c:v>2.4630721623954025E-2</c:v>
                </c:pt>
                <c:pt idx="33">
                  <c:v>2.545648388532153E-2</c:v>
                </c:pt>
                <c:pt idx="34">
                  <c:v>2.6256764902519002E-2</c:v>
                </c:pt>
                <c:pt idx="35">
                  <c:v>2.6118209734888181E-2</c:v>
                </c:pt>
                <c:pt idx="36">
                  <c:v>1.8331914636180752E-2</c:v>
                </c:pt>
                <c:pt idx="37">
                  <c:v>2.2769010000086558E-2</c:v>
                </c:pt>
                <c:pt idx="38">
                  <c:v>2.5349348728620519E-2</c:v>
                </c:pt>
                <c:pt idx="39">
                  <c:v>2.5084833309323176E-2</c:v>
                </c:pt>
                <c:pt idx="40">
                  <c:v>2.5477493453352963E-2</c:v>
                </c:pt>
                <c:pt idx="41">
                  <c:v>2.6611762506311889E-2</c:v>
                </c:pt>
                <c:pt idx="42">
                  <c:v>2.6988171491516041E-2</c:v>
                </c:pt>
                <c:pt idx="43">
                  <c:v>2.7875320564841866E-2</c:v>
                </c:pt>
                <c:pt idx="44">
                  <c:v>2.7667906992973321E-2</c:v>
                </c:pt>
                <c:pt idx="45">
                  <c:v>2.7488211702995018E-2</c:v>
                </c:pt>
                <c:pt idx="46">
                  <c:v>2.8027577015679345E-2</c:v>
                </c:pt>
                <c:pt idx="47">
                  <c:v>2.8476805749215441E-2</c:v>
                </c:pt>
                <c:pt idx="48">
                  <c:v>2.6766529530428691E-2</c:v>
                </c:pt>
                <c:pt idx="49">
                  <c:v>2.4773061017002995E-2</c:v>
                </c:pt>
              </c:numCache>
            </c:numRef>
          </c:val>
          <c:smooth val="0"/>
          <c:extLst>
            <c:ext xmlns:c16="http://schemas.microsoft.com/office/drawing/2014/chart" uri="{C3380CC4-5D6E-409C-BE32-E72D297353CC}">
              <c16:uniqueId val="{00000003-ED13-4233-8038-202B2FE61CB0}"/>
            </c:ext>
          </c:extLst>
        </c:ser>
        <c:ser>
          <c:idx val="4"/>
          <c:order val="4"/>
          <c:tx>
            <c:strRef>
              <c:f>TdR_63!$B$90</c:f>
              <c:strCache>
                <c:ptCount val="1"/>
                <c:pt idx="0">
                  <c:v>Tertiaire non marchand</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TdR_63!$C$90:$AZ$90</c:f>
              <c:numCache>
                <c:formatCode>0.0%</c:formatCode>
                <c:ptCount val="50"/>
                <c:pt idx="0">
                  <c:v>1.2410297125776814E-3</c:v>
                </c:pt>
                <c:pt idx="1">
                  <c:v>1.1985539986122961E-3</c:v>
                </c:pt>
                <c:pt idx="2">
                  <c:v>1.257124749265031E-3</c:v>
                </c:pt>
                <c:pt idx="3">
                  <c:v>1.3731504321909112E-3</c:v>
                </c:pt>
                <c:pt idx="4">
                  <c:v>1.3123073336531233E-3</c:v>
                </c:pt>
                <c:pt idx="5">
                  <c:v>9.7994089527414659E-4</c:v>
                </c:pt>
                <c:pt idx="6">
                  <c:v>9.8512903990520561E-4</c:v>
                </c:pt>
                <c:pt idx="7">
                  <c:v>8.5654580240389399E-4</c:v>
                </c:pt>
                <c:pt idx="8">
                  <c:v>1.0157095038689579E-3</c:v>
                </c:pt>
                <c:pt idx="9">
                  <c:v>9.109009690541495E-4</c:v>
                </c:pt>
                <c:pt idx="10">
                  <c:v>8.0169029310565995E-4</c:v>
                </c:pt>
                <c:pt idx="11">
                  <c:v>9.0635702314346511E-4</c:v>
                </c:pt>
                <c:pt idx="12">
                  <c:v>7.0574461375824552E-4</c:v>
                </c:pt>
                <c:pt idx="13">
                  <c:v>8.1186956546095671E-4</c:v>
                </c:pt>
                <c:pt idx="14">
                  <c:v>8.2760275529478059E-4</c:v>
                </c:pt>
                <c:pt idx="15">
                  <c:v>9.5874747208061768E-4</c:v>
                </c:pt>
                <c:pt idx="16">
                  <c:v>9.6132106787208524E-4</c:v>
                </c:pt>
                <c:pt idx="17">
                  <c:v>9.001444702479857E-4</c:v>
                </c:pt>
                <c:pt idx="18">
                  <c:v>1.1129376158837496E-3</c:v>
                </c:pt>
                <c:pt idx="19">
                  <c:v>9.5545266302715138E-4</c:v>
                </c:pt>
                <c:pt idx="20">
                  <c:v>1.1877829222678258E-3</c:v>
                </c:pt>
                <c:pt idx="21">
                  <c:v>1.3293777397543616E-3</c:v>
                </c:pt>
                <c:pt idx="22">
                  <c:v>1.0548092255972849E-3</c:v>
                </c:pt>
                <c:pt idx="23">
                  <c:v>1.1311295300797984E-3</c:v>
                </c:pt>
                <c:pt idx="24">
                  <c:v>1.3143512415181263E-3</c:v>
                </c:pt>
                <c:pt idx="25">
                  <c:v>1.4442986225366417E-3</c:v>
                </c:pt>
                <c:pt idx="26">
                  <c:v>1.4755662400034869E-3</c:v>
                </c:pt>
                <c:pt idx="27">
                  <c:v>1.3529171591317307E-3</c:v>
                </c:pt>
                <c:pt idx="28">
                  <c:v>1.4768828141611056E-3</c:v>
                </c:pt>
                <c:pt idx="29">
                  <c:v>1.3549593073749768E-3</c:v>
                </c:pt>
                <c:pt idx="30">
                  <c:v>1.4251588227488488E-3</c:v>
                </c:pt>
                <c:pt idx="31">
                  <c:v>1.8219923903748754E-3</c:v>
                </c:pt>
                <c:pt idx="32">
                  <c:v>1.8208268888108726E-3</c:v>
                </c:pt>
                <c:pt idx="33">
                  <c:v>1.5635538399432515E-3</c:v>
                </c:pt>
                <c:pt idx="34">
                  <c:v>1.6041923852009249E-3</c:v>
                </c:pt>
                <c:pt idx="35">
                  <c:v>1.9433314602446115E-3</c:v>
                </c:pt>
                <c:pt idx="36">
                  <c:v>1.4640101790988353E-3</c:v>
                </c:pt>
                <c:pt idx="37">
                  <c:v>1.5390456761134421E-3</c:v>
                </c:pt>
                <c:pt idx="38">
                  <c:v>2.3537530872179552E-3</c:v>
                </c:pt>
                <c:pt idx="39">
                  <c:v>3.0486167518192042E-3</c:v>
                </c:pt>
                <c:pt idx="40">
                  <c:v>6.3695387022731417E-3</c:v>
                </c:pt>
                <c:pt idx="41">
                  <c:v>6.9894880310362676E-3</c:v>
                </c:pt>
                <c:pt idx="42">
                  <c:v>7.2585823761192464E-3</c:v>
                </c:pt>
                <c:pt idx="43">
                  <c:v>7.035215353340462E-3</c:v>
                </c:pt>
                <c:pt idx="44">
                  <c:v>7.2433307174041475E-3</c:v>
                </c:pt>
                <c:pt idx="45">
                  <c:v>6.5220005957820713E-3</c:v>
                </c:pt>
                <c:pt idx="46">
                  <c:v>6.0498769804766764E-3</c:v>
                </c:pt>
                <c:pt idx="47">
                  <c:v>6.5452109835765302E-3</c:v>
                </c:pt>
                <c:pt idx="48">
                  <c:v>5.7940464239885229E-3</c:v>
                </c:pt>
                <c:pt idx="49">
                  <c:v>6.2446686483190704E-3</c:v>
                </c:pt>
              </c:numCache>
            </c:numRef>
          </c:val>
          <c:smooth val="0"/>
          <c:extLst>
            <c:ext xmlns:c16="http://schemas.microsoft.com/office/drawing/2014/chart" uri="{C3380CC4-5D6E-409C-BE32-E72D297353CC}">
              <c16:uniqueId val="{00000004-ED13-4233-8038-202B2FE61CB0}"/>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TdR_63!$C$86:$BA$86</c:f>
              <c:numCache>
                <c:formatCode>0.0%</c:formatCode>
                <c:ptCount val="51"/>
                <c:pt idx="0">
                  <c:v>1.2474046466874457E-2</c:v>
                </c:pt>
                <c:pt idx="1">
                  <c:v>1.2447106015063257E-2</c:v>
                </c:pt>
                <c:pt idx="2">
                  <c:v>1.2526281009792764E-2</c:v>
                </c:pt>
                <c:pt idx="3">
                  <c:v>5.9390721157140192E-3</c:v>
                </c:pt>
                <c:pt idx="4">
                  <c:v>1.0921461132562298E-2</c:v>
                </c:pt>
                <c:pt idx="5">
                  <c:v>1.765739307135817E-2</c:v>
                </c:pt>
                <c:pt idx="6">
                  <c:v>2.0356602965990737E-2</c:v>
                </c:pt>
                <c:pt idx="7">
                  <c:v>1.0875086315808441E-2</c:v>
                </c:pt>
                <c:pt idx="8">
                  <c:v>1.8332205199769913E-2</c:v>
                </c:pt>
                <c:pt idx="9">
                  <c:v>1.7156605554258533E-2</c:v>
                </c:pt>
                <c:pt idx="10">
                  <c:v>2.4805383875026038E-2</c:v>
                </c:pt>
                <c:pt idx="11">
                  <c:v>2.2564769564482171E-2</c:v>
                </c:pt>
                <c:pt idx="12">
                  <c:v>1.1096194158406642E-2</c:v>
                </c:pt>
                <c:pt idx="13">
                  <c:v>1.2643024068960725E-2</c:v>
                </c:pt>
                <c:pt idx="14">
                  <c:v>1.7315595007688037E-2</c:v>
                </c:pt>
                <c:pt idx="15">
                  <c:v>1.0698645868001715E-2</c:v>
                </c:pt>
                <c:pt idx="16">
                  <c:v>1.2905659112352898E-2</c:v>
                </c:pt>
                <c:pt idx="17">
                  <c:v>1.3070281088981416E-2</c:v>
                </c:pt>
                <c:pt idx="18">
                  <c:v>1.381377022401761E-2</c:v>
                </c:pt>
                <c:pt idx="19">
                  <c:v>8.673275275074676E-3</c:v>
                </c:pt>
                <c:pt idx="20">
                  <c:v>4.4354623326446838E-3</c:v>
                </c:pt>
                <c:pt idx="21">
                  <c:v>8.7578575100300503E-3</c:v>
                </c:pt>
                <c:pt idx="22">
                  <c:v>5.459379541639317E-3</c:v>
                </c:pt>
                <c:pt idx="23">
                  <c:v>3.7790226229615924E-3</c:v>
                </c:pt>
                <c:pt idx="24">
                  <c:v>4.2997047231329941E-3</c:v>
                </c:pt>
                <c:pt idx="25">
                  <c:v>9.1460658823815221E-3</c:v>
                </c:pt>
                <c:pt idx="26">
                  <c:v>9.0041772526123897E-3</c:v>
                </c:pt>
                <c:pt idx="27">
                  <c:v>7.1798327583745053E-3</c:v>
                </c:pt>
                <c:pt idx="28">
                  <c:v>6.6905186511897153E-3</c:v>
                </c:pt>
                <c:pt idx="29">
                  <c:v>1.0782779597602416E-2</c:v>
                </c:pt>
                <c:pt idx="30">
                  <c:v>4.5203985376344796E-3</c:v>
                </c:pt>
                <c:pt idx="31">
                  <c:v>4.0117547431606816E-3</c:v>
                </c:pt>
                <c:pt idx="32">
                  <c:v>5.8894652218520662E-3</c:v>
                </c:pt>
                <c:pt idx="33">
                  <c:v>7.5191725767265131E-3</c:v>
                </c:pt>
                <c:pt idx="34">
                  <c:v>3.7440943830084243E-3</c:v>
                </c:pt>
                <c:pt idx="35">
                  <c:v>3.3464656860157107E-3</c:v>
                </c:pt>
                <c:pt idx="36">
                  <c:v>3.6732210450477619E-3</c:v>
                </c:pt>
                <c:pt idx="37">
                  <c:v>1.1480466477487706E-3</c:v>
                </c:pt>
                <c:pt idx="38">
                  <c:v>6.6853809474509054E-3</c:v>
                </c:pt>
                <c:pt idx="39">
                  <c:v>2.758889463150727E-3</c:v>
                </c:pt>
                <c:pt idx="40">
                  <c:v>4.9668231043455196E-3</c:v>
                </c:pt>
                <c:pt idx="41">
                  <c:v>5.1534973944017464E-3</c:v>
                </c:pt>
                <c:pt idx="42">
                  <c:v>2.6330801742513545E-3</c:v>
                </c:pt>
                <c:pt idx="43">
                  <c:v>2.5153773953477307E-3</c:v>
                </c:pt>
                <c:pt idx="44">
                  <c:v>3.3757490120806303E-3</c:v>
                </c:pt>
                <c:pt idx="45">
                  <c:v>3.5793681258127126E-3</c:v>
                </c:pt>
                <c:pt idx="46">
                  <c:v>5.9070639606446373E-3</c:v>
                </c:pt>
                <c:pt idx="47">
                  <c:v>1.1232424445106371E-3</c:v>
                </c:pt>
                <c:pt idx="48">
                  <c:v>1.8392118641403295E-3</c:v>
                </c:pt>
                <c:pt idx="49">
                  <c:v>3.2987221155161709E-3</c:v>
                </c:pt>
                <c:pt idx="50">
                  <c:v>8.554691107033472E-3</c:v>
                </c:pt>
              </c:numCache>
            </c:numRef>
          </c:val>
          <c:smooth val="0"/>
          <c:extLst>
            <c:ext xmlns:c16="http://schemas.microsoft.com/office/drawing/2014/chart" uri="{C3380CC4-5D6E-409C-BE32-E72D297353CC}">
              <c16:uniqueId val="{00000000-D4E6-4689-A72E-697E780A560D}"/>
            </c:ext>
          </c:extLst>
        </c:ser>
        <c:ser>
          <c:idx val="1"/>
          <c:order val="1"/>
          <c:tx>
            <c:strRef>
              <c:f>TdR_63!$B$87</c:f>
              <c:strCache>
                <c:ptCount val="1"/>
                <c:pt idx="0">
                  <c:v>Industrie</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TdR_63!$C$87:$BA$87</c:f>
              <c:numCache>
                <c:formatCode>0.0%</c:formatCode>
                <c:ptCount val="51"/>
                <c:pt idx="0">
                  <c:v>5.589840544417897E-2</c:v>
                </c:pt>
                <c:pt idx="1">
                  <c:v>5.6641814880689534E-2</c:v>
                </c:pt>
                <c:pt idx="2">
                  <c:v>5.1703389636560237E-2</c:v>
                </c:pt>
                <c:pt idx="3">
                  <c:v>5.1954505624517082E-2</c:v>
                </c:pt>
                <c:pt idx="4">
                  <c:v>4.7322045735663641E-2</c:v>
                </c:pt>
                <c:pt idx="5">
                  <c:v>4.6058738229989626E-2</c:v>
                </c:pt>
                <c:pt idx="6">
                  <c:v>4.2109081714276575E-2</c:v>
                </c:pt>
                <c:pt idx="7">
                  <c:v>4.4570726103437895E-2</c:v>
                </c:pt>
                <c:pt idx="8">
                  <c:v>4.583552448575462E-2</c:v>
                </c:pt>
                <c:pt idx="9">
                  <c:v>4.6467756443600884E-2</c:v>
                </c:pt>
                <c:pt idx="10">
                  <c:v>4.8110781401075699E-2</c:v>
                </c:pt>
                <c:pt idx="11">
                  <c:v>4.8404953512677366E-2</c:v>
                </c:pt>
                <c:pt idx="12">
                  <c:v>4.9386542448506814E-2</c:v>
                </c:pt>
                <c:pt idx="13">
                  <c:v>4.980127404614984E-2</c:v>
                </c:pt>
                <c:pt idx="14">
                  <c:v>4.878255602742123E-2</c:v>
                </c:pt>
                <c:pt idx="15">
                  <c:v>4.9811946522325005E-2</c:v>
                </c:pt>
                <c:pt idx="16">
                  <c:v>4.9209043230343967E-2</c:v>
                </c:pt>
                <c:pt idx="17">
                  <c:v>4.738601317723664E-2</c:v>
                </c:pt>
                <c:pt idx="18">
                  <c:v>4.9349310372650564E-2</c:v>
                </c:pt>
                <c:pt idx="19">
                  <c:v>5.1629924174591064E-2</c:v>
                </c:pt>
                <c:pt idx="20">
                  <c:v>5.0141722330934384E-2</c:v>
                </c:pt>
                <c:pt idx="21">
                  <c:v>5.4446342023065766E-2</c:v>
                </c:pt>
                <c:pt idx="22">
                  <c:v>4.9771722370362113E-2</c:v>
                </c:pt>
                <c:pt idx="23">
                  <c:v>5.4190841520761729E-2</c:v>
                </c:pt>
                <c:pt idx="24">
                  <c:v>5.491982613407935E-2</c:v>
                </c:pt>
                <c:pt idx="25">
                  <c:v>6.0553040224518857E-2</c:v>
                </c:pt>
                <c:pt idx="26">
                  <c:v>6.4863592756216226E-2</c:v>
                </c:pt>
                <c:pt idx="27">
                  <c:v>6.3903466591415617E-2</c:v>
                </c:pt>
                <c:pt idx="28">
                  <c:v>6.5124470136073698E-2</c:v>
                </c:pt>
                <c:pt idx="29">
                  <c:v>6.458954096958909E-2</c:v>
                </c:pt>
                <c:pt idx="30">
                  <c:v>6.3979111324428253E-2</c:v>
                </c:pt>
                <c:pt idx="31">
                  <c:v>6.3234086559988092E-2</c:v>
                </c:pt>
                <c:pt idx="32">
                  <c:v>6.4384080231124033E-2</c:v>
                </c:pt>
                <c:pt idx="33">
                  <c:v>6.2877708410354824E-2</c:v>
                </c:pt>
                <c:pt idx="34">
                  <c:v>5.9507775466341006E-2</c:v>
                </c:pt>
                <c:pt idx="35">
                  <c:v>5.7913118728024827E-2</c:v>
                </c:pt>
                <c:pt idx="36">
                  <c:v>3.838315367622281E-2</c:v>
                </c:pt>
                <c:pt idx="37">
                  <c:v>3.6383882416183642E-2</c:v>
                </c:pt>
                <c:pt idx="38">
                  <c:v>4.8287730801427398E-2</c:v>
                </c:pt>
                <c:pt idx="39">
                  <c:v>5.1501289715666823E-2</c:v>
                </c:pt>
                <c:pt idx="40">
                  <c:v>5.0502443154520724E-2</c:v>
                </c:pt>
                <c:pt idx="41">
                  <c:v>5.1737863938412836E-2</c:v>
                </c:pt>
                <c:pt idx="42">
                  <c:v>5.1939385954080701E-2</c:v>
                </c:pt>
                <c:pt idx="43">
                  <c:v>5.8544534554103175E-2</c:v>
                </c:pt>
                <c:pt idx="44">
                  <c:v>5.9372664398405745E-2</c:v>
                </c:pt>
                <c:pt idx="45">
                  <c:v>5.8141217318922807E-2</c:v>
                </c:pt>
                <c:pt idx="46">
                  <c:v>5.7946465886958495E-2</c:v>
                </c:pt>
                <c:pt idx="47">
                  <c:v>5.9756328793399538E-2</c:v>
                </c:pt>
                <c:pt idx="48">
                  <c:v>5.6835539089404377E-2</c:v>
                </c:pt>
                <c:pt idx="49">
                  <c:v>5.6973307737134E-2</c:v>
                </c:pt>
                <c:pt idx="50">
                  <c:v>5.4824007905825367E-2</c:v>
                </c:pt>
              </c:numCache>
            </c:numRef>
          </c:val>
          <c:smooth val="0"/>
          <c:extLst>
            <c:ext xmlns:c16="http://schemas.microsoft.com/office/drawing/2014/chart" uri="{C3380CC4-5D6E-409C-BE32-E72D297353CC}">
              <c16:uniqueId val="{00000001-D4E6-4689-A72E-697E780A560D}"/>
            </c:ext>
          </c:extLst>
        </c:ser>
        <c:ser>
          <c:idx val="2"/>
          <c:order val="2"/>
          <c:tx>
            <c:strRef>
              <c:f>TdR_63!$B$88</c:f>
              <c:strCache>
                <c:ptCount val="1"/>
                <c:pt idx="0">
                  <c:v>Construction</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TdR_63!$C$88:$BA$88</c:f>
              <c:numCache>
                <c:formatCode>0.0%</c:formatCode>
                <c:ptCount val="51"/>
                <c:pt idx="0">
                  <c:v>7.1464588575266316E-2</c:v>
                </c:pt>
                <c:pt idx="1">
                  <c:v>7.2378622764055184E-2</c:v>
                </c:pt>
                <c:pt idx="2">
                  <c:v>7.3892351415509303E-2</c:v>
                </c:pt>
                <c:pt idx="3">
                  <c:v>8.1608198457993011E-2</c:v>
                </c:pt>
                <c:pt idx="4">
                  <c:v>7.696632247593263E-2</c:v>
                </c:pt>
                <c:pt idx="5">
                  <c:v>7.1363215990970202E-2</c:v>
                </c:pt>
                <c:pt idx="6">
                  <c:v>6.9962161250430477E-2</c:v>
                </c:pt>
                <c:pt idx="7">
                  <c:v>7.0108108635256877E-2</c:v>
                </c:pt>
                <c:pt idx="8">
                  <c:v>7.3251950702405894E-2</c:v>
                </c:pt>
                <c:pt idx="9">
                  <c:v>7.3898648993080393E-2</c:v>
                </c:pt>
                <c:pt idx="10">
                  <c:v>7.5512663671984837E-2</c:v>
                </c:pt>
                <c:pt idx="11">
                  <c:v>6.7977711339301361E-2</c:v>
                </c:pt>
                <c:pt idx="12">
                  <c:v>6.6068497811217389E-2</c:v>
                </c:pt>
                <c:pt idx="13">
                  <c:v>6.4749921935856797E-2</c:v>
                </c:pt>
                <c:pt idx="14">
                  <c:v>6.3350764710013774E-2</c:v>
                </c:pt>
                <c:pt idx="15">
                  <c:v>6.296094402024198E-2</c:v>
                </c:pt>
                <c:pt idx="16">
                  <c:v>6.3652679428040357E-2</c:v>
                </c:pt>
                <c:pt idx="17">
                  <c:v>6.5499196410149008E-2</c:v>
                </c:pt>
                <c:pt idx="18">
                  <c:v>6.614767563695087E-2</c:v>
                </c:pt>
                <c:pt idx="19">
                  <c:v>6.5447961419832834E-2</c:v>
                </c:pt>
                <c:pt idx="20">
                  <c:v>5.1553533708668262E-2</c:v>
                </c:pt>
                <c:pt idx="21">
                  <c:v>6.5139874365488529E-2</c:v>
                </c:pt>
                <c:pt idx="22">
                  <c:v>7.1266728552121988E-2</c:v>
                </c:pt>
                <c:pt idx="23">
                  <c:v>8.0395992065109376E-2</c:v>
                </c:pt>
                <c:pt idx="24">
                  <c:v>8.5344660562388527E-2</c:v>
                </c:pt>
                <c:pt idx="25">
                  <c:v>8.2551582923503453E-2</c:v>
                </c:pt>
                <c:pt idx="26">
                  <c:v>8.2437776737015828E-2</c:v>
                </c:pt>
                <c:pt idx="27">
                  <c:v>8.3281612663707608E-2</c:v>
                </c:pt>
                <c:pt idx="28">
                  <c:v>8.0317299829187103E-2</c:v>
                </c:pt>
                <c:pt idx="29">
                  <c:v>7.8466883584721134E-2</c:v>
                </c:pt>
                <c:pt idx="30">
                  <c:v>8.1102880950847209E-2</c:v>
                </c:pt>
                <c:pt idx="31">
                  <c:v>8.2972305987009234E-2</c:v>
                </c:pt>
                <c:pt idx="32">
                  <c:v>8.7512572427009244E-2</c:v>
                </c:pt>
                <c:pt idx="33">
                  <c:v>8.5986274479304625E-2</c:v>
                </c:pt>
                <c:pt idx="34">
                  <c:v>8.7106587927317194E-2</c:v>
                </c:pt>
                <c:pt idx="35">
                  <c:v>8.3553164780214864E-2</c:v>
                </c:pt>
                <c:pt idx="36">
                  <c:v>1.9696166950574794E-2</c:v>
                </c:pt>
                <c:pt idx="37">
                  <c:v>6.0590483834396906E-2</c:v>
                </c:pt>
                <c:pt idx="38">
                  <c:v>7.4182985743142776E-2</c:v>
                </c:pt>
                <c:pt idx="39">
                  <c:v>8.4079176264652111E-2</c:v>
                </c:pt>
                <c:pt idx="40">
                  <c:v>8.4272075235820046E-2</c:v>
                </c:pt>
                <c:pt idx="41">
                  <c:v>8.3581853194063402E-2</c:v>
                </c:pt>
                <c:pt idx="42">
                  <c:v>8.603227677273563E-2</c:v>
                </c:pt>
                <c:pt idx="43">
                  <c:v>8.8425768049909537E-2</c:v>
                </c:pt>
                <c:pt idx="44">
                  <c:v>8.5894355895024949E-2</c:v>
                </c:pt>
                <c:pt idx="45">
                  <c:v>8.1187209518741268E-2</c:v>
                </c:pt>
                <c:pt idx="46">
                  <c:v>8.1702706365575084E-2</c:v>
                </c:pt>
                <c:pt idx="47">
                  <c:v>8.2189957250347986E-2</c:v>
                </c:pt>
                <c:pt idx="48">
                  <c:v>7.7770992498299871E-2</c:v>
                </c:pt>
                <c:pt idx="49">
                  <c:v>7.6373650627276288E-2</c:v>
                </c:pt>
                <c:pt idx="50">
                  <c:v>7.0713591178728927E-2</c:v>
                </c:pt>
              </c:numCache>
            </c:numRef>
          </c:val>
          <c:smooth val="0"/>
          <c:extLst>
            <c:ext xmlns:c16="http://schemas.microsoft.com/office/drawing/2014/chart" uri="{C3380CC4-5D6E-409C-BE32-E72D297353CC}">
              <c16:uniqueId val="{00000002-D4E6-4689-A72E-697E780A560D}"/>
            </c:ext>
          </c:extLst>
        </c:ser>
        <c:ser>
          <c:idx val="3"/>
          <c:order val="3"/>
          <c:tx>
            <c:strRef>
              <c:f>TdR_63!$B$89</c:f>
              <c:strCache>
                <c:ptCount val="1"/>
                <c:pt idx="0">
                  <c:v>Tertiaire marchand</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TdR_63!$C$89:$BA$89</c:f>
              <c:numCache>
                <c:formatCode>0.0%</c:formatCode>
                <c:ptCount val="51"/>
                <c:pt idx="0">
                  <c:v>1.6184087332281626E-2</c:v>
                </c:pt>
                <c:pt idx="1">
                  <c:v>1.6266385040783482E-2</c:v>
                </c:pt>
                <c:pt idx="2">
                  <c:v>1.5634629117536512E-2</c:v>
                </c:pt>
                <c:pt idx="3">
                  <c:v>1.4749559182760077E-2</c:v>
                </c:pt>
                <c:pt idx="4">
                  <c:v>1.4239472036372422E-2</c:v>
                </c:pt>
                <c:pt idx="5">
                  <c:v>1.4588239628946585E-2</c:v>
                </c:pt>
                <c:pt idx="6">
                  <c:v>1.4989972165871713E-2</c:v>
                </c:pt>
                <c:pt idx="7">
                  <c:v>1.5107541006932852E-2</c:v>
                </c:pt>
                <c:pt idx="8">
                  <c:v>1.5694306375806492E-2</c:v>
                </c:pt>
                <c:pt idx="9">
                  <c:v>1.5000354805550438E-2</c:v>
                </c:pt>
                <c:pt idx="10">
                  <c:v>1.5873683348127225E-2</c:v>
                </c:pt>
                <c:pt idx="11">
                  <c:v>1.6109066645542711E-2</c:v>
                </c:pt>
                <c:pt idx="12">
                  <c:v>1.6059562721272354E-2</c:v>
                </c:pt>
                <c:pt idx="13">
                  <c:v>1.6071841866314746E-2</c:v>
                </c:pt>
                <c:pt idx="14">
                  <c:v>1.6106883022818458E-2</c:v>
                </c:pt>
                <c:pt idx="15">
                  <c:v>1.5835096206833633E-2</c:v>
                </c:pt>
                <c:pt idx="16">
                  <c:v>1.635106987118733E-2</c:v>
                </c:pt>
                <c:pt idx="17">
                  <c:v>1.7675131133431846E-2</c:v>
                </c:pt>
                <c:pt idx="18">
                  <c:v>1.8709648725347278E-2</c:v>
                </c:pt>
                <c:pt idx="19">
                  <c:v>1.7113220415870684E-2</c:v>
                </c:pt>
                <c:pt idx="20">
                  <c:v>1.8238067114077602E-2</c:v>
                </c:pt>
                <c:pt idx="21">
                  <c:v>1.9691023497991123E-2</c:v>
                </c:pt>
                <c:pt idx="22">
                  <c:v>1.8722325010018085E-2</c:v>
                </c:pt>
                <c:pt idx="23">
                  <c:v>2.292406238999126E-2</c:v>
                </c:pt>
                <c:pt idx="24">
                  <c:v>2.2512551360923273E-2</c:v>
                </c:pt>
                <c:pt idx="25">
                  <c:v>2.3105779976897761E-2</c:v>
                </c:pt>
                <c:pt idx="26">
                  <c:v>2.2586391194141457E-2</c:v>
                </c:pt>
                <c:pt idx="27">
                  <c:v>2.3044178656969339E-2</c:v>
                </c:pt>
                <c:pt idx="28">
                  <c:v>2.4182916217014561E-2</c:v>
                </c:pt>
                <c:pt idx="29">
                  <c:v>2.364847771096211E-2</c:v>
                </c:pt>
                <c:pt idx="30">
                  <c:v>2.4206643919867779E-2</c:v>
                </c:pt>
                <c:pt idx="31">
                  <c:v>2.2473563010275258E-2</c:v>
                </c:pt>
                <c:pt idx="32">
                  <c:v>2.4630721623954025E-2</c:v>
                </c:pt>
                <c:pt idx="33">
                  <c:v>2.545648388532153E-2</c:v>
                </c:pt>
                <c:pt idx="34">
                  <c:v>2.6256764902519002E-2</c:v>
                </c:pt>
                <c:pt idx="35">
                  <c:v>2.6118209734888181E-2</c:v>
                </c:pt>
                <c:pt idx="36">
                  <c:v>1.8331914636180752E-2</c:v>
                </c:pt>
                <c:pt idx="37">
                  <c:v>2.2769010000086558E-2</c:v>
                </c:pt>
                <c:pt idx="38">
                  <c:v>2.5349348728620519E-2</c:v>
                </c:pt>
                <c:pt idx="39">
                  <c:v>2.5084833309323176E-2</c:v>
                </c:pt>
                <c:pt idx="40">
                  <c:v>2.5477493453352963E-2</c:v>
                </c:pt>
                <c:pt idx="41">
                  <c:v>2.6611762506311889E-2</c:v>
                </c:pt>
                <c:pt idx="42">
                  <c:v>2.6988171491516041E-2</c:v>
                </c:pt>
                <c:pt idx="43">
                  <c:v>2.7875320564841866E-2</c:v>
                </c:pt>
                <c:pt idx="44">
                  <c:v>2.7667906992973321E-2</c:v>
                </c:pt>
                <c:pt idx="45">
                  <c:v>2.7488211702995018E-2</c:v>
                </c:pt>
                <c:pt idx="46">
                  <c:v>2.8027577015679345E-2</c:v>
                </c:pt>
                <c:pt idx="47">
                  <c:v>2.8476805749215441E-2</c:v>
                </c:pt>
                <c:pt idx="48">
                  <c:v>2.6766529530428691E-2</c:v>
                </c:pt>
                <c:pt idx="49">
                  <c:v>2.4773061017002995E-2</c:v>
                </c:pt>
                <c:pt idx="50">
                  <c:v>2.4885405141833822E-2</c:v>
                </c:pt>
              </c:numCache>
            </c:numRef>
          </c:val>
          <c:smooth val="0"/>
          <c:extLst>
            <c:ext xmlns:c16="http://schemas.microsoft.com/office/drawing/2014/chart" uri="{C3380CC4-5D6E-409C-BE32-E72D297353CC}">
              <c16:uniqueId val="{00000003-D4E6-4689-A72E-697E780A560D}"/>
            </c:ext>
          </c:extLst>
        </c:ser>
        <c:ser>
          <c:idx val="4"/>
          <c:order val="4"/>
          <c:tx>
            <c:strRef>
              <c:f>TdR_63!$B$90</c:f>
              <c:strCache>
                <c:ptCount val="1"/>
                <c:pt idx="0">
                  <c:v>Tertiaire non marchand</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TdR_63!$C$90:$BA$90</c:f>
              <c:numCache>
                <c:formatCode>0.0%</c:formatCode>
                <c:ptCount val="51"/>
                <c:pt idx="0">
                  <c:v>1.2410297125776814E-3</c:v>
                </c:pt>
                <c:pt idx="1">
                  <c:v>1.1985539986122961E-3</c:v>
                </c:pt>
                <c:pt idx="2">
                  <c:v>1.257124749265031E-3</c:v>
                </c:pt>
                <c:pt idx="3">
                  <c:v>1.3731504321909112E-3</c:v>
                </c:pt>
                <c:pt idx="4">
                  <c:v>1.3123073336531233E-3</c:v>
                </c:pt>
                <c:pt idx="5">
                  <c:v>9.7994089527414659E-4</c:v>
                </c:pt>
                <c:pt idx="6">
                  <c:v>9.8512903990520561E-4</c:v>
                </c:pt>
                <c:pt idx="7">
                  <c:v>8.5654580240389399E-4</c:v>
                </c:pt>
                <c:pt idx="8">
                  <c:v>1.0157095038689579E-3</c:v>
                </c:pt>
                <c:pt idx="9">
                  <c:v>9.109009690541495E-4</c:v>
                </c:pt>
                <c:pt idx="10">
                  <c:v>8.0169029310565995E-4</c:v>
                </c:pt>
                <c:pt idx="11">
                  <c:v>9.0635702314346511E-4</c:v>
                </c:pt>
                <c:pt idx="12">
                  <c:v>7.0574461375824552E-4</c:v>
                </c:pt>
                <c:pt idx="13">
                  <c:v>8.1186956546095671E-4</c:v>
                </c:pt>
                <c:pt idx="14">
                  <c:v>8.2760275529478059E-4</c:v>
                </c:pt>
                <c:pt idx="15">
                  <c:v>9.5874747208061768E-4</c:v>
                </c:pt>
                <c:pt idx="16">
                  <c:v>9.6132106787208524E-4</c:v>
                </c:pt>
                <c:pt idx="17">
                  <c:v>9.001444702479857E-4</c:v>
                </c:pt>
                <c:pt idx="18">
                  <c:v>1.1129376158837496E-3</c:v>
                </c:pt>
                <c:pt idx="19">
                  <c:v>9.5545266302715138E-4</c:v>
                </c:pt>
                <c:pt idx="20">
                  <c:v>1.1877829222678258E-3</c:v>
                </c:pt>
                <c:pt idx="21">
                  <c:v>1.3293777397543616E-3</c:v>
                </c:pt>
                <c:pt idx="22">
                  <c:v>1.0548092255972849E-3</c:v>
                </c:pt>
                <c:pt idx="23">
                  <c:v>1.1311295300797984E-3</c:v>
                </c:pt>
                <c:pt idx="24">
                  <c:v>1.3143512415181263E-3</c:v>
                </c:pt>
                <c:pt idx="25">
                  <c:v>1.4442986225366417E-3</c:v>
                </c:pt>
                <c:pt idx="26">
                  <c:v>1.4755662400034869E-3</c:v>
                </c:pt>
                <c:pt idx="27">
                  <c:v>1.3529171591317307E-3</c:v>
                </c:pt>
                <c:pt idx="28">
                  <c:v>1.4768828141611056E-3</c:v>
                </c:pt>
                <c:pt idx="29">
                  <c:v>1.3549593073749768E-3</c:v>
                </c:pt>
                <c:pt idx="30">
                  <c:v>1.4251588227488488E-3</c:v>
                </c:pt>
                <c:pt idx="31">
                  <c:v>1.8219923903748754E-3</c:v>
                </c:pt>
                <c:pt idx="32">
                  <c:v>1.8208268888108726E-3</c:v>
                </c:pt>
                <c:pt idx="33">
                  <c:v>1.5635538399432515E-3</c:v>
                </c:pt>
                <c:pt idx="34">
                  <c:v>1.6041923852009249E-3</c:v>
                </c:pt>
                <c:pt idx="35">
                  <c:v>1.9433314602446115E-3</c:v>
                </c:pt>
                <c:pt idx="36">
                  <c:v>1.4640101790988353E-3</c:v>
                </c:pt>
                <c:pt idx="37">
                  <c:v>1.5390456761134421E-3</c:v>
                </c:pt>
                <c:pt idx="38">
                  <c:v>2.3537530872179552E-3</c:v>
                </c:pt>
                <c:pt idx="39">
                  <c:v>3.0486167518192042E-3</c:v>
                </c:pt>
                <c:pt idx="40">
                  <c:v>6.3695387022731417E-3</c:v>
                </c:pt>
                <c:pt idx="41">
                  <c:v>6.9894880310362676E-3</c:v>
                </c:pt>
                <c:pt idx="42">
                  <c:v>7.2585823761192464E-3</c:v>
                </c:pt>
                <c:pt idx="43">
                  <c:v>7.035215353340462E-3</c:v>
                </c:pt>
                <c:pt idx="44">
                  <c:v>7.2433307174041475E-3</c:v>
                </c:pt>
                <c:pt idx="45">
                  <c:v>6.5220005957820713E-3</c:v>
                </c:pt>
                <c:pt idx="46">
                  <c:v>6.0498769804766764E-3</c:v>
                </c:pt>
                <c:pt idx="47">
                  <c:v>6.5452109835765302E-3</c:v>
                </c:pt>
                <c:pt idx="48">
                  <c:v>5.7940464239885229E-3</c:v>
                </c:pt>
                <c:pt idx="49">
                  <c:v>6.2446686483190704E-3</c:v>
                </c:pt>
                <c:pt idx="50">
                  <c:v>5.9198894712756108E-3</c:v>
                </c:pt>
              </c:numCache>
            </c:numRef>
          </c:val>
          <c:smooth val="0"/>
          <c:extLst>
            <c:ext xmlns:c16="http://schemas.microsoft.com/office/drawing/2014/chart" uri="{C3380CC4-5D6E-409C-BE32-E72D297353CC}">
              <c16:uniqueId val="{00000004-D4E6-4689-A72E-697E780A560D}"/>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[1]Serie_TdR_63!$B$86</c:f>
              <c:strCache>
                <c:ptCount val="1"/>
                <c:pt idx="0">
                  <c:v>Agriculture</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[1]Serie_TdR_63!$C$86:$BA$86</c:f>
              <c:numCache>
                <c:formatCode>General</c:formatCode>
                <c:ptCount val="51"/>
                <c:pt idx="0">
                  <c:v>1.2474046466874457E-2</c:v>
                </c:pt>
                <c:pt idx="1">
                  <c:v>1.2447106015063257E-2</c:v>
                </c:pt>
                <c:pt idx="2">
                  <c:v>1.2526281009792764E-2</c:v>
                </c:pt>
                <c:pt idx="3">
                  <c:v>5.9390721157140192E-3</c:v>
                </c:pt>
                <c:pt idx="4">
                  <c:v>1.0921461132562298E-2</c:v>
                </c:pt>
                <c:pt idx="5">
                  <c:v>1.765739307135817E-2</c:v>
                </c:pt>
                <c:pt idx="6">
                  <c:v>2.0356602965990737E-2</c:v>
                </c:pt>
                <c:pt idx="7">
                  <c:v>1.0875086315808441E-2</c:v>
                </c:pt>
                <c:pt idx="8">
                  <c:v>1.8332205199769913E-2</c:v>
                </c:pt>
                <c:pt idx="9">
                  <c:v>1.7156605554258533E-2</c:v>
                </c:pt>
                <c:pt idx="10">
                  <c:v>2.4805383875026038E-2</c:v>
                </c:pt>
                <c:pt idx="11">
                  <c:v>2.2564769564482171E-2</c:v>
                </c:pt>
                <c:pt idx="12">
                  <c:v>1.1096194158406642E-2</c:v>
                </c:pt>
                <c:pt idx="13">
                  <c:v>1.2643024068960725E-2</c:v>
                </c:pt>
                <c:pt idx="14">
                  <c:v>1.7315595007688037E-2</c:v>
                </c:pt>
                <c:pt idx="15">
                  <c:v>1.0698645868001715E-2</c:v>
                </c:pt>
                <c:pt idx="16">
                  <c:v>1.2905659112352898E-2</c:v>
                </c:pt>
                <c:pt idx="17">
                  <c:v>1.3070281088981416E-2</c:v>
                </c:pt>
                <c:pt idx="18">
                  <c:v>1.381377022401761E-2</c:v>
                </c:pt>
                <c:pt idx="19">
                  <c:v>8.673275275074676E-3</c:v>
                </c:pt>
                <c:pt idx="20">
                  <c:v>4.4354623326446838E-3</c:v>
                </c:pt>
                <c:pt idx="21">
                  <c:v>8.7578575100300503E-3</c:v>
                </c:pt>
                <c:pt idx="22">
                  <c:v>5.459379541639317E-3</c:v>
                </c:pt>
                <c:pt idx="23">
                  <c:v>3.7790226229615924E-3</c:v>
                </c:pt>
                <c:pt idx="24">
                  <c:v>4.2997047231329941E-3</c:v>
                </c:pt>
                <c:pt idx="25">
                  <c:v>9.1460658823815221E-3</c:v>
                </c:pt>
                <c:pt idx="26">
                  <c:v>9.0041772526123897E-3</c:v>
                </c:pt>
                <c:pt idx="27">
                  <c:v>7.1798327583745053E-3</c:v>
                </c:pt>
                <c:pt idx="28">
                  <c:v>6.6905186511897153E-3</c:v>
                </c:pt>
                <c:pt idx="29">
                  <c:v>1.0782779597602416E-2</c:v>
                </c:pt>
                <c:pt idx="30">
                  <c:v>4.5203985376344796E-3</c:v>
                </c:pt>
                <c:pt idx="31">
                  <c:v>4.0117547431606816E-3</c:v>
                </c:pt>
                <c:pt idx="32">
                  <c:v>5.8894652218520662E-3</c:v>
                </c:pt>
                <c:pt idx="33">
                  <c:v>7.5191725767265131E-3</c:v>
                </c:pt>
                <c:pt idx="34">
                  <c:v>3.7440943830084243E-3</c:v>
                </c:pt>
                <c:pt idx="35">
                  <c:v>3.3464656860157107E-3</c:v>
                </c:pt>
                <c:pt idx="36">
                  <c:v>3.6732210450477619E-3</c:v>
                </c:pt>
                <c:pt idx="37">
                  <c:v>1.1480466477487706E-3</c:v>
                </c:pt>
                <c:pt idx="38">
                  <c:v>6.6853809474509054E-3</c:v>
                </c:pt>
                <c:pt idx="39">
                  <c:v>2.758889463150727E-3</c:v>
                </c:pt>
                <c:pt idx="40">
                  <c:v>4.9668231043455196E-3</c:v>
                </c:pt>
                <c:pt idx="41">
                  <c:v>5.1534973944017464E-3</c:v>
                </c:pt>
                <c:pt idx="42">
                  <c:v>2.6330801742513545E-3</c:v>
                </c:pt>
                <c:pt idx="43">
                  <c:v>2.5153773953477307E-3</c:v>
                </c:pt>
                <c:pt idx="44">
                  <c:v>3.3757490120806303E-3</c:v>
                </c:pt>
                <c:pt idx="45">
                  <c:v>3.5793681258127126E-3</c:v>
                </c:pt>
                <c:pt idx="46">
                  <c:v>5.9070639606446373E-3</c:v>
                </c:pt>
                <c:pt idx="47">
                  <c:v>1.1232424445106371E-3</c:v>
                </c:pt>
                <c:pt idx="48">
                  <c:v>1.8392118641403295E-3</c:v>
                </c:pt>
                <c:pt idx="49">
                  <c:v>3.2987221155161709E-3</c:v>
                </c:pt>
                <c:pt idx="50">
                  <c:v>8.554691107033472E-3</c:v>
                </c:pt>
              </c:numCache>
            </c:numRef>
          </c:val>
          <c:smooth val="0"/>
          <c:extLst>
            <c:ext xmlns:c16="http://schemas.microsoft.com/office/drawing/2014/chart" uri="{C3380CC4-5D6E-409C-BE32-E72D297353CC}">
              <c16:uniqueId val="{00000000-9C9C-4B86-85BC-A11BD8F95070}"/>
            </c:ext>
          </c:extLst>
        </c:ser>
        <c:ser>
          <c:idx val="1"/>
          <c:order val="1"/>
          <c:tx>
            <c:strRef>
              <c:f>[1]Serie_TdR_63!$B$87</c:f>
              <c:strCache>
                <c:ptCount val="1"/>
                <c:pt idx="0">
                  <c:v>Industrie</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[1]Serie_TdR_63!$C$87:$BA$87</c:f>
              <c:numCache>
                <c:formatCode>General</c:formatCode>
                <c:ptCount val="51"/>
                <c:pt idx="0">
                  <c:v>5.589840544417897E-2</c:v>
                </c:pt>
                <c:pt idx="1">
                  <c:v>5.6641814880689534E-2</c:v>
                </c:pt>
                <c:pt idx="2">
                  <c:v>5.1703389636560237E-2</c:v>
                </c:pt>
                <c:pt idx="3">
                  <c:v>5.1954505624517082E-2</c:v>
                </c:pt>
                <c:pt idx="4">
                  <c:v>4.7322045735663641E-2</c:v>
                </c:pt>
                <c:pt idx="5">
                  <c:v>4.6058738229989626E-2</c:v>
                </c:pt>
                <c:pt idx="6">
                  <c:v>4.2109081714276575E-2</c:v>
                </c:pt>
                <c:pt idx="7">
                  <c:v>4.4570726103437895E-2</c:v>
                </c:pt>
                <c:pt idx="8">
                  <c:v>4.583552448575462E-2</c:v>
                </c:pt>
                <c:pt idx="9">
                  <c:v>4.6467756443600884E-2</c:v>
                </c:pt>
                <c:pt idx="10">
                  <c:v>4.8110781401075699E-2</c:v>
                </c:pt>
                <c:pt idx="11">
                  <c:v>4.8404953512677366E-2</c:v>
                </c:pt>
                <c:pt idx="12">
                  <c:v>4.9386542448506814E-2</c:v>
                </c:pt>
                <c:pt idx="13">
                  <c:v>4.980127404614984E-2</c:v>
                </c:pt>
                <c:pt idx="14">
                  <c:v>4.878255602742123E-2</c:v>
                </c:pt>
                <c:pt idx="15">
                  <c:v>4.9811946522325005E-2</c:v>
                </c:pt>
                <c:pt idx="16">
                  <c:v>4.9209043230343967E-2</c:v>
                </c:pt>
                <c:pt idx="17">
                  <c:v>4.738601317723664E-2</c:v>
                </c:pt>
                <c:pt idx="18">
                  <c:v>4.9349310372650564E-2</c:v>
                </c:pt>
                <c:pt idx="19">
                  <c:v>5.1629924174591064E-2</c:v>
                </c:pt>
                <c:pt idx="20">
                  <c:v>5.0141722330934384E-2</c:v>
                </c:pt>
                <c:pt idx="21">
                  <c:v>5.4446342023065766E-2</c:v>
                </c:pt>
                <c:pt idx="22">
                  <c:v>4.9771722370362113E-2</c:v>
                </c:pt>
                <c:pt idx="23">
                  <c:v>5.4190841520761729E-2</c:v>
                </c:pt>
                <c:pt idx="24">
                  <c:v>5.491982613407935E-2</c:v>
                </c:pt>
                <c:pt idx="25">
                  <c:v>6.0553040224518857E-2</c:v>
                </c:pt>
                <c:pt idx="26">
                  <c:v>6.4863592756216226E-2</c:v>
                </c:pt>
                <c:pt idx="27">
                  <c:v>6.3903466591415617E-2</c:v>
                </c:pt>
                <c:pt idx="28">
                  <c:v>6.5124470136073698E-2</c:v>
                </c:pt>
                <c:pt idx="29">
                  <c:v>6.458954096958909E-2</c:v>
                </c:pt>
                <c:pt idx="30">
                  <c:v>6.3979111324428253E-2</c:v>
                </c:pt>
                <c:pt idx="31">
                  <c:v>6.3234086559988092E-2</c:v>
                </c:pt>
                <c:pt idx="32">
                  <c:v>6.4384080231124033E-2</c:v>
                </c:pt>
                <c:pt idx="33">
                  <c:v>6.2877708410354824E-2</c:v>
                </c:pt>
                <c:pt idx="34">
                  <c:v>5.9507775466341006E-2</c:v>
                </c:pt>
                <c:pt idx="35">
                  <c:v>5.7913118728024827E-2</c:v>
                </c:pt>
                <c:pt idx="36">
                  <c:v>3.838315367622281E-2</c:v>
                </c:pt>
                <c:pt idx="37">
                  <c:v>3.6383882416183642E-2</c:v>
                </c:pt>
                <c:pt idx="38">
                  <c:v>4.8287730801427398E-2</c:v>
                </c:pt>
                <c:pt idx="39">
                  <c:v>5.1501289715666823E-2</c:v>
                </c:pt>
                <c:pt idx="40">
                  <c:v>5.0502443154520724E-2</c:v>
                </c:pt>
                <c:pt idx="41">
                  <c:v>5.1737863938412836E-2</c:v>
                </c:pt>
                <c:pt idx="42">
                  <c:v>5.1939385954080701E-2</c:v>
                </c:pt>
                <c:pt idx="43">
                  <c:v>5.8544534554103175E-2</c:v>
                </c:pt>
                <c:pt idx="44">
                  <c:v>5.9372664398405745E-2</c:v>
                </c:pt>
                <c:pt idx="45">
                  <c:v>5.8141217318922807E-2</c:v>
                </c:pt>
                <c:pt idx="46">
                  <c:v>5.7946465886958495E-2</c:v>
                </c:pt>
                <c:pt idx="47">
                  <c:v>5.9756328793399538E-2</c:v>
                </c:pt>
                <c:pt idx="48">
                  <c:v>5.6835539089404377E-2</c:v>
                </c:pt>
                <c:pt idx="49">
                  <c:v>5.6973307737134E-2</c:v>
                </c:pt>
                <c:pt idx="50">
                  <c:v>5.4824007905825367E-2</c:v>
                </c:pt>
              </c:numCache>
            </c:numRef>
          </c:val>
          <c:smooth val="0"/>
          <c:extLst>
            <c:ext xmlns:c16="http://schemas.microsoft.com/office/drawing/2014/chart" uri="{C3380CC4-5D6E-409C-BE32-E72D297353CC}">
              <c16:uniqueId val="{00000001-9C9C-4B86-85BC-A11BD8F95070}"/>
            </c:ext>
          </c:extLst>
        </c:ser>
        <c:ser>
          <c:idx val="2"/>
          <c:order val="2"/>
          <c:tx>
            <c:strRef>
              <c:f>[1]Serie_TdR_63!$B$88</c:f>
              <c:strCache>
                <c:ptCount val="1"/>
                <c:pt idx="0">
                  <c:v>Construction</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[1]Serie_TdR_63!$C$88:$BA$88</c:f>
              <c:numCache>
                <c:formatCode>General</c:formatCode>
                <c:ptCount val="51"/>
                <c:pt idx="0">
                  <c:v>7.1464588575266316E-2</c:v>
                </c:pt>
                <c:pt idx="1">
                  <c:v>7.2378622764055184E-2</c:v>
                </c:pt>
                <c:pt idx="2">
                  <c:v>7.3892351415509303E-2</c:v>
                </c:pt>
                <c:pt idx="3">
                  <c:v>8.1608198457993011E-2</c:v>
                </c:pt>
                <c:pt idx="4">
                  <c:v>7.696632247593263E-2</c:v>
                </c:pt>
                <c:pt idx="5">
                  <c:v>7.1363215990970202E-2</c:v>
                </c:pt>
                <c:pt idx="6">
                  <c:v>6.9962161250430477E-2</c:v>
                </c:pt>
                <c:pt idx="7">
                  <c:v>7.0108108635256877E-2</c:v>
                </c:pt>
                <c:pt idx="8">
                  <c:v>7.3251950702405894E-2</c:v>
                </c:pt>
                <c:pt idx="9">
                  <c:v>7.3898648993080393E-2</c:v>
                </c:pt>
                <c:pt idx="10">
                  <c:v>7.5512663671984837E-2</c:v>
                </c:pt>
                <c:pt idx="11">
                  <c:v>6.7977711339301361E-2</c:v>
                </c:pt>
                <c:pt idx="12">
                  <c:v>6.6068497811217389E-2</c:v>
                </c:pt>
                <c:pt idx="13">
                  <c:v>6.4749921935856797E-2</c:v>
                </c:pt>
                <c:pt idx="14">
                  <c:v>6.3350764710013774E-2</c:v>
                </c:pt>
                <c:pt idx="15">
                  <c:v>6.296094402024198E-2</c:v>
                </c:pt>
                <c:pt idx="16">
                  <c:v>6.3652679428040357E-2</c:v>
                </c:pt>
                <c:pt idx="17">
                  <c:v>6.5499196410149008E-2</c:v>
                </c:pt>
                <c:pt idx="18">
                  <c:v>6.614767563695087E-2</c:v>
                </c:pt>
                <c:pt idx="19">
                  <c:v>6.5447961419832834E-2</c:v>
                </c:pt>
                <c:pt idx="20">
                  <c:v>5.1553533708668262E-2</c:v>
                </c:pt>
                <c:pt idx="21">
                  <c:v>6.5139874365488529E-2</c:v>
                </c:pt>
                <c:pt idx="22">
                  <c:v>7.1266728552121988E-2</c:v>
                </c:pt>
                <c:pt idx="23">
                  <c:v>8.0395992065109376E-2</c:v>
                </c:pt>
                <c:pt idx="24">
                  <c:v>8.5344660562388527E-2</c:v>
                </c:pt>
                <c:pt idx="25">
                  <c:v>8.2551582923503453E-2</c:v>
                </c:pt>
                <c:pt idx="26">
                  <c:v>8.2437776737015828E-2</c:v>
                </c:pt>
                <c:pt idx="27">
                  <c:v>8.3281612663707608E-2</c:v>
                </c:pt>
                <c:pt idx="28">
                  <c:v>8.0317299829187103E-2</c:v>
                </c:pt>
                <c:pt idx="29">
                  <c:v>7.8466883584721134E-2</c:v>
                </c:pt>
                <c:pt idx="30">
                  <c:v>8.1102880950847209E-2</c:v>
                </c:pt>
                <c:pt idx="31">
                  <c:v>8.2972305987009234E-2</c:v>
                </c:pt>
                <c:pt idx="32">
                  <c:v>8.7512572427009244E-2</c:v>
                </c:pt>
                <c:pt idx="33">
                  <c:v>8.5986274479304625E-2</c:v>
                </c:pt>
                <c:pt idx="34">
                  <c:v>8.7106587927317194E-2</c:v>
                </c:pt>
                <c:pt idx="35">
                  <c:v>8.3553164780214864E-2</c:v>
                </c:pt>
                <c:pt idx="36">
                  <c:v>1.9696166950574794E-2</c:v>
                </c:pt>
                <c:pt idx="37">
                  <c:v>6.0590483834396906E-2</c:v>
                </c:pt>
                <c:pt idx="38">
                  <c:v>7.4182985743142776E-2</c:v>
                </c:pt>
                <c:pt idx="39">
                  <c:v>8.4079176264652111E-2</c:v>
                </c:pt>
                <c:pt idx="40">
                  <c:v>8.4272075235820046E-2</c:v>
                </c:pt>
                <c:pt idx="41">
                  <c:v>8.3581853194063402E-2</c:v>
                </c:pt>
                <c:pt idx="42">
                  <c:v>8.603227677273563E-2</c:v>
                </c:pt>
                <c:pt idx="43">
                  <c:v>8.8425768049909537E-2</c:v>
                </c:pt>
                <c:pt idx="44">
                  <c:v>8.5894355895024949E-2</c:v>
                </c:pt>
                <c:pt idx="45">
                  <c:v>8.1187209518741268E-2</c:v>
                </c:pt>
                <c:pt idx="46">
                  <c:v>8.1702706365575084E-2</c:v>
                </c:pt>
                <c:pt idx="47">
                  <c:v>8.2189957250347986E-2</c:v>
                </c:pt>
                <c:pt idx="48">
                  <c:v>7.7770992498299871E-2</c:v>
                </c:pt>
                <c:pt idx="49">
                  <c:v>7.6373650627276288E-2</c:v>
                </c:pt>
                <c:pt idx="50">
                  <c:v>7.0713591178728927E-2</c:v>
                </c:pt>
              </c:numCache>
            </c:numRef>
          </c:val>
          <c:smooth val="0"/>
          <c:extLst>
            <c:ext xmlns:c16="http://schemas.microsoft.com/office/drawing/2014/chart" uri="{C3380CC4-5D6E-409C-BE32-E72D297353CC}">
              <c16:uniqueId val="{00000002-9C9C-4B86-85BC-A11BD8F95070}"/>
            </c:ext>
          </c:extLst>
        </c:ser>
        <c:ser>
          <c:idx val="3"/>
          <c:order val="3"/>
          <c:tx>
            <c:strRef>
              <c:f>[1]Serie_TdR_63!$B$89</c:f>
              <c:strCache>
                <c:ptCount val="1"/>
                <c:pt idx="0">
                  <c:v>Tertiaire marchand</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[1]Serie_TdR_63!$C$89:$BA$89</c:f>
              <c:numCache>
                <c:formatCode>General</c:formatCode>
                <c:ptCount val="51"/>
                <c:pt idx="0">
                  <c:v>1.6184087332281626E-2</c:v>
                </c:pt>
                <c:pt idx="1">
                  <c:v>1.6266385040783482E-2</c:v>
                </c:pt>
                <c:pt idx="2">
                  <c:v>1.5634629117536512E-2</c:v>
                </c:pt>
                <c:pt idx="3">
                  <c:v>1.4749559182760077E-2</c:v>
                </c:pt>
                <c:pt idx="4">
                  <c:v>1.4239472036372422E-2</c:v>
                </c:pt>
                <c:pt idx="5">
                  <c:v>1.4588239628946585E-2</c:v>
                </c:pt>
                <c:pt idx="6">
                  <c:v>1.4989972165871713E-2</c:v>
                </c:pt>
                <c:pt idx="7">
                  <c:v>1.5107541006932852E-2</c:v>
                </c:pt>
                <c:pt idx="8">
                  <c:v>1.5694306375806492E-2</c:v>
                </c:pt>
                <c:pt idx="9">
                  <c:v>1.5000354805550438E-2</c:v>
                </c:pt>
                <c:pt idx="10">
                  <c:v>1.5873683348127225E-2</c:v>
                </c:pt>
                <c:pt idx="11">
                  <c:v>1.6109066645542711E-2</c:v>
                </c:pt>
                <c:pt idx="12">
                  <c:v>1.6059562721272354E-2</c:v>
                </c:pt>
                <c:pt idx="13">
                  <c:v>1.6071841866314746E-2</c:v>
                </c:pt>
                <c:pt idx="14">
                  <c:v>1.6106883022818458E-2</c:v>
                </c:pt>
                <c:pt idx="15">
                  <c:v>1.5835096206833633E-2</c:v>
                </c:pt>
                <c:pt idx="16">
                  <c:v>1.635106987118733E-2</c:v>
                </c:pt>
                <c:pt idx="17">
                  <c:v>1.7675131133431846E-2</c:v>
                </c:pt>
                <c:pt idx="18">
                  <c:v>1.8709648725347278E-2</c:v>
                </c:pt>
                <c:pt idx="19">
                  <c:v>1.7113220415870684E-2</c:v>
                </c:pt>
                <c:pt idx="20">
                  <c:v>1.8238067114077602E-2</c:v>
                </c:pt>
                <c:pt idx="21">
                  <c:v>1.9691023497991123E-2</c:v>
                </c:pt>
                <c:pt idx="22">
                  <c:v>1.8722325010018085E-2</c:v>
                </c:pt>
                <c:pt idx="23">
                  <c:v>2.292406238999126E-2</c:v>
                </c:pt>
                <c:pt idx="24">
                  <c:v>2.2512551360923273E-2</c:v>
                </c:pt>
                <c:pt idx="25">
                  <c:v>2.3105779976897761E-2</c:v>
                </c:pt>
                <c:pt idx="26">
                  <c:v>2.2586391194141457E-2</c:v>
                </c:pt>
                <c:pt idx="27">
                  <c:v>2.3044178656969339E-2</c:v>
                </c:pt>
                <c:pt idx="28">
                  <c:v>2.4182916217014561E-2</c:v>
                </c:pt>
                <c:pt idx="29">
                  <c:v>2.364847771096211E-2</c:v>
                </c:pt>
                <c:pt idx="30">
                  <c:v>2.4206643919867779E-2</c:v>
                </c:pt>
                <c:pt idx="31">
                  <c:v>2.2473563010275258E-2</c:v>
                </c:pt>
                <c:pt idx="32">
                  <c:v>2.4630721623954025E-2</c:v>
                </c:pt>
                <c:pt idx="33">
                  <c:v>2.545648388532153E-2</c:v>
                </c:pt>
                <c:pt idx="34">
                  <c:v>2.6256764902519002E-2</c:v>
                </c:pt>
                <c:pt idx="35">
                  <c:v>2.6118209734888181E-2</c:v>
                </c:pt>
                <c:pt idx="36">
                  <c:v>1.8331914636180752E-2</c:v>
                </c:pt>
                <c:pt idx="37">
                  <c:v>2.2769010000086558E-2</c:v>
                </c:pt>
                <c:pt idx="38">
                  <c:v>2.5349348728620519E-2</c:v>
                </c:pt>
                <c:pt idx="39">
                  <c:v>2.5084833309323176E-2</c:v>
                </c:pt>
                <c:pt idx="40">
                  <c:v>2.5477493453352963E-2</c:v>
                </c:pt>
                <c:pt idx="41">
                  <c:v>2.6611762506311889E-2</c:v>
                </c:pt>
                <c:pt idx="42">
                  <c:v>2.6988171491516041E-2</c:v>
                </c:pt>
                <c:pt idx="43">
                  <c:v>2.7875320564841866E-2</c:v>
                </c:pt>
                <c:pt idx="44">
                  <c:v>2.7667906992973321E-2</c:v>
                </c:pt>
                <c:pt idx="45">
                  <c:v>2.7488211702995018E-2</c:v>
                </c:pt>
                <c:pt idx="46">
                  <c:v>2.8027577015679345E-2</c:v>
                </c:pt>
                <c:pt idx="47">
                  <c:v>2.8476805749215441E-2</c:v>
                </c:pt>
                <c:pt idx="48">
                  <c:v>2.6766529530428691E-2</c:v>
                </c:pt>
                <c:pt idx="49">
                  <c:v>2.4773061017002995E-2</c:v>
                </c:pt>
                <c:pt idx="50">
                  <c:v>2.4885405141833822E-2</c:v>
                </c:pt>
              </c:numCache>
            </c:numRef>
          </c:val>
          <c:smooth val="0"/>
          <c:extLst>
            <c:ext xmlns:c16="http://schemas.microsoft.com/office/drawing/2014/chart" uri="{C3380CC4-5D6E-409C-BE32-E72D297353CC}">
              <c16:uniqueId val="{00000003-9C9C-4B86-85BC-A11BD8F95070}"/>
            </c:ext>
          </c:extLst>
        </c:ser>
        <c:ser>
          <c:idx val="4"/>
          <c:order val="4"/>
          <c:tx>
            <c:strRef>
              <c:f>[1]Serie_TdR_63!$B$90</c:f>
              <c:strCache>
                <c:ptCount val="1"/>
                <c:pt idx="0">
                  <c:v>Tertiaire non marchand</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[1]Serie_TdR_63!$C$90:$BA$90</c:f>
              <c:numCache>
                <c:formatCode>General</c:formatCode>
                <c:ptCount val="51"/>
                <c:pt idx="0">
                  <c:v>1.2410297125776814E-3</c:v>
                </c:pt>
                <c:pt idx="1">
                  <c:v>1.1985539986122961E-3</c:v>
                </c:pt>
                <c:pt idx="2">
                  <c:v>1.257124749265031E-3</c:v>
                </c:pt>
                <c:pt idx="3">
                  <c:v>1.3731504321909112E-3</c:v>
                </c:pt>
                <c:pt idx="4">
                  <c:v>1.3123073336531233E-3</c:v>
                </c:pt>
                <c:pt idx="5">
                  <c:v>9.7994089527414659E-4</c:v>
                </c:pt>
                <c:pt idx="6">
                  <c:v>9.8512903990520561E-4</c:v>
                </c:pt>
                <c:pt idx="7">
                  <c:v>8.5654580240389399E-4</c:v>
                </c:pt>
                <c:pt idx="8">
                  <c:v>1.0157095038689579E-3</c:v>
                </c:pt>
                <c:pt idx="9">
                  <c:v>9.109009690541495E-4</c:v>
                </c:pt>
                <c:pt idx="10">
                  <c:v>8.0169029310565995E-4</c:v>
                </c:pt>
                <c:pt idx="11">
                  <c:v>9.0635702314346511E-4</c:v>
                </c:pt>
                <c:pt idx="12">
                  <c:v>7.0574461375824552E-4</c:v>
                </c:pt>
                <c:pt idx="13">
                  <c:v>8.1186956546095671E-4</c:v>
                </c:pt>
                <c:pt idx="14">
                  <c:v>8.2760275529478059E-4</c:v>
                </c:pt>
                <c:pt idx="15">
                  <c:v>9.5874747208061768E-4</c:v>
                </c:pt>
                <c:pt idx="16">
                  <c:v>9.6132106787208524E-4</c:v>
                </c:pt>
                <c:pt idx="17">
                  <c:v>9.001444702479857E-4</c:v>
                </c:pt>
                <c:pt idx="18">
                  <c:v>1.1129376158837496E-3</c:v>
                </c:pt>
                <c:pt idx="19">
                  <c:v>9.5545266302715138E-4</c:v>
                </c:pt>
                <c:pt idx="20">
                  <c:v>1.1877829222678258E-3</c:v>
                </c:pt>
                <c:pt idx="21">
                  <c:v>1.3293777397543616E-3</c:v>
                </c:pt>
                <c:pt idx="22">
                  <c:v>1.0548092255972849E-3</c:v>
                </c:pt>
                <c:pt idx="23">
                  <c:v>1.1311295300797984E-3</c:v>
                </c:pt>
                <c:pt idx="24">
                  <c:v>1.3143512415181263E-3</c:v>
                </c:pt>
                <c:pt idx="25">
                  <c:v>1.4442986225366417E-3</c:v>
                </c:pt>
                <c:pt idx="26">
                  <c:v>1.4755662400034869E-3</c:v>
                </c:pt>
                <c:pt idx="27">
                  <c:v>1.3529171591317307E-3</c:v>
                </c:pt>
                <c:pt idx="28">
                  <c:v>1.4768828141611056E-3</c:v>
                </c:pt>
                <c:pt idx="29">
                  <c:v>1.3549593073749768E-3</c:v>
                </c:pt>
                <c:pt idx="30">
                  <c:v>1.4251588227488488E-3</c:v>
                </c:pt>
                <c:pt idx="31">
                  <c:v>1.8219923903748754E-3</c:v>
                </c:pt>
                <c:pt idx="32">
                  <c:v>1.8208268888108726E-3</c:v>
                </c:pt>
                <c:pt idx="33">
                  <c:v>1.5635538399432515E-3</c:v>
                </c:pt>
                <c:pt idx="34">
                  <c:v>1.6041923852009249E-3</c:v>
                </c:pt>
                <c:pt idx="35">
                  <c:v>1.9433314602446115E-3</c:v>
                </c:pt>
                <c:pt idx="36">
                  <c:v>1.4640101790988353E-3</c:v>
                </c:pt>
                <c:pt idx="37">
                  <c:v>1.5390456761134421E-3</c:v>
                </c:pt>
                <c:pt idx="38">
                  <c:v>2.3537530872179552E-3</c:v>
                </c:pt>
                <c:pt idx="39">
                  <c:v>3.0486167518192042E-3</c:v>
                </c:pt>
                <c:pt idx="40">
                  <c:v>6.3695387022731417E-3</c:v>
                </c:pt>
                <c:pt idx="41">
                  <c:v>6.9894880310362676E-3</c:v>
                </c:pt>
                <c:pt idx="42">
                  <c:v>7.2585823761192464E-3</c:v>
                </c:pt>
                <c:pt idx="43">
                  <c:v>7.035215353340462E-3</c:v>
                </c:pt>
                <c:pt idx="44">
                  <c:v>7.2433307174041475E-3</c:v>
                </c:pt>
                <c:pt idx="45">
                  <c:v>6.5220005957820713E-3</c:v>
                </c:pt>
                <c:pt idx="46">
                  <c:v>6.0498769804766764E-3</c:v>
                </c:pt>
                <c:pt idx="47">
                  <c:v>6.5452109835765302E-3</c:v>
                </c:pt>
                <c:pt idx="48">
                  <c:v>5.7940464239885229E-3</c:v>
                </c:pt>
                <c:pt idx="49">
                  <c:v>6.2446686483190704E-3</c:v>
                </c:pt>
                <c:pt idx="50">
                  <c:v>5.9198894712756108E-3</c:v>
                </c:pt>
              </c:numCache>
            </c:numRef>
          </c:val>
          <c:smooth val="0"/>
          <c:extLst>
            <c:ext xmlns:c16="http://schemas.microsoft.com/office/drawing/2014/chart" uri="{C3380CC4-5D6E-409C-BE32-E72D297353CC}">
              <c16:uniqueId val="{00000004-9C9C-4B86-85BC-A11BD8F95070}"/>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General"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TdR_63!$C$86:$BB$86</c:f>
              <c:numCache>
                <c:formatCode>0.0%</c:formatCode>
                <c:ptCount val="52"/>
                <c:pt idx="0">
                  <c:v>1.2474046466874457E-2</c:v>
                </c:pt>
                <c:pt idx="1">
                  <c:v>1.2447106015063257E-2</c:v>
                </c:pt>
                <c:pt idx="2">
                  <c:v>1.2526281009792764E-2</c:v>
                </c:pt>
                <c:pt idx="3">
                  <c:v>5.9390721157140192E-3</c:v>
                </c:pt>
                <c:pt idx="4">
                  <c:v>1.0921461132562298E-2</c:v>
                </c:pt>
                <c:pt idx="5">
                  <c:v>1.765739307135817E-2</c:v>
                </c:pt>
                <c:pt idx="6">
                  <c:v>2.0356602965990737E-2</c:v>
                </c:pt>
                <c:pt idx="7">
                  <c:v>1.0875086315808441E-2</c:v>
                </c:pt>
                <c:pt idx="8">
                  <c:v>1.8332205199769913E-2</c:v>
                </c:pt>
                <c:pt idx="9">
                  <c:v>1.7156605554258533E-2</c:v>
                </c:pt>
                <c:pt idx="10">
                  <c:v>2.4805383875026038E-2</c:v>
                </c:pt>
                <c:pt idx="11">
                  <c:v>2.2564769564482171E-2</c:v>
                </c:pt>
                <c:pt idx="12">
                  <c:v>1.1096194158406642E-2</c:v>
                </c:pt>
                <c:pt idx="13">
                  <c:v>1.2643024068960725E-2</c:v>
                </c:pt>
                <c:pt idx="14">
                  <c:v>1.7315595007688037E-2</c:v>
                </c:pt>
                <c:pt idx="15">
                  <c:v>1.0698645868001715E-2</c:v>
                </c:pt>
                <c:pt idx="16">
                  <c:v>1.2905659112352898E-2</c:v>
                </c:pt>
                <c:pt idx="17">
                  <c:v>1.3070281088981416E-2</c:v>
                </c:pt>
                <c:pt idx="18">
                  <c:v>1.381377022401761E-2</c:v>
                </c:pt>
                <c:pt idx="19">
                  <c:v>8.673275275074676E-3</c:v>
                </c:pt>
                <c:pt idx="20">
                  <c:v>4.4354623326446838E-3</c:v>
                </c:pt>
                <c:pt idx="21">
                  <c:v>8.7578575100300503E-3</c:v>
                </c:pt>
                <c:pt idx="22">
                  <c:v>5.459379541639317E-3</c:v>
                </c:pt>
                <c:pt idx="23">
                  <c:v>3.7790226229615924E-3</c:v>
                </c:pt>
                <c:pt idx="24">
                  <c:v>4.2997047231329941E-3</c:v>
                </c:pt>
                <c:pt idx="25">
                  <c:v>9.1460658823815221E-3</c:v>
                </c:pt>
                <c:pt idx="26">
                  <c:v>9.0041772526123897E-3</c:v>
                </c:pt>
                <c:pt idx="27">
                  <c:v>7.1798327583745053E-3</c:v>
                </c:pt>
                <c:pt idx="28">
                  <c:v>6.6905186511897153E-3</c:v>
                </c:pt>
                <c:pt idx="29">
                  <c:v>1.0782779597602416E-2</c:v>
                </c:pt>
                <c:pt idx="30">
                  <c:v>4.5203985376344796E-3</c:v>
                </c:pt>
                <c:pt idx="31">
                  <c:v>4.0117547431606816E-3</c:v>
                </c:pt>
                <c:pt idx="32">
                  <c:v>5.8894652218520662E-3</c:v>
                </c:pt>
                <c:pt idx="33">
                  <c:v>7.5191725767265131E-3</c:v>
                </c:pt>
                <c:pt idx="34">
                  <c:v>3.7440943830084243E-3</c:v>
                </c:pt>
                <c:pt idx="35">
                  <c:v>3.3464656860157107E-3</c:v>
                </c:pt>
                <c:pt idx="36">
                  <c:v>3.6732210450477619E-3</c:v>
                </c:pt>
                <c:pt idx="37">
                  <c:v>1.1480466477487706E-3</c:v>
                </c:pt>
                <c:pt idx="38">
                  <c:v>6.6853809474509054E-3</c:v>
                </c:pt>
                <c:pt idx="39">
                  <c:v>2.758889463150727E-3</c:v>
                </c:pt>
                <c:pt idx="40">
                  <c:v>4.9668231043455196E-3</c:v>
                </c:pt>
                <c:pt idx="41">
                  <c:v>5.1534973944017464E-3</c:v>
                </c:pt>
                <c:pt idx="42">
                  <c:v>2.6330801742513545E-3</c:v>
                </c:pt>
                <c:pt idx="43">
                  <c:v>2.5153773953477307E-3</c:v>
                </c:pt>
                <c:pt idx="44">
                  <c:v>3.3757490120806303E-3</c:v>
                </c:pt>
                <c:pt idx="45">
                  <c:v>3.5793681258127126E-3</c:v>
                </c:pt>
                <c:pt idx="46">
                  <c:v>5.9070639606446373E-3</c:v>
                </c:pt>
                <c:pt idx="47">
                  <c:v>1.1232424445106371E-3</c:v>
                </c:pt>
                <c:pt idx="48">
                  <c:v>1.8392118641403295E-3</c:v>
                </c:pt>
                <c:pt idx="49">
                  <c:v>3.2987221155161709E-3</c:v>
                </c:pt>
                <c:pt idx="50">
                  <c:v>8.554691107033472E-3</c:v>
                </c:pt>
                <c:pt idx="51">
                  <c:v>5.0453025607678347E-3</c:v>
                </c:pt>
              </c:numCache>
            </c:numRef>
          </c:val>
          <c:smooth val="0"/>
          <c:extLst>
            <c:ext xmlns:c16="http://schemas.microsoft.com/office/drawing/2014/chart" uri="{C3380CC4-5D6E-409C-BE32-E72D297353CC}">
              <c16:uniqueId val="{00000000-3C78-4B4F-BAE3-7458418D957F}"/>
            </c:ext>
          </c:extLst>
        </c:ser>
        <c:ser>
          <c:idx val="1"/>
          <c:order val="1"/>
          <c:tx>
            <c:strRef>
              <c:f>TdR_63!$B$87</c:f>
              <c:strCache>
                <c:ptCount val="1"/>
                <c:pt idx="0">
                  <c:v>Industrie</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TdR_63!$C$87:$BB$87</c:f>
              <c:numCache>
                <c:formatCode>0.0%</c:formatCode>
                <c:ptCount val="52"/>
                <c:pt idx="0">
                  <c:v>5.589840544417897E-2</c:v>
                </c:pt>
                <c:pt idx="1">
                  <c:v>5.6641814880689534E-2</c:v>
                </c:pt>
                <c:pt idx="2">
                  <c:v>5.1703389636560237E-2</c:v>
                </c:pt>
                <c:pt idx="3">
                  <c:v>5.1954505624517082E-2</c:v>
                </c:pt>
                <c:pt idx="4">
                  <c:v>4.7322045735663641E-2</c:v>
                </c:pt>
                <c:pt idx="5">
                  <c:v>4.6058738229989626E-2</c:v>
                </c:pt>
                <c:pt idx="6">
                  <c:v>4.2109081714276575E-2</c:v>
                </c:pt>
                <c:pt idx="7">
                  <c:v>4.4570726103437895E-2</c:v>
                </c:pt>
                <c:pt idx="8">
                  <c:v>4.583552448575462E-2</c:v>
                </c:pt>
                <c:pt idx="9">
                  <c:v>4.6467756443600884E-2</c:v>
                </c:pt>
                <c:pt idx="10">
                  <c:v>4.8110781401075699E-2</c:v>
                </c:pt>
                <c:pt idx="11">
                  <c:v>4.8404953512677366E-2</c:v>
                </c:pt>
                <c:pt idx="12">
                  <c:v>4.9386542448506814E-2</c:v>
                </c:pt>
                <c:pt idx="13">
                  <c:v>4.980127404614984E-2</c:v>
                </c:pt>
                <c:pt idx="14">
                  <c:v>4.878255602742123E-2</c:v>
                </c:pt>
                <c:pt idx="15">
                  <c:v>4.9811946522325005E-2</c:v>
                </c:pt>
                <c:pt idx="16">
                  <c:v>4.9209043230343967E-2</c:v>
                </c:pt>
                <c:pt idx="17">
                  <c:v>4.738601317723664E-2</c:v>
                </c:pt>
                <c:pt idx="18">
                  <c:v>4.9349310372650564E-2</c:v>
                </c:pt>
                <c:pt idx="19">
                  <c:v>5.1629924174591064E-2</c:v>
                </c:pt>
                <c:pt idx="20">
                  <c:v>5.0141722330934384E-2</c:v>
                </c:pt>
                <c:pt idx="21">
                  <c:v>5.4446342023065766E-2</c:v>
                </c:pt>
                <c:pt idx="22">
                  <c:v>4.9771722370362113E-2</c:v>
                </c:pt>
                <c:pt idx="23">
                  <c:v>5.4190841520761729E-2</c:v>
                </c:pt>
                <c:pt idx="24">
                  <c:v>5.491982613407935E-2</c:v>
                </c:pt>
                <c:pt idx="25">
                  <c:v>6.0553040224518857E-2</c:v>
                </c:pt>
                <c:pt idx="26">
                  <c:v>6.4863592756216226E-2</c:v>
                </c:pt>
                <c:pt idx="27">
                  <c:v>6.3903466591415617E-2</c:v>
                </c:pt>
                <c:pt idx="28">
                  <c:v>6.5124470136073698E-2</c:v>
                </c:pt>
                <c:pt idx="29">
                  <c:v>6.458954096958909E-2</c:v>
                </c:pt>
                <c:pt idx="30">
                  <c:v>6.3979111324428253E-2</c:v>
                </c:pt>
                <c:pt idx="31">
                  <c:v>6.3234086559988092E-2</c:v>
                </c:pt>
                <c:pt idx="32">
                  <c:v>6.4384080231124033E-2</c:v>
                </c:pt>
                <c:pt idx="33">
                  <c:v>6.2877708410354824E-2</c:v>
                </c:pt>
                <c:pt idx="34">
                  <c:v>5.9507775466341006E-2</c:v>
                </c:pt>
                <c:pt idx="35">
                  <c:v>5.7913118728024827E-2</c:v>
                </c:pt>
                <c:pt idx="36">
                  <c:v>3.838315367622281E-2</c:v>
                </c:pt>
                <c:pt idx="37">
                  <c:v>3.6383882416183642E-2</c:v>
                </c:pt>
                <c:pt idx="38">
                  <c:v>4.8287730801427398E-2</c:v>
                </c:pt>
                <c:pt idx="39">
                  <c:v>5.1501289715666823E-2</c:v>
                </c:pt>
                <c:pt idx="40">
                  <c:v>5.0502443154520724E-2</c:v>
                </c:pt>
                <c:pt idx="41">
                  <c:v>5.1737863938412836E-2</c:v>
                </c:pt>
                <c:pt idx="42">
                  <c:v>5.1939385954080701E-2</c:v>
                </c:pt>
                <c:pt idx="43">
                  <c:v>5.8544534554103175E-2</c:v>
                </c:pt>
                <c:pt idx="44">
                  <c:v>5.9372664398405745E-2</c:v>
                </c:pt>
                <c:pt idx="45">
                  <c:v>5.8141217318922807E-2</c:v>
                </c:pt>
                <c:pt idx="46">
                  <c:v>5.7946465886958495E-2</c:v>
                </c:pt>
                <c:pt idx="47">
                  <c:v>5.9756328793399538E-2</c:v>
                </c:pt>
                <c:pt idx="48">
                  <c:v>5.6835539089404377E-2</c:v>
                </c:pt>
                <c:pt idx="49">
                  <c:v>5.6973307737134E-2</c:v>
                </c:pt>
                <c:pt idx="50">
                  <c:v>5.4824007905825367E-2</c:v>
                </c:pt>
                <c:pt idx="51">
                  <c:v>5.5567762146692283E-2</c:v>
                </c:pt>
              </c:numCache>
            </c:numRef>
          </c:val>
          <c:smooth val="0"/>
          <c:extLst>
            <c:ext xmlns:c16="http://schemas.microsoft.com/office/drawing/2014/chart" uri="{C3380CC4-5D6E-409C-BE32-E72D297353CC}">
              <c16:uniqueId val="{00000005-3C78-4B4F-BAE3-7458418D957F}"/>
            </c:ext>
          </c:extLst>
        </c:ser>
        <c:ser>
          <c:idx val="2"/>
          <c:order val="2"/>
          <c:tx>
            <c:strRef>
              <c:f>TdR_63!$B$88</c:f>
              <c:strCache>
                <c:ptCount val="1"/>
                <c:pt idx="0">
                  <c:v>Construction</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TdR_63!$C$88:$BB$88</c:f>
              <c:numCache>
                <c:formatCode>0.0%</c:formatCode>
                <c:ptCount val="52"/>
                <c:pt idx="0">
                  <c:v>7.1464588575266316E-2</c:v>
                </c:pt>
                <c:pt idx="1">
                  <c:v>7.2378622764055184E-2</c:v>
                </c:pt>
                <c:pt idx="2">
                  <c:v>7.3892351415509303E-2</c:v>
                </c:pt>
                <c:pt idx="3">
                  <c:v>8.1608198457993011E-2</c:v>
                </c:pt>
                <c:pt idx="4">
                  <c:v>7.696632247593263E-2</c:v>
                </c:pt>
                <c:pt idx="5">
                  <c:v>7.1363215990970202E-2</c:v>
                </c:pt>
                <c:pt idx="6">
                  <c:v>6.9962161250430477E-2</c:v>
                </c:pt>
                <c:pt idx="7">
                  <c:v>7.0108108635256877E-2</c:v>
                </c:pt>
                <c:pt idx="8">
                  <c:v>7.3251950702405894E-2</c:v>
                </c:pt>
                <c:pt idx="9">
                  <c:v>7.3898648993080393E-2</c:v>
                </c:pt>
                <c:pt idx="10">
                  <c:v>7.5512663671984837E-2</c:v>
                </c:pt>
                <c:pt idx="11">
                  <c:v>6.7977711339301361E-2</c:v>
                </c:pt>
                <c:pt idx="12">
                  <c:v>6.6068497811217389E-2</c:v>
                </c:pt>
                <c:pt idx="13">
                  <c:v>6.4749921935856797E-2</c:v>
                </c:pt>
                <c:pt idx="14">
                  <c:v>6.3350764710013774E-2</c:v>
                </c:pt>
                <c:pt idx="15">
                  <c:v>6.296094402024198E-2</c:v>
                </c:pt>
                <c:pt idx="16">
                  <c:v>6.3652679428040357E-2</c:v>
                </c:pt>
                <c:pt idx="17">
                  <c:v>6.5499196410149008E-2</c:v>
                </c:pt>
                <c:pt idx="18">
                  <c:v>6.614767563695087E-2</c:v>
                </c:pt>
                <c:pt idx="19">
                  <c:v>6.5447961419832834E-2</c:v>
                </c:pt>
                <c:pt idx="20">
                  <c:v>5.1553533708668262E-2</c:v>
                </c:pt>
                <c:pt idx="21">
                  <c:v>6.5139874365488529E-2</c:v>
                </c:pt>
                <c:pt idx="22">
                  <c:v>7.1266728552121988E-2</c:v>
                </c:pt>
                <c:pt idx="23">
                  <c:v>8.0395992065109376E-2</c:v>
                </c:pt>
                <c:pt idx="24">
                  <c:v>8.5344660562388527E-2</c:v>
                </c:pt>
                <c:pt idx="25">
                  <c:v>8.2551582923503453E-2</c:v>
                </c:pt>
                <c:pt idx="26">
                  <c:v>8.2437776737015828E-2</c:v>
                </c:pt>
                <c:pt idx="27">
                  <c:v>8.3281612663707608E-2</c:v>
                </c:pt>
                <c:pt idx="28">
                  <c:v>8.0317299829187103E-2</c:v>
                </c:pt>
                <c:pt idx="29">
                  <c:v>7.8466883584721134E-2</c:v>
                </c:pt>
                <c:pt idx="30">
                  <c:v>8.1102880950847209E-2</c:v>
                </c:pt>
                <c:pt idx="31">
                  <c:v>8.2972305987009234E-2</c:v>
                </c:pt>
                <c:pt idx="32">
                  <c:v>8.7512572427009244E-2</c:v>
                </c:pt>
                <c:pt idx="33">
                  <c:v>8.5986274479304625E-2</c:v>
                </c:pt>
                <c:pt idx="34">
                  <c:v>8.7106587927317194E-2</c:v>
                </c:pt>
                <c:pt idx="35">
                  <c:v>8.3553164780214864E-2</c:v>
                </c:pt>
                <c:pt idx="36">
                  <c:v>1.9696166950574794E-2</c:v>
                </c:pt>
                <c:pt idx="37">
                  <c:v>6.0590483834396906E-2</c:v>
                </c:pt>
                <c:pt idx="38">
                  <c:v>7.4182985743142776E-2</c:v>
                </c:pt>
                <c:pt idx="39">
                  <c:v>8.4079176264652111E-2</c:v>
                </c:pt>
                <c:pt idx="40">
                  <c:v>8.4272075235820046E-2</c:v>
                </c:pt>
                <c:pt idx="41">
                  <c:v>8.3581853194063402E-2</c:v>
                </c:pt>
                <c:pt idx="42">
                  <c:v>8.603227677273563E-2</c:v>
                </c:pt>
                <c:pt idx="43">
                  <c:v>8.8425768049909537E-2</c:v>
                </c:pt>
                <c:pt idx="44">
                  <c:v>8.5894355895024949E-2</c:v>
                </c:pt>
                <c:pt idx="45">
                  <c:v>8.1187209518741268E-2</c:v>
                </c:pt>
                <c:pt idx="46">
                  <c:v>8.1702706365575084E-2</c:v>
                </c:pt>
                <c:pt idx="47">
                  <c:v>8.2189957250347986E-2</c:v>
                </c:pt>
                <c:pt idx="48">
                  <c:v>7.7770992498299871E-2</c:v>
                </c:pt>
                <c:pt idx="49">
                  <c:v>7.6373650627276288E-2</c:v>
                </c:pt>
                <c:pt idx="50">
                  <c:v>7.0713591178728927E-2</c:v>
                </c:pt>
                <c:pt idx="51">
                  <c:v>7.1254146355103215E-2</c:v>
                </c:pt>
              </c:numCache>
            </c:numRef>
          </c:val>
          <c:smooth val="0"/>
          <c:extLst>
            <c:ext xmlns:c16="http://schemas.microsoft.com/office/drawing/2014/chart" uri="{C3380CC4-5D6E-409C-BE32-E72D297353CC}">
              <c16:uniqueId val="{00000006-3C78-4B4F-BAE3-7458418D957F}"/>
            </c:ext>
          </c:extLst>
        </c:ser>
        <c:ser>
          <c:idx val="3"/>
          <c:order val="3"/>
          <c:tx>
            <c:strRef>
              <c:f>TdR_63!$B$89</c:f>
              <c:strCache>
                <c:ptCount val="1"/>
                <c:pt idx="0">
                  <c:v>Tertiaire marchand</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TdR_63!$C$89:$BB$89</c:f>
              <c:numCache>
                <c:formatCode>0.0%</c:formatCode>
                <c:ptCount val="52"/>
                <c:pt idx="0">
                  <c:v>1.6184087332281626E-2</c:v>
                </c:pt>
                <c:pt idx="1">
                  <c:v>1.6266385040783482E-2</c:v>
                </c:pt>
                <c:pt idx="2">
                  <c:v>1.5634629117536512E-2</c:v>
                </c:pt>
                <c:pt idx="3">
                  <c:v>1.4749559182760077E-2</c:v>
                </c:pt>
                <c:pt idx="4">
                  <c:v>1.4239472036372422E-2</c:v>
                </c:pt>
                <c:pt idx="5">
                  <c:v>1.4588239628946585E-2</c:v>
                </c:pt>
                <c:pt idx="6">
                  <c:v>1.4989972165871713E-2</c:v>
                </c:pt>
                <c:pt idx="7">
                  <c:v>1.5107541006932852E-2</c:v>
                </c:pt>
                <c:pt idx="8">
                  <c:v>1.5694306375806492E-2</c:v>
                </c:pt>
                <c:pt idx="9">
                  <c:v>1.5000354805550438E-2</c:v>
                </c:pt>
                <c:pt idx="10">
                  <c:v>1.5873683348127225E-2</c:v>
                </c:pt>
                <c:pt idx="11">
                  <c:v>1.6109066645542711E-2</c:v>
                </c:pt>
                <c:pt idx="12">
                  <c:v>1.6059562721272354E-2</c:v>
                </c:pt>
                <c:pt idx="13">
                  <c:v>1.6071841866314746E-2</c:v>
                </c:pt>
                <c:pt idx="14">
                  <c:v>1.6106883022818458E-2</c:v>
                </c:pt>
                <c:pt idx="15">
                  <c:v>1.5835096206833633E-2</c:v>
                </c:pt>
                <c:pt idx="16">
                  <c:v>1.635106987118733E-2</c:v>
                </c:pt>
                <c:pt idx="17">
                  <c:v>1.7675131133431846E-2</c:v>
                </c:pt>
                <c:pt idx="18">
                  <c:v>1.8709648725347278E-2</c:v>
                </c:pt>
                <c:pt idx="19">
                  <c:v>1.7113220415870684E-2</c:v>
                </c:pt>
                <c:pt idx="20">
                  <c:v>1.8238067114077602E-2</c:v>
                </c:pt>
                <c:pt idx="21">
                  <c:v>1.9691023497991123E-2</c:v>
                </c:pt>
                <c:pt idx="22">
                  <c:v>1.8722325010018085E-2</c:v>
                </c:pt>
                <c:pt idx="23">
                  <c:v>2.292406238999126E-2</c:v>
                </c:pt>
                <c:pt idx="24">
                  <c:v>2.2512551360923273E-2</c:v>
                </c:pt>
                <c:pt idx="25">
                  <c:v>2.3105779976897761E-2</c:v>
                </c:pt>
                <c:pt idx="26">
                  <c:v>2.2586391194141457E-2</c:v>
                </c:pt>
                <c:pt idx="27">
                  <c:v>2.3044178656969339E-2</c:v>
                </c:pt>
                <c:pt idx="28">
                  <c:v>2.4182916217014561E-2</c:v>
                </c:pt>
                <c:pt idx="29">
                  <c:v>2.364847771096211E-2</c:v>
                </c:pt>
                <c:pt idx="30">
                  <c:v>2.4206643919867779E-2</c:v>
                </c:pt>
                <c:pt idx="31">
                  <c:v>2.2473563010275258E-2</c:v>
                </c:pt>
                <c:pt idx="32">
                  <c:v>2.4630721623954025E-2</c:v>
                </c:pt>
                <c:pt idx="33">
                  <c:v>2.545648388532153E-2</c:v>
                </c:pt>
                <c:pt idx="34">
                  <c:v>2.6256764902519002E-2</c:v>
                </c:pt>
                <c:pt idx="35">
                  <c:v>2.6118209734888181E-2</c:v>
                </c:pt>
                <c:pt idx="36">
                  <c:v>1.8331914636180752E-2</c:v>
                </c:pt>
                <c:pt idx="37">
                  <c:v>2.2769010000086558E-2</c:v>
                </c:pt>
                <c:pt idx="38">
                  <c:v>2.5349348728620519E-2</c:v>
                </c:pt>
                <c:pt idx="39">
                  <c:v>2.5084833309323176E-2</c:v>
                </c:pt>
                <c:pt idx="40">
                  <c:v>2.5477493453352963E-2</c:v>
                </c:pt>
                <c:pt idx="41">
                  <c:v>2.6611762506311889E-2</c:v>
                </c:pt>
                <c:pt idx="42">
                  <c:v>2.6988171491516041E-2</c:v>
                </c:pt>
                <c:pt idx="43">
                  <c:v>2.7875320564841866E-2</c:v>
                </c:pt>
                <c:pt idx="44">
                  <c:v>2.7667906992973321E-2</c:v>
                </c:pt>
                <c:pt idx="45">
                  <c:v>2.7488211702995018E-2</c:v>
                </c:pt>
                <c:pt idx="46">
                  <c:v>2.8027577015679345E-2</c:v>
                </c:pt>
                <c:pt idx="47">
                  <c:v>2.8476805749215441E-2</c:v>
                </c:pt>
                <c:pt idx="48">
                  <c:v>2.6766529530428691E-2</c:v>
                </c:pt>
                <c:pt idx="49">
                  <c:v>2.4773061017002995E-2</c:v>
                </c:pt>
                <c:pt idx="50">
                  <c:v>2.4885405141833822E-2</c:v>
                </c:pt>
                <c:pt idx="51">
                  <c:v>2.4683208085811294E-2</c:v>
                </c:pt>
              </c:numCache>
            </c:numRef>
          </c:val>
          <c:smooth val="0"/>
          <c:extLst>
            <c:ext xmlns:c16="http://schemas.microsoft.com/office/drawing/2014/chart" uri="{C3380CC4-5D6E-409C-BE32-E72D297353CC}">
              <c16:uniqueId val="{00000007-3C78-4B4F-BAE3-7458418D957F}"/>
            </c:ext>
          </c:extLst>
        </c:ser>
        <c:ser>
          <c:idx val="4"/>
          <c:order val="4"/>
          <c:tx>
            <c:strRef>
              <c:f>TdR_63!$B$90</c:f>
              <c:strCache>
                <c:ptCount val="1"/>
                <c:pt idx="0">
                  <c:v>Tertiaire non marchand</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TdR_63!$C$90:$BB$90</c:f>
              <c:numCache>
                <c:formatCode>0.0%</c:formatCode>
                <c:ptCount val="52"/>
                <c:pt idx="0">
                  <c:v>1.2410297125776814E-3</c:v>
                </c:pt>
                <c:pt idx="1">
                  <c:v>1.1985539986122961E-3</c:v>
                </c:pt>
                <c:pt idx="2">
                  <c:v>1.257124749265031E-3</c:v>
                </c:pt>
                <c:pt idx="3">
                  <c:v>1.3731504321909112E-3</c:v>
                </c:pt>
                <c:pt idx="4">
                  <c:v>1.3123073336531233E-3</c:v>
                </c:pt>
                <c:pt idx="5">
                  <c:v>9.7994089527414659E-4</c:v>
                </c:pt>
                <c:pt idx="6">
                  <c:v>9.8512903990520561E-4</c:v>
                </c:pt>
                <c:pt idx="7">
                  <c:v>8.5654580240389399E-4</c:v>
                </c:pt>
                <c:pt idx="8">
                  <c:v>1.0157095038689579E-3</c:v>
                </c:pt>
                <c:pt idx="9">
                  <c:v>9.109009690541495E-4</c:v>
                </c:pt>
                <c:pt idx="10">
                  <c:v>8.0169029310565995E-4</c:v>
                </c:pt>
                <c:pt idx="11">
                  <c:v>9.0635702314346511E-4</c:v>
                </c:pt>
                <c:pt idx="12">
                  <c:v>7.0574461375824552E-4</c:v>
                </c:pt>
                <c:pt idx="13">
                  <c:v>8.1186956546095671E-4</c:v>
                </c:pt>
                <c:pt idx="14">
                  <c:v>8.2760275529478059E-4</c:v>
                </c:pt>
                <c:pt idx="15">
                  <c:v>9.5874747208061768E-4</c:v>
                </c:pt>
                <c:pt idx="16">
                  <c:v>9.6132106787208524E-4</c:v>
                </c:pt>
                <c:pt idx="17">
                  <c:v>9.001444702479857E-4</c:v>
                </c:pt>
                <c:pt idx="18">
                  <c:v>1.1129376158837496E-3</c:v>
                </c:pt>
                <c:pt idx="19">
                  <c:v>9.5545266302715138E-4</c:v>
                </c:pt>
                <c:pt idx="20">
                  <c:v>1.1877829222678258E-3</c:v>
                </c:pt>
                <c:pt idx="21">
                  <c:v>1.3293777397543616E-3</c:v>
                </c:pt>
                <c:pt idx="22">
                  <c:v>1.0548092255972849E-3</c:v>
                </c:pt>
                <c:pt idx="23">
                  <c:v>1.1311295300797984E-3</c:v>
                </c:pt>
                <c:pt idx="24">
                  <c:v>1.3143512415181263E-3</c:v>
                </c:pt>
                <c:pt idx="25">
                  <c:v>1.4442986225366417E-3</c:v>
                </c:pt>
                <c:pt idx="26">
                  <c:v>1.4755662400034869E-3</c:v>
                </c:pt>
                <c:pt idx="27">
                  <c:v>1.3529171591317307E-3</c:v>
                </c:pt>
                <c:pt idx="28">
                  <c:v>1.4768828141611056E-3</c:v>
                </c:pt>
                <c:pt idx="29">
                  <c:v>1.3549593073749768E-3</c:v>
                </c:pt>
                <c:pt idx="30">
                  <c:v>1.4251588227488488E-3</c:v>
                </c:pt>
                <c:pt idx="31">
                  <c:v>1.8219923903748754E-3</c:v>
                </c:pt>
                <c:pt idx="32">
                  <c:v>1.8208268888108726E-3</c:v>
                </c:pt>
                <c:pt idx="33">
                  <c:v>1.5635538399432515E-3</c:v>
                </c:pt>
                <c:pt idx="34">
                  <c:v>1.6041923852009249E-3</c:v>
                </c:pt>
                <c:pt idx="35">
                  <c:v>1.9433314602446115E-3</c:v>
                </c:pt>
                <c:pt idx="36">
                  <c:v>1.4640101790988353E-3</c:v>
                </c:pt>
                <c:pt idx="37">
                  <c:v>1.5390456761134421E-3</c:v>
                </c:pt>
                <c:pt idx="38">
                  <c:v>2.3537530872179552E-3</c:v>
                </c:pt>
                <c:pt idx="39">
                  <c:v>3.0486167518192042E-3</c:v>
                </c:pt>
                <c:pt idx="40">
                  <c:v>6.3695387022731417E-3</c:v>
                </c:pt>
                <c:pt idx="41">
                  <c:v>6.9894880310362676E-3</c:v>
                </c:pt>
                <c:pt idx="42">
                  <c:v>7.2585823761192464E-3</c:v>
                </c:pt>
                <c:pt idx="43">
                  <c:v>7.035215353340462E-3</c:v>
                </c:pt>
                <c:pt idx="44">
                  <c:v>7.2433307174041475E-3</c:v>
                </c:pt>
                <c:pt idx="45">
                  <c:v>6.5220005957820713E-3</c:v>
                </c:pt>
                <c:pt idx="46">
                  <c:v>6.0498769804766764E-3</c:v>
                </c:pt>
                <c:pt idx="47">
                  <c:v>6.5452109835765302E-3</c:v>
                </c:pt>
                <c:pt idx="48">
                  <c:v>5.7940464239885229E-3</c:v>
                </c:pt>
                <c:pt idx="49">
                  <c:v>6.2446686483190704E-3</c:v>
                </c:pt>
                <c:pt idx="50">
                  <c:v>5.9198894712756108E-3</c:v>
                </c:pt>
                <c:pt idx="51">
                  <c:v>6.2401629983716237E-3</c:v>
                </c:pt>
              </c:numCache>
            </c:numRef>
          </c:val>
          <c:smooth val="0"/>
          <c:extLst>
            <c:ext xmlns:c16="http://schemas.microsoft.com/office/drawing/2014/chart" uri="{C3380CC4-5D6E-409C-BE32-E72D297353CC}">
              <c16:uniqueId val="{00000008-3C78-4B4F-BAE3-7458418D957F}"/>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TdR_63!$C$86:$BH$86</c:f>
              <c:numCache>
                <c:formatCode>0.0%</c:formatCode>
                <c:ptCount val="58"/>
                <c:pt idx="0">
                  <c:v>1.2474046466874457E-2</c:v>
                </c:pt>
                <c:pt idx="1">
                  <c:v>1.2447106015063257E-2</c:v>
                </c:pt>
                <c:pt idx="2">
                  <c:v>1.2526281009792764E-2</c:v>
                </c:pt>
                <c:pt idx="3">
                  <c:v>5.9390721157140192E-3</c:v>
                </c:pt>
                <c:pt idx="4">
                  <c:v>1.0921461132562298E-2</c:v>
                </c:pt>
                <c:pt idx="5">
                  <c:v>1.765739307135817E-2</c:v>
                </c:pt>
                <c:pt idx="6">
                  <c:v>2.0356602965990737E-2</c:v>
                </c:pt>
                <c:pt idx="7">
                  <c:v>1.0875086315808441E-2</c:v>
                </c:pt>
                <c:pt idx="8">
                  <c:v>1.8332205199769913E-2</c:v>
                </c:pt>
                <c:pt idx="9">
                  <c:v>1.7156605554258533E-2</c:v>
                </c:pt>
                <c:pt idx="10">
                  <c:v>2.4805383875026038E-2</c:v>
                </c:pt>
                <c:pt idx="11">
                  <c:v>2.2564769564482171E-2</c:v>
                </c:pt>
                <c:pt idx="12">
                  <c:v>1.1096194158406642E-2</c:v>
                </c:pt>
                <c:pt idx="13">
                  <c:v>1.2643024068960725E-2</c:v>
                </c:pt>
                <c:pt idx="14">
                  <c:v>1.7315595007688037E-2</c:v>
                </c:pt>
                <c:pt idx="15">
                  <c:v>1.0698645868001715E-2</c:v>
                </c:pt>
                <c:pt idx="16">
                  <c:v>1.2905659112352898E-2</c:v>
                </c:pt>
                <c:pt idx="17">
                  <c:v>1.3070281088981416E-2</c:v>
                </c:pt>
                <c:pt idx="18">
                  <c:v>1.381377022401761E-2</c:v>
                </c:pt>
                <c:pt idx="19">
                  <c:v>8.673275275074676E-3</c:v>
                </c:pt>
                <c:pt idx="20">
                  <c:v>4.4354623326446838E-3</c:v>
                </c:pt>
                <c:pt idx="21">
                  <c:v>8.7578575100300503E-3</c:v>
                </c:pt>
                <c:pt idx="22">
                  <c:v>5.459379541639317E-3</c:v>
                </c:pt>
                <c:pt idx="23">
                  <c:v>3.7790226229615924E-3</c:v>
                </c:pt>
                <c:pt idx="24">
                  <c:v>4.2997047231329941E-3</c:v>
                </c:pt>
                <c:pt idx="25">
                  <c:v>9.1460658823815221E-3</c:v>
                </c:pt>
                <c:pt idx="26">
                  <c:v>9.0041772526123897E-3</c:v>
                </c:pt>
                <c:pt idx="27">
                  <c:v>7.1798327583745053E-3</c:v>
                </c:pt>
                <c:pt idx="28">
                  <c:v>6.6905186511897153E-3</c:v>
                </c:pt>
                <c:pt idx="29">
                  <c:v>1.0782779597602416E-2</c:v>
                </c:pt>
                <c:pt idx="30">
                  <c:v>4.5203985376344796E-3</c:v>
                </c:pt>
                <c:pt idx="31">
                  <c:v>4.0117547431606816E-3</c:v>
                </c:pt>
                <c:pt idx="32">
                  <c:v>5.8894652218520662E-3</c:v>
                </c:pt>
                <c:pt idx="33">
                  <c:v>7.5191725767265131E-3</c:v>
                </c:pt>
                <c:pt idx="34">
                  <c:v>3.7440943830084243E-3</c:v>
                </c:pt>
                <c:pt idx="35">
                  <c:v>3.3464656860157107E-3</c:v>
                </c:pt>
                <c:pt idx="36">
                  <c:v>3.6732210450477619E-3</c:v>
                </c:pt>
                <c:pt idx="37">
                  <c:v>1.1480466477487706E-3</c:v>
                </c:pt>
                <c:pt idx="38">
                  <c:v>6.6853809474509054E-3</c:v>
                </c:pt>
                <c:pt idx="39">
                  <c:v>2.758889463150727E-3</c:v>
                </c:pt>
                <c:pt idx="40">
                  <c:v>4.9668231043455196E-3</c:v>
                </c:pt>
                <c:pt idx="41">
                  <c:v>5.1534973944017464E-3</c:v>
                </c:pt>
                <c:pt idx="42">
                  <c:v>2.6330801742513545E-3</c:v>
                </c:pt>
                <c:pt idx="43">
                  <c:v>2.5153773953477307E-3</c:v>
                </c:pt>
                <c:pt idx="44">
                  <c:v>3.3757490120806303E-3</c:v>
                </c:pt>
                <c:pt idx="45">
                  <c:v>3.5793681258127126E-3</c:v>
                </c:pt>
                <c:pt idx="46">
                  <c:v>5.9070639606446373E-3</c:v>
                </c:pt>
                <c:pt idx="47">
                  <c:v>1.1232424445106371E-3</c:v>
                </c:pt>
                <c:pt idx="48">
                  <c:v>1.8392118641403295E-3</c:v>
                </c:pt>
                <c:pt idx="49">
                  <c:v>3.2987221155161709E-3</c:v>
                </c:pt>
                <c:pt idx="50">
                  <c:v>8.554691107033472E-3</c:v>
                </c:pt>
                <c:pt idx="51">
                  <c:v>5.0453025607678347E-3</c:v>
                </c:pt>
                <c:pt idx="52">
                  <c:v>3.679243922391405E-3</c:v>
                </c:pt>
                <c:pt idx="53">
                  <c:v>1.0774934906977436E-2</c:v>
                </c:pt>
                <c:pt idx="54">
                  <c:v>8.1151266069629992E-3</c:v>
                </c:pt>
                <c:pt idx="55">
                  <c:v>6.5304380715203222E-3</c:v>
                </c:pt>
                <c:pt idx="56">
                  <c:v>4.9141124998376001E-3</c:v>
                </c:pt>
                <c:pt idx="57">
                  <c:v>1.2229793721092867E-2</c:v>
                </c:pt>
              </c:numCache>
            </c:numRef>
          </c:val>
          <c:smooth val="0"/>
          <c:extLst>
            <c:ext xmlns:c16="http://schemas.microsoft.com/office/drawing/2014/chart" uri="{C3380CC4-5D6E-409C-BE32-E72D297353CC}">
              <c16:uniqueId val="{00000000-BA85-4317-A8DD-6D3F707D6F1D}"/>
            </c:ext>
          </c:extLst>
        </c:ser>
        <c:ser>
          <c:idx val="1"/>
          <c:order val="1"/>
          <c:tx>
            <c:strRef>
              <c:f>TdR_63!$B$87</c:f>
              <c:strCache>
                <c:ptCount val="1"/>
                <c:pt idx="0">
                  <c:v>Industrie</c:v>
                </c:pt>
              </c:strCache>
            </c:strRef>
          </c:tx>
          <c:marker>
            <c:symbol val="none"/>
          </c:marker>
          <c:cat>
            <c:strRef>
              <c:f>TdR_63!$C$85:$BH$85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TdR_63!$C$87:$BH$87</c:f>
              <c:numCache>
                <c:formatCode>0.0%</c:formatCode>
                <c:ptCount val="58"/>
                <c:pt idx="0">
                  <c:v>5.589840544417897E-2</c:v>
                </c:pt>
                <c:pt idx="1">
                  <c:v>5.6641814880689534E-2</c:v>
                </c:pt>
                <c:pt idx="2">
                  <c:v>5.1703389636560237E-2</c:v>
                </c:pt>
                <c:pt idx="3">
                  <c:v>5.1954505624517082E-2</c:v>
                </c:pt>
                <c:pt idx="4">
                  <c:v>4.7322045735663641E-2</c:v>
                </c:pt>
                <c:pt idx="5">
                  <c:v>4.6058738229989626E-2</c:v>
                </c:pt>
                <c:pt idx="6">
                  <c:v>4.2109081714276575E-2</c:v>
                </c:pt>
                <c:pt idx="7">
                  <c:v>4.4570726103437895E-2</c:v>
                </c:pt>
                <c:pt idx="8">
                  <c:v>4.583552448575462E-2</c:v>
                </c:pt>
                <c:pt idx="9">
                  <c:v>4.6467756443600884E-2</c:v>
                </c:pt>
                <c:pt idx="10">
                  <c:v>4.8110781401075699E-2</c:v>
                </c:pt>
                <c:pt idx="11">
                  <c:v>4.8404953512677366E-2</c:v>
                </c:pt>
                <c:pt idx="12">
                  <c:v>4.9386542448506814E-2</c:v>
                </c:pt>
                <c:pt idx="13">
                  <c:v>4.980127404614984E-2</c:v>
                </c:pt>
                <c:pt idx="14">
                  <c:v>4.878255602742123E-2</c:v>
                </c:pt>
                <c:pt idx="15">
                  <c:v>4.9811946522325005E-2</c:v>
                </c:pt>
                <c:pt idx="16">
                  <c:v>4.9209043230343967E-2</c:v>
                </c:pt>
                <c:pt idx="17">
                  <c:v>4.738601317723664E-2</c:v>
                </c:pt>
                <c:pt idx="18">
                  <c:v>4.9349310372650564E-2</c:v>
                </c:pt>
                <c:pt idx="19">
                  <c:v>5.1629924174591064E-2</c:v>
                </c:pt>
                <c:pt idx="20">
                  <c:v>5.0141722330934384E-2</c:v>
                </c:pt>
                <c:pt idx="21">
                  <c:v>5.4446342023065766E-2</c:v>
                </c:pt>
                <c:pt idx="22">
                  <c:v>4.9771722370362113E-2</c:v>
                </c:pt>
                <c:pt idx="23">
                  <c:v>5.4190841520761729E-2</c:v>
                </c:pt>
                <c:pt idx="24">
                  <c:v>5.491982613407935E-2</c:v>
                </c:pt>
                <c:pt idx="25">
                  <c:v>6.0553040224518857E-2</c:v>
                </c:pt>
                <c:pt idx="26">
                  <c:v>6.4863592756216226E-2</c:v>
                </c:pt>
                <c:pt idx="27">
                  <c:v>6.3903466591415617E-2</c:v>
                </c:pt>
                <c:pt idx="28">
                  <c:v>6.5124470136073698E-2</c:v>
                </c:pt>
                <c:pt idx="29">
                  <c:v>6.458954096958909E-2</c:v>
                </c:pt>
                <c:pt idx="30">
                  <c:v>6.3979111324428253E-2</c:v>
                </c:pt>
                <c:pt idx="31">
                  <c:v>6.3234086559988092E-2</c:v>
                </c:pt>
                <c:pt idx="32">
                  <c:v>6.4384080231124033E-2</c:v>
                </c:pt>
                <c:pt idx="33">
                  <c:v>6.2877708410354824E-2</c:v>
                </c:pt>
                <c:pt idx="34">
                  <c:v>5.9507775466341006E-2</c:v>
                </c:pt>
                <c:pt idx="35">
                  <c:v>5.7913118728024827E-2</c:v>
                </c:pt>
                <c:pt idx="36">
                  <c:v>3.838315367622281E-2</c:v>
                </c:pt>
                <c:pt idx="37">
                  <c:v>3.6383882416183642E-2</c:v>
                </c:pt>
                <c:pt idx="38">
                  <c:v>4.8287730801427398E-2</c:v>
                </c:pt>
                <c:pt idx="39">
                  <c:v>5.1501289715666823E-2</c:v>
                </c:pt>
                <c:pt idx="40">
                  <c:v>5.0502443154520724E-2</c:v>
                </c:pt>
                <c:pt idx="41">
                  <c:v>5.1737863938412836E-2</c:v>
                </c:pt>
                <c:pt idx="42">
                  <c:v>5.1939385954080701E-2</c:v>
                </c:pt>
                <c:pt idx="43">
                  <c:v>5.8544534554103175E-2</c:v>
                </c:pt>
                <c:pt idx="44">
                  <c:v>5.9372664398405745E-2</c:v>
                </c:pt>
                <c:pt idx="45">
                  <c:v>5.8141217318922807E-2</c:v>
                </c:pt>
                <c:pt idx="46">
                  <c:v>5.7946465886958495E-2</c:v>
                </c:pt>
                <c:pt idx="47">
                  <c:v>5.9756328793399538E-2</c:v>
                </c:pt>
                <c:pt idx="48">
                  <c:v>5.6835539089404377E-2</c:v>
                </c:pt>
                <c:pt idx="49">
                  <c:v>5.6973307737134E-2</c:v>
                </c:pt>
                <c:pt idx="50">
                  <c:v>5.4824007905825367E-2</c:v>
                </c:pt>
                <c:pt idx="51">
                  <c:v>5.5567762146692283E-2</c:v>
                </c:pt>
                <c:pt idx="52">
                  <c:v>5.5306939704735603E-2</c:v>
                </c:pt>
                <c:pt idx="53">
                  <c:v>5.2946114909852064E-2</c:v>
                </c:pt>
                <c:pt idx="54">
                  <c:v>5.3029200533935041E-2</c:v>
                </c:pt>
                <c:pt idx="55">
                  <c:v>5.183471668238035E-2</c:v>
                </c:pt>
                <c:pt idx="56">
                  <c:v>5.3368653514785674E-2</c:v>
                </c:pt>
                <c:pt idx="57">
                  <c:v>5.4425600750500805E-2</c:v>
                </c:pt>
              </c:numCache>
            </c:numRef>
          </c:val>
          <c:smooth val="0"/>
          <c:extLst>
            <c:ext xmlns:c16="http://schemas.microsoft.com/office/drawing/2014/chart" uri="{C3380CC4-5D6E-409C-BE32-E72D297353CC}">
              <c16:uniqueId val="{00000001-BA85-4317-A8DD-6D3F707D6F1D}"/>
            </c:ext>
          </c:extLst>
        </c:ser>
        <c:ser>
          <c:idx val="2"/>
          <c:order val="2"/>
          <c:tx>
            <c:strRef>
              <c:f>TdR_63!$B$88</c:f>
              <c:strCache>
                <c:ptCount val="1"/>
                <c:pt idx="0">
                  <c:v>Construction</c:v>
                </c:pt>
              </c:strCache>
            </c:strRef>
          </c:tx>
          <c:marker>
            <c:symbol val="none"/>
          </c:marker>
          <c:cat>
            <c:strRef>
              <c:f>TdR_63!$C$85:$BH$85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TdR_63!$C$88:$BH$88</c:f>
              <c:numCache>
                <c:formatCode>0.0%</c:formatCode>
                <c:ptCount val="58"/>
                <c:pt idx="0">
                  <c:v>7.1464588575266316E-2</c:v>
                </c:pt>
                <c:pt idx="1">
                  <c:v>7.2378622764055184E-2</c:v>
                </c:pt>
                <c:pt idx="2">
                  <c:v>7.3892351415509303E-2</c:v>
                </c:pt>
                <c:pt idx="3">
                  <c:v>8.1608198457993011E-2</c:v>
                </c:pt>
                <c:pt idx="4">
                  <c:v>7.696632247593263E-2</c:v>
                </c:pt>
                <c:pt idx="5">
                  <c:v>7.1363215990970202E-2</c:v>
                </c:pt>
                <c:pt idx="6">
                  <c:v>6.9962161250430477E-2</c:v>
                </c:pt>
                <c:pt idx="7">
                  <c:v>7.0108108635256877E-2</c:v>
                </c:pt>
                <c:pt idx="8">
                  <c:v>7.3251950702405894E-2</c:v>
                </c:pt>
                <c:pt idx="9">
                  <c:v>7.3898648993080393E-2</c:v>
                </c:pt>
                <c:pt idx="10">
                  <c:v>7.5512663671984837E-2</c:v>
                </c:pt>
                <c:pt idx="11">
                  <c:v>6.7977711339301361E-2</c:v>
                </c:pt>
                <c:pt idx="12">
                  <c:v>6.6068497811217389E-2</c:v>
                </c:pt>
                <c:pt idx="13">
                  <c:v>6.4749921935856797E-2</c:v>
                </c:pt>
                <c:pt idx="14">
                  <c:v>6.3350764710013774E-2</c:v>
                </c:pt>
                <c:pt idx="15">
                  <c:v>6.296094402024198E-2</c:v>
                </c:pt>
                <c:pt idx="16">
                  <c:v>6.3652679428040357E-2</c:v>
                </c:pt>
                <c:pt idx="17">
                  <c:v>6.5499196410149008E-2</c:v>
                </c:pt>
                <c:pt idx="18">
                  <c:v>6.614767563695087E-2</c:v>
                </c:pt>
                <c:pt idx="19">
                  <c:v>6.5447961419832834E-2</c:v>
                </c:pt>
                <c:pt idx="20">
                  <c:v>5.1553533708668262E-2</c:v>
                </c:pt>
                <c:pt idx="21">
                  <c:v>6.5139874365488529E-2</c:v>
                </c:pt>
                <c:pt idx="22">
                  <c:v>7.1266728552121988E-2</c:v>
                </c:pt>
                <c:pt idx="23">
                  <c:v>8.0395992065109376E-2</c:v>
                </c:pt>
                <c:pt idx="24">
                  <c:v>8.5344660562388527E-2</c:v>
                </c:pt>
                <c:pt idx="25">
                  <c:v>8.2551582923503453E-2</c:v>
                </c:pt>
                <c:pt idx="26">
                  <c:v>8.2437776737015828E-2</c:v>
                </c:pt>
                <c:pt idx="27">
                  <c:v>8.3281612663707608E-2</c:v>
                </c:pt>
                <c:pt idx="28">
                  <c:v>8.0317299829187103E-2</c:v>
                </c:pt>
                <c:pt idx="29">
                  <c:v>7.8466883584721134E-2</c:v>
                </c:pt>
                <c:pt idx="30">
                  <c:v>8.1102880950847209E-2</c:v>
                </c:pt>
                <c:pt idx="31">
                  <c:v>8.2972305987009234E-2</c:v>
                </c:pt>
                <c:pt idx="32">
                  <c:v>8.7512572427009244E-2</c:v>
                </c:pt>
                <c:pt idx="33">
                  <c:v>8.5986274479304625E-2</c:v>
                </c:pt>
                <c:pt idx="34">
                  <c:v>8.7106587927317194E-2</c:v>
                </c:pt>
                <c:pt idx="35">
                  <c:v>8.3553164780214864E-2</c:v>
                </c:pt>
                <c:pt idx="36">
                  <c:v>1.9696166950574794E-2</c:v>
                </c:pt>
                <c:pt idx="37">
                  <c:v>6.0590483834396906E-2</c:v>
                </c:pt>
                <c:pt idx="38">
                  <c:v>7.4182985743142776E-2</c:v>
                </c:pt>
                <c:pt idx="39">
                  <c:v>8.4079176264652111E-2</c:v>
                </c:pt>
                <c:pt idx="40">
                  <c:v>8.4272075235820046E-2</c:v>
                </c:pt>
                <c:pt idx="41">
                  <c:v>8.3581853194063402E-2</c:v>
                </c:pt>
                <c:pt idx="42">
                  <c:v>8.603227677273563E-2</c:v>
                </c:pt>
                <c:pt idx="43">
                  <c:v>8.8425768049909537E-2</c:v>
                </c:pt>
                <c:pt idx="44">
                  <c:v>8.5894355895024949E-2</c:v>
                </c:pt>
                <c:pt idx="45">
                  <c:v>8.1187209518741268E-2</c:v>
                </c:pt>
                <c:pt idx="46">
                  <c:v>8.1702706365575084E-2</c:v>
                </c:pt>
                <c:pt idx="47">
                  <c:v>8.2189957250347986E-2</c:v>
                </c:pt>
                <c:pt idx="48">
                  <c:v>7.7770992498299871E-2</c:v>
                </c:pt>
                <c:pt idx="49">
                  <c:v>7.6373650627276288E-2</c:v>
                </c:pt>
                <c:pt idx="50">
                  <c:v>7.0713591178728927E-2</c:v>
                </c:pt>
                <c:pt idx="51">
                  <c:v>7.1254146355103215E-2</c:v>
                </c:pt>
                <c:pt idx="52">
                  <c:v>7.1119870293550852E-2</c:v>
                </c:pt>
                <c:pt idx="53">
                  <c:v>6.8529429616204257E-2</c:v>
                </c:pt>
                <c:pt idx="54">
                  <c:v>7.2108734354669662E-2</c:v>
                </c:pt>
                <c:pt idx="55">
                  <c:v>7.5693578862343402E-2</c:v>
                </c:pt>
                <c:pt idx="56">
                  <c:v>7.6688383741689403E-2</c:v>
                </c:pt>
                <c:pt idx="57">
                  <c:v>7.8162357351786532E-2</c:v>
                </c:pt>
              </c:numCache>
            </c:numRef>
          </c:val>
          <c:smooth val="0"/>
          <c:extLst>
            <c:ext xmlns:c16="http://schemas.microsoft.com/office/drawing/2014/chart" uri="{C3380CC4-5D6E-409C-BE32-E72D297353CC}">
              <c16:uniqueId val="{00000002-BA85-4317-A8DD-6D3F707D6F1D}"/>
            </c:ext>
          </c:extLst>
        </c:ser>
        <c:ser>
          <c:idx val="3"/>
          <c:order val="3"/>
          <c:tx>
            <c:strRef>
              <c:f>TdR_63!$B$89</c:f>
              <c:strCache>
                <c:ptCount val="1"/>
                <c:pt idx="0">
                  <c:v>Tertiaire marchand</c:v>
                </c:pt>
              </c:strCache>
            </c:strRef>
          </c:tx>
          <c:marker>
            <c:symbol val="none"/>
          </c:marker>
          <c:cat>
            <c:strRef>
              <c:f>TdR_63!$C$85:$BH$85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TdR_63!$C$89:$BH$89</c:f>
              <c:numCache>
                <c:formatCode>0.0%</c:formatCode>
                <c:ptCount val="58"/>
                <c:pt idx="0">
                  <c:v>1.6184087332281626E-2</c:v>
                </c:pt>
                <c:pt idx="1">
                  <c:v>1.6266385040783482E-2</c:v>
                </c:pt>
                <c:pt idx="2">
                  <c:v>1.5634629117536512E-2</c:v>
                </c:pt>
                <c:pt idx="3">
                  <c:v>1.4749559182760077E-2</c:v>
                </c:pt>
                <c:pt idx="4">
                  <c:v>1.4239472036372422E-2</c:v>
                </c:pt>
                <c:pt idx="5">
                  <c:v>1.4588239628946585E-2</c:v>
                </c:pt>
                <c:pt idx="6">
                  <c:v>1.4989972165871713E-2</c:v>
                </c:pt>
                <c:pt idx="7">
                  <c:v>1.5107541006932852E-2</c:v>
                </c:pt>
                <c:pt idx="8">
                  <c:v>1.5694306375806492E-2</c:v>
                </c:pt>
                <c:pt idx="9">
                  <c:v>1.5000354805550438E-2</c:v>
                </c:pt>
                <c:pt idx="10">
                  <c:v>1.5873683348127225E-2</c:v>
                </c:pt>
                <c:pt idx="11">
                  <c:v>1.6109066645542711E-2</c:v>
                </c:pt>
                <c:pt idx="12">
                  <c:v>1.6059562721272354E-2</c:v>
                </c:pt>
                <c:pt idx="13">
                  <c:v>1.6071841866314746E-2</c:v>
                </c:pt>
                <c:pt idx="14">
                  <c:v>1.6106883022818458E-2</c:v>
                </c:pt>
                <c:pt idx="15">
                  <c:v>1.5835096206833633E-2</c:v>
                </c:pt>
                <c:pt idx="16">
                  <c:v>1.635106987118733E-2</c:v>
                </c:pt>
                <c:pt idx="17">
                  <c:v>1.7675131133431846E-2</c:v>
                </c:pt>
                <c:pt idx="18">
                  <c:v>1.8709648725347278E-2</c:v>
                </c:pt>
                <c:pt idx="19">
                  <c:v>1.7113220415870684E-2</c:v>
                </c:pt>
                <c:pt idx="20">
                  <c:v>1.8238067114077602E-2</c:v>
                </c:pt>
                <c:pt idx="21">
                  <c:v>1.9691023497991123E-2</c:v>
                </c:pt>
                <c:pt idx="22">
                  <c:v>1.8722325010018085E-2</c:v>
                </c:pt>
                <c:pt idx="23">
                  <c:v>2.292406238999126E-2</c:v>
                </c:pt>
                <c:pt idx="24">
                  <c:v>2.2512551360923273E-2</c:v>
                </c:pt>
                <c:pt idx="25">
                  <c:v>2.3105779976897761E-2</c:v>
                </c:pt>
                <c:pt idx="26">
                  <c:v>2.2586391194141457E-2</c:v>
                </c:pt>
                <c:pt idx="27">
                  <c:v>2.3044178656969339E-2</c:v>
                </c:pt>
                <c:pt idx="28">
                  <c:v>2.4182916217014561E-2</c:v>
                </c:pt>
                <c:pt idx="29">
                  <c:v>2.364847771096211E-2</c:v>
                </c:pt>
                <c:pt idx="30">
                  <c:v>2.4206643919867779E-2</c:v>
                </c:pt>
                <c:pt idx="31">
                  <c:v>2.2473563010275258E-2</c:v>
                </c:pt>
                <c:pt idx="32">
                  <c:v>2.4630721623954025E-2</c:v>
                </c:pt>
                <c:pt idx="33">
                  <c:v>2.545648388532153E-2</c:v>
                </c:pt>
                <c:pt idx="34">
                  <c:v>2.6256764902519002E-2</c:v>
                </c:pt>
                <c:pt idx="35">
                  <c:v>2.6118209734888181E-2</c:v>
                </c:pt>
                <c:pt idx="36">
                  <c:v>1.8331914636180752E-2</c:v>
                </c:pt>
                <c:pt idx="37">
                  <c:v>2.2769010000086558E-2</c:v>
                </c:pt>
                <c:pt idx="38">
                  <c:v>2.5349348728620519E-2</c:v>
                </c:pt>
                <c:pt idx="39">
                  <c:v>2.5084833309323176E-2</c:v>
                </c:pt>
                <c:pt idx="40">
                  <c:v>2.5477493453352963E-2</c:v>
                </c:pt>
                <c:pt idx="41">
                  <c:v>2.6611762506311889E-2</c:v>
                </c:pt>
                <c:pt idx="42">
                  <c:v>2.6988171491516041E-2</c:v>
                </c:pt>
                <c:pt idx="43">
                  <c:v>2.7875320564841866E-2</c:v>
                </c:pt>
                <c:pt idx="44">
                  <c:v>2.7667906992973321E-2</c:v>
                </c:pt>
                <c:pt idx="45">
                  <c:v>2.7488211702995018E-2</c:v>
                </c:pt>
                <c:pt idx="46">
                  <c:v>2.8027577015679345E-2</c:v>
                </c:pt>
                <c:pt idx="47">
                  <c:v>2.8476805749215441E-2</c:v>
                </c:pt>
                <c:pt idx="48">
                  <c:v>2.6766529530428691E-2</c:v>
                </c:pt>
                <c:pt idx="49">
                  <c:v>2.4773061017002995E-2</c:v>
                </c:pt>
                <c:pt idx="50">
                  <c:v>2.4885405141833822E-2</c:v>
                </c:pt>
                <c:pt idx="51">
                  <c:v>2.4683208085811294E-2</c:v>
                </c:pt>
                <c:pt idx="52">
                  <c:v>2.4551959004444159E-2</c:v>
                </c:pt>
                <c:pt idx="53">
                  <c:v>2.5149149402466136E-2</c:v>
                </c:pt>
                <c:pt idx="54">
                  <c:v>2.4663439074215199E-2</c:v>
                </c:pt>
                <c:pt idx="55">
                  <c:v>2.2856172487480762E-2</c:v>
                </c:pt>
                <c:pt idx="56">
                  <c:v>2.1963786921675495E-2</c:v>
                </c:pt>
                <c:pt idx="57">
                  <c:v>2.176225459881952E-2</c:v>
                </c:pt>
              </c:numCache>
            </c:numRef>
          </c:val>
          <c:smooth val="0"/>
          <c:extLst>
            <c:ext xmlns:c16="http://schemas.microsoft.com/office/drawing/2014/chart" uri="{C3380CC4-5D6E-409C-BE32-E72D297353CC}">
              <c16:uniqueId val="{00000003-BA85-4317-A8DD-6D3F707D6F1D}"/>
            </c:ext>
          </c:extLst>
        </c:ser>
        <c:ser>
          <c:idx val="4"/>
          <c:order val="4"/>
          <c:tx>
            <c:strRef>
              <c:f>TdR_63!$B$90</c:f>
              <c:strCache>
                <c:ptCount val="1"/>
                <c:pt idx="0">
                  <c:v>Tertiaire non marchand</c:v>
                </c:pt>
              </c:strCache>
            </c:strRef>
          </c:tx>
          <c:marker>
            <c:symbol val="none"/>
          </c:marker>
          <c:cat>
            <c:strRef>
              <c:f>TdR_63!$C$85:$BH$85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TdR_63!$C$90:$BH$90</c:f>
              <c:numCache>
                <c:formatCode>0.0%</c:formatCode>
                <c:ptCount val="58"/>
                <c:pt idx="0">
                  <c:v>1.2410297125776814E-3</c:v>
                </c:pt>
                <c:pt idx="1">
                  <c:v>1.1985539986122961E-3</c:v>
                </c:pt>
                <c:pt idx="2">
                  <c:v>1.257124749265031E-3</c:v>
                </c:pt>
                <c:pt idx="3">
                  <c:v>1.3731504321909112E-3</c:v>
                </c:pt>
                <c:pt idx="4">
                  <c:v>1.3123073336531233E-3</c:v>
                </c:pt>
                <c:pt idx="5">
                  <c:v>9.7994089527414659E-4</c:v>
                </c:pt>
                <c:pt idx="6">
                  <c:v>9.8512903990520561E-4</c:v>
                </c:pt>
                <c:pt idx="7">
                  <c:v>8.5654580240389399E-4</c:v>
                </c:pt>
                <c:pt idx="8">
                  <c:v>1.0157095038689579E-3</c:v>
                </c:pt>
                <c:pt idx="9">
                  <c:v>9.109009690541495E-4</c:v>
                </c:pt>
                <c:pt idx="10">
                  <c:v>8.0169029310565995E-4</c:v>
                </c:pt>
                <c:pt idx="11">
                  <c:v>9.0635702314346511E-4</c:v>
                </c:pt>
                <c:pt idx="12">
                  <c:v>7.0574461375824552E-4</c:v>
                </c:pt>
                <c:pt idx="13">
                  <c:v>8.1186956546095671E-4</c:v>
                </c:pt>
                <c:pt idx="14">
                  <c:v>8.2760275529478059E-4</c:v>
                </c:pt>
                <c:pt idx="15">
                  <c:v>9.5874747208061768E-4</c:v>
                </c:pt>
                <c:pt idx="16">
                  <c:v>9.6132106787208524E-4</c:v>
                </c:pt>
                <c:pt idx="17">
                  <c:v>9.001444702479857E-4</c:v>
                </c:pt>
                <c:pt idx="18">
                  <c:v>1.1129376158837496E-3</c:v>
                </c:pt>
                <c:pt idx="19">
                  <c:v>9.5545266302715138E-4</c:v>
                </c:pt>
                <c:pt idx="20">
                  <c:v>1.1877829222678258E-3</c:v>
                </c:pt>
                <c:pt idx="21">
                  <c:v>1.3293777397543616E-3</c:v>
                </c:pt>
                <c:pt idx="22">
                  <c:v>1.0548092255972849E-3</c:v>
                </c:pt>
                <c:pt idx="23">
                  <c:v>1.1311295300797984E-3</c:v>
                </c:pt>
                <c:pt idx="24">
                  <c:v>1.3143512415181263E-3</c:v>
                </c:pt>
                <c:pt idx="25">
                  <c:v>1.4442986225366417E-3</c:v>
                </c:pt>
                <c:pt idx="26">
                  <c:v>1.4755662400034869E-3</c:v>
                </c:pt>
                <c:pt idx="27">
                  <c:v>1.3529171591317307E-3</c:v>
                </c:pt>
                <c:pt idx="28">
                  <c:v>1.4768828141611056E-3</c:v>
                </c:pt>
                <c:pt idx="29">
                  <c:v>1.3549593073749768E-3</c:v>
                </c:pt>
                <c:pt idx="30">
                  <c:v>1.4251588227488488E-3</c:v>
                </c:pt>
                <c:pt idx="31">
                  <c:v>1.8219923903748754E-3</c:v>
                </c:pt>
                <c:pt idx="32">
                  <c:v>1.8208268888108726E-3</c:v>
                </c:pt>
                <c:pt idx="33">
                  <c:v>1.5635538399432515E-3</c:v>
                </c:pt>
                <c:pt idx="34">
                  <c:v>1.6041923852009249E-3</c:v>
                </c:pt>
                <c:pt idx="35">
                  <c:v>1.9433314602446115E-3</c:v>
                </c:pt>
                <c:pt idx="36">
                  <c:v>1.4640101790988353E-3</c:v>
                </c:pt>
                <c:pt idx="37">
                  <c:v>1.5390456761134421E-3</c:v>
                </c:pt>
                <c:pt idx="38">
                  <c:v>2.3537530872179552E-3</c:v>
                </c:pt>
                <c:pt idx="39">
                  <c:v>3.0486167518192042E-3</c:v>
                </c:pt>
                <c:pt idx="40">
                  <c:v>6.3695387022731417E-3</c:v>
                </c:pt>
                <c:pt idx="41">
                  <c:v>6.9894880310362676E-3</c:v>
                </c:pt>
                <c:pt idx="42">
                  <c:v>7.2585823761192464E-3</c:v>
                </c:pt>
                <c:pt idx="43">
                  <c:v>7.035215353340462E-3</c:v>
                </c:pt>
                <c:pt idx="44">
                  <c:v>7.2433307174041475E-3</c:v>
                </c:pt>
                <c:pt idx="45">
                  <c:v>6.5220005957820713E-3</c:v>
                </c:pt>
                <c:pt idx="46">
                  <c:v>6.0498769804766764E-3</c:v>
                </c:pt>
                <c:pt idx="47">
                  <c:v>6.5452109835765302E-3</c:v>
                </c:pt>
                <c:pt idx="48">
                  <c:v>5.7940464239885229E-3</c:v>
                </c:pt>
                <c:pt idx="49">
                  <c:v>6.2446686483190704E-3</c:v>
                </c:pt>
                <c:pt idx="50">
                  <c:v>5.9198894712756108E-3</c:v>
                </c:pt>
                <c:pt idx="51">
                  <c:v>6.2401629983716237E-3</c:v>
                </c:pt>
                <c:pt idx="52">
                  <c:v>5.8808371785034567E-3</c:v>
                </c:pt>
                <c:pt idx="53">
                  <c:v>5.3816922223385881E-3</c:v>
                </c:pt>
                <c:pt idx="54">
                  <c:v>4.1306553164094911E-3</c:v>
                </c:pt>
                <c:pt idx="55">
                  <c:v>4.3986228933273891E-3</c:v>
                </c:pt>
                <c:pt idx="56">
                  <c:v>4.538869260442586E-3</c:v>
                </c:pt>
                <c:pt idx="57">
                  <c:v>5.4737156860160752E-3</c:v>
                </c:pt>
              </c:numCache>
            </c:numRef>
          </c:val>
          <c:smooth val="0"/>
          <c:extLst>
            <c:ext xmlns:c16="http://schemas.microsoft.com/office/drawing/2014/chart" uri="{C3380CC4-5D6E-409C-BE32-E72D297353CC}">
              <c16:uniqueId val="{00000004-BA85-4317-A8DD-6D3F707D6F1D}"/>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TdR_63!$C$86:$BG$86</c:f>
              <c:numCache>
                <c:formatCode>0.0%</c:formatCode>
                <c:ptCount val="57"/>
                <c:pt idx="0">
                  <c:v>1.2474046466874457E-2</c:v>
                </c:pt>
                <c:pt idx="1">
                  <c:v>1.2447106015063257E-2</c:v>
                </c:pt>
                <c:pt idx="2">
                  <c:v>1.2526281009792764E-2</c:v>
                </c:pt>
                <c:pt idx="3">
                  <c:v>5.9390721157140192E-3</c:v>
                </c:pt>
                <c:pt idx="4">
                  <c:v>1.0921461132562298E-2</c:v>
                </c:pt>
                <c:pt idx="5">
                  <c:v>1.765739307135817E-2</c:v>
                </c:pt>
                <c:pt idx="6">
                  <c:v>2.0356602965990737E-2</c:v>
                </c:pt>
                <c:pt idx="7">
                  <c:v>1.0875086315808441E-2</c:v>
                </c:pt>
                <c:pt idx="8">
                  <c:v>1.8332205199769913E-2</c:v>
                </c:pt>
                <c:pt idx="9">
                  <c:v>1.7156605554258533E-2</c:v>
                </c:pt>
                <c:pt idx="10">
                  <c:v>2.4805383875026038E-2</c:v>
                </c:pt>
                <c:pt idx="11">
                  <c:v>2.2564769564482171E-2</c:v>
                </c:pt>
                <c:pt idx="12">
                  <c:v>1.1096194158406642E-2</c:v>
                </c:pt>
                <c:pt idx="13">
                  <c:v>1.2643024068960725E-2</c:v>
                </c:pt>
                <c:pt idx="14">
                  <c:v>1.7315595007688037E-2</c:v>
                </c:pt>
                <c:pt idx="15">
                  <c:v>1.0698645868001715E-2</c:v>
                </c:pt>
                <c:pt idx="16">
                  <c:v>1.2905659112352898E-2</c:v>
                </c:pt>
                <c:pt idx="17">
                  <c:v>1.3070281088981416E-2</c:v>
                </c:pt>
                <c:pt idx="18">
                  <c:v>1.381377022401761E-2</c:v>
                </c:pt>
                <c:pt idx="19">
                  <c:v>8.673275275074676E-3</c:v>
                </c:pt>
                <c:pt idx="20">
                  <c:v>4.4354623326446838E-3</c:v>
                </c:pt>
                <c:pt idx="21">
                  <c:v>8.7578575100300503E-3</c:v>
                </c:pt>
                <c:pt idx="22">
                  <c:v>5.459379541639317E-3</c:v>
                </c:pt>
                <c:pt idx="23">
                  <c:v>3.7790226229615924E-3</c:v>
                </c:pt>
                <c:pt idx="24">
                  <c:v>4.2997047231329941E-3</c:v>
                </c:pt>
                <c:pt idx="25">
                  <c:v>9.1460658823815221E-3</c:v>
                </c:pt>
                <c:pt idx="26">
                  <c:v>9.0041772526123897E-3</c:v>
                </c:pt>
                <c:pt idx="27">
                  <c:v>7.1798327583745053E-3</c:v>
                </c:pt>
                <c:pt idx="28">
                  <c:v>6.6905186511897153E-3</c:v>
                </c:pt>
                <c:pt idx="29">
                  <c:v>1.0782779597602416E-2</c:v>
                </c:pt>
                <c:pt idx="30">
                  <c:v>4.5203985376344796E-3</c:v>
                </c:pt>
                <c:pt idx="31">
                  <c:v>4.0117547431606816E-3</c:v>
                </c:pt>
                <c:pt idx="32">
                  <c:v>5.8894652218520662E-3</c:v>
                </c:pt>
                <c:pt idx="33">
                  <c:v>7.5191725767265131E-3</c:v>
                </c:pt>
                <c:pt idx="34">
                  <c:v>3.7440943830084243E-3</c:v>
                </c:pt>
                <c:pt idx="35">
                  <c:v>3.3464656860157107E-3</c:v>
                </c:pt>
                <c:pt idx="36">
                  <c:v>3.6732210450477619E-3</c:v>
                </c:pt>
                <c:pt idx="37">
                  <c:v>1.1480466477487706E-3</c:v>
                </c:pt>
                <c:pt idx="38">
                  <c:v>6.6853809474509054E-3</c:v>
                </c:pt>
                <c:pt idx="39">
                  <c:v>2.758889463150727E-3</c:v>
                </c:pt>
                <c:pt idx="40">
                  <c:v>4.9668231043455196E-3</c:v>
                </c:pt>
                <c:pt idx="41">
                  <c:v>5.1534973944017464E-3</c:v>
                </c:pt>
                <c:pt idx="42">
                  <c:v>2.6330801742513545E-3</c:v>
                </c:pt>
                <c:pt idx="43">
                  <c:v>2.5153773953477307E-3</c:v>
                </c:pt>
                <c:pt idx="44">
                  <c:v>3.3757490120806303E-3</c:v>
                </c:pt>
                <c:pt idx="45">
                  <c:v>3.5793681258127126E-3</c:v>
                </c:pt>
                <c:pt idx="46">
                  <c:v>5.9070639606446373E-3</c:v>
                </c:pt>
                <c:pt idx="47">
                  <c:v>1.1232424445106371E-3</c:v>
                </c:pt>
                <c:pt idx="48">
                  <c:v>1.8392118641403295E-3</c:v>
                </c:pt>
                <c:pt idx="49">
                  <c:v>3.2987221155161709E-3</c:v>
                </c:pt>
                <c:pt idx="50">
                  <c:v>8.554691107033472E-3</c:v>
                </c:pt>
                <c:pt idx="51">
                  <c:v>5.0453025607678347E-3</c:v>
                </c:pt>
                <c:pt idx="52">
                  <c:v>3.679243922391405E-3</c:v>
                </c:pt>
                <c:pt idx="53">
                  <c:v>1.0774934906977436E-2</c:v>
                </c:pt>
                <c:pt idx="54">
                  <c:v>8.1151266069629992E-3</c:v>
                </c:pt>
                <c:pt idx="55">
                  <c:v>6.5304380715203222E-3</c:v>
                </c:pt>
                <c:pt idx="56">
                  <c:v>4.9141124998376001E-3</c:v>
                </c:pt>
              </c:numCache>
            </c:numRef>
          </c:val>
          <c:smooth val="0"/>
          <c:extLst>
            <c:ext xmlns:c16="http://schemas.microsoft.com/office/drawing/2014/chart" uri="{C3380CC4-5D6E-409C-BE32-E72D297353CC}">
              <c16:uniqueId val="{00000000-48E2-4A53-BE89-E25B7D88A04C}"/>
            </c:ext>
          </c:extLst>
        </c:ser>
        <c:ser>
          <c:idx val="1"/>
          <c:order val="1"/>
          <c:tx>
            <c:strRef>
              <c:f>TdR_63!$B$87</c:f>
              <c:strCache>
                <c:ptCount val="1"/>
                <c:pt idx="0">
                  <c:v>Industrie</c:v>
                </c:pt>
              </c:strCache>
            </c:strRef>
          </c:tx>
          <c:marker>
            <c:symbol val="none"/>
          </c:marker>
          <c:cat>
            <c:strRef>
              <c:f>TdR_63!$C$85:$BG$85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TdR_63!$C$87:$BG$87</c:f>
              <c:numCache>
                <c:formatCode>0.0%</c:formatCode>
                <c:ptCount val="57"/>
                <c:pt idx="0">
                  <c:v>5.589840544417897E-2</c:v>
                </c:pt>
                <c:pt idx="1">
                  <c:v>5.6641814880689534E-2</c:v>
                </c:pt>
                <c:pt idx="2">
                  <c:v>5.1703389636560237E-2</c:v>
                </c:pt>
                <c:pt idx="3">
                  <c:v>5.1954505624517082E-2</c:v>
                </c:pt>
                <c:pt idx="4">
                  <c:v>4.7322045735663641E-2</c:v>
                </c:pt>
                <c:pt idx="5">
                  <c:v>4.6058738229989626E-2</c:v>
                </c:pt>
                <c:pt idx="6">
                  <c:v>4.2109081714276575E-2</c:v>
                </c:pt>
                <c:pt idx="7">
                  <c:v>4.4570726103437895E-2</c:v>
                </c:pt>
                <c:pt idx="8">
                  <c:v>4.583552448575462E-2</c:v>
                </c:pt>
                <c:pt idx="9">
                  <c:v>4.6467756443600884E-2</c:v>
                </c:pt>
                <c:pt idx="10">
                  <c:v>4.8110781401075699E-2</c:v>
                </c:pt>
                <c:pt idx="11">
                  <c:v>4.8404953512677366E-2</c:v>
                </c:pt>
                <c:pt idx="12">
                  <c:v>4.9386542448506814E-2</c:v>
                </c:pt>
                <c:pt idx="13">
                  <c:v>4.980127404614984E-2</c:v>
                </c:pt>
                <c:pt idx="14">
                  <c:v>4.878255602742123E-2</c:v>
                </c:pt>
                <c:pt idx="15">
                  <c:v>4.9811946522325005E-2</c:v>
                </c:pt>
                <c:pt idx="16">
                  <c:v>4.9209043230343967E-2</c:v>
                </c:pt>
                <c:pt idx="17">
                  <c:v>4.738601317723664E-2</c:v>
                </c:pt>
                <c:pt idx="18">
                  <c:v>4.9349310372650564E-2</c:v>
                </c:pt>
                <c:pt idx="19">
                  <c:v>5.1629924174591064E-2</c:v>
                </c:pt>
                <c:pt idx="20">
                  <c:v>5.0141722330934384E-2</c:v>
                </c:pt>
                <c:pt idx="21">
                  <c:v>5.4446342023065766E-2</c:v>
                </c:pt>
                <c:pt idx="22">
                  <c:v>4.9771722370362113E-2</c:v>
                </c:pt>
                <c:pt idx="23">
                  <c:v>5.4190841520761729E-2</c:v>
                </c:pt>
                <c:pt idx="24">
                  <c:v>5.491982613407935E-2</c:v>
                </c:pt>
                <c:pt idx="25">
                  <c:v>6.0553040224518857E-2</c:v>
                </c:pt>
                <c:pt idx="26">
                  <c:v>6.4863592756216226E-2</c:v>
                </c:pt>
                <c:pt idx="27">
                  <c:v>6.3903466591415617E-2</c:v>
                </c:pt>
                <c:pt idx="28">
                  <c:v>6.5124470136073698E-2</c:v>
                </c:pt>
                <c:pt idx="29">
                  <c:v>6.458954096958909E-2</c:v>
                </c:pt>
                <c:pt idx="30">
                  <c:v>6.3979111324428253E-2</c:v>
                </c:pt>
                <c:pt idx="31">
                  <c:v>6.3234086559988092E-2</c:v>
                </c:pt>
                <c:pt idx="32">
                  <c:v>6.4384080231124033E-2</c:v>
                </c:pt>
                <c:pt idx="33">
                  <c:v>6.2877708410354824E-2</c:v>
                </c:pt>
                <c:pt idx="34">
                  <c:v>5.9507775466341006E-2</c:v>
                </c:pt>
                <c:pt idx="35">
                  <c:v>5.7913118728024827E-2</c:v>
                </c:pt>
                <c:pt idx="36">
                  <c:v>3.838315367622281E-2</c:v>
                </c:pt>
                <c:pt idx="37">
                  <c:v>3.6383882416183642E-2</c:v>
                </c:pt>
                <c:pt idx="38">
                  <c:v>4.8287730801427398E-2</c:v>
                </c:pt>
                <c:pt idx="39">
                  <c:v>5.1501289715666823E-2</c:v>
                </c:pt>
                <c:pt idx="40">
                  <c:v>5.0502443154520724E-2</c:v>
                </c:pt>
                <c:pt idx="41">
                  <c:v>5.1737863938412836E-2</c:v>
                </c:pt>
                <c:pt idx="42">
                  <c:v>5.1939385954080701E-2</c:v>
                </c:pt>
                <c:pt idx="43">
                  <c:v>5.8544534554103175E-2</c:v>
                </c:pt>
                <c:pt idx="44">
                  <c:v>5.9372664398405745E-2</c:v>
                </c:pt>
                <c:pt idx="45">
                  <c:v>5.8141217318922807E-2</c:v>
                </c:pt>
                <c:pt idx="46">
                  <c:v>5.7946465886958495E-2</c:v>
                </c:pt>
                <c:pt idx="47">
                  <c:v>5.9756328793399538E-2</c:v>
                </c:pt>
                <c:pt idx="48">
                  <c:v>5.6835539089404377E-2</c:v>
                </c:pt>
                <c:pt idx="49">
                  <c:v>5.6973307737134E-2</c:v>
                </c:pt>
                <c:pt idx="50">
                  <c:v>5.4824007905825367E-2</c:v>
                </c:pt>
                <c:pt idx="51">
                  <c:v>5.5567762146692283E-2</c:v>
                </c:pt>
                <c:pt idx="52">
                  <c:v>5.5306939704735603E-2</c:v>
                </c:pt>
                <c:pt idx="53">
                  <c:v>5.2946114909852064E-2</c:v>
                </c:pt>
                <c:pt idx="54">
                  <c:v>5.3029200533935041E-2</c:v>
                </c:pt>
                <c:pt idx="55">
                  <c:v>5.183471668238035E-2</c:v>
                </c:pt>
                <c:pt idx="56">
                  <c:v>5.3368653514785674E-2</c:v>
                </c:pt>
              </c:numCache>
            </c:numRef>
          </c:val>
          <c:smooth val="0"/>
          <c:extLst>
            <c:ext xmlns:c16="http://schemas.microsoft.com/office/drawing/2014/chart" uri="{C3380CC4-5D6E-409C-BE32-E72D297353CC}">
              <c16:uniqueId val="{00000001-48E2-4A53-BE89-E25B7D88A04C}"/>
            </c:ext>
          </c:extLst>
        </c:ser>
        <c:ser>
          <c:idx val="2"/>
          <c:order val="2"/>
          <c:tx>
            <c:strRef>
              <c:f>TdR_63!$B$88</c:f>
              <c:strCache>
                <c:ptCount val="1"/>
                <c:pt idx="0">
                  <c:v>Construction</c:v>
                </c:pt>
              </c:strCache>
            </c:strRef>
          </c:tx>
          <c:marker>
            <c:symbol val="none"/>
          </c:marker>
          <c:cat>
            <c:strRef>
              <c:f>TdR_63!$C$85:$BG$85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TdR_63!$C$88:$BG$88</c:f>
              <c:numCache>
                <c:formatCode>0.0%</c:formatCode>
                <c:ptCount val="57"/>
                <c:pt idx="0">
                  <c:v>7.1464588575266316E-2</c:v>
                </c:pt>
                <c:pt idx="1">
                  <c:v>7.2378622764055184E-2</c:v>
                </c:pt>
                <c:pt idx="2">
                  <c:v>7.3892351415509303E-2</c:v>
                </c:pt>
                <c:pt idx="3">
                  <c:v>8.1608198457993011E-2</c:v>
                </c:pt>
                <c:pt idx="4">
                  <c:v>7.696632247593263E-2</c:v>
                </c:pt>
                <c:pt idx="5">
                  <c:v>7.1363215990970202E-2</c:v>
                </c:pt>
                <c:pt idx="6">
                  <c:v>6.9962161250430477E-2</c:v>
                </c:pt>
                <c:pt idx="7">
                  <c:v>7.0108108635256877E-2</c:v>
                </c:pt>
                <c:pt idx="8">
                  <c:v>7.3251950702405894E-2</c:v>
                </c:pt>
                <c:pt idx="9">
                  <c:v>7.3898648993080393E-2</c:v>
                </c:pt>
                <c:pt idx="10">
                  <c:v>7.5512663671984837E-2</c:v>
                </c:pt>
                <c:pt idx="11">
                  <c:v>6.7977711339301361E-2</c:v>
                </c:pt>
                <c:pt idx="12">
                  <c:v>6.6068497811217389E-2</c:v>
                </c:pt>
                <c:pt idx="13">
                  <c:v>6.4749921935856797E-2</c:v>
                </c:pt>
                <c:pt idx="14">
                  <c:v>6.3350764710013774E-2</c:v>
                </c:pt>
                <c:pt idx="15">
                  <c:v>6.296094402024198E-2</c:v>
                </c:pt>
                <c:pt idx="16">
                  <c:v>6.3652679428040357E-2</c:v>
                </c:pt>
                <c:pt idx="17">
                  <c:v>6.5499196410149008E-2</c:v>
                </c:pt>
                <c:pt idx="18">
                  <c:v>6.614767563695087E-2</c:v>
                </c:pt>
                <c:pt idx="19">
                  <c:v>6.5447961419832834E-2</c:v>
                </c:pt>
                <c:pt idx="20">
                  <c:v>5.1553533708668262E-2</c:v>
                </c:pt>
                <c:pt idx="21">
                  <c:v>6.5139874365488529E-2</c:v>
                </c:pt>
                <c:pt idx="22">
                  <c:v>7.1266728552121988E-2</c:v>
                </c:pt>
                <c:pt idx="23">
                  <c:v>8.0395992065109376E-2</c:v>
                </c:pt>
                <c:pt idx="24">
                  <c:v>8.5344660562388527E-2</c:v>
                </c:pt>
                <c:pt idx="25">
                  <c:v>8.2551582923503453E-2</c:v>
                </c:pt>
                <c:pt idx="26">
                  <c:v>8.2437776737015828E-2</c:v>
                </c:pt>
                <c:pt idx="27">
                  <c:v>8.3281612663707608E-2</c:v>
                </c:pt>
                <c:pt idx="28">
                  <c:v>8.0317299829187103E-2</c:v>
                </c:pt>
                <c:pt idx="29">
                  <c:v>7.8466883584721134E-2</c:v>
                </c:pt>
                <c:pt idx="30">
                  <c:v>8.1102880950847209E-2</c:v>
                </c:pt>
                <c:pt idx="31">
                  <c:v>8.2972305987009234E-2</c:v>
                </c:pt>
                <c:pt idx="32">
                  <c:v>8.7512572427009244E-2</c:v>
                </c:pt>
                <c:pt idx="33">
                  <c:v>8.5986274479304625E-2</c:v>
                </c:pt>
                <c:pt idx="34">
                  <c:v>8.7106587927317194E-2</c:v>
                </c:pt>
                <c:pt idx="35">
                  <c:v>8.3553164780214864E-2</c:v>
                </c:pt>
                <c:pt idx="36">
                  <c:v>1.9696166950574794E-2</c:v>
                </c:pt>
                <c:pt idx="37">
                  <c:v>6.0590483834396906E-2</c:v>
                </c:pt>
                <c:pt idx="38">
                  <c:v>7.4182985743142776E-2</c:v>
                </c:pt>
                <c:pt idx="39">
                  <c:v>8.4079176264652111E-2</c:v>
                </c:pt>
                <c:pt idx="40">
                  <c:v>8.4272075235820046E-2</c:v>
                </c:pt>
                <c:pt idx="41">
                  <c:v>8.3581853194063402E-2</c:v>
                </c:pt>
                <c:pt idx="42">
                  <c:v>8.603227677273563E-2</c:v>
                </c:pt>
                <c:pt idx="43">
                  <c:v>8.8425768049909537E-2</c:v>
                </c:pt>
                <c:pt idx="44">
                  <c:v>8.5894355895024949E-2</c:v>
                </c:pt>
                <c:pt idx="45">
                  <c:v>8.1187209518741268E-2</c:v>
                </c:pt>
                <c:pt idx="46">
                  <c:v>8.1702706365575084E-2</c:v>
                </c:pt>
                <c:pt idx="47">
                  <c:v>8.2189957250347986E-2</c:v>
                </c:pt>
                <c:pt idx="48">
                  <c:v>7.7770992498299871E-2</c:v>
                </c:pt>
                <c:pt idx="49">
                  <c:v>7.6373650627276288E-2</c:v>
                </c:pt>
                <c:pt idx="50">
                  <c:v>7.0713591178728927E-2</c:v>
                </c:pt>
                <c:pt idx="51">
                  <c:v>7.1254146355103215E-2</c:v>
                </c:pt>
                <c:pt idx="52">
                  <c:v>7.1119870293550852E-2</c:v>
                </c:pt>
                <c:pt idx="53">
                  <c:v>6.8529429616204257E-2</c:v>
                </c:pt>
                <c:pt idx="54">
                  <c:v>7.2108734354669662E-2</c:v>
                </c:pt>
                <c:pt idx="55">
                  <c:v>7.5693578862343402E-2</c:v>
                </c:pt>
                <c:pt idx="56">
                  <c:v>7.6688383741689403E-2</c:v>
                </c:pt>
              </c:numCache>
            </c:numRef>
          </c:val>
          <c:smooth val="0"/>
          <c:extLst>
            <c:ext xmlns:c16="http://schemas.microsoft.com/office/drawing/2014/chart" uri="{C3380CC4-5D6E-409C-BE32-E72D297353CC}">
              <c16:uniqueId val="{00000002-48E2-4A53-BE89-E25B7D88A04C}"/>
            </c:ext>
          </c:extLst>
        </c:ser>
        <c:ser>
          <c:idx val="3"/>
          <c:order val="3"/>
          <c:tx>
            <c:strRef>
              <c:f>TdR_63!$B$89</c:f>
              <c:strCache>
                <c:ptCount val="1"/>
                <c:pt idx="0">
                  <c:v>Tertiaire marchand</c:v>
                </c:pt>
              </c:strCache>
            </c:strRef>
          </c:tx>
          <c:marker>
            <c:symbol val="none"/>
          </c:marker>
          <c:cat>
            <c:strRef>
              <c:f>TdR_63!$C$85:$BG$85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TdR_63!$C$89:$BG$89</c:f>
              <c:numCache>
                <c:formatCode>0.0%</c:formatCode>
                <c:ptCount val="57"/>
                <c:pt idx="0">
                  <c:v>1.6184087332281626E-2</c:v>
                </c:pt>
                <c:pt idx="1">
                  <c:v>1.6266385040783482E-2</c:v>
                </c:pt>
                <c:pt idx="2">
                  <c:v>1.5634629117536512E-2</c:v>
                </c:pt>
                <c:pt idx="3">
                  <c:v>1.4749559182760077E-2</c:v>
                </c:pt>
                <c:pt idx="4">
                  <c:v>1.4239472036372422E-2</c:v>
                </c:pt>
                <c:pt idx="5">
                  <c:v>1.4588239628946585E-2</c:v>
                </c:pt>
                <c:pt idx="6">
                  <c:v>1.4989972165871713E-2</c:v>
                </c:pt>
                <c:pt idx="7">
                  <c:v>1.5107541006932852E-2</c:v>
                </c:pt>
                <c:pt idx="8">
                  <c:v>1.5694306375806492E-2</c:v>
                </c:pt>
                <c:pt idx="9">
                  <c:v>1.5000354805550438E-2</c:v>
                </c:pt>
                <c:pt idx="10">
                  <c:v>1.5873683348127225E-2</c:v>
                </c:pt>
                <c:pt idx="11">
                  <c:v>1.6109066645542711E-2</c:v>
                </c:pt>
                <c:pt idx="12">
                  <c:v>1.6059562721272354E-2</c:v>
                </c:pt>
                <c:pt idx="13">
                  <c:v>1.6071841866314746E-2</c:v>
                </c:pt>
                <c:pt idx="14">
                  <c:v>1.6106883022818458E-2</c:v>
                </c:pt>
                <c:pt idx="15">
                  <c:v>1.5835096206833633E-2</c:v>
                </c:pt>
                <c:pt idx="16">
                  <c:v>1.635106987118733E-2</c:v>
                </c:pt>
                <c:pt idx="17">
                  <c:v>1.7675131133431846E-2</c:v>
                </c:pt>
                <c:pt idx="18">
                  <c:v>1.8709648725347278E-2</c:v>
                </c:pt>
                <c:pt idx="19">
                  <c:v>1.7113220415870684E-2</c:v>
                </c:pt>
                <c:pt idx="20">
                  <c:v>1.8238067114077602E-2</c:v>
                </c:pt>
                <c:pt idx="21">
                  <c:v>1.9691023497991123E-2</c:v>
                </c:pt>
                <c:pt idx="22">
                  <c:v>1.8722325010018085E-2</c:v>
                </c:pt>
                <c:pt idx="23">
                  <c:v>2.292406238999126E-2</c:v>
                </c:pt>
                <c:pt idx="24">
                  <c:v>2.2512551360923273E-2</c:v>
                </c:pt>
                <c:pt idx="25">
                  <c:v>2.3105779976897761E-2</c:v>
                </c:pt>
                <c:pt idx="26">
                  <c:v>2.2586391194141457E-2</c:v>
                </c:pt>
                <c:pt idx="27">
                  <c:v>2.3044178656969339E-2</c:v>
                </c:pt>
                <c:pt idx="28">
                  <c:v>2.4182916217014561E-2</c:v>
                </c:pt>
                <c:pt idx="29">
                  <c:v>2.364847771096211E-2</c:v>
                </c:pt>
                <c:pt idx="30">
                  <c:v>2.4206643919867779E-2</c:v>
                </c:pt>
                <c:pt idx="31">
                  <c:v>2.2473563010275258E-2</c:v>
                </c:pt>
                <c:pt idx="32">
                  <c:v>2.4630721623954025E-2</c:v>
                </c:pt>
                <c:pt idx="33">
                  <c:v>2.545648388532153E-2</c:v>
                </c:pt>
                <c:pt idx="34">
                  <c:v>2.6256764902519002E-2</c:v>
                </c:pt>
                <c:pt idx="35">
                  <c:v>2.6118209734888181E-2</c:v>
                </c:pt>
                <c:pt idx="36">
                  <c:v>1.8331914636180752E-2</c:v>
                </c:pt>
                <c:pt idx="37">
                  <c:v>2.2769010000086558E-2</c:v>
                </c:pt>
                <c:pt idx="38">
                  <c:v>2.5349348728620519E-2</c:v>
                </c:pt>
                <c:pt idx="39">
                  <c:v>2.5084833309323176E-2</c:v>
                </c:pt>
                <c:pt idx="40">
                  <c:v>2.5477493453352963E-2</c:v>
                </c:pt>
                <c:pt idx="41">
                  <c:v>2.6611762506311889E-2</c:v>
                </c:pt>
                <c:pt idx="42">
                  <c:v>2.6988171491516041E-2</c:v>
                </c:pt>
                <c:pt idx="43">
                  <c:v>2.7875320564841866E-2</c:v>
                </c:pt>
                <c:pt idx="44">
                  <c:v>2.7667906992973321E-2</c:v>
                </c:pt>
                <c:pt idx="45">
                  <c:v>2.7488211702995018E-2</c:v>
                </c:pt>
                <c:pt idx="46">
                  <c:v>2.8027577015679345E-2</c:v>
                </c:pt>
                <c:pt idx="47">
                  <c:v>2.8476805749215441E-2</c:v>
                </c:pt>
                <c:pt idx="48">
                  <c:v>2.6766529530428691E-2</c:v>
                </c:pt>
                <c:pt idx="49">
                  <c:v>2.4773061017002995E-2</c:v>
                </c:pt>
                <c:pt idx="50">
                  <c:v>2.4885405141833822E-2</c:v>
                </c:pt>
                <c:pt idx="51">
                  <c:v>2.4683208085811294E-2</c:v>
                </c:pt>
                <c:pt idx="52">
                  <c:v>2.4551959004444159E-2</c:v>
                </c:pt>
                <c:pt idx="53">
                  <c:v>2.5149149402466136E-2</c:v>
                </c:pt>
                <c:pt idx="54">
                  <c:v>2.4663439074215199E-2</c:v>
                </c:pt>
                <c:pt idx="55">
                  <c:v>2.2856172487480762E-2</c:v>
                </c:pt>
                <c:pt idx="56">
                  <c:v>2.1963786921675495E-2</c:v>
                </c:pt>
              </c:numCache>
            </c:numRef>
          </c:val>
          <c:smooth val="0"/>
          <c:extLst>
            <c:ext xmlns:c16="http://schemas.microsoft.com/office/drawing/2014/chart" uri="{C3380CC4-5D6E-409C-BE32-E72D297353CC}">
              <c16:uniqueId val="{00000003-48E2-4A53-BE89-E25B7D88A04C}"/>
            </c:ext>
          </c:extLst>
        </c:ser>
        <c:ser>
          <c:idx val="4"/>
          <c:order val="4"/>
          <c:tx>
            <c:strRef>
              <c:f>TdR_63!$B$90</c:f>
              <c:strCache>
                <c:ptCount val="1"/>
                <c:pt idx="0">
                  <c:v>Tertiaire non marchand</c:v>
                </c:pt>
              </c:strCache>
            </c:strRef>
          </c:tx>
          <c:marker>
            <c:symbol val="none"/>
          </c:marker>
          <c:cat>
            <c:strRef>
              <c:f>TdR_63!$C$85:$BG$85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TdR_63!$C$90:$BG$90</c:f>
              <c:numCache>
                <c:formatCode>0.0%</c:formatCode>
                <c:ptCount val="57"/>
                <c:pt idx="0">
                  <c:v>1.2410297125776814E-3</c:v>
                </c:pt>
                <c:pt idx="1">
                  <c:v>1.1985539986122961E-3</c:v>
                </c:pt>
                <c:pt idx="2">
                  <c:v>1.257124749265031E-3</c:v>
                </c:pt>
                <c:pt idx="3">
                  <c:v>1.3731504321909112E-3</c:v>
                </c:pt>
                <c:pt idx="4">
                  <c:v>1.3123073336531233E-3</c:v>
                </c:pt>
                <c:pt idx="5">
                  <c:v>9.7994089527414659E-4</c:v>
                </c:pt>
                <c:pt idx="6">
                  <c:v>9.8512903990520561E-4</c:v>
                </c:pt>
                <c:pt idx="7">
                  <c:v>8.5654580240389399E-4</c:v>
                </c:pt>
                <c:pt idx="8">
                  <c:v>1.0157095038689579E-3</c:v>
                </c:pt>
                <c:pt idx="9">
                  <c:v>9.109009690541495E-4</c:v>
                </c:pt>
                <c:pt idx="10">
                  <c:v>8.0169029310565995E-4</c:v>
                </c:pt>
                <c:pt idx="11">
                  <c:v>9.0635702314346511E-4</c:v>
                </c:pt>
                <c:pt idx="12">
                  <c:v>7.0574461375824552E-4</c:v>
                </c:pt>
                <c:pt idx="13">
                  <c:v>8.1186956546095671E-4</c:v>
                </c:pt>
                <c:pt idx="14">
                  <c:v>8.2760275529478059E-4</c:v>
                </c:pt>
                <c:pt idx="15">
                  <c:v>9.5874747208061768E-4</c:v>
                </c:pt>
                <c:pt idx="16">
                  <c:v>9.6132106787208524E-4</c:v>
                </c:pt>
                <c:pt idx="17">
                  <c:v>9.001444702479857E-4</c:v>
                </c:pt>
                <c:pt idx="18">
                  <c:v>1.1129376158837496E-3</c:v>
                </c:pt>
                <c:pt idx="19">
                  <c:v>9.5545266302715138E-4</c:v>
                </c:pt>
                <c:pt idx="20">
                  <c:v>1.1877829222678258E-3</c:v>
                </c:pt>
                <c:pt idx="21">
                  <c:v>1.3293777397543616E-3</c:v>
                </c:pt>
                <c:pt idx="22">
                  <c:v>1.0548092255972849E-3</c:v>
                </c:pt>
                <c:pt idx="23">
                  <c:v>1.1311295300797984E-3</c:v>
                </c:pt>
                <c:pt idx="24">
                  <c:v>1.3143512415181263E-3</c:v>
                </c:pt>
                <c:pt idx="25">
                  <c:v>1.4442986225366417E-3</c:v>
                </c:pt>
                <c:pt idx="26">
                  <c:v>1.4755662400034869E-3</c:v>
                </c:pt>
                <c:pt idx="27">
                  <c:v>1.3529171591317307E-3</c:v>
                </c:pt>
                <c:pt idx="28">
                  <c:v>1.4768828141611056E-3</c:v>
                </c:pt>
                <c:pt idx="29">
                  <c:v>1.3549593073749768E-3</c:v>
                </c:pt>
                <c:pt idx="30">
                  <c:v>1.4251588227488488E-3</c:v>
                </c:pt>
                <c:pt idx="31">
                  <c:v>1.8219923903748754E-3</c:v>
                </c:pt>
                <c:pt idx="32">
                  <c:v>1.8208268888108726E-3</c:v>
                </c:pt>
                <c:pt idx="33">
                  <c:v>1.5635538399432515E-3</c:v>
                </c:pt>
                <c:pt idx="34">
                  <c:v>1.6041923852009249E-3</c:v>
                </c:pt>
                <c:pt idx="35">
                  <c:v>1.9433314602446115E-3</c:v>
                </c:pt>
                <c:pt idx="36">
                  <c:v>1.4640101790988353E-3</c:v>
                </c:pt>
                <c:pt idx="37">
                  <c:v>1.5390456761134421E-3</c:v>
                </c:pt>
                <c:pt idx="38">
                  <c:v>2.3537530872179552E-3</c:v>
                </c:pt>
                <c:pt idx="39">
                  <c:v>3.0486167518192042E-3</c:v>
                </c:pt>
                <c:pt idx="40">
                  <c:v>6.3695387022731417E-3</c:v>
                </c:pt>
                <c:pt idx="41">
                  <c:v>6.9894880310362676E-3</c:v>
                </c:pt>
                <c:pt idx="42">
                  <c:v>7.2585823761192464E-3</c:v>
                </c:pt>
                <c:pt idx="43">
                  <c:v>7.035215353340462E-3</c:v>
                </c:pt>
                <c:pt idx="44">
                  <c:v>7.2433307174041475E-3</c:v>
                </c:pt>
                <c:pt idx="45">
                  <c:v>6.5220005957820713E-3</c:v>
                </c:pt>
                <c:pt idx="46">
                  <c:v>6.0498769804766764E-3</c:v>
                </c:pt>
                <c:pt idx="47">
                  <c:v>6.5452109835765302E-3</c:v>
                </c:pt>
                <c:pt idx="48">
                  <c:v>5.7940464239885229E-3</c:v>
                </c:pt>
                <c:pt idx="49">
                  <c:v>6.2446686483190704E-3</c:v>
                </c:pt>
                <c:pt idx="50">
                  <c:v>5.9198894712756108E-3</c:v>
                </c:pt>
                <c:pt idx="51">
                  <c:v>6.2401629983716237E-3</c:v>
                </c:pt>
                <c:pt idx="52">
                  <c:v>5.8808371785034567E-3</c:v>
                </c:pt>
                <c:pt idx="53">
                  <c:v>5.3816922223385881E-3</c:v>
                </c:pt>
                <c:pt idx="54">
                  <c:v>4.1306553164094911E-3</c:v>
                </c:pt>
                <c:pt idx="55">
                  <c:v>4.3986228933273891E-3</c:v>
                </c:pt>
                <c:pt idx="56">
                  <c:v>4.538869260442586E-3</c:v>
                </c:pt>
              </c:numCache>
            </c:numRef>
          </c:val>
          <c:smooth val="0"/>
          <c:extLst>
            <c:ext xmlns:c16="http://schemas.microsoft.com/office/drawing/2014/chart" uri="{C3380CC4-5D6E-409C-BE32-E72D297353CC}">
              <c16:uniqueId val="{00000004-48E2-4A53-BE89-E25B7D88A04C}"/>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TdR_63!$C$86:$BI$86</c:f>
              <c:numCache>
                <c:formatCode>0.0%</c:formatCode>
                <c:ptCount val="59"/>
                <c:pt idx="0">
                  <c:v>1.2474046466874457E-2</c:v>
                </c:pt>
                <c:pt idx="1">
                  <c:v>1.2447106015063257E-2</c:v>
                </c:pt>
                <c:pt idx="2">
                  <c:v>1.2526281009792764E-2</c:v>
                </c:pt>
                <c:pt idx="3">
                  <c:v>5.9390721157140192E-3</c:v>
                </c:pt>
                <c:pt idx="4">
                  <c:v>1.0921461132562298E-2</c:v>
                </c:pt>
                <c:pt idx="5">
                  <c:v>1.765739307135817E-2</c:v>
                </c:pt>
                <c:pt idx="6">
                  <c:v>2.0356602965990737E-2</c:v>
                </c:pt>
                <c:pt idx="7">
                  <c:v>1.0875086315808441E-2</c:v>
                </c:pt>
                <c:pt idx="8">
                  <c:v>1.8332205199769913E-2</c:v>
                </c:pt>
                <c:pt idx="9">
                  <c:v>1.7156605554258533E-2</c:v>
                </c:pt>
                <c:pt idx="10">
                  <c:v>2.4805383875026038E-2</c:v>
                </c:pt>
                <c:pt idx="11">
                  <c:v>2.2564769564482171E-2</c:v>
                </c:pt>
                <c:pt idx="12">
                  <c:v>1.1096194158406642E-2</c:v>
                </c:pt>
                <c:pt idx="13">
                  <c:v>1.2643024068960725E-2</c:v>
                </c:pt>
                <c:pt idx="14">
                  <c:v>1.7315595007688037E-2</c:v>
                </c:pt>
                <c:pt idx="15">
                  <c:v>1.0698645868001715E-2</c:v>
                </c:pt>
                <c:pt idx="16">
                  <c:v>1.2905659112352898E-2</c:v>
                </c:pt>
                <c:pt idx="17">
                  <c:v>1.3070281088981416E-2</c:v>
                </c:pt>
                <c:pt idx="18">
                  <c:v>1.381377022401761E-2</c:v>
                </c:pt>
                <c:pt idx="19">
                  <c:v>8.673275275074676E-3</c:v>
                </c:pt>
                <c:pt idx="20">
                  <c:v>4.4354623326446838E-3</c:v>
                </c:pt>
                <c:pt idx="21">
                  <c:v>8.7578575100300503E-3</c:v>
                </c:pt>
                <c:pt idx="22">
                  <c:v>5.459379541639317E-3</c:v>
                </c:pt>
                <c:pt idx="23">
                  <c:v>3.7790226229615924E-3</c:v>
                </c:pt>
                <c:pt idx="24">
                  <c:v>4.2997047231329941E-3</c:v>
                </c:pt>
                <c:pt idx="25">
                  <c:v>9.1460658823815221E-3</c:v>
                </c:pt>
                <c:pt idx="26">
                  <c:v>9.0041772526123897E-3</c:v>
                </c:pt>
                <c:pt idx="27">
                  <c:v>7.1798327583745053E-3</c:v>
                </c:pt>
                <c:pt idx="28">
                  <c:v>6.6905186511897153E-3</c:v>
                </c:pt>
                <c:pt idx="29">
                  <c:v>1.0782779597602416E-2</c:v>
                </c:pt>
                <c:pt idx="30">
                  <c:v>4.5203985376344796E-3</c:v>
                </c:pt>
                <c:pt idx="31">
                  <c:v>4.0117547431606816E-3</c:v>
                </c:pt>
                <c:pt idx="32">
                  <c:v>5.8894652218520662E-3</c:v>
                </c:pt>
                <c:pt idx="33">
                  <c:v>7.5191725767265131E-3</c:v>
                </c:pt>
                <c:pt idx="34">
                  <c:v>3.7440943830084243E-3</c:v>
                </c:pt>
                <c:pt idx="35">
                  <c:v>3.3464656860157107E-3</c:v>
                </c:pt>
                <c:pt idx="36">
                  <c:v>3.6732210450477619E-3</c:v>
                </c:pt>
                <c:pt idx="37">
                  <c:v>1.1480466477487706E-3</c:v>
                </c:pt>
                <c:pt idx="38">
                  <c:v>6.6853809474509054E-3</c:v>
                </c:pt>
                <c:pt idx="39">
                  <c:v>2.758889463150727E-3</c:v>
                </c:pt>
                <c:pt idx="40">
                  <c:v>4.9668231043455196E-3</c:v>
                </c:pt>
                <c:pt idx="41">
                  <c:v>5.1534973944017464E-3</c:v>
                </c:pt>
                <c:pt idx="42">
                  <c:v>2.6330801742513545E-3</c:v>
                </c:pt>
                <c:pt idx="43">
                  <c:v>2.5153773953477307E-3</c:v>
                </c:pt>
                <c:pt idx="44">
                  <c:v>3.3757490120806303E-3</c:v>
                </c:pt>
                <c:pt idx="45">
                  <c:v>3.5793681258127126E-3</c:v>
                </c:pt>
                <c:pt idx="46">
                  <c:v>5.9070639606446373E-3</c:v>
                </c:pt>
                <c:pt idx="47">
                  <c:v>1.1232424445106371E-3</c:v>
                </c:pt>
                <c:pt idx="48">
                  <c:v>1.8392118641403295E-3</c:v>
                </c:pt>
                <c:pt idx="49">
                  <c:v>3.2987221155161709E-3</c:v>
                </c:pt>
                <c:pt idx="50">
                  <c:v>8.554691107033472E-3</c:v>
                </c:pt>
                <c:pt idx="51">
                  <c:v>5.0453025607678347E-3</c:v>
                </c:pt>
                <c:pt idx="52">
                  <c:v>3.679243922391405E-3</c:v>
                </c:pt>
                <c:pt idx="53">
                  <c:v>1.0774934906977436E-2</c:v>
                </c:pt>
                <c:pt idx="54">
                  <c:v>8.1151266069629992E-3</c:v>
                </c:pt>
                <c:pt idx="55">
                  <c:v>6.5304380715203222E-3</c:v>
                </c:pt>
                <c:pt idx="56">
                  <c:v>4.9141124998376001E-3</c:v>
                </c:pt>
                <c:pt idx="57">
                  <c:v>1.2229793721092867E-2</c:v>
                </c:pt>
                <c:pt idx="58">
                  <c:v>9.7827082489028803E-3</c:v>
                </c:pt>
              </c:numCache>
            </c:numRef>
          </c:val>
          <c:smooth val="0"/>
          <c:extLst>
            <c:ext xmlns:c16="http://schemas.microsoft.com/office/drawing/2014/chart" uri="{C3380CC4-5D6E-409C-BE32-E72D297353CC}">
              <c16:uniqueId val="{00000000-59E5-4523-9CA8-848F8BC436AA}"/>
            </c:ext>
          </c:extLst>
        </c:ser>
        <c:ser>
          <c:idx val="1"/>
          <c:order val="1"/>
          <c:tx>
            <c:strRef>
              <c:f>TdR_63!$B$87</c:f>
              <c:strCache>
                <c:ptCount val="1"/>
                <c:pt idx="0">
                  <c:v>Industrie</c:v>
                </c:pt>
              </c:strCache>
            </c:strRef>
          </c:tx>
          <c:marker>
            <c:symbol val="none"/>
          </c:marker>
          <c:cat>
            <c:strRef>
              <c:f>TdR_63!$C$85:$BI$85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TdR_63!$C$87:$BI$87</c:f>
              <c:numCache>
                <c:formatCode>0.0%</c:formatCode>
                <c:ptCount val="59"/>
                <c:pt idx="0">
                  <c:v>5.589840544417897E-2</c:v>
                </c:pt>
                <c:pt idx="1">
                  <c:v>5.6641814880689534E-2</c:v>
                </c:pt>
                <c:pt idx="2">
                  <c:v>5.1703389636560237E-2</c:v>
                </c:pt>
                <c:pt idx="3">
                  <c:v>5.1954505624517082E-2</c:v>
                </c:pt>
                <c:pt idx="4">
                  <c:v>4.7322045735663641E-2</c:v>
                </c:pt>
                <c:pt idx="5">
                  <c:v>4.6058738229989626E-2</c:v>
                </c:pt>
                <c:pt idx="6">
                  <c:v>4.2109081714276575E-2</c:v>
                </c:pt>
                <c:pt idx="7">
                  <c:v>4.4570726103437895E-2</c:v>
                </c:pt>
                <c:pt idx="8">
                  <c:v>4.583552448575462E-2</c:v>
                </c:pt>
                <c:pt idx="9">
                  <c:v>4.6467756443600884E-2</c:v>
                </c:pt>
                <c:pt idx="10">
                  <c:v>4.8110781401075699E-2</c:v>
                </c:pt>
                <c:pt idx="11">
                  <c:v>4.8404953512677366E-2</c:v>
                </c:pt>
                <c:pt idx="12">
                  <c:v>4.9386542448506814E-2</c:v>
                </c:pt>
                <c:pt idx="13">
                  <c:v>4.980127404614984E-2</c:v>
                </c:pt>
                <c:pt idx="14">
                  <c:v>4.878255602742123E-2</c:v>
                </c:pt>
                <c:pt idx="15">
                  <c:v>4.9811946522325005E-2</c:v>
                </c:pt>
                <c:pt idx="16">
                  <c:v>4.9209043230343967E-2</c:v>
                </c:pt>
                <c:pt idx="17">
                  <c:v>4.738601317723664E-2</c:v>
                </c:pt>
                <c:pt idx="18">
                  <c:v>4.9349310372650564E-2</c:v>
                </c:pt>
                <c:pt idx="19">
                  <c:v>5.1629924174591064E-2</c:v>
                </c:pt>
                <c:pt idx="20">
                  <c:v>5.0141722330934384E-2</c:v>
                </c:pt>
                <c:pt idx="21">
                  <c:v>5.4446342023065766E-2</c:v>
                </c:pt>
                <c:pt idx="22">
                  <c:v>4.9771722370362113E-2</c:v>
                </c:pt>
                <c:pt idx="23">
                  <c:v>5.4190841520761729E-2</c:v>
                </c:pt>
                <c:pt idx="24">
                  <c:v>5.491982613407935E-2</c:v>
                </c:pt>
                <c:pt idx="25">
                  <c:v>6.0553040224518857E-2</c:v>
                </c:pt>
                <c:pt idx="26">
                  <c:v>6.4863592756216226E-2</c:v>
                </c:pt>
                <c:pt idx="27">
                  <c:v>6.3903466591415617E-2</c:v>
                </c:pt>
                <c:pt idx="28">
                  <c:v>6.5124470136073698E-2</c:v>
                </c:pt>
                <c:pt idx="29">
                  <c:v>6.458954096958909E-2</c:v>
                </c:pt>
                <c:pt idx="30">
                  <c:v>6.3979111324428253E-2</c:v>
                </c:pt>
                <c:pt idx="31">
                  <c:v>6.3234086559988092E-2</c:v>
                </c:pt>
                <c:pt idx="32">
                  <c:v>6.4384080231124033E-2</c:v>
                </c:pt>
                <c:pt idx="33">
                  <c:v>6.2877708410354824E-2</c:v>
                </c:pt>
                <c:pt idx="34">
                  <c:v>5.9507775466341006E-2</c:v>
                </c:pt>
                <c:pt idx="35">
                  <c:v>5.7913118728024827E-2</c:v>
                </c:pt>
                <c:pt idx="36">
                  <c:v>3.838315367622281E-2</c:v>
                </c:pt>
                <c:pt idx="37">
                  <c:v>3.6383882416183642E-2</c:v>
                </c:pt>
                <c:pt idx="38">
                  <c:v>4.8287730801427398E-2</c:v>
                </c:pt>
                <c:pt idx="39">
                  <c:v>5.1501289715666823E-2</c:v>
                </c:pt>
                <c:pt idx="40">
                  <c:v>5.0502443154520724E-2</c:v>
                </c:pt>
                <c:pt idx="41">
                  <c:v>5.1737863938412836E-2</c:v>
                </c:pt>
                <c:pt idx="42">
                  <c:v>5.1939385954080701E-2</c:v>
                </c:pt>
                <c:pt idx="43">
                  <c:v>5.8544534554103175E-2</c:v>
                </c:pt>
                <c:pt idx="44">
                  <c:v>5.9372664398405745E-2</c:v>
                </c:pt>
                <c:pt idx="45">
                  <c:v>5.8141217318922807E-2</c:v>
                </c:pt>
                <c:pt idx="46">
                  <c:v>5.7946465886958495E-2</c:v>
                </c:pt>
                <c:pt idx="47">
                  <c:v>5.9756328793399538E-2</c:v>
                </c:pt>
                <c:pt idx="48">
                  <c:v>5.6835539089404377E-2</c:v>
                </c:pt>
                <c:pt idx="49">
                  <c:v>5.6973307737134E-2</c:v>
                </c:pt>
                <c:pt idx="50">
                  <c:v>5.4824007905825367E-2</c:v>
                </c:pt>
                <c:pt idx="51">
                  <c:v>5.5567762146692283E-2</c:v>
                </c:pt>
                <c:pt idx="52">
                  <c:v>5.5306939704735603E-2</c:v>
                </c:pt>
                <c:pt idx="53">
                  <c:v>5.2946114909852064E-2</c:v>
                </c:pt>
                <c:pt idx="54">
                  <c:v>5.3029200533935041E-2</c:v>
                </c:pt>
                <c:pt idx="55">
                  <c:v>5.183471668238035E-2</c:v>
                </c:pt>
                <c:pt idx="56">
                  <c:v>5.3368653514785674E-2</c:v>
                </c:pt>
                <c:pt idx="57">
                  <c:v>5.4425600750500805E-2</c:v>
                </c:pt>
                <c:pt idx="58">
                  <c:v>5.6733561898341778E-2</c:v>
                </c:pt>
              </c:numCache>
            </c:numRef>
          </c:val>
          <c:smooth val="0"/>
          <c:extLst>
            <c:ext xmlns:c16="http://schemas.microsoft.com/office/drawing/2014/chart" uri="{C3380CC4-5D6E-409C-BE32-E72D297353CC}">
              <c16:uniqueId val="{00000001-59E5-4523-9CA8-848F8BC436AA}"/>
            </c:ext>
          </c:extLst>
        </c:ser>
        <c:ser>
          <c:idx val="2"/>
          <c:order val="2"/>
          <c:tx>
            <c:strRef>
              <c:f>TdR_63!$B$88</c:f>
              <c:strCache>
                <c:ptCount val="1"/>
                <c:pt idx="0">
                  <c:v>Construction</c:v>
                </c:pt>
              </c:strCache>
            </c:strRef>
          </c:tx>
          <c:marker>
            <c:symbol val="none"/>
          </c:marker>
          <c:cat>
            <c:strRef>
              <c:f>TdR_63!$C$85:$BI$85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TdR_63!$C$88:$BI$88</c:f>
              <c:numCache>
                <c:formatCode>0.0%</c:formatCode>
                <c:ptCount val="59"/>
                <c:pt idx="0">
                  <c:v>7.1464588575266316E-2</c:v>
                </c:pt>
                <c:pt idx="1">
                  <c:v>7.2378622764055184E-2</c:v>
                </c:pt>
                <c:pt idx="2">
                  <c:v>7.3892351415509303E-2</c:v>
                </c:pt>
                <c:pt idx="3">
                  <c:v>8.1608198457993011E-2</c:v>
                </c:pt>
                <c:pt idx="4">
                  <c:v>7.696632247593263E-2</c:v>
                </c:pt>
                <c:pt idx="5">
                  <c:v>7.1363215990970202E-2</c:v>
                </c:pt>
                <c:pt idx="6">
                  <c:v>6.9962161250430477E-2</c:v>
                </c:pt>
                <c:pt idx="7">
                  <c:v>7.0108108635256877E-2</c:v>
                </c:pt>
                <c:pt idx="8">
                  <c:v>7.3251950702405894E-2</c:v>
                </c:pt>
                <c:pt idx="9">
                  <c:v>7.3898648993080393E-2</c:v>
                </c:pt>
                <c:pt idx="10">
                  <c:v>7.5512663671984837E-2</c:v>
                </c:pt>
                <c:pt idx="11">
                  <c:v>6.7977711339301361E-2</c:v>
                </c:pt>
                <c:pt idx="12">
                  <c:v>6.6068497811217389E-2</c:v>
                </c:pt>
                <c:pt idx="13">
                  <c:v>6.4749921935856797E-2</c:v>
                </c:pt>
                <c:pt idx="14">
                  <c:v>6.3350764710013774E-2</c:v>
                </c:pt>
                <c:pt idx="15">
                  <c:v>6.296094402024198E-2</c:v>
                </c:pt>
                <c:pt idx="16">
                  <c:v>6.3652679428040357E-2</c:v>
                </c:pt>
                <c:pt idx="17">
                  <c:v>6.5499196410149008E-2</c:v>
                </c:pt>
                <c:pt idx="18">
                  <c:v>6.614767563695087E-2</c:v>
                </c:pt>
                <c:pt idx="19">
                  <c:v>6.5447961419832834E-2</c:v>
                </c:pt>
                <c:pt idx="20">
                  <c:v>5.1553533708668262E-2</c:v>
                </c:pt>
                <c:pt idx="21">
                  <c:v>6.5139874365488529E-2</c:v>
                </c:pt>
                <c:pt idx="22">
                  <c:v>7.1266728552121988E-2</c:v>
                </c:pt>
                <c:pt idx="23">
                  <c:v>8.0395992065109376E-2</c:v>
                </c:pt>
                <c:pt idx="24">
                  <c:v>8.5344660562388527E-2</c:v>
                </c:pt>
                <c:pt idx="25">
                  <c:v>8.2551582923503453E-2</c:v>
                </c:pt>
                <c:pt idx="26">
                  <c:v>8.2437776737015828E-2</c:v>
                </c:pt>
                <c:pt idx="27">
                  <c:v>8.3281612663707608E-2</c:v>
                </c:pt>
                <c:pt idx="28">
                  <c:v>8.0317299829187103E-2</c:v>
                </c:pt>
                <c:pt idx="29">
                  <c:v>7.8466883584721134E-2</c:v>
                </c:pt>
                <c:pt idx="30">
                  <c:v>8.1102880950847209E-2</c:v>
                </c:pt>
                <c:pt idx="31">
                  <c:v>8.2972305987009234E-2</c:v>
                </c:pt>
                <c:pt idx="32">
                  <c:v>8.7512572427009244E-2</c:v>
                </c:pt>
                <c:pt idx="33">
                  <c:v>8.5986274479304625E-2</c:v>
                </c:pt>
                <c:pt idx="34">
                  <c:v>8.7106587927317194E-2</c:v>
                </c:pt>
                <c:pt idx="35">
                  <c:v>8.3553164780214864E-2</c:v>
                </c:pt>
                <c:pt idx="36">
                  <c:v>1.9696166950574794E-2</c:v>
                </c:pt>
                <c:pt idx="37">
                  <c:v>6.0590483834396906E-2</c:v>
                </c:pt>
                <c:pt idx="38">
                  <c:v>7.4182985743142776E-2</c:v>
                </c:pt>
                <c:pt idx="39">
                  <c:v>8.4079176264652111E-2</c:v>
                </c:pt>
                <c:pt idx="40">
                  <c:v>8.4272075235820046E-2</c:v>
                </c:pt>
                <c:pt idx="41">
                  <c:v>8.3581853194063402E-2</c:v>
                </c:pt>
                <c:pt idx="42">
                  <c:v>8.603227677273563E-2</c:v>
                </c:pt>
                <c:pt idx="43">
                  <c:v>8.8425768049909537E-2</c:v>
                </c:pt>
                <c:pt idx="44">
                  <c:v>8.5894355895024949E-2</c:v>
                </c:pt>
                <c:pt idx="45">
                  <c:v>8.1187209518741268E-2</c:v>
                </c:pt>
                <c:pt idx="46">
                  <c:v>8.1702706365575084E-2</c:v>
                </c:pt>
                <c:pt idx="47">
                  <c:v>8.2189957250347986E-2</c:v>
                </c:pt>
                <c:pt idx="48">
                  <c:v>7.7770992498299871E-2</c:v>
                </c:pt>
                <c:pt idx="49">
                  <c:v>7.6373650627276288E-2</c:v>
                </c:pt>
                <c:pt idx="50">
                  <c:v>7.0713591178728927E-2</c:v>
                </c:pt>
                <c:pt idx="51">
                  <c:v>7.1254146355103215E-2</c:v>
                </c:pt>
                <c:pt idx="52">
                  <c:v>7.1119870293550852E-2</c:v>
                </c:pt>
                <c:pt idx="53">
                  <c:v>6.8529429616204257E-2</c:v>
                </c:pt>
                <c:pt idx="54">
                  <c:v>7.2108734354669662E-2</c:v>
                </c:pt>
                <c:pt idx="55">
                  <c:v>7.5693578862343402E-2</c:v>
                </c:pt>
                <c:pt idx="56">
                  <c:v>7.6688383741689403E-2</c:v>
                </c:pt>
                <c:pt idx="57">
                  <c:v>7.8162357351786532E-2</c:v>
                </c:pt>
                <c:pt idx="58">
                  <c:v>8.1143371548546769E-2</c:v>
                </c:pt>
              </c:numCache>
            </c:numRef>
          </c:val>
          <c:smooth val="0"/>
          <c:extLst>
            <c:ext xmlns:c16="http://schemas.microsoft.com/office/drawing/2014/chart" uri="{C3380CC4-5D6E-409C-BE32-E72D297353CC}">
              <c16:uniqueId val="{00000002-59E5-4523-9CA8-848F8BC436AA}"/>
            </c:ext>
          </c:extLst>
        </c:ser>
        <c:ser>
          <c:idx val="3"/>
          <c:order val="3"/>
          <c:tx>
            <c:strRef>
              <c:f>TdR_63!$B$89</c:f>
              <c:strCache>
                <c:ptCount val="1"/>
                <c:pt idx="0">
                  <c:v>Tertiaire marchand</c:v>
                </c:pt>
              </c:strCache>
            </c:strRef>
          </c:tx>
          <c:marker>
            <c:symbol val="none"/>
          </c:marker>
          <c:cat>
            <c:strRef>
              <c:f>TdR_63!$C$85:$BI$85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TdR_63!$C$89:$BI$89</c:f>
              <c:numCache>
                <c:formatCode>0.0%</c:formatCode>
                <c:ptCount val="59"/>
                <c:pt idx="0">
                  <c:v>1.6184087332281626E-2</c:v>
                </c:pt>
                <c:pt idx="1">
                  <c:v>1.6266385040783482E-2</c:v>
                </c:pt>
                <c:pt idx="2">
                  <c:v>1.5634629117536512E-2</c:v>
                </c:pt>
                <c:pt idx="3">
                  <c:v>1.4749559182760077E-2</c:v>
                </c:pt>
                <c:pt idx="4">
                  <c:v>1.4239472036372422E-2</c:v>
                </c:pt>
                <c:pt idx="5">
                  <c:v>1.4588239628946585E-2</c:v>
                </c:pt>
                <c:pt idx="6">
                  <c:v>1.4989972165871713E-2</c:v>
                </c:pt>
                <c:pt idx="7">
                  <c:v>1.5107541006932852E-2</c:v>
                </c:pt>
                <c:pt idx="8">
                  <c:v>1.5694306375806492E-2</c:v>
                </c:pt>
                <c:pt idx="9">
                  <c:v>1.5000354805550438E-2</c:v>
                </c:pt>
                <c:pt idx="10">
                  <c:v>1.5873683348127225E-2</c:v>
                </c:pt>
                <c:pt idx="11">
                  <c:v>1.6109066645542711E-2</c:v>
                </c:pt>
                <c:pt idx="12">
                  <c:v>1.6059562721272354E-2</c:v>
                </c:pt>
                <c:pt idx="13">
                  <c:v>1.6071841866314746E-2</c:v>
                </c:pt>
                <c:pt idx="14">
                  <c:v>1.6106883022818458E-2</c:v>
                </c:pt>
                <c:pt idx="15">
                  <c:v>1.5835096206833633E-2</c:v>
                </c:pt>
                <c:pt idx="16">
                  <c:v>1.635106987118733E-2</c:v>
                </c:pt>
                <c:pt idx="17">
                  <c:v>1.7675131133431846E-2</c:v>
                </c:pt>
                <c:pt idx="18">
                  <c:v>1.8709648725347278E-2</c:v>
                </c:pt>
                <c:pt idx="19">
                  <c:v>1.7113220415870684E-2</c:v>
                </c:pt>
                <c:pt idx="20">
                  <c:v>1.8238067114077602E-2</c:v>
                </c:pt>
                <c:pt idx="21">
                  <c:v>1.9691023497991123E-2</c:v>
                </c:pt>
                <c:pt idx="22">
                  <c:v>1.8722325010018085E-2</c:v>
                </c:pt>
                <c:pt idx="23">
                  <c:v>2.292406238999126E-2</c:v>
                </c:pt>
                <c:pt idx="24">
                  <c:v>2.2512551360923273E-2</c:v>
                </c:pt>
                <c:pt idx="25">
                  <c:v>2.3105779976897761E-2</c:v>
                </c:pt>
                <c:pt idx="26">
                  <c:v>2.2586391194141457E-2</c:v>
                </c:pt>
                <c:pt idx="27">
                  <c:v>2.3044178656969339E-2</c:v>
                </c:pt>
                <c:pt idx="28">
                  <c:v>2.4182916217014561E-2</c:v>
                </c:pt>
                <c:pt idx="29">
                  <c:v>2.364847771096211E-2</c:v>
                </c:pt>
                <c:pt idx="30">
                  <c:v>2.4206643919867779E-2</c:v>
                </c:pt>
                <c:pt idx="31">
                  <c:v>2.2473563010275258E-2</c:v>
                </c:pt>
                <c:pt idx="32">
                  <c:v>2.4630721623954025E-2</c:v>
                </c:pt>
                <c:pt idx="33">
                  <c:v>2.545648388532153E-2</c:v>
                </c:pt>
                <c:pt idx="34">
                  <c:v>2.6256764902519002E-2</c:v>
                </c:pt>
                <c:pt idx="35">
                  <c:v>2.6118209734888181E-2</c:v>
                </c:pt>
                <c:pt idx="36">
                  <c:v>1.8331914636180752E-2</c:v>
                </c:pt>
                <c:pt idx="37">
                  <c:v>2.2769010000086558E-2</c:v>
                </c:pt>
                <c:pt idx="38">
                  <c:v>2.5349348728620519E-2</c:v>
                </c:pt>
                <c:pt idx="39">
                  <c:v>2.5084833309323176E-2</c:v>
                </c:pt>
                <c:pt idx="40">
                  <c:v>2.5477493453352963E-2</c:v>
                </c:pt>
                <c:pt idx="41">
                  <c:v>2.6611762506311889E-2</c:v>
                </c:pt>
                <c:pt idx="42">
                  <c:v>2.6988171491516041E-2</c:v>
                </c:pt>
                <c:pt idx="43">
                  <c:v>2.7875320564841866E-2</c:v>
                </c:pt>
                <c:pt idx="44">
                  <c:v>2.7667906992973321E-2</c:v>
                </c:pt>
                <c:pt idx="45">
                  <c:v>2.7488211702995018E-2</c:v>
                </c:pt>
                <c:pt idx="46">
                  <c:v>2.8027577015679345E-2</c:v>
                </c:pt>
                <c:pt idx="47">
                  <c:v>2.8476805749215441E-2</c:v>
                </c:pt>
                <c:pt idx="48">
                  <c:v>2.6766529530428691E-2</c:v>
                </c:pt>
                <c:pt idx="49">
                  <c:v>2.4773061017002995E-2</c:v>
                </c:pt>
                <c:pt idx="50">
                  <c:v>2.4885405141833822E-2</c:v>
                </c:pt>
                <c:pt idx="51">
                  <c:v>2.4683208085811294E-2</c:v>
                </c:pt>
                <c:pt idx="52">
                  <c:v>2.4551959004444159E-2</c:v>
                </c:pt>
                <c:pt idx="53">
                  <c:v>2.5149149402466136E-2</c:v>
                </c:pt>
                <c:pt idx="54">
                  <c:v>2.4663439074215199E-2</c:v>
                </c:pt>
                <c:pt idx="55">
                  <c:v>2.2856172487480762E-2</c:v>
                </c:pt>
                <c:pt idx="56">
                  <c:v>2.1963786921675495E-2</c:v>
                </c:pt>
                <c:pt idx="57">
                  <c:v>2.176225459881952E-2</c:v>
                </c:pt>
                <c:pt idx="58">
                  <c:v>2.042682646861349E-2</c:v>
                </c:pt>
              </c:numCache>
            </c:numRef>
          </c:val>
          <c:smooth val="0"/>
          <c:extLst>
            <c:ext xmlns:c16="http://schemas.microsoft.com/office/drawing/2014/chart" uri="{C3380CC4-5D6E-409C-BE32-E72D297353CC}">
              <c16:uniqueId val="{00000003-59E5-4523-9CA8-848F8BC436AA}"/>
            </c:ext>
          </c:extLst>
        </c:ser>
        <c:ser>
          <c:idx val="4"/>
          <c:order val="4"/>
          <c:tx>
            <c:strRef>
              <c:f>TdR_63!$B$90</c:f>
              <c:strCache>
                <c:ptCount val="1"/>
                <c:pt idx="0">
                  <c:v>Tertiaire non marchand</c:v>
                </c:pt>
              </c:strCache>
            </c:strRef>
          </c:tx>
          <c:marker>
            <c:symbol val="none"/>
          </c:marker>
          <c:cat>
            <c:strRef>
              <c:f>TdR_63!$C$85:$BI$85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TdR_63!$C$90:$BI$90</c:f>
              <c:numCache>
                <c:formatCode>0.0%</c:formatCode>
                <c:ptCount val="59"/>
                <c:pt idx="0">
                  <c:v>1.2410297125776814E-3</c:v>
                </c:pt>
                <c:pt idx="1">
                  <c:v>1.1985539986122961E-3</c:v>
                </c:pt>
                <c:pt idx="2">
                  <c:v>1.257124749265031E-3</c:v>
                </c:pt>
                <c:pt idx="3">
                  <c:v>1.3731504321909112E-3</c:v>
                </c:pt>
                <c:pt idx="4">
                  <c:v>1.3123073336531233E-3</c:v>
                </c:pt>
                <c:pt idx="5">
                  <c:v>9.7994089527414659E-4</c:v>
                </c:pt>
                <c:pt idx="6">
                  <c:v>9.8512903990520561E-4</c:v>
                </c:pt>
                <c:pt idx="7">
                  <c:v>8.5654580240389399E-4</c:v>
                </c:pt>
                <c:pt idx="8">
                  <c:v>1.0157095038689579E-3</c:v>
                </c:pt>
                <c:pt idx="9">
                  <c:v>9.109009690541495E-4</c:v>
                </c:pt>
                <c:pt idx="10">
                  <c:v>8.0169029310565995E-4</c:v>
                </c:pt>
                <c:pt idx="11">
                  <c:v>9.0635702314346511E-4</c:v>
                </c:pt>
                <c:pt idx="12">
                  <c:v>7.0574461375824552E-4</c:v>
                </c:pt>
                <c:pt idx="13">
                  <c:v>8.1186956546095671E-4</c:v>
                </c:pt>
                <c:pt idx="14">
                  <c:v>8.2760275529478059E-4</c:v>
                </c:pt>
                <c:pt idx="15">
                  <c:v>9.5874747208061768E-4</c:v>
                </c:pt>
                <c:pt idx="16">
                  <c:v>9.6132106787208524E-4</c:v>
                </c:pt>
                <c:pt idx="17">
                  <c:v>9.001444702479857E-4</c:v>
                </c:pt>
                <c:pt idx="18">
                  <c:v>1.1129376158837496E-3</c:v>
                </c:pt>
                <c:pt idx="19">
                  <c:v>9.5545266302715138E-4</c:v>
                </c:pt>
                <c:pt idx="20">
                  <c:v>1.1877829222678258E-3</c:v>
                </c:pt>
                <c:pt idx="21">
                  <c:v>1.3293777397543616E-3</c:v>
                </c:pt>
                <c:pt idx="22">
                  <c:v>1.0548092255972849E-3</c:v>
                </c:pt>
                <c:pt idx="23">
                  <c:v>1.1311295300797984E-3</c:v>
                </c:pt>
                <c:pt idx="24">
                  <c:v>1.3143512415181263E-3</c:v>
                </c:pt>
                <c:pt idx="25">
                  <c:v>1.4442986225366417E-3</c:v>
                </c:pt>
                <c:pt idx="26">
                  <c:v>1.4755662400034869E-3</c:v>
                </c:pt>
                <c:pt idx="27">
                  <c:v>1.3529171591317307E-3</c:v>
                </c:pt>
                <c:pt idx="28">
                  <c:v>1.4768828141611056E-3</c:v>
                </c:pt>
                <c:pt idx="29">
                  <c:v>1.3549593073749768E-3</c:v>
                </c:pt>
                <c:pt idx="30">
                  <c:v>1.4251588227488488E-3</c:v>
                </c:pt>
                <c:pt idx="31">
                  <c:v>1.8219923903748754E-3</c:v>
                </c:pt>
                <c:pt idx="32">
                  <c:v>1.8208268888108726E-3</c:v>
                </c:pt>
                <c:pt idx="33">
                  <c:v>1.5635538399432515E-3</c:v>
                </c:pt>
                <c:pt idx="34">
                  <c:v>1.6041923852009249E-3</c:v>
                </c:pt>
                <c:pt idx="35">
                  <c:v>1.9433314602446115E-3</c:v>
                </c:pt>
                <c:pt idx="36">
                  <c:v>1.4640101790988353E-3</c:v>
                </c:pt>
                <c:pt idx="37">
                  <c:v>1.5390456761134421E-3</c:v>
                </c:pt>
                <c:pt idx="38">
                  <c:v>2.3537530872179552E-3</c:v>
                </c:pt>
                <c:pt idx="39">
                  <c:v>3.0486167518192042E-3</c:v>
                </c:pt>
                <c:pt idx="40">
                  <c:v>6.3695387022731417E-3</c:v>
                </c:pt>
                <c:pt idx="41">
                  <c:v>6.9894880310362676E-3</c:v>
                </c:pt>
                <c:pt idx="42">
                  <c:v>7.2585823761192464E-3</c:v>
                </c:pt>
                <c:pt idx="43">
                  <c:v>7.035215353340462E-3</c:v>
                </c:pt>
                <c:pt idx="44">
                  <c:v>7.2433307174041475E-3</c:v>
                </c:pt>
                <c:pt idx="45">
                  <c:v>6.5220005957820713E-3</c:v>
                </c:pt>
                <c:pt idx="46">
                  <c:v>6.0498769804766764E-3</c:v>
                </c:pt>
                <c:pt idx="47">
                  <c:v>6.5452109835765302E-3</c:v>
                </c:pt>
                <c:pt idx="48">
                  <c:v>5.7940464239885229E-3</c:v>
                </c:pt>
                <c:pt idx="49">
                  <c:v>6.2446686483190704E-3</c:v>
                </c:pt>
                <c:pt idx="50">
                  <c:v>5.9198894712756108E-3</c:v>
                </c:pt>
                <c:pt idx="51">
                  <c:v>6.2401629983716237E-3</c:v>
                </c:pt>
                <c:pt idx="52">
                  <c:v>5.8808371785034567E-3</c:v>
                </c:pt>
                <c:pt idx="53">
                  <c:v>5.3816922223385881E-3</c:v>
                </c:pt>
                <c:pt idx="54">
                  <c:v>4.1306553164094911E-3</c:v>
                </c:pt>
                <c:pt idx="55">
                  <c:v>4.3986228933273891E-3</c:v>
                </c:pt>
                <c:pt idx="56">
                  <c:v>4.538869260442586E-3</c:v>
                </c:pt>
                <c:pt idx="57">
                  <c:v>5.4737156860160752E-3</c:v>
                </c:pt>
                <c:pt idx="58">
                  <c:v>4.8113276461674223E-3</c:v>
                </c:pt>
              </c:numCache>
            </c:numRef>
          </c:val>
          <c:smooth val="0"/>
          <c:extLst>
            <c:ext xmlns:c16="http://schemas.microsoft.com/office/drawing/2014/chart" uri="{C3380CC4-5D6E-409C-BE32-E72D297353CC}">
              <c16:uniqueId val="{00000004-59E5-4523-9CA8-848F8BC436AA}"/>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TdR_69!$C$86:$AW$86</c:f>
              <c:numCache>
                <c:formatCode>0.0%</c:formatCode>
                <c:ptCount val="47"/>
                <c:pt idx="0">
                  <c:v>1.6322289666979604E-2</c:v>
                </c:pt>
                <c:pt idx="1">
                  <c:v>1.5687403500306979E-2</c:v>
                </c:pt>
                <c:pt idx="2">
                  <c:v>1.8474210495148597E-2</c:v>
                </c:pt>
                <c:pt idx="3">
                  <c:v>9.7232154612907681E-3</c:v>
                </c:pt>
                <c:pt idx="4">
                  <c:v>7.5985995768962826E-3</c:v>
                </c:pt>
                <c:pt idx="5">
                  <c:v>7.8822864720318325E-3</c:v>
                </c:pt>
                <c:pt idx="6">
                  <c:v>5.0458947131906493E-3</c:v>
                </c:pt>
                <c:pt idx="7">
                  <c:v>1.9368811373435709E-3</c:v>
                </c:pt>
                <c:pt idx="8">
                  <c:v>2.7618564222197132E-3</c:v>
                </c:pt>
                <c:pt idx="9">
                  <c:v>3.1703231810277879E-3</c:v>
                </c:pt>
                <c:pt idx="10">
                  <c:v>3.3225782685013675E-3</c:v>
                </c:pt>
                <c:pt idx="11">
                  <c:v>1.2531642027400813E-2</c:v>
                </c:pt>
                <c:pt idx="12">
                  <c:v>1.4250622161866051E-2</c:v>
                </c:pt>
                <c:pt idx="13">
                  <c:v>1.2525548737973975E-2</c:v>
                </c:pt>
                <c:pt idx="14">
                  <c:v>1.3162245275468071E-2</c:v>
                </c:pt>
                <c:pt idx="15">
                  <c:v>1.089638947590147E-2</c:v>
                </c:pt>
                <c:pt idx="16">
                  <c:v>1.3583290571187434E-2</c:v>
                </c:pt>
                <c:pt idx="17">
                  <c:v>2.6138262805969356E-2</c:v>
                </c:pt>
                <c:pt idx="18">
                  <c:v>3.0757562252825665E-2</c:v>
                </c:pt>
                <c:pt idx="19">
                  <c:v>2.0464569423012585E-2</c:v>
                </c:pt>
                <c:pt idx="20">
                  <c:v>7.2752466261888854E-3</c:v>
                </c:pt>
                <c:pt idx="21">
                  <c:v>1.3615760703269477E-2</c:v>
                </c:pt>
                <c:pt idx="22">
                  <c:v>6.3504785997911773E-3</c:v>
                </c:pt>
                <c:pt idx="23">
                  <c:v>7.7085505813640201E-3</c:v>
                </c:pt>
                <c:pt idx="24">
                  <c:v>6.5726864830528637E-3</c:v>
                </c:pt>
                <c:pt idx="25">
                  <c:v>6.3046428998317153E-3</c:v>
                </c:pt>
                <c:pt idx="26">
                  <c:v>4.6544076937324727E-3</c:v>
                </c:pt>
                <c:pt idx="27">
                  <c:v>4.6063666975614389E-3</c:v>
                </c:pt>
                <c:pt idx="28">
                  <c:v>6.4038197897218372E-3</c:v>
                </c:pt>
                <c:pt idx="29">
                  <c:v>9.3383936852992795E-3</c:v>
                </c:pt>
                <c:pt idx="30">
                  <c:v>4.9172786153491785E-3</c:v>
                </c:pt>
                <c:pt idx="31">
                  <c:v>5.0398104498144717E-3</c:v>
                </c:pt>
                <c:pt idx="32">
                  <c:v>1.0624637663229025E-2</c:v>
                </c:pt>
                <c:pt idx="33">
                  <c:v>1.1339332024439009E-2</c:v>
                </c:pt>
                <c:pt idx="34">
                  <c:v>4.6093583794679224E-3</c:v>
                </c:pt>
                <c:pt idx="35">
                  <c:v>7.068308961883255E-3</c:v>
                </c:pt>
                <c:pt idx="36">
                  <c:v>6.9199324277283399E-3</c:v>
                </c:pt>
                <c:pt idx="37">
                  <c:v>1.1103559290498843E-2</c:v>
                </c:pt>
                <c:pt idx="38">
                  <c:v>1.0089002192561966E-2</c:v>
                </c:pt>
                <c:pt idx="39">
                  <c:v>8.4274654478772616E-3</c:v>
                </c:pt>
                <c:pt idx="40">
                  <c:v>4.8188136581023772E-3</c:v>
                </c:pt>
                <c:pt idx="41">
                  <c:v>7.6125551033535705E-3</c:v>
                </c:pt>
                <c:pt idx="42">
                  <c:v>7.2337517716091074E-3</c:v>
                </c:pt>
                <c:pt idx="43">
                  <c:v>4.2494567443829897E-3</c:v>
                </c:pt>
                <c:pt idx="44">
                  <c:v>5.8691620372047738E-3</c:v>
                </c:pt>
                <c:pt idx="45">
                  <c:v>1.8806500232795745E-2</c:v>
                </c:pt>
                <c:pt idx="46">
                  <c:v>1.087615972891209E-2</c:v>
                </c:pt>
              </c:numCache>
            </c:numRef>
          </c:val>
          <c:smooth val="0"/>
          <c:extLst>
            <c:ext xmlns:c16="http://schemas.microsoft.com/office/drawing/2014/chart" uri="{C3380CC4-5D6E-409C-BE32-E72D297353CC}">
              <c16:uniqueId val="{00000000-EFF3-441A-9C18-3CB2AF167C17}"/>
            </c:ext>
          </c:extLst>
        </c:ser>
        <c:ser>
          <c:idx val="1"/>
          <c:order val="1"/>
          <c:tx>
            <c:strRef>
              <c:f>TdR_69!$B$87</c:f>
              <c:strCache>
                <c:ptCount val="1"/>
                <c:pt idx="0">
                  <c:v>Industrie</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TdR_69!$C$87:$AW$87</c:f>
              <c:numCache>
                <c:formatCode>0.0%</c:formatCode>
                <c:ptCount val="47"/>
                <c:pt idx="0">
                  <c:v>8.9002129414665315E-2</c:v>
                </c:pt>
                <c:pt idx="1">
                  <c:v>8.5870917448869655E-2</c:v>
                </c:pt>
                <c:pt idx="2">
                  <c:v>8.2475749669725901E-2</c:v>
                </c:pt>
                <c:pt idx="3">
                  <c:v>8.0195301272222325E-2</c:v>
                </c:pt>
                <c:pt idx="4">
                  <c:v>7.4632856530773589E-2</c:v>
                </c:pt>
                <c:pt idx="5">
                  <c:v>7.2286354892477742E-2</c:v>
                </c:pt>
                <c:pt idx="6">
                  <c:v>7.0588131116017805E-2</c:v>
                </c:pt>
                <c:pt idx="7">
                  <c:v>6.7944412397787882E-2</c:v>
                </c:pt>
                <c:pt idx="8">
                  <c:v>7.10767238775461E-2</c:v>
                </c:pt>
                <c:pt idx="9">
                  <c:v>7.1874362654801613E-2</c:v>
                </c:pt>
                <c:pt idx="10">
                  <c:v>7.3276597733379564E-2</c:v>
                </c:pt>
                <c:pt idx="11">
                  <c:v>7.3675757419459531E-2</c:v>
                </c:pt>
                <c:pt idx="12">
                  <c:v>7.3596732652404684E-2</c:v>
                </c:pt>
                <c:pt idx="13">
                  <c:v>7.4078199744994619E-2</c:v>
                </c:pt>
                <c:pt idx="14">
                  <c:v>7.0873160696635365E-2</c:v>
                </c:pt>
                <c:pt idx="15">
                  <c:v>7.317411421429626E-2</c:v>
                </c:pt>
                <c:pt idx="16">
                  <c:v>7.2347197532732638E-2</c:v>
                </c:pt>
                <c:pt idx="17">
                  <c:v>7.3623133910772132E-2</c:v>
                </c:pt>
                <c:pt idx="18">
                  <c:v>7.9592077352002133E-2</c:v>
                </c:pt>
                <c:pt idx="19">
                  <c:v>7.8958910992791634E-2</c:v>
                </c:pt>
                <c:pt idx="20">
                  <c:v>7.8329911834466359E-2</c:v>
                </c:pt>
                <c:pt idx="21">
                  <c:v>8.0190582789121015E-2</c:v>
                </c:pt>
                <c:pt idx="22">
                  <c:v>7.9978837099066488E-2</c:v>
                </c:pt>
                <c:pt idx="23">
                  <c:v>8.2663912777577772E-2</c:v>
                </c:pt>
                <c:pt idx="24">
                  <c:v>8.3672684336772149E-2</c:v>
                </c:pt>
                <c:pt idx="25">
                  <c:v>8.8431324740642581E-2</c:v>
                </c:pt>
                <c:pt idx="26">
                  <c:v>9.0878284401574264E-2</c:v>
                </c:pt>
                <c:pt idx="27">
                  <c:v>9.1806267453152207E-2</c:v>
                </c:pt>
                <c:pt idx="28">
                  <c:v>9.1527415114478344E-2</c:v>
                </c:pt>
                <c:pt idx="29">
                  <c:v>9.075148607322818E-2</c:v>
                </c:pt>
                <c:pt idx="30">
                  <c:v>9.0173681524866281E-2</c:v>
                </c:pt>
                <c:pt idx="31">
                  <c:v>8.570212069571638E-2</c:v>
                </c:pt>
                <c:pt idx="32">
                  <c:v>8.4566191745634373E-2</c:v>
                </c:pt>
                <c:pt idx="33">
                  <c:v>8.1941747627760894E-2</c:v>
                </c:pt>
                <c:pt idx="34">
                  <c:v>7.9488912341831738E-2</c:v>
                </c:pt>
                <c:pt idx="35">
                  <c:v>7.8171436824611737E-2</c:v>
                </c:pt>
                <c:pt idx="36">
                  <c:v>5.1966653711060108E-2</c:v>
                </c:pt>
                <c:pt idx="37">
                  <c:v>6.0103241683469651E-2</c:v>
                </c:pt>
                <c:pt idx="38">
                  <c:v>7.1446177005004413E-2</c:v>
                </c:pt>
                <c:pt idx="39">
                  <c:v>7.4589433780073142E-2</c:v>
                </c:pt>
                <c:pt idx="40">
                  <c:v>7.9031164176828497E-2</c:v>
                </c:pt>
                <c:pt idx="41">
                  <c:v>7.8119970653973261E-2</c:v>
                </c:pt>
                <c:pt idx="42">
                  <c:v>8.0083388658882856E-2</c:v>
                </c:pt>
                <c:pt idx="43">
                  <c:v>8.4292573466668533E-2</c:v>
                </c:pt>
                <c:pt idx="44">
                  <c:v>8.3516543102513288E-2</c:v>
                </c:pt>
                <c:pt idx="45">
                  <c:v>8.1140102690319071E-2</c:v>
                </c:pt>
                <c:pt idx="46">
                  <c:v>8.4449717227001453E-2</c:v>
                </c:pt>
              </c:numCache>
            </c:numRef>
          </c:val>
          <c:smooth val="0"/>
          <c:extLst>
            <c:ext xmlns:c16="http://schemas.microsoft.com/office/drawing/2014/chart" uri="{C3380CC4-5D6E-409C-BE32-E72D297353CC}">
              <c16:uniqueId val="{00000001-EFF3-441A-9C18-3CB2AF167C17}"/>
            </c:ext>
          </c:extLst>
        </c:ser>
        <c:ser>
          <c:idx val="2"/>
          <c:order val="2"/>
          <c:tx>
            <c:strRef>
              <c:f>TdR_69!$B$88</c:f>
              <c:strCache>
                <c:ptCount val="1"/>
                <c:pt idx="0">
                  <c:v>Construction</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TdR_69!$C$88:$AW$88</c:f>
              <c:numCache>
                <c:formatCode>0.0%</c:formatCode>
                <c:ptCount val="47"/>
                <c:pt idx="0">
                  <c:v>0.10558392049007753</c:v>
                </c:pt>
                <c:pt idx="1">
                  <c:v>0.10102357121607991</c:v>
                </c:pt>
                <c:pt idx="2">
                  <c:v>0.10220771992434009</c:v>
                </c:pt>
                <c:pt idx="3">
                  <c:v>0.10361641775041011</c:v>
                </c:pt>
                <c:pt idx="4">
                  <c:v>9.9275155358867842E-2</c:v>
                </c:pt>
                <c:pt idx="5">
                  <c:v>9.8539866531323572E-2</c:v>
                </c:pt>
                <c:pt idx="6">
                  <c:v>9.5562889234459117E-2</c:v>
                </c:pt>
                <c:pt idx="7">
                  <c:v>8.8287131466934732E-2</c:v>
                </c:pt>
                <c:pt idx="8">
                  <c:v>9.2643744474690051E-2</c:v>
                </c:pt>
                <c:pt idx="9">
                  <c:v>9.72186384376936E-2</c:v>
                </c:pt>
                <c:pt idx="10">
                  <c:v>9.9954271150761276E-2</c:v>
                </c:pt>
                <c:pt idx="11">
                  <c:v>9.3693212140797483E-2</c:v>
                </c:pt>
                <c:pt idx="12">
                  <c:v>9.5961095663859713E-2</c:v>
                </c:pt>
                <c:pt idx="13">
                  <c:v>9.1908870463932799E-2</c:v>
                </c:pt>
                <c:pt idx="14">
                  <c:v>9.1185591234126548E-2</c:v>
                </c:pt>
                <c:pt idx="15">
                  <c:v>9.2237718233920241E-2</c:v>
                </c:pt>
                <c:pt idx="16">
                  <c:v>9.0175671044389796E-2</c:v>
                </c:pt>
                <c:pt idx="17">
                  <c:v>9.7521599326941877E-2</c:v>
                </c:pt>
                <c:pt idx="18">
                  <c:v>9.5825836976125775E-2</c:v>
                </c:pt>
                <c:pt idx="19">
                  <c:v>9.9440399284314945E-2</c:v>
                </c:pt>
                <c:pt idx="20">
                  <c:v>9.8245239842169693E-2</c:v>
                </c:pt>
                <c:pt idx="21">
                  <c:v>0.10624788091220246</c:v>
                </c:pt>
                <c:pt idx="22">
                  <c:v>0.11240754634448388</c:v>
                </c:pt>
                <c:pt idx="23">
                  <c:v>0.12423517321347761</c:v>
                </c:pt>
                <c:pt idx="24">
                  <c:v>0.13399473688946315</c:v>
                </c:pt>
                <c:pt idx="25">
                  <c:v>0.13289419835666944</c:v>
                </c:pt>
                <c:pt idx="26">
                  <c:v>0.13888551114064659</c:v>
                </c:pt>
                <c:pt idx="27">
                  <c:v>0.14145179150249904</c:v>
                </c:pt>
                <c:pt idx="28">
                  <c:v>0.13973848139733169</c:v>
                </c:pt>
                <c:pt idx="29">
                  <c:v>0.13980103055856524</c:v>
                </c:pt>
                <c:pt idx="30">
                  <c:v>0.14469692922587185</c:v>
                </c:pt>
                <c:pt idx="31">
                  <c:v>0.1350651594084066</c:v>
                </c:pt>
                <c:pt idx="32">
                  <c:v>0.14563902093031028</c:v>
                </c:pt>
                <c:pt idx="33">
                  <c:v>0.1452215069783587</c:v>
                </c:pt>
                <c:pt idx="34">
                  <c:v>0.14533091565426184</c:v>
                </c:pt>
                <c:pt idx="35">
                  <c:v>0.13378510444450467</c:v>
                </c:pt>
                <c:pt idx="36">
                  <c:v>6.6646037536747429E-2</c:v>
                </c:pt>
                <c:pt idx="37">
                  <c:v>0.10976078364576228</c:v>
                </c:pt>
                <c:pt idx="38">
                  <c:v>0.12547410587744373</c:v>
                </c:pt>
                <c:pt idx="39">
                  <c:v>0.12882873846441628</c:v>
                </c:pt>
                <c:pt idx="40">
                  <c:v>0.13142710209985536</c:v>
                </c:pt>
                <c:pt idx="41">
                  <c:v>0.13005619462947049</c:v>
                </c:pt>
                <c:pt idx="42">
                  <c:v>0.12827800774024156</c:v>
                </c:pt>
                <c:pt idx="43">
                  <c:v>0.12844379456296201</c:v>
                </c:pt>
                <c:pt idx="44">
                  <c:v>0.13133119089575856</c:v>
                </c:pt>
                <c:pt idx="45">
                  <c:v>0.12789940481387885</c:v>
                </c:pt>
                <c:pt idx="46">
                  <c:v>0.12574924457524661</c:v>
                </c:pt>
              </c:numCache>
            </c:numRef>
          </c:val>
          <c:smooth val="0"/>
          <c:extLst>
            <c:ext xmlns:c16="http://schemas.microsoft.com/office/drawing/2014/chart" uri="{C3380CC4-5D6E-409C-BE32-E72D297353CC}">
              <c16:uniqueId val="{00000002-EFF3-441A-9C18-3CB2AF167C17}"/>
            </c:ext>
          </c:extLst>
        </c:ser>
        <c:ser>
          <c:idx val="3"/>
          <c:order val="3"/>
          <c:tx>
            <c:strRef>
              <c:f>TdR_69!$B$89</c:f>
              <c:strCache>
                <c:ptCount val="1"/>
                <c:pt idx="0">
                  <c:v>Tertiaire marchand</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TdR_69!$C$89:$AW$89</c:f>
              <c:numCache>
                <c:formatCode>0.0%</c:formatCode>
                <c:ptCount val="47"/>
                <c:pt idx="0">
                  <c:v>2.6398151761136902E-2</c:v>
                </c:pt>
                <c:pt idx="1">
                  <c:v>2.5390522295103336E-2</c:v>
                </c:pt>
                <c:pt idx="2">
                  <c:v>2.6303991030960261E-2</c:v>
                </c:pt>
                <c:pt idx="3">
                  <c:v>2.4097282378546015E-2</c:v>
                </c:pt>
                <c:pt idx="4">
                  <c:v>2.3463192708856086E-2</c:v>
                </c:pt>
                <c:pt idx="5">
                  <c:v>2.2796567153867811E-2</c:v>
                </c:pt>
                <c:pt idx="6">
                  <c:v>2.2651685025588106E-2</c:v>
                </c:pt>
                <c:pt idx="7">
                  <c:v>2.3048755770602048E-2</c:v>
                </c:pt>
                <c:pt idx="8">
                  <c:v>2.3181869565618213E-2</c:v>
                </c:pt>
                <c:pt idx="9">
                  <c:v>2.3436335431023355E-2</c:v>
                </c:pt>
                <c:pt idx="10">
                  <c:v>2.4109863250929595E-2</c:v>
                </c:pt>
                <c:pt idx="11">
                  <c:v>2.5010374926783995E-2</c:v>
                </c:pt>
                <c:pt idx="12">
                  <c:v>2.4781085104719828E-2</c:v>
                </c:pt>
                <c:pt idx="13">
                  <c:v>2.5587733964329236E-2</c:v>
                </c:pt>
                <c:pt idx="14">
                  <c:v>2.4600405771819694E-2</c:v>
                </c:pt>
                <c:pt idx="15">
                  <c:v>2.496113579061765E-2</c:v>
                </c:pt>
                <c:pt idx="16">
                  <c:v>2.5159152429238697E-2</c:v>
                </c:pt>
                <c:pt idx="17">
                  <c:v>2.7387022925399108E-2</c:v>
                </c:pt>
                <c:pt idx="18">
                  <c:v>2.8130171361770786E-2</c:v>
                </c:pt>
                <c:pt idx="19">
                  <c:v>2.7466069512621302E-2</c:v>
                </c:pt>
                <c:pt idx="20">
                  <c:v>2.837665292471344E-2</c:v>
                </c:pt>
                <c:pt idx="21">
                  <c:v>2.8473565160288827E-2</c:v>
                </c:pt>
                <c:pt idx="22">
                  <c:v>2.9093752051240162E-2</c:v>
                </c:pt>
                <c:pt idx="23">
                  <c:v>3.0677292903495076E-2</c:v>
                </c:pt>
                <c:pt idx="24">
                  <c:v>3.1359600383472394E-2</c:v>
                </c:pt>
                <c:pt idx="25">
                  <c:v>3.224231345869117E-2</c:v>
                </c:pt>
                <c:pt idx="26">
                  <c:v>3.3302119818314581E-2</c:v>
                </c:pt>
                <c:pt idx="27">
                  <c:v>3.4085117619884621E-2</c:v>
                </c:pt>
                <c:pt idx="28">
                  <c:v>3.6073611600961251E-2</c:v>
                </c:pt>
                <c:pt idx="29">
                  <c:v>3.5193569119519437E-2</c:v>
                </c:pt>
                <c:pt idx="30">
                  <c:v>3.548202833205049E-2</c:v>
                </c:pt>
                <c:pt idx="31">
                  <c:v>3.547154100126635E-2</c:v>
                </c:pt>
                <c:pt idx="32">
                  <c:v>3.5515399892176641E-2</c:v>
                </c:pt>
                <c:pt idx="33">
                  <c:v>3.6056930069850522E-2</c:v>
                </c:pt>
                <c:pt idx="34">
                  <c:v>3.6480756206772234E-2</c:v>
                </c:pt>
                <c:pt idx="35">
                  <c:v>3.5512051414701318E-2</c:v>
                </c:pt>
                <c:pt idx="36">
                  <c:v>2.4597917172252952E-2</c:v>
                </c:pt>
                <c:pt idx="37">
                  <c:v>2.6644678731762829E-2</c:v>
                </c:pt>
                <c:pt idx="38">
                  <c:v>3.0640994296788928E-2</c:v>
                </c:pt>
                <c:pt idx="39">
                  <c:v>3.1479496560394171E-2</c:v>
                </c:pt>
                <c:pt idx="40">
                  <c:v>3.1257771768176096E-2</c:v>
                </c:pt>
                <c:pt idx="41">
                  <c:v>3.3783594343437549E-2</c:v>
                </c:pt>
                <c:pt idx="42">
                  <c:v>3.349697894402872E-2</c:v>
                </c:pt>
                <c:pt idx="43">
                  <c:v>3.3883902270700414E-2</c:v>
                </c:pt>
                <c:pt idx="44">
                  <c:v>3.5336494578316495E-2</c:v>
                </c:pt>
                <c:pt idx="45">
                  <c:v>3.4976466469990648E-2</c:v>
                </c:pt>
                <c:pt idx="46">
                  <c:v>3.3827074108613235E-2</c:v>
                </c:pt>
              </c:numCache>
            </c:numRef>
          </c:val>
          <c:smooth val="0"/>
          <c:extLst>
            <c:ext xmlns:c16="http://schemas.microsoft.com/office/drawing/2014/chart" uri="{C3380CC4-5D6E-409C-BE32-E72D297353CC}">
              <c16:uniqueId val="{00000003-EFF3-441A-9C18-3CB2AF167C17}"/>
            </c:ext>
          </c:extLst>
        </c:ser>
        <c:ser>
          <c:idx val="4"/>
          <c:order val="4"/>
          <c:tx>
            <c:strRef>
              <c:f>TdR_69!$B$90</c:f>
              <c:strCache>
                <c:ptCount val="1"/>
                <c:pt idx="0">
                  <c:v>Tertiaire non marchand</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TdR_69!$C$90:$AW$90</c:f>
              <c:numCache>
                <c:formatCode>0.0%</c:formatCode>
                <c:ptCount val="47"/>
                <c:pt idx="0">
                  <c:v>3.2774706732959001E-3</c:v>
                </c:pt>
                <c:pt idx="1">
                  <c:v>3.7694924842911607E-3</c:v>
                </c:pt>
                <c:pt idx="2">
                  <c:v>3.9675654531343089E-3</c:v>
                </c:pt>
                <c:pt idx="3">
                  <c:v>3.9369425276830411E-3</c:v>
                </c:pt>
                <c:pt idx="4">
                  <c:v>3.663263347356999E-3</c:v>
                </c:pt>
                <c:pt idx="5">
                  <c:v>2.8990621220735956E-3</c:v>
                </c:pt>
                <c:pt idx="6">
                  <c:v>2.9431137510119898E-3</c:v>
                </c:pt>
                <c:pt idx="7">
                  <c:v>2.6387932430878831E-3</c:v>
                </c:pt>
                <c:pt idx="8">
                  <c:v>2.7751259712796776E-3</c:v>
                </c:pt>
                <c:pt idx="9">
                  <c:v>2.3916480785325833E-3</c:v>
                </c:pt>
                <c:pt idx="10">
                  <c:v>2.4481986382319252E-3</c:v>
                </c:pt>
                <c:pt idx="11">
                  <c:v>2.6022132729743358E-3</c:v>
                </c:pt>
                <c:pt idx="12">
                  <c:v>2.5282911038487527E-3</c:v>
                </c:pt>
                <c:pt idx="13">
                  <c:v>2.7443603648520621E-3</c:v>
                </c:pt>
                <c:pt idx="14">
                  <c:v>2.9480954033751406E-3</c:v>
                </c:pt>
                <c:pt idx="15">
                  <c:v>3.4695353994326364E-3</c:v>
                </c:pt>
                <c:pt idx="16">
                  <c:v>2.9330615512138205E-3</c:v>
                </c:pt>
                <c:pt idx="17">
                  <c:v>3.3547654440427505E-3</c:v>
                </c:pt>
                <c:pt idx="18">
                  <c:v>3.4813326785295413E-3</c:v>
                </c:pt>
                <c:pt idx="19">
                  <c:v>3.5124492881705E-3</c:v>
                </c:pt>
                <c:pt idx="20">
                  <c:v>3.5949979802290329E-3</c:v>
                </c:pt>
                <c:pt idx="21">
                  <c:v>3.4761084887714126E-3</c:v>
                </c:pt>
                <c:pt idx="22">
                  <c:v>3.238956660065539E-3</c:v>
                </c:pt>
                <c:pt idx="23">
                  <c:v>3.2909094362288871E-3</c:v>
                </c:pt>
                <c:pt idx="24">
                  <c:v>4.069764883150322E-3</c:v>
                </c:pt>
                <c:pt idx="25">
                  <c:v>4.2083974864100711E-3</c:v>
                </c:pt>
                <c:pt idx="26">
                  <c:v>4.3472748478491328E-3</c:v>
                </c:pt>
                <c:pt idx="27">
                  <c:v>4.6425234321299863E-3</c:v>
                </c:pt>
                <c:pt idx="28">
                  <c:v>4.6074167067241918E-3</c:v>
                </c:pt>
                <c:pt idx="29">
                  <c:v>4.6586438017791661E-3</c:v>
                </c:pt>
                <c:pt idx="30">
                  <c:v>5.2165475040866814E-3</c:v>
                </c:pt>
                <c:pt idx="31">
                  <c:v>5.1691902378338643E-3</c:v>
                </c:pt>
                <c:pt idx="32">
                  <c:v>6.3570183483141586E-3</c:v>
                </c:pt>
                <c:pt idx="33">
                  <c:v>6.2675012255618166E-3</c:v>
                </c:pt>
                <c:pt idx="34">
                  <c:v>6.5092522389546765E-3</c:v>
                </c:pt>
                <c:pt idx="35">
                  <c:v>6.8776308569562629E-3</c:v>
                </c:pt>
                <c:pt idx="36">
                  <c:v>4.9085955856800001E-3</c:v>
                </c:pt>
                <c:pt idx="37">
                  <c:v>5.6138089583686549E-3</c:v>
                </c:pt>
                <c:pt idx="38">
                  <c:v>7.4976474715369558E-3</c:v>
                </c:pt>
                <c:pt idx="39">
                  <c:v>7.2831310807440954E-3</c:v>
                </c:pt>
                <c:pt idx="40">
                  <c:v>8.4522263319897761E-3</c:v>
                </c:pt>
                <c:pt idx="41">
                  <c:v>9.3777913208706876E-3</c:v>
                </c:pt>
                <c:pt idx="42">
                  <c:v>1.0429392057034881E-2</c:v>
                </c:pt>
                <c:pt idx="43">
                  <c:v>1.0248773006899171E-2</c:v>
                </c:pt>
                <c:pt idx="44">
                  <c:v>9.1321384564272603E-3</c:v>
                </c:pt>
                <c:pt idx="45">
                  <c:v>9.6872248214358372E-3</c:v>
                </c:pt>
                <c:pt idx="46">
                  <c:v>9.990058423855178E-3</c:v>
                </c:pt>
              </c:numCache>
            </c:numRef>
          </c:val>
          <c:smooth val="0"/>
          <c:extLst>
            <c:ext xmlns:c16="http://schemas.microsoft.com/office/drawing/2014/chart" uri="{C3380CC4-5D6E-409C-BE32-E72D297353CC}">
              <c16:uniqueId val="{00000004-EFF3-441A-9C18-3CB2AF167C17}"/>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TdR_69!$C$86:$AZ$86</c:f>
              <c:numCache>
                <c:formatCode>0.0%</c:formatCode>
                <c:ptCount val="50"/>
                <c:pt idx="0">
                  <c:v>1.6322289666979604E-2</c:v>
                </c:pt>
                <c:pt idx="1">
                  <c:v>1.5687403500306979E-2</c:v>
                </c:pt>
                <c:pt idx="2">
                  <c:v>1.8474210495148597E-2</c:v>
                </c:pt>
                <c:pt idx="3">
                  <c:v>9.7232154612907681E-3</c:v>
                </c:pt>
                <c:pt idx="4">
                  <c:v>7.5985995768962826E-3</c:v>
                </c:pt>
                <c:pt idx="5">
                  <c:v>7.8822864720318325E-3</c:v>
                </c:pt>
                <c:pt idx="6">
                  <c:v>5.0458947131906493E-3</c:v>
                </c:pt>
                <c:pt idx="7">
                  <c:v>1.9368811373435709E-3</c:v>
                </c:pt>
                <c:pt idx="8">
                  <c:v>2.7618564222197132E-3</c:v>
                </c:pt>
                <c:pt idx="9">
                  <c:v>3.1703231810277879E-3</c:v>
                </c:pt>
                <c:pt idx="10">
                  <c:v>3.3225782685013675E-3</c:v>
                </c:pt>
                <c:pt idx="11">
                  <c:v>1.2531642027400813E-2</c:v>
                </c:pt>
                <c:pt idx="12">
                  <c:v>1.4250622161866051E-2</c:v>
                </c:pt>
                <c:pt idx="13">
                  <c:v>1.2525548737973975E-2</c:v>
                </c:pt>
                <c:pt idx="14">
                  <c:v>1.3162245275468071E-2</c:v>
                </c:pt>
                <c:pt idx="15">
                  <c:v>1.089638947590147E-2</c:v>
                </c:pt>
                <c:pt idx="16">
                  <c:v>1.3583290571187434E-2</c:v>
                </c:pt>
                <c:pt idx="17">
                  <c:v>2.6138262805969356E-2</c:v>
                </c:pt>
                <c:pt idx="18">
                  <c:v>3.0757562252825665E-2</c:v>
                </c:pt>
                <c:pt idx="19">
                  <c:v>2.0464569423012585E-2</c:v>
                </c:pt>
                <c:pt idx="20">
                  <c:v>7.2752466261888854E-3</c:v>
                </c:pt>
                <c:pt idx="21">
                  <c:v>1.3615760703269477E-2</c:v>
                </c:pt>
                <c:pt idx="22">
                  <c:v>6.3504785997911773E-3</c:v>
                </c:pt>
                <c:pt idx="23">
                  <c:v>7.7085505813640201E-3</c:v>
                </c:pt>
                <c:pt idx="24">
                  <c:v>6.5726864830528637E-3</c:v>
                </c:pt>
                <c:pt idx="25">
                  <c:v>6.3046428998317153E-3</c:v>
                </c:pt>
                <c:pt idx="26">
                  <c:v>4.6544076937324727E-3</c:v>
                </c:pt>
                <c:pt idx="27">
                  <c:v>4.6063666975614389E-3</c:v>
                </c:pt>
                <c:pt idx="28">
                  <c:v>6.4038197897218372E-3</c:v>
                </c:pt>
                <c:pt idx="29">
                  <c:v>9.3383936852992795E-3</c:v>
                </c:pt>
                <c:pt idx="30">
                  <c:v>4.9172786153491785E-3</c:v>
                </c:pt>
                <c:pt idx="31">
                  <c:v>5.0398104498144717E-3</c:v>
                </c:pt>
                <c:pt idx="32">
                  <c:v>1.0624637663229025E-2</c:v>
                </c:pt>
                <c:pt idx="33">
                  <c:v>1.1339332024439009E-2</c:v>
                </c:pt>
                <c:pt idx="34">
                  <c:v>4.6093583794679224E-3</c:v>
                </c:pt>
                <c:pt idx="35">
                  <c:v>7.068308961883255E-3</c:v>
                </c:pt>
                <c:pt idx="36">
                  <c:v>6.9199324277283399E-3</c:v>
                </c:pt>
                <c:pt idx="37">
                  <c:v>1.1103559290498843E-2</c:v>
                </c:pt>
                <c:pt idx="38">
                  <c:v>1.0089002192561966E-2</c:v>
                </c:pt>
                <c:pt idx="39">
                  <c:v>8.4274654478772616E-3</c:v>
                </c:pt>
                <c:pt idx="40">
                  <c:v>4.8188136581023772E-3</c:v>
                </c:pt>
                <c:pt idx="41">
                  <c:v>7.6125551033535705E-3</c:v>
                </c:pt>
                <c:pt idx="42">
                  <c:v>7.2337517716091074E-3</c:v>
                </c:pt>
                <c:pt idx="43">
                  <c:v>4.2494567443829897E-3</c:v>
                </c:pt>
                <c:pt idx="44">
                  <c:v>5.8691620372047738E-3</c:v>
                </c:pt>
                <c:pt idx="45">
                  <c:v>1.8806500232795745E-2</c:v>
                </c:pt>
                <c:pt idx="46">
                  <c:v>1.087615972891209E-2</c:v>
                </c:pt>
                <c:pt idx="47">
                  <c:v>1.1536634341248454E-2</c:v>
                </c:pt>
                <c:pt idx="48">
                  <c:v>1.2269915426315668E-2</c:v>
                </c:pt>
                <c:pt idx="49">
                  <c:v>2.4255235379113713E-2</c:v>
                </c:pt>
              </c:numCache>
            </c:numRef>
          </c:val>
          <c:smooth val="0"/>
          <c:extLst>
            <c:ext xmlns:c16="http://schemas.microsoft.com/office/drawing/2014/chart" uri="{C3380CC4-5D6E-409C-BE32-E72D297353CC}">
              <c16:uniqueId val="{00000000-D618-4785-AF92-901F1437A73E}"/>
            </c:ext>
          </c:extLst>
        </c:ser>
        <c:ser>
          <c:idx val="1"/>
          <c:order val="1"/>
          <c:tx>
            <c:strRef>
              <c:f>TdR_69!$B$87</c:f>
              <c:strCache>
                <c:ptCount val="1"/>
                <c:pt idx="0">
                  <c:v>Industrie</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TdR_69!$C$87:$AZ$87</c:f>
              <c:numCache>
                <c:formatCode>0.0%</c:formatCode>
                <c:ptCount val="50"/>
                <c:pt idx="0">
                  <c:v>8.9002129414665315E-2</c:v>
                </c:pt>
                <c:pt idx="1">
                  <c:v>8.5870917448869655E-2</c:v>
                </c:pt>
                <c:pt idx="2">
                  <c:v>8.2475749669725901E-2</c:v>
                </c:pt>
                <c:pt idx="3">
                  <c:v>8.0195301272222325E-2</c:v>
                </c:pt>
                <c:pt idx="4">
                  <c:v>7.4632856530773589E-2</c:v>
                </c:pt>
                <c:pt idx="5">
                  <c:v>7.2286354892477742E-2</c:v>
                </c:pt>
                <c:pt idx="6">
                  <c:v>7.0588131116017805E-2</c:v>
                </c:pt>
                <c:pt idx="7">
                  <c:v>6.7944412397787882E-2</c:v>
                </c:pt>
                <c:pt idx="8">
                  <c:v>7.10767238775461E-2</c:v>
                </c:pt>
                <c:pt idx="9">
                  <c:v>7.1874362654801613E-2</c:v>
                </c:pt>
                <c:pt idx="10">
                  <c:v>7.3276597733379564E-2</c:v>
                </c:pt>
                <c:pt idx="11">
                  <c:v>7.3675757419459531E-2</c:v>
                </c:pt>
                <c:pt idx="12">
                  <c:v>7.3596732652404684E-2</c:v>
                </c:pt>
                <c:pt idx="13">
                  <c:v>7.4078199744994619E-2</c:v>
                </c:pt>
                <c:pt idx="14">
                  <c:v>7.0873160696635365E-2</c:v>
                </c:pt>
                <c:pt idx="15">
                  <c:v>7.317411421429626E-2</c:v>
                </c:pt>
                <c:pt idx="16">
                  <c:v>7.2347197532732638E-2</c:v>
                </c:pt>
                <c:pt idx="17">
                  <c:v>7.3623133910772132E-2</c:v>
                </c:pt>
                <c:pt idx="18">
                  <c:v>7.9592077352002133E-2</c:v>
                </c:pt>
                <c:pt idx="19">
                  <c:v>7.8958910992791634E-2</c:v>
                </c:pt>
                <c:pt idx="20">
                  <c:v>7.8329911834466359E-2</c:v>
                </c:pt>
                <c:pt idx="21">
                  <c:v>8.0190582789121015E-2</c:v>
                </c:pt>
                <c:pt idx="22">
                  <c:v>7.9978837099066488E-2</c:v>
                </c:pt>
                <c:pt idx="23">
                  <c:v>8.2663912777577772E-2</c:v>
                </c:pt>
                <c:pt idx="24">
                  <c:v>8.3672684336772149E-2</c:v>
                </c:pt>
                <c:pt idx="25">
                  <c:v>8.8431324740642581E-2</c:v>
                </c:pt>
                <c:pt idx="26">
                  <c:v>9.0878284401574264E-2</c:v>
                </c:pt>
                <c:pt idx="27">
                  <c:v>9.1806267453152207E-2</c:v>
                </c:pt>
                <c:pt idx="28">
                  <c:v>9.1527415114478344E-2</c:v>
                </c:pt>
                <c:pt idx="29">
                  <c:v>9.075148607322818E-2</c:v>
                </c:pt>
                <c:pt idx="30">
                  <c:v>9.0173681524866281E-2</c:v>
                </c:pt>
                <c:pt idx="31">
                  <c:v>8.570212069571638E-2</c:v>
                </c:pt>
                <c:pt idx="32">
                  <c:v>8.4566191745634373E-2</c:v>
                </c:pt>
                <c:pt idx="33">
                  <c:v>8.1941747627760894E-2</c:v>
                </c:pt>
                <c:pt idx="34">
                  <c:v>7.9488912341831738E-2</c:v>
                </c:pt>
                <c:pt idx="35">
                  <c:v>7.8171436824611737E-2</c:v>
                </c:pt>
                <c:pt idx="36">
                  <c:v>5.1966653711060108E-2</c:v>
                </c:pt>
                <c:pt idx="37">
                  <c:v>6.0103241683469651E-2</c:v>
                </c:pt>
                <c:pt idx="38">
                  <c:v>7.1446177005004413E-2</c:v>
                </c:pt>
                <c:pt idx="39">
                  <c:v>7.4589433780073142E-2</c:v>
                </c:pt>
                <c:pt idx="40">
                  <c:v>7.9031164176828497E-2</c:v>
                </c:pt>
                <c:pt idx="41">
                  <c:v>7.8119970653973261E-2</c:v>
                </c:pt>
                <c:pt idx="42">
                  <c:v>8.0083388658882856E-2</c:v>
                </c:pt>
                <c:pt idx="43">
                  <c:v>8.4292573466668533E-2</c:v>
                </c:pt>
                <c:pt idx="44">
                  <c:v>8.3516543102513288E-2</c:v>
                </c:pt>
                <c:pt idx="45">
                  <c:v>8.1140102690319071E-2</c:v>
                </c:pt>
                <c:pt idx="46">
                  <c:v>8.4449717227001453E-2</c:v>
                </c:pt>
                <c:pt idx="47">
                  <c:v>8.4774763421908456E-2</c:v>
                </c:pt>
                <c:pt idx="48">
                  <c:v>8.423534121199111E-2</c:v>
                </c:pt>
                <c:pt idx="49">
                  <c:v>8.4499880953776876E-2</c:v>
                </c:pt>
              </c:numCache>
            </c:numRef>
          </c:val>
          <c:smooth val="0"/>
          <c:extLst>
            <c:ext xmlns:c16="http://schemas.microsoft.com/office/drawing/2014/chart" uri="{C3380CC4-5D6E-409C-BE32-E72D297353CC}">
              <c16:uniqueId val="{00000001-D618-4785-AF92-901F1437A73E}"/>
            </c:ext>
          </c:extLst>
        </c:ser>
        <c:ser>
          <c:idx val="2"/>
          <c:order val="2"/>
          <c:tx>
            <c:strRef>
              <c:f>TdR_69!$B$88</c:f>
              <c:strCache>
                <c:ptCount val="1"/>
                <c:pt idx="0">
                  <c:v>Construction</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TdR_69!$C$88:$AZ$88</c:f>
              <c:numCache>
                <c:formatCode>0.0%</c:formatCode>
                <c:ptCount val="50"/>
                <c:pt idx="0">
                  <c:v>0.10558392049007753</c:v>
                </c:pt>
                <c:pt idx="1">
                  <c:v>0.10102357121607991</c:v>
                </c:pt>
                <c:pt idx="2">
                  <c:v>0.10220771992434009</c:v>
                </c:pt>
                <c:pt idx="3">
                  <c:v>0.10361641775041011</c:v>
                </c:pt>
                <c:pt idx="4">
                  <c:v>9.9275155358867842E-2</c:v>
                </c:pt>
                <c:pt idx="5">
                  <c:v>9.8539866531323572E-2</c:v>
                </c:pt>
                <c:pt idx="6">
                  <c:v>9.5562889234459117E-2</c:v>
                </c:pt>
                <c:pt idx="7">
                  <c:v>8.8287131466934732E-2</c:v>
                </c:pt>
                <c:pt idx="8">
                  <c:v>9.2643744474690051E-2</c:v>
                </c:pt>
                <c:pt idx="9">
                  <c:v>9.72186384376936E-2</c:v>
                </c:pt>
                <c:pt idx="10">
                  <c:v>9.9954271150761276E-2</c:v>
                </c:pt>
                <c:pt idx="11">
                  <c:v>9.3693212140797483E-2</c:v>
                </c:pt>
                <c:pt idx="12">
                  <c:v>9.5961095663859713E-2</c:v>
                </c:pt>
                <c:pt idx="13">
                  <c:v>9.1908870463932799E-2</c:v>
                </c:pt>
                <c:pt idx="14">
                  <c:v>9.1185591234126548E-2</c:v>
                </c:pt>
                <c:pt idx="15">
                  <c:v>9.2237718233920241E-2</c:v>
                </c:pt>
                <c:pt idx="16">
                  <c:v>9.0175671044389796E-2</c:v>
                </c:pt>
                <c:pt idx="17">
                  <c:v>9.7521599326941877E-2</c:v>
                </c:pt>
                <c:pt idx="18">
                  <c:v>9.5825836976125775E-2</c:v>
                </c:pt>
                <c:pt idx="19">
                  <c:v>9.9440399284314945E-2</c:v>
                </c:pt>
                <c:pt idx="20">
                  <c:v>9.8245239842169693E-2</c:v>
                </c:pt>
                <c:pt idx="21">
                  <c:v>0.10624788091220246</c:v>
                </c:pt>
                <c:pt idx="22">
                  <c:v>0.11240754634448388</c:v>
                </c:pt>
                <c:pt idx="23">
                  <c:v>0.12423517321347761</c:v>
                </c:pt>
                <c:pt idx="24">
                  <c:v>0.13399473688946315</c:v>
                </c:pt>
                <c:pt idx="25">
                  <c:v>0.13289419835666944</c:v>
                </c:pt>
                <c:pt idx="26">
                  <c:v>0.13888551114064659</c:v>
                </c:pt>
                <c:pt idx="27">
                  <c:v>0.14145179150249904</c:v>
                </c:pt>
                <c:pt idx="28">
                  <c:v>0.13973848139733169</c:v>
                </c:pt>
                <c:pt idx="29">
                  <c:v>0.13980103055856524</c:v>
                </c:pt>
                <c:pt idx="30">
                  <c:v>0.14469692922587185</c:v>
                </c:pt>
                <c:pt idx="31">
                  <c:v>0.1350651594084066</c:v>
                </c:pt>
                <c:pt idx="32">
                  <c:v>0.14563902093031028</c:v>
                </c:pt>
                <c:pt idx="33">
                  <c:v>0.1452215069783587</c:v>
                </c:pt>
                <c:pt idx="34">
                  <c:v>0.14533091565426184</c:v>
                </c:pt>
                <c:pt idx="35">
                  <c:v>0.13378510444450467</c:v>
                </c:pt>
                <c:pt idx="36">
                  <c:v>6.6646037536747429E-2</c:v>
                </c:pt>
                <c:pt idx="37">
                  <c:v>0.10976078364576228</c:v>
                </c:pt>
                <c:pt idx="38">
                  <c:v>0.12547410587744373</c:v>
                </c:pt>
                <c:pt idx="39">
                  <c:v>0.12882873846441628</c:v>
                </c:pt>
                <c:pt idx="40">
                  <c:v>0.13142710209985536</c:v>
                </c:pt>
                <c:pt idx="41">
                  <c:v>0.13005619462947049</c:v>
                </c:pt>
                <c:pt idx="42">
                  <c:v>0.12827800774024156</c:v>
                </c:pt>
                <c:pt idx="43">
                  <c:v>0.12844379456296201</c:v>
                </c:pt>
                <c:pt idx="44">
                  <c:v>0.13133119089575856</c:v>
                </c:pt>
                <c:pt idx="45">
                  <c:v>0.12789940481387885</c:v>
                </c:pt>
                <c:pt idx="46">
                  <c:v>0.12574924457524661</c:v>
                </c:pt>
                <c:pt idx="47">
                  <c:v>0.125951428660667</c:v>
                </c:pt>
                <c:pt idx="48">
                  <c:v>0.1245222750837803</c:v>
                </c:pt>
                <c:pt idx="49">
                  <c:v>0.12115764157302454</c:v>
                </c:pt>
              </c:numCache>
            </c:numRef>
          </c:val>
          <c:smooth val="0"/>
          <c:extLst>
            <c:ext xmlns:c16="http://schemas.microsoft.com/office/drawing/2014/chart" uri="{C3380CC4-5D6E-409C-BE32-E72D297353CC}">
              <c16:uniqueId val="{00000002-D618-4785-AF92-901F1437A73E}"/>
            </c:ext>
          </c:extLst>
        </c:ser>
        <c:ser>
          <c:idx val="3"/>
          <c:order val="3"/>
          <c:tx>
            <c:strRef>
              <c:f>TdR_69!$B$89</c:f>
              <c:strCache>
                <c:ptCount val="1"/>
                <c:pt idx="0">
                  <c:v>Tertiaire marchand</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TdR_69!$C$89:$AZ$89</c:f>
              <c:numCache>
                <c:formatCode>0.0%</c:formatCode>
                <c:ptCount val="50"/>
                <c:pt idx="0">
                  <c:v>2.6398151761136902E-2</c:v>
                </c:pt>
                <c:pt idx="1">
                  <c:v>2.5390522295103336E-2</c:v>
                </c:pt>
                <c:pt idx="2">
                  <c:v>2.6303991030960261E-2</c:v>
                </c:pt>
                <c:pt idx="3">
                  <c:v>2.4097282378546015E-2</c:v>
                </c:pt>
                <c:pt idx="4">
                  <c:v>2.3463192708856086E-2</c:v>
                </c:pt>
                <c:pt idx="5">
                  <c:v>2.2796567153867811E-2</c:v>
                </c:pt>
                <c:pt idx="6">
                  <c:v>2.2651685025588106E-2</c:v>
                </c:pt>
                <c:pt idx="7">
                  <c:v>2.3048755770602048E-2</c:v>
                </c:pt>
                <c:pt idx="8">
                  <c:v>2.3181869565618213E-2</c:v>
                </c:pt>
                <c:pt idx="9">
                  <c:v>2.3436335431023355E-2</c:v>
                </c:pt>
                <c:pt idx="10">
                  <c:v>2.4109863250929595E-2</c:v>
                </c:pt>
                <c:pt idx="11">
                  <c:v>2.5010374926783995E-2</c:v>
                </c:pt>
                <c:pt idx="12">
                  <c:v>2.4781085104719828E-2</c:v>
                </c:pt>
                <c:pt idx="13">
                  <c:v>2.5587733964329236E-2</c:v>
                </c:pt>
                <c:pt idx="14">
                  <c:v>2.4600405771819694E-2</c:v>
                </c:pt>
                <c:pt idx="15">
                  <c:v>2.496113579061765E-2</c:v>
                </c:pt>
                <c:pt idx="16">
                  <c:v>2.5159152429238697E-2</c:v>
                </c:pt>
                <c:pt idx="17">
                  <c:v>2.7387022925399108E-2</c:v>
                </c:pt>
                <c:pt idx="18">
                  <c:v>2.8130171361770786E-2</c:v>
                </c:pt>
                <c:pt idx="19">
                  <c:v>2.7466069512621302E-2</c:v>
                </c:pt>
                <c:pt idx="20">
                  <c:v>2.837665292471344E-2</c:v>
                </c:pt>
                <c:pt idx="21">
                  <c:v>2.8473565160288827E-2</c:v>
                </c:pt>
                <c:pt idx="22">
                  <c:v>2.9093752051240162E-2</c:v>
                </c:pt>
                <c:pt idx="23">
                  <c:v>3.0677292903495076E-2</c:v>
                </c:pt>
                <c:pt idx="24">
                  <c:v>3.1359600383472394E-2</c:v>
                </c:pt>
                <c:pt idx="25">
                  <c:v>3.224231345869117E-2</c:v>
                </c:pt>
                <c:pt idx="26">
                  <c:v>3.3302119818314581E-2</c:v>
                </c:pt>
                <c:pt idx="27">
                  <c:v>3.4085117619884621E-2</c:v>
                </c:pt>
                <c:pt idx="28">
                  <c:v>3.6073611600961251E-2</c:v>
                </c:pt>
                <c:pt idx="29">
                  <c:v>3.5193569119519437E-2</c:v>
                </c:pt>
                <c:pt idx="30">
                  <c:v>3.548202833205049E-2</c:v>
                </c:pt>
                <c:pt idx="31">
                  <c:v>3.547154100126635E-2</c:v>
                </c:pt>
                <c:pt idx="32">
                  <c:v>3.5515399892176641E-2</c:v>
                </c:pt>
                <c:pt idx="33">
                  <c:v>3.6056930069850522E-2</c:v>
                </c:pt>
                <c:pt idx="34">
                  <c:v>3.6480756206772234E-2</c:v>
                </c:pt>
                <c:pt idx="35">
                  <c:v>3.5512051414701318E-2</c:v>
                </c:pt>
                <c:pt idx="36">
                  <c:v>2.4597917172252952E-2</c:v>
                </c:pt>
                <c:pt idx="37">
                  <c:v>2.6644678731762829E-2</c:v>
                </c:pt>
                <c:pt idx="38">
                  <c:v>3.0640994296788928E-2</c:v>
                </c:pt>
                <c:pt idx="39">
                  <c:v>3.1479496560394171E-2</c:v>
                </c:pt>
                <c:pt idx="40">
                  <c:v>3.1257771768176096E-2</c:v>
                </c:pt>
                <c:pt idx="41">
                  <c:v>3.3783594343437549E-2</c:v>
                </c:pt>
                <c:pt idx="42">
                  <c:v>3.349697894402872E-2</c:v>
                </c:pt>
                <c:pt idx="43">
                  <c:v>3.3883902270700414E-2</c:v>
                </c:pt>
                <c:pt idx="44">
                  <c:v>3.5336494578316495E-2</c:v>
                </c:pt>
                <c:pt idx="45">
                  <c:v>3.4976466469990648E-2</c:v>
                </c:pt>
                <c:pt idx="46">
                  <c:v>3.3827074108613235E-2</c:v>
                </c:pt>
                <c:pt idx="47">
                  <c:v>3.4575744652346536E-2</c:v>
                </c:pt>
                <c:pt idx="48">
                  <c:v>3.2531410387454898E-2</c:v>
                </c:pt>
                <c:pt idx="49">
                  <c:v>3.2770158042866072E-2</c:v>
                </c:pt>
              </c:numCache>
            </c:numRef>
          </c:val>
          <c:smooth val="0"/>
          <c:extLst>
            <c:ext xmlns:c16="http://schemas.microsoft.com/office/drawing/2014/chart" uri="{C3380CC4-5D6E-409C-BE32-E72D297353CC}">
              <c16:uniqueId val="{00000003-D618-4785-AF92-901F1437A73E}"/>
            </c:ext>
          </c:extLst>
        </c:ser>
        <c:ser>
          <c:idx val="4"/>
          <c:order val="4"/>
          <c:tx>
            <c:strRef>
              <c:f>TdR_69!$B$90</c:f>
              <c:strCache>
                <c:ptCount val="1"/>
                <c:pt idx="0">
                  <c:v>Tertiaire non marchand</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TdR_69!$C$90:$AZ$90</c:f>
              <c:numCache>
                <c:formatCode>0.0%</c:formatCode>
                <c:ptCount val="50"/>
                <c:pt idx="0">
                  <c:v>3.2774706732959001E-3</c:v>
                </c:pt>
                <c:pt idx="1">
                  <c:v>3.7694924842911607E-3</c:v>
                </c:pt>
                <c:pt idx="2">
                  <c:v>3.9675654531343089E-3</c:v>
                </c:pt>
                <c:pt idx="3">
                  <c:v>3.9369425276830411E-3</c:v>
                </c:pt>
                <c:pt idx="4">
                  <c:v>3.663263347356999E-3</c:v>
                </c:pt>
                <c:pt idx="5">
                  <c:v>2.8990621220735956E-3</c:v>
                </c:pt>
                <c:pt idx="6">
                  <c:v>2.9431137510119898E-3</c:v>
                </c:pt>
                <c:pt idx="7">
                  <c:v>2.6387932430878831E-3</c:v>
                </c:pt>
                <c:pt idx="8">
                  <c:v>2.7751259712796776E-3</c:v>
                </c:pt>
                <c:pt idx="9">
                  <c:v>2.3916480785325833E-3</c:v>
                </c:pt>
                <c:pt idx="10">
                  <c:v>2.4481986382319252E-3</c:v>
                </c:pt>
                <c:pt idx="11">
                  <c:v>2.6022132729743358E-3</c:v>
                </c:pt>
                <c:pt idx="12">
                  <c:v>2.5282911038487527E-3</c:v>
                </c:pt>
                <c:pt idx="13">
                  <c:v>2.7443603648520621E-3</c:v>
                </c:pt>
                <c:pt idx="14">
                  <c:v>2.9480954033751406E-3</c:v>
                </c:pt>
                <c:pt idx="15">
                  <c:v>3.4695353994326364E-3</c:v>
                </c:pt>
                <c:pt idx="16">
                  <c:v>2.9330615512138205E-3</c:v>
                </c:pt>
                <c:pt idx="17">
                  <c:v>3.3547654440427505E-3</c:v>
                </c:pt>
                <c:pt idx="18">
                  <c:v>3.4813326785295413E-3</c:v>
                </c:pt>
                <c:pt idx="19">
                  <c:v>3.5124492881705E-3</c:v>
                </c:pt>
                <c:pt idx="20">
                  <c:v>3.5949979802290329E-3</c:v>
                </c:pt>
                <c:pt idx="21">
                  <c:v>3.4761084887714126E-3</c:v>
                </c:pt>
                <c:pt idx="22">
                  <c:v>3.238956660065539E-3</c:v>
                </c:pt>
                <c:pt idx="23">
                  <c:v>3.2909094362288871E-3</c:v>
                </c:pt>
                <c:pt idx="24">
                  <c:v>4.069764883150322E-3</c:v>
                </c:pt>
                <c:pt idx="25">
                  <c:v>4.2083974864100711E-3</c:v>
                </c:pt>
                <c:pt idx="26">
                  <c:v>4.3472748478491328E-3</c:v>
                </c:pt>
                <c:pt idx="27">
                  <c:v>4.6425234321299863E-3</c:v>
                </c:pt>
                <c:pt idx="28">
                  <c:v>4.6074167067241918E-3</c:v>
                </c:pt>
                <c:pt idx="29">
                  <c:v>4.6586438017791661E-3</c:v>
                </c:pt>
                <c:pt idx="30">
                  <c:v>5.2165475040866814E-3</c:v>
                </c:pt>
                <c:pt idx="31">
                  <c:v>5.1691902378338643E-3</c:v>
                </c:pt>
                <c:pt idx="32">
                  <c:v>6.3570183483141586E-3</c:v>
                </c:pt>
                <c:pt idx="33">
                  <c:v>6.2675012255618166E-3</c:v>
                </c:pt>
                <c:pt idx="34">
                  <c:v>6.5092522389546765E-3</c:v>
                </c:pt>
                <c:pt idx="35">
                  <c:v>6.8776308569562629E-3</c:v>
                </c:pt>
                <c:pt idx="36">
                  <c:v>4.9085955856800001E-3</c:v>
                </c:pt>
                <c:pt idx="37">
                  <c:v>5.6138089583686549E-3</c:v>
                </c:pt>
                <c:pt idx="38">
                  <c:v>7.4976474715369558E-3</c:v>
                </c:pt>
                <c:pt idx="39">
                  <c:v>7.2831310807440954E-3</c:v>
                </c:pt>
                <c:pt idx="40">
                  <c:v>8.4522263319897761E-3</c:v>
                </c:pt>
                <c:pt idx="41">
                  <c:v>9.3777913208706876E-3</c:v>
                </c:pt>
                <c:pt idx="42">
                  <c:v>1.0429392057034881E-2</c:v>
                </c:pt>
                <c:pt idx="43">
                  <c:v>1.0248773006899171E-2</c:v>
                </c:pt>
                <c:pt idx="44">
                  <c:v>9.1321384564272603E-3</c:v>
                </c:pt>
                <c:pt idx="45">
                  <c:v>9.6872248214358372E-3</c:v>
                </c:pt>
                <c:pt idx="46">
                  <c:v>9.990058423855178E-3</c:v>
                </c:pt>
                <c:pt idx="47">
                  <c:v>1.0236309972015812E-2</c:v>
                </c:pt>
                <c:pt idx="48">
                  <c:v>9.520068962532921E-3</c:v>
                </c:pt>
                <c:pt idx="49">
                  <c:v>9.411361894253012E-3</c:v>
                </c:pt>
              </c:numCache>
            </c:numRef>
          </c:val>
          <c:smooth val="0"/>
          <c:extLst>
            <c:ext xmlns:c16="http://schemas.microsoft.com/office/drawing/2014/chart" uri="{C3380CC4-5D6E-409C-BE32-E72D297353CC}">
              <c16:uniqueId val="{00000004-D618-4785-AF92-901F1437A73E}"/>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a:t>
            </a:r>
            <a:r>
              <a:rPr lang="en-US" sz="1400" baseline="0"/>
              <a:t> le Cantal</a:t>
            </a:r>
            <a:r>
              <a:rPr lang="en-US" sz="140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ETP_15!$K$5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ETP_15!$C$6:$H$23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ETP_15!$K$6:$K$23</c:f>
              <c:numCache>
                <c:formatCode>0%</c:formatCode>
                <c:ptCount val="18"/>
                <c:pt idx="0">
                  <c:v>-0.14191419141914197</c:v>
                </c:pt>
                <c:pt idx="1">
                  <c:v>0.10315115706548506</c:v>
                </c:pt>
                <c:pt idx="2">
                  <c:v>0</c:v>
                </c:pt>
                <c:pt idx="3">
                  <c:v>1.0018621973929238</c:v>
                </c:pt>
                <c:pt idx="4">
                  <c:v>0</c:v>
                </c:pt>
                <c:pt idx="5">
                  <c:v>-0.43359421321000824</c:v>
                </c:pt>
                <c:pt idx="6">
                  <c:v>0.11833688699360345</c:v>
                </c:pt>
                <c:pt idx="7">
                  <c:v>-2.7930174563590704E-3</c:v>
                </c:pt>
                <c:pt idx="8">
                  <c:v>-0.12293610911701369</c:v>
                </c:pt>
                <c:pt idx="9">
                  <c:v>-0.49837451235370611</c:v>
                </c:pt>
                <c:pt idx="10">
                  <c:v>-0.25659472422062346</c:v>
                </c:pt>
                <c:pt idx="11">
                  <c:v>0</c:v>
                </c:pt>
                <c:pt idx="12">
                  <c:v>0</c:v>
                </c:pt>
                <c:pt idx="13">
                  <c:v>0</c:v>
                </c:pt>
                <c:pt idx="14">
                  <c:v>5.7963089542036883E-2</c:v>
                </c:pt>
                <c:pt idx="15">
                  <c:v>0.16373366265308209</c:v>
                </c:pt>
                <c:pt idx="16">
                  <c:v>-0.34159123392091462</c:v>
                </c:pt>
                <c:pt idx="17">
                  <c:v>-8.8525810161693919E-2</c:v>
                </c:pt>
              </c:numCache>
            </c:numRef>
          </c:val>
          <c:extLst>
            <c:ext xmlns:c16="http://schemas.microsoft.com/office/drawing/2014/chart" uri="{C3380CC4-5D6E-409C-BE32-E72D297353CC}">
              <c16:uniqueId val="{00000001-2A13-4570-AAB6-1165DF31C1EF}"/>
            </c:ext>
          </c:extLst>
        </c:ser>
        <c:dLbls>
          <c:showLegendKey val="0"/>
          <c:showVal val="0"/>
          <c:showCatName val="0"/>
          <c:showSerName val="0"/>
          <c:showPercent val="0"/>
          <c:showBubbleSize val="0"/>
        </c:dLbls>
        <c:gapWidth val="150"/>
        <c:axId val="152824832"/>
        <c:axId val="147919616"/>
      </c:barChart>
      <c:catAx>
        <c:axId val="152824832"/>
        <c:scaling>
          <c:orientation val="minMax"/>
        </c:scaling>
        <c:delete val="0"/>
        <c:axPos val="l"/>
        <c:numFmt formatCode="General" sourceLinked="0"/>
        <c:majorTickMark val="out"/>
        <c:minorTickMark val="none"/>
        <c:tickLblPos val="low"/>
        <c:txPr>
          <a:bodyPr/>
          <a:lstStyle/>
          <a:p>
            <a:pPr>
              <a:defRPr sz="900"/>
            </a:pPr>
            <a:endParaRPr lang="fr-FR"/>
          </a:p>
        </c:txPr>
        <c:crossAx val="147919616"/>
        <c:crosses val="autoZero"/>
        <c:auto val="1"/>
        <c:lblAlgn val="ctr"/>
        <c:lblOffset val="100"/>
        <c:noMultiLvlLbl val="0"/>
      </c:catAx>
      <c:valAx>
        <c:axId val="147919616"/>
        <c:scaling>
          <c:orientation val="minMax"/>
        </c:scaling>
        <c:delete val="1"/>
        <c:axPos val="b"/>
        <c:numFmt formatCode="0%" sourceLinked="1"/>
        <c:majorTickMark val="out"/>
        <c:minorTickMark val="none"/>
        <c:tickLblPos val="nextTo"/>
        <c:crossAx val="152824832"/>
        <c:crosses val="autoZero"/>
        <c:crossBetween val="between"/>
      </c:valAx>
    </c:plotArea>
    <c:plotVisOnly val="1"/>
    <c:dispBlanksAs val="gap"/>
    <c:showDLblsOverMax val="0"/>
  </c:chart>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TdR_69!$C$86:$BA$86</c:f>
              <c:numCache>
                <c:formatCode>0.0%</c:formatCode>
                <c:ptCount val="51"/>
                <c:pt idx="0">
                  <c:v>1.6322289666979604E-2</c:v>
                </c:pt>
                <c:pt idx="1">
                  <c:v>1.5687403500306979E-2</c:v>
                </c:pt>
                <c:pt idx="2">
                  <c:v>1.8474210495148597E-2</c:v>
                </c:pt>
                <c:pt idx="3">
                  <c:v>9.7232154612907681E-3</c:v>
                </c:pt>
                <c:pt idx="4">
                  <c:v>7.5985995768962826E-3</c:v>
                </c:pt>
                <c:pt idx="5">
                  <c:v>7.8822864720318325E-3</c:v>
                </c:pt>
                <c:pt idx="6">
                  <c:v>5.0458947131906493E-3</c:v>
                </c:pt>
                <c:pt idx="7">
                  <c:v>1.9368811373435709E-3</c:v>
                </c:pt>
                <c:pt idx="8">
                  <c:v>2.7618564222197132E-3</c:v>
                </c:pt>
                <c:pt idx="9">
                  <c:v>3.1703231810277879E-3</c:v>
                </c:pt>
                <c:pt idx="10">
                  <c:v>3.3225782685013675E-3</c:v>
                </c:pt>
                <c:pt idx="11">
                  <c:v>1.2531642027400813E-2</c:v>
                </c:pt>
                <c:pt idx="12">
                  <c:v>1.4250622161866051E-2</c:v>
                </c:pt>
                <c:pt idx="13">
                  <c:v>1.2525548737973975E-2</c:v>
                </c:pt>
                <c:pt idx="14">
                  <c:v>1.3162245275468071E-2</c:v>
                </c:pt>
                <c:pt idx="15">
                  <c:v>1.089638947590147E-2</c:v>
                </c:pt>
                <c:pt idx="16">
                  <c:v>1.3583290571187434E-2</c:v>
                </c:pt>
                <c:pt idx="17">
                  <c:v>2.6138262805969356E-2</c:v>
                </c:pt>
                <c:pt idx="18">
                  <c:v>3.0757562252825665E-2</c:v>
                </c:pt>
                <c:pt idx="19">
                  <c:v>2.0464569423012585E-2</c:v>
                </c:pt>
                <c:pt idx="20">
                  <c:v>7.2752466261888854E-3</c:v>
                </c:pt>
                <c:pt idx="21">
                  <c:v>1.3615760703269477E-2</c:v>
                </c:pt>
                <c:pt idx="22">
                  <c:v>6.3504785997911773E-3</c:v>
                </c:pt>
                <c:pt idx="23">
                  <c:v>7.7085505813640201E-3</c:v>
                </c:pt>
                <c:pt idx="24">
                  <c:v>6.5726864830528637E-3</c:v>
                </c:pt>
                <c:pt idx="25">
                  <c:v>6.3046428998317153E-3</c:v>
                </c:pt>
                <c:pt idx="26">
                  <c:v>4.6544076937324727E-3</c:v>
                </c:pt>
                <c:pt idx="27">
                  <c:v>4.6063666975614389E-3</c:v>
                </c:pt>
                <c:pt idx="28">
                  <c:v>6.4038197897218372E-3</c:v>
                </c:pt>
                <c:pt idx="29">
                  <c:v>9.3383936852992795E-3</c:v>
                </c:pt>
                <c:pt idx="30">
                  <c:v>4.9172786153491785E-3</c:v>
                </c:pt>
                <c:pt idx="31">
                  <c:v>5.0398104498144717E-3</c:v>
                </c:pt>
                <c:pt idx="32">
                  <c:v>1.0624637663229025E-2</c:v>
                </c:pt>
                <c:pt idx="33">
                  <c:v>1.1339332024439009E-2</c:v>
                </c:pt>
                <c:pt idx="34">
                  <c:v>4.6093583794679224E-3</c:v>
                </c:pt>
                <c:pt idx="35">
                  <c:v>7.068308961883255E-3</c:v>
                </c:pt>
                <c:pt idx="36">
                  <c:v>6.9199324277283399E-3</c:v>
                </c:pt>
                <c:pt idx="37">
                  <c:v>1.1103559290498843E-2</c:v>
                </c:pt>
                <c:pt idx="38">
                  <c:v>1.0089002192561966E-2</c:v>
                </c:pt>
                <c:pt idx="39">
                  <c:v>8.4274654478772616E-3</c:v>
                </c:pt>
                <c:pt idx="40">
                  <c:v>4.8188136581023772E-3</c:v>
                </c:pt>
                <c:pt idx="41">
                  <c:v>7.6125551033535705E-3</c:v>
                </c:pt>
                <c:pt idx="42">
                  <c:v>7.2337517716091074E-3</c:v>
                </c:pt>
                <c:pt idx="43">
                  <c:v>4.2494567443829897E-3</c:v>
                </c:pt>
                <c:pt idx="44">
                  <c:v>5.8691620372047738E-3</c:v>
                </c:pt>
                <c:pt idx="45">
                  <c:v>1.8806500232795745E-2</c:v>
                </c:pt>
                <c:pt idx="46">
                  <c:v>1.087615972891209E-2</c:v>
                </c:pt>
                <c:pt idx="47">
                  <c:v>1.1536634341248454E-2</c:v>
                </c:pt>
                <c:pt idx="48">
                  <c:v>1.2269915426315668E-2</c:v>
                </c:pt>
                <c:pt idx="49">
                  <c:v>2.4255235379113713E-2</c:v>
                </c:pt>
                <c:pt idx="50">
                  <c:v>1.6494374312906113E-2</c:v>
                </c:pt>
              </c:numCache>
            </c:numRef>
          </c:val>
          <c:smooth val="0"/>
          <c:extLst>
            <c:ext xmlns:c16="http://schemas.microsoft.com/office/drawing/2014/chart" uri="{C3380CC4-5D6E-409C-BE32-E72D297353CC}">
              <c16:uniqueId val="{00000000-CE68-4ED2-83BB-DBAAB5BB12F0}"/>
            </c:ext>
          </c:extLst>
        </c:ser>
        <c:ser>
          <c:idx val="1"/>
          <c:order val="1"/>
          <c:tx>
            <c:strRef>
              <c:f>TdR_69!$B$87</c:f>
              <c:strCache>
                <c:ptCount val="1"/>
                <c:pt idx="0">
                  <c:v>Industrie</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TdR_69!$C$87:$BA$87</c:f>
              <c:numCache>
                <c:formatCode>0.0%</c:formatCode>
                <c:ptCount val="51"/>
                <c:pt idx="0">
                  <c:v>8.9002129414665315E-2</c:v>
                </c:pt>
                <c:pt idx="1">
                  <c:v>8.5870917448869655E-2</c:v>
                </c:pt>
                <c:pt idx="2">
                  <c:v>8.2475749669725901E-2</c:v>
                </c:pt>
                <c:pt idx="3">
                  <c:v>8.0195301272222325E-2</c:v>
                </c:pt>
                <c:pt idx="4">
                  <c:v>7.4632856530773589E-2</c:v>
                </c:pt>
                <c:pt idx="5">
                  <c:v>7.2286354892477742E-2</c:v>
                </c:pt>
                <c:pt idx="6">
                  <c:v>7.0588131116017805E-2</c:v>
                </c:pt>
                <c:pt idx="7">
                  <c:v>6.7944412397787882E-2</c:v>
                </c:pt>
                <c:pt idx="8">
                  <c:v>7.10767238775461E-2</c:v>
                </c:pt>
                <c:pt idx="9">
                  <c:v>7.1874362654801613E-2</c:v>
                </c:pt>
                <c:pt idx="10">
                  <c:v>7.3276597733379564E-2</c:v>
                </c:pt>
                <c:pt idx="11">
                  <c:v>7.3675757419459531E-2</c:v>
                </c:pt>
                <c:pt idx="12">
                  <c:v>7.3596732652404684E-2</c:v>
                </c:pt>
                <c:pt idx="13">
                  <c:v>7.4078199744994619E-2</c:v>
                </c:pt>
                <c:pt idx="14">
                  <c:v>7.0873160696635365E-2</c:v>
                </c:pt>
                <c:pt idx="15">
                  <c:v>7.317411421429626E-2</c:v>
                </c:pt>
                <c:pt idx="16">
                  <c:v>7.2347197532732638E-2</c:v>
                </c:pt>
                <c:pt idx="17">
                  <c:v>7.3623133910772132E-2</c:v>
                </c:pt>
                <c:pt idx="18">
                  <c:v>7.9592077352002133E-2</c:v>
                </c:pt>
                <c:pt idx="19">
                  <c:v>7.8958910992791634E-2</c:v>
                </c:pt>
                <c:pt idx="20">
                  <c:v>7.8329911834466359E-2</c:v>
                </c:pt>
                <c:pt idx="21">
                  <c:v>8.0190582789121015E-2</c:v>
                </c:pt>
                <c:pt idx="22">
                  <c:v>7.9978837099066488E-2</c:v>
                </c:pt>
                <c:pt idx="23">
                  <c:v>8.2663912777577772E-2</c:v>
                </c:pt>
                <c:pt idx="24">
                  <c:v>8.3672684336772149E-2</c:v>
                </c:pt>
                <c:pt idx="25">
                  <c:v>8.8431324740642581E-2</c:v>
                </c:pt>
                <c:pt idx="26">
                  <c:v>9.0878284401574264E-2</c:v>
                </c:pt>
                <c:pt idx="27">
                  <c:v>9.1806267453152207E-2</c:v>
                </c:pt>
                <c:pt idx="28">
                  <c:v>9.1527415114478344E-2</c:v>
                </c:pt>
                <c:pt idx="29">
                  <c:v>9.075148607322818E-2</c:v>
                </c:pt>
                <c:pt idx="30">
                  <c:v>9.0173681524866281E-2</c:v>
                </c:pt>
                <c:pt idx="31">
                  <c:v>8.570212069571638E-2</c:v>
                </c:pt>
                <c:pt idx="32">
                  <c:v>8.4566191745634373E-2</c:v>
                </c:pt>
                <c:pt idx="33">
                  <c:v>8.1941747627760894E-2</c:v>
                </c:pt>
                <c:pt idx="34">
                  <c:v>7.9488912341831738E-2</c:v>
                </c:pt>
                <c:pt idx="35">
                  <c:v>7.8171436824611737E-2</c:v>
                </c:pt>
                <c:pt idx="36">
                  <c:v>5.1966653711060108E-2</c:v>
                </c:pt>
                <c:pt idx="37">
                  <c:v>6.0103241683469651E-2</c:v>
                </c:pt>
                <c:pt idx="38">
                  <c:v>7.1446177005004413E-2</c:v>
                </c:pt>
                <c:pt idx="39">
                  <c:v>7.4589433780073142E-2</c:v>
                </c:pt>
                <c:pt idx="40">
                  <c:v>7.9031164176828497E-2</c:v>
                </c:pt>
                <c:pt idx="41">
                  <c:v>7.8119970653973261E-2</c:v>
                </c:pt>
                <c:pt idx="42">
                  <c:v>8.0083388658882856E-2</c:v>
                </c:pt>
                <c:pt idx="43">
                  <c:v>8.4292573466668533E-2</c:v>
                </c:pt>
                <c:pt idx="44">
                  <c:v>8.3516543102513288E-2</c:v>
                </c:pt>
                <c:pt idx="45">
                  <c:v>8.1140102690319071E-2</c:v>
                </c:pt>
                <c:pt idx="46">
                  <c:v>8.4449717227001453E-2</c:v>
                </c:pt>
                <c:pt idx="47">
                  <c:v>8.4774763421908456E-2</c:v>
                </c:pt>
                <c:pt idx="48">
                  <c:v>8.423534121199111E-2</c:v>
                </c:pt>
                <c:pt idx="49">
                  <c:v>8.4499880953776876E-2</c:v>
                </c:pt>
                <c:pt idx="50">
                  <c:v>8.3914715469296297E-2</c:v>
                </c:pt>
              </c:numCache>
            </c:numRef>
          </c:val>
          <c:smooth val="0"/>
          <c:extLst>
            <c:ext xmlns:c16="http://schemas.microsoft.com/office/drawing/2014/chart" uri="{C3380CC4-5D6E-409C-BE32-E72D297353CC}">
              <c16:uniqueId val="{00000001-CE68-4ED2-83BB-DBAAB5BB12F0}"/>
            </c:ext>
          </c:extLst>
        </c:ser>
        <c:ser>
          <c:idx val="2"/>
          <c:order val="2"/>
          <c:tx>
            <c:strRef>
              <c:f>TdR_69!$B$88</c:f>
              <c:strCache>
                <c:ptCount val="1"/>
                <c:pt idx="0">
                  <c:v>Construction</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TdR_69!$C$88:$BA$88</c:f>
              <c:numCache>
                <c:formatCode>0.0%</c:formatCode>
                <c:ptCount val="51"/>
                <c:pt idx="0">
                  <c:v>0.10558392049007753</c:v>
                </c:pt>
                <c:pt idx="1">
                  <c:v>0.10102357121607991</c:v>
                </c:pt>
                <c:pt idx="2">
                  <c:v>0.10220771992434009</c:v>
                </c:pt>
                <c:pt idx="3">
                  <c:v>0.10361641775041011</c:v>
                </c:pt>
                <c:pt idx="4">
                  <c:v>9.9275155358867842E-2</c:v>
                </c:pt>
                <c:pt idx="5">
                  <c:v>9.8539866531323572E-2</c:v>
                </c:pt>
                <c:pt idx="6">
                  <c:v>9.5562889234459117E-2</c:v>
                </c:pt>
                <c:pt idx="7">
                  <c:v>8.8287131466934732E-2</c:v>
                </c:pt>
                <c:pt idx="8">
                  <c:v>9.2643744474690051E-2</c:v>
                </c:pt>
                <c:pt idx="9">
                  <c:v>9.72186384376936E-2</c:v>
                </c:pt>
                <c:pt idx="10">
                  <c:v>9.9954271150761276E-2</c:v>
                </c:pt>
                <c:pt idx="11">
                  <c:v>9.3693212140797483E-2</c:v>
                </c:pt>
                <c:pt idx="12">
                  <c:v>9.5961095663859713E-2</c:v>
                </c:pt>
                <c:pt idx="13">
                  <c:v>9.1908870463932799E-2</c:v>
                </c:pt>
                <c:pt idx="14">
                  <c:v>9.1185591234126548E-2</c:v>
                </c:pt>
                <c:pt idx="15">
                  <c:v>9.2237718233920241E-2</c:v>
                </c:pt>
                <c:pt idx="16">
                  <c:v>9.0175671044389796E-2</c:v>
                </c:pt>
                <c:pt idx="17">
                  <c:v>9.7521599326941877E-2</c:v>
                </c:pt>
                <c:pt idx="18">
                  <c:v>9.5825836976125775E-2</c:v>
                </c:pt>
                <c:pt idx="19">
                  <c:v>9.9440399284314945E-2</c:v>
                </c:pt>
                <c:pt idx="20">
                  <c:v>9.8245239842169693E-2</c:v>
                </c:pt>
                <c:pt idx="21">
                  <c:v>0.10624788091220246</c:v>
                </c:pt>
                <c:pt idx="22">
                  <c:v>0.11240754634448388</c:v>
                </c:pt>
                <c:pt idx="23">
                  <c:v>0.12423517321347761</c:v>
                </c:pt>
                <c:pt idx="24">
                  <c:v>0.13399473688946315</c:v>
                </c:pt>
                <c:pt idx="25">
                  <c:v>0.13289419835666944</c:v>
                </c:pt>
                <c:pt idx="26">
                  <c:v>0.13888551114064659</c:v>
                </c:pt>
                <c:pt idx="27">
                  <c:v>0.14145179150249904</c:v>
                </c:pt>
                <c:pt idx="28">
                  <c:v>0.13973848139733169</c:v>
                </c:pt>
                <c:pt idx="29">
                  <c:v>0.13980103055856524</c:v>
                </c:pt>
                <c:pt idx="30">
                  <c:v>0.14469692922587185</c:v>
                </c:pt>
                <c:pt idx="31">
                  <c:v>0.1350651594084066</c:v>
                </c:pt>
                <c:pt idx="32">
                  <c:v>0.14563902093031028</c:v>
                </c:pt>
                <c:pt idx="33">
                  <c:v>0.1452215069783587</c:v>
                </c:pt>
                <c:pt idx="34">
                  <c:v>0.14533091565426184</c:v>
                </c:pt>
                <c:pt idx="35">
                  <c:v>0.13378510444450467</c:v>
                </c:pt>
                <c:pt idx="36">
                  <c:v>6.6646037536747429E-2</c:v>
                </c:pt>
                <c:pt idx="37">
                  <c:v>0.10976078364576228</c:v>
                </c:pt>
                <c:pt idx="38">
                  <c:v>0.12547410587744373</c:v>
                </c:pt>
                <c:pt idx="39">
                  <c:v>0.12882873846441628</c:v>
                </c:pt>
                <c:pt idx="40">
                  <c:v>0.13142710209985536</c:v>
                </c:pt>
                <c:pt idx="41">
                  <c:v>0.13005619462947049</c:v>
                </c:pt>
                <c:pt idx="42">
                  <c:v>0.12827800774024156</c:v>
                </c:pt>
                <c:pt idx="43">
                  <c:v>0.12844379456296201</c:v>
                </c:pt>
                <c:pt idx="44">
                  <c:v>0.13133119089575856</c:v>
                </c:pt>
                <c:pt idx="45">
                  <c:v>0.12789940481387885</c:v>
                </c:pt>
                <c:pt idx="46">
                  <c:v>0.12574924457524661</c:v>
                </c:pt>
                <c:pt idx="47">
                  <c:v>0.125951428660667</c:v>
                </c:pt>
                <c:pt idx="48">
                  <c:v>0.1245222750837803</c:v>
                </c:pt>
                <c:pt idx="49">
                  <c:v>0.12115764157302454</c:v>
                </c:pt>
                <c:pt idx="50">
                  <c:v>0.11838342492500252</c:v>
                </c:pt>
              </c:numCache>
            </c:numRef>
          </c:val>
          <c:smooth val="0"/>
          <c:extLst>
            <c:ext xmlns:c16="http://schemas.microsoft.com/office/drawing/2014/chart" uri="{C3380CC4-5D6E-409C-BE32-E72D297353CC}">
              <c16:uniqueId val="{00000002-CE68-4ED2-83BB-DBAAB5BB12F0}"/>
            </c:ext>
          </c:extLst>
        </c:ser>
        <c:ser>
          <c:idx val="3"/>
          <c:order val="3"/>
          <c:tx>
            <c:strRef>
              <c:f>TdR_69!$B$89</c:f>
              <c:strCache>
                <c:ptCount val="1"/>
                <c:pt idx="0">
                  <c:v>Tertiaire marchand</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TdR_69!$C$89:$BA$89</c:f>
              <c:numCache>
                <c:formatCode>0.0%</c:formatCode>
                <c:ptCount val="51"/>
                <c:pt idx="0">
                  <c:v>2.6398151761136902E-2</c:v>
                </c:pt>
                <c:pt idx="1">
                  <c:v>2.5390522295103336E-2</c:v>
                </c:pt>
                <c:pt idx="2">
                  <c:v>2.6303991030960261E-2</c:v>
                </c:pt>
                <c:pt idx="3">
                  <c:v>2.4097282378546015E-2</c:v>
                </c:pt>
                <c:pt idx="4">
                  <c:v>2.3463192708856086E-2</c:v>
                </c:pt>
                <c:pt idx="5">
                  <c:v>2.2796567153867811E-2</c:v>
                </c:pt>
                <c:pt idx="6">
                  <c:v>2.2651685025588106E-2</c:v>
                </c:pt>
                <c:pt idx="7">
                  <c:v>2.3048755770602048E-2</c:v>
                </c:pt>
                <c:pt idx="8">
                  <c:v>2.3181869565618213E-2</c:v>
                </c:pt>
                <c:pt idx="9">
                  <c:v>2.3436335431023355E-2</c:v>
                </c:pt>
                <c:pt idx="10">
                  <c:v>2.4109863250929595E-2</c:v>
                </c:pt>
                <c:pt idx="11">
                  <c:v>2.5010374926783995E-2</c:v>
                </c:pt>
                <c:pt idx="12">
                  <c:v>2.4781085104719828E-2</c:v>
                </c:pt>
                <c:pt idx="13">
                  <c:v>2.5587733964329236E-2</c:v>
                </c:pt>
                <c:pt idx="14">
                  <c:v>2.4600405771819694E-2</c:v>
                </c:pt>
                <c:pt idx="15">
                  <c:v>2.496113579061765E-2</c:v>
                </c:pt>
                <c:pt idx="16">
                  <c:v>2.5159152429238697E-2</c:v>
                </c:pt>
                <c:pt idx="17">
                  <c:v>2.7387022925399108E-2</c:v>
                </c:pt>
                <c:pt idx="18">
                  <c:v>2.8130171361770786E-2</c:v>
                </c:pt>
                <c:pt idx="19">
                  <c:v>2.7466069512621302E-2</c:v>
                </c:pt>
                <c:pt idx="20">
                  <c:v>2.837665292471344E-2</c:v>
                </c:pt>
                <c:pt idx="21">
                  <c:v>2.8473565160288827E-2</c:v>
                </c:pt>
                <c:pt idx="22">
                  <c:v>2.9093752051240162E-2</c:v>
                </c:pt>
                <c:pt idx="23">
                  <c:v>3.0677292903495076E-2</c:v>
                </c:pt>
                <c:pt idx="24">
                  <c:v>3.1359600383472394E-2</c:v>
                </c:pt>
                <c:pt idx="25">
                  <c:v>3.224231345869117E-2</c:v>
                </c:pt>
                <c:pt idx="26">
                  <c:v>3.3302119818314581E-2</c:v>
                </c:pt>
                <c:pt idx="27">
                  <c:v>3.4085117619884621E-2</c:v>
                </c:pt>
                <c:pt idx="28">
                  <c:v>3.6073611600961251E-2</c:v>
                </c:pt>
                <c:pt idx="29">
                  <c:v>3.5193569119519437E-2</c:v>
                </c:pt>
                <c:pt idx="30">
                  <c:v>3.548202833205049E-2</c:v>
                </c:pt>
                <c:pt idx="31">
                  <c:v>3.547154100126635E-2</c:v>
                </c:pt>
                <c:pt idx="32">
                  <c:v>3.5515399892176641E-2</c:v>
                </c:pt>
                <c:pt idx="33">
                  <c:v>3.6056930069850522E-2</c:v>
                </c:pt>
                <c:pt idx="34">
                  <c:v>3.6480756206772234E-2</c:v>
                </c:pt>
                <c:pt idx="35">
                  <c:v>3.5512051414701318E-2</c:v>
                </c:pt>
                <c:pt idx="36">
                  <c:v>2.4597917172252952E-2</c:v>
                </c:pt>
                <c:pt idx="37">
                  <c:v>2.6644678731762829E-2</c:v>
                </c:pt>
                <c:pt idx="38">
                  <c:v>3.0640994296788928E-2</c:v>
                </c:pt>
                <c:pt idx="39">
                  <c:v>3.1479496560394171E-2</c:v>
                </c:pt>
                <c:pt idx="40">
                  <c:v>3.1257771768176096E-2</c:v>
                </c:pt>
                <c:pt idx="41">
                  <c:v>3.3783594343437549E-2</c:v>
                </c:pt>
                <c:pt idx="42">
                  <c:v>3.349697894402872E-2</c:v>
                </c:pt>
                <c:pt idx="43">
                  <c:v>3.3883902270700414E-2</c:v>
                </c:pt>
                <c:pt idx="44">
                  <c:v>3.5336494578316495E-2</c:v>
                </c:pt>
                <c:pt idx="45">
                  <c:v>3.4976466469990648E-2</c:v>
                </c:pt>
                <c:pt idx="46">
                  <c:v>3.3827074108613235E-2</c:v>
                </c:pt>
                <c:pt idx="47">
                  <c:v>3.4575744652346536E-2</c:v>
                </c:pt>
                <c:pt idx="48">
                  <c:v>3.2531410387454898E-2</c:v>
                </c:pt>
                <c:pt idx="49">
                  <c:v>3.2770158042866072E-2</c:v>
                </c:pt>
                <c:pt idx="50">
                  <c:v>3.3608401956791878E-2</c:v>
                </c:pt>
              </c:numCache>
            </c:numRef>
          </c:val>
          <c:smooth val="0"/>
          <c:extLst>
            <c:ext xmlns:c16="http://schemas.microsoft.com/office/drawing/2014/chart" uri="{C3380CC4-5D6E-409C-BE32-E72D297353CC}">
              <c16:uniqueId val="{00000003-CE68-4ED2-83BB-DBAAB5BB12F0}"/>
            </c:ext>
          </c:extLst>
        </c:ser>
        <c:ser>
          <c:idx val="4"/>
          <c:order val="4"/>
          <c:tx>
            <c:strRef>
              <c:f>TdR_69!$B$90</c:f>
              <c:strCache>
                <c:ptCount val="1"/>
                <c:pt idx="0">
                  <c:v>Tertiaire non marchand</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TdR_69!$C$90:$BA$90</c:f>
              <c:numCache>
                <c:formatCode>0.0%</c:formatCode>
                <c:ptCount val="51"/>
                <c:pt idx="0">
                  <c:v>3.2774706732959001E-3</c:v>
                </c:pt>
                <c:pt idx="1">
                  <c:v>3.7694924842911607E-3</c:v>
                </c:pt>
                <c:pt idx="2">
                  <c:v>3.9675654531343089E-3</c:v>
                </c:pt>
                <c:pt idx="3">
                  <c:v>3.9369425276830411E-3</c:v>
                </c:pt>
                <c:pt idx="4">
                  <c:v>3.663263347356999E-3</c:v>
                </c:pt>
                <c:pt idx="5">
                  <c:v>2.8990621220735956E-3</c:v>
                </c:pt>
                <c:pt idx="6">
                  <c:v>2.9431137510119898E-3</c:v>
                </c:pt>
                <c:pt idx="7">
                  <c:v>2.6387932430878831E-3</c:v>
                </c:pt>
                <c:pt idx="8">
                  <c:v>2.7751259712796776E-3</c:v>
                </c:pt>
                <c:pt idx="9">
                  <c:v>2.3916480785325833E-3</c:v>
                </c:pt>
                <c:pt idx="10">
                  <c:v>2.4481986382319252E-3</c:v>
                </c:pt>
                <c:pt idx="11">
                  <c:v>2.6022132729743358E-3</c:v>
                </c:pt>
                <c:pt idx="12">
                  <c:v>2.5282911038487527E-3</c:v>
                </c:pt>
                <c:pt idx="13">
                  <c:v>2.7443603648520621E-3</c:v>
                </c:pt>
                <c:pt idx="14">
                  <c:v>2.9480954033751406E-3</c:v>
                </c:pt>
                <c:pt idx="15">
                  <c:v>3.4695353994326364E-3</c:v>
                </c:pt>
                <c:pt idx="16">
                  <c:v>2.9330615512138205E-3</c:v>
                </c:pt>
                <c:pt idx="17">
                  <c:v>3.3547654440427505E-3</c:v>
                </c:pt>
                <c:pt idx="18">
                  <c:v>3.4813326785295413E-3</c:v>
                </c:pt>
                <c:pt idx="19">
                  <c:v>3.5124492881705E-3</c:v>
                </c:pt>
                <c:pt idx="20">
                  <c:v>3.5949979802290329E-3</c:v>
                </c:pt>
                <c:pt idx="21">
                  <c:v>3.4761084887714126E-3</c:v>
                </c:pt>
                <c:pt idx="22">
                  <c:v>3.238956660065539E-3</c:v>
                </c:pt>
                <c:pt idx="23">
                  <c:v>3.2909094362288871E-3</c:v>
                </c:pt>
                <c:pt idx="24">
                  <c:v>4.069764883150322E-3</c:v>
                </c:pt>
                <c:pt idx="25">
                  <c:v>4.2083974864100711E-3</c:v>
                </c:pt>
                <c:pt idx="26">
                  <c:v>4.3472748478491328E-3</c:v>
                </c:pt>
                <c:pt idx="27">
                  <c:v>4.6425234321299863E-3</c:v>
                </c:pt>
                <c:pt idx="28">
                  <c:v>4.6074167067241918E-3</c:v>
                </c:pt>
                <c:pt idx="29">
                  <c:v>4.6586438017791661E-3</c:v>
                </c:pt>
                <c:pt idx="30">
                  <c:v>5.2165475040866814E-3</c:v>
                </c:pt>
                <c:pt idx="31">
                  <c:v>5.1691902378338643E-3</c:v>
                </c:pt>
                <c:pt idx="32">
                  <c:v>6.3570183483141586E-3</c:v>
                </c:pt>
                <c:pt idx="33">
                  <c:v>6.2675012255618166E-3</c:v>
                </c:pt>
                <c:pt idx="34">
                  <c:v>6.5092522389546765E-3</c:v>
                </c:pt>
                <c:pt idx="35">
                  <c:v>6.8776308569562629E-3</c:v>
                </c:pt>
                <c:pt idx="36">
                  <c:v>4.9085955856800001E-3</c:v>
                </c:pt>
                <c:pt idx="37">
                  <c:v>5.6138089583686549E-3</c:v>
                </c:pt>
                <c:pt idx="38">
                  <c:v>7.4976474715369558E-3</c:v>
                </c:pt>
                <c:pt idx="39">
                  <c:v>7.2831310807440954E-3</c:v>
                </c:pt>
                <c:pt idx="40">
                  <c:v>8.4522263319897761E-3</c:v>
                </c:pt>
                <c:pt idx="41">
                  <c:v>9.3777913208706876E-3</c:v>
                </c:pt>
                <c:pt idx="42">
                  <c:v>1.0429392057034881E-2</c:v>
                </c:pt>
                <c:pt idx="43">
                  <c:v>1.0248773006899171E-2</c:v>
                </c:pt>
                <c:pt idx="44">
                  <c:v>9.1321384564272603E-3</c:v>
                </c:pt>
                <c:pt idx="45">
                  <c:v>9.6872248214358372E-3</c:v>
                </c:pt>
                <c:pt idx="46">
                  <c:v>9.990058423855178E-3</c:v>
                </c:pt>
                <c:pt idx="47">
                  <c:v>1.0236309972015812E-2</c:v>
                </c:pt>
                <c:pt idx="48">
                  <c:v>9.520068962532921E-3</c:v>
                </c:pt>
                <c:pt idx="49">
                  <c:v>9.411361894253012E-3</c:v>
                </c:pt>
                <c:pt idx="50">
                  <c:v>9.5603362558769698E-3</c:v>
                </c:pt>
              </c:numCache>
            </c:numRef>
          </c:val>
          <c:smooth val="0"/>
          <c:extLst>
            <c:ext xmlns:c16="http://schemas.microsoft.com/office/drawing/2014/chart" uri="{C3380CC4-5D6E-409C-BE32-E72D297353CC}">
              <c16:uniqueId val="{00000000-0C56-4CD4-AB97-9AEC11C07487}"/>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[1]Serie_TdR_69!$B$86</c:f>
              <c:strCache>
                <c:ptCount val="1"/>
                <c:pt idx="0">
                  <c:v>Agriculture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[1]Serie_TdR_69!$C$86:$BA$86</c:f>
              <c:numCache>
                <c:formatCode>General</c:formatCode>
                <c:ptCount val="51"/>
                <c:pt idx="0">
                  <c:v>1.6322289666979604E-2</c:v>
                </c:pt>
                <c:pt idx="1">
                  <c:v>1.5687403500306979E-2</c:v>
                </c:pt>
                <c:pt idx="2">
                  <c:v>1.8474210495148597E-2</c:v>
                </c:pt>
                <c:pt idx="3">
                  <c:v>9.7232154612907681E-3</c:v>
                </c:pt>
                <c:pt idx="4">
                  <c:v>7.5985995768962826E-3</c:v>
                </c:pt>
                <c:pt idx="5">
                  <c:v>7.8822864720318325E-3</c:v>
                </c:pt>
                <c:pt idx="6">
                  <c:v>5.0458947131906493E-3</c:v>
                </c:pt>
                <c:pt idx="7">
                  <c:v>1.9368811373435709E-3</c:v>
                </c:pt>
                <c:pt idx="8">
                  <c:v>2.7618564222197132E-3</c:v>
                </c:pt>
                <c:pt idx="9">
                  <c:v>3.1703231810277879E-3</c:v>
                </c:pt>
                <c:pt idx="10">
                  <c:v>3.3225782685013675E-3</c:v>
                </c:pt>
                <c:pt idx="11">
                  <c:v>1.2531642027400813E-2</c:v>
                </c:pt>
                <c:pt idx="12">
                  <c:v>1.4250622161866051E-2</c:v>
                </c:pt>
                <c:pt idx="13">
                  <c:v>1.2525548737973975E-2</c:v>
                </c:pt>
                <c:pt idx="14">
                  <c:v>1.3162245275468071E-2</c:v>
                </c:pt>
                <c:pt idx="15">
                  <c:v>1.089638947590147E-2</c:v>
                </c:pt>
                <c:pt idx="16">
                  <c:v>1.3583290571187434E-2</c:v>
                </c:pt>
                <c:pt idx="17">
                  <c:v>2.6138262805969356E-2</c:v>
                </c:pt>
                <c:pt idx="18">
                  <c:v>3.0757562252825665E-2</c:v>
                </c:pt>
                <c:pt idx="19">
                  <c:v>2.0464569423012585E-2</c:v>
                </c:pt>
                <c:pt idx="20">
                  <c:v>7.2752466261888854E-3</c:v>
                </c:pt>
                <c:pt idx="21">
                  <c:v>1.3615760703269477E-2</c:v>
                </c:pt>
                <c:pt idx="22">
                  <c:v>6.3504785997911773E-3</c:v>
                </c:pt>
                <c:pt idx="23">
                  <c:v>7.7085505813640201E-3</c:v>
                </c:pt>
                <c:pt idx="24">
                  <c:v>6.5726864830528637E-3</c:v>
                </c:pt>
                <c:pt idx="25">
                  <c:v>6.3046428998317153E-3</c:v>
                </c:pt>
                <c:pt idx="26">
                  <c:v>4.6544076937324727E-3</c:v>
                </c:pt>
                <c:pt idx="27">
                  <c:v>4.6063666975614389E-3</c:v>
                </c:pt>
                <c:pt idx="28">
                  <c:v>6.4038197897218372E-3</c:v>
                </c:pt>
                <c:pt idx="29">
                  <c:v>9.3383936852992795E-3</c:v>
                </c:pt>
                <c:pt idx="30">
                  <c:v>4.9172786153491785E-3</c:v>
                </c:pt>
                <c:pt idx="31">
                  <c:v>5.0398104498144717E-3</c:v>
                </c:pt>
                <c:pt idx="32">
                  <c:v>1.0624637663229025E-2</c:v>
                </c:pt>
                <c:pt idx="33">
                  <c:v>1.1339332024439009E-2</c:v>
                </c:pt>
                <c:pt idx="34">
                  <c:v>4.6093583794679224E-3</c:v>
                </c:pt>
                <c:pt idx="35">
                  <c:v>7.068308961883255E-3</c:v>
                </c:pt>
                <c:pt idx="36">
                  <c:v>6.9199324277283399E-3</c:v>
                </c:pt>
                <c:pt idx="37">
                  <c:v>1.1103559290498843E-2</c:v>
                </c:pt>
                <c:pt idx="38">
                  <c:v>1.0089002192561966E-2</c:v>
                </c:pt>
                <c:pt idx="39">
                  <c:v>8.4274654478772616E-3</c:v>
                </c:pt>
                <c:pt idx="40">
                  <c:v>4.8188136581023772E-3</c:v>
                </c:pt>
                <c:pt idx="41">
                  <c:v>7.6125551033535705E-3</c:v>
                </c:pt>
                <c:pt idx="42">
                  <c:v>7.2337517716091074E-3</c:v>
                </c:pt>
                <c:pt idx="43">
                  <c:v>4.2494567443829897E-3</c:v>
                </c:pt>
                <c:pt idx="44">
                  <c:v>5.8691620372047738E-3</c:v>
                </c:pt>
                <c:pt idx="45">
                  <c:v>1.8806500232795745E-2</c:v>
                </c:pt>
                <c:pt idx="46">
                  <c:v>1.087615972891209E-2</c:v>
                </c:pt>
                <c:pt idx="47">
                  <c:v>1.1536634341248454E-2</c:v>
                </c:pt>
                <c:pt idx="48">
                  <c:v>1.2269915426315668E-2</c:v>
                </c:pt>
                <c:pt idx="49">
                  <c:v>2.4255235379113713E-2</c:v>
                </c:pt>
                <c:pt idx="50">
                  <c:v>1.6494374312906113E-2</c:v>
                </c:pt>
              </c:numCache>
            </c:numRef>
          </c:val>
          <c:smooth val="0"/>
          <c:extLst>
            <c:ext xmlns:c16="http://schemas.microsoft.com/office/drawing/2014/chart" uri="{C3380CC4-5D6E-409C-BE32-E72D297353CC}">
              <c16:uniqueId val="{00000000-C911-4A38-BC84-84758C3326BD}"/>
            </c:ext>
          </c:extLst>
        </c:ser>
        <c:ser>
          <c:idx val="1"/>
          <c:order val="1"/>
          <c:tx>
            <c:strRef>
              <c:f>[1]Serie_TdR_69!$B$87</c:f>
              <c:strCache>
                <c:ptCount val="1"/>
                <c:pt idx="0">
                  <c:v>Industrie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[1]Serie_TdR_69!$C$87:$BA$87</c:f>
              <c:numCache>
                <c:formatCode>General</c:formatCode>
                <c:ptCount val="51"/>
                <c:pt idx="0">
                  <c:v>8.9002129414665315E-2</c:v>
                </c:pt>
                <c:pt idx="1">
                  <c:v>8.5870917448869655E-2</c:v>
                </c:pt>
                <c:pt idx="2">
                  <c:v>8.2475749669725901E-2</c:v>
                </c:pt>
                <c:pt idx="3">
                  <c:v>8.0195301272222325E-2</c:v>
                </c:pt>
                <c:pt idx="4">
                  <c:v>7.4632856530773589E-2</c:v>
                </c:pt>
                <c:pt idx="5">
                  <c:v>7.2286354892477742E-2</c:v>
                </c:pt>
                <c:pt idx="6">
                  <c:v>7.0588131116017805E-2</c:v>
                </c:pt>
                <c:pt idx="7">
                  <c:v>6.7944412397787882E-2</c:v>
                </c:pt>
                <c:pt idx="8">
                  <c:v>7.10767238775461E-2</c:v>
                </c:pt>
                <c:pt idx="9">
                  <c:v>7.1874362654801613E-2</c:v>
                </c:pt>
                <c:pt idx="10">
                  <c:v>7.3276597733379564E-2</c:v>
                </c:pt>
                <c:pt idx="11">
                  <c:v>7.3675757419459531E-2</c:v>
                </c:pt>
                <c:pt idx="12">
                  <c:v>7.3596732652404684E-2</c:v>
                </c:pt>
                <c:pt idx="13">
                  <c:v>7.4078199744994619E-2</c:v>
                </c:pt>
                <c:pt idx="14">
                  <c:v>7.0873160696635365E-2</c:v>
                </c:pt>
                <c:pt idx="15">
                  <c:v>7.317411421429626E-2</c:v>
                </c:pt>
                <c:pt idx="16">
                  <c:v>7.2347197532732638E-2</c:v>
                </c:pt>
                <c:pt idx="17">
                  <c:v>7.3623133910772132E-2</c:v>
                </c:pt>
                <c:pt idx="18">
                  <c:v>7.9592077352002133E-2</c:v>
                </c:pt>
                <c:pt idx="19">
                  <c:v>7.8958910992791634E-2</c:v>
                </c:pt>
                <c:pt idx="20">
                  <c:v>7.8329911834466359E-2</c:v>
                </c:pt>
                <c:pt idx="21">
                  <c:v>8.0190582789121015E-2</c:v>
                </c:pt>
                <c:pt idx="22">
                  <c:v>7.9978837099066488E-2</c:v>
                </c:pt>
                <c:pt idx="23">
                  <c:v>8.2663912777577772E-2</c:v>
                </c:pt>
                <c:pt idx="24">
                  <c:v>8.3672684336772149E-2</c:v>
                </c:pt>
                <c:pt idx="25">
                  <c:v>8.8431324740642581E-2</c:v>
                </c:pt>
                <c:pt idx="26">
                  <c:v>9.0878284401574264E-2</c:v>
                </c:pt>
                <c:pt idx="27">
                  <c:v>9.1806267453152207E-2</c:v>
                </c:pt>
                <c:pt idx="28">
                  <c:v>9.1527415114478344E-2</c:v>
                </c:pt>
                <c:pt idx="29">
                  <c:v>9.075148607322818E-2</c:v>
                </c:pt>
                <c:pt idx="30">
                  <c:v>9.0173681524866281E-2</c:v>
                </c:pt>
                <c:pt idx="31">
                  <c:v>8.570212069571638E-2</c:v>
                </c:pt>
                <c:pt idx="32">
                  <c:v>8.4566191745634373E-2</c:v>
                </c:pt>
                <c:pt idx="33">
                  <c:v>8.1941747627760894E-2</c:v>
                </c:pt>
                <c:pt idx="34">
                  <c:v>7.9488912341831738E-2</c:v>
                </c:pt>
                <c:pt idx="35">
                  <c:v>7.8171436824611737E-2</c:v>
                </c:pt>
                <c:pt idx="36">
                  <c:v>5.1966653711060108E-2</c:v>
                </c:pt>
                <c:pt idx="37">
                  <c:v>6.0103241683469651E-2</c:v>
                </c:pt>
                <c:pt idx="38">
                  <c:v>7.1446177005004413E-2</c:v>
                </c:pt>
                <c:pt idx="39">
                  <c:v>7.4589433780073142E-2</c:v>
                </c:pt>
                <c:pt idx="40">
                  <c:v>7.9031164176828497E-2</c:v>
                </c:pt>
                <c:pt idx="41">
                  <c:v>7.8119970653973261E-2</c:v>
                </c:pt>
                <c:pt idx="42">
                  <c:v>8.0083388658882856E-2</c:v>
                </c:pt>
                <c:pt idx="43">
                  <c:v>8.4292573466668533E-2</c:v>
                </c:pt>
                <c:pt idx="44">
                  <c:v>8.3516543102513288E-2</c:v>
                </c:pt>
                <c:pt idx="45">
                  <c:v>8.1140102690319071E-2</c:v>
                </c:pt>
                <c:pt idx="46">
                  <c:v>8.4449717227001453E-2</c:v>
                </c:pt>
                <c:pt idx="47">
                  <c:v>8.4774763421908456E-2</c:v>
                </c:pt>
                <c:pt idx="48">
                  <c:v>8.423534121199111E-2</c:v>
                </c:pt>
                <c:pt idx="49">
                  <c:v>8.4499880953776876E-2</c:v>
                </c:pt>
                <c:pt idx="50">
                  <c:v>8.3914715469296297E-2</c:v>
                </c:pt>
              </c:numCache>
            </c:numRef>
          </c:val>
          <c:smooth val="0"/>
          <c:extLst>
            <c:ext xmlns:c16="http://schemas.microsoft.com/office/drawing/2014/chart" uri="{C3380CC4-5D6E-409C-BE32-E72D297353CC}">
              <c16:uniqueId val="{00000001-C911-4A38-BC84-84758C3326BD}"/>
            </c:ext>
          </c:extLst>
        </c:ser>
        <c:ser>
          <c:idx val="2"/>
          <c:order val="2"/>
          <c:tx>
            <c:strRef>
              <c:f>[1]Serie_TdR_69!$B$88</c:f>
              <c:strCache>
                <c:ptCount val="1"/>
                <c:pt idx="0">
                  <c:v>Construction</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[1]Serie_TdR_69!$C$88:$BA$88</c:f>
              <c:numCache>
                <c:formatCode>General</c:formatCode>
                <c:ptCount val="51"/>
                <c:pt idx="0">
                  <c:v>0.10558392049007753</c:v>
                </c:pt>
                <c:pt idx="1">
                  <c:v>0.10102357121607991</c:v>
                </c:pt>
                <c:pt idx="2">
                  <c:v>0.10220771992434009</c:v>
                </c:pt>
                <c:pt idx="3">
                  <c:v>0.10361641775041011</c:v>
                </c:pt>
                <c:pt idx="4">
                  <c:v>9.9275155358867842E-2</c:v>
                </c:pt>
                <c:pt idx="5">
                  <c:v>9.8539866531323572E-2</c:v>
                </c:pt>
                <c:pt idx="6">
                  <c:v>9.5562889234459117E-2</c:v>
                </c:pt>
                <c:pt idx="7">
                  <c:v>8.8287131466934732E-2</c:v>
                </c:pt>
                <c:pt idx="8">
                  <c:v>9.2643744474690051E-2</c:v>
                </c:pt>
                <c:pt idx="9">
                  <c:v>9.72186384376936E-2</c:v>
                </c:pt>
                <c:pt idx="10">
                  <c:v>9.9954271150761276E-2</c:v>
                </c:pt>
                <c:pt idx="11">
                  <c:v>9.3693212140797483E-2</c:v>
                </c:pt>
                <c:pt idx="12">
                  <c:v>9.5961095663859713E-2</c:v>
                </c:pt>
                <c:pt idx="13">
                  <c:v>9.1908870463932799E-2</c:v>
                </c:pt>
                <c:pt idx="14">
                  <c:v>9.1185591234126548E-2</c:v>
                </c:pt>
                <c:pt idx="15">
                  <c:v>9.2237718233920241E-2</c:v>
                </c:pt>
                <c:pt idx="16">
                  <c:v>9.0175671044389796E-2</c:v>
                </c:pt>
                <c:pt idx="17">
                  <c:v>9.7521599326941877E-2</c:v>
                </c:pt>
                <c:pt idx="18">
                  <c:v>9.5825836976125775E-2</c:v>
                </c:pt>
                <c:pt idx="19">
                  <c:v>9.9440399284314945E-2</c:v>
                </c:pt>
                <c:pt idx="20">
                  <c:v>9.8245239842169693E-2</c:v>
                </c:pt>
                <c:pt idx="21">
                  <c:v>0.10624788091220246</c:v>
                </c:pt>
                <c:pt idx="22">
                  <c:v>0.11240754634448388</c:v>
                </c:pt>
                <c:pt idx="23">
                  <c:v>0.12423517321347761</c:v>
                </c:pt>
                <c:pt idx="24">
                  <c:v>0.13399473688946315</c:v>
                </c:pt>
                <c:pt idx="25">
                  <c:v>0.13289419835666944</c:v>
                </c:pt>
                <c:pt idx="26">
                  <c:v>0.13888551114064659</c:v>
                </c:pt>
                <c:pt idx="27">
                  <c:v>0.14145179150249904</c:v>
                </c:pt>
                <c:pt idx="28">
                  <c:v>0.13973848139733169</c:v>
                </c:pt>
                <c:pt idx="29">
                  <c:v>0.13980103055856524</c:v>
                </c:pt>
                <c:pt idx="30">
                  <c:v>0.14469692922587185</c:v>
                </c:pt>
                <c:pt idx="31">
                  <c:v>0.1350651594084066</c:v>
                </c:pt>
                <c:pt idx="32">
                  <c:v>0.14563902093031028</c:v>
                </c:pt>
                <c:pt idx="33">
                  <c:v>0.1452215069783587</c:v>
                </c:pt>
                <c:pt idx="34">
                  <c:v>0.14533091565426184</c:v>
                </c:pt>
                <c:pt idx="35">
                  <c:v>0.13378510444450467</c:v>
                </c:pt>
                <c:pt idx="36">
                  <c:v>6.6646037536747429E-2</c:v>
                </c:pt>
                <c:pt idx="37">
                  <c:v>0.10976078364576228</c:v>
                </c:pt>
                <c:pt idx="38">
                  <c:v>0.12547410587744373</c:v>
                </c:pt>
                <c:pt idx="39">
                  <c:v>0.12882873846441628</c:v>
                </c:pt>
                <c:pt idx="40">
                  <c:v>0.13142710209985536</c:v>
                </c:pt>
                <c:pt idx="41">
                  <c:v>0.13005619462947049</c:v>
                </c:pt>
                <c:pt idx="42">
                  <c:v>0.12827800774024156</c:v>
                </c:pt>
                <c:pt idx="43">
                  <c:v>0.12844379456296201</c:v>
                </c:pt>
                <c:pt idx="44">
                  <c:v>0.13133119089575856</c:v>
                </c:pt>
                <c:pt idx="45">
                  <c:v>0.12789940481387885</c:v>
                </c:pt>
                <c:pt idx="46">
                  <c:v>0.12574924457524661</c:v>
                </c:pt>
                <c:pt idx="47">
                  <c:v>0.125951428660667</c:v>
                </c:pt>
                <c:pt idx="48">
                  <c:v>0.1245222750837803</c:v>
                </c:pt>
                <c:pt idx="49">
                  <c:v>0.12115764157302454</c:v>
                </c:pt>
                <c:pt idx="50">
                  <c:v>0.11838342492500252</c:v>
                </c:pt>
              </c:numCache>
            </c:numRef>
          </c:val>
          <c:smooth val="0"/>
          <c:extLst>
            <c:ext xmlns:c16="http://schemas.microsoft.com/office/drawing/2014/chart" uri="{C3380CC4-5D6E-409C-BE32-E72D297353CC}">
              <c16:uniqueId val="{00000002-C911-4A38-BC84-84758C3326BD}"/>
            </c:ext>
          </c:extLst>
        </c:ser>
        <c:ser>
          <c:idx val="3"/>
          <c:order val="3"/>
          <c:tx>
            <c:strRef>
              <c:f>[1]Serie_TdR_69!$B$89</c:f>
              <c:strCache>
                <c:ptCount val="1"/>
                <c:pt idx="0">
                  <c:v>Tertiaire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[1]Serie_TdR_69!$C$89:$BA$89</c:f>
              <c:numCache>
                <c:formatCode>General</c:formatCode>
                <c:ptCount val="51"/>
                <c:pt idx="0">
                  <c:v>2.6398151761136902E-2</c:v>
                </c:pt>
                <c:pt idx="1">
                  <c:v>2.5390522295103336E-2</c:v>
                </c:pt>
                <c:pt idx="2">
                  <c:v>2.6303991030960261E-2</c:v>
                </c:pt>
                <c:pt idx="3">
                  <c:v>2.4097282378546015E-2</c:v>
                </c:pt>
                <c:pt idx="4">
                  <c:v>2.3463192708856086E-2</c:v>
                </c:pt>
                <c:pt idx="5">
                  <c:v>2.2796567153867811E-2</c:v>
                </c:pt>
                <c:pt idx="6">
                  <c:v>2.2651685025588106E-2</c:v>
                </c:pt>
                <c:pt idx="7">
                  <c:v>2.3048755770602048E-2</c:v>
                </c:pt>
                <c:pt idx="8">
                  <c:v>2.3181869565618213E-2</c:v>
                </c:pt>
                <c:pt idx="9">
                  <c:v>2.3436335431023355E-2</c:v>
                </c:pt>
                <c:pt idx="10">
                  <c:v>2.4109863250929595E-2</c:v>
                </c:pt>
                <c:pt idx="11">
                  <c:v>2.5010374926783995E-2</c:v>
                </c:pt>
                <c:pt idx="12">
                  <c:v>2.4781085104719828E-2</c:v>
                </c:pt>
                <c:pt idx="13">
                  <c:v>2.5587733964329236E-2</c:v>
                </c:pt>
                <c:pt idx="14">
                  <c:v>2.4600405771819694E-2</c:v>
                </c:pt>
                <c:pt idx="15">
                  <c:v>2.496113579061765E-2</c:v>
                </c:pt>
                <c:pt idx="16">
                  <c:v>2.5159152429238697E-2</c:v>
                </c:pt>
                <c:pt idx="17">
                  <c:v>2.7387022925399108E-2</c:v>
                </c:pt>
                <c:pt idx="18">
                  <c:v>2.8130171361770786E-2</c:v>
                </c:pt>
                <c:pt idx="19">
                  <c:v>2.7466069512621302E-2</c:v>
                </c:pt>
                <c:pt idx="20">
                  <c:v>2.837665292471344E-2</c:v>
                </c:pt>
                <c:pt idx="21">
                  <c:v>2.8473565160288827E-2</c:v>
                </c:pt>
                <c:pt idx="22">
                  <c:v>2.9093752051240162E-2</c:v>
                </c:pt>
                <c:pt idx="23">
                  <c:v>3.0677292903495076E-2</c:v>
                </c:pt>
                <c:pt idx="24">
                  <c:v>3.1359600383472394E-2</c:v>
                </c:pt>
                <c:pt idx="25">
                  <c:v>3.224231345869117E-2</c:v>
                </c:pt>
                <c:pt idx="26">
                  <c:v>3.3302119818314581E-2</c:v>
                </c:pt>
                <c:pt idx="27">
                  <c:v>3.4085117619884621E-2</c:v>
                </c:pt>
                <c:pt idx="28">
                  <c:v>3.6073611600961251E-2</c:v>
                </c:pt>
                <c:pt idx="29">
                  <c:v>3.5193569119519437E-2</c:v>
                </c:pt>
                <c:pt idx="30">
                  <c:v>3.548202833205049E-2</c:v>
                </c:pt>
                <c:pt idx="31">
                  <c:v>3.547154100126635E-2</c:v>
                </c:pt>
                <c:pt idx="32">
                  <c:v>3.5515399892176641E-2</c:v>
                </c:pt>
                <c:pt idx="33">
                  <c:v>3.6056930069850522E-2</c:v>
                </c:pt>
                <c:pt idx="34">
                  <c:v>3.6480756206772234E-2</c:v>
                </c:pt>
                <c:pt idx="35">
                  <c:v>3.5512051414701318E-2</c:v>
                </c:pt>
                <c:pt idx="36">
                  <c:v>2.4597917172252952E-2</c:v>
                </c:pt>
                <c:pt idx="37">
                  <c:v>2.6644678731762829E-2</c:v>
                </c:pt>
                <c:pt idx="38">
                  <c:v>3.0640994296788928E-2</c:v>
                </c:pt>
                <c:pt idx="39">
                  <c:v>3.1479496560394171E-2</c:v>
                </c:pt>
                <c:pt idx="40">
                  <c:v>3.1257771768176096E-2</c:v>
                </c:pt>
                <c:pt idx="41">
                  <c:v>3.3783594343437549E-2</c:v>
                </c:pt>
                <c:pt idx="42">
                  <c:v>3.349697894402872E-2</c:v>
                </c:pt>
                <c:pt idx="43">
                  <c:v>3.3883902270700414E-2</c:v>
                </c:pt>
                <c:pt idx="44">
                  <c:v>3.5336494578316495E-2</c:v>
                </c:pt>
                <c:pt idx="45">
                  <c:v>3.4976466469990648E-2</c:v>
                </c:pt>
                <c:pt idx="46">
                  <c:v>3.3827074108613235E-2</c:v>
                </c:pt>
                <c:pt idx="47">
                  <c:v>3.4575744652346536E-2</c:v>
                </c:pt>
                <c:pt idx="48">
                  <c:v>3.2531410387454898E-2</c:v>
                </c:pt>
                <c:pt idx="49">
                  <c:v>3.2770158042866072E-2</c:v>
                </c:pt>
                <c:pt idx="50">
                  <c:v>3.3608401956791878E-2</c:v>
                </c:pt>
              </c:numCache>
            </c:numRef>
          </c:val>
          <c:smooth val="0"/>
          <c:extLst>
            <c:ext xmlns:c16="http://schemas.microsoft.com/office/drawing/2014/chart" uri="{C3380CC4-5D6E-409C-BE32-E72D297353CC}">
              <c16:uniqueId val="{00000003-C911-4A38-BC84-84758C3326BD}"/>
            </c:ext>
          </c:extLst>
        </c:ser>
        <c:ser>
          <c:idx val="4"/>
          <c:order val="4"/>
          <c:tx>
            <c:strRef>
              <c:f>[1]Serie_TdR_69!$B$90</c:f>
              <c:strCache>
                <c:ptCount val="1"/>
                <c:pt idx="0">
                  <c:v>Tertiaire non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[1]Serie_TdR_69!$C$90:$BA$90</c:f>
              <c:numCache>
                <c:formatCode>General</c:formatCode>
                <c:ptCount val="51"/>
                <c:pt idx="0">
                  <c:v>3.2774706732959001E-3</c:v>
                </c:pt>
                <c:pt idx="1">
                  <c:v>3.7694924842911607E-3</c:v>
                </c:pt>
                <c:pt idx="2">
                  <c:v>3.9675654531343089E-3</c:v>
                </c:pt>
                <c:pt idx="3">
                  <c:v>3.9369425276830411E-3</c:v>
                </c:pt>
                <c:pt idx="4">
                  <c:v>3.663263347356999E-3</c:v>
                </c:pt>
                <c:pt idx="5">
                  <c:v>2.8990621220735956E-3</c:v>
                </c:pt>
                <c:pt idx="6">
                  <c:v>2.9431137510119898E-3</c:v>
                </c:pt>
                <c:pt idx="7">
                  <c:v>2.6387932430878831E-3</c:v>
                </c:pt>
                <c:pt idx="8">
                  <c:v>2.7751259712796776E-3</c:v>
                </c:pt>
                <c:pt idx="9">
                  <c:v>2.3916480785325833E-3</c:v>
                </c:pt>
                <c:pt idx="10">
                  <c:v>2.4481986382319252E-3</c:v>
                </c:pt>
                <c:pt idx="11">
                  <c:v>2.6022132729743358E-3</c:v>
                </c:pt>
                <c:pt idx="12">
                  <c:v>2.5282911038487527E-3</c:v>
                </c:pt>
                <c:pt idx="13">
                  <c:v>2.7443603648520621E-3</c:v>
                </c:pt>
                <c:pt idx="14">
                  <c:v>2.9480954033751406E-3</c:v>
                </c:pt>
                <c:pt idx="15">
                  <c:v>3.4695353994326364E-3</c:v>
                </c:pt>
                <c:pt idx="16">
                  <c:v>2.9330615512138205E-3</c:v>
                </c:pt>
                <c:pt idx="17">
                  <c:v>3.3547654440427505E-3</c:v>
                </c:pt>
                <c:pt idx="18">
                  <c:v>3.4813326785295413E-3</c:v>
                </c:pt>
                <c:pt idx="19">
                  <c:v>3.5124492881705E-3</c:v>
                </c:pt>
                <c:pt idx="20">
                  <c:v>3.5949979802290329E-3</c:v>
                </c:pt>
                <c:pt idx="21">
                  <c:v>3.4761084887714126E-3</c:v>
                </c:pt>
                <c:pt idx="22">
                  <c:v>3.238956660065539E-3</c:v>
                </c:pt>
                <c:pt idx="23">
                  <c:v>3.2909094362288871E-3</c:v>
                </c:pt>
                <c:pt idx="24">
                  <c:v>4.069764883150322E-3</c:v>
                </c:pt>
                <c:pt idx="25">
                  <c:v>4.2083974864100711E-3</c:v>
                </c:pt>
                <c:pt idx="26">
                  <c:v>4.3472748478491328E-3</c:v>
                </c:pt>
                <c:pt idx="27">
                  <c:v>4.6425234321299863E-3</c:v>
                </c:pt>
                <c:pt idx="28">
                  <c:v>4.6074167067241918E-3</c:v>
                </c:pt>
                <c:pt idx="29">
                  <c:v>4.6586438017791661E-3</c:v>
                </c:pt>
                <c:pt idx="30">
                  <c:v>5.2165475040866814E-3</c:v>
                </c:pt>
                <c:pt idx="31">
                  <c:v>5.1691902378338643E-3</c:v>
                </c:pt>
                <c:pt idx="32">
                  <c:v>6.3570183483141586E-3</c:v>
                </c:pt>
                <c:pt idx="33">
                  <c:v>6.2675012255618166E-3</c:v>
                </c:pt>
                <c:pt idx="34">
                  <c:v>6.5092522389546765E-3</c:v>
                </c:pt>
                <c:pt idx="35">
                  <c:v>6.8776308569562629E-3</c:v>
                </c:pt>
                <c:pt idx="36">
                  <c:v>4.9085955856800001E-3</c:v>
                </c:pt>
                <c:pt idx="37">
                  <c:v>5.6138089583686549E-3</c:v>
                </c:pt>
                <c:pt idx="38">
                  <c:v>7.4976474715369558E-3</c:v>
                </c:pt>
                <c:pt idx="39">
                  <c:v>7.2831310807440954E-3</c:v>
                </c:pt>
                <c:pt idx="40">
                  <c:v>8.4522263319897761E-3</c:v>
                </c:pt>
                <c:pt idx="41">
                  <c:v>9.3777913208706876E-3</c:v>
                </c:pt>
                <c:pt idx="42">
                  <c:v>1.0429392057034881E-2</c:v>
                </c:pt>
                <c:pt idx="43">
                  <c:v>1.0248773006899171E-2</c:v>
                </c:pt>
                <c:pt idx="44">
                  <c:v>9.1321384564272603E-3</c:v>
                </c:pt>
                <c:pt idx="45">
                  <c:v>9.6872248214358372E-3</c:v>
                </c:pt>
                <c:pt idx="46">
                  <c:v>9.990058423855178E-3</c:v>
                </c:pt>
                <c:pt idx="47">
                  <c:v>1.0236309972015812E-2</c:v>
                </c:pt>
                <c:pt idx="48">
                  <c:v>9.520068962532921E-3</c:v>
                </c:pt>
                <c:pt idx="49">
                  <c:v>9.411361894253012E-3</c:v>
                </c:pt>
                <c:pt idx="50">
                  <c:v>9.5603362558769698E-3</c:v>
                </c:pt>
              </c:numCache>
            </c:numRef>
          </c:val>
          <c:smooth val="0"/>
          <c:extLst>
            <c:ext xmlns:c16="http://schemas.microsoft.com/office/drawing/2014/chart" uri="{C3380CC4-5D6E-409C-BE32-E72D297353CC}">
              <c16:uniqueId val="{00000004-C911-4A38-BC84-84758C3326BD}"/>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General"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TdR_69!$C$86:$BB$86</c:f>
              <c:numCache>
                <c:formatCode>0.0%</c:formatCode>
                <c:ptCount val="52"/>
                <c:pt idx="0">
                  <c:v>1.6322289666979604E-2</c:v>
                </c:pt>
                <c:pt idx="1">
                  <c:v>1.5687403500306979E-2</c:v>
                </c:pt>
                <c:pt idx="2">
                  <c:v>1.8474210495148597E-2</c:v>
                </c:pt>
                <c:pt idx="3">
                  <c:v>9.7232154612907681E-3</c:v>
                </c:pt>
                <c:pt idx="4">
                  <c:v>7.5985995768962826E-3</c:v>
                </c:pt>
                <c:pt idx="5">
                  <c:v>7.8822864720318325E-3</c:v>
                </c:pt>
                <c:pt idx="6">
                  <c:v>5.0458947131906493E-3</c:v>
                </c:pt>
                <c:pt idx="7">
                  <c:v>1.9368811373435709E-3</c:v>
                </c:pt>
                <c:pt idx="8">
                  <c:v>2.7618564222197132E-3</c:v>
                </c:pt>
                <c:pt idx="9">
                  <c:v>3.1703231810277879E-3</c:v>
                </c:pt>
                <c:pt idx="10">
                  <c:v>3.3225782685013675E-3</c:v>
                </c:pt>
                <c:pt idx="11">
                  <c:v>1.2531642027400813E-2</c:v>
                </c:pt>
                <c:pt idx="12">
                  <c:v>1.4250622161866051E-2</c:v>
                </c:pt>
                <c:pt idx="13">
                  <c:v>1.2525548737973975E-2</c:v>
                </c:pt>
                <c:pt idx="14">
                  <c:v>1.3162245275468071E-2</c:v>
                </c:pt>
                <c:pt idx="15">
                  <c:v>1.089638947590147E-2</c:v>
                </c:pt>
                <c:pt idx="16">
                  <c:v>1.3583290571187434E-2</c:v>
                </c:pt>
                <c:pt idx="17">
                  <c:v>2.6138262805969356E-2</c:v>
                </c:pt>
                <c:pt idx="18">
                  <c:v>3.0757562252825665E-2</c:v>
                </c:pt>
                <c:pt idx="19">
                  <c:v>2.0464569423012585E-2</c:v>
                </c:pt>
                <c:pt idx="20">
                  <c:v>7.2752466261888854E-3</c:v>
                </c:pt>
                <c:pt idx="21">
                  <c:v>1.3615760703269477E-2</c:v>
                </c:pt>
                <c:pt idx="22">
                  <c:v>6.3504785997911773E-3</c:v>
                </c:pt>
                <c:pt idx="23">
                  <c:v>7.7085505813640201E-3</c:v>
                </c:pt>
                <c:pt idx="24">
                  <c:v>6.5726864830528637E-3</c:v>
                </c:pt>
                <c:pt idx="25">
                  <c:v>6.3046428998317153E-3</c:v>
                </c:pt>
                <c:pt idx="26">
                  <c:v>4.6544076937324727E-3</c:v>
                </c:pt>
                <c:pt idx="27">
                  <c:v>4.6063666975614389E-3</c:v>
                </c:pt>
                <c:pt idx="28">
                  <c:v>6.4038197897218372E-3</c:v>
                </c:pt>
                <c:pt idx="29">
                  <c:v>9.3383936852992795E-3</c:v>
                </c:pt>
                <c:pt idx="30">
                  <c:v>4.9172786153491785E-3</c:v>
                </c:pt>
                <c:pt idx="31">
                  <c:v>5.0398104498144717E-3</c:v>
                </c:pt>
                <c:pt idx="32">
                  <c:v>1.0624637663229025E-2</c:v>
                </c:pt>
                <c:pt idx="33">
                  <c:v>1.1339332024439009E-2</c:v>
                </c:pt>
                <c:pt idx="34">
                  <c:v>4.6093583794679224E-3</c:v>
                </c:pt>
                <c:pt idx="35">
                  <c:v>7.068308961883255E-3</c:v>
                </c:pt>
                <c:pt idx="36">
                  <c:v>6.9199324277283399E-3</c:v>
                </c:pt>
                <c:pt idx="37">
                  <c:v>1.1103559290498843E-2</c:v>
                </c:pt>
                <c:pt idx="38">
                  <c:v>1.0089002192561966E-2</c:v>
                </c:pt>
                <c:pt idx="39">
                  <c:v>8.4274654478772616E-3</c:v>
                </c:pt>
                <c:pt idx="40">
                  <c:v>4.8188136581023772E-3</c:v>
                </c:pt>
                <c:pt idx="41">
                  <c:v>7.6125551033535705E-3</c:v>
                </c:pt>
                <c:pt idx="42">
                  <c:v>7.2337517716091074E-3</c:v>
                </c:pt>
                <c:pt idx="43">
                  <c:v>4.2494567443829897E-3</c:v>
                </c:pt>
                <c:pt idx="44">
                  <c:v>5.8691620372047738E-3</c:v>
                </c:pt>
                <c:pt idx="45">
                  <c:v>1.8806500232795745E-2</c:v>
                </c:pt>
                <c:pt idx="46">
                  <c:v>1.087615972891209E-2</c:v>
                </c:pt>
                <c:pt idx="47">
                  <c:v>1.1536634341248454E-2</c:v>
                </c:pt>
                <c:pt idx="48">
                  <c:v>1.2269915426315668E-2</c:v>
                </c:pt>
                <c:pt idx="49">
                  <c:v>2.4255235379113713E-2</c:v>
                </c:pt>
                <c:pt idx="50">
                  <c:v>1.6494374312906113E-2</c:v>
                </c:pt>
                <c:pt idx="51">
                  <c:v>2.0088763480626305E-2</c:v>
                </c:pt>
              </c:numCache>
            </c:numRef>
          </c:val>
          <c:smooth val="0"/>
          <c:extLst>
            <c:ext xmlns:c16="http://schemas.microsoft.com/office/drawing/2014/chart" uri="{C3380CC4-5D6E-409C-BE32-E72D297353CC}">
              <c16:uniqueId val="{00000000-E18F-4421-AB86-9F83968B5FBE}"/>
            </c:ext>
          </c:extLst>
        </c:ser>
        <c:ser>
          <c:idx val="1"/>
          <c:order val="1"/>
          <c:tx>
            <c:strRef>
              <c:f>TdR_69!$B$87</c:f>
              <c:strCache>
                <c:ptCount val="1"/>
                <c:pt idx="0">
                  <c:v>Industrie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TdR_69!$C$87:$BB$87</c:f>
              <c:numCache>
                <c:formatCode>0.0%</c:formatCode>
                <c:ptCount val="52"/>
                <c:pt idx="0">
                  <c:v>8.9002129414665315E-2</c:v>
                </c:pt>
                <c:pt idx="1">
                  <c:v>8.5870917448869655E-2</c:v>
                </c:pt>
                <c:pt idx="2">
                  <c:v>8.2475749669725901E-2</c:v>
                </c:pt>
                <c:pt idx="3">
                  <c:v>8.0195301272222325E-2</c:v>
                </c:pt>
                <c:pt idx="4">
                  <c:v>7.4632856530773589E-2</c:v>
                </c:pt>
                <c:pt idx="5">
                  <c:v>7.2286354892477742E-2</c:v>
                </c:pt>
                <c:pt idx="6">
                  <c:v>7.0588131116017805E-2</c:v>
                </c:pt>
                <c:pt idx="7">
                  <c:v>6.7944412397787882E-2</c:v>
                </c:pt>
                <c:pt idx="8">
                  <c:v>7.10767238775461E-2</c:v>
                </c:pt>
                <c:pt idx="9">
                  <c:v>7.1874362654801613E-2</c:v>
                </c:pt>
                <c:pt idx="10">
                  <c:v>7.3276597733379564E-2</c:v>
                </c:pt>
                <c:pt idx="11">
                  <c:v>7.3675757419459531E-2</c:v>
                </c:pt>
                <c:pt idx="12">
                  <c:v>7.3596732652404684E-2</c:v>
                </c:pt>
                <c:pt idx="13">
                  <c:v>7.4078199744994619E-2</c:v>
                </c:pt>
                <c:pt idx="14">
                  <c:v>7.0873160696635365E-2</c:v>
                </c:pt>
                <c:pt idx="15">
                  <c:v>7.317411421429626E-2</c:v>
                </c:pt>
                <c:pt idx="16">
                  <c:v>7.2347197532732638E-2</c:v>
                </c:pt>
                <c:pt idx="17">
                  <c:v>7.3623133910772132E-2</c:v>
                </c:pt>
                <c:pt idx="18">
                  <c:v>7.9592077352002133E-2</c:v>
                </c:pt>
                <c:pt idx="19">
                  <c:v>7.8958910992791634E-2</c:v>
                </c:pt>
                <c:pt idx="20">
                  <c:v>7.8329911834466359E-2</c:v>
                </c:pt>
                <c:pt idx="21">
                  <c:v>8.0190582789121015E-2</c:v>
                </c:pt>
                <c:pt idx="22">
                  <c:v>7.9978837099066488E-2</c:v>
                </c:pt>
                <c:pt idx="23">
                  <c:v>8.2663912777577772E-2</c:v>
                </c:pt>
                <c:pt idx="24">
                  <c:v>8.3672684336772149E-2</c:v>
                </c:pt>
                <c:pt idx="25">
                  <c:v>8.8431324740642581E-2</c:v>
                </c:pt>
                <c:pt idx="26">
                  <c:v>9.0878284401574264E-2</c:v>
                </c:pt>
                <c:pt idx="27">
                  <c:v>9.1806267453152207E-2</c:v>
                </c:pt>
                <c:pt idx="28">
                  <c:v>9.1527415114478344E-2</c:v>
                </c:pt>
                <c:pt idx="29">
                  <c:v>9.075148607322818E-2</c:v>
                </c:pt>
                <c:pt idx="30">
                  <c:v>9.0173681524866281E-2</c:v>
                </c:pt>
                <c:pt idx="31">
                  <c:v>8.570212069571638E-2</c:v>
                </c:pt>
                <c:pt idx="32">
                  <c:v>8.4566191745634373E-2</c:v>
                </c:pt>
                <c:pt idx="33">
                  <c:v>8.1941747627760894E-2</c:v>
                </c:pt>
                <c:pt idx="34">
                  <c:v>7.9488912341831738E-2</c:v>
                </c:pt>
                <c:pt idx="35">
                  <c:v>7.8171436824611737E-2</c:v>
                </c:pt>
                <c:pt idx="36">
                  <c:v>5.1966653711060108E-2</c:v>
                </c:pt>
                <c:pt idx="37">
                  <c:v>6.0103241683469651E-2</c:v>
                </c:pt>
                <c:pt idx="38">
                  <c:v>7.1446177005004413E-2</c:v>
                </c:pt>
                <c:pt idx="39">
                  <c:v>7.4589433780073142E-2</c:v>
                </c:pt>
                <c:pt idx="40">
                  <c:v>7.9031164176828497E-2</c:v>
                </c:pt>
                <c:pt idx="41">
                  <c:v>7.8119970653973261E-2</c:v>
                </c:pt>
                <c:pt idx="42">
                  <c:v>8.0083388658882856E-2</c:v>
                </c:pt>
                <c:pt idx="43">
                  <c:v>8.4292573466668533E-2</c:v>
                </c:pt>
                <c:pt idx="44">
                  <c:v>8.3516543102513288E-2</c:v>
                </c:pt>
                <c:pt idx="45">
                  <c:v>8.1140102690319071E-2</c:v>
                </c:pt>
                <c:pt idx="46">
                  <c:v>8.4449717227001453E-2</c:v>
                </c:pt>
                <c:pt idx="47">
                  <c:v>8.4774763421908456E-2</c:v>
                </c:pt>
                <c:pt idx="48">
                  <c:v>8.423534121199111E-2</c:v>
                </c:pt>
                <c:pt idx="49">
                  <c:v>8.4499880953776876E-2</c:v>
                </c:pt>
                <c:pt idx="50">
                  <c:v>8.3914715469296297E-2</c:v>
                </c:pt>
                <c:pt idx="51">
                  <c:v>8.2407368900338687E-2</c:v>
                </c:pt>
              </c:numCache>
            </c:numRef>
          </c:val>
          <c:smooth val="0"/>
          <c:extLst>
            <c:ext xmlns:c16="http://schemas.microsoft.com/office/drawing/2014/chart" uri="{C3380CC4-5D6E-409C-BE32-E72D297353CC}">
              <c16:uniqueId val="{00000001-E18F-4421-AB86-9F83968B5FBE}"/>
            </c:ext>
          </c:extLst>
        </c:ser>
        <c:ser>
          <c:idx val="2"/>
          <c:order val="2"/>
          <c:tx>
            <c:strRef>
              <c:f>TdR_69!$B$88</c:f>
              <c:strCache>
                <c:ptCount val="1"/>
                <c:pt idx="0">
                  <c:v>Construction</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TdR_69!$C$88:$BB$88</c:f>
              <c:numCache>
                <c:formatCode>0.0%</c:formatCode>
                <c:ptCount val="52"/>
                <c:pt idx="0">
                  <c:v>0.10558392049007753</c:v>
                </c:pt>
                <c:pt idx="1">
                  <c:v>0.10102357121607991</c:v>
                </c:pt>
                <c:pt idx="2">
                  <c:v>0.10220771992434009</c:v>
                </c:pt>
                <c:pt idx="3">
                  <c:v>0.10361641775041011</c:v>
                </c:pt>
                <c:pt idx="4">
                  <c:v>9.9275155358867842E-2</c:v>
                </c:pt>
                <c:pt idx="5">
                  <c:v>9.8539866531323572E-2</c:v>
                </c:pt>
                <c:pt idx="6">
                  <c:v>9.5562889234459117E-2</c:v>
                </c:pt>
                <c:pt idx="7">
                  <c:v>8.8287131466934732E-2</c:v>
                </c:pt>
                <c:pt idx="8">
                  <c:v>9.2643744474690051E-2</c:v>
                </c:pt>
                <c:pt idx="9">
                  <c:v>9.72186384376936E-2</c:v>
                </c:pt>
                <c:pt idx="10">
                  <c:v>9.9954271150761276E-2</c:v>
                </c:pt>
                <c:pt idx="11">
                  <c:v>9.3693212140797483E-2</c:v>
                </c:pt>
                <c:pt idx="12">
                  <c:v>9.5961095663859713E-2</c:v>
                </c:pt>
                <c:pt idx="13">
                  <c:v>9.1908870463932799E-2</c:v>
                </c:pt>
                <c:pt idx="14">
                  <c:v>9.1185591234126548E-2</c:v>
                </c:pt>
                <c:pt idx="15">
                  <c:v>9.2237718233920241E-2</c:v>
                </c:pt>
                <c:pt idx="16">
                  <c:v>9.0175671044389796E-2</c:v>
                </c:pt>
                <c:pt idx="17">
                  <c:v>9.7521599326941877E-2</c:v>
                </c:pt>
                <c:pt idx="18">
                  <c:v>9.5825836976125775E-2</c:v>
                </c:pt>
                <c:pt idx="19">
                  <c:v>9.9440399284314945E-2</c:v>
                </c:pt>
                <c:pt idx="20">
                  <c:v>9.8245239842169693E-2</c:v>
                </c:pt>
                <c:pt idx="21">
                  <c:v>0.10624788091220246</c:v>
                </c:pt>
                <c:pt idx="22">
                  <c:v>0.11240754634448388</c:v>
                </c:pt>
                <c:pt idx="23">
                  <c:v>0.12423517321347761</c:v>
                </c:pt>
                <c:pt idx="24">
                  <c:v>0.13399473688946315</c:v>
                </c:pt>
                <c:pt idx="25">
                  <c:v>0.13289419835666944</c:v>
                </c:pt>
                <c:pt idx="26">
                  <c:v>0.13888551114064659</c:v>
                </c:pt>
                <c:pt idx="27">
                  <c:v>0.14145179150249904</c:v>
                </c:pt>
                <c:pt idx="28">
                  <c:v>0.13973848139733169</c:v>
                </c:pt>
                <c:pt idx="29">
                  <c:v>0.13980103055856524</c:v>
                </c:pt>
                <c:pt idx="30">
                  <c:v>0.14469692922587185</c:v>
                </c:pt>
                <c:pt idx="31">
                  <c:v>0.1350651594084066</c:v>
                </c:pt>
                <c:pt idx="32">
                  <c:v>0.14563902093031028</c:v>
                </c:pt>
                <c:pt idx="33">
                  <c:v>0.1452215069783587</c:v>
                </c:pt>
                <c:pt idx="34">
                  <c:v>0.14533091565426184</c:v>
                </c:pt>
                <c:pt idx="35">
                  <c:v>0.13378510444450467</c:v>
                </c:pt>
                <c:pt idx="36">
                  <c:v>6.6646037536747429E-2</c:v>
                </c:pt>
                <c:pt idx="37">
                  <c:v>0.10976078364576228</c:v>
                </c:pt>
                <c:pt idx="38">
                  <c:v>0.12547410587744373</c:v>
                </c:pt>
                <c:pt idx="39">
                  <c:v>0.12882873846441628</c:v>
                </c:pt>
                <c:pt idx="40">
                  <c:v>0.13142710209985536</c:v>
                </c:pt>
                <c:pt idx="41">
                  <c:v>0.13005619462947049</c:v>
                </c:pt>
                <c:pt idx="42">
                  <c:v>0.12827800774024156</c:v>
                </c:pt>
                <c:pt idx="43">
                  <c:v>0.12844379456296201</c:v>
                </c:pt>
                <c:pt idx="44">
                  <c:v>0.13133119089575856</c:v>
                </c:pt>
                <c:pt idx="45">
                  <c:v>0.12789940481387885</c:v>
                </c:pt>
                <c:pt idx="46">
                  <c:v>0.12574924457524661</c:v>
                </c:pt>
                <c:pt idx="47">
                  <c:v>0.125951428660667</c:v>
                </c:pt>
                <c:pt idx="48">
                  <c:v>0.1245222750837803</c:v>
                </c:pt>
                <c:pt idx="49">
                  <c:v>0.12115764157302454</c:v>
                </c:pt>
                <c:pt idx="50">
                  <c:v>0.11838342492500252</c:v>
                </c:pt>
                <c:pt idx="51">
                  <c:v>0.1152368031941582</c:v>
                </c:pt>
              </c:numCache>
            </c:numRef>
          </c:val>
          <c:smooth val="0"/>
          <c:extLst>
            <c:ext xmlns:c16="http://schemas.microsoft.com/office/drawing/2014/chart" uri="{C3380CC4-5D6E-409C-BE32-E72D297353CC}">
              <c16:uniqueId val="{00000002-E18F-4421-AB86-9F83968B5FBE}"/>
            </c:ext>
          </c:extLst>
        </c:ser>
        <c:ser>
          <c:idx val="3"/>
          <c:order val="3"/>
          <c:tx>
            <c:strRef>
              <c:f>TdR_69!$B$89</c:f>
              <c:strCache>
                <c:ptCount val="1"/>
                <c:pt idx="0">
                  <c:v>Tertiaire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TdR_69!$C$89:$BB$89</c:f>
              <c:numCache>
                <c:formatCode>0.0%</c:formatCode>
                <c:ptCount val="52"/>
                <c:pt idx="0">
                  <c:v>2.6398151761136902E-2</c:v>
                </c:pt>
                <c:pt idx="1">
                  <c:v>2.5390522295103336E-2</c:v>
                </c:pt>
                <c:pt idx="2">
                  <c:v>2.6303991030960261E-2</c:v>
                </c:pt>
                <c:pt idx="3">
                  <c:v>2.4097282378546015E-2</c:v>
                </c:pt>
                <c:pt idx="4">
                  <c:v>2.3463192708856086E-2</c:v>
                </c:pt>
                <c:pt idx="5">
                  <c:v>2.2796567153867811E-2</c:v>
                </c:pt>
                <c:pt idx="6">
                  <c:v>2.2651685025588106E-2</c:v>
                </c:pt>
                <c:pt idx="7">
                  <c:v>2.3048755770602048E-2</c:v>
                </c:pt>
                <c:pt idx="8">
                  <c:v>2.3181869565618213E-2</c:v>
                </c:pt>
                <c:pt idx="9">
                  <c:v>2.3436335431023355E-2</c:v>
                </c:pt>
                <c:pt idx="10">
                  <c:v>2.4109863250929595E-2</c:v>
                </c:pt>
                <c:pt idx="11">
                  <c:v>2.5010374926783995E-2</c:v>
                </c:pt>
                <c:pt idx="12">
                  <c:v>2.4781085104719828E-2</c:v>
                </c:pt>
                <c:pt idx="13">
                  <c:v>2.5587733964329236E-2</c:v>
                </c:pt>
                <c:pt idx="14">
                  <c:v>2.4600405771819694E-2</c:v>
                </c:pt>
                <c:pt idx="15">
                  <c:v>2.496113579061765E-2</c:v>
                </c:pt>
                <c:pt idx="16">
                  <c:v>2.5159152429238697E-2</c:v>
                </c:pt>
                <c:pt idx="17">
                  <c:v>2.7387022925399108E-2</c:v>
                </c:pt>
                <c:pt idx="18">
                  <c:v>2.8130171361770786E-2</c:v>
                </c:pt>
                <c:pt idx="19">
                  <c:v>2.7466069512621302E-2</c:v>
                </c:pt>
                <c:pt idx="20">
                  <c:v>2.837665292471344E-2</c:v>
                </c:pt>
                <c:pt idx="21">
                  <c:v>2.8473565160288827E-2</c:v>
                </c:pt>
                <c:pt idx="22">
                  <c:v>2.9093752051240162E-2</c:v>
                </c:pt>
                <c:pt idx="23">
                  <c:v>3.0677292903495076E-2</c:v>
                </c:pt>
                <c:pt idx="24">
                  <c:v>3.1359600383472394E-2</c:v>
                </c:pt>
                <c:pt idx="25">
                  <c:v>3.224231345869117E-2</c:v>
                </c:pt>
                <c:pt idx="26">
                  <c:v>3.3302119818314581E-2</c:v>
                </c:pt>
                <c:pt idx="27">
                  <c:v>3.4085117619884621E-2</c:v>
                </c:pt>
                <c:pt idx="28">
                  <c:v>3.6073611600961251E-2</c:v>
                </c:pt>
                <c:pt idx="29">
                  <c:v>3.5193569119519437E-2</c:v>
                </c:pt>
                <c:pt idx="30">
                  <c:v>3.548202833205049E-2</c:v>
                </c:pt>
                <c:pt idx="31">
                  <c:v>3.547154100126635E-2</c:v>
                </c:pt>
                <c:pt idx="32">
                  <c:v>3.5515399892176641E-2</c:v>
                </c:pt>
                <c:pt idx="33">
                  <c:v>3.6056930069850522E-2</c:v>
                </c:pt>
                <c:pt idx="34">
                  <c:v>3.6480756206772234E-2</c:v>
                </c:pt>
                <c:pt idx="35">
                  <c:v>3.5512051414701318E-2</c:v>
                </c:pt>
                <c:pt idx="36">
                  <c:v>2.4597917172252952E-2</c:v>
                </c:pt>
                <c:pt idx="37">
                  <c:v>2.6644678731762829E-2</c:v>
                </c:pt>
                <c:pt idx="38">
                  <c:v>3.0640994296788928E-2</c:v>
                </c:pt>
                <c:pt idx="39">
                  <c:v>3.1479496560394171E-2</c:v>
                </c:pt>
                <c:pt idx="40">
                  <c:v>3.1257771768176096E-2</c:v>
                </c:pt>
                <c:pt idx="41">
                  <c:v>3.3783594343437549E-2</c:v>
                </c:pt>
                <c:pt idx="42">
                  <c:v>3.349697894402872E-2</c:v>
                </c:pt>
                <c:pt idx="43">
                  <c:v>3.3883902270700414E-2</c:v>
                </c:pt>
                <c:pt idx="44">
                  <c:v>3.5336494578316495E-2</c:v>
                </c:pt>
                <c:pt idx="45">
                  <c:v>3.4976466469990648E-2</c:v>
                </c:pt>
                <c:pt idx="46">
                  <c:v>3.3827074108613235E-2</c:v>
                </c:pt>
                <c:pt idx="47">
                  <c:v>3.4575744652346536E-2</c:v>
                </c:pt>
                <c:pt idx="48">
                  <c:v>3.2531410387454898E-2</c:v>
                </c:pt>
                <c:pt idx="49">
                  <c:v>3.2770158042866072E-2</c:v>
                </c:pt>
                <c:pt idx="50">
                  <c:v>3.3608401956791878E-2</c:v>
                </c:pt>
                <c:pt idx="51">
                  <c:v>3.532107670790207E-2</c:v>
                </c:pt>
              </c:numCache>
            </c:numRef>
          </c:val>
          <c:smooth val="0"/>
          <c:extLst>
            <c:ext xmlns:c16="http://schemas.microsoft.com/office/drawing/2014/chart" uri="{C3380CC4-5D6E-409C-BE32-E72D297353CC}">
              <c16:uniqueId val="{00000003-E18F-4421-AB86-9F83968B5FBE}"/>
            </c:ext>
          </c:extLst>
        </c:ser>
        <c:ser>
          <c:idx val="4"/>
          <c:order val="4"/>
          <c:tx>
            <c:strRef>
              <c:f>TdR_69!$B$90</c:f>
              <c:strCache>
                <c:ptCount val="1"/>
                <c:pt idx="0">
                  <c:v>Tertiaire non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TdR_69!$C$90:$BB$90</c:f>
              <c:numCache>
                <c:formatCode>0.0%</c:formatCode>
                <c:ptCount val="52"/>
                <c:pt idx="0">
                  <c:v>3.2774706732959001E-3</c:v>
                </c:pt>
                <c:pt idx="1">
                  <c:v>3.7694924842911607E-3</c:v>
                </c:pt>
                <c:pt idx="2">
                  <c:v>3.9675654531343089E-3</c:v>
                </c:pt>
                <c:pt idx="3">
                  <c:v>3.9369425276830411E-3</c:v>
                </c:pt>
                <c:pt idx="4">
                  <c:v>3.663263347356999E-3</c:v>
                </c:pt>
                <c:pt idx="5">
                  <c:v>2.8990621220735956E-3</c:v>
                </c:pt>
                <c:pt idx="6">
                  <c:v>2.9431137510119898E-3</c:v>
                </c:pt>
                <c:pt idx="7">
                  <c:v>2.6387932430878831E-3</c:v>
                </c:pt>
                <c:pt idx="8">
                  <c:v>2.7751259712796776E-3</c:v>
                </c:pt>
                <c:pt idx="9">
                  <c:v>2.3916480785325833E-3</c:v>
                </c:pt>
                <c:pt idx="10">
                  <c:v>2.4481986382319252E-3</c:v>
                </c:pt>
                <c:pt idx="11">
                  <c:v>2.6022132729743358E-3</c:v>
                </c:pt>
                <c:pt idx="12">
                  <c:v>2.5282911038487527E-3</c:v>
                </c:pt>
                <c:pt idx="13">
                  <c:v>2.7443603648520621E-3</c:v>
                </c:pt>
                <c:pt idx="14">
                  <c:v>2.9480954033751406E-3</c:v>
                </c:pt>
                <c:pt idx="15">
                  <c:v>3.4695353994326364E-3</c:v>
                </c:pt>
                <c:pt idx="16">
                  <c:v>2.9330615512138205E-3</c:v>
                </c:pt>
                <c:pt idx="17">
                  <c:v>3.3547654440427505E-3</c:v>
                </c:pt>
                <c:pt idx="18">
                  <c:v>3.4813326785295413E-3</c:v>
                </c:pt>
                <c:pt idx="19">
                  <c:v>3.5124492881705E-3</c:v>
                </c:pt>
                <c:pt idx="20">
                  <c:v>3.5949979802290329E-3</c:v>
                </c:pt>
                <c:pt idx="21">
                  <c:v>3.4761084887714126E-3</c:v>
                </c:pt>
                <c:pt idx="22">
                  <c:v>3.238956660065539E-3</c:v>
                </c:pt>
                <c:pt idx="23">
                  <c:v>3.2909094362288871E-3</c:v>
                </c:pt>
                <c:pt idx="24">
                  <c:v>4.069764883150322E-3</c:v>
                </c:pt>
                <c:pt idx="25">
                  <c:v>4.2083974864100711E-3</c:v>
                </c:pt>
                <c:pt idx="26">
                  <c:v>4.3472748478491328E-3</c:v>
                </c:pt>
                <c:pt idx="27">
                  <c:v>4.6425234321299863E-3</c:v>
                </c:pt>
                <c:pt idx="28">
                  <c:v>4.6074167067241918E-3</c:v>
                </c:pt>
                <c:pt idx="29">
                  <c:v>4.6586438017791661E-3</c:v>
                </c:pt>
                <c:pt idx="30">
                  <c:v>5.2165475040866814E-3</c:v>
                </c:pt>
                <c:pt idx="31">
                  <c:v>5.1691902378338643E-3</c:v>
                </c:pt>
                <c:pt idx="32">
                  <c:v>6.3570183483141586E-3</c:v>
                </c:pt>
                <c:pt idx="33">
                  <c:v>6.2675012255618166E-3</c:v>
                </c:pt>
                <c:pt idx="34">
                  <c:v>6.5092522389546765E-3</c:v>
                </c:pt>
                <c:pt idx="35">
                  <c:v>6.8776308569562629E-3</c:v>
                </c:pt>
                <c:pt idx="36">
                  <c:v>4.9085955856800001E-3</c:v>
                </c:pt>
                <c:pt idx="37">
                  <c:v>5.6138089583686549E-3</c:v>
                </c:pt>
                <c:pt idx="38">
                  <c:v>7.4976474715369558E-3</c:v>
                </c:pt>
                <c:pt idx="39">
                  <c:v>7.2831310807440954E-3</c:v>
                </c:pt>
                <c:pt idx="40">
                  <c:v>8.4522263319897761E-3</c:v>
                </c:pt>
                <c:pt idx="41">
                  <c:v>9.3777913208706876E-3</c:v>
                </c:pt>
                <c:pt idx="42">
                  <c:v>1.0429392057034881E-2</c:v>
                </c:pt>
                <c:pt idx="43">
                  <c:v>1.0248773006899171E-2</c:v>
                </c:pt>
                <c:pt idx="44">
                  <c:v>9.1321384564272603E-3</c:v>
                </c:pt>
                <c:pt idx="45">
                  <c:v>9.6872248214358372E-3</c:v>
                </c:pt>
                <c:pt idx="46">
                  <c:v>9.990058423855178E-3</c:v>
                </c:pt>
                <c:pt idx="47">
                  <c:v>1.0236309972015812E-2</c:v>
                </c:pt>
                <c:pt idx="48">
                  <c:v>9.520068962532921E-3</c:v>
                </c:pt>
                <c:pt idx="49">
                  <c:v>9.411361894253012E-3</c:v>
                </c:pt>
                <c:pt idx="50">
                  <c:v>9.5603362558769698E-3</c:v>
                </c:pt>
                <c:pt idx="51">
                  <c:v>9.8550125469935371E-3</c:v>
                </c:pt>
              </c:numCache>
            </c:numRef>
          </c:val>
          <c:smooth val="0"/>
          <c:extLst>
            <c:ext xmlns:c16="http://schemas.microsoft.com/office/drawing/2014/chart" uri="{C3380CC4-5D6E-409C-BE32-E72D297353CC}">
              <c16:uniqueId val="{00000004-E18F-4421-AB86-9F83968B5FBE}"/>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TdR_69!$C$86:$BB$86</c:f>
              <c:numCache>
                <c:formatCode>0.0%</c:formatCode>
                <c:ptCount val="52"/>
                <c:pt idx="0">
                  <c:v>1.6322289666979604E-2</c:v>
                </c:pt>
                <c:pt idx="1">
                  <c:v>1.5687403500306979E-2</c:v>
                </c:pt>
                <c:pt idx="2">
                  <c:v>1.8474210495148597E-2</c:v>
                </c:pt>
                <c:pt idx="3">
                  <c:v>9.7232154612907681E-3</c:v>
                </c:pt>
                <c:pt idx="4">
                  <c:v>7.5985995768962826E-3</c:v>
                </c:pt>
                <c:pt idx="5">
                  <c:v>7.8822864720318325E-3</c:v>
                </c:pt>
                <c:pt idx="6">
                  <c:v>5.0458947131906493E-3</c:v>
                </c:pt>
                <c:pt idx="7">
                  <c:v>1.9368811373435709E-3</c:v>
                </c:pt>
                <c:pt idx="8">
                  <c:v>2.7618564222197132E-3</c:v>
                </c:pt>
                <c:pt idx="9">
                  <c:v>3.1703231810277879E-3</c:v>
                </c:pt>
                <c:pt idx="10">
                  <c:v>3.3225782685013675E-3</c:v>
                </c:pt>
                <c:pt idx="11">
                  <c:v>1.2531642027400813E-2</c:v>
                </c:pt>
                <c:pt idx="12">
                  <c:v>1.4250622161866051E-2</c:v>
                </c:pt>
                <c:pt idx="13">
                  <c:v>1.2525548737973975E-2</c:v>
                </c:pt>
                <c:pt idx="14">
                  <c:v>1.3162245275468071E-2</c:v>
                </c:pt>
                <c:pt idx="15">
                  <c:v>1.089638947590147E-2</c:v>
                </c:pt>
                <c:pt idx="16">
                  <c:v>1.3583290571187434E-2</c:v>
                </c:pt>
                <c:pt idx="17">
                  <c:v>2.6138262805969356E-2</c:v>
                </c:pt>
                <c:pt idx="18">
                  <c:v>3.0757562252825665E-2</c:v>
                </c:pt>
                <c:pt idx="19">
                  <c:v>2.0464569423012585E-2</c:v>
                </c:pt>
                <c:pt idx="20">
                  <c:v>7.2752466261888854E-3</c:v>
                </c:pt>
                <c:pt idx="21">
                  <c:v>1.3615760703269477E-2</c:v>
                </c:pt>
                <c:pt idx="22">
                  <c:v>6.3504785997911773E-3</c:v>
                </c:pt>
                <c:pt idx="23">
                  <c:v>7.7085505813640201E-3</c:v>
                </c:pt>
                <c:pt idx="24">
                  <c:v>6.5726864830528637E-3</c:v>
                </c:pt>
                <c:pt idx="25">
                  <c:v>6.3046428998317153E-3</c:v>
                </c:pt>
                <c:pt idx="26">
                  <c:v>4.6544076937324727E-3</c:v>
                </c:pt>
                <c:pt idx="27">
                  <c:v>4.6063666975614389E-3</c:v>
                </c:pt>
                <c:pt idx="28">
                  <c:v>6.4038197897218372E-3</c:v>
                </c:pt>
                <c:pt idx="29">
                  <c:v>9.3383936852992795E-3</c:v>
                </c:pt>
                <c:pt idx="30">
                  <c:v>4.9172786153491785E-3</c:v>
                </c:pt>
                <c:pt idx="31">
                  <c:v>5.0398104498144717E-3</c:v>
                </c:pt>
                <c:pt idx="32">
                  <c:v>1.0624637663229025E-2</c:v>
                </c:pt>
                <c:pt idx="33">
                  <c:v>1.1339332024439009E-2</c:v>
                </c:pt>
                <c:pt idx="34">
                  <c:v>4.6093583794679224E-3</c:v>
                </c:pt>
                <c:pt idx="35">
                  <c:v>7.068308961883255E-3</c:v>
                </c:pt>
                <c:pt idx="36">
                  <c:v>6.9199324277283399E-3</c:v>
                </c:pt>
                <c:pt idx="37">
                  <c:v>1.1103559290498843E-2</c:v>
                </c:pt>
                <c:pt idx="38">
                  <c:v>1.0089002192561966E-2</c:v>
                </c:pt>
                <c:pt idx="39">
                  <c:v>8.4274654478772616E-3</c:v>
                </c:pt>
                <c:pt idx="40">
                  <c:v>4.8188136581023772E-3</c:v>
                </c:pt>
                <c:pt idx="41">
                  <c:v>7.6125551033535705E-3</c:v>
                </c:pt>
                <c:pt idx="42">
                  <c:v>7.2337517716091074E-3</c:v>
                </c:pt>
                <c:pt idx="43">
                  <c:v>4.2494567443829897E-3</c:v>
                </c:pt>
                <c:pt idx="44">
                  <c:v>5.8691620372047738E-3</c:v>
                </c:pt>
                <c:pt idx="45">
                  <c:v>1.8806500232795745E-2</c:v>
                </c:pt>
                <c:pt idx="46">
                  <c:v>1.087615972891209E-2</c:v>
                </c:pt>
                <c:pt idx="47">
                  <c:v>1.1536634341248454E-2</c:v>
                </c:pt>
                <c:pt idx="48">
                  <c:v>1.2269915426315668E-2</c:v>
                </c:pt>
                <c:pt idx="49">
                  <c:v>2.4255235379113713E-2</c:v>
                </c:pt>
                <c:pt idx="50">
                  <c:v>1.6494374312906113E-2</c:v>
                </c:pt>
                <c:pt idx="51">
                  <c:v>2.0088763480626305E-2</c:v>
                </c:pt>
              </c:numCache>
            </c:numRef>
          </c:val>
          <c:smooth val="0"/>
          <c:extLst>
            <c:ext xmlns:c16="http://schemas.microsoft.com/office/drawing/2014/chart" uri="{C3380CC4-5D6E-409C-BE32-E72D297353CC}">
              <c16:uniqueId val="{00000000-DF48-4537-B56F-01393A837958}"/>
            </c:ext>
          </c:extLst>
        </c:ser>
        <c:ser>
          <c:idx val="1"/>
          <c:order val="1"/>
          <c:tx>
            <c:strRef>
              <c:f>TdR_69!$B$87</c:f>
              <c:strCache>
                <c:ptCount val="1"/>
                <c:pt idx="0">
                  <c:v>Industrie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TdR_69!$C$87:$BB$87</c:f>
              <c:numCache>
                <c:formatCode>0.0%</c:formatCode>
                <c:ptCount val="52"/>
                <c:pt idx="0">
                  <c:v>8.9002129414665315E-2</c:v>
                </c:pt>
                <c:pt idx="1">
                  <c:v>8.5870917448869655E-2</c:v>
                </c:pt>
                <c:pt idx="2">
                  <c:v>8.2475749669725901E-2</c:v>
                </c:pt>
                <c:pt idx="3">
                  <c:v>8.0195301272222325E-2</c:v>
                </c:pt>
                <c:pt idx="4">
                  <c:v>7.4632856530773589E-2</c:v>
                </c:pt>
                <c:pt idx="5">
                  <c:v>7.2286354892477742E-2</c:v>
                </c:pt>
                <c:pt idx="6">
                  <c:v>7.0588131116017805E-2</c:v>
                </c:pt>
                <c:pt idx="7">
                  <c:v>6.7944412397787882E-2</c:v>
                </c:pt>
                <c:pt idx="8">
                  <c:v>7.10767238775461E-2</c:v>
                </c:pt>
                <c:pt idx="9">
                  <c:v>7.1874362654801613E-2</c:v>
                </c:pt>
                <c:pt idx="10">
                  <c:v>7.3276597733379564E-2</c:v>
                </c:pt>
                <c:pt idx="11">
                  <c:v>7.3675757419459531E-2</c:v>
                </c:pt>
                <c:pt idx="12">
                  <c:v>7.3596732652404684E-2</c:v>
                </c:pt>
                <c:pt idx="13">
                  <c:v>7.4078199744994619E-2</c:v>
                </c:pt>
                <c:pt idx="14">
                  <c:v>7.0873160696635365E-2</c:v>
                </c:pt>
                <c:pt idx="15">
                  <c:v>7.317411421429626E-2</c:v>
                </c:pt>
                <c:pt idx="16">
                  <c:v>7.2347197532732638E-2</c:v>
                </c:pt>
                <c:pt idx="17">
                  <c:v>7.3623133910772132E-2</c:v>
                </c:pt>
                <c:pt idx="18">
                  <c:v>7.9592077352002133E-2</c:v>
                </c:pt>
                <c:pt idx="19">
                  <c:v>7.8958910992791634E-2</c:v>
                </c:pt>
                <c:pt idx="20">
                  <c:v>7.8329911834466359E-2</c:v>
                </c:pt>
                <c:pt idx="21">
                  <c:v>8.0190582789121015E-2</c:v>
                </c:pt>
                <c:pt idx="22">
                  <c:v>7.9978837099066488E-2</c:v>
                </c:pt>
                <c:pt idx="23">
                  <c:v>8.2663912777577772E-2</c:v>
                </c:pt>
                <c:pt idx="24">
                  <c:v>8.3672684336772149E-2</c:v>
                </c:pt>
                <c:pt idx="25">
                  <c:v>8.8431324740642581E-2</c:v>
                </c:pt>
                <c:pt idx="26">
                  <c:v>9.0878284401574264E-2</c:v>
                </c:pt>
                <c:pt idx="27">
                  <c:v>9.1806267453152207E-2</c:v>
                </c:pt>
                <c:pt idx="28">
                  <c:v>9.1527415114478344E-2</c:v>
                </c:pt>
                <c:pt idx="29">
                  <c:v>9.075148607322818E-2</c:v>
                </c:pt>
                <c:pt idx="30">
                  <c:v>9.0173681524866281E-2</c:v>
                </c:pt>
                <c:pt idx="31">
                  <c:v>8.570212069571638E-2</c:v>
                </c:pt>
                <c:pt idx="32">
                  <c:v>8.4566191745634373E-2</c:v>
                </c:pt>
                <c:pt idx="33">
                  <c:v>8.1941747627760894E-2</c:v>
                </c:pt>
                <c:pt idx="34">
                  <c:v>7.9488912341831738E-2</c:v>
                </c:pt>
                <c:pt idx="35">
                  <c:v>7.8171436824611737E-2</c:v>
                </c:pt>
                <c:pt idx="36">
                  <c:v>5.1966653711060108E-2</c:v>
                </c:pt>
                <c:pt idx="37">
                  <c:v>6.0103241683469651E-2</c:v>
                </c:pt>
                <c:pt idx="38">
                  <c:v>7.1446177005004413E-2</c:v>
                </c:pt>
                <c:pt idx="39">
                  <c:v>7.4589433780073142E-2</c:v>
                </c:pt>
                <c:pt idx="40">
                  <c:v>7.9031164176828497E-2</c:v>
                </c:pt>
                <c:pt idx="41">
                  <c:v>7.8119970653973261E-2</c:v>
                </c:pt>
                <c:pt idx="42">
                  <c:v>8.0083388658882856E-2</c:v>
                </c:pt>
                <c:pt idx="43">
                  <c:v>8.4292573466668533E-2</c:v>
                </c:pt>
                <c:pt idx="44">
                  <c:v>8.3516543102513288E-2</c:v>
                </c:pt>
                <c:pt idx="45">
                  <c:v>8.1140102690319071E-2</c:v>
                </c:pt>
                <c:pt idx="46">
                  <c:v>8.4449717227001453E-2</c:v>
                </c:pt>
                <c:pt idx="47">
                  <c:v>8.4774763421908456E-2</c:v>
                </c:pt>
                <c:pt idx="48">
                  <c:v>8.423534121199111E-2</c:v>
                </c:pt>
                <c:pt idx="49">
                  <c:v>8.4499880953776876E-2</c:v>
                </c:pt>
                <c:pt idx="50">
                  <c:v>8.3914715469296297E-2</c:v>
                </c:pt>
                <c:pt idx="51">
                  <c:v>8.2407368900338687E-2</c:v>
                </c:pt>
              </c:numCache>
            </c:numRef>
          </c:val>
          <c:smooth val="0"/>
          <c:extLst>
            <c:ext xmlns:c16="http://schemas.microsoft.com/office/drawing/2014/chart" uri="{C3380CC4-5D6E-409C-BE32-E72D297353CC}">
              <c16:uniqueId val="{00000001-DF48-4537-B56F-01393A837958}"/>
            </c:ext>
          </c:extLst>
        </c:ser>
        <c:ser>
          <c:idx val="2"/>
          <c:order val="2"/>
          <c:tx>
            <c:strRef>
              <c:f>TdR_69!$B$88</c:f>
              <c:strCache>
                <c:ptCount val="1"/>
                <c:pt idx="0">
                  <c:v>Construction</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TdR_69!$C$88:$BB$88</c:f>
              <c:numCache>
                <c:formatCode>0.0%</c:formatCode>
                <c:ptCount val="52"/>
                <c:pt idx="0">
                  <c:v>0.10558392049007753</c:v>
                </c:pt>
                <c:pt idx="1">
                  <c:v>0.10102357121607991</c:v>
                </c:pt>
                <c:pt idx="2">
                  <c:v>0.10220771992434009</c:v>
                </c:pt>
                <c:pt idx="3">
                  <c:v>0.10361641775041011</c:v>
                </c:pt>
                <c:pt idx="4">
                  <c:v>9.9275155358867842E-2</c:v>
                </c:pt>
                <c:pt idx="5">
                  <c:v>9.8539866531323572E-2</c:v>
                </c:pt>
                <c:pt idx="6">
                  <c:v>9.5562889234459117E-2</c:v>
                </c:pt>
                <c:pt idx="7">
                  <c:v>8.8287131466934732E-2</c:v>
                </c:pt>
                <c:pt idx="8">
                  <c:v>9.2643744474690051E-2</c:v>
                </c:pt>
                <c:pt idx="9">
                  <c:v>9.72186384376936E-2</c:v>
                </c:pt>
                <c:pt idx="10">
                  <c:v>9.9954271150761276E-2</c:v>
                </c:pt>
                <c:pt idx="11">
                  <c:v>9.3693212140797483E-2</c:v>
                </c:pt>
                <c:pt idx="12">
                  <c:v>9.5961095663859713E-2</c:v>
                </c:pt>
                <c:pt idx="13">
                  <c:v>9.1908870463932799E-2</c:v>
                </c:pt>
                <c:pt idx="14">
                  <c:v>9.1185591234126548E-2</c:v>
                </c:pt>
                <c:pt idx="15">
                  <c:v>9.2237718233920241E-2</c:v>
                </c:pt>
                <c:pt idx="16">
                  <c:v>9.0175671044389796E-2</c:v>
                </c:pt>
                <c:pt idx="17">
                  <c:v>9.7521599326941877E-2</c:v>
                </c:pt>
                <c:pt idx="18">
                  <c:v>9.5825836976125775E-2</c:v>
                </c:pt>
                <c:pt idx="19">
                  <c:v>9.9440399284314945E-2</c:v>
                </c:pt>
                <c:pt idx="20">
                  <c:v>9.8245239842169693E-2</c:v>
                </c:pt>
                <c:pt idx="21">
                  <c:v>0.10624788091220246</c:v>
                </c:pt>
                <c:pt idx="22">
                  <c:v>0.11240754634448388</c:v>
                </c:pt>
                <c:pt idx="23">
                  <c:v>0.12423517321347761</c:v>
                </c:pt>
                <c:pt idx="24">
                  <c:v>0.13399473688946315</c:v>
                </c:pt>
                <c:pt idx="25">
                  <c:v>0.13289419835666944</c:v>
                </c:pt>
                <c:pt idx="26">
                  <c:v>0.13888551114064659</c:v>
                </c:pt>
                <c:pt idx="27">
                  <c:v>0.14145179150249904</c:v>
                </c:pt>
                <c:pt idx="28">
                  <c:v>0.13973848139733169</c:v>
                </c:pt>
                <c:pt idx="29">
                  <c:v>0.13980103055856524</c:v>
                </c:pt>
                <c:pt idx="30">
                  <c:v>0.14469692922587185</c:v>
                </c:pt>
                <c:pt idx="31">
                  <c:v>0.1350651594084066</c:v>
                </c:pt>
                <c:pt idx="32">
                  <c:v>0.14563902093031028</c:v>
                </c:pt>
                <c:pt idx="33">
                  <c:v>0.1452215069783587</c:v>
                </c:pt>
                <c:pt idx="34">
                  <c:v>0.14533091565426184</c:v>
                </c:pt>
                <c:pt idx="35">
                  <c:v>0.13378510444450467</c:v>
                </c:pt>
                <c:pt idx="36">
                  <c:v>6.6646037536747429E-2</c:v>
                </c:pt>
                <c:pt idx="37">
                  <c:v>0.10976078364576228</c:v>
                </c:pt>
                <c:pt idx="38">
                  <c:v>0.12547410587744373</c:v>
                </c:pt>
                <c:pt idx="39">
                  <c:v>0.12882873846441628</c:v>
                </c:pt>
                <c:pt idx="40">
                  <c:v>0.13142710209985536</c:v>
                </c:pt>
                <c:pt idx="41">
                  <c:v>0.13005619462947049</c:v>
                </c:pt>
                <c:pt idx="42">
                  <c:v>0.12827800774024156</c:v>
                </c:pt>
                <c:pt idx="43">
                  <c:v>0.12844379456296201</c:v>
                </c:pt>
                <c:pt idx="44">
                  <c:v>0.13133119089575856</c:v>
                </c:pt>
                <c:pt idx="45">
                  <c:v>0.12789940481387885</c:v>
                </c:pt>
                <c:pt idx="46">
                  <c:v>0.12574924457524661</c:v>
                </c:pt>
                <c:pt idx="47">
                  <c:v>0.125951428660667</c:v>
                </c:pt>
                <c:pt idx="48">
                  <c:v>0.1245222750837803</c:v>
                </c:pt>
                <c:pt idx="49">
                  <c:v>0.12115764157302454</c:v>
                </c:pt>
                <c:pt idx="50">
                  <c:v>0.11838342492500252</c:v>
                </c:pt>
                <c:pt idx="51">
                  <c:v>0.1152368031941582</c:v>
                </c:pt>
              </c:numCache>
            </c:numRef>
          </c:val>
          <c:smooth val="0"/>
          <c:extLst>
            <c:ext xmlns:c16="http://schemas.microsoft.com/office/drawing/2014/chart" uri="{C3380CC4-5D6E-409C-BE32-E72D297353CC}">
              <c16:uniqueId val="{00000002-DF48-4537-B56F-01393A837958}"/>
            </c:ext>
          </c:extLst>
        </c:ser>
        <c:ser>
          <c:idx val="3"/>
          <c:order val="3"/>
          <c:tx>
            <c:strRef>
              <c:f>TdR_69!$B$89</c:f>
              <c:strCache>
                <c:ptCount val="1"/>
                <c:pt idx="0">
                  <c:v>Tertiaire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TdR_69!$C$89:$BB$89</c:f>
              <c:numCache>
                <c:formatCode>0.0%</c:formatCode>
                <c:ptCount val="52"/>
                <c:pt idx="0">
                  <c:v>2.6398151761136902E-2</c:v>
                </c:pt>
                <c:pt idx="1">
                  <c:v>2.5390522295103336E-2</c:v>
                </c:pt>
                <c:pt idx="2">
                  <c:v>2.6303991030960261E-2</c:v>
                </c:pt>
                <c:pt idx="3">
                  <c:v>2.4097282378546015E-2</c:v>
                </c:pt>
                <c:pt idx="4">
                  <c:v>2.3463192708856086E-2</c:v>
                </c:pt>
                <c:pt idx="5">
                  <c:v>2.2796567153867811E-2</c:v>
                </c:pt>
                <c:pt idx="6">
                  <c:v>2.2651685025588106E-2</c:v>
                </c:pt>
                <c:pt idx="7">
                  <c:v>2.3048755770602048E-2</c:v>
                </c:pt>
                <c:pt idx="8">
                  <c:v>2.3181869565618213E-2</c:v>
                </c:pt>
                <c:pt idx="9">
                  <c:v>2.3436335431023355E-2</c:v>
                </c:pt>
                <c:pt idx="10">
                  <c:v>2.4109863250929595E-2</c:v>
                </c:pt>
                <c:pt idx="11">
                  <c:v>2.5010374926783995E-2</c:v>
                </c:pt>
                <c:pt idx="12">
                  <c:v>2.4781085104719828E-2</c:v>
                </c:pt>
                <c:pt idx="13">
                  <c:v>2.5587733964329236E-2</c:v>
                </c:pt>
                <c:pt idx="14">
                  <c:v>2.4600405771819694E-2</c:v>
                </c:pt>
                <c:pt idx="15">
                  <c:v>2.496113579061765E-2</c:v>
                </c:pt>
                <c:pt idx="16">
                  <c:v>2.5159152429238697E-2</c:v>
                </c:pt>
                <c:pt idx="17">
                  <c:v>2.7387022925399108E-2</c:v>
                </c:pt>
                <c:pt idx="18">
                  <c:v>2.8130171361770786E-2</c:v>
                </c:pt>
                <c:pt idx="19">
                  <c:v>2.7466069512621302E-2</c:v>
                </c:pt>
                <c:pt idx="20">
                  <c:v>2.837665292471344E-2</c:v>
                </c:pt>
                <c:pt idx="21">
                  <c:v>2.8473565160288827E-2</c:v>
                </c:pt>
                <c:pt idx="22">
                  <c:v>2.9093752051240162E-2</c:v>
                </c:pt>
                <c:pt idx="23">
                  <c:v>3.0677292903495076E-2</c:v>
                </c:pt>
                <c:pt idx="24">
                  <c:v>3.1359600383472394E-2</c:v>
                </c:pt>
                <c:pt idx="25">
                  <c:v>3.224231345869117E-2</c:v>
                </c:pt>
                <c:pt idx="26">
                  <c:v>3.3302119818314581E-2</c:v>
                </c:pt>
                <c:pt idx="27">
                  <c:v>3.4085117619884621E-2</c:v>
                </c:pt>
                <c:pt idx="28">
                  <c:v>3.6073611600961251E-2</c:v>
                </c:pt>
                <c:pt idx="29">
                  <c:v>3.5193569119519437E-2</c:v>
                </c:pt>
                <c:pt idx="30">
                  <c:v>3.548202833205049E-2</c:v>
                </c:pt>
                <c:pt idx="31">
                  <c:v>3.547154100126635E-2</c:v>
                </c:pt>
                <c:pt idx="32">
                  <c:v>3.5515399892176641E-2</c:v>
                </c:pt>
                <c:pt idx="33">
                  <c:v>3.6056930069850522E-2</c:v>
                </c:pt>
                <c:pt idx="34">
                  <c:v>3.6480756206772234E-2</c:v>
                </c:pt>
                <c:pt idx="35">
                  <c:v>3.5512051414701318E-2</c:v>
                </c:pt>
                <c:pt idx="36">
                  <c:v>2.4597917172252952E-2</c:v>
                </c:pt>
                <c:pt idx="37">
                  <c:v>2.6644678731762829E-2</c:v>
                </c:pt>
                <c:pt idx="38">
                  <c:v>3.0640994296788928E-2</c:v>
                </c:pt>
                <c:pt idx="39">
                  <c:v>3.1479496560394171E-2</c:v>
                </c:pt>
                <c:pt idx="40">
                  <c:v>3.1257771768176096E-2</c:v>
                </c:pt>
                <c:pt idx="41">
                  <c:v>3.3783594343437549E-2</c:v>
                </c:pt>
                <c:pt idx="42">
                  <c:v>3.349697894402872E-2</c:v>
                </c:pt>
                <c:pt idx="43">
                  <c:v>3.3883902270700414E-2</c:v>
                </c:pt>
                <c:pt idx="44">
                  <c:v>3.5336494578316495E-2</c:v>
                </c:pt>
                <c:pt idx="45">
                  <c:v>3.4976466469990648E-2</c:v>
                </c:pt>
                <c:pt idx="46">
                  <c:v>3.3827074108613235E-2</c:v>
                </c:pt>
                <c:pt idx="47">
                  <c:v>3.4575744652346536E-2</c:v>
                </c:pt>
                <c:pt idx="48">
                  <c:v>3.2531410387454898E-2</c:v>
                </c:pt>
                <c:pt idx="49">
                  <c:v>3.2770158042866072E-2</c:v>
                </c:pt>
                <c:pt idx="50">
                  <c:v>3.3608401956791878E-2</c:v>
                </c:pt>
                <c:pt idx="51">
                  <c:v>3.532107670790207E-2</c:v>
                </c:pt>
              </c:numCache>
            </c:numRef>
          </c:val>
          <c:smooth val="0"/>
          <c:extLst>
            <c:ext xmlns:c16="http://schemas.microsoft.com/office/drawing/2014/chart" uri="{C3380CC4-5D6E-409C-BE32-E72D297353CC}">
              <c16:uniqueId val="{00000003-DF48-4537-B56F-01393A837958}"/>
            </c:ext>
          </c:extLst>
        </c:ser>
        <c:ser>
          <c:idx val="4"/>
          <c:order val="4"/>
          <c:tx>
            <c:strRef>
              <c:f>TdR_69!$B$90</c:f>
              <c:strCache>
                <c:ptCount val="1"/>
                <c:pt idx="0">
                  <c:v>Tertiaire non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TdR_69!$C$90:$BB$90</c:f>
              <c:numCache>
                <c:formatCode>0.0%</c:formatCode>
                <c:ptCount val="52"/>
                <c:pt idx="0">
                  <c:v>3.2774706732959001E-3</c:v>
                </c:pt>
                <c:pt idx="1">
                  <c:v>3.7694924842911607E-3</c:v>
                </c:pt>
                <c:pt idx="2">
                  <c:v>3.9675654531343089E-3</c:v>
                </c:pt>
                <c:pt idx="3">
                  <c:v>3.9369425276830411E-3</c:v>
                </c:pt>
                <c:pt idx="4">
                  <c:v>3.663263347356999E-3</c:v>
                </c:pt>
                <c:pt idx="5">
                  <c:v>2.8990621220735956E-3</c:v>
                </c:pt>
                <c:pt idx="6">
                  <c:v>2.9431137510119898E-3</c:v>
                </c:pt>
                <c:pt idx="7">
                  <c:v>2.6387932430878831E-3</c:v>
                </c:pt>
                <c:pt idx="8">
                  <c:v>2.7751259712796776E-3</c:v>
                </c:pt>
                <c:pt idx="9">
                  <c:v>2.3916480785325833E-3</c:v>
                </c:pt>
                <c:pt idx="10">
                  <c:v>2.4481986382319252E-3</c:v>
                </c:pt>
                <c:pt idx="11">
                  <c:v>2.6022132729743358E-3</c:v>
                </c:pt>
                <c:pt idx="12">
                  <c:v>2.5282911038487527E-3</c:v>
                </c:pt>
                <c:pt idx="13">
                  <c:v>2.7443603648520621E-3</c:v>
                </c:pt>
                <c:pt idx="14">
                  <c:v>2.9480954033751406E-3</c:v>
                </c:pt>
                <c:pt idx="15">
                  <c:v>3.4695353994326364E-3</c:v>
                </c:pt>
                <c:pt idx="16">
                  <c:v>2.9330615512138205E-3</c:v>
                </c:pt>
                <c:pt idx="17">
                  <c:v>3.3547654440427505E-3</c:v>
                </c:pt>
                <c:pt idx="18">
                  <c:v>3.4813326785295413E-3</c:v>
                </c:pt>
                <c:pt idx="19">
                  <c:v>3.5124492881705E-3</c:v>
                </c:pt>
                <c:pt idx="20">
                  <c:v>3.5949979802290329E-3</c:v>
                </c:pt>
                <c:pt idx="21">
                  <c:v>3.4761084887714126E-3</c:v>
                </c:pt>
                <c:pt idx="22">
                  <c:v>3.238956660065539E-3</c:v>
                </c:pt>
                <c:pt idx="23">
                  <c:v>3.2909094362288871E-3</c:v>
                </c:pt>
                <c:pt idx="24">
                  <c:v>4.069764883150322E-3</c:v>
                </c:pt>
                <c:pt idx="25">
                  <c:v>4.2083974864100711E-3</c:v>
                </c:pt>
                <c:pt idx="26">
                  <c:v>4.3472748478491328E-3</c:v>
                </c:pt>
                <c:pt idx="27">
                  <c:v>4.6425234321299863E-3</c:v>
                </c:pt>
                <c:pt idx="28">
                  <c:v>4.6074167067241918E-3</c:v>
                </c:pt>
                <c:pt idx="29">
                  <c:v>4.6586438017791661E-3</c:v>
                </c:pt>
                <c:pt idx="30">
                  <c:v>5.2165475040866814E-3</c:v>
                </c:pt>
                <c:pt idx="31">
                  <c:v>5.1691902378338643E-3</c:v>
                </c:pt>
                <c:pt idx="32">
                  <c:v>6.3570183483141586E-3</c:v>
                </c:pt>
                <c:pt idx="33">
                  <c:v>6.2675012255618166E-3</c:v>
                </c:pt>
                <c:pt idx="34">
                  <c:v>6.5092522389546765E-3</c:v>
                </c:pt>
                <c:pt idx="35">
                  <c:v>6.8776308569562629E-3</c:v>
                </c:pt>
                <c:pt idx="36">
                  <c:v>4.9085955856800001E-3</c:v>
                </c:pt>
                <c:pt idx="37">
                  <c:v>5.6138089583686549E-3</c:v>
                </c:pt>
                <c:pt idx="38">
                  <c:v>7.4976474715369558E-3</c:v>
                </c:pt>
                <c:pt idx="39">
                  <c:v>7.2831310807440954E-3</c:v>
                </c:pt>
                <c:pt idx="40">
                  <c:v>8.4522263319897761E-3</c:v>
                </c:pt>
                <c:pt idx="41">
                  <c:v>9.3777913208706876E-3</c:v>
                </c:pt>
                <c:pt idx="42">
                  <c:v>1.0429392057034881E-2</c:v>
                </c:pt>
                <c:pt idx="43">
                  <c:v>1.0248773006899171E-2</c:v>
                </c:pt>
                <c:pt idx="44">
                  <c:v>9.1321384564272603E-3</c:v>
                </c:pt>
                <c:pt idx="45">
                  <c:v>9.6872248214358372E-3</c:v>
                </c:pt>
                <c:pt idx="46">
                  <c:v>9.990058423855178E-3</c:v>
                </c:pt>
                <c:pt idx="47">
                  <c:v>1.0236309972015812E-2</c:v>
                </c:pt>
                <c:pt idx="48">
                  <c:v>9.520068962532921E-3</c:v>
                </c:pt>
                <c:pt idx="49">
                  <c:v>9.411361894253012E-3</c:v>
                </c:pt>
                <c:pt idx="50">
                  <c:v>9.5603362558769698E-3</c:v>
                </c:pt>
                <c:pt idx="51">
                  <c:v>9.8550125469935371E-3</c:v>
                </c:pt>
              </c:numCache>
            </c:numRef>
          </c:val>
          <c:smooth val="0"/>
          <c:extLst>
            <c:ext xmlns:c16="http://schemas.microsoft.com/office/drawing/2014/chart" uri="{C3380CC4-5D6E-409C-BE32-E72D297353CC}">
              <c16:uniqueId val="{00000004-DF48-4537-B56F-01393A837958}"/>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TdR_69!$C$86:$BF$86</c:f>
              <c:numCache>
                <c:formatCode>0.0%</c:formatCode>
                <c:ptCount val="56"/>
                <c:pt idx="0">
                  <c:v>1.6322289666979604E-2</c:v>
                </c:pt>
                <c:pt idx="1">
                  <c:v>1.5687403500306979E-2</c:v>
                </c:pt>
                <c:pt idx="2">
                  <c:v>1.8474210495148597E-2</c:v>
                </c:pt>
                <c:pt idx="3">
                  <c:v>9.7232154612907681E-3</c:v>
                </c:pt>
                <c:pt idx="4">
                  <c:v>7.5985995768962826E-3</c:v>
                </c:pt>
                <c:pt idx="5">
                  <c:v>7.8822864720318325E-3</c:v>
                </c:pt>
                <c:pt idx="6">
                  <c:v>5.0458947131906493E-3</c:v>
                </c:pt>
                <c:pt idx="7">
                  <c:v>1.9368811373435709E-3</c:v>
                </c:pt>
                <c:pt idx="8">
                  <c:v>2.7618564222197132E-3</c:v>
                </c:pt>
                <c:pt idx="9">
                  <c:v>3.1703231810277879E-3</c:v>
                </c:pt>
                <c:pt idx="10">
                  <c:v>3.3225782685013675E-3</c:v>
                </c:pt>
                <c:pt idx="11">
                  <c:v>1.2531642027400813E-2</c:v>
                </c:pt>
                <c:pt idx="12">
                  <c:v>1.4250622161866051E-2</c:v>
                </c:pt>
                <c:pt idx="13">
                  <c:v>1.2525548737973975E-2</c:v>
                </c:pt>
                <c:pt idx="14">
                  <c:v>1.3162245275468071E-2</c:v>
                </c:pt>
                <c:pt idx="15">
                  <c:v>1.089638947590147E-2</c:v>
                </c:pt>
                <c:pt idx="16">
                  <c:v>1.3583290571187434E-2</c:v>
                </c:pt>
                <c:pt idx="17">
                  <c:v>2.6138262805969356E-2</c:v>
                </c:pt>
                <c:pt idx="18">
                  <c:v>3.0757562252825665E-2</c:v>
                </c:pt>
                <c:pt idx="19">
                  <c:v>2.0464569423012585E-2</c:v>
                </c:pt>
                <c:pt idx="20">
                  <c:v>7.2752466261888854E-3</c:v>
                </c:pt>
                <c:pt idx="21">
                  <c:v>1.3615760703269477E-2</c:v>
                </c:pt>
                <c:pt idx="22">
                  <c:v>6.3504785997911773E-3</c:v>
                </c:pt>
                <c:pt idx="23">
                  <c:v>7.7085505813640201E-3</c:v>
                </c:pt>
                <c:pt idx="24">
                  <c:v>6.5726864830528637E-3</c:v>
                </c:pt>
                <c:pt idx="25">
                  <c:v>6.3046428998317153E-3</c:v>
                </c:pt>
                <c:pt idx="26">
                  <c:v>4.6544076937324727E-3</c:v>
                </c:pt>
                <c:pt idx="27">
                  <c:v>4.6063666975614389E-3</c:v>
                </c:pt>
                <c:pt idx="28">
                  <c:v>6.4038197897218372E-3</c:v>
                </c:pt>
                <c:pt idx="29">
                  <c:v>9.3383936852992795E-3</c:v>
                </c:pt>
                <c:pt idx="30">
                  <c:v>4.9172786153491785E-3</c:v>
                </c:pt>
                <c:pt idx="31">
                  <c:v>5.0398104498144717E-3</c:v>
                </c:pt>
                <c:pt idx="32">
                  <c:v>1.0624637663229025E-2</c:v>
                </c:pt>
                <c:pt idx="33">
                  <c:v>1.1339332024439009E-2</c:v>
                </c:pt>
                <c:pt idx="34">
                  <c:v>4.6093583794679224E-3</c:v>
                </c:pt>
                <c:pt idx="35">
                  <c:v>7.068308961883255E-3</c:v>
                </c:pt>
                <c:pt idx="36">
                  <c:v>6.9199324277283399E-3</c:v>
                </c:pt>
                <c:pt idx="37">
                  <c:v>1.1103559290498843E-2</c:v>
                </c:pt>
                <c:pt idx="38">
                  <c:v>1.0089002192561966E-2</c:v>
                </c:pt>
                <c:pt idx="39">
                  <c:v>8.4274654478772616E-3</c:v>
                </c:pt>
                <c:pt idx="40">
                  <c:v>4.8188136581023772E-3</c:v>
                </c:pt>
                <c:pt idx="41">
                  <c:v>7.6125551033535705E-3</c:v>
                </c:pt>
                <c:pt idx="42">
                  <c:v>7.2337517716091074E-3</c:v>
                </c:pt>
                <c:pt idx="43">
                  <c:v>4.2494567443829897E-3</c:v>
                </c:pt>
                <c:pt idx="44">
                  <c:v>5.8691620372047738E-3</c:v>
                </c:pt>
                <c:pt idx="45">
                  <c:v>1.8806500232795745E-2</c:v>
                </c:pt>
                <c:pt idx="46">
                  <c:v>1.087615972891209E-2</c:v>
                </c:pt>
                <c:pt idx="47">
                  <c:v>1.1536634341248454E-2</c:v>
                </c:pt>
                <c:pt idx="48">
                  <c:v>1.2269915426315668E-2</c:v>
                </c:pt>
                <c:pt idx="49">
                  <c:v>2.4255235379113713E-2</c:v>
                </c:pt>
                <c:pt idx="50">
                  <c:v>1.6494374312906113E-2</c:v>
                </c:pt>
                <c:pt idx="51">
                  <c:v>2.0088763480626305E-2</c:v>
                </c:pt>
                <c:pt idx="52">
                  <c:v>1.3640589533658544E-2</c:v>
                </c:pt>
                <c:pt idx="53">
                  <c:v>1.7040888031321384E-2</c:v>
                </c:pt>
                <c:pt idx="54">
                  <c:v>1.7684753119297989E-2</c:v>
                </c:pt>
                <c:pt idx="55">
                  <c:v>1.3459557924253178E-2</c:v>
                </c:pt>
              </c:numCache>
            </c:numRef>
          </c:val>
          <c:smooth val="0"/>
          <c:extLst>
            <c:ext xmlns:c16="http://schemas.microsoft.com/office/drawing/2014/chart" uri="{C3380CC4-5D6E-409C-BE32-E72D297353CC}">
              <c16:uniqueId val="{00000000-198F-4F8D-89F8-1FE28E561104}"/>
            </c:ext>
          </c:extLst>
        </c:ser>
        <c:ser>
          <c:idx val="1"/>
          <c:order val="1"/>
          <c:tx>
            <c:strRef>
              <c:f>TdR_69!$B$87</c:f>
              <c:strCache>
                <c:ptCount val="1"/>
                <c:pt idx="0">
                  <c:v>Industrie</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TdR_69!$C$87:$BF$87</c:f>
              <c:numCache>
                <c:formatCode>0.0%</c:formatCode>
                <c:ptCount val="56"/>
                <c:pt idx="0">
                  <c:v>8.9002129414665315E-2</c:v>
                </c:pt>
                <c:pt idx="1">
                  <c:v>8.5870917448869655E-2</c:v>
                </c:pt>
                <c:pt idx="2">
                  <c:v>8.2475749669725901E-2</c:v>
                </c:pt>
                <c:pt idx="3">
                  <c:v>8.0195301272222325E-2</c:v>
                </c:pt>
                <c:pt idx="4">
                  <c:v>7.4632856530773589E-2</c:v>
                </c:pt>
                <c:pt idx="5">
                  <c:v>7.2286354892477742E-2</c:v>
                </c:pt>
                <c:pt idx="6">
                  <c:v>7.0588131116017805E-2</c:v>
                </c:pt>
                <c:pt idx="7">
                  <c:v>6.7944412397787882E-2</c:v>
                </c:pt>
                <c:pt idx="8">
                  <c:v>7.10767238775461E-2</c:v>
                </c:pt>
                <c:pt idx="9">
                  <c:v>7.1874362654801613E-2</c:v>
                </c:pt>
                <c:pt idx="10">
                  <c:v>7.3276597733379564E-2</c:v>
                </c:pt>
                <c:pt idx="11">
                  <c:v>7.3675757419459531E-2</c:v>
                </c:pt>
                <c:pt idx="12">
                  <c:v>7.3596732652404684E-2</c:v>
                </c:pt>
                <c:pt idx="13">
                  <c:v>7.4078199744994619E-2</c:v>
                </c:pt>
                <c:pt idx="14">
                  <c:v>7.0873160696635365E-2</c:v>
                </c:pt>
                <c:pt idx="15">
                  <c:v>7.317411421429626E-2</c:v>
                </c:pt>
                <c:pt idx="16">
                  <c:v>7.2347197532732638E-2</c:v>
                </c:pt>
                <c:pt idx="17">
                  <c:v>7.3623133910772132E-2</c:v>
                </c:pt>
                <c:pt idx="18">
                  <c:v>7.9592077352002133E-2</c:v>
                </c:pt>
                <c:pt idx="19">
                  <c:v>7.8958910992791634E-2</c:v>
                </c:pt>
                <c:pt idx="20">
                  <c:v>7.8329911834466359E-2</c:v>
                </c:pt>
                <c:pt idx="21">
                  <c:v>8.0190582789121015E-2</c:v>
                </c:pt>
                <c:pt idx="22">
                  <c:v>7.9978837099066488E-2</c:v>
                </c:pt>
                <c:pt idx="23">
                  <c:v>8.2663912777577772E-2</c:v>
                </c:pt>
                <c:pt idx="24">
                  <c:v>8.3672684336772149E-2</c:v>
                </c:pt>
                <c:pt idx="25">
                  <c:v>8.8431324740642581E-2</c:v>
                </c:pt>
                <c:pt idx="26">
                  <c:v>9.0878284401574264E-2</c:v>
                </c:pt>
                <c:pt idx="27">
                  <c:v>9.1806267453152207E-2</c:v>
                </c:pt>
                <c:pt idx="28">
                  <c:v>9.1527415114478344E-2</c:v>
                </c:pt>
                <c:pt idx="29">
                  <c:v>9.075148607322818E-2</c:v>
                </c:pt>
                <c:pt idx="30">
                  <c:v>9.0173681524866281E-2</c:v>
                </c:pt>
                <c:pt idx="31">
                  <c:v>8.570212069571638E-2</c:v>
                </c:pt>
                <c:pt idx="32">
                  <c:v>8.4566191745634373E-2</c:v>
                </c:pt>
                <c:pt idx="33">
                  <c:v>8.1941747627760894E-2</c:v>
                </c:pt>
                <c:pt idx="34">
                  <c:v>7.9488912341831738E-2</c:v>
                </c:pt>
                <c:pt idx="35">
                  <c:v>7.8171436824611737E-2</c:v>
                </c:pt>
                <c:pt idx="36">
                  <c:v>5.1966653711060108E-2</c:v>
                </c:pt>
                <c:pt idx="37">
                  <c:v>6.0103241683469651E-2</c:v>
                </c:pt>
                <c:pt idx="38">
                  <c:v>7.1446177005004413E-2</c:v>
                </c:pt>
                <c:pt idx="39">
                  <c:v>7.4589433780073142E-2</c:v>
                </c:pt>
                <c:pt idx="40">
                  <c:v>7.9031164176828497E-2</c:v>
                </c:pt>
                <c:pt idx="41">
                  <c:v>7.8119970653973261E-2</c:v>
                </c:pt>
                <c:pt idx="42">
                  <c:v>8.0083388658882856E-2</c:v>
                </c:pt>
                <c:pt idx="43">
                  <c:v>8.4292573466668533E-2</c:v>
                </c:pt>
                <c:pt idx="44">
                  <c:v>8.3516543102513288E-2</c:v>
                </c:pt>
                <c:pt idx="45">
                  <c:v>8.1140102690319071E-2</c:v>
                </c:pt>
                <c:pt idx="46">
                  <c:v>8.4449717227001453E-2</c:v>
                </c:pt>
                <c:pt idx="47">
                  <c:v>8.4774763421908456E-2</c:v>
                </c:pt>
                <c:pt idx="48">
                  <c:v>8.423534121199111E-2</c:v>
                </c:pt>
                <c:pt idx="49">
                  <c:v>8.4499880953776876E-2</c:v>
                </c:pt>
                <c:pt idx="50">
                  <c:v>8.3914715469296297E-2</c:v>
                </c:pt>
                <c:pt idx="51">
                  <c:v>8.2407368900338687E-2</c:v>
                </c:pt>
                <c:pt idx="52">
                  <c:v>8.0777756541344822E-2</c:v>
                </c:pt>
                <c:pt idx="53">
                  <c:v>7.8413515992375241E-2</c:v>
                </c:pt>
                <c:pt idx="54">
                  <c:v>7.9121417914094452E-2</c:v>
                </c:pt>
                <c:pt idx="55">
                  <c:v>7.6709534062053789E-2</c:v>
                </c:pt>
              </c:numCache>
            </c:numRef>
          </c:val>
          <c:smooth val="0"/>
          <c:extLst>
            <c:ext xmlns:c16="http://schemas.microsoft.com/office/drawing/2014/chart" uri="{C3380CC4-5D6E-409C-BE32-E72D297353CC}">
              <c16:uniqueId val="{00000001-198F-4F8D-89F8-1FE28E561104}"/>
            </c:ext>
          </c:extLst>
        </c:ser>
        <c:ser>
          <c:idx val="2"/>
          <c:order val="2"/>
          <c:tx>
            <c:strRef>
              <c:f>TdR_69!$B$88</c:f>
              <c:strCache>
                <c:ptCount val="1"/>
                <c:pt idx="0">
                  <c:v>Construction</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TdR_69!$C$88:$BF$88</c:f>
              <c:numCache>
                <c:formatCode>0.0%</c:formatCode>
                <c:ptCount val="56"/>
                <c:pt idx="0">
                  <c:v>0.10558392049007753</c:v>
                </c:pt>
                <c:pt idx="1">
                  <c:v>0.10102357121607991</c:v>
                </c:pt>
                <c:pt idx="2">
                  <c:v>0.10220771992434009</c:v>
                </c:pt>
                <c:pt idx="3">
                  <c:v>0.10361641775041011</c:v>
                </c:pt>
                <c:pt idx="4">
                  <c:v>9.9275155358867842E-2</c:v>
                </c:pt>
                <c:pt idx="5">
                  <c:v>9.8539866531323572E-2</c:v>
                </c:pt>
                <c:pt idx="6">
                  <c:v>9.5562889234459117E-2</c:v>
                </c:pt>
                <c:pt idx="7">
                  <c:v>8.8287131466934732E-2</c:v>
                </c:pt>
                <c:pt idx="8">
                  <c:v>9.2643744474690051E-2</c:v>
                </c:pt>
                <c:pt idx="9">
                  <c:v>9.72186384376936E-2</c:v>
                </c:pt>
                <c:pt idx="10">
                  <c:v>9.9954271150761276E-2</c:v>
                </c:pt>
                <c:pt idx="11">
                  <c:v>9.3693212140797483E-2</c:v>
                </c:pt>
                <c:pt idx="12">
                  <c:v>9.5961095663859713E-2</c:v>
                </c:pt>
                <c:pt idx="13">
                  <c:v>9.1908870463932799E-2</c:v>
                </c:pt>
                <c:pt idx="14">
                  <c:v>9.1185591234126548E-2</c:v>
                </c:pt>
                <c:pt idx="15">
                  <c:v>9.2237718233920241E-2</c:v>
                </c:pt>
                <c:pt idx="16">
                  <c:v>9.0175671044389796E-2</c:v>
                </c:pt>
                <c:pt idx="17">
                  <c:v>9.7521599326941877E-2</c:v>
                </c:pt>
                <c:pt idx="18">
                  <c:v>9.5825836976125775E-2</c:v>
                </c:pt>
                <c:pt idx="19">
                  <c:v>9.9440399284314945E-2</c:v>
                </c:pt>
                <c:pt idx="20">
                  <c:v>9.8245239842169693E-2</c:v>
                </c:pt>
                <c:pt idx="21">
                  <c:v>0.10624788091220246</c:v>
                </c:pt>
                <c:pt idx="22">
                  <c:v>0.11240754634448388</c:v>
                </c:pt>
                <c:pt idx="23">
                  <c:v>0.12423517321347761</c:v>
                </c:pt>
                <c:pt idx="24">
                  <c:v>0.13399473688946315</c:v>
                </c:pt>
                <c:pt idx="25">
                  <c:v>0.13289419835666944</c:v>
                </c:pt>
                <c:pt idx="26">
                  <c:v>0.13888551114064659</c:v>
                </c:pt>
                <c:pt idx="27">
                  <c:v>0.14145179150249904</c:v>
                </c:pt>
                <c:pt idx="28">
                  <c:v>0.13973848139733169</c:v>
                </c:pt>
                <c:pt idx="29">
                  <c:v>0.13980103055856524</c:v>
                </c:pt>
                <c:pt idx="30">
                  <c:v>0.14469692922587185</c:v>
                </c:pt>
                <c:pt idx="31">
                  <c:v>0.1350651594084066</c:v>
                </c:pt>
                <c:pt idx="32">
                  <c:v>0.14563902093031028</c:v>
                </c:pt>
                <c:pt idx="33">
                  <c:v>0.1452215069783587</c:v>
                </c:pt>
                <c:pt idx="34">
                  <c:v>0.14533091565426184</c:v>
                </c:pt>
                <c:pt idx="35">
                  <c:v>0.13378510444450467</c:v>
                </c:pt>
                <c:pt idx="36">
                  <c:v>6.6646037536747429E-2</c:v>
                </c:pt>
                <c:pt idx="37">
                  <c:v>0.10976078364576228</c:v>
                </c:pt>
                <c:pt idx="38">
                  <c:v>0.12547410587744373</c:v>
                </c:pt>
                <c:pt idx="39">
                  <c:v>0.12882873846441628</c:v>
                </c:pt>
                <c:pt idx="40">
                  <c:v>0.13142710209985536</c:v>
                </c:pt>
                <c:pt idx="41">
                  <c:v>0.13005619462947049</c:v>
                </c:pt>
                <c:pt idx="42">
                  <c:v>0.12827800774024156</c:v>
                </c:pt>
                <c:pt idx="43">
                  <c:v>0.12844379456296201</c:v>
                </c:pt>
                <c:pt idx="44">
                  <c:v>0.13133119089575856</c:v>
                </c:pt>
                <c:pt idx="45">
                  <c:v>0.12789940481387885</c:v>
                </c:pt>
                <c:pt idx="46">
                  <c:v>0.12574924457524661</c:v>
                </c:pt>
                <c:pt idx="47">
                  <c:v>0.125951428660667</c:v>
                </c:pt>
                <c:pt idx="48">
                  <c:v>0.1245222750837803</c:v>
                </c:pt>
                <c:pt idx="49">
                  <c:v>0.12115764157302454</c:v>
                </c:pt>
                <c:pt idx="50">
                  <c:v>0.11838342492500252</c:v>
                </c:pt>
                <c:pt idx="51">
                  <c:v>0.1152368031941582</c:v>
                </c:pt>
                <c:pt idx="52">
                  <c:v>0.11562783638633641</c:v>
                </c:pt>
                <c:pt idx="53">
                  <c:v>0.11373111720811012</c:v>
                </c:pt>
                <c:pt idx="54">
                  <c:v>0.11924293357722918</c:v>
                </c:pt>
                <c:pt idx="55">
                  <c:v>0.12218476067912501</c:v>
                </c:pt>
              </c:numCache>
            </c:numRef>
          </c:val>
          <c:smooth val="0"/>
          <c:extLst>
            <c:ext xmlns:c16="http://schemas.microsoft.com/office/drawing/2014/chart" uri="{C3380CC4-5D6E-409C-BE32-E72D297353CC}">
              <c16:uniqueId val="{00000002-198F-4F8D-89F8-1FE28E561104}"/>
            </c:ext>
          </c:extLst>
        </c:ser>
        <c:ser>
          <c:idx val="3"/>
          <c:order val="3"/>
          <c:tx>
            <c:strRef>
              <c:f>TdR_69!$B$89</c:f>
              <c:strCache>
                <c:ptCount val="1"/>
                <c:pt idx="0">
                  <c:v>Tertiaire marchand</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TdR_69!$C$89:$BF$89</c:f>
              <c:numCache>
                <c:formatCode>0.0%</c:formatCode>
                <c:ptCount val="56"/>
                <c:pt idx="0">
                  <c:v>2.6398151761136902E-2</c:v>
                </c:pt>
                <c:pt idx="1">
                  <c:v>2.5390522295103336E-2</c:v>
                </c:pt>
                <c:pt idx="2">
                  <c:v>2.6303991030960261E-2</c:v>
                </c:pt>
                <c:pt idx="3">
                  <c:v>2.4097282378546015E-2</c:v>
                </c:pt>
                <c:pt idx="4">
                  <c:v>2.3463192708856086E-2</c:v>
                </c:pt>
                <c:pt idx="5">
                  <c:v>2.2796567153867811E-2</c:v>
                </c:pt>
                <c:pt idx="6">
                  <c:v>2.2651685025588106E-2</c:v>
                </c:pt>
                <c:pt idx="7">
                  <c:v>2.3048755770602048E-2</c:v>
                </c:pt>
                <c:pt idx="8">
                  <c:v>2.3181869565618213E-2</c:v>
                </c:pt>
                <c:pt idx="9">
                  <c:v>2.3436335431023355E-2</c:v>
                </c:pt>
                <c:pt idx="10">
                  <c:v>2.4109863250929595E-2</c:v>
                </c:pt>
                <c:pt idx="11">
                  <c:v>2.5010374926783995E-2</c:v>
                </c:pt>
                <c:pt idx="12">
                  <c:v>2.4781085104719828E-2</c:v>
                </c:pt>
                <c:pt idx="13">
                  <c:v>2.5587733964329236E-2</c:v>
                </c:pt>
                <c:pt idx="14">
                  <c:v>2.4600405771819694E-2</c:v>
                </c:pt>
                <c:pt idx="15">
                  <c:v>2.496113579061765E-2</c:v>
                </c:pt>
                <c:pt idx="16">
                  <c:v>2.5159152429238697E-2</c:v>
                </c:pt>
                <c:pt idx="17">
                  <c:v>2.7387022925399108E-2</c:v>
                </c:pt>
                <c:pt idx="18">
                  <c:v>2.8130171361770786E-2</c:v>
                </c:pt>
                <c:pt idx="19">
                  <c:v>2.7466069512621302E-2</c:v>
                </c:pt>
                <c:pt idx="20">
                  <c:v>2.837665292471344E-2</c:v>
                </c:pt>
                <c:pt idx="21">
                  <c:v>2.8473565160288827E-2</c:v>
                </c:pt>
                <c:pt idx="22">
                  <c:v>2.9093752051240162E-2</c:v>
                </c:pt>
                <c:pt idx="23">
                  <c:v>3.0677292903495076E-2</c:v>
                </c:pt>
                <c:pt idx="24">
                  <c:v>3.1359600383472394E-2</c:v>
                </c:pt>
                <c:pt idx="25">
                  <c:v>3.224231345869117E-2</c:v>
                </c:pt>
                <c:pt idx="26">
                  <c:v>3.3302119818314581E-2</c:v>
                </c:pt>
                <c:pt idx="27">
                  <c:v>3.4085117619884621E-2</c:v>
                </c:pt>
                <c:pt idx="28">
                  <c:v>3.6073611600961251E-2</c:v>
                </c:pt>
                <c:pt idx="29">
                  <c:v>3.5193569119519437E-2</c:v>
                </c:pt>
                <c:pt idx="30">
                  <c:v>3.548202833205049E-2</c:v>
                </c:pt>
                <c:pt idx="31">
                  <c:v>3.547154100126635E-2</c:v>
                </c:pt>
                <c:pt idx="32">
                  <c:v>3.5515399892176641E-2</c:v>
                </c:pt>
                <c:pt idx="33">
                  <c:v>3.6056930069850522E-2</c:v>
                </c:pt>
                <c:pt idx="34">
                  <c:v>3.6480756206772234E-2</c:v>
                </c:pt>
                <c:pt idx="35">
                  <c:v>3.5512051414701318E-2</c:v>
                </c:pt>
                <c:pt idx="36">
                  <c:v>2.4597917172252952E-2</c:v>
                </c:pt>
                <c:pt idx="37">
                  <c:v>2.6644678731762829E-2</c:v>
                </c:pt>
                <c:pt idx="38">
                  <c:v>3.0640994296788928E-2</c:v>
                </c:pt>
                <c:pt idx="39">
                  <c:v>3.1479496560394171E-2</c:v>
                </c:pt>
                <c:pt idx="40">
                  <c:v>3.1257771768176096E-2</c:v>
                </c:pt>
                <c:pt idx="41">
                  <c:v>3.3783594343437549E-2</c:v>
                </c:pt>
                <c:pt idx="42">
                  <c:v>3.349697894402872E-2</c:v>
                </c:pt>
                <c:pt idx="43">
                  <c:v>3.3883902270700414E-2</c:v>
                </c:pt>
                <c:pt idx="44">
                  <c:v>3.5336494578316495E-2</c:v>
                </c:pt>
                <c:pt idx="45">
                  <c:v>3.4976466469990648E-2</c:v>
                </c:pt>
                <c:pt idx="46">
                  <c:v>3.3827074108613235E-2</c:v>
                </c:pt>
                <c:pt idx="47">
                  <c:v>3.4575744652346536E-2</c:v>
                </c:pt>
                <c:pt idx="48">
                  <c:v>3.2531410387454898E-2</c:v>
                </c:pt>
                <c:pt idx="49">
                  <c:v>3.2770158042866072E-2</c:v>
                </c:pt>
                <c:pt idx="50">
                  <c:v>3.3608401956791878E-2</c:v>
                </c:pt>
                <c:pt idx="51">
                  <c:v>3.532107670790207E-2</c:v>
                </c:pt>
                <c:pt idx="52">
                  <c:v>3.5123413955694384E-2</c:v>
                </c:pt>
                <c:pt idx="53">
                  <c:v>3.5730499267084756E-2</c:v>
                </c:pt>
                <c:pt idx="54">
                  <c:v>3.5556332191912565E-2</c:v>
                </c:pt>
                <c:pt idx="55">
                  <c:v>3.3648352125362969E-2</c:v>
                </c:pt>
              </c:numCache>
            </c:numRef>
          </c:val>
          <c:smooth val="0"/>
          <c:extLst>
            <c:ext xmlns:c16="http://schemas.microsoft.com/office/drawing/2014/chart" uri="{C3380CC4-5D6E-409C-BE32-E72D297353CC}">
              <c16:uniqueId val="{00000003-198F-4F8D-89F8-1FE28E561104}"/>
            </c:ext>
          </c:extLst>
        </c:ser>
        <c:ser>
          <c:idx val="4"/>
          <c:order val="4"/>
          <c:tx>
            <c:strRef>
              <c:f>TdR_69!$B$90</c:f>
              <c:strCache>
                <c:ptCount val="1"/>
                <c:pt idx="0">
                  <c:v>Tertiaire non marchand</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TdR_69!$C$90:$BF$90</c:f>
              <c:numCache>
                <c:formatCode>0.0%</c:formatCode>
                <c:ptCount val="56"/>
                <c:pt idx="0">
                  <c:v>3.2774706732959001E-3</c:v>
                </c:pt>
                <c:pt idx="1">
                  <c:v>3.7694924842911607E-3</c:v>
                </c:pt>
                <c:pt idx="2">
                  <c:v>3.9675654531343089E-3</c:v>
                </c:pt>
                <c:pt idx="3">
                  <c:v>3.9369425276830411E-3</c:v>
                </c:pt>
                <c:pt idx="4">
                  <c:v>3.663263347356999E-3</c:v>
                </c:pt>
                <c:pt idx="5">
                  <c:v>2.8990621220735956E-3</c:v>
                </c:pt>
                <c:pt idx="6">
                  <c:v>2.9431137510119898E-3</c:v>
                </c:pt>
                <c:pt idx="7">
                  <c:v>2.6387932430878831E-3</c:v>
                </c:pt>
                <c:pt idx="8">
                  <c:v>2.7751259712796776E-3</c:v>
                </c:pt>
                <c:pt idx="9">
                  <c:v>2.3916480785325833E-3</c:v>
                </c:pt>
                <c:pt idx="10">
                  <c:v>2.4481986382319252E-3</c:v>
                </c:pt>
                <c:pt idx="11">
                  <c:v>2.6022132729743358E-3</c:v>
                </c:pt>
                <c:pt idx="12">
                  <c:v>2.5282911038487527E-3</c:v>
                </c:pt>
                <c:pt idx="13">
                  <c:v>2.7443603648520621E-3</c:v>
                </c:pt>
                <c:pt idx="14">
                  <c:v>2.9480954033751406E-3</c:v>
                </c:pt>
                <c:pt idx="15">
                  <c:v>3.4695353994326364E-3</c:v>
                </c:pt>
                <c:pt idx="16">
                  <c:v>2.9330615512138205E-3</c:v>
                </c:pt>
                <c:pt idx="17">
                  <c:v>3.3547654440427505E-3</c:v>
                </c:pt>
                <c:pt idx="18">
                  <c:v>3.4813326785295413E-3</c:v>
                </c:pt>
                <c:pt idx="19">
                  <c:v>3.5124492881705E-3</c:v>
                </c:pt>
                <c:pt idx="20">
                  <c:v>3.5949979802290329E-3</c:v>
                </c:pt>
                <c:pt idx="21">
                  <c:v>3.4761084887714126E-3</c:v>
                </c:pt>
                <c:pt idx="22">
                  <c:v>3.238956660065539E-3</c:v>
                </c:pt>
                <c:pt idx="23">
                  <c:v>3.2909094362288871E-3</c:v>
                </c:pt>
                <c:pt idx="24">
                  <c:v>4.069764883150322E-3</c:v>
                </c:pt>
                <c:pt idx="25">
                  <c:v>4.2083974864100711E-3</c:v>
                </c:pt>
                <c:pt idx="26">
                  <c:v>4.3472748478491328E-3</c:v>
                </c:pt>
                <c:pt idx="27">
                  <c:v>4.6425234321299863E-3</c:v>
                </c:pt>
                <c:pt idx="28">
                  <c:v>4.6074167067241918E-3</c:v>
                </c:pt>
                <c:pt idx="29">
                  <c:v>4.6586438017791661E-3</c:v>
                </c:pt>
                <c:pt idx="30">
                  <c:v>5.2165475040866814E-3</c:v>
                </c:pt>
                <c:pt idx="31">
                  <c:v>5.1691902378338643E-3</c:v>
                </c:pt>
                <c:pt idx="32">
                  <c:v>6.3570183483141586E-3</c:v>
                </c:pt>
                <c:pt idx="33">
                  <c:v>6.2675012255618166E-3</c:v>
                </c:pt>
                <c:pt idx="34">
                  <c:v>6.5092522389546765E-3</c:v>
                </c:pt>
                <c:pt idx="35">
                  <c:v>6.8776308569562629E-3</c:v>
                </c:pt>
                <c:pt idx="36">
                  <c:v>4.9085955856800001E-3</c:v>
                </c:pt>
                <c:pt idx="37">
                  <c:v>5.6138089583686549E-3</c:v>
                </c:pt>
                <c:pt idx="38">
                  <c:v>7.4976474715369558E-3</c:v>
                </c:pt>
                <c:pt idx="39">
                  <c:v>7.2831310807440954E-3</c:v>
                </c:pt>
                <c:pt idx="40">
                  <c:v>8.4522263319897761E-3</c:v>
                </c:pt>
                <c:pt idx="41">
                  <c:v>9.3777913208706876E-3</c:v>
                </c:pt>
                <c:pt idx="42">
                  <c:v>1.0429392057034881E-2</c:v>
                </c:pt>
                <c:pt idx="43">
                  <c:v>1.0248773006899171E-2</c:v>
                </c:pt>
                <c:pt idx="44">
                  <c:v>9.1321384564272603E-3</c:v>
                </c:pt>
                <c:pt idx="45">
                  <c:v>9.6872248214358372E-3</c:v>
                </c:pt>
                <c:pt idx="46">
                  <c:v>9.990058423855178E-3</c:v>
                </c:pt>
                <c:pt idx="47">
                  <c:v>1.0236309972015812E-2</c:v>
                </c:pt>
                <c:pt idx="48">
                  <c:v>9.520068962532921E-3</c:v>
                </c:pt>
                <c:pt idx="49">
                  <c:v>9.411361894253012E-3</c:v>
                </c:pt>
                <c:pt idx="50">
                  <c:v>9.5603362558769698E-3</c:v>
                </c:pt>
                <c:pt idx="51">
                  <c:v>9.8550125469935371E-3</c:v>
                </c:pt>
                <c:pt idx="52">
                  <c:v>9.5400582869832207E-3</c:v>
                </c:pt>
                <c:pt idx="53">
                  <c:v>9.1140999393781036E-3</c:v>
                </c:pt>
                <c:pt idx="54">
                  <c:v>8.1691294395472864E-3</c:v>
                </c:pt>
                <c:pt idx="55">
                  <c:v>7.9851674293655393E-3</c:v>
                </c:pt>
              </c:numCache>
            </c:numRef>
          </c:val>
          <c:smooth val="0"/>
          <c:extLst>
            <c:ext xmlns:c16="http://schemas.microsoft.com/office/drawing/2014/chart" uri="{C3380CC4-5D6E-409C-BE32-E72D297353CC}">
              <c16:uniqueId val="{00000004-198F-4F8D-89F8-1FE28E561104}"/>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[1]Serie_TdR_69!$B$86</c:f>
              <c:strCache>
                <c:ptCount val="1"/>
                <c:pt idx="0">
                  <c:v>Agriculture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[1]Serie_TdR_69!$C$86:$BA$86</c:f>
              <c:numCache>
                <c:formatCode>General</c:formatCode>
                <c:ptCount val="51"/>
                <c:pt idx="0">
                  <c:v>1.6322289666979604E-2</c:v>
                </c:pt>
                <c:pt idx="1">
                  <c:v>1.5687403500306979E-2</c:v>
                </c:pt>
                <c:pt idx="2">
                  <c:v>1.8474210495148597E-2</c:v>
                </c:pt>
                <c:pt idx="3">
                  <c:v>9.7232154612907681E-3</c:v>
                </c:pt>
                <c:pt idx="4">
                  <c:v>7.5985995768962826E-3</c:v>
                </c:pt>
                <c:pt idx="5">
                  <c:v>7.8822864720318325E-3</c:v>
                </c:pt>
                <c:pt idx="6">
                  <c:v>5.0458947131906493E-3</c:v>
                </c:pt>
                <c:pt idx="7">
                  <c:v>1.9368811373435709E-3</c:v>
                </c:pt>
                <c:pt idx="8">
                  <c:v>2.7618564222197132E-3</c:v>
                </c:pt>
                <c:pt idx="9">
                  <c:v>3.1703231810277879E-3</c:v>
                </c:pt>
                <c:pt idx="10">
                  <c:v>3.3225782685013675E-3</c:v>
                </c:pt>
                <c:pt idx="11">
                  <c:v>1.2531642027400813E-2</c:v>
                </c:pt>
                <c:pt idx="12">
                  <c:v>1.4250622161866051E-2</c:v>
                </c:pt>
                <c:pt idx="13">
                  <c:v>1.2525548737973975E-2</c:v>
                </c:pt>
                <c:pt idx="14">
                  <c:v>1.3162245275468071E-2</c:v>
                </c:pt>
                <c:pt idx="15">
                  <c:v>1.089638947590147E-2</c:v>
                </c:pt>
                <c:pt idx="16">
                  <c:v>1.3583290571187434E-2</c:v>
                </c:pt>
                <c:pt idx="17">
                  <c:v>2.6138262805969356E-2</c:v>
                </c:pt>
                <c:pt idx="18">
                  <c:v>3.0757562252825665E-2</c:v>
                </c:pt>
                <c:pt idx="19">
                  <c:v>2.0464569423012585E-2</c:v>
                </c:pt>
                <c:pt idx="20">
                  <c:v>7.2752466261888854E-3</c:v>
                </c:pt>
                <c:pt idx="21">
                  <c:v>1.3615760703269477E-2</c:v>
                </c:pt>
                <c:pt idx="22">
                  <c:v>6.3504785997911773E-3</c:v>
                </c:pt>
                <c:pt idx="23">
                  <c:v>7.7085505813640201E-3</c:v>
                </c:pt>
                <c:pt idx="24">
                  <c:v>6.5726864830528637E-3</c:v>
                </c:pt>
                <c:pt idx="25">
                  <c:v>6.3046428998317153E-3</c:v>
                </c:pt>
                <c:pt idx="26">
                  <c:v>4.6544076937324727E-3</c:v>
                </c:pt>
                <c:pt idx="27">
                  <c:v>4.6063666975614389E-3</c:v>
                </c:pt>
                <c:pt idx="28">
                  <c:v>6.4038197897218372E-3</c:v>
                </c:pt>
                <c:pt idx="29">
                  <c:v>9.3383936852992795E-3</c:v>
                </c:pt>
                <c:pt idx="30">
                  <c:v>4.9172786153491785E-3</c:v>
                </c:pt>
                <c:pt idx="31">
                  <c:v>5.0398104498144717E-3</c:v>
                </c:pt>
                <c:pt idx="32">
                  <c:v>1.0624637663229025E-2</c:v>
                </c:pt>
                <c:pt idx="33">
                  <c:v>1.1339332024439009E-2</c:v>
                </c:pt>
                <c:pt idx="34">
                  <c:v>4.6093583794679224E-3</c:v>
                </c:pt>
                <c:pt idx="35">
                  <c:v>7.068308961883255E-3</c:v>
                </c:pt>
                <c:pt idx="36">
                  <c:v>6.9199324277283399E-3</c:v>
                </c:pt>
                <c:pt idx="37">
                  <c:v>1.1103559290498843E-2</c:v>
                </c:pt>
                <c:pt idx="38">
                  <c:v>1.0089002192561966E-2</c:v>
                </c:pt>
                <c:pt idx="39">
                  <c:v>8.4274654478772616E-3</c:v>
                </c:pt>
                <c:pt idx="40">
                  <c:v>4.8188136581023772E-3</c:v>
                </c:pt>
                <c:pt idx="41">
                  <c:v>7.6125551033535705E-3</c:v>
                </c:pt>
                <c:pt idx="42">
                  <c:v>7.2337517716091074E-3</c:v>
                </c:pt>
                <c:pt idx="43">
                  <c:v>4.2494567443829897E-3</c:v>
                </c:pt>
                <c:pt idx="44">
                  <c:v>5.8691620372047738E-3</c:v>
                </c:pt>
                <c:pt idx="45">
                  <c:v>1.8806500232795745E-2</c:v>
                </c:pt>
                <c:pt idx="46">
                  <c:v>1.087615972891209E-2</c:v>
                </c:pt>
                <c:pt idx="47">
                  <c:v>1.1536634341248454E-2</c:v>
                </c:pt>
                <c:pt idx="48">
                  <c:v>1.2269915426315668E-2</c:v>
                </c:pt>
                <c:pt idx="49">
                  <c:v>2.4255235379113713E-2</c:v>
                </c:pt>
                <c:pt idx="50">
                  <c:v>1.6494374312906113E-2</c:v>
                </c:pt>
              </c:numCache>
            </c:numRef>
          </c:val>
          <c:smooth val="0"/>
          <c:extLst>
            <c:ext xmlns:c16="http://schemas.microsoft.com/office/drawing/2014/chart" uri="{C3380CC4-5D6E-409C-BE32-E72D297353CC}">
              <c16:uniqueId val="{00000000-ED9C-43F8-91C1-5F7CC9CE47BD}"/>
            </c:ext>
          </c:extLst>
        </c:ser>
        <c:ser>
          <c:idx val="1"/>
          <c:order val="1"/>
          <c:tx>
            <c:strRef>
              <c:f>[1]Serie_TdR_69!$B$87</c:f>
              <c:strCache>
                <c:ptCount val="1"/>
                <c:pt idx="0">
                  <c:v>Industrie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[1]Serie_TdR_69!$C$87:$BA$87</c:f>
              <c:numCache>
                <c:formatCode>General</c:formatCode>
                <c:ptCount val="51"/>
                <c:pt idx="0">
                  <c:v>8.9002129414665315E-2</c:v>
                </c:pt>
                <c:pt idx="1">
                  <c:v>8.5870917448869655E-2</c:v>
                </c:pt>
                <c:pt idx="2">
                  <c:v>8.2475749669725901E-2</c:v>
                </c:pt>
                <c:pt idx="3">
                  <c:v>8.0195301272222325E-2</c:v>
                </c:pt>
                <c:pt idx="4">
                  <c:v>7.4632856530773589E-2</c:v>
                </c:pt>
                <c:pt idx="5">
                  <c:v>7.2286354892477742E-2</c:v>
                </c:pt>
                <c:pt idx="6">
                  <c:v>7.0588131116017805E-2</c:v>
                </c:pt>
                <c:pt idx="7">
                  <c:v>6.7944412397787882E-2</c:v>
                </c:pt>
                <c:pt idx="8">
                  <c:v>7.10767238775461E-2</c:v>
                </c:pt>
                <c:pt idx="9">
                  <c:v>7.1874362654801613E-2</c:v>
                </c:pt>
                <c:pt idx="10">
                  <c:v>7.3276597733379564E-2</c:v>
                </c:pt>
                <c:pt idx="11">
                  <c:v>7.3675757419459531E-2</c:v>
                </c:pt>
                <c:pt idx="12">
                  <c:v>7.3596732652404684E-2</c:v>
                </c:pt>
                <c:pt idx="13">
                  <c:v>7.4078199744994619E-2</c:v>
                </c:pt>
                <c:pt idx="14">
                  <c:v>7.0873160696635365E-2</c:v>
                </c:pt>
                <c:pt idx="15">
                  <c:v>7.317411421429626E-2</c:v>
                </c:pt>
                <c:pt idx="16">
                  <c:v>7.2347197532732638E-2</c:v>
                </c:pt>
                <c:pt idx="17">
                  <c:v>7.3623133910772132E-2</c:v>
                </c:pt>
                <c:pt idx="18">
                  <c:v>7.9592077352002133E-2</c:v>
                </c:pt>
                <c:pt idx="19">
                  <c:v>7.8958910992791634E-2</c:v>
                </c:pt>
                <c:pt idx="20">
                  <c:v>7.8329911834466359E-2</c:v>
                </c:pt>
                <c:pt idx="21">
                  <c:v>8.0190582789121015E-2</c:v>
                </c:pt>
                <c:pt idx="22">
                  <c:v>7.9978837099066488E-2</c:v>
                </c:pt>
                <c:pt idx="23">
                  <c:v>8.2663912777577772E-2</c:v>
                </c:pt>
                <c:pt idx="24">
                  <c:v>8.3672684336772149E-2</c:v>
                </c:pt>
                <c:pt idx="25">
                  <c:v>8.8431324740642581E-2</c:v>
                </c:pt>
                <c:pt idx="26">
                  <c:v>9.0878284401574264E-2</c:v>
                </c:pt>
                <c:pt idx="27">
                  <c:v>9.1806267453152207E-2</c:v>
                </c:pt>
                <c:pt idx="28">
                  <c:v>9.1527415114478344E-2</c:v>
                </c:pt>
                <c:pt idx="29">
                  <c:v>9.075148607322818E-2</c:v>
                </c:pt>
                <c:pt idx="30">
                  <c:v>9.0173681524866281E-2</c:v>
                </c:pt>
                <c:pt idx="31">
                  <c:v>8.570212069571638E-2</c:v>
                </c:pt>
                <c:pt idx="32">
                  <c:v>8.4566191745634373E-2</c:v>
                </c:pt>
                <c:pt idx="33">
                  <c:v>8.1941747627760894E-2</c:v>
                </c:pt>
                <c:pt idx="34">
                  <c:v>7.9488912341831738E-2</c:v>
                </c:pt>
                <c:pt idx="35">
                  <c:v>7.8171436824611737E-2</c:v>
                </c:pt>
                <c:pt idx="36">
                  <c:v>5.1966653711060108E-2</c:v>
                </c:pt>
                <c:pt idx="37">
                  <c:v>6.0103241683469651E-2</c:v>
                </c:pt>
                <c:pt idx="38">
                  <c:v>7.1446177005004413E-2</c:v>
                </c:pt>
                <c:pt idx="39">
                  <c:v>7.4589433780073142E-2</c:v>
                </c:pt>
                <c:pt idx="40">
                  <c:v>7.9031164176828497E-2</c:v>
                </c:pt>
                <c:pt idx="41">
                  <c:v>7.8119970653973261E-2</c:v>
                </c:pt>
                <c:pt idx="42">
                  <c:v>8.0083388658882856E-2</c:v>
                </c:pt>
                <c:pt idx="43">
                  <c:v>8.4292573466668533E-2</c:v>
                </c:pt>
                <c:pt idx="44">
                  <c:v>8.3516543102513288E-2</c:v>
                </c:pt>
                <c:pt idx="45">
                  <c:v>8.1140102690319071E-2</c:v>
                </c:pt>
                <c:pt idx="46">
                  <c:v>8.4449717227001453E-2</c:v>
                </c:pt>
                <c:pt idx="47">
                  <c:v>8.4774763421908456E-2</c:v>
                </c:pt>
                <c:pt idx="48">
                  <c:v>8.423534121199111E-2</c:v>
                </c:pt>
                <c:pt idx="49">
                  <c:v>8.4499880953776876E-2</c:v>
                </c:pt>
                <c:pt idx="50">
                  <c:v>8.3914715469296297E-2</c:v>
                </c:pt>
              </c:numCache>
            </c:numRef>
          </c:val>
          <c:smooth val="0"/>
          <c:extLst>
            <c:ext xmlns:c16="http://schemas.microsoft.com/office/drawing/2014/chart" uri="{C3380CC4-5D6E-409C-BE32-E72D297353CC}">
              <c16:uniqueId val="{00000001-ED9C-43F8-91C1-5F7CC9CE47BD}"/>
            </c:ext>
          </c:extLst>
        </c:ser>
        <c:ser>
          <c:idx val="2"/>
          <c:order val="2"/>
          <c:tx>
            <c:strRef>
              <c:f>[1]Serie_TdR_69!$B$88</c:f>
              <c:strCache>
                <c:ptCount val="1"/>
                <c:pt idx="0">
                  <c:v>Construction</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[1]Serie_TdR_69!$C$88:$BA$88</c:f>
              <c:numCache>
                <c:formatCode>General</c:formatCode>
                <c:ptCount val="51"/>
                <c:pt idx="0">
                  <c:v>0.10558392049007753</c:v>
                </c:pt>
                <c:pt idx="1">
                  <c:v>0.10102357121607991</c:v>
                </c:pt>
                <c:pt idx="2">
                  <c:v>0.10220771992434009</c:v>
                </c:pt>
                <c:pt idx="3">
                  <c:v>0.10361641775041011</c:v>
                </c:pt>
                <c:pt idx="4">
                  <c:v>9.9275155358867842E-2</c:v>
                </c:pt>
                <c:pt idx="5">
                  <c:v>9.8539866531323572E-2</c:v>
                </c:pt>
                <c:pt idx="6">
                  <c:v>9.5562889234459117E-2</c:v>
                </c:pt>
                <c:pt idx="7">
                  <c:v>8.8287131466934732E-2</c:v>
                </c:pt>
                <c:pt idx="8">
                  <c:v>9.2643744474690051E-2</c:v>
                </c:pt>
                <c:pt idx="9">
                  <c:v>9.72186384376936E-2</c:v>
                </c:pt>
                <c:pt idx="10">
                  <c:v>9.9954271150761276E-2</c:v>
                </c:pt>
                <c:pt idx="11">
                  <c:v>9.3693212140797483E-2</c:v>
                </c:pt>
                <c:pt idx="12">
                  <c:v>9.5961095663859713E-2</c:v>
                </c:pt>
                <c:pt idx="13">
                  <c:v>9.1908870463932799E-2</c:v>
                </c:pt>
                <c:pt idx="14">
                  <c:v>9.1185591234126548E-2</c:v>
                </c:pt>
                <c:pt idx="15">
                  <c:v>9.2237718233920241E-2</c:v>
                </c:pt>
                <c:pt idx="16">
                  <c:v>9.0175671044389796E-2</c:v>
                </c:pt>
                <c:pt idx="17">
                  <c:v>9.7521599326941877E-2</c:v>
                </c:pt>
                <c:pt idx="18">
                  <c:v>9.5825836976125775E-2</c:v>
                </c:pt>
                <c:pt idx="19">
                  <c:v>9.9440399284314945E-2</c:v>
                </c:pt>
                <c:pt idx="20">
                  <c:v>9.8245239842169693E-2</c:v>
                </c:pt>
                <c:pt idx="21">
                  <c:v>0.10624788091220246</c:v>
                </c:pt>
                <c:pt idx="22">
                  <c:v>0.11240754634448388</c:v>
                </c:pt>
                <c:pt idx="23">
                  <c:v>0.12423517321347761</c:v>
                </c:pt>
                <c:pt idx="24">
                  <c:v>0.13399473688946315</c:v>
                </c:pt>
                <c:pt idx="25">
                  <c:v>0.13289419835666944</c:v>
                </c:pt>
                <c:pt idx="26">
                  <c:v>0.13888551114064659</c:v>
                </c:pt>
                <c:pt idx="27">
                  <c:v>0.14145179150249904</c:v>
                </c:pt>
                <c:pt idx="28">
                  <c:v>0.13973848139733169</c:v>
                </c:pt>
                <c:pt idx="29">
                  <c:v>0.13980103055856524</c:v>
                </c:pt>
                <c:pt idx="30">
                  <c:v>0.14469692922587185</c:v>
                </c:pt>
                <c:pt idx="31">
                  <c:v>0.1350651594084066</c:v>
                </c:pt>
                <c:pt idx="32">
                  <c:v>0.14563902093031028</c:v>
                </c:pt>
                <c:pt idx="33">
                  <c:v>0.1452215069783587</c:v>
                </c:pt>
                <c:pt idx="34">
                  <c:v>0.14533091565426184</c:v>
                </c:pt>
                <c:pt idx="35">
                  <c:v>0.13378510444450467</c:v>
                </c:pt>
                <c:pt idx="36">
                  <c:v>6.6646037536747429E-2</c:v>
                </c:pt>
                <c:pt idx="37">
                  <c:v>0.10976078364576228</c:v>
                </c:pt>
                <c:pt idx="38">
                  <c:v>0.12547410587744373</c:v>
                </c:pt>
                <c:pt idx="39">
                  <c:v>0.12882873846441628</c:v>
                </c:pt>
                <c:pt idx="40">
                  <c:v>0.13142710209985536</c:v>
                </c:pt>
                <c:pt idx="41">
                  <c:v>0.13005619462947049</c:v>
                </c:pt>
                <c:pt idx="42">
                  <c:v>0.12827800774024156</c:v>
                </c:pt>
                <c:pt idx="43">
                  <c:v>0.12844379456296201</c:v>
                </c:pt>
                <c:pt idx="44">
                  <c:v>0.13133119089575856</c:v>
                </c:pt>
                <c:pt idx="45">
                  <c:v>0.12789940481387885</c:v>
                </c:pt>
                <c:pt idx="46">
                  <c:v>0.12574924457524661</c:v>
                </c:pt>
                <c:pt idx="47">
                  <c:v>0.125951428660667</c:v>
                </c:pt>
                <c:pt idx="48">
                  <c:v>0.1245222750837803</c:v>
                </c:pt>
                <c:pt idx="49">
                  <c:v>0.12115764157302454</c:v>
                </c:pt>
                <c:pt idx="50">
                  <c:v>0.11838342492500252</c:v>
                </c:pt>
              </c:numCache>
            </c:numRef>
          </c:val>
          <c:smooth val="0"/>
          <c:extLst>
            <c:ext xmlns:c16="http://schemas.microsoft.com/office/drawing/2014/chart" uri="{C3380CC4-5D6E-409C-BE32-E72D297353CC}">
              <c16:uniqueId val="{00000002-ED9C-43F8-91C1-5F7CC9CE47BD}"/>
            </c:ext>
          </c:extLst>
        </c:ser>
        <c:ser>
          <c:idx val="3"/>
          <c:order val="3"/>
          <c:tx>
            <c:strRef>
              <c:f>[1]Serie_TdR_69!$B$89</c:f>
              <c:strCache>
                <c:ptCount val="1"/>
                <c:pt idx="0">
                  <c:v>Tertiaire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[1]Serie_TdR_69!$C$89:$BA$89</c:f>
              <c:numCache>
                <c:formatCode>General</c:formatCode>
                <c:ptCount val="51"/>
                <c:pt idx="0">
                  <c:v>2.6398151761136902E-2</c:v>
                </c:pt>
                <c:pt idx="1">
                  <c:v>2.5390522295103336E-2</c:v>
                </c:pt>
                <c:pt idx="2">
                  <c:v>2.6303991030960261E-2</c:v>
                </c:pt>
                <c:pt idx="3">
                  <c:v>2.4097282378546015E-2</c:v>
                </c:pt>
                <c:pt idx="4">
                  <c:v>2.3463192708856086E-2</c:v>
                </c:pt>
                <c:pt idx="5">
                  <c:v>2.2796567153867811E-2</c:v>
                </c:pt>
                <c:pt idx="6">
                  <c:v>2.2651685025588106E-2</c:v>
                </c:pt>
                <c:pt idx="7">
                  <c:v>2.3048755770602048E-2</c:v>
                </c:pt>
                <c:pt idx="8">
                  <c:v>2.3181869565618213E-2</c:v>
                </c:pt>
                <c:pt idx="9">
                  <c:v>2.3436335431023355E-2</c:v>
                </c:pt>
                <c:pt idx="10">
                  <c:v>2.4109863250929595E-2</c:v>
                </c:pt>
                <c:pt idx="11">
                  <c:v>2.5010374926783995E-2</c:v>
                </c:pt>
                <c:pt idx="12">
                  <c:v>2.4781085104719828E-2</c:v>
                </c:pt>
                <c:pt idx="13">
                  <c:v>2.5587733964329236E-2</c:v>
                </c:pt>
                <c:pt idx="14">
                  <c:v>2.4600405771819694E-2</c:v>
                </c:pt>
                <c:pt idx="15">
                  <c:v>2.496113579061765E-2</c:v>
                </c:pt>
                <c:pt idx="16">
                  <c:v>2.5159152429238697E-2</c:v>
                </c:pt>
                <c:pt idx="17">
                  <c:v>2.7387022925399108E-2</c:v>
                </c:pt>
                <c:pt idx="18">
                  <c:v>2.8130171361770786E-2</c:v>
                </c:pt>
                <c:pt idx="19">
                  <c:v>2.7466069512621302E-2</c:v>
                </c:pt>
                <c:pt idx="20">
                  <c:v>2.837665292471344E-2</c:v>
                </c:pt>
                <c:pt idx="21">
                  <c:v>2.8473565160288827E-2</c:v>
                </c:pt>
                <c:pt idx="22">
                  <c:v>2.9093752051240162E-2</c:v>
                </c:pt>
                <c:pt idx="23">
                  <c:v>3.0677292903495076E-2</c:v>
                </c:pt>
                <c:pt idx="24">
                  <c:v>3.1359600383472394E-2</c:v>
                </c:pt>
                <c:pt idx="25">
                  <c:v>3.224231345869117E-2</c:v>
                </c:pt>
                <c:pt idx="26">
                  <c:v>3.3302119818314581E-2</c:v>
                </c:pt>
                <c:pt idx="27">
                  <c:v>3.4085117619884621E-2</c:v>
                </c:pt>
                <c:pt idx="28">
                  <c:v>3.6073611600961251E-2</c:v>
                </c:pt>
                <c:pt idx="29">
                  <c:v>3.5193569119519437E-2</c:v>
                </c:pt>
                <c:pt idx="30">
                  <c:v>3.548202833205049E-2</c:v>
                </c:pt>
                <c:pt idx="31">
                  <c:v>3.547154100126635E-2</c:v>
                </c:pt>
                <c:pt idx="32">
                  <c:v>3.5515399892176641E-2</c:v>
                </c:pt>
                <c:pt idx="33">
                  <c:v>3.6056930069850522E-2</c:v>
                </c:pt>
                <c:pt idx="34">
                  <c:v>3.6480756206772234E-2</c:v>
                </c:pt>
                <c:pt idx="35">
                  <c:v>3.5512051414701318E-2</c:v>
                </c:pt>
                <c:pt idx="36">
                  <c:v>2.4597917172252952E-2</c:v>
                </c:pt>
                <c:pt idx="37">
                  <c:v>2.6644678731762829E-2</c:v>
                </c:pt>
                <c:pt idx="38">
                  <c:v>3.0640994296788928E-2</c:v>
                </c:pt>
                <c:pt idx="39">
                  <c:v>3.1479496560394171E-2</c:v>
                </c:pt>
                <c:pt idx="40">
                  <c:v>3.1257771768176096E-2</c:v>
                </c:pt>
                <c:pt idx="41">
                  <c:v>3.3783594343437549E-2</c:v>
                </c:pt>
                <c:pt idx="42">
                  <c:v>3.349697894402872E-2</c:v>
                </c:pt>
                <c:pt idx="43">
                  <c:v>3.3883902270700414E-2</c:v>
                </c:pt>
                <c:pt idx="44">
                  <c:v>3.5336494578316495E-2</c:v>
                </c:pt>
                <c:pt idx="45">
                  <c:v>3.4976466469990648E-2</c:v>
                </c:pt>
                <c:pt idx="46">
                  <c:v>3.3827074108613235E-2</c:v>
                </c:pt>
                <c:pt idx="47">
                  <c:v>3.4575744652346536E-2</c:v>
                </c:pt>
                <c:pt idx="48">
                  <c:v>3.2531410387454898E-2</c:v>
                </c:pt>
                <c:pt idx="49">
                  <c:v>3.2770158042866072E-2</c:v>
                </c:pt>
                <c:pt idx="50">
                  <c:v>3.3608401956791878E-2</c:v>
                </c:pt>
              </c:numCache>
            </c:numRef>
          </c:val>
          <c:smooth val="0"/>
          <c:extLst>
            <c:ext xmlns:c16="http://schemas.microsoft.com/office/drawing/2014/chart" uri="{C3380CC4-5D6E-409C-BE32-E72D297353CC}">
              <c16:uniqueId val="{00000003-ED9C-43F8-91C1-5F7CC9CE47BD}"/>
            </c:ext>
          </c:extLst>
        </c:ser>
        <c:ser>
          <c:idx val="4"/>
          <c:order val="4"/>
          <c:tx>
            <c:strRef>
              <c:f>[1]Serie_TdR_69!$B$90</c:f>
              <c:strCache>
                <c:ptCount val="1"/>
                <c:pt idx="0">
                  <c:v>Tertiaire non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[1]Serie_TdR_69!$C$90:$BA$90</c:f>
              <c:numCache>
                <c:formatCode>General</c:formatCode>
                <c:ptCount val="51"/>
                <c:pt idx="0">
                  <c:v>3.2774706732959001E-3</c:v>
                </c:pt>
                <c:pt idx="1">
                  <c:v>3.7694924842911607E-3</c:v>
                </c:pt>
                <c:pt idx="2">
                  <c:v>3.9675654531343089E-3</c:v>
                </c:pt>
                <c:pt idx="3">
                  <c:v>3.9369425276830411E-3</c:v>
                </c:pt>
                <c:pt idx="4">
                  <c:v>3.663263347356999E-3</c:v>
                </c:pt>
                <c:pt idx="5">
                  <c:v>2.8990621220735956E-3</c:v>
                </c:pt>
                <c:pt idx="6">
                  <c:v>2.9431137510119898E-3</c:v>
                </c:pt>
                <c:pt idx="7">
                  <c:v>2.6387932430878831E-3</c:v>
                </c:pt>
                <c:pt idx="8">
                  <c:v>2.7751259712796776E-3</c:v>
                </c:pt>
                <c:pt idx="9">
                  <c:v>2.3916480785325833E-3</c:v>
                </c:pt>
                <c:pt idx="10">
                  <c:v>2.4481986382319252E-3</c:v>
                </c:pt>
                <c:pt idx="11">
                  <c:v>2.6022132729743358E-3</c:v>
                </c:pt>
                <c:pt idx="12">
                  <c:v>2.5282911038487527E-3</c:v>
                </c:pt>
                <c:pt idx="13">
                  <c:v>2.7443603648520621E-3</c:v>
                </c:pt>
                <c:pt idx="14">
                  <c:v>2.9480954033751406E-3</c:v>
                </c:pt>
                <c:pt idx="15">
                  <c:v>3.4695353994326364E-3</c:v>
                </c:pt>
                <c:pt idx="16">
                  <c:v>2.9330615512138205E-3</c:v>
                </c:pt>
                <c:pt idx="17">
                  <c:v>3.3547654440427505E-3</c:v>
                </c:pt>
                <c:pt idx="18">
                  <c:v>3.4813326785295413E-3</c:v>
                </c:pt>
                <c:pt idx="19">
                  <c:v>3.5124492881705E-3</c:v>
                </c:pt>
                <c:pt idx="20">
                  <c:v>3.5949979802290329E-3</c:v>
                </c:pt>
                <c:pt idx="21">
                  <c:v>3.4761084887714126E-3</c:v>
                </c:pt>
                <c:pt idx="22">
                  <c:v>3.238956660065539E-3</c:v>
                </c:pt>
                <c:pt idx="23">
                  <c:v>3.2909094362288871E-3</c:v>
                </c:pt>
                <c:pt idx="24">
                  <c:v>4.069764883150322E-3</c:v>
                </c:pt>
                <c:pt idx="25">
                  <c:v>4.2083974864100711E-3</c:v>
                </c:pt>
                <c:pt idx="26">
                  <c:v>4.3472748478491328E-3</c:v>
                </c:pt>
                <c:pt idx="27">
                  <c:v>4.6425234321299863E-3</c:v>
                </c:pt>
                <c:pt idx="28">
                  <c:v>4.6074167067241918E-3</c:v>
                </c:pt>
                <c:pt idx="29">
                  <c:v>4.6586438017791661E-3</c:v>
                </c:pt>
                <c:pt idx="30">
                  <c:v>5.2165475040866814E-3</c:v>
                </c:pt>
                <c:pt idx="31">
                  <c:v>5.1691902378338643E-3</c:v>
                </c:pt>
                <c:pt idx="32">
                  <c:v>6.3570183483141586E-3</c:v>
                </c:pt>
                <c:pt idx="33">
                  <c:v>6.2675012255618166E-3</c:v>
                </c:pt>
                <c:pt idx="34">
                  <c:v>6.5092522389546765E-3</c:v>
                </c:pt>
                <c:pt idx="35">
                  <c:v>6.8776308569562629E-3</c:v>
                </c:pt>
                <c:pt idx="36">
                  <c:v>4.9085955856800001E-3</c:v>
                </c:pt>
                <c:pt idx="37">
                  <c:v>5.6138089583686549E-3</c:v>
                </c:pt>
                <c:pt idx="38">
                  <c:v>7.4976474715369558E-3</c:v>
                </c:pt>
                <c:pt idx="39">
                  <c:v>7.2831310807440954E-3</c:v>
                </c:pt>
                <c:pt idx="40">
                  <c:v>8.4522263319897761E-3</c:v>
                </c:pt>
                <c:pt idx="41">
                  <c:v>9.3777913208706876E-3</c:v>
                </c:pt>
                <c:pt idx="42">
                  <c:v>1.0429392057034881E-2</c:v>
                </c:pt>
                <c:pt idx="43">
                  <c:v>1.0248773006899171E-2</c:v>
                </c:pt>
                <c:pt idx="44">
                  <c:v>9.1321384564272603E-3</c:v>
                </c:pt>
                <c:pt idx="45">
                  <c:v>9.6872248214358372E-3</c:v>
                </c:pt>
                <c:pt idx="46">
                  <c:v>9.990058423855178E-3</c:v>
                </c:pt>
                <c:pt idx="47">
                  <c:v>1.0236309972015812E-2</c:v>
                </c:pt>
                <c:pt idx="48">
                  <c:v>9.520068962532921E-3</c:v>
                </c:pt>
                <c:pt idx="49">
                  <c:v>9.411361894253012E-3</c:v>
                </c:pt>
                <c:pt idx="50">
                  <c:v>9.5603362558769698E-3</c:v>
                </c:pt>
              </c:numCache>
            </c:numRef>
          </c:val>
          <c:smooth val="0"/>
          <c:extLst>
            <c:ext xmlns:c16="http://schemas.microsoft.com/office/drawing/2014/chart" uri="{C3380CC4-5D6E-409C-BE32-E72D297353CC}">
              <c16:uniqueId val="{00000004-ED9C-43F8-91C1-5F7CC9CE47BD}"/>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General"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[1]Serie_TdR_69!$B$86</c:f>
              <c:strCache>
                <c:ptCount val="1"/>
                <c:pt idx="0">
                  <c:v>Agriculture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[1]Serie_TdR_69!$C$86:$BA$86</c:f>
              <c:numCache>
                <c:formatCode>General</c:formatCode>
                <c:ptCount val="51"/>
                <c:pt idx="0">
                  <c:v>1.6322289666979604E-2</c:v>
                </c:pt>
                <c:pt idx="1">
                  <c:v>1.5687403500306979E-2</c:v>
                </c:pt>
                <c:pt idx="2">
                  <c:v>1.8474210495148597E-2</c:v>
                </c:pt>
                <c:pt idx="3">
                  <c:v>9.7232154612907681E-3</c:v>
                </c:pt>
                <c:pt idx="4">
                  <c:v>7.5985995768962826E-3</c:v>
                </c:pt>
                <c:pt idx="5">
                  <c:v>7.8822864720318325E-3</c:v>
                </c:pt>
                <c:pt idx="6">
                  <c:v>5.0458947131906493E-3</c:v>
                </c:pt>
                <c:pt idx="7">
                  <c:v>1.9368811373435709E-3</c:v>
                </c:pt>
                <c:pt idx="8">
                  <c:v>2.7618564222197132E-3</c:v>
                </c:pt>
                <c:pt idx="9">
                  <c:v>3.1703231810277879E-3</c:v>
                </c:pt>
                <c:pt idx="10">
                  <c:v>3.3225782685013675E-3</c:v>
                </c:pt>
                <c:pt idx="11">
                  <c:v>1.2531642027400813E-2</c:v>
                </c:pt>
                <c:pt idx="12">
                  <c:v>1.4250622161866051E-2</c:v>
                </c:pt>
                <c:pt idx="13">
                  <c:v>1.2525548737973975E-2</c:v>
                </c:pt>
                <c:pt idx="14">
                  <c:v>1.3162245275468071E-2</c:v>
                </c:pt>
                <c:pt idx="15">
                  <c:v>1.089638947590147E-2</c:v>
                </c:pt>
                <c:pt idx="16">
                  <c:v>1.3583290571187434E-2</c:v>
                </c:pt>
                <c:pt idx="17">
                  <c:v>2.6138262805969356E-2</c:v>
                </c:pt>
                <c:pt idx="18">
                  <c:v>3.0757562252825665E-2</c:v>
                </c:pt>
                <c:pt idx="19">
                  <c:v>2.0464569423012585E-2</c:v>
                </c:pt>
                <c:pt idx="20">
                  <c:v>7.2752466261888854E-3</c:v>
                </c:pt>
                <c:pt idx="21">
                  <c:v>1.3615760703269477E-2</c:v>
                </c:pt>
                <c:pt idx="22">
                  <c:v>6.3504785997911773E-3</c:v>
                </c:pt>
                <c:pt idx="23">
                  <c:v>7.7085505813640201E-3</c:v>
                </c:pt>
                <c:pt idx="24">
                  <c:v>6.5726864830528637E-3</c:v>
                </c:pt>
                <c:pt idx="25">
                  <c:v>6.3046428998317153E-3</c:v>
                </c:pt>
                <c:pt idx="26">
                  <c:v>4.6544076937324727E-3</c:v>
                </c:pt>
                <c:pt idx="27">
                  <c:v>4.6063666975614389E-3</c:v>
                </c:pt>
                <c:pt idx="28">
                  <c:v>6.4038197897218372E-3</c:v>
                </c:pt>
                <c:pt idx="29">
                  <c:v>9.3383936852992795E-3</c:v>
                </c:pt>
                <c:pt idx="30">
                  <c:v>4.9172786153491785E-3</c:v>
                </c:pt>
                <c:pt idx="31">
                  <c:v>5.0398104498144717E-3</c:v>
                </c:pt>
                <c:pt idx="32">
                  <c:v>1.0624637663229025E-2</c:v>
                </c:pt>
                <c:pt idx="33">
                  <c:v>1.1339332024439009E-2</c:v>
                </c:pt>
                <c:pt idx="34">
                  <c:v>4.6093583794679224E-3</c:v>
                </c:pt>
                <c:pt idx="35">
                  <c:v>7.068308961883255E-3</c:v>
                </c:pt>
                <c:pt idx="36">
                  <c:v>6.9199324277283399E-3</c:v>
                </c:pt>
                <c:pt idx="37">
                  <c:v>1.1103559290498843E-2</c:v>
                </c:pt>
                <c:pt idx="38">
                  <c:v>1.0089002192561966E-2</c:v>
                </c:pt>
                <c:pt idx="39">
                  <c:v>8.4274654478772616E-3</c:v>
                </c:pt>
                <c:pt idx="40">
                  <c:v>4.8188136581023772E-3</c:v>
                </c:pt>
                <c:pt idx="41">
                  <c:v>7.6125551033535705E-3</c:v>
                </c:pt>
                <c:pt idx="42">
                  <c:v>7.2337517716091074E-3</c:v>
                </c:pt>
                <c:pt idx="43">
                  <c:v>4.2494567443829897E-3</c:v>
                </c:pt>
                <c:pt idx="44">
                  <c:v>5.8691620372047738E-3</c:v>
                </c:pt>
                <c:pt idx="45">
                  <c:v>1.8806500232795745E-2</c:v>
                </c:pt>
                <c:pt idx="46">
                  <c:v>1.087615972891209E-2</c:v>
                </c:pt>
                <c:pt idx="47">
                  <c:v>1.1536634341248454E-2</c:v>
                </c:pt>
                <c:pt idx="48">
                  <c:v>1.2269915426315668E-2</c:v>
                </c:pt>
                <c:pt idx="49">
                  <c:v>2.4255235379113713E-2</c:v>
                </c:pt>
                <c:pt idx="50">
                  <c:v>1.6494374312906113E-2</c:v>
                </c:pt>
              </c:numCache>
            </c:numRef>
          </c:val>
          <c:smooth val="0"/>
          <c:extLst>
            <c:ext xmlns:c16="http://schemas.microsoft.com/office/drawing/2014/chart" uri="{C3380CC4-5D6E-409C-BE32-E72D297353CC}">
              <c16:uniqueId val="{00000000-98A3-4AA5-9C0D-96FFED3D4D0C}"/>
            </c:ext>
          </c:extLst>
        </c:ser>
        <c:ser>
          <c:idx val="1"/>
          <c:order val="1"/>
          <c:tx>
            <c:strRef>
              <c:f>[1]Serie_TdR_69!$B$87</c:f>
              <c:strCache>
                <c:ptCount val="1"/>
                <c:pt idx="0">
                  <c:v>Industrie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[1]Serie_TdR_69!$C$87:$BA$87</c:f>
              <c:numCache>
                <c:formatCode>General</c:formatCode>
                <c:ptCount val="51"/>
                <c:pt idx="0">
                  <c:v>8.9002129414665315E-2</c:v>
                </c:pt>
                <c:pt idx="1">
                  <c:v>8.5870917448869655E-2</c:v>
                </c:pt>
                <c:pt idx="2">
                  <c:v>8.2475749669725901E-2</c:v>
                </c:pt>
                <c:pt idx="3">
                  <c:v>8.0195301272222325E-2</c:v>
                </c:pt>
                <c:pt idx="4">
                  <c:v>7.4632856530773589E-2</c:v>
                </c:pt>
                <c:pt idx="5">
                  <c:v>7.2286354892477742E-2</c:v>
                </c:pt>
                <c:pt idx="6">
                  <c:v>7.0588131116017805E-2</c:v>
                </c:pt>
                <c:pt idx="7">
                  <c:v>6.7944412397787882E-2</c:v>
                </c:pt>
                <c:pt idx="8">
                  <c:v>7.10767238775461E-2</c:v>
                </c:pt>
                <c:pt idx="9">
                  <c:v>7.1874362654801613E-2</c:v>
                </c:pt>
                <c:pt idx="10">
                  <c:v>7.3276597733379564E-2</c:v>
                </c:pt>
                <c:pt idx="11">
                  <c:v>7.3675757419459531E-2</c:v>
                </c:pt>
                <c:pt idx="12">
                  <c:v>7.3596732652404684E-2</c:v>
                </c:pt>
                <c:pt idx="13">
                  <c:v>7.4078199744994619E-2</c:v>
                </c:pt>
                <c:pt idx="14">
                  <c:v>7.0873160696635365E-2</c:v>
                </c:pt>
                <c:pt idx="15">
                  <c:v>7.317411421429626E-2</c:v>
                </c:pt>
                <c:pt idx="16">
                  <c:v>7.2347197532732638E-2</c:v>
                </c:pt>
                <c:pt idx="17">
                  <c:v>7.3623133910772132E-2</c:v>
                </c:pt>
                <c:pt idx="18">
                  <c:v>7.9592077352002133E-2</c:v>
                </c:pt>
                <c:pt idx="19">
                  <c:v>7.8958910992791634E-2</c:v>
                </c:pt>
                <c:pt idx="20">
                  <c:v>7.8329911834466359E-2</c:v>
                </c:pt>
                <c:pt idx="21">
                  <c:v>8.0190582789121015E-2</c:v>
                </c:pt>
                <c:pt idx="22">
                  <c:v>7.9978837099066488E-2</c:v>
                </c:pt>
                <c:pt idx="23">
                  <c:v>8.2663912777577772E-2</c:v>
                </c:pt>
                <c:pt idx="24">
                  <c:v>8.3672684336772149E-2</c:v>
                </c:pt>
                <c:pt idx="25">
                  <c:v>8.8431324740642581E-2</c:v>
                </c:pt>
                <c:pt idx="26">
                  <c:v>9.0878284401574264E-2</c:v>
                </c:pt>
                <c:pt idx="27">
                  <c:v>9.1806267453152207E-2</c:v>
                </c:pt>
                <c:pt idx="28">
                  <c:v>9.1527415114478344E-2</c:v>
                </c:pt>
                <c:pt idx="29">
                  <c:v>9.075148607322818E-2</c:v>
                </c:pt>
                <c:pt idx="30">
                  <c:v>9.0173681524866281E-2</c:v>
                </c:pt>
                <c:pt idx="31">
                  <c:v>8.570212069571638E-2</c:v>
                </c:pt>
                <c:pt idx="32">
                  <c:v>8.4566191745634373E-2</c:v>
                </c:pt>
                <c:pt idx="33">
                  <c:v>8.1941747627760894E-2</c:v>
                </c:pt>
                <c:pt idx="34">
                  <c:v>7.9488912341831738E-2</c:v>
                </c:pt>
                <c:pt idx="35">
                  <c:v>7.8171436824611737E-2</c:v>
                </c:pt>
                <c:pt idx="36">
                  <c:v>5.1966653711060108E-2</c:v>
                </c:pt>
                <c:pt idx="37">
                  <c:v>6.0103241683469651E-2</c:v>
                </c:pt>
                <c:pt idx="38">
                  <c:v>7.1446177005004413E-2</c:v>
                </c:pt>
                <c:pt idx="39">
                  <c:v>7.4589433780073142E-2</c:v>
                </c:pt>
                <c:pt idx="40">
                  <c:v>7.9031164176828497E-2</c:v>
                </c:pt>
                <c:pt idx="41">
                  <c:v>7.8119970653973261E-2</c:v>
                </c:pt>
                <c:pt idx="42">
                  <c:v>8.0083388658882856E-2</c:v>
                </c:pt>
                <c:pt idx="43">
                  <c:v>8.4292573466668533E-2</c:v>
                </c:pt>
                <c:pt idx="44">
                  <c:v>8.3516543102513288E-2</c:v>
                </c:pt>
                <c:pt idx="45">
                  <c:v>8.1140102690319071E-2</c:v>
                </c:pt>
                <c:pt idx="46">
                  <c:v>8.4449717227001453E-2</c:v>
                </c:pt>
                <c:pt idx="47">
                  <c:v>8.4774763421908456E-2</c:v>
                </c:pt>
                <c:pt idx="48">
                  <c:v>8.423534121199111E-2</c:v>
                </c:pt>
                <c:pt idx="49">
                  <c:v>8.4499880953776876E-2</c:v>
                </c:pt>
                <c:pt idx="50">
                  <c:v>8.3914715469296297E-2</c:v>
                </c:pt>
              </c:numCache>
            </c:numRef>
          </c:val>
          <c:smooth val="0"/>
          <c:extLst>
            <c:ext xmlns:c16="http://schemas.microsoft.com/office/drawing/2014/chart" uri="{C3380CC4-5D6E-409C-BE32-E72D297353CC}">
              <c16:uniqueId val="{00000001-98A3-4AA5-9C0D-96FFED3D4D0C}"/>
            </c:ext>
          </c:extLst>
        </c:ser>
        <c:ser>
          <c:idx val="2"/>
          <c:order val="2"/>
          <c:tx>
            <c:strRef>
              <c:f>[1]Serie_TdR_69!$B$88</c:f>
              <c:strCache>
                <c:ptCount val="1"/>
                <c:pt idx="0">
                  <c:v>Construction</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[1]Serie_TdR_69!$C$88:$BA$88</c:f>
              <c:numCache>
                <c:formatCode>General</c:formatCode>
                <c:ptCount val="51"/>
                <c:pt idx="0">
                  <c:v>0.10558392049007753</c:v>
                </c:pt>
                <c:pt idx="1">
                  <c:v>0.10102357121607991</c:v>
                </c:pt>
                <c:pt idx="2">
                  <c:v>0.10220771992434009</c:v>
                </c:pt>
                <c:pt idx="3">
                  <c:v>0.10361641775041011</c:v>
                </c:pt>
                <c:pt idx="4">
                  <c:v>9.9275155358867842E-2</c:v>
                </c:pt>
                <c:pt idx="5">
                  <c:v>9.8539866531323572E-2</c:v>
                </c:pt>
                <c:pt idx="6">
                  <c:v>9.5562889234459117E-2</c:v>
                </c:pt>
                <c:pt idx="7">
                  <c:v>8.8287131466934732E-2</c:v>
                </c:pt>
                <c:pt idx="8">
                  <c:v>9.2643744474690051E-2</c:v>
                </c:pt>
                <c:pt idx="9">
                  <c:v>9.72186384376936E-2</c:v>
                </c:pt>
                <c:pt idx="10">
                  <c:v>9.9954271150761276E-2</c:v>
                </c:pt>
                <c:pt idx="11">
                  <c:v>9.3693212140797483E-2</c:v>
                </c:pt>
                <c:pt idx="12">
                  <c:v>9.5961095663859713E-2</c:v>
                </c:pt>
                <c:pt idx="13">
                  <c:v>9.1908870463932799E-2</c:v>
                </c:pt>
                <c:pt idx="14">
                  <c:v>9.1185591234126548E-2</c:v>
                </c:pt>
                <c:pt idx="15">
                  <c:v>9.2237718233920241E-2</c:v>
                </c:pt>
                <c:pt idx="16">
                  <c:v>9.0175671044389796E-2</c:v>
                </c:pt>
                <c:pt idx="17">
                  <c:v>9.7521599326941877E-2</c:v>
                </c:pt>
                <c:pt idx="18">
                  <c:v>9.5825836976125775E-2</c:v>
                </c:pt>
                <c:pt idx="19">
                  <c:v>9.9440399284314945E-2</c:v>
                </c:pt>
                <c:pt idx="20">
                  <c:v>9.8245239842169693E-2</c:v>
                </c:pt>
                <c:pt idx="21">
                  <c:v>0.10624788091220246</c:v>
                </c:pt>
                <c:pt idx="22">
                  <c:v>0.11240754634448388</c:v>
                </c:pt>
                <c:pt idx="23">
                  <c:v>0.12423517321347761</c:v>
                </c:pt>
                <c:pt idx="24">
                  <c:v>0.13399473688946315</c:v>
                </c:pt>
                <c:pt idx="25">
                  <c:v>0.13289419835666944</c:v>
                </c:pt>
                <c:pt idx="26">
                  <c:v>0.13888551114064659</c:v>
                </c:pt>
                <c:pt idx="27">
                  <c:v>0.14145179150249904</c:v>
                </c:pt>
                <c:pt idx="28">
                  <c:v>0.13973848139733169</c:v>
                </c:pt>
                <c:pt idx="29">
                  <c:v>0.13980103055856524</c:v>
                </c:pt>
                <c:pt idx="30">
                  <c:v>0.14469692922587185</c:v>
                </c:pt>
                <c:pt idx="31">
                  <c:v>0.1350651594084066</c:v>
                </c:pt>
                <c:pt idx="32">
                  <c:v>0.14563902093031028</c:v>
                </c:pt>
                <c:pt idx="33">
                  <c:v>0.1452215069783587</c:v>
                </c:pt>
                <c:pt idx="34">
                  <c:v>0.14533091565426184</c:v>
                </c:pt>
                <c:pt idx="35">
                  <c:v>0.13378510444450467</c:v>
                </c:pt>
                <c:pt idx="36">
                  <c:v>6.6646037536747429E-2</c:v>
                </c:pt>
                <c:pt idx="37">
                  <c:v>0.10976078364576228</c:v>
                </c:pt>
                <c:pt idx="38">
                  <c:v>0.12547410587744373</c:v>
                </c:pt>
                <c:pt idx="39">
                  <c:v>0.12882873846441628</c:v>
                </c:pt>
                <c:pt idx="40">
                  <c:v>0.13142710209985536</c:v>
                </c:pt>
                <c:pt idx="41">
                  <c:v>0.13005619462947049</c:v>
                </c:pt>
                <c:pt idx="42">
                  <c:v>0.12827800774024156</c:v>
                </c:pt>
                <c:pt idx="43">
                  <c:v>0.12844379456296201</c:v>
                </c:pt>
                <c:pt idx="44">
                  <c:v>0.13133119089575856</c:v>
                </c:pt>
                <c:pt idx="45">
                  <c:v>0.12789940481387885</c:v>
                </c:pt>
                <c:pt idx="46">
                  <c:v>0.12574924457524661</c:v>
                </c:pt>
                <c:pt idx="47">
                  <c:v>0.125951428660667</c:v>
                </c:pt>
                <c:pt idx="48">
                  <c:v>0.1245222750837803</c:v>
                </c:pt>
                <c:pt idx="49">
                  <c:v>0.12115764157302454</c:v>
                </c:pt>
                <c:pt idx="50">
                  <c:v>0.11838342492500252</c:v>
                </c:pt>
              </c:numCache>
            </c:numRef>
          </c:val>
          <c:smooth val="0"/>
          <c:extLst>
            <c:ext xmlns:c16="http://schemas.microsoft.com/office/drawing/2014/chart" uri="{C3380CC4-5D6E-409C-BE32-E72D297353CC}">
              <c16:uniqueId val="{00000002-98A3-4AA5-9C0D-96FFED3D4D0C}"/>
            </c:ext>
          </c:extLst>
        </c:ser>
        <c:ser>
          <c:idx val="3"/>
          <c:order val="3"/>
          <c:tx>
            <c:strRef>
              <c:f>[1]Serie_TdR_69!$B$89</c:f>
              <c:strCache>
                <c:ptCount val="1"/>
                <c:pt idx="0">
                  <c:v>Tertiaire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[1]Serie_TdR_69!$C$89:$BA$89</c:f>
              <c:numCache>
                <c:formatCode>General</c:formatCode>
                <c:ptCount val="51"/>
                <c:pt idx="0">
                  <c:v>2.6398151761136902E-2</c:v>
                </c:pt>
                <c:pt idx="1">
                  <c:v>2.5390522295103336E-2</c:v>
                </c:pt>
                <c:pt idx="2">
                  <c:v>2.6303991030960261E-2</c:v>
                </c:pt>
                <c:pt idx="3">
                  <c:v>2.4097282378546015E-2</c:v>
                </c:pt>
                <c:pt idx="4">
                  <c:v>2.3463192708856086E-2</c:v>
                </c:pt>
                <c:pt idx="5">
                  <c:v>2.2796567153867811E-2</c:v>
                </c:pt>
                <c:pt idx="6">
                  <c:v>2.2651685025588106E-2</c:v>
                </c:pt>
                <c:pt idx="7">
                  <c:v>2.3048755770602048E-2</c:v>
                </c:pt>
                <c:pt idx="8">
                  <c:v>2.3181869565618213E-2</c:v>
                </c:pt>
                <c:pt idx="9">
                  <c:v>2.3436335431023355E-2</c:v>
                </c:pt>
                <c:pt idx="10">
                  <c:v>2.4109863250929595E-2</c:v>
                </c:pt>
                <c:pt idx="11">
                  <c:v>2.5010374926783995E-2</c:v>
                </c:pt>
                <c:pt idx="12">
                  <c:v>2.4781085104719828E-2</c:v>
                </c:pt>
                <c:pt idx="13">
                  <c:v>2.5587733964329236E-2</c:v>
                </c:pt>
                <c:pt idx="14">
                  <c:v>2.4600405771819694E-2</c:v>
                </c:pt>
                <c:pt idx="15">
                  <c:v>2.496113579061765E-2</c:v>
                </c:pt>
                <c:pt idx="16">
                  <c:v>2.5159152429238697E-2</c:v>
                </c:pt>
                <c:pt idx="17">
                  <c:v>2.7387022925399108E-2</c:v>
                </c:pt>
                <c:pt idx="18">
                  <c:v>2.8130171361770786E-2</c:v>
                </c:pt>
                <c:pt idx="19">
                  <c:v>2.7466069512621302E-2</c:v>
                </c:pt>
                <c:pt idx="20">
                  <c:v>2.837665292471344E-2</c:v>
                </c:pt>
                <c:pt idx="21">
                  <c:v>2.8473565160288827E-2</c:v>
                </c:pt>
                <c:pt idx="22">
                  <c:v>2.9093752051240162E-2</c:v>
                </c:pt>
                <c:pt idx="23">
                  <c:v>3.0677292903495076E-2</c:v>
                </c:pt>
                <c:pt idx="24">
                  <c:v>3.1359600383472394E-2</c:v>
                </c:pt>
                <c:pt idx="25">
                  <c:v>3.224231345869117E-2</c:v>
                </c:pt>
                <c:pt idx="26">
                  <c:v>3.3302119818314581E-2</c:v>
                </c:pt>
                <c:pt idx="27">
                  <c:v>3.4085117619884621E-2</c:v>
                </c:pt>
                <c:pt idx="28">
                  <c:v>3.6073611600961251E-2</c:v>
                </c:pt>
                <c:pt idx="29">
                  <c:v>3.5193569119519437E-2</c:v>
                </c:pt>
                <c:pt idx="30">
                  <c:v>3.548202833205049E-2</c:v>
                </c:pt>
                <c:pt idx="31">
                  <c:v>3.547154100126635E-2</c:v>
                </c:pt>
                <c:pt idx="32">
                  <c:v>3.5515399892176641E-2</c:v>
                </c:pt>
                <c:pt idx="33">
                  <c:v>3.6056930069850522E-2</c:v>
                </c:pt>
                <c:pt idx="34">
                  <c:v>3.6480756206772234E-2</c:v>
                </c:pt>
                <c:pt idx="35">
                  <c:v>3.5512051414701318E-2</c:v>
                </c:pt>
                <c:pt idx="36">
                  <c:v>2.4597917172252952E-2</c:v>
                </c:pt>
                <c:pt idx="37">
                  <c:v>2.6644678731762829E-2</c:v>
                </c:pt>
                <c:pt idx="38">
                  <c:v>3.0640994296788928E-2</c:v>
                </c:pt>
                <c:pt idx="39">
                  <c:v>3.1479496560394171E-2</c:v>
                </c:pt>
                <c:pt idx="40">
                  <c:v>3.1257771768176096E-2</c:v>
                </c:pt>
                <c:pt idx="41">
                  <c:v>3.3783594343437549E-2</c:v>
                </c:pt>
                <c:pt idx="42">
                  <c:v>3.349697894402872E-2</c:v>
                </c:pt>
                <c:pt idx="43">
                  <c:v>3.3883902270700414E-2</c:v>
                </c:pt>
                <c:pt idx="44">
                  <c:v>3.5336494578316495E-2</c:v>
                </c:pt>
                <c:pt idx="45">
                  <c:v>3.4976466469990648E-2</c:v>
                </c:pt>
                <c:pt idx="46">
                  <c:v>3.3827074108613235E-2</c:v>
                </c:pt>
                <c:pt idx="47">
                  <c:v>3.4575744652346536E-2</c:v>
                </c:pt>
                <c:pt idx="48">
                  <c:v>3.2531410387454898E-2</c:v>
                </c:pt>
                <c:pt idx="49">
                  <c:v>3.2770158042866072E-2</c:v>
                </c:pt>
                <c:pt idx="50">
                  <c:v>3.3608401956791878E-2</c:v>
                </c:pt>
              </c:numCache>
            </c:numRef>
          </c:val>
          <c:smooth val="0"/>
          <c:extLst>
            <c:ext xmlns:c16="http://schemas.microsoft.com/office/drawing/2014/chart" uri="{C3380CC4-5D6E-409C-BE32-E72D297353CC}">
              <c16:uniqueId val="{00000003-98A3-4AA5-9C0D-96FFED3D4D0C}"/>
            </c:ext>
          </c:extLst>
        </c:ser>
        <c:ser>
          <c:idx val="4"/>
          <c:order val="4"/>
          <c:tx>
            <c:strRef>
              <c:f>[1]Serie_TdR_69!$B$90</c:f>
              <c:strCache>
                <c:ptCount val="1"/>
                <c:pt idx="0">
                  <c:v>Tertiaire non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[1]Serie_TdR_69!$C$90:$BA$90</c:f>
              <c:numCache>
                <c:formatCode>General</c:formatCode>
                <c:ptCount val="51"/>
                <c:pt idx="0">
                  <c:v>3.2774706732959001E-3</c:v>
                </c:pt>
                <c:pt idx="1">
                  <c:v>3.7694924842911607E-3</c:v>
                </c:pt>
                <c:pt idx="2">
                  <c:v>3.9675654531343089E-3</c:v>
                </c:pt>
                <c:pt idx="3">
                  <c:v>3.9369425276830411E-3</c:v>
                </c:pt>
                <c:pt idx="4">
                  <c:v>3.663263347356999E-3</c:v>
                </c:pt>
                <c:pt idx="5">
                  <c:v>2.8990621220735956E-3</c:v>
                </c:pt>
                <c:pt idx="6">
                  <c:v>2.9431137510119898E-3</c:v>
                </c:pt>
                <c:pt idx="7">
                  <c:v>2.6387932430878831E-3</c:v>
                </c:pt>
                <c:pt idx="8">
                  <c:v>2.7751259712796776E-3</c:v>
                </c:pt>
                <c:pt idx="9">
                  <c:v>2.3916480785325833E-3</c:v>
                </c:pt>
                <c:pt idx="10">
                  <c:v>2.4481986382319252E-3</c:v>
                </c:pt>
                <c:pt idx="11">
                  <c:v>2.6022132729743358E-3</c:v>
                </c:pt>
                <c:pt idx="12">
                  <c:v>2.5282911038487527E-3</c:v>
                </c:pt>
                <c:pt idx="13">
                  <c:v>2.7443603648520621E-3</c:v>
                </c:pt>
                <c:pt idx="14">
                  <c:v>2.9480954033751406E-3</c:v>
                </c:pt>
                <c:pt idx="15">
                  <c:v>3.4695353994326364E-3</c:v>
                </c:pt>
                <c:pt idx="16">
                  <c:v>2.9330615512138205E-3</c:v>
                </c:pt>
                <c:pt idx="17">
                  <c:v>3.3547654440427505E-3</c:v>
                </c:pt>
                <c:pt idx="18">
                  <c:v>3.4813326785295413E-3</c:v>
                </c:pt>
                <c:pt idx="19">
                  <c:v>3.5124492881705E-3</c:v>
                </c:pt>
                <c:pt idx="20">
                  <c:v>3.5949979802290329E-3</c:v>
                </c:pt>
                <c:pt idx="21">
                  <c:v>3.4761084887714126E-3</c:v>
                </c:pt>
                <c:pt idx="22">
                  <c:v>3.238956660065539E-3</c:v>
                </c:pt>
                <c:pt idx="23">
                  <c:v>3.2909094362288871E-3</c:v>
                </c:pt>
                <c:pt idx="24">
                  <c:v>4.069764883150322E-3</c:v>
                </c:pt>
                <c:pt idx="25">
                  <c:v>4.2083974864100711E-3</c:v>
                </c:pt>
                <c:pt idx="26">
                  <c:v>4.3472748478491328E-3</c:v>
                </c:pt>
                <c:pt idx="27">
                  <c:v>4.6425234321299863E-3</c:v>
                </c:pt>
                <c:pt idx="28">
                  <c:v>4.6074167067241918E-3</c:v>
                </c:pt>
                <c:pt idx="29">
                  <c:v>4.6586438017791661E-3</c:v>
                </c:pt>
                <c:pt idx="30">
                  <c:v>5.2165475040866814E-3</c:v>
                </c:pt>
                <c:pt idx="31">
                  <c:v>5.1691902378338643E-3</c:v>
                </c:pt>
                <c:pt idx="32">
                  <c:v>6.3570183483141586E-3</c:v>
                </c:pt>
                <c:pt idx="33">
                  <c:v>6.2675012255618166E-3</c:v>
                </c:pt>
                <c:pt idx="34">
                  <c:v>6.5092522389546765E-3</c:v>
                </c:pt>
                <c:pt idx="35">
                  <c:v>6.8776308569562629E-3</c:v>
                </c:pt>
                <c:pt idx="36">
                  <c:v>4.9085955856800001E-3</c:v>
                </c:pt>
                <c:pt idx="37">
                  <c:v>5.6138089583686549E-3</c:v>
                </c:pt>
                <c:pt idx="38">
                  <c:v>7.4976474715369558E-3</c:v>
                </c:pt>
                <c:pt idx="39">
                  <c:v>7.2831310807440954E-3</c:v>
                </c:pt>
                <c:pt idx="40">
                  <c:v>8.4522263319897761E-3</c:v>
                </c:pt>
                <c:pt idx="41">
                  <c:v>9.3777913208706876E-3</c:v>
                </c:pt>
                <c:pt idx="42">
                  <c:v>1.0429392057034881E-2</c:v>
                </c:pt>
                <c:pt idx="43">
                  <c:v>1.0248773006899171E-2</c:v>
                </c:pt>
                <c:pt idx="44">
                  <c:v>9.1321384564272603E-3</c:v>
                </c:pt>
                <c:pt idx="45">
                  <c:v>9.6872248214358372E-3</c:v>
                </c:pt>
                <c:pt idx="46">
                  <c:v>9.990058423855178E-3</c:v>
                </c:pt>
                <c:pt idx="47">
                  <c:v>1.0236309972015812E-2</c:v>
                </c:pt>
                <c:pt idx="48">
                  <c:v>9.520068962532921E-3</c:v>
                </c:pt>
                <c:pt idx="49">
                  <c:v>9.411361894253012E-3</c:v>
                </c:pt>
                <c:pt idx="50">
                  <c:v>9.5603362558769698E-3</c:v>
                </c:pt>
              </c:numCache>
            </c:numRef>
          </c:val>
          <c:smooth val="0"/>
          <c:extLst>
            <c:ext xmlns:c16="http://schemas.microsoft.com/office/drawing/2014/chart" uri="{C3380CC4-5D6E-409C-BE32-E72D297353CC}">
              <c16:uniqueId val="{00000004-98A3-4AA5-9C0D-96FFED3D4D0C}"/>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General"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TdR_69!$C$86:$BG$86</c:f>
              <c:numCache>
                <c:formatCode>0.0%</c:formatCode>
                <c:ptCount val="57"/>
                <c:pt idx="0">
                  <c:v>1.6322289666979604E-2</c:v>
                </c:pt>
                <c:pt idx="1">
                  <c:v>1.5687403500306979E-2</c:v>
                </c:pt>
                <c:pt idx="2">
                  <c:v>1.8474210495148597E-2</c:v>
                </c:pt>
                <c:pt idx="3">
                  <c:v>9.7232154612907681E-3</c:v>
                </c:pt>
                <c:pt idx="4">
                  <c:v>7.5985995768962826E-3</c:v>
                </c:pt>
                <c:pt idx="5">
                  <c:v>7.8822864720318325E-3</c:v>
                </c:pt>
                <c:pt idx="6">
                  <c:v>5.0458947131906493E-3</c:v>
                </c:pt>
                <c:pt idx="7">
                  <c:v>1.9368811373435709E-3</c:v>
                </c:pt>
                <c:pt idx="8">
                  <c:v>2.7618564222197132E-3</c:v>
                </c:pt>
                <c:pt idx="9">
                  <c:v>3.1703231810277879E-3</c:v>
                </c:pt>
                <c:pt idx="10">
                  <c:v>3.3225782685013675E-3</c:v>
                </c:pt>
                <c:pt idx="11">
                  <c:v>1.2531642027400813E-2</c:v>
                </c:pt>
                <c:pt idx="12">
                  <c:v>1.4250622161866051E-2</c:v>
                </c:pt>
                <c:pt idx="13">
                  <c:v>1.2525548737973975E-2</c:v>
                </c:pt>
                <c:pt idx="14">
                  <c:v>1.3162245275468071E-2</c:v>
                </c:pt>
                <c:pt idx="15">
                  <c:v>1.089638947590147E-2</c:v>
                </c:pt>
                <c:pt idx="16">
                  <c:v>1.3583290571187434E-2</c:v>
                </c:pt>
                <c:pt idx="17">
                  <c:v>2.6138262805969356E-2</c:v>
                </c:pt>
                <c:pt idx="18">
                  <c:v>3.0757562252825665E-2</c:v>
                </c:pt>
                <c:pt idx="19">
                  <c:v>2.0464569423012585E-2</c:v>
                </c:pt>
                <c:pt idx="20">
                  <c:v>7.2752466261888854E-3</c:v>
                </c:pt>
                <c:pt idx="21">
                  <c:v>1.3615760703269477E-2</c:v>
                </c:pt>
                <c:pt idx="22">
                  <c:v>6.3504785997911773E-3</c:v>
                </c:pt>
                <c:pt idx="23">
                  <c:v>7.7085505813640201E-3</c:v>
                </c:pt>
                <c:pt idx="24">
                  <c:v>6.5726864830528637E-3</c:v>
                </c:pt>
                <c:pt idx="25">
                  <c:v>6.3046428998317153E-3</c:v>
                </c:pt>
                <c:pt idx="26">
                  <c:v>4.6544076937324727E-3</c:v>
                </c:pt>
                <c:pt idx="27">
                  <c:v>4.6063666975614389E-3</c:v>
                </c:pt>
                <c:pt idx="28">
                  <c:v>6.4038197897218372E-3</c:v>
                </c:pt>
                <c:pt idx="29">
                  <c:v>9.3383936852992795E-3</c:v>
                </c:pt>
                <c:pt idx="30">
                  <c:v>4.9172786153491785E-3</c:v>
                </c:pt>
                <c:pt idx="31">
                  <c:v>5.0398104498144717E-3</c:v>
                </c:pt>
                <c:pt idx="32">
                  <c:v>1.0624637663229025E-2</c:v>
                </c:pt>
                <c:pt idx="33">
                  <c:v>1.1339332024439009E-2</c:v>
                </c:pt>
                <c:pt idx="34">
                  <c:v>4.6093583794679224E-3</c:v>
                </c:pt>
                <c:pt idx="35">
                  <c:v>7.068308961883255E-3</c:v>
                </c:pt>
                <c:pt idx="36">
                  <c:v>6.9199324277283399E-3</c:v>
                </c:pt>
                <c:pt idx="37">
                  <c:v>1.1103559290498843E-2</c:v>
                </c:pt>
                <c:pt idx="38">
                  <c:v>1.0089002192561966E-2</c:v>
                </c:pt>
                <c:pt idx="39">
                  <c:v>8.4274654478772616E-3</c:v>
                </c:pt>
                <c:pt idx="40">
                  <c:v>4.8188136581023772E-3</c:v>
                </c:pt>
                <c:pt idx="41">
                  <c:v>7.6125551033535705E-3</c:v>
                </c:pt>
                <c:pt idx="42">
                  <c:v>7.2337517716091074E-3</c:v>
                </c:pt>
                <c:pt idx="43">
                  <c:v>4.2494567443829897E-3</c:v>
                </c:pt>
                <c:pt idx="44">
                  <c:v>5.8691620372047738E-3</c:v>
                </c:pt>
                <c:pt idx="45">
                  <c:v>1.8806500232795745E-2</c:v>
                </c:pt>
                <c:pt idx="46">
                  <c:v>1.087615972891209E-2</c:v>
                </c:pt>
                <c:pt idx="47">
                  <c:v>1.1536634341248454E-2</c:v>
                </c:pt>
                <c:pt idx="48">
                  <c:v>1.2269915426315668E-2</c:v>
                </c:pt>
                <c:pt idx="49">
                  <c:v>2.4255235379113713E-2</c:v>
                </c:pt>
                <c:pt idx="50">
                  <c:v>1.6494374312906113E-2</c:v>
                </c:pt>
                <c:pt idx="51">
                  <c:v>2.0088763480626305E-2</c:v>
                </c:pt>
                <c:pt idx="52">
                  <c:v>1.3640589533658544E-2</c:v>
                </c:pt>
                <c:pt idx="53">
                  <c:v>1.7040888031321384E-2</c:v>
                </c:pt>
                <c:pt idx="54">
                  <c:v>1.7684753119297989E-2</c:v>
                </c:pt>
                <c:pt idx="55">
                  <c:v>1.3459557924253178E-2</c:v>
                </c:pt>
                <c:pt idx="56">
                  <c:v>1.5611483355256335E-2</c:v>
                </c:pt>
              </c:numCache>
            </c:numRef>
          </c:val>
          <c:smooth val="0"/>
          <c:extLst>
            <c:ext xmlns:c16="http://schemas.microsoft.com/office/drawing/2014/chart" uri="{C3380CC4-5D6E-409C-BE32-E72D297353CC}">
              <c16:uniqueId val="{00000000-6AF8-4DC0-AC2E-3C1C7B377217}"/>
            </c:ext>
          </c:extLst>
        </c:ser>
        <c:ser>
          <c:idx val="1"/>
          <c:order val="1"/>
          <c:tx>
            <c:strRef>
              <c:f>TdR_69!$B$87</c:f>
              <c:strCache>
                <c:ptCount val="1"/>
                <c:pt idx="0">
                  <c:v>Industrie</c:v>
                </c:pt>
              </c:strCache>
            </c:strRef>
          </c:tx>
          <c:marker>
            <c:symbol val="none"/>
          </c:marker>
          <c:cat>
            <c:strRef>
              <c:f>TdR_69!$C$85:$BG$85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TdR_69!$C$87:$BG$87</c:f>
              <c:numCache>
                <c:formatCode>0.0%</c:formatCode>
                <c:ptCount val="57"/>
                <c:pt idx="0">
                  <c:v>8.9002129414665315E-2</c:v>
                </c:pt>
                <c:pt idx="1">
                  <c:v>8.5870917448869655E-2</c:v>
                </c:pt>
                <c:pt idx="2">
                  <c:v>8.2475749669725901E-2</c:v>
                </c:pt>
                <c:pt idx="3">
                  <c:v>8.0195301272222325E-2</c:v>
                </c:pt>
                <c:pt idx="4">
                  <c:v>7.4632856530773589E-2</c:v>
                </c:pt>
                <c:pt idx="5">
                  <c:v>7.2286354892477742E-2</c:v>
                </c:pt>
                <c:pt idx="6">
                  <c:v>7.0588131116017805E-2</c:v>
                </c:pt>
                <c:pt idx="7">
                  <c:v>6.7944412397787882E-2</c:v>
                </c:pt>
                <c:pt idx="8">
                  <c:v>7.10767238775461E-2</c:v>
                </c:pt>
                <c:pt idx="9">
                  <c:v>7.1874362654801613E-2</c:v>
                </c:pt>
                <c:pt idx="10">
                  <c:v>7.3276597733379564E-2</c:v>
                </c:pt>
                <c:pt idx="11">
                  <c:v>7.3675757419459531E-2</c:v>
                </c:pt>
                <c:pt idx="12">
                  <c:v>7.3596732652404684E-2</c:v>
                </c:pt>
                <c:pt idx="13">
                  <c:v>7.4078199744994619E-2</c:v>
                </c:pt>
                <c:pt idx="14">
                  <c:v>7.0873160696635365E-2</c:v>
                </c:pt>
                <c:pt idx="15">
                  <c:v>7.317411421429626E-2</c:v>
                </c:pt>
                <c:pt idx="16">
                  <c:v>7.2347197532732638E-2</c:v>
                </c:pt>
                <c:pt idx="17">
                  <c:v>7.3623133910772132E-2</c:v>
                </c:pt>
                <c:pt idx="18">
                  <c:v>7.9592077352002133E-2</c:v>
                </c:pt>
                <c:pt idx="19">
                  <c:v>7.8958910992791634E-2</c:v>
                </c:pt>
                <c:pt idx="20">
                  <c:v>7.8329911834466359E-2</c:v>
                </c:pt>
                <c:pt idx="21">
                  <c:v>8.0190582789121015E-2</c:v>
                </c:pt>
                <c:pt idx="22">
                  <c:v>7.9978837099066488E-2</c:v>
                </c:pt>
                <c:pt idx="23">
                  <c:v>8.2663912777577772E-2</c:v>
                </c:pt>
                <c:pt idx="24">
                  <c:v>8.3672684336772149E-2</c:v>
                </c:pt>
                <c:pt idx="25">
                  <c:v>8.8431324740642581E-2</c:v>
                </c:pt>
                <c:pt idx="26">
                  <c:v>9.0878284401574264E-2</c:v>
                </c:pt>
                <c:pt idx="27">
                  <c:v>9.1806267453152207E-2</c:v>
                </c:pt>
                <c:pt idx="28">
                  <c:v>9.1527415114478344E-2</c:v>
                </c:pt>
                <c:pt idx="29">
                  <c:v>9.075148607322818E-2</c:v>
                </c:pt>
                <c:pt idx="30">
                  <c:v>9.0173681524866281E-2</c:v>
                </c:pt>
                <c:pt idx="31">
                  <c:v>8.570212069571638E-2</c:v>
                </c:pt>
                <c:pt idx="32">
                  <c:v>8.4566191745634373E-2</c:v>
                </c:pt>
                <c:pt idx="33">
                  <c:v>8.1941747627760894E-2</c:v>
                </c:pt>
                <c:pt idx="34">
                  <c:v>7.9488912341831738E-2</c:v>
                </c:pt>
                <c:pt idx="35">
                  <c:v>7.8171436824611737E-2</c:v>
                </c:pt>
                <c:pt idx="36">
                  <c:v>5.1966653711060108E-2</c:v>
                </c:pt>
                <c:pt idx="37">
                  <c:v>6.0103241683469651E-2</c:v>
                </c:pt>
                <c:pt idx="38">
                  <c:v>7.1446177005004413E-2</c:v>
                </c:pt>
                <c:pt idx="39">
                  <c:v>7.4589433780073142E-2</c:v>
                </c:pt>
                <c:pt idx="40">
                  <c:v>7.9031164176828497E-2</c:v>
                </c:pt>
                <c:pt idx="41">
                  <c:v>7.8119970653973261E-2</c:v>
                </c:pt>
                <c:pt idx="42">
                  <c:v>8.0083388658882856E-2</c:v>
                </c:pt>
                <c:pt idx="43">
                  <c:v>8.4292573466668533E-2</c:v>
                </c:pt>
                <c:pt idx="44">
                  <c:v>8.3516543102513288E-2</c:v>
                </c:pt>
                <c:pt idx="45">
                  <c:v>8.1140102690319071E-2</c:v>
                </c:pt>
                <c:pt idx="46">
                  <c:v>8.4449717227001453E-2</c:v>
                </c:pt>
                <c:pt idx="47">
                  <c:v>8.4774763421908456E-2</c:v>
                </c:pt>
                <c:pt idx="48">
                  <c:v>8.423534121199111E-2</c:v>
                </c:pt>
                <c:pt idx="49">
                  <c:v>8.4499880953776876E-2</c:v>
                </c:pt>
                <c:pt idx="50">
                  <c:v>8.3914715469296297E-2</c:v>
                </c:pt>
                <c:pt idx="51">
                  <c:v>8.2407368900338687E-2</c:v>
                </c:pt>
                <c:pt idx="52">
                  <c:v>8.0777756541344822E-2</c:v>
                </c:pt>
                <c:pt idx="53">
                  <c:v>7.8413515992375241E-2</c:v>
                </c:pt>
                <c:pt idx="54">
                  <c:v>7.9121417914094452E-2</c:v>
                </c:pt>
                <c:pt idx="55">
                  <c:v>7.6709534062053789E-2</c:v>
                </c:pt>
                <c:pt idx="56">
                  <c:v>7.4259119227101558E-2</c:v>
                </c:pt>
              </c:numCache>
            </c:numRef>
          </c:val>
          <c:smooth val="0"/>
          <c:extLst>
            <c:ext xmlns:c16="http://schemas.microsoft.com/office/drawing/2014/chart" uri="{C3380CC4-5D6E-409C-BE32-E72D297353CC}">
              <c16:uniqueId val="{00000001-6AF8-4DC0-AC2E-3C1C7B377217}"/>
            </c:ext>
          </c:extLst>
        </c:ser>
        <c:ser>
          <c:idx val="2"/>
          <c:order val="2"/>
          <c:tx>
            <c:strRef>
              <c:f>TdR_69!$B$88</c:f>
              <c:strCache>
                <c:ptCount val="1"/>
                <c:pt idx="0">
                  <c:v>Construction</c:v>
                </c:pt>
              </c:strCache>
            </c:strRef>
          </c:tx>
          <c:marker>
            <c:symbol val="none"/>
          </c:marker>
          <c:cat>
            <c:strRef>
              <c:f>TdR_69!$C$85:$BG$85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TdR_69!$C$88:$BG$88</c:f>
              <c:numCache>
                <c:formatCode>0.0%</c:formatCode>
                <c:ptCount val="57"/>
                <c:pt idx="0">
                  <c:v>0.10558392049007753</c:v>
                </c:pt>
                <c:pt idx="1">
                  <c:v>0.10102357121607991</c:v>
                </c:pt>
                <c:pt idx="2">
                  <c:v>0.10220771992434009</c:v>
                </c:pt>
                <c:pt idx="3">
                  <c:v>0.10361641775041011</c:v>
                </c:pt>
                <c:pt idx="4">
                  <c:v>9.9275155358867842E-2</c:v>
                </c:pt>
                <c:pt idx="5">
                  <c:v>9.8539866531323572E-2</c:v>
                </c:pt>
                <c:pt idx="6">
                  <c:v>9.5562889234459117E-2</c:v>
                </c:pt>
                <c:pt idx="7">
                  <c:v>8.8287131466934732E-2</c:v>
                </c:pt>
                <c:pt idx="8">
                  <c:v>9.2643744474690051E-2</c:v>
                </c:pt>
                <c:pt idx="9">
                  <c:v>9.72186384376936E-2</c:v>
                </c:pt>
                <c:pt idx="10">
                  <c:v>9.9954271150761276E-2</c:v>
                </c:pt>
                <c:pt idx="11">
                  <c:v>9.3693212140797483E-2</c:v>
                </c:pt>
                <c:pt idx="12">
                  <c:v>9.5961095663859713E-2</c:v>
                </c:pt>
                <c:pt idx="13">
                  <c:v>9.1908870463932799E-2</c:v>
                </c:pt>
                <c:pt idx="14">
                  <c:v>9.1185591234126548E-2</c:v>
                </c:pt>
                <c:pt idx="15">
                  <c:v>9.2237718233920241E-2</c:v>
                </c:pt>
                <c:pt idx="16">
                  <c:v>9.0175671044389796E-2</c:v>
                </c:pt>
                <c:pt idx="17">
                  <c:v>9.7521599326941877E-2</c:v>
                </c:pt>
                <c:pt idx="18">
                  <c:v>9.5825836976125775E-2</c:v>
                </c:pt>
                <c:pt idx="19">
                  <c:v>9.9440399284314945E-2</c:v>
                </c:pt>
                <c:pt idx="20">
                  <c:v>9.8245239842169693E-2</c:v>
                </c:pt>
                <c:pt idx="21">
                  <c:v>0.10624788091220246</c:v>
                </c:pt>
                <c:pt idx="22">
                  <c:v>0.11240754634448388</c:v>
                </c:pt>
                <c:pt idx="23">
                  <c:v>0.12423517321347761</c:v>
                </c:pt>
                <c:pt idx="24">
                  <c:v>0.13399473688946315</c:v>
                </c:pt>
                <c:pt idx="25">
                  <c:v>0.13289419835666944</c:v>
                </c:pt>
                <c:pt idx="26">
                  <c:v>0.13888551114064659</c:v>
                </c:pt>
                <c:pt idx="27">
                  <c:v>0.14145179150249904</c:v>
                </c:pt>
                <c:pt idx="28">
                  <c:v>0.13973848139733169</c:v>
                </c:pt>
                <c:pt idx="29">
                  <c:v>0.13980103055856524</c:v>
                </c:pt>
                <c:pt idx="30">
                  <c:v>0.14469692922587185</c:v>
                </c:pt>
                <c:pt idx="31">
                  <c:v>0.1350651594084066</c:v>
                </c:pt>
                <c:pt idx="32">
                  <c:v>0.14563902093031028</c:v>
                </c:pt>
                <c:pt idx="33">
                  <c:v>0.1452215069783587</c:v>
                </c:pt>
                <c:pt idx="34">
                  <c:v>0.14533091565426184</c:v>
                </c:pt>
                <c:pt idx="35">
                  <c:v>0.13378510444450467</c:v>
                </c:pt>
                <c:pt idx="36">
                  <c:v>6.6646037536747429E-2</c:v>
                </c:pt>
                <c:pt idx="37">
                  <c:v>0.10976078364576228</c:v>
                </c:pt>
                <c:pt idx="38">
                  <c:v>0.12547410587744373</c:v>
                </c:pt>
                <c:pt idx="39">
                  <c:v>0.12882873846441628</c:v>
                </c:pt>
                <c:pt idx="40">
                  <c:v>0.13142710209985536</c:v>
                </c:pt>
                <c:pt idx="41">
                  <c:v>0.13005619462947049</c:v>
                </c:pt>
                <c:pt idx="42">
                  <c:v>0.12827800774024156</c:v>
                </c:pt>
                <c:pt idx="43">
                  <c:v>0.12844379456296201</c:v>
                </c:pt>
                <c:pt idx="44">
                  <c:v>0.13133119089575856</c:v>
                </c:pt>
                <c:pt idx="45">
                  <c:v>0.12789940481387885</c:v>
                </c:pt>
                <c:pt idx="46">
                  <c:v>0.12574924457524661</c:v>
                </c:pt>
                <c:pt idx="47">
                  <c:v>0.125951428660667</c:v>
                </c:pt>
                <c:pt idx="48">
                  <c:v>0.1245222750837803</c:v>
                </c:pt>
                <c:pt idx="49">
                  <c:v>0.12115764157302454</c:v>
                </c:pt>
                <c:pt idx="50">
                  <c:v>0.11838342492500252</c:v>
                </c:pt>
                <c:pt idx="51">
                  <c:v>0.1152368031941582</c:v>
                </c:pt>
                <c:pt idx="52">
                  <c:v>0.11562783638633641</c:v>
                </c:pt>
                <c:pt idx="53">
                  <c:v>0.11373111720811012</c:v>
                </c:pt>
                <c:pt idx="54">
                  <c:v>0.11924293357722918</c:v>
                </c:pt>
                <c:pt idx="55">
                  <c:v>0.12218476067912501</c:v>
                </c:pt>
                <c:pt idx="56">
                  <c:v>0.11307328133363939</c:v>
                </c:pt>
              </c:numCache>
            </c:numRef>
          </c:val>
          <c:smooth val="0"/>
          <c:extLst>
            <c:ext xmlns:c16="http://schemas.microsoft.com/office/drawing/2014/chart" uri="{C3380CC4-5D6E-409C-BE32-E72D297353CC}">
              <c16:uniqueId val="{00000002-6AF8-4DC0-AC2E-3C1C7B377217}"/>
            </c:ext>
          </c:extLst>
        </c:ser>
        <c:ser>
          <c:idx val="3"/>
          <c:order val="3"/>
          <c:tx>
            <c:strRef>
              <c:f>TdR_69!$B$89</c:f>
              <c:strCache>
                <c:ptCount val="1"/>
                <c:pt idx="0">
                  <c:v>Tertiaire marchand</c:v>
                </c:pt>
              </c:strCache>
            </c:strRef>
          </c:tx>
          <c:marker>
            <c:symbol val="none"/>
          </c:marker>
          <c:cat>
            <c:strRef>
              <c:f>TdR_69!$C$85:$BG$85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TdR_69!$C$89:$BG$89</c:f>
              <c:numCache>
                <c:formatCode>0.0%</c:formatCode>
                <c:ptCount val="57"/>
                <c:pt idx="0">
                  <c:v>2.6398151761136902E-2</c:v>
                </c:pt>
                <c:pt idx="1">
                  <c:v>2.5390522295103336E-2</c:v>
                </c:pt>
                <c:pt idx="2">
                  <c:v>2.6303991030960261E-2</c:v>
                </c:pt>
                <c:pt idx="3">
                  <c:v>2.4097282378546015E-2</c:v>
                </c:pt>
                <c:pt idx="4">
                  <c:v>2.3463192708856086E-2</c:v>
                </c:pt>
                <c:pt idx="5">
                  <c:v>2.2796567153867811E-2</c:v>
                </c:pt>
                <c:pt idx="6">
                  <c:v>2.2651685025588106E-2</c:v>
                </c:pt>
                <c:pt idx="7">
                  <c:v>2.3048755770602048E-2</c:v>
                </c:pt>
                <c:pt idx="8">
                  <c:v>2.3181869565618213E-2</c:v>
                </c:pt>
                <c:pt idx="9">
                  <c:v>2.3436335431023355E-2</c:v>
                </c:pt>
                <c:pt idx="10">
                  <c:v>2.4109863250929595E-2</c:v>
                </c:pt>
                <c:pt idx="11">
                  <c:v>2.5010374926783995E-2</c:v>
                </c:pt>
                <c:pt idx="12">
                  <c:v>2.4781085104719828E-2</c:v>
                </c:pt>
                <c:pt idx="13">
                  <c:v>2.5587733964329236E-2</c:v>
                </c:pt>
                <c:pt idx="14">
                  <c:v>2.4600405771819694E-2</c:v>
                </c:pt>
                <c:pt idx="15">
                  <c:v>2.496113579061765E-2</c:v>
                </c:pt>
                <c:pt idx="16">
                  <c:v>2.5159152429238697E-2</c:v>
                </c:pt>
                <c:pt idx="17">
                  <c:v>2.7387022925399108E-2</c:v>
                </c:pt>
                <c:pt idx="18">
                  <c:v>2.8130171361770786E-2</c:v>
                </c:pt>
                <c:pt idx="19">
                  <c:v>2.7466069512621302E-2</c:v>
                </c:pt>
                <c:pt idx="20">
                  <c:v>2.837665292471344E-2</c:v>
                </c:pt>
                <c:pt idx="21">
                  <c:v>2.8473565160288827E-2</c:v>
                </c:pt>
                <c:pt idx="22">
                  <c:v>2.9093752051240162E-2</c:v>
                </c:pt>
                <c:pt idx="23">
                  <c:v>3.0677292903495076E-2</c:v>
                </c:pt>
                <c:pt idx="24">
                  <c:v>3.1359600383472394E-2</c:v>
                </c:pt>
                <c:pt idx="25">
                  <c:v>3.224231345869117E-2</c:v>
                </c:pt>
                <c:pt idx="26">
                  <c:v>3.3302119818314581E-2</c:v>
                </c:pt>
                <c:pt idx="27">
                  <c:v>3.4085117619884621E-2</c:v>
                </c:pt>
                <c:pt idx="28">
                  <c:v>3.6073611600961251E-2</c:v>
                </c:pt>
                <c:pt idx="29">
                  <c:v>3.5193569119519437E-2</c:v>
                </c:pt>
                <c:pt idx="30">
                  <c:v>3.548202833205049E-2</c:v>
                </c:pt>
                <c:pt idx="31">
                  <c:v>3.547154100126635E-2</c:v>
                </c:pt>
                <c:pt idx="32">
                  <c:v>3.5515399892176641E-2</c:v>
                </c:pt>
                <c:pt idx="33">
                  <c:v>3.6056930069850522E-2</c:v>
                </c:pt>
                <c:pt idx="34">
                  <c:v>3.6480756206772234E-2</c:v>
                </c:pt>
                <c:pt idx="35">
                  <c:v>3.5512051414701318E-2</c:v>
                </c:pt>
                <c:pt idx="36">
                  <c:v>2.4597917172252952E-2</c:v>
                </c:pt>
                <c:pt idx="37">
                  <c:v>2.6644678731762829E-2</c:v>
                </c:pt>
                <c:pt idx="38">
                  <c:v>3.0640994296788928E-2</c:v>
                </c:pt>
                <c:pt idx="39">
                  <c:v>3.1479496560394171E-2</c:v>
                </c:pt>
                <c:pt idx="40">
                  <c:v>3.1257771768176096E-2</c:v>
                </c:pt>
                <c:pt idx="41">
                  <c:v>3.3783594343437549E-2</c:v>
                </c:pt>
                <c:pt idx="42">
                  <c:v>3.349697894402872E-2</c:v>
                </c:pt>
                <c:pt idx="43">
                  <c:v>3.3883902270700414E-2</c:v>
                </c:pt>
                <c:pt idx="44">
                  <c:v>3.5336494578316495E-2</c:v>
                </c:pt>
                <c:pt idx="45">
                  <c:v>3.4976466469990648E-2</c:v>
                </c:pt>
                <c:pt idx="46">
                  <c:v>3.3827074108613235E-2</c:v>
                </c:pt>
                <c:pt idx="47">
                  <c:v>3.4575744652346536E-2</c:v>
                </c:pt>
                <c:pt idx="48">
                  <c:v>3.2531410387454898E-2</c:v>
                </c:pt>
                <c:pt idx="49">
                  <c:v>3.2770158042866072E-2</c:v>
                </c:pt>
                <c:pt idx="50">
                  <c:v>3.3608401956791878E-2</c:v>
                </c:pt>
                <c:pt idx="51">
                  <c:v>3.532107670790207E-2</c:v>
                </c:pt>
                <c:pt idx="52">
                  <c:v>3.5123413955694384E-2</c:v>
                </c:pt>
                <c:pt idx="53">
                  <c:v>3.5730499267084756E-2</c:v>
                </c:pt>
                <c:pt idx="54">
                  <c:v>3.5556332191912565E-2</c:v>
                </c:pt>
                <c:pt idx="55">
                  <c:v>3.3648352125362969E-2</c:v>
                </c:pt>
                <c:pt idx="56">
                  <c:v>3.4806371559798266E-2</c:v>
                </c:pt>
              </c:numCache>
            </c:numRef>
          </c:val>
          <c:smooth val="0"/>
          <c:extLst>
            <c:ext xmlns:c16="http://schemas.microsoft.com/office/drawing/2014/chart" uri="{C3380CC4-5D6E-409C-BE32-E72D297353CC}">
              <c16:uniqueId val="{00000003-6AF8-4DC0-AC2E-3C1C7B377217}"/>
            </c:ext>
          </c:extLst>
        </c:ser>
        <c:ser>
          <c:idx val="4"/>
          <c:order val="4"/>
          <c:tx>
            <c:strRef>
              <c:f>TdR_69!$B$90</c:f>
              <c:strCache>
                <c:ptCount val="1"/>
                <c:pt idx="0">
                  <c:v>Tertiaire non marchand</c:v>
                </c:pt>
              </c:strCache>
            </c:strRef>
          </c:tx>
          <c:marker>
            <c:symbol val="none"/>
          </c:marker>
          <c:cat>
            <c:strRef>
              <c:f>TdR_69!$C$85:$BG$85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TdR_69!$C$90:$BG$90</c:f>
              <c:numCache>
                <c:formatCode>0.0%</c:formatCode>
                <c:ptCount val="57"/>
                <c:pt idx="0">
                  <c:v>3.2774706732959001E-3</c:v>
                </c:pt>
                <c:pt idx="1">
                  <c:v>3.7694924842911607E-3</c:v>
                </c:pt>
                <c:pt idx="2">
                  <c:v>3.9675654531343089E-3</c:v>
                </c:pt>
                <c:pt idx="3">
                  <c:v>3.9369425276830411E-3</c:v>
                </c:pt>
                <c:pt idx="4">
                  <c:v>3.663263347356999E-3</c:v>
                </c:pt>
                <c:pt idx="5">
                  <c:v>2.8990621220735956E-3</c:v>
                </c:pt>
                <c:pt idx="6">
                  <c:v>2.9431137510119898E-3</c:v>
                </c:pt>
                <c:pt idx="7">
                  <c:v>2.6387932430878831E-3</c:v>
                </c:pt>
                <c:pt idx="8">
                  <c:v>2.7751259712796776E-3</c:v>
                </c:pt>
                <c:pt idx="9">
                  <c:v>2.3916480785325833E-3</c:v>
                </c:pt>
                <c:pt idx="10">
                  <c:v>2.4481986382319252E-3</c:v>
                </c:pt>
                <c:pt idx="11">
                  <c:v>2.6022132729743358E-3</c:v>
                </c:pt>
                <c:pt idx="12">
                  <c:v>2.5282911038487527E-3</c:v>
                </c:pt>
                <c:pt idx="13">
                  <c:v>2.7443603648520621E-3</c:v>
                </c:pt>
                <c:pt idx="14">
                  <c:v>2.9480954033751406E-3</c:v>
                </c:pt>
                <c:pt idx="15">
                  <c:v>3.4695353994326364E-3</c:v>
                </c:pt>
                <c:pt idx="16">
                  <c:v>2.9330615512138205E-3</c:v>
                </c:pt>
                <c:pt idx="17">
                  <c:v>3.3547654440427505E-3</c:v>
                </c:pt>
                <c:pt idx="18">
                  <c:v>3.4813326785295413E-3</c:v>
                </c:pt>
                <c:pt idx="19">
                  <c:v>3.5124492881705E-3</c:v>
                </c:pt>
                <c:pt idx="20">
                  <c:v>3.5949979802290329E-3</c:v>
                </c:pt>
                <c:pt idx="21">
                  <c:v>3.4761084887714126E-3</c:v>
                </c:pt>
                <c:pt idx="22">
                  <c:v>3.238956660065539E-3</c:v>
                </c:pt>
                <c:pt idx="23">
                  <c:v>3.2909094362288871E-3</c:v>
                </c:pt>
                <c:pt idx="24">
                  <c:v>4.069764883150322E-3</c:v>
                </c:pt>
                <c:pt idx="25">
                  <c:v>4.2083974864100711E-3</c:v>
                </c:pt>
                <c:pt idx="26">
                  <c:v>4.3472748478491328E-3</c:v>
                </c:pt>
                <c:pt idx="27">
                  <c:v>4.6425234321299863E-3</c:v>
                </c:pt>
                <c:pt idx="28">
                  <c:v>4.6074167067241918E-3</c:v>
                </c:pt>
                <c:pt idx="29">
                  <c:v>4.6586438017791661E-3</c:v>
                </c:pt>
                <c:pt idx="30">
                  <c:v>5.2165475040866814E-3</c:v>
                </c:pt>
                <c:pt idx="31">
                  <c:v>5.1691902378338643E-3</c:v>
                </c:pt>
                <c:pt idx="32">
                  <c:v>6.3570183483141586E-3</c:v>
                </c:pt>
                <c:pt idx="33">
                  <c:v>6.2675012255618166E-3</c:v>
                </c:pt>
                <c:pt idx="34">
                  <c:v>6.5092522389546765E-3</c:v>
                </c:pt>
                <c:pt idx="35">
                  <c:v>6.8776308569562629E-3</c:v>
                </c:pt>
                <c:pt idx="36">
                  <c:v>4.9085955856800001E-3</c:v>
                </c:pt>
                <c:pt idx="37">
                  <c:v>5.6138089583686549E-3</c:v>
                </c:pt>
                <c:pt idx="38">
                  <c:v>7.4976474715369558E-3</c:v>
                </c:pt>
                <c:pt idx="39">
                  <c:v>7.2831310807440954E-3</c:v>
                </c:pt>
                <c:pt idx="40">
                  <c:v>8.4522263319897761E-3</c:v>
                </c:pt>
                <c:pt idx="41">
                  <c:v>9.3777913208706876E-3</c:v>
                </c:pt>
                <c:pt idx="42">
                  <c:v>1.0429392057034881E-2</c:v>
                </c:pt>
                <c:pt idx="43">
                  <c:v>1.0248773006899171E-2</c:v>
                </c:pt>
                <c:pt idx="44">
                  <c:v>9.1321384564272603E-3</c:v>
                </c:pt>
                <c:pt idx="45">
                  <c:v>9.6872248214358372E-3</c:v>
                </c:pt>
                <c:pt idx="46">
                  <c:v>9.990058423855178E-3</c:v>
                </c:pt>
                <c:pt idx="47">
                  <c:v>1.0236309972015812E-2</c:v>
                </c:pt>
                <c:pt idx="48">
                  <c:v>9.520068962532921E-3</c:v>
                </c:pt>
                <c:pt idx="49">
                  <c:v>9.411361894253012E-3</c:v>
                </c:pt>
                <c:pt idx="50">
                  <c:v>9.5603362558769698E-3</c:v>
                </c:pt>
                <c:pt idx="51">
                  <c:v>9.8550125469935371E-3</c:v>
                </c:pt>
                <c:pt idx="52">
                  <c:v>9.5400582869832207E-3</c:v>
                </c:pt>
                <c:pt idx="53">
                  <c:v>9.1140999393781036E-3</c:v>
                </c:pt>
                <c:pt idx="54">
                  <c:v>8.1691294395472864E-3</c:v>
                </c:pt>
                <c:pt idx="55">
                  <c:v>7.9851674293655393E-3</c:v>
                </c:pt>
                <c:pt idx="56">
                  <c:v>7.833418668150665E-3</c:v>
                </c:pt>
              </c:numCache>
            </c:numRef>
          </c:val>
          <c:smooth val="0"/>
          <c:extLst>
            <c:ext xmlns:c16="http://schemas.microsoft.com/office/drawing/2014/chart" uri="{C3380CC4-5D6E-409C-BE32-E72D297353CC}">
              <c16:uniqueId val="{00000004-6AF8-4DC0-AC2E-3C1C7B377217}"/>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TdR_69!$C$86:$BH$86</c:f>
              <c:numCache>
                <c:formatCode>0.0%</c:formatCode>
                <c:ptCount val="58"/>
                <c:pt idx="0">
                  <c:v>1.6322289666979604E-2</c:v>
                </c:pt>
                <c:pt idx="1">
                  <c:v>1.5687403500306979E-2</c:v>
                </c:pt>
                <c:pt idx="2">
                  <c:v>1.8474210495148597E-2</c:v>
                </c:pt>
                <c:pt idx="3">
                  <c:v>9.7232154612907681E-3</c:v>
                </c:pt>
                <c:pt idx="4">
                  <c:v>7.5985995768962826E-3</c:v>
                </c:pt>
                <c:pt idx="5">
                  <c:v>7.8822864720318325E-3</c:v>
                </c:pt>
                <c:pt idx="6">
                  <c:v>5.0458947131906493E-3</c:v>
                </c:pt>
                <c:pt idx="7">
                  <c:v>1.9368811373435709E-3</c:v>
                </c:pt>
                <c:pt idx="8">
                  <c:v>2.7618564222197132E-3</c:v>
                </c:pt>
                <c:pt idx="9">
                  <c:v>3.1703231810277879E-3</c:v>
                </c:pt>
                <c:pt idx="10">
                  <c:v>3.3225782685013675E-3</c:v>
                </c:pt>
                <c:pt idx="11">
                  <c:v>1.2531642027400813E-2</c:v>
                </c:pt>
                <c:pt idx="12">
                  <c:v>1.4250622161866051E-2</c:v>
                </c:pt>
                <c:pt idx="13">
                  <c:v>1.2525548737973975E-2</c:v>
                </c:pt>
                <c:pt idx="14">
                  <c:v>1.3162245275468071E-2</c:v>
                </c:pt>
                <c:pt idx="15">
                  <c:v>1.089638947590147E-2</c:v>
                </c:pt>
                <c:pt idx="16">
                  <c:v>1.3583290571187434E-2</c:v>
                </c:pt>
                <c:pt idx="17">
                  <c:v>2.6138262805969356E-2</c:v>
                </c:pt>
                <c:pt idx="18">
                  <c:v>3.0757562252825665E-2</c:v>
                </c:pt>
                <c:pt idx="19">
                  <c:v>2.0464569423012585E-2</c:v>
                </c:pt>
                <c:pt idx="20">
                  <c:v>7.2752466261888854E-3</c:v>
                </c:pt>
                <c:pt idx="21">
                  <c:v>1.3615760703269477E-2</c:v>
                </c:pt>
                <c:pt idx="22">
                  <c:v>6.3504785997911773E-3</c:v>
                </c:pt>
                <c:pt idx="23">
                  <c:v>7.7085505813640201E-3</c:v>
                </c:pt>
                <c:pt idx="24">
                  <c:v>6.5726864830528637E-3</c:v>
                </c:pt>
                <c:pt idx="25">
                  <c:v>6.3046428998317153E-3</c:v>
                </c:pt>
                <c:pt idx="26">
                  <c:v>4.6544076937324727E-3</c:v>
                </c:pt>
                <c:pt idx="27">
                  <c:v>4.6063666975614389E-3</c:v>
                </c:pt>
                <c:pt idx="28">
                  <c:v>6.4038197897218372E-3</c:v>
                </c:pt>
                <c:pt idx="29">
                  <c:v>9.3383936852992795E-3</c:v>
                </c:pt>
                <c:pt idx="30">
                  <c:v>4.9172786153491785E-3</c:v>
                </c:pt>
                <c:pt idx="31">
                  <c:v>5.0398104498144717E-3</c:v>
                </c:pt>
                <c:pt idx="32">
                  <c:v>1.0624637663229025E-2</c:v>
                </c:pt>
                <c:pt idx="33">
                  <c:v>1.1339332024439009E-2</c:v>
                </c:pt>
                <c:pt idx="34">
                  <c:v>4.6093583794679224E-3</c:v>
                </c:pt>
                <c:pt idx="35">
                  <c:v>7.068308961883255E-3</c:v>
                </c:pt>
                <c:pt idx="36">
                  <c:v>6.9199324277283399E-3</c:v>
                </c:pt>
                <c:pt idx="37">
                  <c:v>1.1103559290498843E-2</c:v>
                </c:pt>
                <c:pt idx="38">
                  <c:v>1.0089002192561966E-2</c:v>
                </c:pt>
                <c:pt idx="39">
                  <c:v>8.4274654478772616E-3</c:v>
                </c:pt>
                <c:pt idx="40">
                  <c:v>4.8188136581023772E-3</c:v>
                </c:pt>
                <c:pt idx="41">
                  <c:v>7.6125551033535705E-3</c:v>
                </c:pt>
                <c:pt idx="42">
                  <c:v>7.2337517716091074E-3</c:v>
                </c:pt>
                <c:pt idx="43">
                  <c:v>4.2494567443829897E-3</c:v>
                </c:pt>
                <c:pt idx="44">
                  <c:v>5.8691620372047738E-3</c:v>
                </c:pt>
                <c:pt idx="45">
                  <c:v>1.8806500232795745E-2</c:v>
                </c:pt>
                <c:pt idx="46">
                  <c:v>1.087615972891209E-2</c:v>
                </c:pt>
                <c:pt idx="47">
                  <c:v>1.1536634341248454E-2</c:v>
                </c:pt>
                <c:pt idx="48">
                  <c:v>1.2269915426315668E-2</c:v>
                </c:pt>
                <c:pt idx="49">
                  <c:v>2.4255235379113713E-2</c:v>
                </c:pt>
                <c:pt idx="50">
                  <c:v>1.6494374312906113E-2</c:v>
                </c:pt>
                <c:pt idx="51">
                  <c:v>2.0088763480626305E-2</c:v>
                </c:pt>
                <c:pt idx="52">
                  <c:v>1.3640589533658544E-2</c:v>
                </c:pt>
                <c:pt idx="53">
                  <c:v>1.7040888031321384E-2</c:v>
                </c:pt>
                <c:pt idx="54">
                  <c:v>1.7684753119297989E-2</c:v>
                </c:pt>
                <c:pt idx="55">
                  <c:v>1.3459557924253178E-2</c:v>
                </c:pt>
                <c:pt idx="56">
                  <c:v>1.5611483355256335E-2</c:v>
                </c:pt>
                <c:pt idx="57">
                  <c:v>1.7652886970377091E-2</c:v>
                </c:pt>
              </c:numCache>
            </c:numRef>
          </c:val>
          <c:smooth val="0"/>
          <c:extLst>
            <c:ext xmlns:c16="http://schemas.microsoft.com/office/drawing/2014/chart" uri="{C3380CC4-5D6E-409C-BE32-E72D297353CC}">
              <c16:uniqueId val="{00000000-919B-481F-A45B-CA134D55F393}"/>
            </c:ext>
          </c:extLst>
        </c:ser>
        <c:ser>
          <c:idx val="1"/>
          <c:order val="1"/>
          <c:tx>
            <c:strRef>
              <c:f>TdR_69!$B$87</c:f>
              <c:strCache>
                <c:ptCount val="1"/>
                <c:pt idx="0">
                  <c:v>Industrie</c:v>
                </c:pt>
              </c:strCache>
            </c:strRef>
          </c:tx>
          <c:marker>
            <c:symbol val="none"/>
          </c:marker>
          <c:cat>
            <c:strRef>
              <c:f>TdR_69!$C$85:$BH$85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TdR_69!$C$87:$BH$87</c:f>
              <c:numCache>
                <c:formatCode>0.0%</c:formatCode>
                <c:ptCount val="58"/>
                <c:pt idx="0">
                  <c:v>8.9002129414665315E-2</c:v>
                </c:pt>
                <c:pt idx="1">
                  <c:v>8.5870917448869655E-2</c:v>
                </c:pt>
                <c:pt idx="2">
                  <c:v>8.2475749669725901E-2</c:v>
                </c:pt>
                <c:pt idx="3">
                  <c:v>8.0195301272222325E-2</c:v>
                </c:pt>
                <c:pt idx="4">
                  <c:v>7.4632856530773589E-2</c:v>
                </c:pt>
                <c:pt idx="5">
                  <c:v>7.2286354892477742E-2</c:v>
                </c:pt>
                <c:pt idx="6">
                  <c:v>7.0588131116017805E-2</c:v>
                </c:pt>
                <c:pt idx="7">
                  <c:v>6.7944412397787882E-2</c:v>
                </c:pt>
                <c:pt idx="8">
                  <c:v>7.10767238775461E-2</c:v>
                </c:pt>
                <c:pt idx="9">
                  <c:v>7.1874362654801613E-2</c:v>
                </c:pt>
                <c:pt idx="10">
                  <c:v>7.3276597733379564E-2</c:v>
                </c:pt>
                <c:pt idx="11">
                  <c:v>7.3675757419459531E-2</c:v>
                </c:pt>
                <c:pt idx="12">
                  <c:v>7.3596732652404684E-2</c:v>
                </c:pt>
                <c:pt idx="13">
                  <c:v>7.4078199744994619E-2</c:v>
                </c:pt>
                <c:pt idx="14">
                  <c:v>7.0873160696635365E-2</c:v>
                </c:pt>
                <c:pt idx="15">
                  <c:v>7.317411421429626E-2</c:v>
                </c:pt>
                <c:pt idx="16">
                  <c:v>7.2347197532732638E-2</c:v>
                </c:pt>
                <c:pt idx="17">
                  <c:v>7.3623133910772132E-2</c:v>
                </c:pt>
                <c:pt idx="18">
                  <c:v>7.9592077352002133E-2</c:v>
                </c:pt>
                <c:pt idx="19">
                  <c:v>7.8958910992791634E-2</c:v>
                </c:pt>
                <c:pt idx="20">
                  <c:v>7.8329911834466359E-2</c:v>
                </c:pt>
                <c:pt idx="21">
                  <c:v>8.0190582789121015E-2</c:v>
                </c:pt>
                <c:pt idx="22">
                  <c:v>7.9978837099066488E-2</c:v>
                </c:pt>
                <c:pt idx="23">
                  <c:v>8.2663912777577772E-2</c:v>
                </c:pt>
                <c:pt idx="24">
                  <c:v>8.3672684336772149E-2</c:v>
                </c:pt>
                <c:pt idx="25">
                  <c:v>8.8431324740642581E-2</c:v>
                </c:pt>
                <c:pt idx="26">
                  <c:v>9.0878284401574264E-2</c:v>
                </c:pt>
                <c:pt idx="27">
                  <c:v>9.1806267453152207E-2</c:v>
                </c:pt>
                <c:pt idx="28">
                  <c:v>9.1527415114478344E-2</c:v>
                </c:pt>
                <c:pt idx="29">
                  <c:v>9.075148607322818E-2</c:v>
                </c:pt>
                <c:pt idx="30">
                  <c:v>9.0173681524866281E-2</c:v>
                </c:pt>
                <c:pt idx="31">
                  <c:v>8.570212069571638E-2</c:v>
                </c:pt>
                <c:pt idx="32">
                  <c:v>8.4566191745634373E-2</c:v>
                </c:pt>
                <c:pt idx="33">
                  <c:v>8.1941747627760894E-2</c:v>
                </c:pt>
                <c:pt idx="34">
                  <c:v>7.9488912341831738E-2</c:v>
                </c:pt>
                <c:pt idx="35">
                  <c:v>7.8171436824611737E-2</c:v>
                </c:pt>
                <c:pt idx="36">
                  <c:v>5.1966653711060108E-2</c:v>
                </c:pt>
                <c:pt idx="37">
                  <c:v>6.0103241683469651E-2</c:v>
                </c:pt>
                <c:pt idx="38">
                  <c:v>7.1446177005004413E-2</c:v>
                </c:pt>
                <c:pt idx="39">
                  <c:v>7.4589433780073142E-2</c:v>
                </c:pt>
                <c:pt idx="40">
                  <c:v>7.9031164176828497E-2</c:v>
                </c:pt>
                <c:pt idx="41">
                  <c:v>7.8119970653973261E-2</c:v>
                </c:pt>
                <c:pt idx="42">
                  <c:v>8.0083388658882856E-2</c:v>
                </c:pt>
                <c:pt idx="43">
                  <c:v>8.4292573466668533E-2</c:v>
                </c:pt>
                <c:pt idx="44">
                  <c:v>8.3516543102513288E-2</c:v>
                </c:pt>
                <c:pt idx="45">
                  <c:v>8.1140102690319071E-2</c:v>
                </c:pt>
                <c:pt idx="46">
                  <c:v>8.4449717227001453E-2</c:v>
                </c:pt>
                <c:pt idx="47">
                  <c:v>8.4774763421908456E-2</c:v>
                </c:pt>
                <c:pt idx="48">
                  <c:v>8.423534121199111E-2</c:v>
                </c:pt>
                <c:pt idx="49">
                  <c:v>8.4499880953776876E-2</c:v>
                </c:pt>
                <c:pt idx="50">
                  <c:v>8.3914715469296297E-2</c:v>
                </c:pt>
                <c:pt idx="51">
                  <c:v>8.2407368900338687E-2</c:v>
                </c:pt>
                <c:pt idx="52">
                  <c:v>8.0777756541344822E-2</c:v>
                </c:pt>
                <c:pt idx="53">
                  <c:v>7.8413515992375241E-2</c:v>
                </c:pt>
                <c:pt idx="54">
                  <c:v>7.9121417914094452E-2</c:v>
                </c:pt>
                <c:pt idx="55">
                  <c:v>7.6709534062053789E-2</c:v>
                </c:pt>
                <c:pt idx="56">
                  <c:v>7.4259119227101558E-2</c:v>
                </c:pt>
                <c:pt idx="57">
                  <c:v>7.5398440378673784E-2</c:v>
                </c:pt>
              </c:numCache>
            </c:numRef>
          </c:val>
          <c:smooth val="0"/>
          <c:extLst>
            <c:ext xmlns:c16="http://schemas.microsoft.com/office/drawing/2014/chart" uri="{C3380CC4-5D6E-409C-BE32-E72D297353CC}">
              <c16:uniqueId val="{00000001-919B-481F-A45B-CA134D55F393}"/>
            </c:ext>
          </c:extLst>
        </c:ser>
        <c:ser>
          <c:idx val="2"/>
          <c:order val="2"/>
          <c:tx>
            <c:strRef>
              <c:f>TdR_69!$B$88</c:f>
              <c:strCache>
                <c:ptCount val="1"/>
                <c:pt idx="0">
                  <c:v>Construction</c:v>
                </c:pt>
              </c:strCache>
            </c:strRef>
          </c:tx>
          <c:marker>
            <c:symbol val="none"/>
          </c:marker>
          <c:cat>
            <c:strRef>
              <c:f>TdR_69!$C$85:$BH$85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TdR_69!$C$88:$BH$88</c:f>
              <c:numCache>
                <c:formatCode>0.0%</c:formatCode>
                <c:ptCount val="58"/>
                <c:pt idx="0">
                  <c:v>0.10558392049007753</c:v>
                </c:pt>
                <c:pt idx="1">
                  <c:v>0.10102357121607991</c:v>
                </c:pt>
                <c:pt idx="2">
                  <c:v>0.10220771992434009</c:v>
                </c:pt>
                <c:pt idx="3">
                  <c:v>0.10361641775041011</c:v>
                </c:pt>
                <c:pt idx="4">
                  <c:v>9.9275155358867842E-2</c:v>
                </c:pt>
                <c:pt idx="5">
                  <c:v>9.8539866531323572E-2</c:v>
                </c:pt>
                <c:pt idx="6">
                  <c:v>9.5562889234459117E-2</c:v>
                </c:pt>
                <c:pt idx="7">
                  <c:v>8.8287131466934732E-2</c:v>
                </c:pt>
                <c:pt idx="8">
                  <c:v>9.2643744474690051E-2</c:v>
                </c:pt>
                <c:pt idx="9">
                  <c:v>9.72186384376936E-2</c:v>
                </c:pt>
                <c:pt idx="10">
                  <c:v>9.9954271150761276E-2</c:v>
                </c:pt>
                <c:pt idx="11">
                  <c:v>9.3693212140797483E-2</c:v>
                </c:pt>
                <c:pt idx="12">
                  <c:v>9.5961095663859713E-2</c:v>
                </c:pt>
                <c:pt idx="13">
                  <c:v>9.1908870463932799E-2</c:v>
                </c:pt>
                <c:pt idx="14">
                  <c:v>9.1185591234126548E-2</c:v>
                </c:pt>
                <c:pt idx="15">
                  <c:v>9.2237718233920241E-2</c:v>
                </c:pt>
                <c:pt idx="16">
                  <c:v>9.0175671044389796E-2</c:v>
                </c:pt>
                <c:pt idx="17">
                  <c:v>9.7521599326941877E-2</c:v>
                </c:pt>
                <c:pt idx="18">
                  <c:v>9.5825836976125775E-2</c:v>
                </c:pt>
                <c:pt idx="19">
                  <c:v>9.9440399284314945E-2</c:v>
                </c:pt>
                <c:pt idx="20">
                  <c:v>9.8245239842169693E-2</c:v>
                </c:pt>
                <c:pt idx="21">
                  <c:v>0.10624788091220246</c:v>
                </c:pt>
                <c:pt idx="22">
                  <c:v>0.11240754634448388</c:v>
                </c:pt>
                <c:pt idx="23">
                  <c:v>0.12423517321347761</c:v>
                </c:pt>
                <c:pt idx="24">
                  <c:v>0.13399473688946315</c:v>
                </c:pt>
                <c:pt idx="25">
                  <c:v>0.13289419835666944</c:v>
                </c:pt>
                <c:pt idx="26">
                  <c:v>0.13888551114064659</c:v>
                </c:pt>
                <c:pt idx="27">
                  <c:v>0.14145179150249904</c:v>
                </c:pt>
                <c:pt idx="28">
                  <c:v>0.13973848139733169</c:v>
                </c:pt>
                <c:pt idx="29">
                  <c:v>0.13980103055856524</c:v>
                </c:pt>
                <c:pt idx="30">
                  <c:v>0.14469692922587185</c:v>
                </c:pt>
                <c:pt idx="31">
                  <c:v>0.1350651594084066</c:v>
                </c:pt>
                <c:pt idx="32">
                  <c:v>0.14563902093031028</c:v>
                </c:pt>
                <c:pt idx="33">
                  <c:v>0.1452215069783587</c:v>
                </c:pt>
                <c:pt idx="34">
                  <c:v>0.14533091565426184</c:v>
                </c:pt>
                <c:pt idx="35">
                  <c:v>0.13378510444450467</c:v>
                </c:pt>
                <c:pt idx="36">
                  <c:v>6.6646037536747429E-2</c:v>
                </c:pt>
                <c:pt idx="37">
                  <c:v>0.10976078364576228</c:v>
                </c:pt>
                <c:pt idx="38">
                  <c:v>0.12547410587744373</c:v>
                </c:pt>
                <c:pt idx="39">
                  <c:v>0.12882873846441628</c:v>
                </c:pt>
                <c:pt idx="40">
                  <c:v>0.13142710209985536</c:v>
                </c:pt>
                <c:pt idx="41">
                  <c:v>0.13005619462947049</c:v>
                </c:pt>
                <c:pt idx="42">
                  <c:v>0.12827800774024156</c:v>
                </c:pt>
                <c:pt idx="43">
                  <c:v>0.12844379456296201</c:v>
                </c:pt>
                <c:pt idx="44">
                  <c:v>0.13133119089575856</c:v>
                </c:pt>
                <c:pt idx="45">
                  <c:v>0.12789940481387885</c:v>
                </c:pt>
                <c:pt idx="46">
                  <c:v>0.12574924457524661</c:v>
                </c:pt>
                <c:pt idx="47">
                  <c:v>0.125951428660667</c:v>
                </c:pt>
                <c:pt idx="48">
                  <c:v>0.1245222750837803</c:v>
                </c:pt>
                <c:pt idx="49">
                  <c:v>0.12115764157302454</c:v>
                </c:pt>
                <c:pt idx="50">
                  <c:v>0.11838342492500252</c:v>
                </c:pt>
                <c:pt idx="51">
                  <c:v>0.1152368031941582</c:v>
                </c:pt>
                <c:pt idx="52">
                  <c:v>0.11562783638633641</c:v>
                </c:pt>
                <c:pt idx="53">
                  <c:v>0.11373111720811012</c:v>
                </c:pt>
                <c:pt idx="54">
                  <c:v>0.11924293357722918</c:v>
                </c:pt>
                <c:pt idx="55">
                  <c:v>0.12218476067912501</c:v>
                </c:pt>
                <c:pt idx="56">
                  <c:v>0.11307328133363939</c:v>
                </c:pt>
                <c:pt idx="57">
                  <c:v>0.11838748164736611</c:v>
                </c:pt>
              </c:numCache>
            </c:numRef>
          </c:val>
          <c:smooth val="0"/>
          <c:extLst>
            <c:ext xmlns:c16="http://schemas.microsoft.com/office/drawing/2014/chart" uri="{C3380CC4-5D6E-409C-BE32-E72D297353CC}">
              <c16:uniqueId val="{00000002-919B-481F-A45B-CA134D55F393}"/>
            </c:ext>
          </c:extLst>
        </c:ser>
        <c:ser>
          <c:idx val="3"/>
          <c:order val="3"/>
          <c:tx>
            <c:strRef>
              <c:f>TdR_69!$B$89</c:f>
              <c:strCache>
                <c:ptCount val="1"/>
                <c:pt idx="0">
                  <c:v>Tertiaire marchand</c:v>
                </c:pt>
              </c:strCache>
            </c:strRef>
          </c:tx>
          <c:marker>
            <c:symbol val="none"/>
          </c:marker>
          <c:cat>
            <c:strRef>
              <c:f>TdR_69!$C$85:$BH$85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TdR_69!$C$89:$BH$89</c:f>
              <c:numCache>
                <c:formatCode>0.0%</c:formatCode>
                <c:ptCount val="58"/>
                <c:pt idx="0">
                  <c:v>2.6398151761136902E-2</c:v>
                </c:pt>
                <c:pt idx="1">
                  <c:v>2.5390522295103336E-2</c:v>
                </c:pt>
                <c:pt idx="2">
                  <c:v>2.6303991030960261E-2</c:v>
                </c:pt>
                <c:pt idx="3">
                  <c:v>2.4097282378546015E-2</c:v>
                </c:pt>
                <c:pt idx="4">
                  <c:v>2.3463192708856086E-2</c:v>
                </c:pt>
                <c:pt idx="5">
                  <c:v>2.2796567153867811E-2</c:v>
                </c:pt>
                <c:pt idx="6">
                  <c:v>2.2651685025588106E-2</c:v>
                </c:pt>
                <c:pt idx="7">
                  <c:v>2.3048755770602048E-2</c:v>
                </c:pt>
                <c:pt idx="8">
                  <c:v>2.3181869565618213E-2</c:v>
                </c:pt>
                <c:pt idx="9">
                  <c:v>2.3436335431023355E-2</c:v>
                </c:pt>
                <c:pt idx="10">
                  <c:v>2.4109863250929595E-2</c:v>
                </c:pt>
                <c:pt idx="11">
                  <c:v>2.5010374926783995E-2</c:v>
                </c:pt>
                <c:pt idx="12">
                  <c:v>2.4781085104719828E-2</c:v>
                </c:pt>
                <c:pt idx="13">
                  <c:v>2.5587733964329236E-2</c:v>
                </c:pt>
                <c:pt idx="14">
                  <c:v>2.4600405771819694E-2</c:v>
                </c:pt>
                <c:pt idx="15">
                  <c:v>2.496113579061765E-2</c:v>
                </c:pt>
                <c:pt idx="16">
                  <c:v>2.5159152429238697E-2</c:v>
                </c:pt>
                <c:pt idx="17">
                  <c:v>2.7387022925399108E-2</c:v>
                </c:pt>
                <c:pt idx="18">
                  <c:v>2.8130171361770786E-2</c:v>
                </c:pt>
                <c:pt idx="19">
                  <c:v>2.7466069512621302E-2</c:v>
                </c:pt>
                <c:pt idx="20">
                  <c:v>2.837665292471344E-2</c:v>
                </c:pt>
                <c:pt idx="21">
                  <c:v>2.8473565160288827E-2</c:v>
                </c:pt>
                <c:pt idx="22">
                  <c:v>2.9093752051240162E-2</c:v>
                </c:pt>
                <c:pt idx="23">
                  <c:v>3.0677292903495076E-2</c:v>
                </c:pt>
                <c:pt idx="24">
                  <c:v>3.1359600383472394E-2</c:v>
                </c:pt>
                <c:pt idx="25">
                  <c:v>3.224231345869117E-2</c:v>
                </c:pt>
                <c:pt idx="26">
                  <c:v>3.3302119818314581E-2</c:v>
                </c:pt>
                <c:pt idx="27">
                  <c:v>3.4085117619884621E-2</c:v>
                </c:pt>
                <c:pt idx="28">
                  <c:v>3.6073611600961251E-2</c:v>
                </c:pt>
                <c:pt idx="29">
                  <c:v>3.5193569119519437E-2</c:v>
                </c:pt>
                <c:pt idx="30">
                  <c:v>3.548202833205049E-2</c:v>
                </c:pt>
                <c:pt idx="31">
                  <c:v>3.547154100126635E-2</c:v>
                </c:pt>
                <c:pt idx="32">
                  <c:v>3.5515399892176641E-2</c:v>
                </c:pt>
                <c:pt idx="33">
                  <c:v>3.6056930069850522E-2</c:v>
                </c:pt>
                <c:pt idx="34">
                  <c:v>3.6480756206772234E-2</c:v>
                </c:pt>
                <c:pt idx="35">
                  <c:v>3.5512051414701318E-2</c:v>
                </c:pt>
                <c:pt idx="36">
                  <c:v>2.4597917172252952E-2</c:v>
                </c:pt>
                <c:pt idx="37">
                  <c:v>2.6644678731762829E-2</c:v>
                </c:pt>
                <c:pt idx="38">
                  <c:v>3.0640994296788928E-2</c:v>
                </c:pt>
                <c:pt idx="39">
                  <c:v>3.1479496560394171E-2</c:v>
                </c:pt>
                <c:pt idx="40">
                  <c:v>3.1257771768176096E-2</c:v>
                </c:pt>
                <c:pt idx="41">
                  <c:v>3.3783594343437549E-2</c:v>
                </c:pt>
                <c:pt idx="42">
                  <c:v>3.349697894402872E-2</c:v>
                </c:pt>
                <c:pt idx="43">
                  <c:v>3.3883902270700414E-2</c:v>
                </c:pt>
                <c:pt idx="44">
                  <c:v>3.5336494578316495E-2</c:v>
                </c:pt>
                <c:pt idx="45">
                  <c:v>3.4976466469990648E-2</c:v>
                </c:pt>
                <c:pt idx="46">
                  <c:v>3.3827074108613235E-2</c:v>
                </c:pt>
                <c:pt idx="47">
                  <c:v>3.4575744652346536E-2</c:v>
                </c:pt>
                <c:pt idx="48">
                  <c:v>3.2531410387454898E-2</c:v>
                </c:pt>
                <c:pt idx="49">
                  <c:v>3.2770158042866072E-2</c:v>
                </c:pt>
                <c:pt idx="50">
                  <c:v>3.3608401956791878E-2</c:v>
                </c:pt>
                <c:pt idx="51">
                  <c:v>3.532107670790207E-2</c:v>
                </c:pt>
                <c:pt idx="52">
                  <c:v>3.5123413955694384E-2</c:v>
                </c:pt>
                <c:pt idx="53">
                  <c:v>3.5730499267084756E-2</c:v>
                </c:pt>
                <c:pt idx="54">
                  <c:v>3.5556332191912565E-2</c:v>
                </c:pt>
                <c:pt idx="55">
                  <c:v>3.3648352125362969E-2</c:v>
                </c:pt>
                <c:pt idx="56">
                  <c:v>3.4806371559798266E-2</c:v>
                </c:pt>
                <c:pt idx="57">
                  <c:v>3.2758635823077017E-2</c:v>
                </c:pt>
              </c:numCache>
            </c:numRef>
          </c:val>
          <c:smooth val="0"/>
          <c:extLst>
            <c:ext xmlns:c16="http://schemas.microsoft.com/office/drawing/2014/chart" uri="{C3380CC4-5D6E-409C-BE32-E72D297353CC}">
              <c16:uniqueId val="{00000003-919B-481F-A45B-CA134D55F393}"/>
            </c:ext>
          </c:extLst>
        </c:ser>
        <c:ser>
          <c:idx val="4"/>
          <c:order val="4"/>
          <c:tx>
            <c:strRef>
              <c:f>TdR_69!$B$90</c:f>
              <c:strCache>
                <c:ptCount val="1"/>
                <c:pt idx="0">
                  <c:v>Tertiaire non marchand</c:v>
                </c:pt>
              </c:strCache>
            </c:strRef>
          </c:tx>
          <c:marker>
            <c:symbol val="none"/>
          </c:marker>
          <c:cat>
            <c:strRef>
              <c:f>TdR_69!$C$85:$BH$85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TdR_69!$C$90:$BH$90</c:f>
              <c:numCache>
                <c:formatCode>0.0%</c:formatCode>
                <c:ptCount val="58"/>
                <c:pt idx="0">
                  <c:v>3.2774706732959001E-3</c:v>
                </c:pt>
                <c:pt idx="1">
                  <c:v>3.7694924842911607E-3</c:v>
                </c:pt>
                <c:pt idx="2">
                  <c:v>3.9675654531343089E-3</c:v>
                </c:pt>
                <c:pt idx="3">
                  <c:v>3.9369425276830411E-3</c:v>
                </c:pt>
                <c:pt idx="4">
                  <c:v>3.663263347356999E-3</c:v>
                </c:pt>
                <c:pt idx="5">
                  <c:v>2.8990621220735956E-3</c:v>
                </c:pt>
                <c:pt idx="6">
                  <c:v>2.9431137510119898E-3</c:v>
                </c:pt>
                <c:pt idx="7">
                  <c:v>2.6387932430878831E-3</c:v>
                </c:pt>
                <c:pt idx="8">
                  <c:v>2.7751259712796776E-3</c:v>
                </c:pt>
                <c:pt idx="9">
                  <c:v>2.3916480785325833E-3</c:v>
                </c:pt>
                <c:pt idx="10">
                  <c:v>2.4481986382319252E-3</c:v>
                </c:pt>
                <c:pt idx="11">
                  <c:v>2.6022132729743358E-3</c:v>
                </c:pt>
                <c:pt idx="12">
                  <c:v>2.5282911038487527E-3</c:v>
                </c:pt>
                <c:pt idx="13">
                  <c:v>2.7443603648520621E-3</c:v>
                </c:pt>
                <c:pt idx="14">
                  <c:v>2.9480954033751406E-3</c:v>
                </c:pt>
                <c:pt idx="15">
                  <c:v>3.4695353994326364E-3</c:v>
                </c:pt>
                <c:pt idx="16">
                  <c:v>2.9330615512138205E-3</c:v>
                </c:pt>
                <c:pt idx="17">
                  <c:v>3.3547654440427505E-3</c:v>
                </c:pt>
                <c:pt idx="18">
                  <c:v>3.4813326785295413E-3</c:v>
                </c:pt>
                <c:pt idx="19">
                  <c:v>3.5124492881705E-3</c:v>
                </c:pt>
                <c:pt idx="20">
                  <c:v>3.5949979802290329E-3</c:v>
                </c:pt>
                <c:pt idx="21">
                  <c:v>3.4761084887714126E-3</c:v>
                </c:pt>
                <c:pt idx="22">
                  <c:v>3.238956660065539E-3</c:v>
                </c:pt>
                <c:pt idx="23">
                  <c:v>3.2909094362288871E-3</c:v>
                </c:pt>
                <c:pt idx="24">
                  <c:v>4.069764883150322E-3</c:v>
                </c:pt>
                <c:pt idx="25">
                  <c:v>4.2083974864100711E-3</c:v>
                </c:pt>
                <c:pt idx="26">
                  <c:v>4.3472748478491328E-3</c:v>
                </c:pt>
                <c:pt idx="27">
                  <c:v>4.6425234321299863E-3</c:v>
                </c:pt>
                <c:pt idx="28">
                  <c:v>4.6074167067241918E-3</c:v>
                </c:pt>
                <c:pt idx="29">
                  <c:v>4.6586438017791661E-3</c:v>
                </c:pt>
                <c:pt idx="30">
                  <c:v>5.2165475040866814E-3</c:v>
                </c:pt>
                <c:pt idx="31">
                  <c:v>5.1691902378338643E-3</c:v>
                </c:pt>
                <c:pt idx="32">
                  <c:v>6.3570183483141586E-3</c:v>
                </c:pt>
                <c:pt idx="33">
                  <c:v>6.2675012255618166E-3</c:v>
                </c:pt>
                <c:pt idx="34">
                  <c:v>6.5092522389546765E-3</c:v>
                </c:pt>
                <c:pt idx="35">
                  <c:v>6.8776308569562629E-3</c:v>
                </c:pt>
                <c:pt idx="36">
                  <c:v>4.9085955856800001E-3</c:v>
                </c:pt>
                <c:pt idx="37">
                  <c:v>5.6138089583686549E-3</c:v>
                </c:pt>
                <c:pt idx="38">
                  <c:v>7.4976474715369558E-3</c:v>
                </c:pt>
                <c:pt idx="39">
                  <c:v>7.2831310807440954E-3</c:v>
                </c:pt>
                <c:pt idx="40">
                  <c:v>8.4522263319897761E-3</c:v>
                </c:pt>
                <c:pt idx="41">
                  <c:v>9.3777913208706876E-3</c:v>
                </c:pt>
                <c:pt idx="42">
                  <c:v>1.0429392057034881E-2</c:v>
                </c:pt>
                <c:pt idx="43">
                  <c:v>1.0248773006899171E-2</c:v>
                </c:pt>
                <c:pt idx="44">
                  <c:v>9.1321384564272603E-3</c:v>
                </c:pt>
                <c:pt idx="45">
                  <c:v>9.6872248214358372E-3</c:v>
                </c:pt>
                <c:pt idx="46">
                  <c:v>9.990058423855178E-3</c:v>
                </c:pt>
                <c:pt idx="47">
                  <c:v>1.0236309972015812E-2</c:v>
                </c:pt>
                <c:pt idx="48">
                  <c:v>9.520068962532921E-3</c:v>
                </c:pt>
                <c:pt idx="49">
                  <c:v>9.411361894253012E-3</c:v>
                </c:pt>
                <c:pt idx="50">
                  <c:v>9.5603362558769698E-3</c:v>
                </c:pt>
                <c:pt idx="51">
                  <c:v>9.8550125469935371E-3</c:v>
                </c:pt>
                <c:pt idx="52">
                  <c:v>9.5400582869832207E-3</c:v>
                </c:pt>
                <c:pt idx="53">
                  <c:v>9.1140999393781036E-3</c:v>
                </c:pt>
                <c:pt idx="54">
                  <c:v>8.1691294395472864E-3</c:v>
                </c:pt>
                <c:pt idx="55">
                  <c:v>7.9851674293655393E-3</c:v>
                </c:pt>
                <c:pt idx="56">
                  <c:v>7.833418668150665E-3</c:v>
                </c:pt>
                <c:pt idx="57">
                  <c:v>7.5566123832449495E-3</c:v>
                </c:pt>
              </c:numCache>
            </c:numRef>
          </c:val>
          <c:smooth val="0"/>
          <c:extLst>
            <c:ext xmlns:c16="http://schemas.microsoft.com/office/drawing/2014/chart" uri="{C3380CC4-5D6E-409C-BE32-E72D297353CC}">
              <c16:uniqueId val="{00000004-919B-481F-A45B-CA134D55F393}"/>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TdR_73!$C$86:$AW$86</c:f>
              <c:numCache>
                <c:formatCode>0.0%</c:formatCode>
                <c:ptCount val="47"/>
                <c:pt idx="0">
                  <c:v>1.2551633148425499E-2</c:v>
                </c:pt>
                <c:pt idx="1">
                  <c:v>1.6474318144353718E-2</c:v>
                </c:pt>
                <c:pt idx="2">
                  <c:v>2.129508316757649E-2</c:v>
                </c:pt>
                <c:pt idx="3">
                  <c:v>4.3066820552413447E-2</c:v>
                </c:pt>
                <c:pt idx="4">
                  <c:v>7.5096257755847516E-3</c:v>
                </c:pt>
                <c:pt idx="5">
                  <c:v>8.5496383414707788E-3</c:v>
                </c:pt>
                <c:pt idx="6">
                  <c:v>6.1038641884680863E-3</c:v>
                </c:pt>
                <c:pt idx="7">
                  <c:v>8.0062474297386849E-3</c:v>
                </c:pt>
                <c:pt idx="8">
                  <c:v>1.0984712752374035E-2</c:v>
                </c:pt>
                <c:pt idx="9">
                  <c:v>3.9868957798205162E-3</c:v>
                </c:pt>
                <c:pt idx="10">
                  <c:v>3.7533033472366799E-3</c:v>
                </c:pt>
                <c:pt idx="11">
                  <c:v>5.3857198336210894E-3</c:v>
                </c:pt>
                <c:pt idx="12">
                  <c:v>3.4752786710145205E-3</c:v>
                </c:pt>
                <c:pt idx="13">
                  <c:v>3.8855727985801407E-3</c:v>
                </c:pt>
                <c:pt idx="14">
                  <c:v>4.9382479189188939E-3</c:v>
                </c:pt>
                <c:pt idx="15">
                  <c:v>1.3966435123754669E-3</c:v>
                </c:pt>
                <c:pt idx="16">
                  <c:v>1.7015019005084417E-3</c:v>
                </c:pt>
                <c:pt idx="17">
                  <c:v>1.3003749651098108E-3</c:v>
                </c:pt>
                <c:pt idx="18">
                  <c:v>1.3077211259795113E-3</c:v>
                </c:pt>
                <c:pt idx="19">
                  <c:v>1.1964349031059868E-3</c:v>
                </c:pt>
                <c:pt idx="20">
                  <c:v>7.9850550296809526E-4</c:v>
                </c:pt>
                <c:pt idx="21">
                  <c:v>1.1112609702440943E-3</c:v>
                </c:pt>
                <c:pt idx="22">
                  <c:v>1.7198260754664428E-3</c:v>
                </c:pt>
                <c:pt idx="23">
                  <c:v>1.0985932713669577E-3</c:v>
                </c:pt>
                <c:pt idx="24">
                  <c:v>2.6015870526720108E-2</c:v>
                </c:pt>
                <c:pt idx="25">
                  <c:v>1.7668252086577079E-3</c:v>
                </c:pt>
                <c:pt idx="26">
                  <c:v>1.2905639650874169E-3</c:v>
                </c:pt>
                <c:pt idx="27">
                  <c:v>9.2848049520329772E-4</c:v>
                </c:pt>
                <c:pt idx="28">
                  <c:v>1.3520004439357967E-3</c:v>
                </c:pt>
                <c:pt idx="29">
                  <c:v>1.0990307388064136E-3</c:v>
                </c:pt>
                <c:pt idx="30">
                  <c:v>2.1305780098726588E-3</c:v>
                </c:pt>
                <c:pt idx="31">
                  <c:v>4.0370434323865872E-3</c:v>
                </c:pt>
                <c:pt idx="32">
                  <c:v>2.763933396239847E-3</c:v>
                </c:pt>
                <c:pt idx="33">
                  <c:v>5.0314953021235948E-3</c:v>
                </c:pt>
                <c:pt idx="34">
                  <c:v>3.9318077282019239E-3</c:v>
                </c:pt>
                <c:pt idx="35">
                  <c:v>4.3874276463609641E-3</c:v>
                </c:pt>
                <c:pt idx="36">
                  <c:v>5.5186035993392089E-3</c:v>
                </c:pt>
                <c:pt idx="37">
                  <c:v>4.4848807277938583E-3</c:v>
                </c:pt>
                <c:pt idx="38">
                  <c:v>7.6455923657897369E-4</c:v>
                </c:pt>
                <c:pt idx="39">
                  <c:v>4.0830095342722483E-3</c:v>
                </c:pt>
                <c:pt idx="40">
                  <c:v>4.7580597301943211E-3</c:v>
                </c:pt>
                <c:pt idx="41">
                  <c:v>2.7592496468906861E-3</c:v>
                </c:pt>
                <c:pt idx="42">
                  <c:v>6.9324990544435946E-3</c:v>
                </c:pt>
                <c:pt idx="43">
                  <c:v>6.8176706721130341E-3</c:v>
                </c:pt>
                <c:pt idx="44">
                  <c:v>6.0584243645239819E-3</c:v>
                </c:pt>
                <c:pt idx="45">
                  <c:v>1.1448726209665291E-2</c:v>
                </c:pt>
                <c:pt idx="46">
                  <c:v>5.648426364209186E-3</c:v>
                </c:pt>
              </c:numCache>
            </c:numRef>
          </c:val>
          <c:smooth val="0"/>
          <c:extLst>
            <c:ext xmlns:c16="http://schemas.microsoft.com/office/drawing/2014/chart" uri="{C3380CC4-5D6E-409C-BE32-E72D297353CC}">
              <c16:uniqueId val="{00000000-A9C9-4A22-82DF-117B669D2DB0}"/>
            </c:ext>
          </c:extLst>
        </c:ser>
        <c:ser>
          <c:idx val="1"/>
          <c:order val="1"/>
          <c:tx>
            <c:strRef>
              <c:f>TdR_73!$B$87</c:f>
              <c:strCache>
                <c:ptCount val="1"/>
                <c:pt idx="0">
                  <c:v>Industrie</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TdR_73!$C$87:$AW$87</c:f>
              <c:numCache>
                <c:formatCode>0.0%</c:formatCode>
                <c:ptCount val="47"/>
                <c:pt idx="0">
                  <c:v>6.8236559433369592E-2</c:v>
                </c:pt>
                <c:pt idx="1">
                  <c:v>6.8960060545584526E-2</c:v>
                </c:pt>
                <c:pt idx="2">
                  <c:v>6.9152045874738707E-2</c:v>
                </c:pt>
                <c:pt idx="3">
                  <c:v>6.3528734048521024E-2</c:v>
                </c:pt>
                <c:pt idx="4">
                  <c:v>6.1423251221577366E-2</c:v>
                </c:pt>
                <c:pt idx="5">
                  <c:v>5.7869347574970635E-2</c:v>
                </c:pt>
                <c:pt idx="6">
                  <c:v>5.7296501813414794E-2</c:v>
                </c:pt>
                <c:pt idx="7">
                  <c:v>5.556643992804821E-2</c:v>
                </c:pt>
                <c:pt idx="8">
                  <c:v>5.6188201399048072E-2</c:v>
                </c:pt>
                <c:pt idx="9">
                  <c:v>5.952045620395989E-2</c:v>
                </c:pt>
                <c:pt idx="10">
                  <c:v>6.1554964304409536E-2</c:v>
                </c:pt>
                <c:pt idx="11">
                  <c:v>6.0093028657898589E-2</c:v>
                </c:pt>
                <c:pt idx="12">
                  <c:v>5.5114021444369103E-2</c:v>
                </c:pt>
                <c:pt idx="13">
                  <c:v>5.4784290745923621E-2</c:v>
                </c:pt>
                <c:pt idx="14">
                  <c:v>4.9736857797157308E-2</c:v>
                </c:pt>
                <c:pt idx="15">
                  <c:v>4.9717826703100085E-2</c:v>
                </c:pt>
                <c:pt idx="16">
                  <c:v>5.3001313431406488E-2</c:v>
                </c:pt>
                <c:pt idx="17">
                  <c:v>6.1244486217174959E-2</c:v>
                </c:pt>
                <c:pt idx="18">
                  <c:v>6.0990750513211685E-2</c:v>
                </c:pt>
                <c:pt idx="19">
                  <c:v>6.0223006234519122E-2</c:v>
                </c:pt>
                <c:pt idx="20">
                  <c:v>5.8778932861811226E-2</c:v>
                </c:pt>
                <c:pt idx="21">
                  <c:v>5.8331789290251318E-2</c:v>
                </c:pt>
                <c:pt idx="22">
                  <c:v>6.3053790497057699E-2</c:v>
                </c:pt>
                <c:pt idx="23">
                  <c:v>6.1963275868156795E-2</c:v>
                </c:pt>
                <c:pt idx="24">
                  <c:v>6.3560272865380338E-2</c:v>
                </c:pt>
                <c:pt idx="25">
                  <c:v>6.6326106450144168E-2</c:v>
                </c:pt>
                <c:pt idx="26">
                  <c:v>6.7334345363550846E-2</c:v>
                </c:pt>
                <c:pt idx="27">
                  <c:v>7.0634358461835717E-2</c:v>
                </c:pt>
                <c:pt idx="28">
                  <c:v>7.2127036594559754E-2</c:v>
                </c:pt>
                <c:pt idx="29">
                  <c:v>7.4502866841712881E-2</c:v>
                </c:pt>
                <c:pt idx="30">
                  <c:v>7.306627494427019E-2</c:v>
                </c:pt>
                <c:pt idx="31">
                  <c:v>6.9745703772907966E-2</c:v>
                </c:pt>
                <c:pt idx="32">
                  <c:v>6.8555445728351053E-2</c:v>
                </c:pt>
                <c:pt idx="33">
                  <c:v>6.9060005011868639E-2</c:v>
                </c:pt>
                <c:pt idx="34">
                  <c:v>6.8803544192175173E-2</c:v>
                </c:pt>
                <c:pt idx="35">
                  <c:v>6.4006330613845294E-2</c:v>
                </c:pt>
                <c:pt idx="36">
                  <c:v>4.4850814011081062E-2</c:v>
                </c:pt>
                <c:pt idx="37">
                  <c:v>5.3713775280687236E-2</c:v>
                </c:pt>
                <c:pt idx="38">
                  <c:v>5.6902606296151598E-2</c:v>
                </c:pt>
                <c:pt idx="39">
                  <c:v>5.9734290344828092E-2</c:v>
                </c:pt>
                <c:pt idx="40">
                  <c:v>6.298715582321418E-2</c:v>
                </c:pt>
                <c:pt idx="41">
                  <c:v>6.3021276158254272E-2</c:v>
                </c:pt>
                <c:pt idx="42">
                  <c:v>6.6039297750262682E-2</c:v>
                </c:pt>
                <c:pt idx="43">
                  <c:v>6.7824237884816563E-2</c:v>
                </c:pt>
                <c:pt idx="44">
                  <c:v>6.486029642927317E-2</c:v>
                </c:pt>
                <c:pt idx="45">
                  <c:v>6.1069999832388977E-2</c:v>
                </c:pt>
                <c:pt idx="46">
                  <c:v>6.3213365315770847E-2</c:v>
                </c:pt>
              </c:numCache>
            </c:numRef>
          </c:val>
          <c:smooth val="0"/>
          <c:extLst>
            <c:ext xmlns:c16="http://schemas.microsoft.com/office/drawing/2014/chart" uri="{C3380CC4-5D6E-409C-BE32-E72D297353CC}">
              <c16:uniqueId val="{00000001-A9C9-4A22-82DF-117B669D2DB0}"/>
            </c:ext>
          </c:extLst>
        </c:ser>
        <c:ser>
          <c:idx val="2"/>
          <c:order val="2"/>
          <c:tx>
            <c:strRef>
              <c:f>TdR_73!$B$88</c:f>
              <c:strCache>
                <c:ptCount val="1"/>
                <c:pt idx="0">
                  <c:v>Construction</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TdR_73!$C$88:$AW$88</c:f>
              <c:numCache>
                <c:formatCode>0.0%</c:formatCode>
                <c:ptCount val="47"/>
                <c:pt idx="0">
                  <c:v>0.10409810230838987</c:v>
                </c:pt>
                <c:pt idx="1">
                  <c:v>0.10578016656434654</c:v>
                </c:pt>
                <c:pt idx="2">
                  <c:v>0.11560197310986928</c:v>
                </c:pt>
                <c:pt idx="3">
                  <c:v>0.11296271920146354</c:v>
                </c:pt>
                <c:pt idx="4">
                  <c:v>0.10985278888033885</c:v>
                </c:pt>
                <c:pt idx="5">
                  <c:v>0.10623745577812163</c:v>
                </c:pt>
                <c:pt idx="6">
                  <c:v>0.1062138712035175</c:v>
                </c:pt>
                <c:pt idx="7">
                  <c:v>8.7380180466095872E-2</c:v>
                </c:pt>
                <c:pt idx="8">
                  <c:v>9.936294257661514E-2</c:v>
                </c:pt>
                <c:pt idx="9">
                  <c:v>9.4215155351024218E-2</c:v>
                </c:pt>
                <c:pt idx="10">
                  <c:v>9.6479645618308782E-2</c:v>
                </c:pt>
                <c:pt idx="11">
                  <c:v>8.8831635099911696E-2</c:v>
                </c:pt>
                <c:pt idx="12">
                  <c:v>8.263034051872363E-2</c:v>
                </c:pt>
                <c:pt idx="13">
                  <c:v>8.3691405877737143E-2</c:v>
                </c:pt>
                <c:pt idx="14">
                  <c:v>7.4329635346007464E-2</c:v>
                </c:pt>
                <c:pt idx="15">
                  <c:v>7.9031633694004899E-2</c:v>
                </c:pt>
                <c:pt idx="16">
                  <c:v>7.1420131654404126E-2</c:v>
                </c:pt>
                <c:pt idx="17">
                  <c:v>7.4025179890641182E-2</c:v>
                </c:pt>
                <c:pt idx="18">
                  <c:v>9.9624328637566109E-2</c:v>
                </c:pt>
                <c:pt idx="19">
                  <c:v>9.3308928555144582E-2</c:v>
                </c:pt>
                <c:pt idx="20">
                  <c:v>9.0102266784020696E-2</c:v>
                </c:pt>
                <c:pt idx="21">
                  <c:v>0.10114504071338062</c:v>
                </c:pt>
                <c:pt idx="22">
                  <c:v>0.10484043664746719</c:v>
                </c:pt>
                <c:pt idx="23">
                  <c:v>0.10240643770503507</c:v>
                </c:pt>
                <c:pt idx="24">
                  <c:v>0.10800345911089471</c:v>
                </c:pt>
                <c:pt idx="25">
                  <c:v>0.10571102798036912</c:v>
                </c:pt>
                <c:pt idx="26">
                  <c:v>0.10249750493229395</c:v>
                </c:pt>
                <c:pt idx="27">
                  <c:v>0.11067222340004013</c:v>
                </c:pt>
                <c:pt idx="28">
                  <c:v>0.11277887132810074</c:v>
                </c:pt>
                <c:pt idx="29">
                  <c:v>0.10843925844146973</c:v>
                </c:pt>
                <c:pt idx="30">
                  <c:v>0.11085965407816759</c:v>
                </c:pt>
                <c:pt idx="31">
                  <c:v>9.8743733510706949E-2</c:v>
                </c:pt>
                <c:pt idx="32">
                  <c:v>0.10930744350839119</c:v>
                </c:pt>
                <c:pt idx="33">
                  <c:v>0.11392748036564616</c:v>
                </c:pt>
                <c:pt idx="34">
                  <c:v>0.1157806452811572</c:v>
                </c:pt>
                <c:pt idx="35">
                  <c:v>0.10327013732389473</c:v>
                </c:pt>
                <c:pt idx="36">
                  <c:v>5.7661389722020111E-2</c:v>
                </c:pt>
                <c:pt idx="37">
                  <c:v>9.6253555276746436E-2</c:v>
                </c:pt>
                <c:pt idx="38">
                  <c:v>0.10412937562413174</c:v>
                </c:pt>
                <c:pt idx="39">
                  <c:v>0.10452246768543057</c:v>
                </c:pt>
                <c:pt idx="40">
                  <c:v>9.8069881616330332E-2</c:v>
                </c:pt>
                <c:pt idx="41">
                  <c:v>9.9791073261816451E-2</c:v>
                </c:pt>
                <c:pt idx="42">
                  <c:v>0.10413399359028337</c:v>
                </c:pt>
                <c:pt idx="43">
                  <c:v>9.8071557525485617E-2</c:v>
                </c:pt>
                <c:pt idx="44">
                  <c:v>0.10892069653873065</c:v>
                </c:pt>
                <c:pt idx="45">
                  <c:v>9.6316582062932032E-2</c:v>
                </c:pt>
                <c:pt idx="46">
                  <c:v>0.10170215610407204</c:v>
                </c:pt>
              </c:numCache>
            </c:numRef>
          </c:val>
          <c:smooth val="0"/>
          <c:extLst>
            <c:ext xmlns:c16="http://schemas.microsoft.com/office/drawing/2014/chart" uri="{C3380CC4-5D6E-409C-BE32-E72D297353CC}">
              <c16:uniqueId val="{00000002-A9C9-4A22-82DF-117B669D2DB0}"/>
            </c:ext>
          </c:extLst>
        </c:ser>
        <c:ser>
          <c:idx val="3"/>
          <c:order val="3"/>
          <c:tx>
            <c:strRef>
              <c:f>TdR_73!$B$89</c:f>
              <c:strCache>
                <c:ptCount val="1"/>
                <c:pt idx="0">
                  <c:v>Tertiaire marchand</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TdR_73!$C$89:$AW$89</c:f>
              <c:numCache>
                <c:formatCode>0.0%</c:formatCode>
                <c:ptCount val="47"/>
                <c:pt idx="0">
                  <c:v>1.0437690132811914E-2</c:v>
                </c:pt>
                <c:pt idx="1">
                  <c:v>1.0990794586832414E-2</c:v>
                </c:pt>
                <c:pt idx="2">
                  <c:v>1.116231709049496E-2</c:v>
                </c:pt>
                <c:pt idx="3">
                  <c:v>9.7591724589997549E-3</c:v>
                </c:pt>
                <c:pt idx="4">
                  <c:v>1.0481181092195809E-2</c:v>
                </c:pt>
                <c:pt idx="5">
                  <c:v>1.1009623889014691E-2</c:v>
                </c:pt>
                <c:pt idx="6">
                  <c:v>9.5441078201914577E-3</c:v>
                </c:pt>
                <c:pt idx="7">
                  <c:v>9.8699076775613358E-3</c:v>
                </c:pt>
                <c:pt idx="8">
                  <c:v>1.0360234776539219E-2</c:v>
                </c:pt>
                <c:pt idx="9">
                  <c:v>1.1083160073728351E-2</c:v>
                </c:pt>
                <c:pt idx="10">
                  <c:v>1.0792500319670969E-2</c:v>
                </c:pt>
                <c:pt idx="11">
                  <c:v>1.0301094340374007E-2</c:v>
                </c:pt>
                <c:pt idx="12">
                  <c:v>9.357201938205521E-3</c:v>
                </c:pt>
                <c:pt idx="13">
                  <c:v>9.4539733476678017E-3</c:v>
                </c:pt>
                <c:pt idx="14">
                  <c:v>9.8522512127078316E-3</c:v>
                </c:pt>
                <c:pt idx="15">
                  <c:v>9.8725016764661822E-3</c:v>
                </c:pt>
                <c:pt idx="16">
                  <c:v>1.0559083528219887E-2</c:v>
                </c:pt>
                <c:pt idx="17">
                  <c:v>1.2485681798197206E-2</c:v>
                </c:pt>
                <c:pt idx="18">
                  <c:v>1.2783265129183508E-2</c:v>
                </c:pt>
                <c:pt idx="19">
                  <c:v>1.3064686185903111E-2</c:v>
                </c:pt>
                <c:pt idx="20">
                  <c:v>1.2697329221376098E-2</c:v>
                </c:pt>
                <c:pt idx="21">
                  <c:v>1.2349132275393391E-2</c:v>
                </c:pt>
                <c:pt idx="22">
                  <c:v>1.1969668934377746E-2</c:v>
                </c:pt>
                <c:pt idx="23">
                  <c:v>1.437222348818242E-2</c:v>
                </c:pt>
                <c:pt idx="24">
                  <c:v>1.4132623400518081E-2</c:v>
                </c:pt>
                <c:pt idx="25">
                  <c:v>1.3107410835338479E-2</c:v>
                </c:pt>
                <c:pt idx="26">
                  <c:v>1.2796801142683265E-2</c:v>
                </c:pt>
                <c:pt idx="27">
                  <c:v>1.3300729599118438E-2</c:v>
                </c:pt>
                <c:pt idx="28">
                  <c:v>1.468227719089687E-2</c:v>
                </c:pt>
                <c:pt idx="29">
                  <c:v>1.4221017027399958E-2</c:v>
                </c:pt>
                <c:pt idx="30">
                  <c:v>1.4364777789348434E-2</c:v>
                </c:pt>
                <c:pt idx="31">
                  <c:v>1.383950565198022E-2</c:v>
                </c:pt>
                <c:pt idx="32">
                  <c:v>1.4207319217288739E-2</c:v>
                </c:pt>
                <c:pt idx="33">
                  <c:v>1.4417915298158961E-2</c:v>
                </c:pt>
                <c:pt idx="34">
                  <c:v>1.492940743070921E-2</c:v>
                </c:pt>
                <c:pt idx="35">
                  <c:v>1.5157265019866573E-2</c:v>
                </c:pt>
                <c:pt idx="36">
                  <c:v>9.8637152797131991E-3</c:v>
                </c:pt>
                <c:pt idx="37">
                  <c:v>1.3056859838597012E-2</c:v>
                </c:pt>
                <c:pt idx="38">
                  <c:v>1.3341744724649876E-2</c:v>
                </c:pt>
                <c:pt idx="39">
                  <c:v>1.3991334372369728E-2</c:v>
                </c:pt>
                <c:pt idx="40">
                  <c:v>1.4791316903610323E-2</c:v>
                </c:pt>
                <c:pt idx="41">
                  <c:v>1.5802968836773856E-2</c:v>
                </c:pt>
                <c:pt idx="42">
                  <c:v>1.5889036983505318E-2</c:v>
                </c:pt>
                <c:pt idx="43">
                  <c:v>1.6011068503746371E-2</c:v>
                </c:pt>
                <c:pt idx="44">
                  <c:v>1.7059755398508736E-2</c:v>
                </c:pt>
                <c:pt idx="45">
                  <c:v>1.5740662609039145E-2</c:v>
                </c:pt>
                <c:pt idx="46">
                  <c:v>1.5628133993640381E-2</c:v>
                </c:pt>
              </c:numCache>
            </c:numRef>
          </c:val>
          <c:smooth val="0"/>
          <c:extLst>
            <c:ext xmlns:c16="http://schemas.microsoft.com/office/drawing/2014/chart" uri="{C3380CC4-5D6E-409C-BE32-E72D297353CC}">
              <c16:uniqueId val="{00000003-A9C9-4A22-82DF-117B669D2DB0}"/>
            </c:ext>
          </c:extLst>
        </c:ser>
        <c:ser>
          <c:idx val="4"/>
          <c:order val="4"/>
          <c:tx>
            <c:strRef>
              <c:f>TdR_73!$B$90</c:f>
              <c:strCache>
                <c:ptCount val="1"/>
                <c:pt idx="0">
                  <c:v>Tertiaire non marchand</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TdR_73!$C$90:$AW$90</c:f>
              <c:numCache>
                <c:formatCode>0.0%</c:formatCode>
                <c:ptCount val="47"/>
                <c:pt idx="0">
                  <c:v>1.5986066800601328E-3</c:v>
                </c:pt>
                <c:pt idx="1">
                  <c:v>1.4233646346966907E-3</c:v>
                </c:pt>
                <c:pt idx="2">
                  <c:v>1.8349074454668689E-3</c:v>
                </c:pt>
                <c:pt idx="3">
                  <c:v>2.0903115479890986E-3</c:v>
                </c:pt>
                <c:pt idx="4">
                  <c:v>1.8289669750724117E-3</c:v>
                </c:pt>
                <c:pt idx="5">
                  <c:v>1.5912107844605122E-3</c:v>
                </c:pt>
                <c:pt idx="6">
                  <c:v>1.8205618540923462E-3</c:v>
                </c:pt>
                <c:pt idx="7">
                  <c:v>1.5482631287135002E-3</c:v>
                </c:pt>
                <c:pt idx="8">
                  <c:v>1.5933215327150188E-3</c:v>
                </c:pt>
                <c:pt idx="9">
                  <c:v>1.450055237569316E-3</c:v>
                </c:pt>
                <c:pt idx="10">
                  <c:v>9.6691881570848718E-4</c:v>
                </c:pt>
                <c:pt idx="11">
                  <c:v>1.1287958435770963E-3</c:v>
                </c:pt>
                <c:pt idx="12">
                  <c:v>1.1801442884336734E-3</c:v>
                </c:pt>
                <c:pt idx="13">
                  <c:v>1.4932183824349667E-3</c:v>
                </c:pt>
                <c:pt idx="14">
                  <c:v>1.1310290105322482E-3</c:v>
                </c:pt>
                <c:pt idx="15">
                  <c:v>1.1675093299079789E-3</c:v>
                </c:pt>
                <c:pt idx="16">
                  <c:v>1.3434214316618829E-3</c:v>
                </c:pt>
                <c:pt idx="17">
                  <c:v>1.3827697975980087E-3</c:v>
                </c:pt>
                <c:pt idx="18">
                  <c:v>1.4079198410947445E-3</c:v>
                </c:pt>
                <c:pt idx="19">
                  <c:v>2.0589670497751012E-3</c:v>
                </c:pt>
                <c:pt idx="20">
                  <c:v>1.2320307879410378E-3</c:v>
                </c:pt>
                <c:pt idx="21">
                  <c:v>1.339248017091724E-3</c:v>
                </c:pt>
                <c:pt idx="22">
                  <c:v>1.0106486874359685E-3</c:v>
                </c:pt>
                <c:pt idx="23">
                  <c:v>1.3102146311995933E-3</c:v>
                </c:pt>
                <c:pt idx="24">
                  <c:v>1.486508590930132E-3</c:v>
                </c:pt>
                <c:pt idx="25">
                  <c:v>1.5329675121280198E-3</c:v>
                </c:pt>
                <c:pt idx="26">
                  <c:v>1.8046596417510806E-3</c:v>
                </c:pt>
                <c:pt idx="27">
                  <c:v>1.8405560436085178E-3</c:v>
                </c:pt>
                <c:pt idx="28">
                  <c:v>2.4527712192734005E-3</c:v>
                </c:pt>
                <c:pt idx="29">
                  <c:v>2.6437274419348366E-3</c:v>
                </c:pt>
                <c:pt idx="30">
                  <c:v>2.286773705747491E-3</c:v>
                </c:pt>
                <c:pt idx="31">
                  <c:v>1.944668916615439E-3</c:v>
                </c:pt>
                <c:pt idx="32">
                  <c:v>2.4856453051831156E-3</c:v>
                </c:pt>
                <c:pt idx="33">
                  <c:v>3.2147070427881704E-3</c:v>
                </c:pt>
                <c:pt idx="34">
                  <c:v>2.9725899598395966E-3</c:v>
                </c:pt>
                <c:pt idx="35">
                  <c:v>3.6014768820447577E-3</c:v>
                </c:pt>
                <c:pt idx="36">
                  <c:v>2.7499983822971003E-3</c:v>
                </c:pt>
                <c:pt idx="37">
                  <c:v>3.0093496024273087E-3</c:v>
                </c:pt>
                <c:pt idx="38">
                  <c:v>3.6184259226010721E-3</c:v>
                </c:pt>
                <c:pt idx="39">
                  <c:v>3.8042107663954472E-3</c:v>
                </c:pt>
                <c:pt idx="40">
                  <c:v>2.7504815336363282E-3</c:v>
                </c:pt>
                <c:pt idx="41">
                  <c:v>3.8078906315807438E-3</c:v>
                </c:pt>
                <c:pt idx="42">
                  <c:v>3.536768522045011E-3</c:v>
                </c:pt>
                <c:pt idx="43">
                  <c:v>4.4041506251512978E-3</c:v>
                </c:pt>
                <c:pt idx="44">
                  <c:v>4.0482164367266456E-3</c:v>
                </c:pt>
                <c:pt idx="45">
                  <c:v>4.9039631882802723E-3</c:v>
                </c:pt>
                <c:pt idx="46">
                  <c:v>3.5280567434533023E-3</c:v>
                </c:pt>
              </c:numCache>
            </c:numRef>
          </c:val>
          <c:smooth val="0"/>
          <c:extLst>
            <c:ext xmlns:c16="http://schemas.microsoft.com/office/drawing/2014/chart" uri="{C3380CC4-5D6E-409C-BE32-E72D297353CC}">
              <c16:uniqueId val="{00000004-A9C9-4A22-82DF-117B669D2DB0}"/>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le Cantal</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ETP_15!$D$32</c:f>
              <c:strCache>
                <c:ptCount val="1"/>
                <c:pt idx="0">
                  <c:v>Fabrication de denrees alimentaires, de boissons et  de produits a base de tabac</c:v>
                </c:pt>
              </c:strCache>
            </c:strRef>
          </c:tx>
          <c:marker>
            <c:symbol val="none"/>
          </c:marker>
          <c:cat>
            <c:strRef>
              <c:f>ETP_15!$E$29:$CI$29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ETP_15!$E$32:$CI$32</c:f>
              <c:numCache>
                <c:formatCode>#,##0</c:formatCode>
                <c:ptCount val="83"/>
                <c:pt idx="0">
                  <c:v>50.499254573474701</c:v>
                </c:pt>
                <c:pt idx="1">
                  <c:v>56.961325789227303</c:v>
                </c:pt>
                <c:pt idx="2">
                  <c:v>31.6107005675069</c:v>
                </c:pt>
                <c:pt idx="3">
                  <c:v>26.421602119659099</c:v>
                </c:pt>
                <c:pt idx="4">
                  <c:v>27.743262654167602</c:v>
                </c:pt>
                <c:pt idx="5">
                  <c:v>34.175114748145603</c:v>
                </c:pt>
                <c:pt idx="6">
                  <c:v>33.793858102579897</c:v>
                </c:pt>
                <c:pt idx="7">
                  <c:v>44.785153936019697</c:v>
                </c:pt>
                <c:pt idx="8">
                  <c:v>40.576421055081497</c:v>
                </c:pt>
                <c:pt idx="9">
                  <c:v>46.264351331608502</c:v>
                </c:pt>
                <c:pt idx="10">
                  <c:v>68.834587426814807</c:v>
                </c:pt>
                <c:pt idx="11">
                  <c:v>46.088107578954599</c:v>
                </c:pt>
                <c:pt idx="12">
                  <c:v>80.222127685792898</c:v>
                </c:pt>
                <c:pt idx="13">
                  <c:v>88.932548117559804</c:v>
                </c:pt>
                <c:pt idx="14">
                  <c:v>94.594687240853105</c:v>
                </c:pt>
                <c:pt idx="15">
                  <c:v>92.222015516147295</c:v>
                </c:pt>
                <c:pt idx="16">
                  <c:v>88.512347949228399</c:v>
                </c:pt>
                <c:pt idx="17">
                  <c:v>80.114744661373507</c:v>
                </c:pt>
                <c:pt idx="18">
                  <c:v>110.96167498438901</c:v>
                </c:pt>
                <c:pt idx="19">
                  <c:v>79.4919376349186</c:v>
                </c:pt>
                <c:pt idx="20">
                  <c:v>91.634718101375796</c:v>
                </c:pt>
                <c:pt idx="21">
                  <c:v>100.38532342672001</c:v>
                </c:pt>
                <c:pt idx="22">
                  <c:v>98.416359871842701</c:v>
                </c:pt>
                <c:pt idx="23">
                  <c:v>90.511539296429405</c:v>
                </c:pt>
                <c:pt idx="24">
                  <c:v>78.832187453912397</c:v>
                </c:pt>
                <c:pt idx="25">
                  <c:v>93.471706745603797</c:v>
                </c:pt>
                <c:pt idx="26">
                  <c:v>121.04416008054601</c:v>
                </c:pt>
                <c:pt idx="27">
                  <c:v>111.532994290928</c:v>
                </c:pt>
                <c:pt idx="28">
                  <c:v>89.2031975096656</c:v>
                </c:pt>
                <c:pt idx="29">
                  <c:v>61.468156540932199</c:v>
                </c:pt>
                <c:pt idx="30">
                  <c:v>53.038103089393402</c:v>
                </c:pt>
                <c:pt idx="31">
                  <c:v>61.6769510388011</c:v>
                </c:pt>
                <c:pt idx="32">
                  <c:v>57.147842664272503</c:v>
                </c:pt>
                <c:pt idx="33">
                  <c:v>44.6674504924692</c:v>
                </c:pt>
                <c:pt idx="34">
                  <c:v>42.986416079222799</c:v>
                </c:pt>
                <c:pt idx="35">
                  <c:v>48.236602204199002</c:v>
                </c:pt>
                <c:pt idx="36">
                  <c:v>60.015416756396498</c:v>
                </c:pt>
                <c:pt idx="37">
                  <c:v>62.345017160144998</c:v>
                </c:pt>
                <c:pt idx="38">
                  <c:v>56.448829204695997</c:v>
                </c:pt>
                <c:pt idx="39">
                  <c:v>59.945904074190302</c:v>
                </c:pt>
                <c:pt idx="40">
                  <c:v>78.771161738203205</c:v>
                </c:pt>
                <c:pt idx="41">
                  <c:v>87.119236099961796</c:v>
                </c:pt>
                <c:pt idx="42">
                  <c:v>87.182547146859605</c:v>
                </c:pt>
                <c:pt idx="43">
                  <c:v>106.82276050692499</c:v>
                </c:pt>
                <c:pt idx="44">
                  <c:v>106.72410712666699</c:v>
                </c:pt>
                <c:pt idx="45">
                  <c:v>124.72552268429099</c:v>
                </c:pt>
                <c:pt idx="46">
                  <c:v>152.80743000170901</c:v>
                </c:pt>
                <c:pt idx="47">
                  <c:v>165.16410052321601</c:v>
                </c:pt>
                <c:pt idx="48">
                  <c:v>147.48539235019001</c:v>
                </c:pt>
                <c:pt idx="49">
                  <c:v>143.70139917206001</c:v>
                </c:pt>
                <c:pt idx="50">
                  <c:v>148.99210424261199</c:v>
                </c:pt>
                <c:pt idx="51">
                  <c:v>154.114020926309</c:v>
                </c:pt>
                <c:pt idx="52">
                  <c:v>168.35994072183999</c:v>
                </c:pt>
                <c:pt idx="53">
                  <c:v>171.88647306162801</c:v>
                </c:pt>
                <c:pt idx="54">
                  <c:v>161.60699352255801</c:v>
                </c:pt>
                <c:pt idx="55">
                  <c:v>164.80003916594501</c:v>
                </c:pt>
                <c:pt idx="56">
                  <c:v>153.94705901036201</c:v>
                </c:pt>
                <c:pt idx="57">
                  <c:v>152.39866515471499</c:v>
                </c:pt>
                <c:pt idx="58">
                  <c:v>158.45909953146901</c:v>
                </c:pt>
                <c:pt idx="59">
                  <c:v>147.46549231074101</c:v>
                </c:pt>
                <c:pt idx="60">
                  <c:v>140.617551641826</c:v>
                </c:pt>
                <c:pt idx="61">
                  <c:v>82.008755917411705</c:v>
                </c:pt>
                <c:pt idx="62">
                  <c:v>106.552432808863</c:v>
                </c:pt>
                <c:pt idx="63">
                  <c:v>93.630443692261395</c:v>
                </c:pt>
                <c:pt idx="64">
                  <c:v>109.86629016609299</c:v>
                </c:pt>
                <c:pt idx="65">
                  <c:v>123.83175748906901</c:v>
                </c:pt>
                <c:pt idx="66">
                  <c:v>136.601257984048</c:v>
                </c:pt>
                <c:pt idx="67">
                  <c:v>145.07966693121901</c:v>
                </c:pt>
                <c:pt idx="68">
                  <c:v>149.87910760872299</c:v>
                </c:pt>
                <c:pt idx="69">
                  <c:v>161.40045581691899</c:v>
                </c:pt>
                <c:pt idx="70">
                  <c:v>168.236434478327</c:v>
                </c:pt>
                <c:pt idx="71">
                  <c:v>184.739146814397</c:v>
                </c:pt>
                <c:pt idx="72">
                  <c:v>177.68777936318099</c:v>
                </c:pt>
                <c:pt idx="73">
                  <c:v>189.904786718205</c:v>
                </c:pt>
                <c:pt idx="74">
                  <c:v>186.95962958458401</c:v>
                </c:pt>
                <c:pt idx="75">
                  <c:v>175.48573462868299</c:v>
                </c:pt>
                <c:pt idx="76">
                  <c:v>163.99131515796699</c:v>
                </c:pt>
                <c:pt idx="77">
                  <c:v>155.094491889447</c:v>
                </c:pt>
                <c:pt idx="78">
                  <c:v>164.20097767257701</c:v>
                </c:pt>
                <c:pt idx="79">
                  <c:v>171.39640378053701</c:v>
                </c:pt>
                <c:pt idx="80">
                  <c:v>189.47391100957699</c:v>
                </c:pt>
                <c:pt idx="81">
                  <c:v>176.95565875342501</c:v>
                </c:pt>
                <c:pt idx="82">
                  <c:v>169.87351391188199</c:v>
                </c:pt>
              </c:numCache>
            </c:numRef>
          </c:val>
          <c:smooth val="0"/>
          <c:extLst>
            <c:ext xmlns:c16="http://schemas.microsoft.com/office/drawing/2014/chart" uri="{C3380CC4-5D6E-409C-BE32-E72D297353CC}">
              <c16:uniqueId val="{00000000-78CA-49D2-9DF0-A781BB031853}"/>
            </c:ext>
          </c:extLst>
        </c:ser>
        <c:ser>
          <c:idx val="1"/>
          <c:order val="1"/>
          <c:tx>
            <c:strRef>
              <c:f>ETP_15!$D$33</c:f>
              <c:strCache>
                <c:ptCount val="1"/>
                <c:pt idx="0">
                  <c:v>Cokéfaction et raffinage. Industries extractives,  énergie, eau, gestion des déchets et dépollution</c:v>
                </c:pt>
              </c:strCache>
            </c:strRef>
          </c:tx>
          <c:marker>
            <c:symbol val="none"/>
          </c:marker>
          <c:cat>
            <c:strRef>
              <c:f>ETP_15!$E$29:$CI$29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ETP_15!$E$33:$CI$33</c:f>
              <c:numCache>
                <c:formatCode>#,##0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1-78CA-49D2-9DF0-A781BB031853}"/>
            </c:ext>
          </c:extLst>
        </c:ser>
        <c:ser>
          <c:idx val="2"/>
          <c:order val="2"/>
          <c:tx>
            <c:strRef>
              <c:f>ETP_15!$D$34</c:f>
              <c:strCache>
                <c:ptCount val="1"/>
                <c:pt idx="0">
                  <c:v>Fabrication d'equipements electriques, electroniques, informatiques ; fabrication de machine</c:v>
                </c:pt>
              </c:strCache>
            </c:strRef>
          </c:tx>
          <c:marker>
            <c:symbol val="none"/>
          </c:marker>
          <c:cat>
            <c:strRef>
              <c:f>ETP_15!$E$29:$CI$29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ETP_15!$E$34:$CI$34</c:f>
              <c:numCache>
                <c:formatCode>#,##0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2-78CA-49D2-9DF0-A781BB031853}"/>
            </c:ext>
          </c:extLst>
        </c:ser>
        <c:ser>
          <c:idx val="3"/>
          <c:order val="3"/>
          <c:tx>
            <c:strRef>
              <c:f>ETP_15!$D$35</c:f>
              <c:strCache>
                <c:ptCount val="1"/>
                <c:pt idx="0">
                  <c:v>Fabrication de materiels de transport</c:v>
                </c:pt>
              </c:strCache>
            </c:strRef>
          </c:tx>
          <c:marker>
            <c:symbol val="none"/>
          </c:marker>
          <c:cat>
            <c:strRef>
              <c:f>ETP_15!$E$29:$CI$29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ETP_15!$E$35:$CI$35</c:f>
              <c:numCache>
                <c:formatCode>#,##0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3-78CA-49D2-9DF0-A781BB031853}"/>
            </c:ext>
          </c:extLst>
        </c:ser>
        <c:ser>
          <c:idx val="4"/>
          <c:order val="4"/>
          <c:tx>
            <c:strRef>
              <c:f>ETP_15!$D$36</c:f>
              <c:strCache>
                <c:ptCount val="1"/>
                <c:pt idx="0">
                  <c:v>Fabrication d'autres produits industriels</c:v>
                </c:pt>
              </c:strCache>
            </c:strRef>
          </c:tx>
          <c:marker>
            <c:symbol val="none"/>
          </c:marker>
          <c:cat>
            <c:strRef>
              <c:f>ETP_15!$E$29:$CI$29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ETP_15!$E$36:$CI$36</c:f>
              <c:numCache>
                <c:formatCode>#,##0</c:formatCode>
                <c:ptCount val="83"/>
                <c:pt idx="0">
                  <c:v>386.64114859256102</c:v>
                </c:pt>
                <c:pt idx="1">
                  <c:v>329.17892774464701</c:v>
                </c:pt>
                <c:pt idx="2">
                  <c:v>322.15495411069901</c:v>
                </c:pt>
                <c:pt idx="3">
                  <c:v>349.25800635701501</c:v>
                </c:pt>
                <c:pt idx="4">
                  <c:v>292.78898246318698</c:v>
                </c:pt>
                <c:pt idx="5">
                  <c:v>252.719785408164</c:v>
                </c:pt>
                <c:pt idx="6">
                  <c:v>255.25062486336299</c:v>
                </c:pt>
                <c:pt idx="7">
                  <c:v>288.45824151557099</c:v>
                </c:pt>
                <c:pt idx="8">
                  <c:v>317.39303586738902</c:v>
                </c:pt>
                <c:pt idx="9">
                  <c:v>332.81618180866201</c:v>
                </c:pt>
                <c:pt idx="10">
                  <c:v>307.706253553419</c:v>
                </c:pt>
                <c:pt idx="11">
                  <c:v>294.45949234014898</c:v>
                </c:pt>
                <c:pt idx="12">
                  <c:v>305.59036772583198</c:v>
                </c:pt>
                <c:pt idx="13">
                  <c:v>347.03442756563697</c:v>
                </c:pt>
                <c:pt idx="14">
                  <c:v>263.435346898163</c:v>
                </c:pt>
                <c:pt idx="15">
                  <c:v>220.93798386070401</c:v>
                </c:pt>
                <c:pt idx="16">
                  <c:v>171.53939176865501</c:v>
                </c:pt>
                <c:pt idx="17">
                  <c:v>76.443540046143596</c:v>
                </c:pt>
                <c:pt idx="18">
                  <c:v>132.91129089623399</c:v>
                </c:pt>
                <c:pt idx="19">
                  <c:v>170.38769901611599</c:v>
                </c:pt>
                <c:pt idx="20">
                  <c:v>213.29236802435301</c:v>
                </c:pt>
                <c:pt idx="21">
                  <c:v>253.340638528413</c:v>
                </c:pt>
                <c:pt idx="22">
                  <c:v>327.42214213901099</c:v>
                </c:pt>
                <c:pt idx="23">
                  <c:v>428.09125062060201</c:v>
                </c:pt>
                <c:pt idx="24">
                  <c:v>367.21339406358697</c:v>
                </c:pt>
                <c:pt idx="25">
                  <c:v>318.05929874814001</c:v>
                </c:pt>
                <c:pt idx="26">
                  <c:v>242.91228432891</c:v>
                </c:pt>
                <c:pt idx="27">
                  <c:v>185.28866259525299</c:v>
                </c:pt>
                <c:pt idx="28">
                  <c:v>215.180639327856</c:v>
                </c:pt>
                <c:pt idx="29">
                  <c:v>211.86302987371701</c:v>
                </c:pt>
                <c:pt idx="30">
                  <c:v>180.15071419922199</c:v>
                </c:pt>
                <c:pt idx="31">
                  <c:v>188.14732621633399</c:v>
                </c:pt>
                <c:pt idx="32">
                  <c:v>170.09505066886999</c:v>
                </c:pt>
                <c:pt idx="33">
                  <c:v>152.20754888268399</c:v>
                </c:pt>
                <c:pt idx="34">
                  <c:v>184.20916972832501</c:v>
                </c:pt>
                <c:pt idx="35">
                  <c:v>198.312829067108</c:v>
                </c:pt>
                <c:pt idx="36">
                  <c:v>223.76990702651599</c:v>
                </c:pt>
                <c:pt idx="37">
                  <c:v>219.75177448017001</c:v>
                </c:pt>
                <c:pt idx="38">
                  <c:v>197.958815219564</c:v>
                </c:pt>
                <c:pt idx="39">
                  <c:v>171.33843809308601</c:v>
                </c:pt>
                <c:pt idx="40">
                  <c:v>179.57301167962501</c:v>
                </c:pt>
                <c:pt idx="41">
                  <c:v>192.560593877039</c:v>
                </c:pt>
                <c:pt idx="42">
                  <c:v>198.54738783799999</c:v>
                </c:pt>
                <c:pt idx="43">
                  <c:v>193.644911666604</c:v>
                </c:pt>
                <c:pt idx="44">
                  <c:v>186.34622735148</c:v>
                </c:pt>
                <c:pt idx="45">
                  <c:v>200.19950387963701</c:v>
                </c:pt>
                <c:pt idx="46">
                  <c:v>213.154002697073</c:v>
                </c:pt>
                <c:pt idx="47">
                  <c:v>202.36125334214501</c:v>
                </c:pt>
                <c:pt idx="48">
                  <c:v>217.20409657866199</c:v>
                </c:pt>
                <c:pt idx="49">
                  <c:v>287.56577249070801</c:v>
                </c:pt>
                <c:pt idx="50">
                  <c:v>293.960727132638</c:v>
                </c:pt>
                <c:pt idx="51">
                  <c:v>386.89322393100701</c:v>
                </c:pt>
                <c:pt idx="52">
                  <c:v>392.24020118856401</c:v>
                </c:pt>
                <c:pt idx="53">
                  <c:v>355.00115761510602</c:v>
                </c:pt>
                <c:pt idx="54">
                  <c:v>352.98659991472101</c:v>
                </c:pt>
                <c:pt idx="55">
                  <c:v>335.615691386214</c:v>
                </c:pt>
                <c:pt idx="56">
                  <c:v>334.11645072279703</c:v>
                </c:pt>
                <c:pt idx="57">
                  <c:v>301.66550867387298</c:v>
                </c:pt>
                <c:pt idx="58">
                  <c:v>285.441970807556</c:v>
                </c:pt>
                <c:pt idx="59">
                  <c:v>229.79243616408701</c:v>
                </c:pt>
                <c:pt idx="60">
                  <c:v>173.477472915893</c:v>
                </c:pt>
                <c:pt idx="61">
                  <c:v>64.528959748014401</c:v>
                </c:pt>
                <c:pt idx="62">
                  <c:v>155.827170381229</c:v>
                </c:pt>
                <c:pt idx="63">
                  <c:v>164.118058874659</c:v>
                </c:pt>
                <c:pt idx="64">
                  <c:v>190.13395149940101</c:v>
                </c:pt>
                <c:pt idx="65">
                  <c:v>223.89298383244099</c:v>
                </c:pt>
                <c:pt idx="66">
                  <c:v>238.955648830781</c:v>
                </c:pt>
                <c:pt idx="67">
                  <c:v>230.26523943463101</c:v>
                </c:pt>
                <c:pt idx="68">
                  <c:v>254.01613995218699</c:v>
                </c:pt>
                <c:pt idx="69">
                  <c:v>251.036150921353</c:v>
                </c:pt>
                <c:pt idx="70">
                  <c:v>251.555515227444</c:v>
                </c:pt>
                <c:pt idx="71">
                  <c:v>263.53219079840801</c:v>
                </c:pt>
                <c:pt idx="72">
                  <c:v>285.90783487200702</c:v>
                </c:pt>
                <c:pt idx="73">
                  <c:v>276.18719781846403</c:v>
                </c:pt>
                <c:pt idx="74">
                  <c:v>241.947917081095</c:v>
                </c:pt>
                <c:pt idx="75">
                  <c:v>199.81192456763799</c:v>
                </c:pt>
                <c:pt idx="76">
                  <c:v>191.99054382548999</c:v>
                </c:pt>
                <c:pt idx="77">
                  <c:v>174.47080118269301</c:v>
                </c:pt>
                <c:pt idx="78">
                  <c:v>147.17781487791299</c:v>
                </c:pt>
                <c:pt idx="79">
                  <c:v>111.600591558971</c:v>
                </c:pt>
                <c:pt idx="80">
                  <c:v>92.948248859399399</c:v>
                </c:pt>
                <c:pt idx="81">
                  <c:v>87.599972112595495</c:v>
                </c:pt>
                <c:pt idx="82">
                  <c:v>107.187422733484</c:v>
                </c:pt>
              </c:numCache>
            </c:numRef>
          </c:val>
          <c:smooth val="0"/>
          <c:extLst>
            <c:ext xmlns:c16="http://schemas.microsoft.com/office/drawing/2014/chart" uri="{C3380CC4-5D6E-409C-BE32-E72D297353CC}">
              <c16:uniqueId val="{00000004-78CA-49D2-9DF0-A781BB031853}"/>
            </c:ext>
          </c:extLst>
        </c:ser>
        <c:ser>
          <c:idx val="6"/>
          <c:order val="5"/>
          <c:tx>
            <c:strRef>
              <c:f>ETP_15!$D$37</c:f>
              <c:strCache>
                <c:ptCount val="1"/>
                <c:pt idx="0">
                  <c:v>Construction</c:v>
                </c:pt>
              </c:strCache>
            </c:strRef>
          </c:tx>
          <c:marker>
            <c:symbol val="none"/>
          </c:marker>
          <c:cat>
            <c:strRef>
              <c:f>ETP_15!$E$29:$CI$29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ETP_15!$E$37:$CI$37</c:f>
              <c:numCache>
                <c:formatCode>#,##0</c:formatCode>
                <c:ptCount val="83"/>
                <c:pt idx="0">
                  <c:v>141.34429132293999</c:v>
                </c:pt>
                <c:pt idx="1">
                  <c:v>157.94293603335299</c:v>
                </c:pt>
                <c:pt idx="2">
                  <c:v>163.88414407919399</c:v>
                </c:pt>
                <c:pt idx="3">
                  <c:v>154.567848990709</c:v>
                </c:pt>
                <c:pt idx="4">
                  <c:v>173.81320215728201</c:v>
                </c:pt>
                <c:pt idx="5">
                  <c:v>200.355967283588</c:v>
                </c:pt>
                <c:pt idx="6">
                  <c:v>196.415414764036</c:v>
                </c:pt>
                <c:pt idx="7">
                  <c:v>201.47412957351301</c:v>
                </c:pt>
                <c:pt idx="8">
                  <c:v>222.74185505621799</c:v>
                </c:pt>
                <c:pt idx="9">
                  <c:v>222.12319270632699</c:v>
                </c:pt>
                <c:pt idx="10">
                  <c:v>201.16607472007101</c:v>
                </c:pt>
                <c:pt idx="11">
                  <c:v>211.705069526431</c:v>
                </c:pt>
                <c:pt idx="12">
                  <c:v>182.723730902727</c:v>
                </c:pt>
                <c:pt idx="13">
                  <c:v>178.442337574286</c:v>
                </c:pt>
                <c:pt idx="14">
                  <c:v>194.315984413492</c:v>
                </c:pt>
                <c:pt idx="15">
                  <c:v>177.92889192350501</c:v>
                </c:pt>
                <c:pt idx="16">
                  <c:v>184.18941381323901</c:v>
                </c:pt>
                <c:pt idx="17">
                  <c:v>177.618632151605</c:v>
                </c:pt>
                <c:pt idx="18">
                  <c:v>202.553107047829</c:v>
                </c:pt>
                <c:pt idx="19">
                  <c:v>201.07078163017999</c:v>
                </c:pt>
                <c:pt idx="20">
                  <c:v>192.38877000083301</c:v>
                </c:pt>
                <c:pt idx="21">
                  <c:v>185.70726120619699</c:v>
                </c:pt>
                <c:pt idx="22">
                  <c:v>187.758632537735</c:v>
                </c:pt>
                <c:pt idx="23">
                  <c:v>175.82529460099201</c:v>
                </c:pt>
                <c:pt idx="24">
                  <c:v>195.00298066229101</c:v>
                </c:pt>
                <c:pt idx="25">
                  <c:v>198.54821599739699</c:v>
                </c:pt>
                <c:pt idx="26">
                  <c:v>179.481637353444</c:v>
                </c:pt>
                <c:pt idx="27">
                  <c:v>170.46569536188801</c:v>
                </c:pt>
                <c:pt idx="28">
                  <c:v>153.73684899997599</c:v>
                </c:pt>
                <c:pt idx="29">
                  <c:v>136.13423688561099</c:v>
                </c:pt>
                <c:pt idx="30">
                  <c:v>171.258729946458</c:v>
                </c:pt>
                <c:pt idx="31">
                  <c:v>175.84514908647799</c:v>
                </c:pt>
                <c:pt idx="32">
                  <c:v>215.979565813124</c:v>
                </c:pt>
                <c:pt idx="33">
                  <c:v>257.736503144653</c:v>
                </c:pt>
                <c:pt idx="34">
                  <c:v>293.61123506863299</c:v>
                </c:pt>
                <c:pt idx="35">
                  <c:v>322.68967699891402</c:v>
                </c:pt>
                <c:pt idx="36">
                  <c:v>293.44763176801399</c:v>
                </c:pt>
                <c:pt idx="37">
                  <c:v>245.179555946829</c:v>
                </c:pt>
                <c:pt idx="38">
                  <c:v>199.997571612207</c:v>
                </c:pt>
                <c:pt idx="39">
                  <c:v>225.53447726469301</c:v>
                </c:pt>
                <c:pt idx="40">
                  <c:v>278.96980677079301</c:v>
                </c:pt>
                <c:pt idx="41">
                  <c:v>274.17029685393902</c:v>
                </c:pt>
                <c:pt idx="42">
                  <c:v>247.651076761491</c:v>
                </c:pt>
                <c:pt idx="43">
                  <c:v>204.33868652484401</c:v>
                </c:pt>
                <c:pt idx="44">
                  <c:v>198.590077753016</c:v>
                </c:pt>
                <c:pt idx="45">
                  <c:v>184.40863298258299</c:v>
                </c:pt>
                <c:pt idx="46">
                  <c:v>218.01196947391699</c:v>
                </c:pt>
                <c:pt idx="47">
                  <c:v>213.02248252475101</c:v>
                </c:pt>
                <c:pt idx="48">
                  <c:v>233.23653960345101</c:v>
                </c:pt>
                <c:pt idx="49">
                  <c:v>245.73712682901001</c:v>
                </c:pt>
                <c:pt idx="50">
                  <c:v>257.43488900877099</c:v>
                </c:pt>
                <c:pt idx="51">
                  <c:v>253.56078807633801</c:v>
                </c:pt>
                <c:pt idx="52">
                  <c:v>226.37896335921499</c:v>
                </c:pt>
                <c:pt idx="53">
                  <c:v>262.991490532699</c:v>
                </c:pt>
                <c:pt idx="54">
                  <c:v>293.38599466974102</c:v>
                </c:pt>
                <c:pt idx="55">
                  <c:v>333.68957759427298</c:v>
                </c:pt>
                <c:pt idx="56">
                  <c:v>342.39358202860802</c:v>
                </c:pt>
                <c:pt idx="57">
                  <c:v>340.45490753299299</c:v>
                </c:pt>
                <c:pt idx="58">
                  <c:v>303.82417917329298</c:v>
                </c:pt>
                <c:pt idx="59">
                  <c:v>272.63200241919998</c:v>
                </c:pt>
                <c:pt idx="60">
                  <c:v>229.884812420413</c:v>
                </c:pt>
                <c:pt idx="61">
                  <c:v>122.520469310645</c:v>
                </c:pt>
                <c:pt idx="62">
                  <c:v>210.721545490637</c:v>
                </c:pt>
                <c:pt idx="63">
                  <c:v>209.07458190381601</c:v>
                </c:pt>
                <c:pt idx="64">
                  <c:v>227.14931285072001</c:v>
                </c:pt>
                <c:pt idx="65">
                  <c:v>229.87811629091701</c:v>
                </c:pt>
                <c:pt idx="66">
                  <c:v>232.11381002925401</c:v>
                </c:pt>
                <c:pt idx="67">
                  <c:v>217.831427935291</c:v>
                </c:pt>
                <c:pt idx="68">
                  <c:v>231.27812302886201</c:v>
                </c:pt>
                <c:pt idx="69">
                  <c:v>236.055852493163</c:v>
                </c:pt>
                <c:pt idx="70">
                  <c:v>223.07763589905099</c:v>
                </c:pt>
                <c:pt idx="71">
                  <c:v>212.25440765706799</c:v>
                </c:pt>
                <c:pt idx="72">
                  <c:v>206.64515416660899</c:v>
                </c:pt>
                <c:pt idx="73">
                  <c:v>212.07302781601101</c:v>
                </c:pt>
                <c:pt idx="74">
                  <c:v>219.10246391180399</c:v>
                </c:pt>
                <c:pt idx="75">
                  <c:v>226.25592368922</c:v>
                </c:pt>
                <c:pt idx="76">
                  <c:v>212.894455025659</c:v>
                </c:pt>
                <c:pt idx="77">
                  <c:v>196.674778048039</c:v>
                </c:pt>
                <c:pt idx="78">
                  <c:v>200.351581055661</c:v>
                </c:pt>
                <c:pt idx="79">
                  <c:v>210.25081578761001</c:v>
                </c:pt>
                <c:pt idx="80">
                  <c:v>214.58140148897499</c:v>
                </c:pt>
                <c:pt idx="81">
                  <c:v>199.32432045706301</c:v>
                </c:pt>
                <c:pt idx="82">
                  <c:v>194.71565465852501</c:v>
                </c:pt>
              </c:numCache>
            </c:numRef>
          </c:val>
          <c:smooth val="0"/>
          <c:extLst>
            <c:ext xmlns:c16="http://schemas.microsoft.com/office/drawing/2014/chart" uri="{C3380CC4-5D6E-409C-BE32-E72D297353CC}">
              <c16:uniqueId val="{00000005-78CA-49D2-9DF0-A781BB031853}"/>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TdR_73!$C$86:$AY$86</c:f>
              <c:numCache>
                <c:formatCode>0.0%</c:formatCode>
                <c:ptCount val="49"/>
                <c:pt idx="0">
                  <c:v>1.2551633148425499E-2</c:v>
                </c:pt>
                <c:pt idx="1">
                  <c:v>1.6474318144353718E-2</c:v>
                </c:pt>
                <c:pt idx="2">
                  <c:v>2.129508316757649E-2</c:v>
                </c:pt>
                <c:pt idx="3">
                  <c:v>4.3066820552413447E-2</c:v>
                </c:pt>
                <c:pt idx="4">
                  <c:v>7.5096257755847516E-3</c:v>
                </c:pt>
                <c:pt idx="5">
                  <c:v>8.5496383414707788E-3</c:v>
                </c:pt>
                <c:pt idx="6">
                  <c:v>6.1038641884680863E-3</c:v>
                </c:pt>
                <c:pt idx="7">
                  <c:v>8.0062474297386849E-3</c:v>
                </c:pt>
                <c:pt idx="8">
                  <c:v>1.0984712752374035E-2</c:v>
                </c:pt>
                <c:pt idx="9">
                  <c:v>3.9868957798205162E-3</c:v>
                </c:pt>
                <c:pt idx="10">
                  <c:v>3.7533033472366799E-3</c:v>
                </c:pt>
                <c:pt idx="11">
                  <c:v>5.3857198336210894E-3</c:v>
                </c:pt>
                <c:pt idx="12">
                  <c:v>3.4752786710145205E-3</c:v>
                </c:pt>
                <c:pt idx="13">
                  <c:v>3.8855727985801407E-3</c:v>
                </c:pt>
                <c:pt idx="14">
                  <c:v>4.9382479189188939E-3</c:v>
                </c:pt>
                <c:pt idx="15">
                  <c:v>1.3966435123754669E-3</c:v>
                </c:pt>
                <c:pt idx="16">
                  <c:v>1.7015019005084417E-3</c:v>
                </c:pt>
                <c:pt idx="17">
                  <c:v>1.3003749651098108E-3</c:v>
                </c:pt>
                <c:pt idx="18">
                  <c:v>1.3077211259795113E-3</c:v>
                </c:pt>
                <c:pt idx="19">
                  <c:v>1.1964349031059868E-3</c:v>
                </c:pt>
                <c:pt idx="20">
                  <c:v>7.9850550296809526E-4</c:v>
                </c:pt>
                <c:pt idx="21">
                  <c:v>1.1112609702440943E-3</c:v>
                </c:pt>
                <c:pt idx="22">
                  <c:v>1.7198260754664428E-3</c:v>
                </c:pt>
                <c:pt idx="23">
                  <c:v>1.0985932713669577E-3</c:v>
                </c:pt>
                <c:pt idx="24">
                  <c:v>2.6015870526720108E-2</c:v>
                </c:pt>
                <c:pt idx="25">
                  <c:v>1.7668252086577079E-3</c:v>
                </c:pt>
                <c:pt idx="26">
                  <c:v>1.2905639650874169E-3</c:v>
                </c:pt>
                <c:pt idx="27">
                  <c:v>9.2848049520329772E-4</c:v>
                </c:pt>
                <c:pt idx="28">
                  <c:v>1.3520004439357967E-3</c:v>
                </c:pt>
                <c:pt idx="29">
                  <c:v>1.0990307388064136E-3</c:v>
                </c:pt>
                <c:pt idx="30">
                  <c:v>2.1305780098726588E-3</c:v>
                </c:pt>
                <c:pt idx="31">
                  <c:v>4.0370434323865872E-3</c:v>
                </c:pt>
                <c:pt idx="32">
                  <c:v>2.763933396239847E-3</c:v>
                </c:pt>
                <c:pt idx="33">
                  <c:v>5.0314953021235948E-3</c:v>
                </c:pt>
                <c:pt idx="34">
                  <c:v>3.9318077282019239E-3</c:v>
                </c:pt>
                <c:pt idx="35">
                  <c:v>4.3874276463609641E-3</c:v>
                </c:pt>
                <c:pt idx="36">
                  <c:v>5.5186035993392089E-3</c:v>
                </c:pt>
                <c:pt idx="37">
                  <c:v>4.4848807277938583E-3</c:v>
                </c:pt>
                <c:pt idx="38">
                  <c:v>7.6455923657897369E-4</c:v>
                </c:pt>
                <c:pt idx="39">
                  <c:v>4.0830095342722483E-3</c:v>
                </c:pt>
                <c:pt idx="40">
                  <c:v>4.7580597301943211E-3</c:v>
                </c:pt>
                <c:pt idx="41">
                  <c:v>2.7592496468906861E-3</c:v>
                </c:pt>
                <c:pt idx="42">
                  <c:v>6.9324990544435946E-3</c:v>
                </c:pt>
                <c:pt idx="43">
                  <c:v>6.8176706721130341E-3</c:v>
                </c:pt>
                <c:pt idx="44">
                  <c:v>6.0584243645239819E-3</c:v>
                </c:pt>
                <c:pt idx="45">
                  <c:v>1.1448726209665291E-2</c:v>
                </c:pt>
                <c:pt idx="46">
                  <c:v>5.648426364209186E-3</c:v>
                </c:pt>
                <c:pt idx="47">
                  <c:v>1.0825786985625523E-2</c:v>
                </c:pt>
                <c:pt idx="48">
                  <c:v>1.4828019711425578E-2</c:v>
                </c:pt>
              </c:numCache>
            </c:numRef>
          </c:val>
          <c:smooth val="0"/>
          <c:extLst>
            <c:ext xmlns:c16="http://schemas.microsoft.com/office/drawing/2014/chart" uri="{C3380CC4-5D6E-409C-BE32-E72D297353CC}">
              <c16:uniqueId val="{00000000-3419-4C58-BC70-50918F713A37}"/>
            </c:ext>
          </c:extLst>
        </c:ser>
        <c:ser>
          <c:idx val="1"/>
          <c:order val="1"/>
          <c:tx>
            <c:strRef>
              <c:f>TdR_73!$B$87</c:f>
              <c:strCache>
                <c:ptCount val="1"/>
                <c:pt idx="0">
                  <c:v>Industrie</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TdR_73!$C$87:$AY$87</c:f>
              <c:numCache>
                <c:formatCode>0.0%</c:formatCode>
                <c:ptCount val="49"/>
                <c:pt idx="0">
                  <c:v>6.8236559433369592E-2</c:v>
                </c:pt>
                <c:pt idx="1">
                  <c:v>6.8960060545584526E-2</c:v>
                </c:pt>
                <c:pt idx="2">
                  <c:v>6.9152045874738707E-2</c:v>
                </c:pt>
                <c:pt idx="3">
                  <c:v>6.3528734048521024E-2</c:v>
                </c:pt>
                <c:pt idx="4">
                  <c:v>6.1423251221577366E-2</c:v>
                </c:pt>
                <c:pt idx="5">
                  <c:v>5.7869347574970635E-2</c:v>
                </c:pt>
                <c:pt idx="6">
                  <c:v>5.7296501813414794E-2</c:v>
                </c:pt>
                <c:pt idx="7">
                  <c:v>5.556643992804821E-2</c:v>
                </c:pt>
                <c:pt idx="8">
                  <c:v>5.6188201399048072E-2</c:v>
                </c:pt>
                <c:pt idx="9">
                  <c:v>5.952045620395989E-2</c:v>
                </c:pt>
                <c:pt idx="10">
                  <c:v>6.1554964304409536E-2</c:v>
                </c:pt>
                <c:pt idx="11">
                  <c:v>6.0093028657898589E-2</c:v>
                </c:pt>
                <c:pt idx="12">
                  <c:v>5.5114021444369103E-2</c:v>
                </c:pt>
                <c:pt idx="13">
                  <c:v>5.4784290745923621E-2</c:v>
                </c:pt>
                <c:pt idx="14">
                  <c:v>4.9736857797157308E-2</c:v>
                </c:pt>
                <c:pt idx="15">
                  <c:v>4.9717826703100085E-2</c:v>
                </c:pt>
                <c:pt idx="16">
                  <c:v>5.3001313431406488E-2</c:v>
                </c:pt>
                <c:pt idx="17">
                  <c:v>6.1244486217174959E-2</c:v>
                </c:pt>
                <c:pt idx="18">
                  <c:v>6.0990750513211685E-2</c:v>
                </c:pt>
                <c:pt idx="19">
                  <c:v>6.0223006234519122E-2</c:v>
                </c:pt>
                <c:pt idx="20">
                  <c:v>5.8778932861811226E-2</c:v>
                </c:pt>
                <c:pt idx="21">
                  <c:v>5.8331789290251318E-2</c:v>
                </c:pt>
                <c:pt idx="22">
                  <c:v>6.3053790497057699E-2</c:v>
                </c:pt>
                <c:pt idx="23">
                  <c:v>6.1963275868156795E-2</c:v>
                </c:pt>
                <c:pt idx="24">
                  <c:v>6.3560272865380338E-2</c:v>
                </c:pt>
                <c:pt idx="25">
                  <c:v>6.6326106450144168E-2</c:v>
                </c:pt>
                <c:pt idx="26">
                  <c:v>6.7334345363550846E-2</c:v>
                </c:pt>
                <c:pt idx="27">
                  <c:v>7.0634358461835717E-2</c:v>
                </c:pt>
                <c:pt idx="28">
                  <c:v>7.2127036594559754E-2</c:v>
                </c:pt>
                <c:pt idx="29">
                  <c:v>7.4502866841712881E-2</c:v>
                </c:pt>
                <c:pt idx="30">
                  <c:v>7.306627494427019E-2</c:v>
                </c:pt>
                <c:pt idx="31">
                  <c:v>6.9745703772907966E-2</c:v>
                </c:pt>
                <c:pt idx="32">
                  <c:v>6.8555445728351053E-2</c:v>
                </c:pt>
                <c:pt idx="33">
                  <c:v>6.9060005011868639E-2</c:v>
                </c:pt>
                <c:pt idx="34">
                  <c:v>6.8803544192175173E-2</c:v>
                </c:pt>
                <c:pt idx="35">
                  <c:v>6.4006330613845294E-2</c:v>
                </c:pt>
                <c:pt idx="36">
                  <c:v>4.4850814011081062E-2</c:v>
                </c:pt>
                <c:pt idx="37">
                  <c:v>5.3713775280687236E-2</c:v>
                </c:pt>
                <c:pt idx="38">
                  <c:v>5.6902606296151598E-2</c:v>
                </c:pt>
                <c:pt idx="39">
                  <c:v>5.9734290344828092E-2</c:v>
                </c:pt>
                <c:pt idx="40">
                  <c:v>6.298715582321418E-2</c:v>
                </c:pt>
                <c:pt idx="41">
                  <c:v>6.3021276158254272E-2</c:v>
                </c:pt>
                <c:pt idx="42">
                  <c:v>6.6039297750262682E-2</c:v>
                </c:pt>
                <c:pt idx="43">
                  <c:v>6.7824237884816563E-2</c:v>
                </c:pt>
                <c:pt idx="44">
                  <c:v>6.486029642927317E-2</c:v>
                </c:pt>
                <c:pt idx="45">
                  <c:v>6.1069999832388977E-2</c:v>
                </c:pt>
                <c:pt idx="46">
                  <c:v>6.3213365315770847E-2</c:v>
                </c:pt>
                <c:pt idx="47">
                  <c:v>6.5151640716941059E-2</c:v>
                </c:pt>
                <c:pt idx="48">
                  <c:v>6.7994197840064372E-2</c:v>
                </c:pt>
              </c:numCache>
            </c:numRef>
          </c:val>
          <c:smooth val="0"/>
          <c:extLst>
            <c:ext xmlns:c16="http://schemas.microsoft.com/office/drawing/2014/chart" uri="{C3380CC4-5D6E-409C-BE32-E72D297353CC}">
              <c16:uniqueId val="{00000001-3419-4C58-BC70-50918F713A37}"/>
            </c:ext>
          </c:extLst>
        </c:ser>
        <c:ser>
          <c:idx val="2"/>
          <c:order val="2"/>
          <c:tx>
            <c:strRef>
              <c:f>TdR_73!$B$88</c:f>
              <c:strCache>
                <c:ptCount val="1"/>
                <c:pt idx="0">
                  <c:v>Construction</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TdR_73!$C$88:$AY$88</c:f>
              <c:numCache>
                <c:formatCode>0.0%</c:formatCode>
                <c:ptCount val="49"/>
                <c:pt idx="0">
                  <c:v>0.10409810230838987</c:v>
                </c:pt>
                <c:pt idx="1">
                  <c:v>0.10578016656434654</c:v>
                </c:pt>
                <c:pt idx="2">
                  <c:v>0.11560197310986928</c:v>
                </c:pt>
                <c:pt idx="3">
                  <c:v>0.11296271920146354</c:v>
                </c:pt>
                <c:pt idx="4">
                  <c:v>0.10985278888033885</c:v>
                </c:pt>
                <c:pt idx="5">
                  <c:v>0.10623745577812163</c:v>
                </c:pt>
                <c:pt idx="6">
                  <c:v>0.1062138712035175</c:v>
                </c:pt>
                <c:pt idx="7">
                  <c:v>8.7380180466095872E-2</c:v>
                </c:pt>
                <c:pt idx="8">
                  <c:v>9.936294257661514E-2</c:v>
                </c:pt>
                <c:pt idx="9">
                  <c:v>9.4215155351024218E-2</c:v>
                </c:pt>
                <c:pt idx="10">
                  <c:v>9.6479645618308782E-2</c:v>
                </c:pt>
                <c:pt idx="11">
                  <c:v>8.8831635099911696E-2</c:v>
                </c:pt>
                <c:pt idx="12">
                  <c:v>8.263034051872363E-2</c:v>
                </c:pt>
                <c:pt idx="13">
                  <c:v>8.3691405877737143E-2</c:v>
                </c:pt>
                <c:pt idx="14">
                  <c:v>7.4329635346007464E-2</c:v>
                </c:pt>
                <c:pt idx="15">
                  <c:v>7.9031633694004899E-2</c:v>
                </c:pt>
                <c:pt idx="16">
                  <c:v>7.1420131654404126E-2</c:v>
                </c:pt>
                <c:pt idx="17">
                  <c:v>7.4025179890641182E-2</c:v>
                </c:pt>
                <c:pt idx="18">
                  <c:v>9.9624328637566109E-2</c:v>
                </c:pt>
                <c:pt idx="19">
                  <c:v>9.3308928555144582E-2</c:v>
                </c:pt>
                <c:pt idx="20">
                  <c:v>9.0102266784020696E-2</c:v>
                </c:pt>
                <c:pt idx="21">
                  <c:v>0.10114504071338062</c:v>
                </c:pt>
                <c:pt idx="22">
                  <c:v>0.10484043664746719</c:v>
                </c:pt>
                <c:pt idx="23">
                  <c:v>0.10240643770503507</c:v>
                </c:pt>
                <c:pt idx="24">
                  <c:v>0.10800345911089471</c:v>
                </c:pt>
                <c:pt idx="25">
                  <c:v>0.10571102798036912</c:v>
                </c:pt>
                <c:pt idx="26">
                  <c:v>0.10249750493229395</c:v>
                </c:pt>
                <c:pt idx="27">
                  <c:v>0.11067222340004013</c:v>
                </c:pt>
                <c:pt idx="28">
                  <c:v>0.11277887132810074</c:v>
                </c:pt>
                <c:pt idx="29">
                  <c:v>0.10843925844146973</c:v>
                </c:pt>
                <c:pt idx="30">
                  <c:v>0.11085965407816759</c:v>
                </c:pt>
                <c:pt idx="31">
                  <c:v>9.8743733510706949E-2</c:v>
                </c:pt>
                <c:pt idx="32">
                  <c:v>0.10930744350839119</c:v>
                </c:pt>
                <c:pt idx="33">
                  <c:v>0.11392748036564616</c:v>
                </c:pt>
                <c:pt idx="34">
                  <c:v>0.1157806452811572</c:v>
                </c:pt>
                <c:pt idx="35">
                  <c:v>0.10327013732389473</c:v>
                </c:pt>
                <c:pt idx="36">
                  <c:v>5.7661389722020111E-2</c:v>
                </c:pt>
                <c:pt idx="37">
                  <c:v>9.6253555276746436E-2</c:v>
                </c:pt>
                <c:pt idx="38">
                  <c:v>0.10412937562413174</c:v>
                </c:pt>
                <c:pt idx="39">
                  <c:v>0.10452246768543057</c:v>
                </c:pt>
                <c:pt idx="40">
                  <c:v>9.8069881616330332E-2</c:v>
                </c:pt>
                <c:pt idx="41">
                  <c:v>9.9791073261816451E-2</c:v>
                </c:pt>
                <c:pt idx="42">
                  <c:v>0.10413399359028337</c:v>
                </c:pt>
                <c:pt idx="43">
                  <c:v>9.8071557525485617E-2</c:v>
                </c:pt>
                <c:pt idx="44">
                  <c:v>0.10892069653873065</c:v>
                </c:pt>
                <c:pt idx="45">
                  <c:v>9.6316582062932032E-2</c:v>
                </c:pt>
                <c:pt idx="46">
                  <c:v>0.10170215610407204</c:v>
                </c:pt>
                <c:pt idx="47">
                  <c:v>0.10109573183454251</c:v>
                </c:pt>
                <c:pt idx="48">
                  <c:v>0.10213614251819425</c:v>
                </c:pt>
              </c:numCache>
            </c:numRef>
          </c:val>
          <c:smooth val="0"/>
          <c:extLst>
            <c:ext xmlns:c16="http://schemas.microsoft.com/office/drawing/2014/chart" uri="{C3380CC4-5D6E-409C-BE32-E72D297353CC}">
              <c16:uniqueId val="{00000002-3419-4C58-BC70-50918F713A37}"/>
            </c:ext>
          </c:extLst>
        </c:ser>
        <c:ser>
          <c:idx val="3"/>
          <c:order val="3"/>
          <c:tx>
            <c:strRef>
              <c:f>TdR_73!$B$89</c:f>
              <c:strCache>
                <c:ptCount val="1"/>
                <c:pt idx="0">
                  <c:v>Tertiaire marchand</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TdR_73!$C$89:$AY$89</c:f>
              <c:numCache>
                <c:formatCode>0.0%</c:formatCode>
                <c:ptCount val="49"/>
                <c:pt idx="0">
                  <c:v>1.0437690132811914E-2</c:v>
                </c:pt>
                <c:pt idx="1">
                  <c:v>1.0990794586832414E-2</c:v>
                </c:pt>
                <c:pt idx="2">
                  <c:v>1.116231709049496E-2</c:v>
                </c:pt>
                <c:pt idx="3">
                  <c:v>9.7591724589997549E-3</c:v>
                </c:pt>
                <c:pt idx="4">
                  <c:v>1.0481181092195809E-2</c:v>
                </c:pt>
                <c:pt idx="5">
                  <c:v>1.1009623889014691E-2</c:v>
                </c:pt>
                <c:pt idx="6">
                  <c:v>9.5441078201914577E-3</c:v>
                </c:pt>
                <c:pt idx="7">
                  <c:v>9.8699076775613358E-3</c:v>
                </c:pt>
                <c:pt idx="8">
                  <c:v>1.0360234776539219E-2</c:v>
                </c:pt>
                <c:pt idx="9">
                  <c:v>1.1083160073728351E-2</c:v>
                </c:pt>
                <c:pt idx="10">
                  <c:v>1.0792500319670969E-2</c:v>
                </c:pt>
                <c:pt idx="11">
                  <c:v>1.0301094340374007E-2</c:v>
                </c:pt>
                <c:pt idx="12">
                  <c:v>9.357201938205521E-3</c:v>
                </c:pt>
                <c:pt idx="13">
                  <c:v>9.4539733476678017E-3</c:v>
                </c:pt>
                <c:pt idx="14">
                  <c:v>9.8522512127078316E-3</c:v>
                </c:pt>
                <c:pt idx="15">
                  <c:v>9.8725016764661822E-3</c:v>
                </c:pt>
                <c:pt idx="16">
                  <c:v>1.0559083528219887E-2</c:v>
                </c:pt>
                <c:pt idx="17">
                  <c:v>1.2485681798197206E-2</c:v>
                </c:pt>
                <c:pt idx="18">
                  <c:v>1.2783265129183508E-2</c:v>
                </c:pt>
                <c:pt idx="19">
                  <c:v>1.3064686185903111E-2</c:v>
                </c:pt>
                <c:pt idx="20">
                  <c:v>1.2697329221376098E-2</c:v>
                </c:pt>
                <c:pt idx="21">
                  <c:v>1.2349132275393391E-2</c:v>
                </c:pt>
                <c:pt idx="22">
                  <c:v>1.1969668934377746E-2</c:v>
                </c:pt>
                <c:pt idx="23">
                  <c:v>1.437222348818242E-2</c:v>
                </c:pt>
                <c:pt idx="24">
                  <c:v>1.4132623400518081E-2</c:v>
                </c:pt>
                <c:pt idx="25">
                  <c:v>1.3107410835338479E-2</c:v>
                </c:pt>
                <c:pt idx="26">
                  <c:v>1.2796801142683265E-2</c:v>
                </c:pt>
                <c:pt idx="27">
                  <c:v>1.3300729599118438E-2</c:v>
                </c:pt>
                <c:pt idx="28">
                  <c:v>1.468227719089687E-2</c:v>
                </c:pt>
                <c:pt idx="29">
                  <c:v>1.4221017027399958E-2</c:v>
                </c:pt>
                <c:pt idx="30">
                  <c:v>1.4364777789348434E-2</c:v>
                </c:pt>
                <c:pt idx="31">
                  <c:v>1.383950565198022E-2</c:v>
                </c:pt>
                <c:pt idx="32">
                  <c:v>1.4207319217288739E-2</c:v>
                </c:pt>
                <c:pt idx="33">
                  <c:v>1.4417915298158961E-2</c:v>
                </c:pt>
                <c:pt idx="34">
                  <c:v>1.492940743070921E-2</c:v>
                </c:pt>
                <c:pt idx="35">
                  <c:v>1.5157265019866573E-2</c:v>
                </c:pt>
                <c:pt idx="36">
                  <c:v>9.8637152797131991E-3</c:v>
                </c:pt>
                <c:pt idx="37">
                  <c:v>1.3056859838597012E-2</c:v>
                </c:pt>
                <c:pt idx="38">
                  <c:v>1.3341744724649876E-2</c:v>
                </c:pt>
                <c:pt idx="39">
                  <c:v>1.3991334372369728E-2</c:v>
                </c:pt>
                <c:pt idx="40">
                  <c:v>1.4791316903610323E-2</c:v>
                </c:pt>
                <c:pt idx="41">
                  <c:v>1.5802968836773856E-2</c:v>
                </c:pt>
                <c:pt idx="42">
                  <c:v>1.5889036983505318E-2</c:v>
                </c:pt>
                <c:pt idx="43">
                  <c:v>1.6011068503746371E-2</c:v>
                </c:pt>
                <c:pt idx="44">
                  <c:v>1.7059755398508736E-2</c:v>
                </c:pt>
                <c:pt idx="45">
                  <c:v>1.5740662609039145E-2</c:v>
                </c:pt>
                <c:pt idx="46">
                  <c:v>1.5628133993640381E-2</c:v>
                </c:pt>
                <c:pt idx="47">
                  <c:v>1.6646950049805685E-2</c:v>
                </c:pt>
                <c:pt idx="48">
                  <c:v>1.5092850721039349E-2</c:v>
                </c:pt>
              </c:numCache>
            </c:numRef>
          </c:val>
          <c:smooth val="0"/>
          <c:extLst>
            <c:ext xmlns:c16="http://schemas.microsoft.com/office/drawing/2014/chart" uri="{C3380CC4-5D6E-409C-BE32-E72D297353CC}">
              <c16:uniqueId val="{00000003-3419-4C58-BC70-50918F713A37}"/>
            </c:ext>
          </c:extLst>
        </c:ser>
        <c:ser>
          <c:idx val="4"/>
          <c:order val="4"/>
          <c:tx>
            <c:strRef>
              <c:f>TdR_73!$B$90</c:f>
              <c:strCache>
                <c:ptCount val="1"/>
                <c:pt idx="0">
                  <c:v>Tertiaire non marchand</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TdR_73!$C$90:$AY$90</c:f>
              <c:numCache>
                <c:formatCode>0.0%</c:formatCode>
                <c:ptCount val="49"/>
                <c:pt idx="0">
                  <c:v>1.5986066800601328E-3</c:v>
                </c:pt>
                <c:pt idx="1">
                  <c:v>1.4233646346966907E-3</c:v>
                </c:pt>
                <c:pt idx="2">
                  <c:v>1.8349074454668689E-3</c:v>
                </c:pt>
                <c:pt idx="3">
                  <c:v>2.0903115479890986E-3</c:v>
                </c:pt>
                <c:pt idx="4">
                  <c:v>1.8289669750724117E-3</c:v>
                </c:pt>
                <c:pt idx="5">
                  <c:v>1.5912107844605122E-3</c:v>
                </c:pt>
                <c:pt idx="6">
                  <c:v>1.8205618540923462E-3</c:v>
                </c:pt>
                <c:pt idx="7">
                  <c:v>1.5482631287135002E-3</c:v>
                </c:pt>
                <c:pt idx="8">
                  <c:v>1.5933215327150188E-3</c:v>
                </c:pt>
                <c:pt idx="9">
                  <c:v>1.450055237569316E-3</c:v>
                </c:pt>
                <c:pt idx="10">
                  <c:v>9.6691881570848718E-4</c:v>
                </c:pt>
                <c:pt idx="11">
                  <c:v>1.1287958435770963E-3</c:v>
                </c:pt>
                <c:pt idx="12">
                  <c:v>1.1801442884336734E-3</c:v>
                </c:pt>
                <c:pt idx="13">
                  <c:v>1.4932183824349667E-3</c:v>
                </c:pt>
                <c:pt idx="14">
                  <c:v>1.1310290105322482E-3</c:v>
                </c:pt>
                <c:pt idx="15">
                  <c:v>1.1675093299079789E-3</c:v>
                </c:pt>
                <c:pt idx="16">
                  <c:v>1.3434214316618829E-3</c:v>
                </c:pt>
                <c:pt idx="17">
                  <c:v>1.3827697975980087E-3</c:v>
                </c:pt>
                <c:pt idx="18">
                  <c:v>1.4079198410947445E-3</c:v>
                </c:pt>
                <c:pt idx="19">
                  <c:v>2.0589670497751012E-3</c:v>
                </c:pt>
                <c:pt idx="20">
                  <c:v>1.2320307879410378E-3</c:v>
                </c:pt>
                <c:pt idx="21">
                  <c:v>1.339248017091724E-3</c:v>
                </c:pt>
                <c:pt idx="22">
                  <c:v>1.0106486874359685E-3</c:v>
                </c:pt>
                <c:pt idx="23">
                  <c:v>1.3102146311995933E-3</c:v>
                </c:pt>
                <c:pt idx="24">
                  <c:v>1.486508590930132E-3</c:v>
                </c:pt>
                <c:pt idx="25">
                  <c:v>1.5329675121280198E-3</c:v>
                </c:pt>
                <c:pt idx="26">
                  <c:v>1.8046596417510806E-3</c:v>
                </c:pt>
                <c:pt idx="27">
                  <c:v>1.8405560436085178E-3</c:v>
                </c:pt>
                <c:pt idx="28">
                  <c:v>2.4527712192734005E-3</c:v>
                </c:pt>
                <c:pt idx="29">
                  <c:v>2.6437274419348366E-3</c:v>
                </c:pt>
                <c:pt idx="30">
                  <c:v>2.286773705747491E-3</c:v>
                </c:pt>
                <c:pt idx="31">
                  <c:v>1.944668916615439E-3</c:v>
                </c:pt>
                <c:pt idx="32">
                  <c:v>2.4856453051831156E-3</c:v>
                </c:pt>
                <c:pt idx="33">
                  <c:v>3.2147070427881704E-3</c:v>
                </c:pt>
                <c:pt idx="34">
                  <c:v>2.9725899598395966E-3</c:v>
                </c:pt>
                <c:pt idx="35">
                  <c:v>3.6014768820447577E-3</c:v>
                </c:pt>
                <c:pt idx="36">
                  <c:v>2.7499983822971003E-3</c:v>
                </c:pt>
                <c:pt idx="37">
                  <c:v>3.0093496024273087E-3</c:v>
                </c:pt>
                <c:pt idx="38">
                  <c:v>3.6184259226010721E-3</c:v>
                </c:pt>
                <c:pt idx="39">
                  <c:v>3.8042107663954472E-3</c:v>
                </c:pt>
                <c:pt idx="40">
                  <c:v>2.7504815336363282E-3</c:v>
                </c:pt>
                <c:pt idx="41">
                  <c:v>3.8078906315807438E-3</c:v>
                </c:pt>
                <c:pt idx="42">
                  <c:v>3.536768522045011E-3</c:v>
                </c:pt>
                <c:pt idx="43">
                  <c:v>4.4041506251512978E-3</c:v>
                </c:pt>
                <c:pt idx="44">
                  <c:v>4.0482164367266456E-3</c:v>
                </c:pt>
                <c:pt idx="45">
                  <c:v>4.9039631882802723E-3</c:v>
                </c:pt>
                <c:pt idx="46">
                  <c:v>3.5280567434533023E-3</c:v>
                </c:pt>
                <c:pt idx="47">
                  <c:v>4.5565133672118355E-3</c:v>
                </c:pt>
                <c:pt idx="48">
                  <c:v>3.8534319273165812E-3</c:v>
                </c:pt>
              </c:numCache>
            </c:numRef>
          </c:val>
          <c:smooth val="0"/>
          <c:extLst>
            <c:ext xmlns:c16="http://schemas.microsoft.com/office/drawing/2014/chart" uri="{C3380CC4-5D6E-409C-BE32-E72D297353CC}">
              <c16:uniqueId val="{00000004-3419-4C58-BC70-50918F713A37}"/>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TdR_73!$C$86:$AZ$86</c:f>
              <c:numCache>
                <c:formatCode>0.0%</c:formatCode>
                <c:ptCount val="50"/>
                <c:pt idx="0">
                  <c:v>1.2551633148425499E-2</c:v>
                </c:pt>
                <c:pt idx="1">
                  <c:v>1.6474318144353718E-2</c:v>
                </c:pt>
                <c:pt idx="2">
                  <c:v>2.129508316757649E-2</c:v>
                </c:pt>
                <c:pt idx="3">
                  <c:v>4.3066820552413447E-2</c:v>
                </c:pt>
                <c:pt idx="4">
                  <c:v>7.5096257755847516E-3</c:v>
                </c:pt>
                <c:pt idx="5">
                  <c:v>8.5496383414707788E-3</c:v>
                </c:pt>
                <c:pt idx="6">
                  <c:v>6.1038641884680863E-3</c:v>
                </c:pt>
                <c:pt idx="7">
                  <c:v>8.0062474297386849E-3</c:v>
                </c:pt>
                <c:pt idx="8">
                  <c:v>1.0984712752374035E-2</c:v>
                </c:pt>
                <c:pt idx="9">
                  <c:v>3.9868957798205162E-3</c:v>
                </c:pt>
                <c:pt idx="10">
                  <c:v>3.7533033472366799E-3</c:v>
                </c:pt>
                <c:pt idx="11">
                  <c:v>5.3857198336210894E-3</c:v>
                </c:pt>
                <c:pt idx="12">
                  <c:v>3.4752786710145205E-3</c:v>
                </c:pt>
                <c:pt idx="13">
                  <c:v>3.8855727985801407E-3</c:v>
                </c:pt>
                <c:pt idx="14">
                  <c:v>4.9382479189188939E-3</c:v>
                </c:pt>
                <c:pt idx="15">
                  <c:v>1.3966435123754669E-3</c:v>
                </c:pt>
                <c:pt idx="16">
                  <c:v>1.7015019005084417E-3</c:v>
                </c:pt>
                <c:pt idx="17">
                  <c:v>1.3003749651098108E-3</c:v>
                </c:pt>
                <c:pt idx="18">
                  <c:v>1.3077211259795113E-3</c:v>
                </c:pt>
                <c:pt idx="19">
                  <c:v>1.1964349031059868E-3</c:v>
                </c:pt>
                <c:pt idx="20">
                  <c:v>7.9850550296809526E-4</c:v>
                </c:pt>
                <c:pt idx="21">
                  <c:v>1.1112609702440943E-3</c:v>
                </c:pt>
                <c:pt idx="22">
                  <c:v>1.7198260754664428E-3</c:v>
                </c:pt>
                <c:pt idx="23">
                  <c:v>1.0985932713669577E-3</c:v>
                </c:pt>
                <c:pt idx="24">
                  <c:v>2.6015870526720108E-2</c:v>
                </c:pt>
                <c:pt idx="25">
                  <c:v>1.7668252086577079E-3</c:v>
                </c:pt>
                <c:pt idx="26">
                  <c:v>1.2905639650874169E-3</c:v>
                </c:pt>
                <c:pt idx="27">
                  <c:v>9.2848049520329772E-4</c:v>
                </c:pt>
                <c:pt idx="28">
                  <c:v>1.3520004439357967E-3</c:v>
                </c:pt>
                <c:pt idx="29">
                  <c:v>1.0990307388064136E-3</c:v>
                </c:pt>
                <c:pt idx="30">
                  <c:v>2.1305780098726588E-3</c:v>
                </c:pt>
                <c:pt idx="31">
                  <c:v>4.0370434323865872E-3</c:v>
                </c:pt>
                <c:pt idx="32">
                  <c:v>2.763933396239847E-3</c:v>
                </c:pt>
                <c:pt idx="33">
                  <c:v>5.0314953021235948E-3</c:v>
                </c:pt>
                <c:pt idx="34">
                  <c:v>3.9318077282019239E-3</c:v>
                </c:pt>
                <c:pt idx="35">
                  <c:v>4.3874276463609641E-3</c:v>
                </c:pt>
                <c:pt idx="36">
                  <c:v>5.5186035993392089E-3</c:v>
                </c:pt>
                <c:pt idx="37">
                  <c:v>4.4848807277938583E-3</c:v>
                </c:pt>
                <c:pt idx="38">
                  <c:v>7.6455923657897369E-4</c:v>
                </c:pt>
                <c:pt idx="39">
                  <c:v>4.0830095342722483E-3</c:v>
                </c:pt>
                <c:pt idx="40">
                  <c:v>4.7580597301943211E-3</c:v>
                </c:pt>
                <c:pt idx="41">
                  <c:v>2.7592496468906861E-3</c:v>
                </c:pt>
                <c:pt idx="42">
                  <c:v>6.9324990544435946E-3</c:v>
                </c:pt>
                <c:pt idx="43">
                  <c:v>6.8176706721130341E-3</c:v>
                </c:pt>
                <c:pt idx="44">
                  <c:v>6.0584243645239819E-3</c:v>
                </c:pt>
                <c:pt idx="45">
                  <c:v>1.1448726209665291E-2</c:v>
                </c:pt>
                <c:pt idx="46">
                  <c:v>5.648426364209186E-3</c:v>
                </c:pt>
                <c:pt idx="47">
                  <c:v>1.0825786985625523E-2</c:v>
                </c:pt>
                <c:pt idx="48">
                  <c:v>1.4828019711425578E-2</c:v>
                </c:pt>
                <c:pt idx="49">
                  <c:v>9.055990435200445E-3</c:v>
                </c:pt>
              </c:numCache>
            </c:numRef>
          </c:val>
          <c:smooth val="0"/>
          <c:extLst>
            <c:ext xmlns:c16="http://schemas.microsoft.com/office/drawing/2014/chart" uri="{C3380CC4-5D6E-409C-BE32-E72D297353CC}">
              <c16:uniqueId val="{00000000-DFA6-4F3D-A940-8D61BB57BFF4}"/>
            </c:ext>
          </c:extLst>
        </c:ser>
        <c:ser>
          <c:idx val="1"/>
          <c:order val="1"/>
          <c:tx>
            <c:strRef>
              <c:f>TdR_73!$B$87</c:f>
              <c:strCache>
                <c:ptCount val="1"/>
                <c:pt idx="0">
                  <c:v>Industrie</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TdR_73!$C$87:$AZ$87</c:f>
              <c:numCache>
                <c:formatCode>0.0%</c:formatCode>
                <c:ptCount val="50"/>
                <c:pt idx="0">
                  <c:v>6.8236559433369592E-2</c:v>
                </c:pt>
                <c:pt idx="1">
                  <c:v>6.8960060545584526E-2</c:v>
                </c:pt>
                <c:pt idx="2">
                  <c:v>6.9152045874738707E-2</c:v>
                </c:pt>
                <c:pt idx="3">
                  <c:v>6.3528734048521024E-2</c:v>
                </c:pt>
                <c:pt idx="4">
                  <c:v>6.1423251221577366E-2</c:v>
                </c:pt>
                <c:pt idx="5">
                  <c:v>5.7869347574970635E-2</c:v>
                </c:pt>
                <c:pt idx="6">
                  <c:v>5.7296501813414794E-2</c:v>
                </c:pt>
                <c:pt idx="7">
                  <c:v>5.556643992804821E-2</c:v>
                </c:pt>
                <c:pt idx="8">
                  <c:v>5.6188201399048072E-2</c:v>
                </c:pt>
                <c:pt idx="9">
                  <c:v>5.952045620395989E-2</c:v>
                </c:pt>
                <c:pt idx="10">
                  <c:v>6.1554964304409536E-2</c:v>
                </c:pt>
                <c:pt idx="11">
                  <c:v>6.0093028657898589E-2</c:v>
                </c:pt>
                <c:pt idx="12">
                  <c:v>5.5114021444369103E-2</c:v>
                </c:pt>
                <c:pt idx="13">
                  <c:v>5.4784290745923621E-2</c:v>
                </c:pt>
                <c:pt idx="14">
                  <c:v>4.9736857797157308E-2</c:v>
                </c:pt>
                <c:pt idx="15">
                  <c:v>4.9717826703100085E-2</c:v>
                </c:pt>
                <c:pt idx="16">
                  <c:v>5.3001313431406488E-2</c:v>
                </c:pt>
                <c:pt idx="17">
                  <c:v>6.1244486217174959E-2</c:v>
                </c:pt>
                <c:pt idx="18">
                  <c:v>6.0990750513211685E-2</c:v>
                </c:pt>
                <c:pt idx="19">
                  <c:v>6.0223006234519122E-2</c:v>
                </c:pt>
                <c:pt idx="20">
                  <c:v>5.8778932861811226E-2</c:v>
                </c:pt>
                <c:pt idx="21">
                  <c:v>5.8331789290251318E-2</c:v>
                </c:pt>
                <c:pt idx="22">
                  <c:v>6.3053790497057699E-2</c:v>
                </c:pt>
                <c:pt idx="23">
                  <c:v>6.1963275868156795E-2</c:v>
                </c:pt>
                <c:pt idx="24">
                  <c:v>6.3560272865380338E-2</c:v>
                </c:pt>
                <c:pt idx="25">
                  <c:v>6.6326106450144168E-2</c:v>
                </c:pt>
                <c:pt idx="26">
                  <c:v>6.7334345363550846E-2</c:v>
                </c:pt>
                <c:pt idx="27">
                  <c:v>7.0634358461835717E-2</c:v>
                </c:pt>
                <c:pt idx="28">
                  <c:v>7.2127036594559754E-2</c:v>
                </c:pt>
                <c:pt idx="29">
                  <c:v>7.4502866841712881E-2</c:v>
                </c:pt>
                <c:pt idx="30">
                  <c:v>7.306627494427019E-2</c:v>
                </c:pt>
                <c:pt idx="31">
                  <c:v>6.9745703772907966E-2</c:v>
                </c:pt>
                <c:pt idx="32">
                  <c:v>6.8555445728351053E-2</c:v>
                </c:pt>
                <c:pt idx="33">
                  <c:v>6.9060005011868639E-2</c:v>
                </c:pt>
                <c:pt idx="34">
                  <c:v>6.8803544192175173E-2</c:v>
                </c:pt>
                <c:pt idx="35">
                  <c:v>6.4006330613845294E-2</c:v>
                </c:pt>
                <c:pt idx="36">
                  <c:v>4.4850814011081062E-2</c:v>
                </c:pt>
                <c:pt idx="37">
                  <c:v>5.3713775280687236E-2</c:v>
                </c:pt>
                <c:pt idx="38">
                  <c:v>5.6902606296151598E-2</c:v>
                </c:pt>
                <c:pt idx="39">
                  <c:v>5.9734290344828092E-2</c:v>
                </c:pt>
                <c:pt idx="40">
                  <c:v>6.298715582321418E-2</c:v>
                </c:pt>
                <c:pt idx="41">
                  <c:v>6.3021276158254272E-2</c:v>
                </c:pt>
                <c:pt idx="42">
                  <c:v>6.6039297750262682E-2</c:v>
                </c:pt>
                <c:pt idx="43">
                  <c:v>6.7824237884816563E-2</c:v>
                </c:pt>
                <c:pt idx="44">
                  <c:v>6.486029642927317E-2</c:v>
                </c:pt>
                <c:pt idx="45">
                  <c:v>6.1069999832388977E-2</c:v>
                </c:pt>
                <c:pt idx="46">
                  <c:v>6.3213365315770847E-2</c:v>
                </c:pt>
                <c:pt idx="47">
                  <c:v>6.5151640716941059E-2</c:v>
                </c:pt>
                <c:pt idx="48">
                  <c:v>6.7994197840064372E-2</c:v>
                </c:pt>
                <c:pt idx="49">
                  <c:v>6.4085858913826219E-2</c:v>
                </c:pt>
              </c:numCache>
            </c:numRef>
          </c:val>
          <c:smooth val="0"/>
          <c:extLst>
            <c:ext xmlns:c16="http://schemas.microsoft.com/office/drawing/2014/chart" uri="{C3380CC4-5D6E-409C-BE32-E72D297353CC}">
              <c16:uniqueId val="{00000001-DFA6-4F3D-A940-8D61BB57BFF4}"/>
            </c:ext>
          </c:extLst>
        </c:ser>
        <c:ser>
          <c:idx val="2"/>
          <c:order val="2"/>
          <c:tx>
            <c:strRef>
              <c:f>TdR_73!$B$88</c:f>
              <c:strCache>
                <c:ptCount val="1"/>
                <c:pt idx="0">
                  <c:v>Construction</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TdR_73!$C$88:$AZ$88</c:f>
              <c:numCache>
                <c:formatCode>0.0%</c:formatCode>
                <c:ptCount val="50"/>
                <c:pt idx="0">
                  <c:v>0.10409810230838987</c:v>
                </c:pt>
                <c:pt idx="1">
                  <c:v>0.10578016656434654</c:v>
                </c:pt>
                <c:pt idx="2">
                  <c:v>0.11560197310986928</c:v>
                </c:pt>
                <c:pt idx="3">
                  <c:v>0.11296271920146354</c:v>
                </c:pt>
                <c:pt idx="4">
                  <c:v>0.10985278888033885</c:v>
                </c:pt>
                <c:pt idx="5">
                  <c:v>0.10623745577812163</c:v>
                </c:pt>
                <c:pt idx="6">
                  <c:v>0.1062138712035175</c:v>
                </c:pt>
                <c:pt idx="7">
                  <c:v>8.7380180466095872E-2</c:v>
                </c:pt>
                <c:pt idx="8">
                  <c:v>9.936294257661514E-2</c:v>
                </c:pt>
                <c:pt idx="9">
                  <c:v>9.4215155351024218E-2</c:v>
                </c:pt>
                <c:pt idx="10">
                  <c:v>9.6479645618308782E-2</c:v>
                </c:pt>
                <c:pt idx="11">
                  <c:v>8.8831635099911696E-2</c:v>
                </c:pt>
                <c:pt idx="12">
                  <c:v>8.263034051872363E-2</c:v>
                </c:pt>
                <c:pt idx="13">
                  <c:v>8.3691405877737143E-2</c:v>
                </c:pt>
                <c:pt idx="14">
                  <c:v>7.4329635346007464E-2</c:v>
                </c:pt>
                <c:pt idx="15">
                  <c:v>7.9031633694004899E-2</c:v>
                </c:pt>
                <c:pt idx="16">
                  <c:v>7.1420131654404126E-2</c:v>
                </c:pt>
                <c:pt idx="17">
                  <c:v>7.4025179890641182E-2</c:v>
                </c:pt>
                <c:pt idx="18">
                  <c:v>9.9624328637566109E-2</c:v>
                </c:pt>
                <c:pt idx="19">
                  <c:v>9.3308928555144582E-2</c:v>
                </c:pt>
                <c:pt idx="20">
                  <c:v>9.0102266784020696E-2</c:v>
                </c:pt>
                <c:pt idx="21">
                  <c:v>0.10114504071338062</c:v>
                </c:pt>
                <c:pt idx="22">
                  <c:v>0.10484043664746719</c:v>
                </c:pt>
                <c:pt idx="23">
                  <c:v>0.10240643770503507</c:v>
                </c:pt>
                <c:pt idx="24">
                  <c:v>0.10800345911089471</c:v>
                </c:pt>
                <c:pt idx="25">
                  <c:v>0.10571102798036912</c:v>
                </c:pt>
                <c:pt idx="26">
                  <c:v>0.10249750493229395</c:v>
                </c:pt>
                <c:pt idx="27">
                  <c:v>0.11067222340004013</c:v>
                </c:pt>
                <c:pt idx="28">
                  <c:v>0.11277887132810074</c:v>
                </c:pt>
                <c:pt idx="29">
                  <c:v>0.10843925844146973</c:v>
                </c:pt>
                <c:pt idx="30">
                  <c:v>0.11085965407816759</c:v>
                </c:pt>
                <c:pt idx="31">
                  <c:v>9.8743733510706949E-2</c:v>
                </c:pt>
                <c:pt idx="32">
                  <c:v>0.10930744350839119</c:v>
                </c:pt>
                <c:pt idx="33">
                  <c:v>0.11392748036564616</c:v>
                </c:pt>
                <c:pt idx="34">
                  <c:v>0.1157806452811572</c:v>
                </c:pt>
                <c:pt idx="35">
                  <c:v>0.10327013732389473</c:v>
                </c:pt>
                <c:pt idx="36">
                  <c:v>5.7661389722020111E-2</c:v>
                </c:pt>
                <c:pt idx="37">
                  <c:v>9.6253555276746436E-2</c:v>
                </c:pt>
                <c:pt idx="38">
                  <c:v>0.10412937562413174</c:v>
                </c:pt>
                <c:pt idx="39">
                  <c:v>0.10452246768543057</c:v>
                </c:pt>
                <c:pt idx="40">
                  <c:v>9.8069881616330332E-2</c:v>
                </c:pt>
                <c:pt idx="41">
                  <c:v>9.9791073261816451E-2</c:v>
                </c:pt>
                <c:pt idx="42">
                  <c:v>0.10413399359028337</c:v>
                </c:pt>
                <c:pt idx="43">
                  <c:v>9.8071557525485617E-2</c:v>
                </c:pt>
                <c:pt idx="44">
                  <c:v>0.10892069653873065</c:v>
                </c:pt>
                <c:pt idx="45">
                  <c:v>9.6316582062932032E-2</c:v>
                </c:pt>
                <c:pt idx="46">
                  <c:v>0.10170215610407204</c:v>
                </c:pt>
                <c:pt idx="47">
                  <c:v>0.10109573183454251</c:v>
                </c:pt>
                <c:pt idx="48">
                  <c:v>0.10213614251819425</c:v>
                </c:pt>
                <c:pt idx="49">
                  <c:v>0.10064436968857912</c:v>
                </c:pt>
              </c:numCache>
            </c:numRef>
          </c:val>
          <c:smooth val="0"/>
          <c:extLst>
            <c:ext xmlns:c16="http://schemas.microsoft.com/office/drawing/2014/chart" uri="{C3380CC4-5D6E-409C-BE32-E72D297353CC}">
              <c16:uniqueId val="{00000002-DFA6-4F3D-A940-8D61BB57BFF4}"/>
            </c:ext>
          </c:extLst>
        </c:ser>
        <c:ser>
          <c:idx val="3"/>
          <c:order val="3"/>
          <c:tx>
            <c:strRef>
              <c:f>TdR_73!$B$89</c:f>
              <c:strCache>
                <c:ptCount val="1"/>
                <c:pt idx="0">
                  <c:v>Tertiaire marchand</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TdR_73!$C$89:$AZ$89</c:f>
              <c:numCache>
                <c:formatCode>0.0%</c:formatCode>
                <c:ptCount val="50"/>
                <c:pt idx="0">
                  <c:v>1.0437690132811914E-2</c:v>
                </c:pt>
                <c:pt idx="1">
                  <c:v>1.0990794586832414E-2</c:v>
                </c:pt>
                <c:pt idx="2">
                  <c:v>1.116231709049496E-2</c:v>
                </c:pt>
                <c:pt idx="3">
                  <c:v>9.7591724589997549E-3</c:v>
                </c:pt>
                <c:pt idx="4">
                  <c:v>1.0481181092195809E-2</c:v>
                </c:pt>
                <c:pt idx="5">
                  <c:v>1.1009623889014691E-2</c:v>
                </c:pt>
                <c:pt idx="6">
                  <c:v>9.5441078201914577E-3</c:v>
                </c:pt>
                <c:pt idx="7">
                  <c:v>9.8699076775613358E-3</c:v>
                </c:pt>
                <c:pt idx="8">
                  <c:v>1.0360234776539219E-2</c:v>
                </c:pt>
                <c:pt idx="9">
                  <c:v>1.1083160073728351E-2</c:v>
                </c:pt>
                <c:pt idx="10">
                  <c:v>1.0792500319670969E-2</c:v>
                </c:pt>
                <c:pt idx="11">
                  <c:v>1.0301094340374007E-2</c:v>
                </c:pt>
                <c:pt idx="12">
                  <c:v>9.357201938205521E-3</c:v>
                </c:pt>
                <c:pt idx="13">
                  <c:v>9.4539733476678017E-3</c:v>
                </c:pt>
                <c:pt idx="14">
                  <c:v>9.8522512127078316E-3</c:v>
                </c:pt>
                <c:pt idx="15">
                  <c:v>9.8725016764661822E-3</c:v>
                </c:pt>
                <c:pt idx="16">
                  <c:v>1.0559083528219887E-2</c:v>
                </c:pt>
                <c:pt idx="17">
                  <c:v>1.2485681798197206E-2</c:v>
                </c:pt>
                <c:pt idx="18">
                  <c:v>1.2783265129183508E-2</c:v>
                </c:pt>
                <c:pt idx="19">
                  <c:v>1.3064686185903111E-2</c:v>
                </c:pt>
                <c:pt idx="20">
                  <c:v>1.2697329221376098E-2</c:v>
                </c:pt>
                <c:pt idx="21">
                  <c:v>1.2349132275393391E-2</c:v>
                </c:pt>
                <c:pt idx="22">
                  <c:v>1.1969668934377746E-2</c:v>
                </c:pt>
                <c:pt idx="23">
                  <c:v>1.437222348818242E-2</c:v>
                </c:pt>
                <c:pt idx="24">
                  <c:v>1.4132623400518081E-2</c:v>
                </c:pt>
                <c:pt idx="25">
                  <c:v>1.3107410835338479E-2</c:v>
                </c:pt>
                <c:pt idx="26">
                  <c:v>1.2796801142683265E-2</c:v>
                </c:pt>
                <c:pt idx="27">
                  <c:v>1.3300729599118438E-2</c:v>
                </c:pt>
                <c:pt idx="28">
                  <c:v>1.468227719089687E-2</c:v>
                </c:pt>
                <c:pt idx="29">
                  <c:v>1.4221017027399958E-2</c:v>
                </c:pt>
                <c:pt idx="30">
                  <c:v>1.4364777789348434E-2</c:v>
                </c:pt>
                <c:pt idx="31">
                  <c:v>1.383950565198022E-2</c:v>
                </c:pt>
                <c:pt idx="32">
                  <c:v>1.4207319217288739E-2</c:v>
                </c:pt>
                <c:pt idx="33">
                  <c:v>1.4417915298158961E-2</c:v>
                </c:pt>
                <c:pt idx="34">
                  <c:v>1.492940743070921E-2</c:v>
                </c:pt>
                <c:pt idx="35">
                  <c:v>1.5157265019866573E-2</c:v>
                </c:pt>
                <c:pt idx="36">
                  <c:v>9.8637152797131991E-3</c:v>
                </c:pt>
                <c:pt idx="37">
                  <c:v>1.3056859838597012E-2</c:v>
                </c:pt>
                <c:pt idx="38">
                  <c:v>1.3341744724649876E-2</c:v>
                </c:pt>
                <c:pt idx="39">
                  <c:v>1.3991334372369728E-2</c:v>
                </c:pt>
                <c:pt idx="40">
                  <c:v>1.4791316903610323E-2</c:v>
                </c:pt>
                <c:pt idx="41">
                  <c:v>1.5802968836773856E-2</c:v>
                </c:pt>
                <c:pt idx="42">
                  <c:v>1.5889036983505318E-2</c:v>
                </c:pt>
                <c:pt idx="43">
                  <c:v>1.6011068503746371E-2</c:v>
                </c:pt>
                <c:pt idx="44">
                  <c:v>1.7059755398508736E-2</c:v>
                </c:pt>
                <c:pt idx="45">
                  <c:v>1.5740662609039145E-2</c:v>
                </c:pt>
                <c:pt idx="46">
                  <c:v>1.5628133993640381E-2</c:v>
                </c:pt>
                <c:pt idx="47">
                  <c:v>1.6646950049805685E-2</c:v>
                </c:pt>
                <c:pt idx="48">
                  <c:v>1.5092850721039349E-2</c:v>
                </c:pt>
                <c:pt idx="49">
                  <c:v>1.4863587138224024E-2</c:v>
                </c:pt>
              </c:numCache>
            </c:numRef>
          </c:val>
          <c:smooth val="0"/>
          <c:extLst>
            <c:ext xmlns:c16="http://schemas.microsoft.com/office/drawing/2014/chart" uri="{C3380CC4-5D6E-409C-BE32-E72D297353CC}">
              <c16:uniqueId val="{00000003-DFA6-4F3D-A940-8D61BB57BFF4}"/>
            </c:ext>
          </c:extLst>
        </c:ser>
        <c:ser>
          <c:idx val="4"/>
          <c:order val="4"/>
          <c:tx>
            <c:strRef>
              <c:f>TdR_73!$B$90</c:f>
              <c:strCache>
                <c:ptCount val="1"/>
                <c:pt idx="0">
                  <c:v>Tertiaire non marchand</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TdR_73!$C$90:$AZ$90</c:f>
              <c:numCache>
                <c:formatCode>0.0%</c:formatCode>
                <c:ptCount val="50"/>
                <c:pt idx="0">
                  <c:v>1.5986066800601328E-3</c:v>
                </c:pt>
                <c:pt idx="1">
                  <c:v>1.4233646346966907E-3</c:v>
                </c:pt>
                <c:pt idx="2">
                  <c:v>1.8349074454668689E-3</c:v>
                </c:pt>
                <c:pt idx="3">
                  <c:v>2.0903115479890986E-3</c:v>
                </c:pt>
                <c:pt idx="4">
                  <c:v>1.8289669750724117E-3</c:v>
                </c:pt>
                <c:pt idx="5">
                  <c:v>1.5912107844605122E-3</c:v>
                </c:pt>
                <c:pt idx="6">
                  <c:v>1.8205618540923462E-3</c:v>
                </c:pt>
                <c:pt idx="7">
                  <c:v>1.5482631287135002E-3</c:v>
                </c:pt>
                <c:pt idx="8">
                  <c:v>1.5933215327150188E-3</c:v>
                </c:pt>
                <c:pt idx="9">
                  <c:v>1.450055237569316E-3</c:v>
                </c:pt>
                <c:pt idx="10">
                  <c:v>9.6691881570848718E-4</c:v>
                </c:pt>
                <c:pt idx="11">
                  <c:v>1.1287958435770963E-3</c:v>
                </c:pt>
                <c:pt idx="12">
                  <c:v>1.1801442884336734E-3</c:v>
                </c:pt>
                <c:pt idx="13">
                  <c:v>1.4932183824349667E-3</c:v>
                </c:pt>
                <c:pt idx="14">
                  <c:v>1.1310290105322482E-3</c:v>
                </c:pt>
                <c:pt idx="15">
                  <c:v>1.1675093299079789E-3</c:v>
                </c:pt>
                <c:pt idx="16">
                  <c:v>1.3434214316618829E-3</c:v>
                </c:pt>
                <c:pt idx="17">
                  <c:v>1.3827697975980087E-3</c:v>
                </c:pt>
                <c:pt idx="18">
                  <c:v>1.4079198410947445E-3</c:v>
                </c:pt>
                <c:pt idx="19">
                  <c:v>2.0589670497751012E-3</c:v>
                </c:pt>
                <c:pt idx="20">
                  <c:v>1.2320307879410378E-3</c:v>
                </c:pt>
                <c:pt idx="21">
                  <c:v>1.339248017091724E-3</c:v>
                </c:pt>
                <c:pt idx="22">
                  <c:v>1.0106486874359685E-3</c:v>
                </c:pt>
                <c:pt idx="23">
                  <c:v>1.3102146311995933E-3</c:v>
                </c:pt>
                <c:pt idx="24">
                  <c:v>1.486508590930132E-3</c:v>
                </c:pt>
                <c:pt idx="25">
                  <c:v>1.5329675121280198E-3</c:v>
                </c:pt>
                <c:pt idx="26">
                  <c:v>1.8046596417510806E-3</c:v>
                </c:pt>
                <c:pt idx="27">
                  <c:v>1.8405560436085178E-3</c:v>
                </c:pt>
                <c:pt idx="28">
                  <c:v>2.4527712192734005E-3</c:v>
                </c:pt>
                <c:pt idx="29">
                  <c:v>2.6437274419348366E-3</c:v>
                </c:pt>
                <c:pt idx="30">
                  <c:v>2.286773705747491E-3</c:v>
                </c:pt>
                <c:pt idx="31">
                  <c:v>1.944668916615439E-3</c:v>
                </c:pt>
                <c:pt idx="32">
                  <c:v>2.4856453051831156E-3</c:v>
                </c:pt>
                <c:pt idx="33">
                  <c:v>3.2147070427881704E-3</c:v>
                </c:pt>
                <c:pt idx="34">
                  <c:v>2.9725899598395966E-3</c:v>
                </c:pt>
                <c:pt idx="35">
                  <c:v>3.6014768820447577E-3</c:v>
                </c:pt>
                <c:pt idx="36">
                  <c:v>2.7499983822971003E-3</c:v>
                </c:pt>
                <c:pt idx="37">
                  <c:v>3.0093496024273087E-3</c:v>
                </c:pt>
                <c:pt idx="38">
                  <c:v>3.6184259226010721E-3</c:v>
                </c:pt>
                <c:pt idx="39">
                  <c:v>3.8042107663954472E-3</c:v>
                </c:pt>
                <c:pt idx="40">
                  <c:v>2.7504815336363282E-3</c:v>
                </c:pt>
                <c:pt idx="41">
                  <c:v>3.8078906315807438E-3</c:v>
                </c:pt>
                <c:pt idx="42">
                  <c:v>3.536768522045011E-3</c:v>
                </c:pt>
                <c:pt idx="43">
                  <c:v>4.4041506251512978E-3</c:v>
                </c:pt>
                <c:pt idx="44">
                  <c:v>4.0482164367266456E-3</c:v>
                </c:pt>
                <c:pt idx="45">
                  <c:v>4.9039631882802723E-3</c:v>
                </c:pt>
                <c:pt idx="46">
                  <c:v>3.5280567434533023E-3</c:v>
                </c:pt>
                <c:pt idx="47">
                  <c:v>4.5565133672118355E-3</c:v>
                </c:pt>
                <c:pt idx="48">
                  <c:v>3.8534319273165812E-3</c:v>
                </c:pt>
                <c:pt idx="49">
                  <c:v>4.4087477605899488E-3</c:v>
                </c:pt>
              </c:numCache>
            </c:numRef>
          </c:val>
          <c:smooth val="0"/>
          <c:extLst>
            <c:ext xmlns:c16="http://schemas.microsoft.com/office/drawing/2014/chart" uri="{C3380CC4-5D6E-409C-BE32-E72D297353CC}">
              <c16:uniqueId val="{00000004-DFA6-4F3D-A940-8D61BB57BFF4}"/>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TdR_73!$C$86:$BA$86</c:f>
              <c:numCache>
                <c:formatCode>0.0%</c:formatCode>
                <c:ptCount val="51"/>
                <c:pt idx="0">
                  <c:v>1.2551633148425499E-2</c:v>
                </c:pt>
                <c:pt idx="1">
                  <c:v>1.6474318144353718E-2</c:v>
                </c:pt>
                <c:pt idx="2">
                  <c:v>2.129508316757649E-2</c:v>
                </c:pt>
                <c:pt idx="3">
                  <c:v>4.3066820552413447E-2</c:v>
                </c:pt>
                <c:pt idx="4">
                  <c:v>7.5096257755847516E-3</c:v>
                </c:pt>
                <c:pt idx="5">
                  <c:v>8.5496383414707788E-3</c:v>
                </c:pt>
                <c:pt idx="6">
                  <c:v>6.1038641884680863E-3</c:v>
                </c:pt>
                <c:pt idx="7">
                  <c:v>8.0062474297386849E-3</c:v>
                </c:pt>
                <c:pt idx="8">
                  <c:v>1.0984712752374035E-2</c:v>
                </c:pt>
                <c:pt idx="9">
                  <c:v>3.9868957798205162E-3</c:v>
                </c:pt>
                <c:pt idx="10">
                  <c:v>3.7533033472366799E-3</c:v>
                </c:pt>
                <c:pt idx="11">
                  <c:v>5.3857198336210894E-3</c:v>
                </c:pt>
                <c:pt idx="12">
                  <c:v>3.4752786710145205E-3</c:v>
                </c:pt>
                <c:pt idx="13">
                  <c:v>3.8855727985801407E-3</c:v>
                </c:pt>
                <c:pt idx="14">
                  <c:v>4.9382479189188939E-3</c:v>
                </c:pt>
                <c:pt idx="15">
                  <c:v>1.3966435123754669E-3</c:v>
                </c:pt>
                <c:pt idx="16">
                  <c:v>1.7015019005084417E-3</c:v>
                </c:pt>
                <c:pt idx="17">
                  <c:v>1.3003749651098108E-3</c:v>
                </c:pt>
                <c:pt idx="18">
                  <c:v>1.3077211259795113E-3</c:v>
                </c:pt>
                <c:pt idx="19">
                  <c:v>1.1964349031059868E-3</c:v>
                </c:pt>
                <c:pt idx="20">
                  <c:v>7.9850550296809526E-4</c:v>
                </c:pt>
                <c:pt idx="21">
                  <c:v>1.1112609702440943E-3</c:v>
                </c:pt>
                <c:pt idx="22">
                  <c:v>1.7198260754664428E-3</c:v>
                </c:pt>
                <c:pt idx="23">
                  <c:v>1.0985932713669577E-3</c:v>
                </c:pt>
                <c:pt idx="24">
                  <c:v>2.6015870526720108E-2</c:v>
                </c:pt>
                <c:pt idx="25">
                  <c:v>1.7668252086577079E-3</c:v>
                </c:pt>
                <c:pt idx="26">
                  <c:v>1.2905639650874169E-3</c:v>
                </c:pt>
                <c:pt idx="27">
                  <c:v>9.2848049520329772E-4</c:v>
                </c:pt>
                <c:pt idx="28">
                  <c:v>1.3520004439357967E-3</c:v>
                </c:pt>
                <c:pt idx="29">
                  <c:v>1.0990307388064136E-3</c:v>
                </c:pt>
                <c:pt idx="30">
                  <c:v>2.1305780098726588E-3</c:v>
                </c:pt>
                <c:pt idx="31">
                  <c:v>4.0370434323865872E-3</c:v>
                </c:pt>
                <c:pt idx="32">
                  <c:v>2.763933396239847E-3</c:v>
                </c:pt>
                <c:pt idx="33">
                  <c:v>5.0314953021235948E-3</c:v>
                </c:pt>
                <c:pt idx="34">
                  <c:v>3.9318077282019239E-3</c:v>
                </c:pt>
                <c:pt idx="35">
                  <c:v>4.3874276463609641E-3</c:v>
                </c:pt>
                <c:pt idx="36">
                  <c:v>5.5186035993392089E-3</c:v>
                </c:pt>
                <c:pt idx="37">
                  <c:v>4.4848807277938583E-3</c:v>
                </c:pt>
                <c:pt idx="38">
                  <c:v>7.6455923657897369E-4</c:v>
                </c:pt>
                <c:pt idx="39">
                  <c:v>4.0830095342722483E-3</c:v>
                </c:pt>
                <c:pt idx="40">
                  <c:v>4.7580597301943211E-3</c:v>
                </c:pt>
                <c:pt idx="41">
                  <c:v>2.7592496468906861E-3</c:v>
                </c:pt>
                <c:pt idx="42">
                  <c:v>6.9324990544435946E-3</c:v>
                </c:pt>
                <c:pt idx="43">
                  <c:v>6.8176706721130341E-3</c:v>
                </c:pt>
                <c:pt idx="44">
                  <c:v>6.0584243645239819E-3</c:v>
                </c:pt>
                <c:pt idx="45">
                  <c:v>1.1448726209665291E-2</c:v>
                </c:pt>
                <c:pt idx="46">
                  <c:v>5.648426364209186E-3</c:v>
                </c:pt>
                <c:pt idx="47">
                  <c:v>1.0825786985625523E-2</c:v>
                </c:pt>
                <c:pt idx="48">
                  <c:v>1.4828019711425578E-2</c:v>
                </c:pt>
                <c:pt idx="49">
                  <c:v>9.055990435200445E-3</c:v>
                </c:pt>
                <c:pt idx="50">
                  <c:v>7.4144581742231121E-3</c:v>
                </c:pt>
              </c:numCache>
            </c:numRef>
          </c:val>
          <c:smooth val="0"/>
          <c:extLst>
            <c:ext xmlns:c16="http://schemas.microsoft.com/office/drawing/2014/chart" uri="{C3380CC4-5D6E-409C-BE32-E72D297353CC}">
              <c16:uniqueId val="{00000000-A002-49E0-9578-31E7EE30FD72}"/>
            </c:ext>
          </c:extLst>
        </c:ser>
        <c:ser>
          <c:idx val="1"/>
          <c:order val="1"/>
          <c:tx>
            <c:strRef>
              <c:f>TdR_73!$B$87</c:f>
              <c:strCache>
                <c:ptCount val="1"/>
                <c:pt idx="0">
                  <c:v>Industrie</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TdR_73!$C$87:$BA$87</c:f>
              <c:numCache>
                <c:formatCode>0.0%</c:formatCode>
                <c:ptCount val="51"/>
                <c:pt idx="0">
                  <c:v>6.8236559433369592E-2</c:v>
                </c:pt>
                <c:pt idx="1">
                  <c:v>6.8960060545584526E-2</c:v>
                </c:pt>
                <c:pt idx="2">
                  <c:v>6.9152045874738707E-2</c:v>
                </c:pt>
                <c:pt idx="3">
                  <c:v>6.3528734048521024E-2</c:v>
                </c:pt>
                <c:pt idx="4">
                  <c:v>6.1423251221577366E-2</c:v>
                </c:pt>
                <c:pt idx="5">
                  <c:v>5.7869347574970635E-2</c:v>
                </c:pt>
                <c:pt idx="6">
                  <c:v>5.7296501813414794E-2</c:v>
                </c:pt>
                <c:pt idx="7">
                  <c:v>5.556643992804821E-2</c:v>
                </c:pt>
                <c:pt idx="8">
                  <c:v>5.6188201399048072E-2</c:v>
                </c:pt>
                <c:pt idx="9">
                  <c:v>5.952045620395989E-2</c:v>
                </c:pt>
                <c:pt idx="10">
                  <c:v>6.1554964304409536E-2</c:v>
                </c:pt>
                <c:pt idx="11">
                  <c:v>6.0093028657898589E-2</c:v>
                </c:pt>
                <c:pt idx="12">
                  <c:v>5.5114021444369103E-2</c:v>
                </c:pt>
                <c:pt idx="13">
                  <c:v>5.4784290745923621E-2</c:v>
                </c:pt>
                <c:pt idx="14">
                  <c:v>4.9736857797157308E-2</c:v>
                </c:pt>
                <c:pt idx="15">
                  <c:v>4.9717826703100085E-2</c:v>
                </c:pt>
                <c:pt idx="16">
                  <c:v>5.3001313431406488E-2</c:v>
                </c:pt>
                <c:pt idx="17">
                  <c:v>6.1244486217174959E-2</c:v>
                </c:pt>
                <c:pt idx="18">
                  <c:v>6.0990750513211685E-2</c:v>
                </c:pt>
                <c:pt idx="19">
                  <c:v>6.0223006234519122E-2</c:v>
                </c:pt>
                <c:pt idx="20">
                  <c:v>5.8778932861811226E-2</c:v>
                </c:pt>
                <c:pt idx="21">
                  <c:v>5.8331789290251318E-2</c:v>
                </c:pt>
                <c:pt idx="22">
                  <c:v>6.3053790497057699E-2</c:v>
                </c:pt>
                <c:pt idx="23">
                  <c:v>6.1963275868156795E-2</c:v>
                </c:pt>
                <c:pt idx="24">
                  <c:v>6.3560272865380338E-2</c:v>
                </c:pt>
                <c:pt idx="25">
                  <c:v>6.6326106450144168E-2</c:v>
                </c:pt>
                <c:pt idx="26">
                  <c:v>6.7334345363550846E-2</c:v>
                </c:pt>
                <c:pt idx="27">
                  <c:v>7.0634358461835717E-2</c:v>
                </c:pt>
                <c:pt idx="28">
                  <c:v>7.2127036594559754E-2</c:v>
                </c:pt>
                <c:pt idx="29">
                  <c:v>7.4502866841712881E-2</c:v>
                </c:pt>
                <c:pt idx="30">
                  <c:v>7.306627494427019E-2</c:v>
                </c:pt>
                <c:pt idx="31">
                  <c:v>6.9745703772907966E-2</c:v>
                </c:pt>
                <c:pt idx="32">
                  <c:v>6.8555445728351053E-2</c:v>
                </c:pt>
                <c:pt idx="33">
                  <c:v>6.9060005011868639E-2</c:v>
                </c:pt>
                <c:pt idx="34">
                  <c:v>6.8803544192175173E-2</c:v>
                </c:pt>
                <c:pt idx="35">
                  <c:v>6.4006330613845294E-2</c:v>
                </c:pt>
                <c:pt idx="36">
                  <c:v>4.4850814011081062E-2</c:v>
                </c:pt>
                <c:pt idx="37">
                  <c:v>5.3713775280687236E-2</c:v>
                </c:pt>
                <c:pt idx="38">
                  <c:v>5.6902606296151598E-2</c:v>
                </c:pt>
                <c:pt idx="39">
                  <c:v>5.9734290344828092E-2</c:v>
                </c:pt>
                <c:pt idx="40">
                  <c:v>6.298715582321418E-2</c:v>
                </c:pt>
                <c:pt idx="41">
                  <c:v>6.3021276158254272E-2</c:v>
                </c:pt>
                <c:pt idx="42">
                  <c:v>6.6039297750262682E-2</c:v>
                </c:pt>
                <c:pt idx="43">
                  <c:v>6.7824237884816563E-2</c:v>
                </c:pt>
                <c:pt idx="44">
                  <c:v>6.486029642927317E-2</c:v>
                </c:pt>
                <c:pt idx="45">
                  <c:v>6.1069999832388977E-2</c:v>
                </c:pt>
                <c:pt idx="46">
                  <c:v>6.3213365315770847E-2</c:v>
                </c:pt>
                <c:pt idx="47">
                  <c:v>6.5151640716941059E-2</c:v>
                </c:pt>
                <c:pt idx="48">
                  <c:v>6.7994197840064372E-2</c:v>
                </c:pt>
                <c:pt idx="49">
                  <c:v>6.4085858913826219E-2</c:v>
                </c:pt>
                <c:pt idx="50">
                  <c:v>5.991834366642617E-2</c:v>
                </c:pt>
              </c:numCache>
            </c:numRef>
          </c:val>
          <c:smooth val="0"/>
          <c:extLst>
            <c:ext xmlns:c16="http://schemas.microsoft.com/office/drawing/2014/chart" uri="{C3380CC4-5D6E-409C-BE32-E72D297353CC}">
              <c16:uniqueId val="{00000001-A002-49E0-9578-31E7EE30FD72}"/>
            </c:ext>
          </c:extLst>
        </c:ser>
        <c:ser>
          <c:idx val="2"/>
          <c:order val="2"/>
          <c:tx>
            <c:strRef>
              <c:f>TdR_73!$B$88</c:f>
              <c:strCache>
                <c:ptCount val="1"/>
                <c:pt idx="0">
                  <c:v>Construction</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TdR_73!$C$88:$BA$88</c:f>
              <c:numCache>
                <c:formatCode>0.0%</c:formatCode>
                <c:ptCount val="51"/>
                <c:pt idx="0">
                  <c:v>0.10409810230838987</c:v>
                </c:pt>
                <c:pt idx="1">
                  <c:v>0.10578016656434654</c:v>
                </c:pt>
                <c:pt idx="2">
                  <c:v>0.11560197310986928</c:v>
                </c:pt>
                <c:pt idx="3">
                  <c:v>0.11296271920146354</c:v>
                </c:pt>
                <c:pt idx="4">
                  <c:v>0.10985278888033885</c:v>
                </c:pt>
                <c:pt idx="5">
                  <c:v>0.10623745577812163</c:v>
                </c:pt>
                <c:pt idx="6">
                  <c:v>0.1062138712035175</c:v>
                </c:pt>
                <c:pt idx="7">
                  <c:v>8.7380180466095872E-2</c:v>
                </c:pt>
                <c:pt idx="8">
                  <c:v>9.936294257661514E-2</c:v>
                </c:pt>
                <c:pt idx="9">
                  <c:v>9.4215155351024218E-2</c:v>
                </c:pt>
                <c:pt idx="10">
                  <c:v>9.6479645618308782E-2</c:v>
                </c:pt>
                <c:pt idx="11">
                  <c:v>8.8831635099911696E-2</c:v>
                </c:pt>
                <c:pt idx="12">
                  <c:v>8.263034051872363E-2</c:v>
                </c:pt>
                <c:pt idx="13">
                  <c:v>8.3691405877737143E-2</c:v>
                </c:pt>
                <c:pt idx="14">
                  <c:v>7.4329635346007464E-2</c:v>
                </c:pt>
                <c:pt idx="15">
                  <c:v>7.9031633694004899E-2</c:v>
                </c:pt>
                <c:pt idx="16">
                  <c:v>7.1420131654404126E-2</c:v>
                </c:pt>
                <c:pt idx="17">
                  <c:v>7.4025179890641182E-2</c:v>
                </c:pt>
                <c:pt idx="18">
                  <c:v>9.9624328637566109E-2</c:v>
                </c:pt>
                <c:pt idx="19">
                  <c:v>9.3308928555144582E-2</c:v>
                </c:pt>
                <c:pt idx="20">
                  <c:v>9.0102266784020696E-2</c:v>
                </c:pt>
                <c:pt idx="21">
                  <c:v>0.10114504071338062</c:v>
                </c:pt>
                <c:pt idx="22">
                  <c:v>0.10484043664746719</c:v>
                </c:pt>
                <c:pt idx="23">
                  <c:v>0.10240643770503507</c:v>
                </c:pt>
                <c:pt idx="24">
                  <c:v>0.10800345911089471</c:v>
                </c:pt>
                <c:pt idx="25">
                  <c:v>0.10571102798036912</c:v>
                </c:pt>
                <c:pt idx="26">
                  <c:v>0.10249750493229395</c:v>
                </c:pt>
                <c:pt idx="27">
                  <c:v>0.11067222340004013</c:v>
                </c:pt>
                <c:pt idx="28">
                  <c:v>0.11277887132810074</c:v>
                </c:pt>
                <c:pt idx="29">
                  <c:v>0.10843925844146973</c:v>
                </c:pt>
                <c:pt idx="30">
                  <c:v>0.11085965407816759</c:v>
                </c:pt>
                <c:pt idx="31">
                  <c:v>9.8743733510706949E-2</c:v>
                </c:pt>
                <c:pt idx="32">
                  <c:v>0.10930744350839119</c:v>
                </c:pt>
                <c:pt idx="33">
                  <c:v>0.11392748036564616</c:v>
                </c:pt>
                <c:pt idx="34">
                  <c:v>0.1157806452811572</c:v>
                </c:pt>
                <c:pt idx="35">
                  <c:v>0.10327013732389473</c:v>
                </c:pt>
                <c:pt idx="36">
                  <c:v>5.7661389722020111E-2</c:v>
                </c:pt>
                <c:pt idx="37">
                  <c:v>9.6253555276746436E-2</c:v>
                </c:pt>
                <c:pt idx="38">
                  <c:v>0.10412937562413174</c:v>
                </c:pt>
                <c:pt idx="39">
                  <c:v>0.10452246768543057</c:v>
                </c:pt>
                <c:pt idx="40">
                  <c:v>9.8069881616330332E-2</c:v>
                </c:pt>
                <c:pt idx="41">
                  <c:v>9.9791073261816451E-2</c:v>
                </c:pt>
                <c:pt idx="42">
                  <c:v>0.10413399359028337</c:v>
                </c:pt>
                <c:pt idx="43">
                  <c:v>9.8071557525485617E-2</c:v>
                </c:pt>
                <c:pt idx="44">
                  <c:v>0.10892069653873065</c:v>
                </c:pt>
                <c:pt idx="45">
                  <c:v>9.6316582062932032E-2</c:v>
                </c:pt>
                <c:pt idx="46">
                  <c:v>0.10170215610407204</c:v>
                </c:pt>
                <c:pt idx="47">
                  <c:v>0.10109573183454251</c:v>
                </c:pt>
                <c:pt idx="48">
                  <c:v>0.10213614251819425</c:v>
                </c:pt>
                <c:pt idx="49">
                  <c:v>0.10064436968857912</c:v>
                </c:pt>
                <c:pt idx="50">
                  <c:v>0.1003212836534469</c:v>
                </c:pt>
              </c:numCache>
            </c:numRef>
          </c:val>
          <c:smooth val="0"/>
          <c:extLst>
            <c:ext xmlns:c16="http://schemas.microsoft.com/office/drawing/2014/chart" uri="{C3380CC4-5D6E-409C-BE32-E72D297353CC}">
              <c16:uniqueId val="{00000002-A002-49E0-9578-31E7EE30FD72}"/>
            </c:ext>
          </c:extLst>
        </c:ser>
        <c:ser>
          <c:idx val="3"/>
          <c:order val="3"/>
          <c:tx>
            <c:strRef>
              <c:f>TdR_73!$B$89</c:f>
              <c:strCache>
                <c:ptCount val="1"/>
                <c:pt idx="0">
                  <c:v>Tertiaire marchand</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TdR_73!$C$89:$BA$89</c:f>
              <c:numCache>
                <c:formatCode>0.0%</c:formatCode>
                <c:ptCount val="51"/>
                <c:pt idx="0">
                  <c:v>1.0437690132811914E-2</c:v>
                </c:pt>
                <c:pt idx="1">
                  <c:v>1.0990794586832414E-2</c:v>
                </c:pt>
                <c:pt idx="2">
                  <c:v>1.116231709049496E-2</c:v>
                </c:pt>
                <c:pt idx="3">
                  <c:v>9.7591724589997549E-3</c:v>
                </c:pt>
                <c:pt idx="4">
                  <c:v>1.0481181092195809E-2</c:v>
                </c:pt>
                <c:pt idx="5">
                  <c:v>1.1009623889014691E-2</c:v>
                </c:pt>
                <c:pt idx="6">
                  <c:v>9.5441078201914577E-3</c:v>
                </c:pt>
                <c:pt idx="7">
                  <c:v>9.8699076775613358E-3</c:v>
                </c:pt>
                <c:pt idx="8">
                  <c:v>1.0360234776539219E-2</c:v>
                </c:pt>
                <c:pt idx="9">
                  <c:v>1.1083160073728351E-2</c:v>
                </c:pt>
                <c:pt idx="10">
                  <c:v>1.0792500319670969E-2</c:v>
                </c:pt>
                <c:pt idx="11">
                  <c:v>1.0301094340374007E-2</c:v>
                </c:pt>
                <c:pt idx="12">
                  <c:v>9.357201938205521E-3</c:v>
                </c:pt>
                <c:pt idx="13">
                  <c:v>9.4539733476678017E-3</c:v>
                </c:pt>
                <c:pt idx="14">
                  <c:v>9.8522512127078316E-3</c:v>
                </c:pt>
                <c:pt idx="15">
                  <c:v>9.8725016764661822E-3</c:v>
                </c:pt>
                <c:pt idx="16">
                  <c:v>1.0559083528219887E-2</c:v>
                </c:pt>
                <c:pt idx="17">
                  <c:v>1.2485681798197206E-2</c:v>
                </c:pt>
                <c:pt idx="18">
                  <c:v>1.2783265129183508E-2</c:v>
                </c:pt>
                <c:pt idx="19">
                  <c:v>1.3064686185903111E-2</c:v>
                </c:pt>
                <c:pt idx="20">
                  <c:v>1.2697329221376098E-2</c:v>
                </c:pt>
                <c:pt idx="21">
                  <c:v>1.2349132275393391E-2</c:v>
                </c:pt>
                <c:pt idx="22">
                  <c:v>1.1969668934377746E-2</c:v>
                </c:pt>
                <c:pt idx="23">
                  <c:v>1.437222348818242E-2</c:v>
                </c:pt>
                <c:pt idx="24">
                  <c:v>1.4132623400518081E-2</c:v>
                </c:pt>
                <c:pt idx="25">
                  <c:v>1.3107410835338479E-2</c:v>
                </c:pt>
                <c:pt idx="26">
                  <c:v>1.2796801142683265E-2</c:v>
                </c:pt>
                <c:pt idx="27">
                  <c:v>1.3300729599118438E-2</c:v>
                </c:pt>
                <c:pt idx="28">
                  <c:v>1.468227719089687E-2</c:v>
                </c:pt>
                <c:pt idx="29">
                  <c:v>1.4221017027399958E-2</c:v>
                </c:pt>
                <c:pt idx="30">
                  <c:v>1.4364777789348434E-2</c:v>
                </c:pt>
                <c:pt idx="31">
                  <c:v>1.383950565198022E-2</c:v>
                </c:pt>
                <c:pt idx="32">
                  <c:v>1.4207319217288739E-2</c:v>
                </c:pt>
                <c:pt idx="33">
                  <c:v>1.4417915298158961E-2</c:v>
                </c:pt>
                <c:pt idx="34">
                  <c:v>1.492940743070921E-2</c:v>
                </c:pt>
                <c:pt idx="35">
                  <c:v>1.5157265019866573E-2</c:v>
                </c:pt>
                <c:pt idx="36">
                  <c:v>9.8637152797131991E-3</c:v>
                </c:pt>
                <c:pt idx="37">
                  <c:v>1.3056859838597012E-2</c:v>
                </c:pt>
                <c:pt idx="38">
                  <c:v>1.3341744724649876E-2</c:v>
                </c:pt>
                <c:pt idx="39">
                  <c:v>1.3991334372369728E-2</c:v>
                </c:pt>
                <c:pt idx="40">
                  <c:v>1.4791316903610323E-2</c:v>
                </c:pt>
                <c:pt idx="41">
                  <c:v>1.5802968836773856E-2</c:v>
                </c:pt>
                <c:pt idx="42">
                  <c:v>1.5889036983505318E-2</c:v>
                </c:pt>
                <c:pt idx="43">
                  <c:v>1.6011068503746371E-2</c:v>
                </c:pt>
                <c:pt idx="44">
                  <c:v>1.7059755398508736E-2</c:v>
                </c:pt>
                <c:pt idx="45">
                  <c:v>1.5740662609039145E-2</c:v>
                </c:pt>
                <c:pt idx="46">
                  <c:v>1.5628133993640381E-2</c:v>
                </c:pt>
                <c:pt idx="47">
                  <c:v>1.6646950049805685E-2</c:v>
                </c:pt>
                <c:pt idx="48">
                  <c:v>1.5092850721039349E-2</c:v>
                </c:pt>
                <c:pt idx="49">
                  <c:v>1.4863587138224024E-2</c:v>
                </c:pt>
                <c:pt idx="50">
                  <c:v>1.4756813767004037E-2</c:v>
                </c:pt>
              </c:numCache>
            </c:numRef>
          </c:val>
          <c:smooth val="0"/>
          <c:extLst>
            <c:ext xmlns:c16="http://schemas.microsoft.com/office/drawing/2014/chart" uri="{C3380CC4-5D6E-409C-BE32-E72D297353CC}">
              <c16:uniqueId val="{00000003-A002-49E0-9578-31E7EE30FD72}"/>
            </c:ext>
          </c:extLst>
        </c:ser>
        <c:ser>
          <c:idx val="4"/>
          <c:order val="4"/>
          <c:tx>
            <c:strRef>
              <c:f>TdR_73!$B$90</c:f>
              <c:strCache>
                <c:ptCount val="1"/>
                <c:pt idx="0">
                  <c:v>Tertiaire non marchand</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TdR_73!$C$90:$BA$90</c:f>
              <c:numCache>
                <c:formatCode>0.0%</c:formatCode>
                <c:ptCount val="51"/>
                <c:pt idx="0">
                  <c:v>1.5986066800601328E-3</c:v>
                </c:pt>
                <c:pt idx="1">
                  <c:v>1.4233646346966907E-3</c:v>
                </c:pt>
                <c:pt idx="2">
                  <c:v>1.8349074454668689E-3</c:v>
                </c:pt>
                <c:pt idx="3">
                  <c:v>2.0903115479890986E-3</c:v>
                </c:pt>
                <c:pt idx="4">
                  <c:v>1.8289669750724117E-3</c:v>
                </c:pt>
                <c:pt idx="5">
                  <c:v>1.5912107844605122E-3</c:v>
                </c:pt>
                <c:pt idx="6">
                  <c:v>1.8205618540923462E-3</c:v>
                </c:pt>
                <c:pt idx="7">
                  <c:v>1.5482631287135002E-3</c:v>
                </c:pt>
                <c:pt idx="8">
                  <c:v>1.5933215327150188E-3</c:v>
                </c:pt>
                <c:pt idx="9">
                  <c:v>1.450055237569316E-3</c:v>
                </c:pt>
                <c:pt idx="10">
                  <c:v>9.6691881570848718E-4</c:v>
                </c:pt>
                <c:pt idx="11">
                  <c:v>1.1287958435770963E-3</c:v>
                </c:pt>
                <c:pt idx="12">
                  <c:v>1.1801442884336734E-3</c:v>
                </c:pt>
                <c:pt idx="13">
                  <c:v>1.4932183824349667E-3</c:v>
                </c:pt>
                <c:pt idx="14">
                  <c:v>1.1310290105322482E-3</c:v>
                </c:pt>
                <c:pt idx="15">
                  <c:v>1.1675093299079789E-3</c:v>
                </c:pt>
                <c:pt idx="16">
                  <c:v>1.3434214316618829E-3</c:v>
                </c:pt>
                <c:pt idx="17">
                  <c:v>1.3827697975980087E-3</c:v>
                </c:pt>
                <c:pt idx="18">
                  <c:v>1.4079198410947445E-3</c:v>
                </c:pt>
                <c:pt idx="19">
                  <c:v>2.0589670497751012E-3</c:v>
                </c:pt>
                <c:pt idx="20">
                  <c:v>1.2320307879410378E-3</c:v>
                </c:pt>
                <c:pt idx="21">
                  <c:v>1.339248017091724E-3</c:v>
                </c:pt>
                <c:pt idx="22">
                  <c:v>1.0106486874359685E-3</c:v>
                </c:pt>
                <c:pt idx="23">
                  <c:v>1.3102146311995933E-3</c:v>
                </c:pt>
                <c:pt idx="24">
                  <c:v>1.486508590930132E-3</c:v>
                </c:pt>
                <c:pt idx="25">
                  <c:v>1.5329675121280198E-3</c:v>
                </c:pt>
                <c:pt idx="26">
                  <c:v>1.8046596417510806E-3</c:v>
                </c:pt>
                <c:pt idx="27">
                  <c:v>1.8405560436085178E-3</c:v>
                </c:pt>
                <c:pt idx="28">
                  <c:v>2.4527712192734005E-3</c:v>
                </c:pt>
                <c:pt idx="29">
                  <c:v>2.6437274419348366E-3</c:v>
                </c:pt>
                <c:pt idx="30">
                  <c:v>2.286773705747491E-3</c:v>
                </c:pt>
                <c:pt idx="31">
                  <c:v>1.944668916615439E-3</c:v>
                </c:pt>
                <c:pt idx="32">
                  <c:v>2.4856453051831156E-3</c:v>
                </c:pt>
                <c:pt idx="33">
                  <c:v>3.2147070427881704E-3</c:v>
                </c:pt>
                <c:pt idx="34">
                  <c:v>2.9725899598395966E-3</c:v>
                </c:pt>
                <c:pt idx="35">
                  <c:v>3.6014768820447577E-3</c:v>
                </c:pt>
                <c:pt idx="36">
                  <c:v>2.7499983822971003E-3</c:v>
                </c:pt>
                <c:pt idx="37">
                  <c:v>3.0093496024273087E-3</c:v>
                </c:pt>
                <c:pt idx="38">
                  <c:v>3.6184259226010721E-3</c:v>
                </c:pt>
                <c:pt idx="39">
                  <c:v>3.8042107663954472E-3</c:v>
                </c:pt>
                <c:pt idx="40">
                  <c:v>2.7504815336363282E-3</c:v>
                </c:pt>
                <c:pt idx="41">
                  <c:v>3.8078906315807438E-3</c:v>
                </c:pt>
                <c:pt idx="42">
                  <c:v>3.536768522045011E-3</c:v>
                </c:pt>
                <c:pt idx="43">
                  <c:v>4.4041506251512978E-3</c:v>
                </c:pt>
                <c:pt idx="44">
                  <c:v>4.0482164367266456E-3</c:v>
                </c:pt>
                <c:pt idx="45">
                  <c:v>4.9039631882802723E-3</c:v>
                </c:pt>
                <c:pt idx="46">
                  <c:v>3.5280567434533023E-3</c:v>
                </c:pt>
                <c:pt idx="47">
                  <c:v>4.5565133672118355E-3</c:v>
                </c:pt>
                <c:pt idx="48">
                  <c:v>3.8534319273165812E-3</c:v>
                </c:pt>
                <c:pt idx="49">
                  <c:v>4.4087477605899488E-3</c:v>
                </c:pt>
                <c:pt idx="50">
                  <c:v>4.4287588753824225E-3</c:v>
                </c:pt>
              </c:numCache>
            </c:numRef>
          </c:val>
          <c:smooth val="0"/>
          <c:extLst>
            <c:ext xmlns:c16="http://schemas.microsoft.com/office/drawing/2014/chart" uri="{C3380CC4-5D6E-409C-BE32-E72D297353CC}">
              <c16:uniqueId val="{00000004-A002-49E0-9578-31E7EE30FD72}"/>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[1]Serie_TdR_73!$B$86</c:f>
              <c:strCache>
                <c:ptCount val="1"/>
                <c:pt idx="0">
                  <c:v>Agriculture</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[1]Serie_TdR_73!$C$86:$BA$86</c:f>
              <c:numCache>
                <c:formatCode>General</c:formatCode>
                <c:ptCount val="51"/>
                <c:pt idx="0">
                  <c:v>1.2551633148425499E-2</c:v>
                </c:pt>
                <c:pt idx="1">
                  <c:v>1.6474318144353718E-2</c:v>
                </c:pt>
                <c:pt idx="2">
                  <c:v>2.129508316757649E-2</c:v>
                </c:pt>
                <c:pt idx="3">
                  <c:v>4.3066820552413447E-2</c:v>
                </c:pt>
                <c:pt idx="4">
                  <c:v>7.5096257755847516E-3</c:v>
                </c:pt>
                <c:pt idx="5">
                  <c:v>8.5496383414707788E-3</c:v>
                </c:pt>
                <c:pt idx="6">
                  <c:v>6.1038641884680863E-3</c:v>
                </c:pt>
                <c:pt idx="7">
                  <c:v>8.0062474297386849E-3</c:v>
                </c:pt>
                <c:pt idx="8">
                  <c:v>1.0984712752374035E-2</c:v>
                </c:pt>
                <c:pt idx="9">
                  <c:v>3.9868957798205162E-3</c:v>
                </c:pt>
                <c:pt idx="10">
                  <c:v>3.7533033472366799E-3</c:v>
                </c:pt>
                <c:pt idx="11">
                  <c:v>5.3857198336210894E-3</c:v>
                </c:pt>
                <c:pt idx="12">
                  <c:v>3.4752786710145205E-3</c:v>
                </c:pt>
                <c:pt idx="13">
                  <c:v>3.8855727985801407E-3</c:v>
                </c:pt>
                <c:pt idx="14">
                  <c:v>4.9382479189188939E-3</c:v>
                </c:pt>
                <c:pt idx="15">
                  <c:v>1.3966435123754669E-3</c:v>
                </c:pt>
                <c:pt idx="16">
                  <c:v>1.7015019005084417E-3</c:v>
                </c:pt>
                <c:pt idx="17">
                  <c:v>1.3003749651098108E-3</c:v>
                </c:pt>
                <c:pt idx="18">
                  <c:v>1.3077211259795113E-3</c:v>
                </c:pt>
                <c:pt idx="19">
                  <c:v>1.1964349031059868E-3</c:v>
                </c:pt>
                <c:pt idx="20">
                  <c:v>7.9850550296809526E-4</c:v>
                </c:pt>
                <c:pt idx="21">
                  <c:v>1.1112609702440943E-3</c:v>
                </c:pt>
                <c:pt idx="22">
                  <c:v>1.7198260754664428E-3</c:v>
                </c:pt>
                <c:pt idx="23">
                  <c:v>1.0985932713669577E-3</c:v>
                </c:pt>
                <c:pt idx="24">
                  <c:v>2.6015870526720108E-2</c:v>
                </c:pt>
                <c:pt idx="25">
                  <c:v>1.7668252086577079E-3</c:v>
                </c:pt>
                <c:pt idx="26">
                  <c:v>1.2905639650874169E-3</c:v>
                </c:pt>
                <c:pt idx="27">
                  <c:v>9.2848049520329772E-4</c:v>
                </c:pt>
                <c:pt idx="28">
                  <c:v>1.3520004439357967E-3</c:v>
                </c:pt>
                <c:pt idx="29">
                  <c:v>1.0990307388064136E-3</c:v>
                </c:pt>
                <c:pt idx="30">
                  <c:v>2.1305780098726588E-3</c:v>
                </c:pt>
                <c:pt idx="31">
                  <c:v>4.0370434323865872E-3</c:v>
                </c:pt>
                <c:pt idx="32">
                  <c:v>2.763933396239847E-3</c:v>
                </c:pt>
                <c:pt idx="33">
                  <c:v>5.0314953021235948E-3</c:v>
                </c:pt>
                <c:pt idx="34">
                  <c:v>3.9318077282019239E-3</c:v>
                </c:pt>
                <c:pt idx="35">
                  <c:v>4.3874276463609641E-3</c:v>
                </c:pt>
                <c:pt idx="36">
                  <c:v>5.5186035993392089E-3</c:v>
                </c:pt>
                <c:pt idx="37">
                  <c:v>4.4848807277938583E-3</c:v>
                </c:pt>
                <c:pt idx="38">
                  <c:v>7.6455923657897369E-4</c:v>
                </c:pt>
                <c:pt idx="39">
                  <c:v>4.0830095342722483E-3</c:v>
                </c:pt>
                <c:pt idx="40">
                  <c:v>4.7580597301943211E-3</c:v>
                </c:pt>
                <c:pt idx="41">
                  <c:v>2.7592496468906861E-3</c:v>
                </c:pt>
                <c:pt idx="42">
                  <c:v>6.9324990544435946E-3</c:v>
                </c:pt>
                <c:pt idx="43">
                  <c:v>6.8176706721130341E-3</c:v>
                </c:pt>
                <c:pt idx="44">
                  <c:v>6.0584243645239819E-3</c:v>
                </c:pt>
                <c:pt idx="45">
                  <c:v>1.1448726209665291E-2</c:v>
                </c:pt>
                <c:pt idx="46">
                  <c:v>5.648426364209186E-3</c:v>
                </c:pt>
                <c:pt idx="47">
                  <c:v>1.0825786985625523E-2</c:v>
                </c:pt>
                <c:pt idx="48">
                  <c:v>1.4828019711425578E-2</c:v>
                </c:pt>
                <c:pt idx="49">
                  <c:v>9.055990435200445E-3</c:v>
                </c:pt>
                <c:pt idx="50">
                  <c:v>7.4144581742231121E-3</c:v>
                </c:pt>
              </c:numCache>
            </c:numRef>
          </c:val>
          <c:smooth val="0"/>
          <c:extLst>
            <c:ext xmlns:c16="http://schemas.microsoft.com/office/drawing/2014/chart" uri="{C3380CC4-5D6E-409C-BE32-E72D297353CC}">
              <c16:uniqueId val="{00000000-59AB-4B35-960B-CDF22C6EBD6F}"/>
            </c:ext>
          </c:extLst>
        </c:ser>
        <c:ser>
          <c:idx val="1"/>
          <c:order val="1"/>
          <c:tx>
            <c:strRef>
              <c:f>[1]Serie_TdR_73!$B$87</c:f>
              <c:strCache>
                <c:ptCount val="1"/>
                <c:pt idx="0">
                  <c:v>Industrie</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[1]Serie_TdR_73!$C$87:$BA$87</c:f>
              <c:numCache>
                <c:formatCode>General</c:formatCode>
                <c:ptCount val="51"/>
                <c:pt idx="0">
                  <c:v>6.8236559433369592E-2</c:v>
                </c:pt>
                <c:pt idx="1">
                  <c:v>6.8960060545584526E-2</c:v>
                </c:pt>
                <c:pt idx="2">
                  <c:v>6.9152045874738707E-2</c:v>
                </c:pt>
                <c:pt idx="3">
                  <c:v>6.3528734048521024E-2</c:v>
                </c:pt>
                <c:pt idx="4">
                  <c:v>6.1423251221577366E-2</c:v>
                </c:pt>
                <c:pt idx="5">
                  <c:v>5.7869347574970635E-2</c:v>
                </c:pt>
                <c:pt idx="6">
                  <c:v>5.7296501813414794E-2</c:v>
                </c:pt>
                <c:pt idx="7">
                  <c:v>5.556643992804821E-2</c:v>
                </c:pt>
                <c:pt idx="8">
                  <c:v>5.6188201399048072E-2</c:v>
                </c:pt>
                <c:pt idx="9">
                  <c:v>5.952045620395989E-2</c:v>
                </c:pt>
                <c:pt idx="10">
                  <c:v>6.1554964304409536E-2</c:v>
                </c:pt>
                <c:pt idx="11">
                  <c:v>6.0093028657898589E-2</c:v>
                </c:pt>
                <c:pt idx="12">
                  <c:v>5.5114021444369103E-2</c:v>
                </c:pt>
                <c:pt idx="13">
                  <c:v>5.4784290745923621E-2</c:v>
                </c:pt>
                <c:pt idx="14">
                  <c:v>4.9736857797157308E-2</c:v>
                </c:pt>
                <c:pt idx="15">
                  <c:v>4.9717826703100085E-2</c:v>
                </c:pt>
                <c:pt idx="16">
                  <c:v>5.3001313431406488E-2</c:v>
                </c:pt>
                <c:pt idx="17">
                  <c:v>6.1244486217174959E-2</c:v>
                </c:pt>
                <c:pt idx="18">
                  <c:v>6.0990750513211685E-2</c:v>
                </c:pt>
                <c:pt idx="19">
                  <c:v>6.0223006234519122E-2</c:v>
                </c:pt>
                <c:pt idx="20">
                  <c:v>5.8778932861811226E-2</c:v>
                </c:pt>
                <c:pt idx="21">
                  <c:v>5.8331789290251318E-2</c:v>
                </c:pt>
                <c:pt idx="22">
                  <c:v>6.3053790497057699E-2</c:v>
                </c:pt>
                <c:pt idx="23">
                  <c:v>6.1963275868156795E-2</c:v>
                </c:pt>
                <c:pt idx="24">
                  <c:v>6.3560272865380338E-2</c:v>
                </c:pt>
                <c:pt idx="25">
                  <c:v>6.6326106450144168E-2</c:v>
                </c:pt>
                <c:pt idx="26">
                  <c:v>6.7334345363550846E-2</c:v>
                </c:pt>
                <c:pt idx="27">
                  <c:v>7.0634358461835717E-2</c:v>
                </c:pt>
                <c:pt idx="28">
                  <c:v>7.2127036594559754E-2</c:v>
                </c:pt>
                <c:pt idx="29">
                  <c:v>7.4502866841712881E-2</c:v>
                </c:pt>
                <c:pt idx="30">
                  <c:v>7.306627494427019E-2</c:v>
                </c:pt>
                <c:pt idx="31">
                  <c:v>6.9745703772907966E-2</c:v>
                </c:pt>
                <c:pt idx="32">
                  <c:v>6.8555445728351053E-2</c:v>
                </c:pt>
                <c:pt idx="33">
                  <c:v>6.9060005011868639E-2</c:v>
                </c:pt>
                <c:pt idx="34">
                  <c:v>6.8803544192175173E-2</c:v>
                </c:pt>
                <c:pt idx="35">
                  <c:v>6.4006330613845294E-2</c:v>
                </c:pt>
                <c:pt idx="36">
                  <c:v>4.4850814011081062E-2</c:v>
                </c:pt>
                <c:pt idx="37">
                  <c:v>5.3713775280687236E-2</c:v>
                </c:pt>
                <c:pt idx="38">
                  <c:v>5.6902606296151598E-2</c:v>
                </c:pt>
                <c:pt idx="39">
                  <c:v>5.9734290344828092E-2</c:v>
                </c:pt>
                <c:pt idx="40">
                  <c:v>6.298715582321418E-2</c:v>
                </c:pt>
                <c:pt idx="41">
                  <c:v>6.3021276158254272E-2</c:v>
                </c:pt>
                <c:pt idx="42">
                  <c:v>6.6039297750262682E-2</c:v>
                </c:pt>
                <c:pt idx="43">
                  <c:v>6.7824237884816563E-2</c:v>
                </c:pt>
                <c:pt idx="44">
                  <c:v>6.486029642927317E-2</c:v>
                </c:pt>
                <c:pt idx="45">
                  <c:v>6.1069999832388977E-2</c:v>
                </c:pt>
                <c:pt idx="46">
                  <c:v>6.3213365315770847E-2</c:v>
                </c:pt>
                <c:pt idx="47">
                  <c:v>6.5151640716941059E-2</c:v>
                </c:pt>
                <c:pt idx="48">
                  <c:v>6.7994197840064372E-2</c:v>
                </c:pt>
                <c:pt idx="49">
                  <c:v>6.4085858913826219E-2</c:v>
                </c:pt>
                <c:pt idx="50">
                  <c:v>5.991834366642617E-2</c:v>
                </c:pt>
              </c:numCache>
            </c:numRef>
          </c:val>
          <c:smooth val="0"/>
          <c:extLst>
            <c:ext xmlns:c16="http://schemas.microsoft.com/office/drawing/2014/chart" uri="{C3380CC4-5D6E-409C-BE32-E72D297353CC}">
              <c16:uniqueId val="{00000001-59AB-4B35-960B-CDF22C6EBD6F}"/>
            </c:ext>
          </c:extLst>
        </c:ser>
        <c:ser>
          <c:idx val="2"/>
          <c:order val="2"/>
          <c:tx>
            <c:strRef>
              <c:f>[1]Serie_TdR_73!$B$88</c:f>
              <c:strCache>
                <c:ptCount val="1"/>
                <c:pt idx="0">
                  <c:v>Construction</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[1]Serie_TdR_73!$C$88:$BA$88</c:f>
              <c:numCache>
                <c:formatCode>General</c:formatCode>
                <c:ptCount val="51"/>
                <c:pt idx="0">
                  <c:v>0.10409810230838987</c:v>
                </c:pt>
                <c:pt idx="1">
                  <c:v>0.10578016656434654</c:v>
                </c:pt>
                <c:pt idx="2">
                  <c:v>0.11560197310986928</c:v>
                </c:pt>
                <c:pt idx="3">
                  <c:v>0.11296271920146354</c:v>
                </c:pt>
                <c:pt idx="4">
                  <c:v>0.10985278888033885</c:v>
                </c:pt>
                <c:pt idx="5">
                  <c:v>0.10623745577812163</c:v>
                </c:pt>
                <c:pt idx="6">
                  <c:v>0.1062138712035175</c:v>
                </c:pt>
                <c:pt idx="7">
                  <c:v>8.7380180466095872E-2</c:v>
                </c:pt>
                <c:pt idx="8">
                  <c:v>9.936294257661514E-2</c:v>
                </c:pt>
                <c:pt idx="9">
                  <c:v>9.4215155351024218E-2</c:v>
                </c:pt>
                <c:pt idx="10">
                  <c:v>9.6479645618308782E-2</c:v>
                </c:pt>
                <c:pt idx="11">
                  <c:v>8.8831635099911696E-2</c:v>
                </c:pt>
                <c:pt idx="12">
                  <c:v>8.263034051872363E-2</c:v>
                </c:pt>
                <c:pt idx="13">
                  <c:v>8.3691405877737143E-2</c:v>
                </c:pt>
                <c:pt idx="14">
                  <c:v>7.4329635346007464E-2</c:v>
                </c:pt>
                <c:pt idx="15">
                  <c:v>7.9031633694004899E-2</c:v>
                </c:pt>
                <c:pt idx="16">
                  <c:v>7.1420131654404126E-2</c:v>
                </c:pt>
                <c:pt idx="17">
                  <c:v>7.4025179890641182E-2</c:v>
                </c:pt>
                <c:pt idx="18">
                  <c:v>9.9624328637566109E-2</c:v>
                </c:pt>
                <c:pt idx="19">
                  <c:v>9.3308928555144582E-2</c:v>
                </c:pt>
                <c:pt idx="20">
                  <c:v>9.0102266784020696E-2</c:v>
                </c:pt>
                <c:pt idx="21">
                  <c:v>0.10114504071338062</c:v>
                </c:pt>
                <c:pt idx="22">
                  <c:v>0.10484043664746719</c:v>
                </c:pt>
                <c:pt idx="23">
                  <c:v>0.10240643770503507</c:v>
                </c:pt>
                <c:pt idx="24">
                  <c:v>0.10800345911089471</c:v>
                </c:pt>
                <c:pt idx="25">
                  <c:v>0.10571102798036912</c:v>
                </c:pt>
                <c:pt idx="26">
                  <c:v>0.10249750493229395</c:v>
                </c:pt>
                <c:pt idx="27">
                  <c:v>0.11067222340004013</c:v>
                </c:pt>
                <c:pt idx="28">
                  <c:v>0.11277887132810074</c:v>
                </c:pt>
                <c:pt idx="29">
                  <c:v>0.10843925844146973</c:v>
                </c:pt>
                <c:pt idx="30">
                  <c:v>0.11085965407816759</c:v>
                </c:pt>
                <c:pt idx="31">
                  <c:v>9.8743733510706949E-2</c:v>
                </c:pt>
                <c:pt idx="32">
                  <c:v>0.10930744350839119</c:v>
                </c:pt>
                <c:pt idx="33">
                  <c:v>0.11392748036564616</c:v>
                </c:pt>
                <c:pt idx="34">
                  <c:v>0.1157806452811572</c:v>
                </c:pt>
                <c:pt idx="35">
                  <c:v>0.10327013732389473</c:v>
                </c:pt>
                <c:pt idx="36">
                  <c:v>5.7661389722020111E-2</c:v>
                </c:pt>
                <c:pt idx="37">
                  <c:v>9.6253555276746436E-2</c:v>
                </c:pt>
                <c:pt idx="38">
                  <c:v>0.10412937562413174</c:v>
                </c:pt>
                <c:pt idx="39">
                  <c:v>0.10452246768543057</c:v>
                </c:pt>
                <c:pt idx="40">
                  <c:v>9.8069881616330332E-2</c:v>
                </c:pt>
                <c:pt idx="41">
                  <c:v>9.9791073261816451E-2</c:v>
                </c:pt>
                <c:pt idx="42">
                  <c:v>0.10413399359028337</c:v>
                </c:pt>
                <c:pt idx="43">
                  <c:v>9.8071557525485617E-2</c:v>
                </c:pt>
                <c:pt idx="44">
                  <c:v>0.10892069653873065</c:v>
                </c:pt>
                <c:pt idx="45">
                  <c:v>9.6316582062932032E-2</c:v>
                </c:pt>
                <c:pt idx="46">
                  <c:v>0.10170215610407204</c:v>
                </c:pt>
                <c:pt idx="47">
                  <c:v>0.10109573183454251</c:v>
                </c:pt>
                <c:pt idx="48">
                  <c:v>0.10213614251819425</c:v>
                </c:pt>
                <c:pt idx="49">
                  <c:v>0.10064436968857912</c:v>
                </c:pt>
                <c:pt idx="50">
                  <c:v>0.1003212836534469</c:v>
                </c:pt>
              </c:numCache>
            </c:numRef>
          </c:val>
          <c:smooth val="0"/>
          <c:extLst>
            <c:ext xmlns:c16="http://schemas.microsoft.com/office/drawing/2014/chart" uri="{C3380CC4-5D6E-409C-BE32-E72D297353CC}">
              <c16:uniqueId val="{00000002-59AB-4B35-960B-CDF22C6EBD6F}"/>
            </c:ext>
          </c:extLst>
        </c:ser>
        <c:ser>
          <c:idx val="3"/>
          <c:order val="3"/>
          <c:tx>
            <c:strRef>
              <c:f>[1]Serie_TdR_73!$B$89</c:f>
              <c:strCache>
                <c:ptCount val="1"/>
                <c:pt idx="0">
                  <c:v>Tertiaire marchand</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[1]Serie_TdR_73!$C$89:$BA$89</c:f>
              <c:numCache>
                <c:formatCode>General</c:formatCode>
                <c:ptCount val="51"/>
                <c:pt idx="0">
                  <c:v>1.0437690132811914E-2</c:v>
                </c:pt>
                <c:pt idx="1">
                  <c:v>1.0990794586832414E-2</c:v>
                </c:pt>
                <c:pt idx="2">
                  <c:v>1.116231709049496E-2</c:v>
                </c:pt>
                <c:pt idx="3">
                  <c:v>9.7591724589997549E-3</c:v>
                </c:pt>
                <c:pt idx="4">
                  <c:v>1.0481181092195809E-2</c:v>
                </c:pt>
                <c:pt idx="5">
                  <c:v>1.1009623889014691E-2</c:v>
                </c:pt>
                <c:pt idx="6">
                  <c:v>9.5441078201914577E-3</c:v>
                </c:pt>
                <c:pt idx="7">
                  <c:v>9.8699076775613358E-3</c:v>
                </c:pt>
                <c:pt idx="8">
                  <c:v>1.0360234776539219E-2</c:v>
                </c:pt>
                <c:pt idx="9">
                  <c:v>1.1083160073728351E-2</c:v>
                </c:pt>
                <c:pt idx="10">
                  <c:v>1.0792500319670969E-2</c:v>
                </c:pt>
                <c:pt idx="11">
                  <c:v>1.0301094340374007E-2</c:v>
                </c:pt>
                <c:pt idx="12">
                  <c:v>9.357201938205521E-3</c:v>
                </c:pt>
                <c:pt idx="13">
                  <c:v>9.4539733476678017E-3</c:v>
                </c:pt>
                <c:pt idx="14">
                  <c:v>9.8522512127078316E-3</c:v>
                </c:pt>
                <c:pt idx="15">
                  <c:v>9.8725016764661822E-3</c:v>
                </c:pt>
                <c:pt idx="16">
                  <c:v>1.0559083528219887E-2</c:v>
                </c:pt>
                <c:pt idx="17">
                  <c:v>1.2485681798197206E-2</c:v>
                </c:pt>
                <c:pt idx="18">
                  <c:v>1.2783265129183508E-2</c:v>
                </c:pt>
                <c:pt idx="19">
                  <c:v>1.3064686185903111E-2</c:v>
                </c:pt>
                <c:pt idx="20">
                  <c:v>1.2697329221376098E-2</c:v>
                </c:pt>
                <c:pt idx="21">
                  <c:v>1.2349132275393391E-2</c:v>
                </c:pt>
                <c:pt idx="22">
                  <c:v>1.1969668934377746E-2</c:v>
                </c:pt>
                <c:pt idx="23">
                  <c:v>1.437222348818242E-2</c:v>
                </c:pt>
                <c:pt idx="24">
                  <c:v>1.4132623400518081E-2</c:v>
                </c:pt>
                <c:pt idx="25">
                  <c:v>1.3107410835338479E-2</c:v>
                </c:pt>
                <c:pt idx="26">
                  <c:v>1.2796801142683265E-2</c:v>
                </c:pt>
                <c:pt idx="27">
                  <c:v>1.3300729599118438E-2</c:v>
                </c:pt>
                <c:pt idx="28">
                  <c:v>1.468227719089687E-2</c:v>
                </c:pt>
                <c:pt idx="29">
                  <c:v>1.4221017027399958E-2</c:v>
                </c:pt>
                <c:pt idx="30">
                  <c:v>1.4364777789348434E-2</c:v>
                </c:pt>
                <c:pt idx="31">
                  <c:v>1.383950565198022E-2</c:v>
                </c:pt>
                <c:pt idx="32">
                  <c:v>1.4207319217288739E-2</c:v>
                </c:pt>
                <c:pt idx="33">
                  <c:v>1.4417915298158961E-2</c:v>
                </c:pt>
                <c:pt idx="34">
                  <c:v>1.492940743070921E-2</c:v>
                </c:pt>
                <c:pt idx="35">
                  <c:v>1.5157265019866573E-2</c:v>
                </c:pt>
                <c:pt idx="36">
                  <c:v>9.8637152797131991E-3</c:v>
                </c:pt>
                <c:pt idx="37">
                  <c:v>1.3056859838597012E-2</c:v>
                </c:pt>
                <c:pt idx="38">
                  <c:v>1.3341744724649876E-2</c:v>
                </c:pt>
                <c:pt idx="39">
                  <c:v>1.3991334372369728E-2</c:v>
                </c:pt>
                <c:pt idx="40">
                  <c:v>1.4791316903610323E-2</c:v>
                </c:pt>
                <c:pt idx="41">
                  <c:v>1.5802968836773856E-2</c:v>
                </c:pt>
                <c:pt idx="42">
                  <c:v>1.5889036983505318E-2</c:v>
                </c:pt>
                <c:pt idx="43">
                  <c:v>1.6011068503746371E-2</c:v>
                </c:pt>
                <c:pt idx="44">
                  <c:v>1.7059755398508736E-2</c:v>
                </c:pt>
                <c:pt idx="45">
                  <c:v>1.5740662609039145E-2</c:v>
                </c:pt>
                <c:pt idx="46">
                  <c:v>1.5628133993640381E-2</c:v>
                </c:pt>
                <c:pt idx="47">
                  <c:v>1.6646950049805685E-2</c:v>
                </c:pt>
                <c:pt idx="48">
                  <c:v>1.5092850721039349E-2</c:v>
                </c:pt>
                <c:pt idx="49">
                  <c:v>1.4863587138224024E-2</c:v>
                </c:pt>
                <c:pt idx="50">
                  <c:v>1.4756813767004037E-2</c:v>
                </c:pt>
              </c:numCache>
            </c:numRef>
          </c:val>
          <c:smooth val="0"/>
          <c:extLst>
            <c:ext xmlns:c16="http://schemas.microsoft.com/office/drawing/2014/chart" uri="{C3380CC4-5D6E-409C-BE32-E72D297353CC}">
              <c16:uniqueId val="{00000003-59AB-4B35-960B-CDF22C6EBD6F}"/>
            </c:ext>
          </c:extLst>
        </c:ser>
        <c:ser>
          <c:idx val="4"/>
          <c:order val="4"/>
          <c:tx>
            <c:strRef>
              <c:f>[1]Serie_TdR_73!$B$90</c:f>
              <c:strCache>
                <c:ptCount val="1"/>
                <c:pt idx="0">
                  <c:v>Tertiaire non marchand</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[1]Serie_TdR_73!$C$90:$BA$90</c:f>
              <c:numCache>
                <c:formatCode>General</c:formatCode>
                <c:ptCount val="51"/>
                <c:pt idx="0">
                  <c:v>1.5986066800601328E-3</c:v>
                </c:pt>
                <c:pt idx="1">
                  <c:v>1.4233646346966907E-3</c:v>
                </c:pt>
                <c:pt idx="2">
                  <c:v>1.8349074454668689E-3</c:v>
                </c:pt>
                <c:pt idx="3">
                  <c:v>2.0903115479890986E-3</c:v>
                </c:pt>
                <c:pt idx="4">
                  <c:v>1.8289669750724117E-3</c:v>
                </c:pt>
                <c:pt idx="5">
                  <c:v>1.5912107844605122E-3</c:v>
                </c:pt>
                <c:pt idx="6">
                  <c:v>1.8205618540923462E-3</c:v>
                </c:pt>
                <c:pt idx="7">
                  <c:v>1.5482631287135002E-3</c:v>
                </c:pt>
                <c:pt idx="8">
                  <c:v>1.5933215327150188E-3</c:v>
                </c:pt>
                <c:pt idx="9">
                  <c:v>1.450055237569316E-3</c:v>
                </c:pt>
                <c:pt idx="10">
                  <c:v>9.6691881570848718E-4</c:v>
                </c:pt>
                <c:pt idx="11">
                  <c:v>1.1287958435770963E-3</c:v>
                </c:pt>
                <c:pt idx="12">
                  <c:v>1.1801442884336734E-3</c:v>
                </c:pt>
                <c:pt idx="13">
                  <c:v>1.4932183824349667E-3</c:v>
                </c:pt>
                <c:pt idx="14">
                  <c:v>1.1310290105322482E-3</c:v>
                </c:pt>
                <c:pt idx="15">
                  <c:v>1.1675093299079789E-3</c:v>
                </c:pt>
                <c:pt idx="16">
                  <c:v>1.3434214316618829E-3</c:v>
                </c:pt>
                <c:pt idx="17">
                  <c:v>1.3827697975980087E-3</c:v>
                </c:pt>
                <c:pt idx="18">
                  <c:v>1.4079198410947445E-3</c:v>
                </c:pt>
                <c:pt idx="19">
                  <c:v>2.0589670497751012E-3</c:v>
                </c:pt>
                <c:pt idx="20">
                  <c:v>1.2320307879410378E-3</c:v>
                </c:pt>
                <c:pt idx="21">
                  <c:v>1.339248017091724E-3</c:v>
                </c:pt>
                <c:pt idx="22">
                  <c:v>1.0106486874359685E-3</c:v>
                </c:pt>
                <c:pt idx="23">
                  <c:v>1.3102146311995933E-3</c:v>
                </c:pt>
                <c:pt idx="24">
                  <c:v>1.486508590930132E-3</c:v>
                </c:pt>
                <c:pt idx="25">
                  <c:v>1.5329675121280198E-3</c:v>
                </c:pt>
                <c:pt idx="26">
                  <c:v>1.8046596417510806E-3</c:v>
                </c:pt>
                <c:pt idx="27">
                  <c:v>1.8405560436085178E-3</c:v>
                </c:pt>
                <c:pt idx="28">
                  <c:v>2.4527712192734005E-3</c:v>
                </c:pt>
                <c:pt idx="29">
                  <c:v>2.6437274419348366E-3</c:v>
                </c:pt>
                <c:pt idx="30">
                  <c:v>2.286773705747491E-3</c:v>
                </c:pt>
                <c:pt idx="31">
                  <c:v>1.944668916615439E-3</c:v>
                </c:pt>
                <c:pt idx="32">
                  <c:v>2.4856453051831156E-3</c:v>
                </c:pt>
                <c:pt idx="33">
                  <c:v>3.2147070427881704E-3</c:v>
                </c:pt>
                <c:pt idx="34">
                  <c:v>2.9725899598395966E-3</c:v>
                </c:pt>
                <c:pt idx="35">
                  <c:v>3.6014768820447577E-3</c:v>
                </c:pt>
                <c:pt idx="36">
                  <c:v>2.7499983822971003E-3</c:v>
                </c:pt>
                <c:pt idx="37">
                  <c:v>3.0093496024273087E-3</c:v>
                </c:pt>
                <c:pt idx="38">
                  <c:v>3.6184259226010721E-3</c:v>
                </c:pt>
                <c:pt idx="39">
                  <c:v>3.8042107663954472E-3</c:v>
                </c:pt>
                <c:pt idx="40">
                  <c:v>2.7504815336363282E-3</c:v>
                </c:pt>
                <c:pt idx="41">
                  <c:v>3.8078906315807438E-3</c:v>
                </c:pt>
                <c:pt idx="42">
                  <c:v>3.536768522045011E-3</c:v>
                </c:pt>
                <c:pt idx="43">
                  <c:v>4.4041506251512978E-3</c:v>
                </c:pt>
                <c:pt idx="44">
                  <c:v>4.0482164367266456E-3</c:v>
                </c:pt>
                <c:pt idx="45">
                  <c:v>4.9039631882802723E-3</c:v>
                </c:pt>
                <c:pt idx="46">
                  <c:v>3.5280567434533023E-3</c:v>
                </c:pt>
                <c:pt idx="47">
                  <c:v>4.5565133672118355E-3</c:v>
                </c:pt>
                <c:pt idx="48">
                  <c:v>3.8534319273165812E-3</c:v>
                </c:pt>
                <c:pt idx="49">
                  <c:v>4.4087477605899488E-3</c:v>
                </c:pt>
                <c:pt idx="50">
                  <c:v>4.4287588753824225E-3</c:v>
                </c:pt>
              </c:numCache>
            </c:numRef>
          </c:val>
          <c:smooth val="0"/>
          <c:extLst>
            <c:ext xmlns:c16="http://schemas.microsoft.com/office/drawing/2014/chart" uri="{C3380CC4-5D6E-409C-BE32-E72D297353CC}">
              <c16:uniqueId val="{00000004-59AB-4B35-960B-CDF22C6EBD6F}"/>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General"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TdR_73!$C$86:$BB$86</c:f>
              <c:numCache>
                <c:formatCode>0.0%</c:formatCode>
                <c:ptCount val="52"/>
                <c:pt idx="0">
                  <c:v>1.2551633148425499E-2</c:v>
                </c:pt>
                <c:pt idx="1">
                  <c:v>1.6474318144353718E-2</c:v>
                </c:pt>
                <c:pt idx="2">
                  <c:v>2.129508316757649E-2</c:v>
                </c:pt>
                <c:pt idx="3">
                  <c:v>4.3066820552413447E-2</c:v>
                </c:pt>
                <c:pt idx="4">
                  <c:v>7.5096257755847516E-3</c:v>
                </c:pt>
                <c:pt idx="5">
                  <c:v>8.5496383414707788E-3</c:v>
                </c:pt>
                <c:pt idx="6">
                  <c:v>6.1038641884680863E-3</c:v>
                </c:pt>
                <c:pt idx="7">
                  <c:v>8.0062474297386849E-3</c:v>
                </c:pt>
                <c:pt idx="8">
                  <c:v>1.0984712752374035E-2</c:v>
                </c:pt>
                <c:pt idx="9">
                  <c:v>3.9868957798205162E-3</c:v>
                </c:pt>
                <c:pt idx="10">
                  <c:v>3.7533033472366799E-3</c:v>
                </c:pt>
                <c:pt idx="11">
                  <c:v>5.3857198336210894E-3</c:v>
                </c:pt>
                <c:pt idx="12">
                  <c:v>3.4752786710145205E-3</c:v>
                </c:pt>
                <c:pt idx="13">
                  <c:v>3.8855727985801407E-3</c:v>
                </c:pt>
                <c:pt idx="14">
                  <c:v>4.9382479189188939E-3</c:v>
                </c:pt>
                <c:pt idx="15">
                  <c:v>1.3966435123754669E-3</c:v>
                </c:pt>
                <c:pt idx="16">
                  <c:v>1.7015019005084417E-3</c:v>
                </c:pt>
                <c:pt idx="17">
                  <c:v>1.3003749651098108E-3</c:v>
                </c:pt>
                <c:pt idx="18">
                  <c:v>1.3077211259795113E-3</c:v>
                </c:pt>
                <c:pt idx="19">
                  <c:v>1.1964349031059868E-3</c:v>
                </c:pt>
                <c:pt idx="20">
                  <c:v>7.9850550296809526E-4</c:v>
                </c:pt>
                <c:pt idx="21">
                  <c:v>1.1112609702440943E-3</c:v>
                </c:pt>
                <c:pt idx="22">
                  <c:v>1.7198260754664428E-3</c:v>
                </c:pt>
                <c:pt idx="23">
                  <c:v>1.0985932713669577E-3</c:v>
                </c:pt>
                <c:pt idx="24">
                  <c:v>2.6015870526720108E-2</c:v>
                </c:pt>
                <c:pt idx="25">
                  <c:v>1.7668252086577079E-3</c:v>
                </c:pt>
                <c:pt idx="26">
                  <c:v>1.2905639650874169E-3</c:v>
                </c:pt>
                <c:pt idx="27">
                  <c:v>9.2848049520329772E-4</c:v>
                </c:pt>
                <c:pt idx="28">
                  <c:v>1.3520004439357967E-3</c:v>
                </c:pt>
                <c:pt idx="29">
                  <c:v>1.0990307388064136E-3</c:v>
                </c:pt>
                <c:pt idx="30">
                  <c:v>2.1305780098726588E-3</c:v>
                </c:pt>
                <c:pt idx="31">
                  <c:v>4.0370434323865872E-3</c:v>
                </c:pt>
                <c:pt idx="32">
                  <c:v>2.763933396239847E-3</c:v>
                </c:pt>
                <c:pt idx="33">
                  <c:v>5.0314953021235948E-3</c:v>
                </c:pt>
                <c:pt idx="34">
                  <c:v>3.9318077282019239E-3</c:v>
                </c:pt>
                <c:pt idx="35">
                  <c:v>4.3874276463609641E-3</c:v>
                </c:pt>
                <c:pt idx="36">
                  <c:v>5.5186035993392089E-3</c:v>
                </c:pt>
                <c:pt idx="37">
                  <c:v>4.4848807277938583E-3</c:v>
                </c:pt>
                <c:pt idx="38">
                  <c:v>7.6455923657897369E-4</c:v>
                </c:pt>
                <c:pt idx="39">
                  <c:v>4.0830095342722483E-3</c:v>
                </c:pt>
                <c:pt idx="40">
                  <c:v>4.7580597301943211E-3</c:v>
                </c:pt>
                <c:pt idx="41">
                  <c:v>2.7592496468906861E-3</c:v>
                </c:pt>
                <c:pt idx="42">
                  <c:v>6.9324990544435946E-3</c:v>
                </c:pt>
                <c:pt idx="43">
                  <c:v>6.8176706721130341E-3</c:v>
                </c:pt>
                <c:pt idx="44">
                  <c:v>6.0584243645239819E-3</c:v>
                </c:pt>
                <c:pt idx="45">
                  <c:v>1.1448726209665291E-2</c:v>
                </c:pt>
                <c:pt idx="46">
                  <c:v>5.648426364209186E-3</c:v>
                </c:pt>
                <c:pt idx="47">
                  <c:v>1.0825786985625523E-2</c:v>
                </c:pt>
                <c:pt idx="48">
                  <c:v>1.4828019711425578E-2</c:v>
                </c:pt>
                <c:pt idx="49">
                  <c:v>9.055990435200445E-3</c:v>
                </c:pt>
                <c:pt idx="50">
                  <c:v>7.4144581742231121E-3</c:v>
                </c:pt>
                <c:pt idx="51">
                  <c:v>4.2785447754221991E-3</c:v>
                </c:pt>
              </c:numCache>
            </c:numRef>
          </c:val>
          <c:smooth val="0"/>
          <c:extLst>
            <c:ext xmlns:c16="http://schemas.microsoft.com/office/drawing/2014/chart" uri="{C3380CC4-5D6E-409C-BE32-E72D297353CC}">
              <c16:uniqueId val="{00000000-3200-4865-BFC3-79EB9DC11430}"/>
            </c:ext>
          </c:extLst>
        </c:ser>
        <c:ser>
          <c:idx val="1"/>
          <c:order val="1"/>
          <c:tx>
            <c:strRef>
              <c:f>TdR_73!$B$87</c:f>
              <c:strCache>
                <c:ptCount val="1"/>
                <c:pt idx="0">
                  <c:v>Industrie</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TdR_73!$C$87:$BB$87</c:f>
              <c:numCache>
                <c:formatCode>0.0%</c:formatCode>
                <c:ptCount val="52"/>
                <c:pt idx="0">
                  <c:v>6.8236559433369592E-2</c:v>
                </c:pt>
                <c:pt idx="1">
                  <c:v>6.8960060545584526E-2</c:v>
                </c:pt>
                <c:pt idx="2">
                  <c:v>6.9152045874738707E-2</c:v>
                </c:pt>
                <c:pt idx="3">
                  <c:v>6.3528734048521024E-2</c:v>
                </c:pt>
                <c:pt idx="4">
                  <c:v>6.1423251221577366E-2</c:v>
                </c:pt>
                <c:pt idx="5">
                  <c:v>5.7869347574970635E-2</c:v>
                </c:pt>
                <c:pt idx="6">
                  <c:v>5.7296501813414794E-2</c:v>
                </c:pt>
                <c:pt idx="7">
                  <c:v>5.556643992804821E-2</c:v>
                </c:pt>
                <c:pt idx="8">
                  <c:v>5.6188201399048072E-2</c:v>
                </c:pt>
                <c:pt idx="9">
                  <c:v>5.952045620395989E-2</c:v>
                </c:pt>
                <c:pt idx="10">
                  <c:v>6.1554964304409536E-2</c:v>
                </c:pt>
                <c:pt idx="11">
                  <c:v>6.0093028657898589E-2</c:v>
                </c:pt>
                <c:pt idx="12">
                  <c:v>5.5114021444369103E-2</c:v>
                </c:pt>
                <c:pt idx="13">
                  <c:v>5.4784290745923621E-2</c:v>
                </c:pt>
                <c:pt idx="14">
                  <c:v>4.9736857797157308E-2</c:v>
                </c:pt>
                <c:pt idx="15">
                  <c:v>4.9717826703100085E-2</c:v>
                </c:pt>
                <c:pt idx="16">
                  <c:v>5.3001313431406488E-2</c:v>
                </c:pt>
                <c:pt idx="17">
                  <c:v>6.1244486217174959E-2</c:v>
                </c:pt>
                <c:pt idx="18">
                  <c:v>6.0990750513211685E-2</c:v>
                </c:pt>
                <c:pt idx="19">
                  <c:v>6.0223006234519122E-2</c:v>
                </c:pt>
                <c:pt idx="20">
                  <c:v>5.8778932861811226E-2</c:v>
                </c:pt>
                <c:pt idx="21">
                  <c:v>5.8331789290251318E-2</c:v>
                </c:pt>
                <c:pt idx="22">
                  <c:v>6.3053790497057699E-2</c:v>
                </c:pt>
                <c:pt idx="23">
                  <c:v>6.1963275868156795E-2</c:v>
                </c:pt>
                <c:pt idx="24">
                  <c:v>6.3560272865380338E-2</c:v>
                </c:pt>
                <c:pt idx="25">
                  <c:v>6.6326106450144168E-2</c:v>
                </c:pt>
                <c:pt idx="26">
                  <c:v>6.7334345363550846E-2</c:v>
                </c:pt>
                <c:pt idx="27">
                  <c:v>7.0634358461835717E-2</c:v>
                </c:pt>
                <c:pt idx="28">
                  <c:v>7.2127036594559754E-2</c:v>
                </c:pt>
                <c:pt idx="29">
                  <c:v>7.4502866841712881E-2</c:v>
                </c:pt>
                <c:pt idx="30">
                  <c:v>7.306627494427019E-2</c:v>
                </c:pt>
                <c:pt idx="31">
                  <c:v>6.9745703772907966E-2</c:v>
                </c:pt>
                <c:pt idx="32">
                  <c:v>6.8555445728351053E-2</c:v>
                </c:pt>
                <c:pt idx="33">
                  <c:v>6.9060005011868639E-2</c:v>
                </c:pt>
                <c:pt idx="34">
                  <c:v>6.8803544192175173E-2</c:v>
                </c:pt>
                <c:pt idx="35">
                  <c:v>6.4006330613845294E-2</c:v>
                </c:pt>
                <c:pt idx="36">
                  <c:v>4.4850814011081062E-2</c:v>
                </c:pt>
                <c:pt idx="37">
                  <c:v>5.3713775280687236E-2</c:v>
                </c:pt>
                <c:pt idx="38">
                  <c:v>5.6902606296151598E-2</c:v>
                </c:pt>
                <c:pt idx="39">
                  <c:v>5.9734290344828092E-2</c:v>
                </c:pt>
                <c:pt idx="40">
                  <c:v>6.298715582321418E-2</c:v>
                </c:pt>
                <c:pt idx="41">
                  <c:v>6.3021276158254272E-2</c:v>
                </c:pt>
                <c:pt idx="42">
                  <c:v>6.6039297750262682E-2</c:v>
                </c:pt>
                <c:pt idx="43">
                  <c:v>6.7824237884816563E-2</c:v>
                </c:pt>
                <c:pt idx="44">
                  <c:v>6.486029642927317E-2</c:v>
                </c:pt>
                <c:pt idx="45">
                  <c:v>6.1069999832388977E-2</c:v>
                </c:pt>
                <c:pt idx="46">
                  <c:v>6.3213365315770847E-2</c:v>
                </c:pt>
                <c:pt idx="47">
                  <c:v>6.5151640716941059E-2</c:v>
                </c:pt>
                <c:pt idx="48">
                  <c:v>6.7994197840064372E-2</c:v>
                </c:pt>
                <c:pt idx="49">
                  <c:v>6.4085858913826219E-2</c:v>
                </c:pt>
                <c:pt idx="50">
                  <c:v>5.991834366642617E-2</c:v>
                </c:pt>
                <c:pt idx="51">
                  <c:v>5.676063906763381E-2</c:v>
                </c:pt>
              </c:numCache>
            </c:numRef>
          </c:val>
          <c:smooth val="0"/>
          <c:extLst>
            <c:ext xmlns:c16="http://schemas.microsoft.com/office/drawing/2014/chart" uri="{C3380CC4-5D6E-409C-BE32-E72D297353CC}">
              <c16:uniqueId val="{00000001-3200-4865-BFC3-79EB9DC11430}"/>
            </c:ext>
          </c:extLst>
        </c:ser>
        <c:ser>
          <c:idx val="2"/>
          <c:order val="2"/>
          <c:tx>
            <c:strRef>
              <c:f>TdR_73!$B$88</c:f>
              <c:strCache>
                <c:ptCount val="1"/>
                <c:pt idx="0">
                  <c:v>Construction</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TdR_73!$C$88:$BB$88</c:f>
              <c:numCache>
                <c:formatCode>0.0%</c:formatCode>
                <c:ptCount val="52"/>
                <c:pt idx="0">
                  <c:v>0.10409810230838987</c:v>
                </c:pt>
                <c:pt idx="1">
                  <c:v>0.10578016656434654</c:v>
                </c:pt>
                <c:pt idx="2">
                  <c:v>0.11560197310986928</c:v>
                </c:pt>
                <c:pt idx="3">
                  <c:v>0.11296271920146354</c:v>
                </c:pt>
                <c:pt idx="4">
                  <c:v>0.10985278888033885</c:v>
                </c:pt>
                <c:pt idx="5">
                  <c:v>0.10623745577812163</c:v>
                </c:pt>
                <c:pt idx="6">
                  <c:v>0.1062138712035175</c:v>
                </c:pt>
                <c:pt idx="7">
                  <c:v>8.7380180466095872E-2</c:v>
                </c:pt>
                <c:pt idx="8">
                  <c:v>9.936294257661514E-2</c:v>
                </c:pt>
                <c:pt idx="9">
                  <c:v>9.4215155351024218E-2</c:v>
                </c:pt>
                <c:pt idx="10">
                  <c:v>9.6479645618308782E-2</c:v>
                </c:pt>
                <c:pt idx="11">
                  <c:v>8.8831635099911696E-2</c:v>
                </c:pt>
                <c:pt idx="12">
                  <c:v>8.263034051872363E-2</c:v>
                </c:pt>
                <c:pt idx="13">
                  <c:v>8.3691405877737143E-2</c:v>
                </c:pt>
                <c:pt idx="14">
                  <c:v>7.4329635346007464E-2</c:v>
                </c:pt>
                <c:pt idx="15">
                  <c:v>7.9031633694004899E-2</c:v>
                </c:pt>
                <c:pt idx="16">
                  <c:v>7.1420131654404126E-2</c:v>
                </c:pt>
                <c:pt idx="17">
                  <c:v>7.4025179890641182E-2</c:v>
                </c:pt>
                <c:pt idx="18">
                  <c:v>9.9624328637566109E-2</c:v>
                </c:pt>
                <c:pt idx="19">
                  <c:v>9.3308928555144582E-2</c:v>
                </c:pt>
                <c:pt idx="20">
                  <c:v>9.0102266784020696E-2</c:v>
                </c:pt>
                <c:pt idx="21">
                  <c:v>0.10114504071338062</c:v>
                </c:pt>
                <c:pt idx="22">
                  <c:v>0.10484043664746719</c:v>
                </c:pt>
                <c:pt idx="23">
                  <c:v>0.10240643770503507</c:v>
                </c:pt>
                <c:pt idx="24">
                  <c:v>0.10800345911089471</c:v>
                </c:pt>
                <c:pt idx="25">
                  <c:v>0.10571102798036912</c:v>
                </c:pt>
                <c:pt idx="26">
                  <c:v>0.10249750493229395</c:v>
                </c:pt>
                <c:pt idx="27">
                  <c:v>0.11067222340004013</c:v>
                </c:pt>
                <c:pt idx="28">
                  <c:v>0.11277887132810074</c:v>
                </c:pt>
                <c:pt idx="29">
                  <c:v>0.10843925844146973</c:v>
                </c:pt>
                <c:pt idx="30">
                  <c:v>0.11085965407816759</c:v>
                </c:pt>
                <c:pt idx="31">
                  <c:v>9.8743733510706949E-2</c:v>
                </c:pt>
                <c:pt idx="32">
                  <c:v>0.10930744350839119</c:v>
                </c:pt>
                <c:pt idx="33">
                  <c:v>0.11392748036564616</c:v>
                </c:pt>
                <c:pt idx="34">
                  <c:v>0.1157806452811572</c:v>
                </c:pt>
                <c:pt idx="35">
                  <c:v>0.10327013732389473</c:v>
                </c:pt>
                <c:pt idx="36">
                  <c:v>5.7661389722020111E-2</c:v>
                </c:pt>
                <c:pt idx="37">
                  <c:v>9.6253555276746436E-2</c:v>
                </c:pt>
                <c:pt idx="38">
                  <c:v>0.10412937562413174</c:v>
                </c:pt>
                <c:pt idx="39">
                  <c:v>0.10452246768543057</c:v>
                </c:pt>
                <c:pt idx="40">
                  <c:v>9.8069881616330332E-2</c:v>
                </c:pt>
                <c:pt idx="41">
                  <c:v>9.9791073261816451E-2</c:v>
                </c:pt>
                <c:pt idx="42">
                  <c:v>0.10413399359028337</c:v>
                </c:pt>
                <c:pt idx="43">
                  <c:v>9.8071557525485617E-2</c:v>
                </c:pt>
                <c:pt idx="44">
                  <c:v>0.10892069653873065</c:v>
                </c:pt>
                <c:pt idx="45">
                  <c:v>9.6316582062932032E-2</c:v>
                </c:pt>
                <c:pt idx="46">
                  <c:v>0.10170215610407204</c:v>
                </c:pt>
                <c:pt idx="47">
                  <c:v>0.10109573183454251</c:v>
                </c:pt>
                <c:pt idx="48">
                  <c:v>0.10213614251819425</c:v>
                </c:pt>
                <c:pt idx="49">
                  <c:v>0.10064436968857912</c:v>
                </c:pt>
                <c:pt idx="50">
                  <c:v>0.1003212836534469</c:v>
                </c:pt>
                <c:pt idx="51">
                  <c:v>9.7548417203033394E-2</c:v>
                </c:pt>
              </c:numCache>
            </c:numRef>
          </c:val>
          <c:smooth val="0"/>
          <c:extLst>
            <c:ext xmlns:c16="http://schemas.microsoft.com/office/drawing/2014/chart" uri="{C3380CC4-5D6E-409C-BE32-E72D297353CC}">
              <c16:uniqueId val="{00000002-3200-4865-BFC3-79EB9DC11430}"/>
            </c:ext>
          </c:extLst>
        </c:ser>
        <c:ser>
          <c:idx val="3"/>
          <c:order val="3"/>
          <c:tx>
            <c:strRef>
              <c:f>TdR_73!$B$89</c:f>
              <c:strCache>
                <c:ptCount val="1"/>
                <c:pt idx="0">
                  <c:v>Tertiaire marchand</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TdR_73!$C$89:$BB$89</c:f>
              <c:numCache>
                <c:formatCode>0.0%</c:formatCode>
                <c:ptCount val="52"/>
                <c:pt idx="0">
                  <c:v>1.0437690132811914E-2</c:v>
                </c:pt>
                <c:pt idx="1">
                  <c:v>1.0990794586832414E-2</c:v>
                </c:pt>
                <c:pt idx="2">
                  <c:v>1.116231709049496E-2</c:v>
                </c:pt>
                <c:pt idx="3">
                  <c:v>9.7591724589997549E-3</c:v>
                </c:pt>
                <c:pt idx="4">
                  <c:v>1.0481181092195809E-2</c:v>
                </c:pt>
                <c:pt idx="5">
                  <c:v>1.1009623889014691E-2</c:v>
                </c:pt>
                <c:pt idx="6">
                  <c:v>9.5441078201914577E-3</c:v>
                </c:pt>
                <c:pt idx="7">
                  <c:v>9.8699076775613358E-3</c:v>
                </c:pt>
                <c:pt idx="8">
                  <c:v>1.0360234776539219E-2</c:v>
                </c:pt>
                <c:pt idx="9">
                  <c:v>1.1083160073728351E-2</c:v>
                </c:pt>
                <c:pt idx="10">
                  <c:v>1.0792500319670969E-2</c:v>
                </c:pt>
                <c:pt idx="11">
                  <c:v>1.0301094340374007E-2</c:v>
                </c:pt>
                <c:pt idx="12">
                  <c:v>9.357201938205521E-3</c:v>
                </c:pt>
                <c:pt idx="13">
                  <c:v>9.4539733476678017E-3</c:v>
                </c:pt>
                <c:pt idx="14">
                  <c:v>9.8522512127078316E-3</c:v>
                </c:pt>
                <c:pt idx="15">
                  <c:v>9.8725016764661822E-3</c:v>
                </c:pt>
                <c:pt idx="16">
                  <c:v>1.0559083528219887E-2</c:v>
                </c:pt>
                <c:pt idx="17">
                  <c:v>1.2485681798197206E-2</c:v>
                </c:pt>
                <c:pt idx="18">
                  <c:v>1.2783265129183508E-2</c:v>
                </c:pt>
                <c:pt idx="19">
                  <c:v>1.3064686185903111E-2</c:v>
                </c:pt>
                <c:pt idx="20">
                  <c:v>1.2697329221376098E-2</c:v>
                </c:pt>
                <c:pt idx="21">
                  <c:v>1.2349132275393391E-2</c:v>
                </c:pt>
                <c:pt idx="22">
                  <c:v>1.1969668934377746E-2</c:v>
                </c:pt>
                <c:pt idx="23">
                  <c:v>1.437222348818242E-2</c:v>
                </c:pt>
                <c:pt idx="24">
                  <c:v>1.4132623400518081E-2</c:v>
                </c:pt>
                <c:pt idx="25">
                  <c:v>1.3107410835338479E-2</c:v>
                </c:pt>
                <c:pt idx="26">
                  <c:v>1.2796801142683265E-2</c:v>
                </c:pt>
                <c:pt idx="27">
                  <c:v>1.3300729599118438E-2</c:v>
                </c:pt>
                <c:pt idx="28">
                  <c:v>1.468227719089687E-2</c:v>
                </c:pt>
                <c:pt idx="29">
                  <c:v>1.4221017027399958E-2</c:v>
                </c:pt>
                <c:pt idx="30">
                  <c:v>1.4364777789348434E-2</c:v>
                </c:pt>
                <c:pt idx="31">
                  <c:v>1.383950565198022E-2</c:v>
                </c:pt>
                <c:pt idx="32">
                  <c:v>1.4207319217288739E-2</c:v>
                </c:pt>
                <c:pt idx="33">
                  <c:v>1.4417915298158961E-2</c:v>
                </c:pt>
                <c:pt idx="34">
                  <c:v>1.492940743070921E-2</c:v>
                </c:pt>
                <c:pt idx="35">
                  <c:v>1.5157265019866573E-2</c:v>
                </c:pt>
                <c:pt idx="36">
                  <c:v>9.8637152797131991E-3</c:v>
                </c:pt>
                <c:pt idx="37">
                  <c:v>1.3056859838597012E-2</c:v>
                </c:pt>
                <c:pt idx="38">
                  <c:v>1.3341744724649876E-2</c:v>
                </c:pt>
                <c:pt idx="39">
                  <c:v>1.3991334372369728E-2</c:v>
                </c:pt>
                <c:pt idx="40">
                  <c:v>1.4791316903610323E-2</c:v>
                </c:pt>
                <c:pt idx="41">
                  <c:v>1.5802968836773856E-2</c:v>
                </c:pt>
                <c:pt idx="42">
                  <c:v>1.5889036983505318E-2</c:v>
                </c:pt>
                <c:pt idx="43">
                  <c:v>1.6011068503746371E-2</c:v>
                </c:pt>
                <c:pt idx="44">
                  <c:v>1.7059755398508736E-2</c:v>
                </c:pt>
                <c:pt idx="45">
                  <c:v>1.5740662609039145E-2</c:v>
                </c:pt>
                <c:pt idx="46">
                  <c:v>1.5628133993640381E-2</c:v>
                </c:pt>
                <c:pt idx="47">
                  <c:v>1.6646950049805685E-2</c:v>
                </c:pt>
                <c:pt idx="48">
                  <c:v>1.5092850721039349E-2</c:v>
                </c:pt>
                <c:pt idx="49">
                  <c:v>1.4863587138224024E-2</c:v>
                </c:pt>
                <c:pt idx="50">
                  <c:v>1.4756813767004037E-2</c:v>
                </c:pt>
                <c:pt idx="51">
                  <c:v>1.4981763070610249E-2</c:v>
                </c:pt>
              </c:numCache>
            </c:numRef>
          </c:val>
          <c:smooth val="0"/>
          <c:extLst>
            <c:ext xmlns:c16="http://schemas.microsoft.com/office/drawing/2014/chart" uri="{C3380CC4-5D6E-409C-BE32-E72D297353CC}">
              <c16:uniqueId val="{00000003-3200-4865-BFC3-79EB9DC11430}"/>
            </c:ext>
          </c:extLst>
        </c:ser>
        <c:ser>
          <c:idx val="4"/>
          <c:order val="4"/>
          <c:tx>
            <c:strRef>
              <c:f>TdR_73!$B$90</c:f>
              <c:strCache>
                <c:ptCount val="1"/>
                <c:pt idx="0">
                  <c:v>Tertiaire non marchand</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TdR_73!$C$90:$BB$90</c:f>
              <c:numCache>
                <c:formatCode>0.0%</c:formatCode>
                <c:ptCount val="52"/>
                <c:pt idx="0">
                  <c:v>1.5986066800601328E-3</c:v>
                </c:pt>
                <c:pt idx="1">
                  <c:v>1.4233646346966907E-3</c:v>
                </c:pt>
                <c:pt idx="2">
                  <c:v>1.8349074454668689E-3</c:v>
                </c:pt>
                <c:pt idx="3">
                  <c:v>2.0903115479890986E-3</c:v>
                </c:pt>
                <c:pt idx="4">
                  <c:v>1.8289669750724117E-3</c:v>
                </c:pt>
                <c:pt idx="5">
                  <c:v>1.5912107844605122E-3</c:v>
                </c:pt>
                <c:pt idx="6">
                  <c:v>1.8205618540923462E-3</c:v>
                </c:pt>
                <c:pt idx="7">
                  <c:v>1.5482631287135002E-3</c:v>
                </c:pt>
                <c:pt idx="8">
                  <c:v>1.5933215327150188E-3</c:v>
                </c:pt>
                <c:pt idx="9">
                  <c:v>1.450055237569316E-3</c:v>
                </c:pt>
                <c:pt idx="10">
                  <c:v>9.6691881570848718E-4</c:v>
                </c:pt>
                <c:pt idx="11">
                  <c:v>1.1287958435770963E-3</c:v>
                </c:pt>
                <c:pt idx="12">
                  <c:v>1.1801442884336734E-3</c:v>
                </c:pt>
                <c:pt idx="13">
                  <c:v>1.4932183824349667E-3</c:v>
                </c:pt>
                <c:pt idx="14">
                  <c:v>1.1310290105322482E-3</c:v>
                </c:pt>
                <c:pt idx="15">
                  <c:v>1.1675093299079789E-3</c:v>
                </c:pt>
                <c:pt idx="16">
                  <c:v>1.3434214316618829E-3</c:v>
                </c:pt>
                <c:pt idx="17">
                  <c:v>1.3827697975980087E-3</c:v>
                </c:pt>
                <c:pt idx="18">
                  <c:v>1.4079198410947445E-3</c:v>
                </c:pt>
                <c:pt idx="19">
                  <c:v>2.0589670497751012E-3</c:v>
                </c:pt>
                <c:pt idx="20">
                  <c:v>1.2320307879410378E-3</c:v>
                </c:pt>
                <c:pt idx="21">
                  <c:v>1.339248017091724E-3</c:v>
                </c:pt>
                <c:pt idx="22">
                  <c:v>1.0106486874359685E-3</c:v>
                </c:pt>
                <c:pt idx="23">
                  <c:v>1.3102146311995933E-3</c:v>
                </c:pt>
                <c:pt idx="24">
                  <c:v>1.486508590930132E-3</c:v>
                </c:pt>
                <c:pt idx="25">
                  <c:v>1.5329675121280198E-3</c:v>
                </c:pt>
                <c:pt idx="26">
                  <c:v>1.8046596417510806E-3</c:v>
                </c:pt>
                <c:pt idx="27">
                  <c:v>1.8405560436085178E-3</c:v>
                </c:pt>
                <c:pt idx="28">
                  <c:v>2.4527712192734005E-3</c:v>
                </c:pt>
                <c:pt idx="29">
                  <c:v>2.6437274419348366E-3</c:v>
                </c:pt>
                <c:pt idx="30">
                  <c:v>2.286773705747491E-3</c:v>
                </c:pt>
                <c:pt idx="31">
                  <c:v>1.944668916615439E-3</c:v>
                </c:pt>
                <c:pt idx="32">
                  <c:v>2.4856453051831156E-3</c:v>
                </c:pt>
                <c:pt idx="33">
                  <c:v>3.2147070427881704E-3</c:v>
                </c:pt>
                <c:pt idx="34">
                  <c:v>2.9725899598395966E-3</c:v>
                </c:pt>
                <c:pt idx="35">
                  <c:v>3.6014768820447577E-3</c:v>
                </c:pt>
                <c:pt idx="36">
                  <c:v>2.7499983822971003E-3</c:v>
                </c:pt>
                <c:pt idx="37">
                  <c:v>3.0093496024273087E-3</c:v>
                </c:pt>
                <c:pt idx="38">
                  <c:v>3.6184259226010721E-3</c:v>
                </c:pt>
                <c:pt idx="39">
                  <c:v>3.8042107663954472E-3</c:v>
                </c:pt>
                <c:pt idx="40">
                  <c:v>2.7504815336363282E-3</c:v>
                </c:pt>
                <c:pt idx="41">
                  <c:v>3.8078906315807438E-3</c:v>
                </c:pt>
                <c:pt idx="42">
                  <c:v>3.536768522045011E-3</c:v>
                </c:pt>
                <c:pt idx="43">
                  <c:v>4.4041506251512978E-3</c:v>
                </c:pt>
                <c:pt idx="44">
                  <c:v>4.0482164367266456E-3</c:v>
                </c:pt>
                <c:pt idx="45">
                  <c:v>4.9039631882802723E-3</c:v>
                </c:pt>
                <c:pt idx="46">
                  <c:v>3.5280567434533023E-3</c:v>
                </c:pt>
                <c:pt idx="47">
                  <c:v>4.5565133672118355E-3</c:v>
                </c:pt>
                <c:pt idx="48">
                  <c:v>3.8534319273165812E-3</c:v>
                </c:pt>
                <c:pt idx="49">
                  <c:v>4.4087477605899488E-3</c:v>
                </c:pt>
                <c:pt idx="50">
                  <c:v>4.4287588753824225E-3</c:v>
                </c:pt>
                <c:pt idx="51">
                  <c:v>5.237004849189558E-3</c:v>
                </c:pt>
              </c:numCache>
            </c:numRef>
          </c:val>
          <c:smooth val="0"/>
          <c:extLst>
            <c:ext xmlns:c16="http://schemas.microsoft.com/office/drawing/2014/chart" uri="{C3380CC4-5D6E-409C-BE32-E72D297353CC}">
              <c16:uniqueId val="{00000004-3200-4865-BFC3-79EB9DC11430}"/>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TdR_73!$C$86:$BH$86</c:f>
              <c:numCache>
                <c:formatCode>0.0%</c:formatCode>
                <c:ptCount val="58"/>
                <c:pt idx="0">
                  <c:v>1.2551633148425499E-2</c:v>
                </c:pt>
                <c:pt idx="1">
                  <c:v>1.6474318144353718E-2</c:v>
                </c:pt>
                <c:pt idx="2">
                  <c:v>2.129508316757649E-2</c:v>
                </c:pt>
                <c:pt idx="3">
                  <c:v>4.3066820552413447E-2</c:v>
                </c:pt>
                <c:pt idx="4">
                  <c:v>7.5096257755847516E-3</c:v>
                </c:pt>
                <c:pt idx="5">
                  <c:v>8.5496383414707788E-3</c:v>
                </c:pt>
                <c:pt idx="6">
                  <c:v>6.1038641884680863E-3</c:v>
                </c:pt>
                <c:pt idx="7">
                  <c:v>8.0062474297386849E-3</c:v>
                </c:pt>
                <c:pt idx="8">
                  <c:v>1.0984712752374035E-2</c:v>
                </c:pt>
                <c:pt idx="9">
                  <c:v>3.9868957798205162E-3</c:v>
                </c:pt>
                <c:pt idx="10">
                  <c:v>3.7533033472366799E-3</c:v>
                </c:pt>
                <c:pt idx="11">
                  <c:v>5.3857198336210894E-3</c:v>
                </c:pt>
                <c:pt idx="12">
                  <c:v>3.4752786710145205E-3</c:v>
                </c:pt>
                <c:pt idx="13">
                  <c:v>3.8855727985801407E-3</c:v>
                </c:pt>
                <c:pt idx="14">
                  <c:v>4.9382479189188939E-3</c:v>
                </c:pt>
                <c:pt idx="15">
                  <c:v>1.3966435123754669E-3</c:v>
                </c:pt>
                <c:pt idx="16">
                  <c:v>1.7015019005084417E-3</c:v>
                </c:pt>
                <c:pt idx="17">
                  <c:v>1.3003749651098108E-3</c:v>
                </c:pt>
                <c:pt idx="18">
                  <c:v>1.3077211259795113E-3</c:v>
                </c:pt>
                <c:pt idx="19">
                  <c:v>1.1964349031059868E-3</c:v>
                </c:pt>
                <c:pt idx="20">
                  <c:v>7.9850550296809526E-4</c:v>
                </c:pt>
                <c:pt idx="21">
                  <c:v>1.1112609702440943E-3</c:v>
                </c:pt>
                <c:pt idx="22">
                  <c:v>1.7198260754664428E-3</c:v>
                </c:pt>
                <c:pt idx="23">
                  <c:v>1.0985932713669577E-3</c:v>
                </c:pt>
                <c:pt idx="24">
                  <c:v>2.6015870526720108E-2</c:v>
                </c:pt>
                <c:pt idx="25">
                  <c:v>1.7668252086577079E-3</c:v>
                </c:pt>
                <c:pt idx="26">
                  <c:v>1.2905639650874169E-3</c:v>
                </c:pt>
                <c:pt idx="27">
                  <c:v>9.2848049520329772E-4</c:v>
                </c:pt>
                <c:pt idx="28">
                  <c:v>1.3520004439357967E-3</c:v>
                </c:pt>
                <c:pt idx="29">
                  <c:v>1.0990307388064136E-3</c:v>
                </c:pt>
                <c:pt idx="30">
                  <c:v>2.1305780098726588E-3</c:v>
                </c:pt>
                <c:pt idx="31">
                  <c:v>4.0370434323865872E-3</c:v>
                </c:pt>
                <c:pt idx="32">
                  <c:v>2.763933396239847E-3</c:v>
                </c:pt>
                <c:pt idx="33">
                  <c:v>5.0314953021235948E-3</c:v>
                </c:pt>
                <c:pt idx="34">
                  <c:v>3.9318077282019239E-3</c:v>
                </c:pt>
                <c:pt idx="35">
                  <c:v>4.3874276463609641E-3</c:v>
                </c:pt>
                <c:pt idx="36">
                  <c:v>5.5186035993392089E-3</c:v>
                </c:pt>
                <c:pt idx="37">
                  <c:v>4.4848807277938583E-3</c:v>
                </c:pt>
                <c:pt idx="38">
                  <c:v>7.6455923657897369E-4</c:v>
                </c:pt>
                <c:pt idx="39">
                  <c:v>4.0830095342722483E-3</c:v>
                </c:pt>
                <c:pt idx="40">
                  <c:v>4.7580597301943211E-3</c:v>
                </c:pt>
                <c:pt idx="41">
                  <c:v>2.7592496468906861E-3</c:v>
                </c:pt>
                <c:pt idx="42">
                  <c:v>6.9324990544435946E-3</c:v>
                </c:pt>
                <c:pt idx="43">
                  <c:v>6.8176706721130341E-3</c:v>
                </c:pt>
                <c:pt idx="44">
                  <c:v>6.0584243645239819E-3</c:v>
                </c:pt>
                <c:pt idx="45">
                  <c:v>1.1448726209665291E-2</c:v>
                </c:pt>
                <c:pt idx="46">
                  <c:v>5.648426364209186E-3</c:v>
                </c:pt>
                <c:pt idx="47">
                  <c:v>1.0825786985625523E-2</c:v>
                </c:pt>
                <c:pt idx="48">
                  <c:v>1.4828019711425578E-2</c:v>
                </c:pt>
                <c:pt idx="49">
                  <c:v>9.055990435200445E-3</c:v>
                </c:pt>
                <c:pt idx="50">
                  <c:v>7.4144581742231121E-3</c:v>
                </c:pt>
                <c:pt idx="51">
                  <c:v>4.2785447754221991E-3</c:v>
                </c:pt>
                <c:pt idx="52">
                  <c:v>4.954694846961945E-3</c:v>
                </c:pt>
                <c:pt idx="53">
                  <c:v>9.4222284450880423E-3</c:v>
                </c:pt>
                <c:pt idx="54">
                  <c:v>9.5267921523710247E-3</c:v>
                </c:pt>
                <c:pt idx="55">
                  <c:v>7.5482997161523792E-3</c:v>
                </c:pt>
                <c:pt idx="56">
                  <c:v>4.5352467899549883E-3</c:v>
                </c:pt>
                <c:pt idx="57">
                  <c:v>2.7387866195092408E-3</c:v>
                </c:pt>
              </c:numCache>
            </c:numRef>
          </c:val>
          <c:smooth val="0"/>
          <c:extLst>
            <c:ext xmlns:c16="http://schemas.microsoft.com/office/drawing/2014/chart" uri="{C3380CC4-5D6E-409C-BE32-E72D297353CC}">
              <c16:uniqueId val="{00000000-4F54-423F-83C2-6455E55FCDDF}"/>
            </c:ext>
          </c:extLst>
        </c:ser>
        <c:ser>
          <c:idx val="1"/>
          <c:order val="1"/>
          <c:tx>
            <c:strRef>
              <c:f>TdR_73!$B$87</c:f>
              <c:strCache>
                <c:ptCount val="1"/>
                <c:pt idx="0">
                  <c:v>Industrie</c:v>
                </c:pt>
              </c:strCache>
            </c:strRef>
          </c:tx>
          <c:marker>
            <c:symbol val="none"/>
          </c:marker>
          <c:cat>
            <c:strRef>
              <c:f>TdR_73!$C$85:$BH$85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TdR_73!$C$87:$BH$87</c:f>
              <c:numCache>
                <c:formatCode>0.0%</c:formatCode>
                <c:ptCount val="58"/>
                <c:pt idx="0">
                  <c:v>6.8236559433369592E-2</c:v>
                </c:pt>
                <c:pt idx="1">
                  <c:v>6.8960060545584526E-2</c:v>
                </c:pt>
                <c:pt idx="2">
                  <c:v>6.9152045874738707E-2</c:v>
                </c:pt>
                <c:pt idx="3">
                  <c:v>6.3528734048521024E-2</c:v>
                </c:pt>
                <c:pt idx="4">
                  <c:v>6.1423251221577366E-2</c:v>
                </c:pt>
                <c:pt idx="5">
                  <c:v>5.7869347574970635E-2</c:v>
                </c:pt>
                <c:pt idx="6">
                  <c:v>5.7296501813414794E-2</c:v>
                </c:pt>
                <c:pt idx="7">
                  <c:v>5.556643992804821E-2</c:v>
                </c:pt>
                <c:pt idx="8">
                  <c:v>5.6188201399048072E-2</c:v>
                </c:pt>
                <c:pt idx="9">
                  <c:v>5.952045620395989E-2</c:v>
                </c:pt>
                <c:pt idx="10">
                  <c:v>6.1554964304409536E-2</c:v>
                </c:pt>
                <c:pt idx="11">
                  <c:v>6.0093028657898589E-2</c:v>
                </c:pt>
                <c:pt idx="12">
                  <c:v>5.5114021444369103E-2</c:v>
                </c:pt>
                <c:pt idx="13">
                  <c:v>5.4784290745923621E-2</c:v>
                </c:pt>
                <c:pt idx="14">
                  <c:v>4.9736857797157308E-2</c:v>
                </c:pt>
                <c:pt idx="15">
                  <c:v>4.9717826703100085E-2</c:v>
                </c:pt>
                <c:pt idx="16">
                  <c:v>5.3001313431406488E-2</c:v>
                </c:pt>
                <c:pt idx="17">
                  <c:v>6.1244486217174959E-2</c:v>
                </c:pt>
                <c:pt idx="18">
                  <c:v>6.0990750513211685E-2</c:v>
                </c:pt>
                <c:pt idx="19">
                  <c:v>6.0223006234519122E-2</c:v>
                </c:pt>
                <c:pt idx="20">
                  <c:v>5.8778932861811226E-2</c:v>
                </c:pt>
                <c:pt idx="21">
                  <c:v>5.8331789290251318E-2</c:v>
                </c:pt>
                <c:pt idx="22">
                  <c:v>6.3053790497057699E-2</c:v>
                </c:pt>
                <c:pt idx="23">
                  <c:v>6.1963275868156795E-2</c:v>
                </c:pt>
                <c:pt idx="24">
                  <c:v>6.3560272865380338E-2</c:v>
                </c:pt>
                <c:pt idx="25">
                  <c:v>6.6326106450144168E-2</c:v>
                </c:pt>
                <c:pt idx="26">
                  <c:v>6.7334345363550846E-2</c:v>
                </c:pt>
                <c:pt idx="27">
                  <c:v>7.0634358461835717E-2</c:v>
                </c:pt>
                <c:pt idx="28">
                  <c:v>7.2127036594559754E-2</c:v>
                </c:pt>
                <c:pt idx="29">
                  <c:v>7.4502866841712881E-2</c:v>
                </c:pt>
                <c:pt idx="30">
                  <c:v>7.306627494427019E-2</c:v>
                </c:pt>
                <c:pt idx="31">
                  <c:v>6.9745703772907966E-2</c:v>
                </c:pt>
                <c:pt idx="32">
                  <c:v>6.8555445728351053E-2</c:v>
                </c:pt>
                <c:pt idx="33">
                  <c:v>6.9060005011868639E-2</c:v>
                </c:pt>
                <c:pt idx="34">
                  <c:v>6.8803544192175173E-2</c:v>
                </c:pt>
                <c:pt idx="35">
                  <c:v>6.4006330613845294E-2</c:v>
                </c:pt>
                <c:pt idx="36">
                  <c:v>4.4850814011081062E-2</c:v>
                </c:pt>
                <c:pt idx="37">
                  <c:v>5.3713775280687236E-2</c:v>
                </c:pt>
                <c:pt idx="38">
                  <c:v>5.6902606296151598E-2</c:v>
                </c:pt>
                <c:pt idx="39">
                  <c:v>5.9734290344828092E-2</c:v>
                </c:pt>
                <c:pt idx="40">
                  <c:v>6.298715582321418E-2</c:v>
                </c:pt>
                <c:pt idx="41">
                  <c:v>6.3021276158254272E-2</c:v>
                </c:pt>
                <c:pt idx="42">
                  <c:v>6.6039297750262682E-2</c:v>
                </c:pt>
                <c:pt idx="43">
                  <c:v>6.7824237884816563E-2</c:v>
                </c:pt>
                <c:pt idx="44">
                  <c:v>6.486029642927317E-2</c:v>
                </c:pt>
                <c:pt idx="45">
                  <c:v>6.1069999832388977E-2</c:v>
                </c:pt>
                <c:pt idx="46">
                  <c:v>6.3213365315770847E-2</c:v>
                </c:pt>
                <c:pt idx="47">
                  <c:v>6.5151640716941059E-2</c:v>
                </c:pt>
                <c:pt idx="48">
                  <c:v>6.7994197840064372E-2</c:v>
                </c:pt>
                <c:pt idx="49">
                  <c:v>6.4085858913826219E-2</c:v>
                </c:pt>
                <c:pt idx="50">
                  <c:v>5.991834366642617E-2</c:v>
                </c:pt>
                <c:pt idx="51">
                  <c:v>5.676063906763381E-2</c:v>
                </c:pt>
                <c:pt idx="52">
                  <c:v>5.5319462536954342E-2</c:v>
                </c:pt>
                <c:pt idx="53">
                  <c:v>5.302103755292905E-2</c:v>
                </c:pt>
                <c:pt idx="54">
                  <c:v>5.05548529673421E-2</c:v>
                </c:pt>
                <c:pt idx="55">
                  <c:v>4.8959185950885664E-2</c:v>
                </c:pt>
                <c:pt idx="56">
                  <c:v>4.8561184237502039E-2</c:v>
                </c:pt>
                <c:pt idx="57">
                  <c:v>5.0007627467306956E-2</c:v>
                </c:pt>
              </c:numCache>
            </c:numRef>
          </c:val>
          <c:smooth val="0"/>
          <c:extLst>
            <c:ext xmlns:c16="http://schemas.microsoft.com/office/drawing/2014/chart" uri="{C3380CC4-5D6E-409C-BE32-E72D297353CC}">
              <c16:uniqueId val="{00000001-4F54-423F-83C2-6455E55FCDDF}"/>
            </c:ext>
          </c:extLst>
        </c:ser>
        <c:ser>
          <c:idx val="2"/>
          <c:order val="2"/>
          <c:tx>
            <c:strRef>
              <c:f>TdR_73!$B$88</c:f>
              <c:strCache>
                <c:ptCount val="1"/>
                <c:pt idx="0">
                  <c:v>Construction</c:v>
                </c:pt>
              </c:strCache>
            </c:strRef>
          </c:tx>
          <c:marker>
            <c:symbol val="none"/>
          </c:marker>
          <c:cat>
            <c:strRef>
              <c:f>TdR_73!$C$85:$BH$85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TdR_73!$C$88:$BH$88</c:f>
              <c:numCache>
                <c:formatCode>0.0%</c:formatCode>
                <c:ptCount val="58"/>
                <c:pt idx="0">
                  <c:v>0.10409810230838987</c:v>
                </c:pt>
                <c:pt idx="1">
                  <c:v>0.10578016656434654</c:v>
                </c:pt>
                <c:pt idx="2">
                  <c:v>0.11560197310986928</c:v>
                </c:pt>
                <c:pt idx="3">
                  <c:v>0.11296271920146354</c:v>
                </c:pt>
                <c:pt idx="4">
                  <c:v>0.10985278888033885</c:v>
                </c:pt>
                <c:pt idx="5">
                  <c:v>0.10623745577812163</c:v>
                </c:pt>
                <c:pt idx="6">
                  <c:v>0.1062138712035175</c:v>
                </c:pt>
                <c:pt idx="7">
                  <c:v>8.7380180466095872E-2</c:v>
                </c:pt>
                <c:pt idx="8">
                  <c:v>9.936294257661514E-2</c:v>
                </c:pt>
                <c:pt idx="9">
                  <c:v>9.4215155351024218E-2</c:v>
                </c:pt>
                <c:pt idx="10">
                  <c:v>9.6479645618308782E-2</c:v>
                </c:pt>
                <c:pt idx="11">
                  <c:v>8.8831635099911696E-2</c:v>
                </c:pt>
                <c:pt idx="12">
                  <c:v>8.263034051872363E-2</c:v>
                </c:pt>
                <c:pt idx="13">
                  <c:v>8.3691405877737143E-2</c:v>
                </c:pt>
                <c:pt idx="14">
                  <c:v>7.4329635346007464E-2</c:v>
                </c:pt>
                <c:pt idx="15">
                  <c:v>7.9031633694004899E-2</c:v>
                </c:pt>
                <c:pt idx="16">
                  <c:v>7.1420131654404126E-2</c:v>
                </c:pt>
                <c:pt idx="17">
                  <c:v>7.4025179890641182E-2</c:v>
                </c:pt>
                <c:pt idx="18">
                  <c:v>9.9624328637566109E-2</c:v>
                </c:pt>
                <c:pt idx="19">
                  <c:v>9.3308928555144582E-2</c:v>
                </c:pt>
                <c:pt idx="20">
                  <c:v>9.0102266784020696E-2</c:v>
                </c:pt>
                <c:pt idx="21">
                  <c:v>0.10114504071338062</c:v>
                </c:pt>
                <c:pt idx="22">
                  <c:v>0.10484043664746719</c:v>
                </c:pt>
                <c:pt idx="23">
                  <c:v>0.10240643770503507</c:v>
                </c:pt>
                <c:pt idx="24">
                  <c:v>0.10800345911089471</c:v>
                </c:pt>
                <c:pt idx="25">
                  <c:v>0.10571102798036912</c:v>
                </c:pt>
                <c:pt idx="26">
                  <c:v>0.10249750493229395</c:v>
                </c:pt>
                <c:pt idx="27">
                  <c:v>0.11067222340004013</c:v>
                </c:pt>
                <c:pt idx="28">
                  <c:v>0.11277887132810074</c:v>
                </c:pt>
                <c:pt idx="29">
                  <c:v>0.10843925844146973</c:v>
                </c:pt>
                <c:pt idx="30">
                  <c:v>0.11085965407816759</c:v>
                </c:pt>
                <c:pt idx="31">
                  <c:v>9.8743733510706949E-2</c:v>
                </c:pt>
                <c:pt idx="32">
                  <c:v>0.10930744350839119</c:v>
                </c:pt>
                <c:pt idx="33">
                  <c:v>0.11392748036564616</c:v>
                </c:pt>
                <c:pt idx="34">
                  <c:v>0.1157806452811572</c:v>
                </c:pt>
                <c:pt idx="35">
                  <c:v>0.10327013732389473</c:v>
                </c:pt>
                <c:pt idx="36">
                  <c:v>5.7661389722020111E-2</c:v>
                </c:pt>
                <c:pt idx="37">
                  <c:v>9.6253555276746436E-2</c:v>
                </c:pt>
                <c:pt idx="38">
                  <c:v>0.10412937562413174</c:v>
                </c:pt>
                <c:pt idx="39">
                  <c:v>0.10452246768543057</c:v>
                </c:pt>
                <c:pt idx="40">
                  <c:v>9.8069881616330332E-2</c:v>
                </c:pt>
                <c:pt idx="41">
                  <c:v>9.9791073261816451E-2</c:v>
                </c:pt>
                <c:pt idx="42">
                  <c:v>0.10413399359028337</c:v>
                </c:pt>
                <c:pt idx="43">
                  <c:v>9.8071557525485617E-2</c:v>
                </c:pt>
                <c:pt idx="44">
                  <c:v>0.10892069653873065</c:v>
                </c:pt>
                <c:pt idx="45">
                  <c:v>9.6316582062932032E-2</c:v>
                </c:pt>
                <c:pt idx="46">
                  <c:v>0.10170215610407204</c:v>
                </c:pt>
                <c:pt idx="47">
                  <c:v>0.10109573183454251</c:v>
                </c:pt>
                <c:pt idx="48">
                  <c:v>0.10213614251819425</c:v>
                </c:pt>
                <c:pt idx="49">
                  <c:v>0.10064436968857912</c:v>
                </c:pt>
                <c:pt idx="50">
                  <c:v>0.1003212836534469</c:v>
                </c:pt>
                <c:pt idx="51">
                  <c:v>9.7548417203033394E-2</c:v>
                </c:pt>
                <c:pt idx="52">
                  <c:v>9.4058903997952678E-2</c:v>
                </c:pt>
                <c:pt idx="53">
                  <c:v>9.4158352402941653E-2</c:v>
                </c:pt>
                <c:pt idx="54">
                  <c:v>9.2385278832194911E-2</c:v>
                </c:pt>
                <c:pt idx="55">
                  <c:v>9.8568378372088428E-2</c:v>
                </c:pt>
                <c:pt idx="56">
                  <c:v>9.8151735821497055E-2</c:v>
                </c:pt>
                <c:pt idx="57">
                  <c:v>9.7715179009822364E-2</c:v>
                </c:pt>
              </c:numCache>
            </c:numRef>
          </c:val>
          <c:smooth val="0"/>
          <c:extLst>
            <c:ext xmlns:c16="http://schemas.microsoft.com/office/drawing/2014/chart" uri="{C3380CC4-5D6E-409C-BE32-E72D297353CC}">
              <c16:uniqueId val="{00000002-4F54-423F-83C2-6455E55FCDDF}"/>
            </c:ext>
          </c:extLst>
        </c:ser>
        <c:ser>
          <c:idx val="3"/>
          <c:order val="3"/>
          <c:tx>
            <c:strRef>
              <c:f>TdR_73!$B$89</c:f>
              <c:strCache>
                <c:ptCount val="1"/>
                <c:pt idx="0">
                  <c:v>Tertiaire marchand</c:v>
                </c:pt>
              </c:strCache>
            </c:strRef>
          </c:tx>
          <c:marker>
            <c:symbol val="none"/>
          </c:marker>
          <c:cat>
            <c:strRef>
              <c:f>TdR_73!$C$85:$BH$85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TdR_73!$C$89:$BH$89</c:f>
              <c:numCache>
                <c:formatCode>0.0%</c:formatCode>
                <c:ptCount val="58"/>
                <c:pt idx="0">
                  <c:v>1.0437690132811914E-2</c:v>
                </c:pt>
                <c:pt idx="1">
                  <c:v>1.0990794586832414E-2</c:v>
                </c:pt>
                <c:pt idx="2">
                  <c:v>1.116231709049496E-2</c:v>
                </c:pt>
                <c:pt idx="3">
                  <c:v>9.7591724589997549E-3</c:v>
                </c:pt>
                <c:pt idx="4">
                  <c:v>1.0481181092195809E-2</c:v>
                </c:pt>
                <c:pt idx="5">
                  <c:v>1.1009623889014691E-2</c:v>
                </c:pt>
                <c:pt idx="6">
                  <c:v>9.5441078201914577E-3</c:v>
                </c:pt>
                <c:pt idx="7">
                  <c:v>9.8699076775613358E-3</c:v>
                </c:pt>
                <c:pt idx="8">
                  <c:v>1.0360234776539219E-2</c:v>
                </c:pt>
                <c:pt idx="9">
                  <c:v>1.1083160073728351E-2</c:v>
                </c:pt>
                <c:pt idx="10">
                  <c:v>1.0792500319670969E-2</c:v>
                </c:pt>
                <c:pt idx="11">
                  <c:v>1.0301094340374007E-2</c:v>
                </c:pt>
                <c:pt idx="12">
                  <c:v>9.357201938205521E-3</c:v>
                </c:pt>
                <c:pt idx="13">
                  <c:v>9.4539733476678017E-3</c:v>
                </c:pt>
                <c:pt idx="14">
                  <c:v>9.8522512127078316E-3</c:v>
                </c:pt>
                <c:pt idx="15">
                  <c:v>9.8725016764661822E-3</c:v>
                </c:pt>
                <c:pt idx="16">
                  <c:v>1.0559083528219887E-2</c:v>
                </c:pt>
                <c:pt idx="17">
                  <c:v>1.2485681798197206E-2</c:v>
                </c:pt>
                <c:pt idx="18">
                  <c:v>1.2783265129183508E-2</c:v>
                </c:pt>
                <c:pt idx="19">
                  <c:v>1.3064686185903111E-2</c:v>
                </c:pt>
                <c:pt idx="20">
                  <c:v>1.2697329221376098E-2</c:v>
                </c:pt>
                <c:pt idx="21">
                  <c:v>1.2349132275393391E-2</c:v>
                </c:pt>
                <c:pt idx="22">
                  <c:v>1.1969668934377746E-2</c:v>
                </c:pt>
                <c:pt idx="23">
                  <c:v>1.437222348818242E-2</c:v>
                </c:pt>
                <c:pt idx="24">
                  <c:v>1.4132623400518081E-2</c:v>
                </c:pt>
                <c:pt idx="25">
                  <c:v>1.3107410835338479E-2</c:v>
                </c:pt>
                <c:pt idx="26">
                  <c:v>1.2796801142683265E-2</c:v>
                </c:pt>
                <c:pt idx="27">
                  <c:v>1.3300729599118438E-2</c:v>
                </c:pt>
                <c:pt idx="28">
                  <c:v>1.468227719089687E-2</c:v>
                </c:pt>
                <c:pt idx="29">
                  <c:v>1.4221017027399958E-2</c:v>
                </c:pt>
                <c:pt idx="30">
                  <c:v>1.4364777789348434E-2</c:v>
                </c:pt>
                <c:pt idx="31">
                  <c:v>1.383950565198022E-2</c:v>
                </c:pt>
                <c:pt idx="32">
                  <c:v>1.4207319217288739E-2</c:v>
                </c:pt>
                <c:pt idx="33">
                  <c:v>1.4417915298158961E-2</c:v>
                </c:pt>
                <c:pt idx="34">
                  <c:v>1.492940743070921E-2</c:v>
                </c:pt>
                <c:pt idx="35">
                  <c:v>1.5157265019866573E-2</c:v>
                </c:pt>
                <c:pt idx="36">
                  <c:v>9.8637152797131991E-3</c:v>
                </c:pt>
                <c:pt idx="37">
                  <c:v>1.3056859838597012E-2</c:v>
                </c:pt>
                <c:pt idx="38">
                  <c:v>1.3341744724649876E-2</c:v>
                </c:pt>
                <c:pt idx="39">
                  <c:v>1.3991334372369728E-2</c:v>
                </c:pt>
                <c:pt idx="40">
                  <c:v>1.4791316903610323E-2</c:v>
                </c:pt>
                <c:pt idx="41">
                  <c:v>1.5802968836773856E-2</c:v>
                </c:pt>
                <c:pt idx="42">
                  <c:v>1.5889036983505318E-2</c:v>
                </c:pt>
                <c:pt idx="43">
                  <c:v>1.6011068503746371E-2</c:v>
                </c:pt>
                <c:pt idx="44">
                  <c:v>1.7059755398508736E-2</c:v>
                </c:pt>
                <c:pt idx="45">
                  <c:v>1.5740662609039145E-2</c:v>
                </c:pt>
                <c:pt idx="46">
                  <c:v>1.5628133993640381E-2</c:v>
                </c:pt>
                <c:pt idx="47">
                  <c:v>1.6646950049805685E-2</c:v>
                </c:pt>
                <c:pt idx="48">
                  <c:v>1.5092850721039349E-2</c:v>
                </c:pt>
                <c:pt idx="49">
                  <c:v>1.4863587138224024E-2</c:v>
                </c:pt>
                <c:pt idx="50">
                  <c:v>1.4756813767004037E-2</c:v>
                </c:pt>
                <c:pt idx="51">
                  <c:v>1.4981763070610249E-2</c:v>
                </c:pt>
                <c:pt idx="52">
                  <c:v>1.551196620639708E-2</c:v>
                </c:pt>
                <c:pt idx="53">
                  <c:v>1.457413619891249E-2</c:v>
                </c:pt>
                <c:pt idx="54">
                  <c:v>1.5055463371404062E-2</c:v>
                </c:pt>
                <c:pt idx="55">
                  <c:v>1.4186778488820195E-2</c:v>
                </c:pt>
                <c:pt idx="56">
                  <c:v>1.3664624218122787E-2</c:v>
                </c:pt>
                <c:pt idx="57">
                  <c:v>1.3787180517729026E-2</c:v>
                </c:pt>
              </c:numCache>
            </c:numRef>
          </c:val>
          <c:smooth val="0"/>
          <c:extLst>
            <c:ext xmlns:c16="http://schemas.microsoft.com/office/drawing/2014/chart" uri="{C3380CC4-5D6E-409C-BE32-E72D297353CC}">
              <c16:uniqueId val="{00000003-4F54-423F-83C2-6455E55FCDDF}"/>
            </c:ext>
          </c:extLst>
        </c:ser>
        <c:ser>
          <c:idx val="4"/>
          <c:order val="4"/>
          <c:tx>
            <c:strRef>
              <c:f>TdR_73!$B$90</c:f>
              <c:strCache>
                <c:ptCount val="1"/>
                <c:pt idx="0">
                  <c:v>Tertiaire non marchand</c:v>
                </c:pt>
              </c:strCache>
            </c:strRef>
          </c:tx>
          <c:marker>
            <c:symbol val="none"/>
          </c:marker>
          <c:cat>
            <c:strRef>
              <c:f>TdR_73!$C$85:$BH$85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TdR_73!$C$90:$BH$90</c:f>
              <c:numCache>
                <c:formatCode>0.0%</c:formatCode>
                <c:ptCount val="58"/>
                <c:pt idx="0">
                  <c:v>1.5986066800601328E-3</c:v>
                </c:pt>
                <c:pt idx="1">
                  <c:v>1.4233646346966907E-3</c:v>
                </c:pt>
                <c:pt idx="2">
                  <c:v>1.8349074454668689E-3</c:v>
                </c:pt>
                <c:pt idx="3">
                  <c:v>2.0903115479890986E-3</c:v>
                </c:pt>
                <c:pt idx="4">
                  <c:v>1.8289669750724117E-3</c:v>
                </c:pt>
                <c:pt idx="5">
                  <c:v>1.5912107844605122E-3</c:v>
                </c:pt>
                <c:pt idx="6">
                  <c:v>1.8205618540923462E-3</c:v>
                </c:pt>
                <c:pt idx="7">
                  <c:v>1.5482631287135002E-3</c:v>
                </c:pt>
                <c:pt idx="8">
                  <c:v>1.5933215327150188E-3</c:v>
                </c:pt>
                <c:pt idx="9">
                  <c:v>1.450055237569316E-3</c:v>
                </c:pt>
                <c:pt idx="10">
                  <c:v>9.6691881570848718E-4</c:v>
                </c:pt>
                <c:pt idx="11">
                  <c:v>1.1287958435770963E-3</c:v>
                </c:pt>
                <c:pt idx="12">
                  <c:v>1.1801442884336734E-3</c:v>
                </c:pt>
                <c:pt idx="13">
                  <c:v>1.4932183824349667E-3</c:v>
                </c:pt>
                <c:pt idx="14">
                  <c:v>1.1310290105322482E-3</c:v>
                </c:pt>
                <c:pt idx="15">
                  <c:v>1.1675093299079789E-3</c:v>
                </c:pt>
                <c:pt idx="16">
                  <c:v>1.3434214316618829E-3</c:v>
                </c:pt>
                <c:pt idx="17">
                  <c:v>1.3827697975980087E-3</c:v>
                </c:pt>
                <c:pt idx="18">
                  <c:v>1.4079198410947445E-3</c:v>
                </c:pt>
                <c:pt idx="19">
                  <c:v>2.0589670497751012E-3</c:v>
                </c:pt>
                <c:pt idx="20">
                  <c:v>1.2320307879410378E-3</c:v>
                </c:pt>
                <c:pt idx="21">
                  <c:v>1.339248017091724E-3</c:v>
                </c:pt>
                <c:pt idx="22">
                  <c:v>1.0106486874359685E-3</c:v>
                </c:pt>
                <c:pt idx="23">
                  <c:v>1.3102146311995933E-3</c:v>
                </c:pt>
                <c:pt idx="24">
                  <c:v>1.486508590930132E-3</c:v>
                </c:pt>
                <c:pt idx="25">
                  <c:v>1.5329675121280198E-3</c:v>
                </c:pt>
                <c:pt idx="26">
                  <c:v>1.8046596417510806E-3</c:v>
                </c:pt>
                <c:pt idx="27">
                  <c:v>1.8405560436085178E-3</c:v>
                </c:pt>
                <c:pt idx="28">
                  <c:v>2.4527712192734005E-3</c:v>
                </c:pt>
                <c:pt idx="29">
                  <c:v>2.6437274419348366E-3</c:v>
                </c:pt>
                <c:pt idx="30">
                  <c:v>2.286773705747491E-3</c:v>
                </c:pt>
                <c:pt idx="31">
                  <c:v>1.944668916615439E-3</c:v>
                </c:pt>
                <c:pt idx="32">
                  <c:v>2.4856453051831156E-3</c:v>
                </c:pt>
                <c:pt idx="33">
                  <c:v>3.2147070427881704E-3</c:v>
                </c:pt>
                <c:pt idx="34">
                  <c:v>2.9725899598395966E-3</c:v>
                </c:pt>
                <c:pt idx="35">
                  <c:v>3.6014768820447577E-3</c:v>
                </c:pt>
                <c:pt idx="36">
                  <c:v>2.7499983822971003E-3</c:v>
                </c:pt>
                <c:pt idx="37">
                  <c:v>3.0093496024273087E-3</c:v>
                </c:pt>
                <c:pt idx="38">
                  <c:v>3.6184259226010721E-3</c:v>
                </c:pt>
                <c:pt idx="39">
                  <c:v>3.8042107663954472E-3</c:v>
                </c:pt>
                <c:pt idx="40">
                  <c:v>2.7504815336363282E-3</c:v>
                </c:pt>
                <c:pt idx="41">
                  <c:v>3.8078906315807438E-3</c:v>
                </c:pt>
                <c:pt idx="42">
                  <c:v>3.536768522045011E-3</c:v>
                </c:pt>
                <c:pt idx="43">
                  <c:v>4.4041506251512978E-3</c:v>
                </c:pt>
                <c:pt idx="44">
                  <c:v>4.0482164367266456E-3</c:v>
                </c:pt>
                <c:pt idx="45">
                  <c:v>4.9039631882802723E-3</c:v>
                </c:pt>
                <c:pt idx="46">
                  <c:v>3.5280567434533023E-3</c:v>
                </c:pt>
                <c:pt idx="47">
                  <c:v>4.5565133672118355E-3</c:v>
                </c:pt>
                <c:pt idx="48">
                  <c:v>3.8534319273165812E-3</c:v>
                </c:pt>
                <c:pt idx="49">
                  <c:v>4.4087477605899488E-3</c:v>
                </c:pt>
                <c:pt idx="50">
                  <c:v>4.4287588753824225E-3</c:v>
                </c:pt>
                <c:pt idx="51">
                  <c:v>5.237004849189558E-3</c:v>
                </c:pt>
                <c:pt idx="52">
                  <c:v>3.6513687637500453E-3</c:v>
                </c:pt>
                <c:pt idx="53">
                  <c:v>4.7317121739928738E-3</c:v>
                </c:pt>
                <c:pt idx="54">
                  <c:v>4.474255425565816E-3</c:v>
                </c:pt>
                <c:pt idx="55">
                  <c:v>4.4328421300164093E-3</c:v>
                </c:pt>
                <c:pt idx="56">
                  <c:v>3.4066529877619751E-3</c:v>
                </c:pt>
                <c:pt idx="57">
                  <c:v>3.5088592827934944E-3</c:v>
                </c:pt>
              </c:numCache>
            </c:numRef>
          </c:val>
          <c:smooth val="0"/>
          <c:extLst>
            <c:ext xmlns:c16="http://schemas.microsoft.com/office/drawing/2014/chart" uri="{C3380CC4-5D6E-409C-BE32-E72D297353CC}">
              <c16:uniqueId val="{00000004-4F54-423F-83C2-6455E55FCDDF}"/>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TdR_73!$C$86:$BG$86</c:f>
              <c:numCache>
                <c:formatCode>0.0%</c:formatCode>
                <c:ptCount val="57"/>
                <c:pt idx="0">
                  <c:v>1.2551633148425499E-2</c:v>
                </c:pt>
                <c:pt idx="1">
                  <c:v>1.6474318144353718E-2</c:v>
                </c:pt>
                <c:pt idx="2">
                  <c:v>2.129508316757649E-2</c:v>
                </c:pt>
                <c:pt idx="3">
                  <c:v>4.3066820552413447E-2</c:v>
                </c:pt>
                <c:pt idx="4">
                  <c:v>7.5096257755847516E-3</c:v>
                </c:pt>
                <c:pt idx="5">
                  <c:v>8.5496383414707788E-3</c:v>
                </c:pt>
                <c:pt idx="6">
                  <c:v>6.1038641884680863E-3</c:v>
                </c:pt>
                <c:pt idx="7">
                  <c:v>8.0062474297386849E-3</c:v>
                </c:pt>
                <c:pt idx="8">
                  <c:v>1.0984712752374035E-2</c:v>
                </c:pt>
                <c:pt idx="9">
                  <c:v>3.9868957798205162E-3</c:v>
                </c:pt>
                <c:pt idx="10">
                  <c:v>3.7533033472366799E-3</c:v>
                </c:pt>
                <c:pt idx="11">
                  <c:v>5.3857198336210894E-3</c:v>
                </c:pt>
                <c:pt idx="12">
                  <c:v>3.4752786710145205E-3</c:v>
                </c:pt>
                <c:pt idx="13">
                  <c:v>3.8855727985801407E-3</c:v>
                </c:pt>
                <c:pt idx="14">
                  <c:v>4.9382479189188939E-3</c:v>
                </c:pt>
                <c:pt idx="15">
                  <c:v>1.3966435123754669E-3</c:v>
                </c:pt>
                <c:pt idx="16">
                  <c:v>1.7015019005084417E-3</c:v>
                </c:pt>
                <c:pt idx="17">
                  <c:v>1.3003749651098108E-3</c:v>
                </c:pt>
                <c:pt idx="18">
                  <c:v>1.3077211259795113E-3</c:v>
                </c:pt>
                <c:pt idx="19">
                  <c:v>1.1964349031059868E-3</c:v>
                </c:pt>
                <c:pt idx="20">
                  <c:v>7.9850550296809526E-4</c:v>
                </c:pt>
                <c:pt idx="21">
                  <c:v>1.1112609702440943E-3</c:v>
                </c:pt>
                <c:pt idx="22">
                  <c:v>1.7198260754664428E-3</c:v>
                </c:pt>
                <c:pt idx="23">
                  <c:v>1.0985932713669577E-3</c:v>
                </c:pt>
                <c:pt idx="24">
                  <c:v>2.6015870526720108E-2</c:v>
                </c:pt>
                <c:pt idx="25">
                  <c:v>1.7668252086577079E-3</c:v>
                </c:pt>
                <c:pt idx="26">
                  <c:v>1.2905639650874169E-3</c:v>
                </c:pt>
                <c:pt idx="27">
                  <c:v>9.2848049520329772E-4</c:v>
                </c:pt>
                <c:pt idx="28">
                  <c:v>1.3520004439357967E-3</c:v>
                </c:pt>
                <c:pt idx="29">
                  <c:v>1.0990307388064136E-3</c:v>
                </c:pt>
                <c:pt idx="30">
                  <c:v>2.1305780098726588E-3</c:v>
                </c:pt>
                <c:pt idx="31">
                  <c:v>4.0370434323865872E-3</c:v>
                </c:pt>
                <c:pt idx="32">
                  <c:v>2.763933396239847E-3</c:v>
                </c:pt>
                <c:pt idx="33">
                  <c:v>5.0314953021235948E-3</c:v>
                </c:pt>
                <c:pt idx="34">
                  <c:v>3.9318077282019239E-3</c:v>
                </c:pt>
                <c:pt idx="35">
                  <c:v>4.3874276463609641E-3</c:v>
                </c:pt>
                <c:pt idx="36">
                  <c:v>5.5186035993392089E-3</c:v>
                </c:pt>
                <c:pt idx="37">
                  <c:v>4.4848807277938583E-3</c:v>
                </c:pt>
                <c:pt idx="38">
                  <c:v>7.6455923657897369E-4</c:v>
                </c:pt>
                <c:pt idx="39">
                  <c:v>4.0830095342722483E-3</c:v>
                </c:pt>
                <c:pt idx="40">
                  <c:v>4.7580597301943211E-3</c:v>
                </c:pt>
                <c:pt idx="41">
                  <c:v>2.7592496468906861E-3</c:v>
                </c:pt>
                <c:pt idx="42">
                  <c:v>6.9324990544435946E-3</c:v>
                </c:pt>
                <c:pt idx="43">
                  <c:v>6.8176706721130341E-3</c:v>
                </c:pt>
                <c:pt idx="44">
                  <c:v>6.0584243645239819E-3</c:v>
                </c:pt>
                <c:pt idx="45">
                  <c:v>1.1448726209665291E-2</c:v>
                </c:pt>
                <c:pt idx="46">
                  <c:v>5.648426364209186E-3</c:v>
                </c:pt>
                <c:pt idx="47">
                  <c:v>1.0825786985625523E-2</c:v>
                </c:pt>
                <c:pt idx="48">
                  <c:v>1.4828019711425578E-2</c:v>
                </c:pt>
                <c:pt idx="49">
                  <c:v>9.055990435200445E-3</c:v>
                </c:pt>
                <c:pt idx="50">
                  <c:v>7.4144581742231121E-3</c:v>
                </c:pt>
                <c:pt idx="51">
                  <c:v>4.2785447754221991E-3</c:v>
                </c:pt>
                <c:pt idx="52">
                  <c:v>4.954694846961945E-3</c:v>
                </c:pt>
                <c:pt idx="53">
                  <c:v>9.4222284450880423E-3</c:v>
                </c:pt>
                <c:pt idx="54">
                  <c:v>9.5267921523710247E-3</c:v>
                </c:pt>
                <c:pt idx="55">
                  <c:v>7.5482997161523792E-3</c:v>
                </c:pt>
                <c:pt idx="56">
                  <c:v>4.5352467899549883E-3</c:v>
                </c:pt>
              </c:numCache>
            </c:numRef>
          </c:val>
          <c:smooth val="0"/>
          <c:extLst>
            <c:ext xmlns:c16="http://schemas.microsoft.com/office/drawing/2014/chart" uri="{C3380CC4-5D6E-409C-BE32-E72D297353CC}">
              <c16:uniqueId val="{00000000-57DF-4F6C-89D0-BB016EFB3998}"/>
            </c:ext>
          </c:extLst>
        </c:ser>
        <c:ser>
          <c:idx val="1"/>
          <c:order val="1"/>
          <c:tx>
            <c:strRef>
              <c:f>TdR_73!$B$87</c:f>
              <c:strCache>
                <c:ptCount val="1"/>
                <c:pt idx="0">
                  <c:v>Industrie</c:v>
                </c:pt>
              </c:strCache>
            </c:strRef>
          </c:tx>
          <c:marker>
            <c:symbol val="none"/>
          </c:marker>
          <c:cat>
            <c:strRef>
              <c:f>TdR_73!$C$85:$BG$85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TdR_73!$C$87:$BG$87</c:f>
              <c:numCache>
                <c:formatCode>0.0%</c:formatCode>
                <c:ptCount val="57"/>
                <c:pt idx="0">
                  <c:v>6.8236559433369592E-2</c:v>
                </c:pt>
                <c:pt idx="1">
                  <c:v>6.8960060545584526E-2</c:v>
                </c:pt>
                <c:pt idx="2">
                  <c:v>6.9152045874738707E-2</c:v>
                </c:pt>
                <c:pt idx="3">
                  <c:v>6.3528734048521024E-2</c:v>
                </c:pt>
                <c:pt idx="4">
                  <c:v>6.1423251221577366E-2</c:v>
                </c:pt>
                <c:pt idx="5">
                  <c:v>5.7869347574970635E-2</c:v>
                </c:pt>
                <c:pt idx="6">
                  <c:v>5.7296501813414794E-2</c:v>
                </c:pt>
                <c:pt idx="7">
                  <c:v>5.556643992804821E-2</c:v>
                </c:pt>
                <c:pt idx="8">
                  <c:v>5.6188201399048072E-2</c:v>
                </c:pt>
                <c:pt idx="9">
                  <c:v>5.952045620395989E-2</c:v>
                </c:pt>
                <c:pt idx="10">
                  <c:v>6.1554964304409536E-2</c:v>
                </c:pt>
                <c:pt idx="11">
                  <c:v>6.0093028657898589E-2</c:v>
                </c:pt>
                <c:pt idx="12">
                  <c:v>5.5114021444369103E-2</c:v>
                </c:pt>
                <c:pt idx="13">
                  <c:v>5.4784290745923621E-2</c:v>
                </c:pt>
                <c:pt idx="14">
                  <c:v>4.9736857797157308E-2</c:v>
                </c:pt>
                <c:pt idx="15">
                  <c:v>4.9717826703100085E-2</c:v>
                </c:pt>
                <c:pt idx="16">
                  <c:v>5.3001313431406488E-2</c:v>
                </c:pt>
                <c:pt idx="17">
                  <c:v>6.1244486217174959E-2</c:v>
                </c:pt>
                <c:pt idx="18">
                  <c:v>6.0990750513211685E-2</c:v>
                </c:pt>
                <c:pt idx="19">
                  <c:v>6.0223006234519122E-2</c:v>
                </c:pt>
                <c:pt idx="20">
                  <c:v>5.8778932861811226E-2</c:v>
                </c:pt>
                <c:pt idx="21">
                  <c:v>5.8331789290251318E-2</c:v>
                </c:pt>
                <c:pt idx="22">
                  <c:v>6.3053790497057699E-2</c:v>
                </c:pt>
                <c:pt idx="23">
                  <c:v>6.1963275868156795E-2</c:v>
                </c:pt>
                <c:pt idx="24">
                  <c:v>6.3560272865380338E-2</c:v>
                </c:pt>
                <c:pt idx="25">
                  <c:v>6.6326106450144168E-2</c:v>
                </c:pt>
                <c:pt idx="26">
                  <c:v>6.7334345363550846E-2</c:v>
                </c:pt>
                <c:pt idx="27">
                  <c:v>7.0634358461835717E-2</c:v>
                </c:pt>
                <c:pt idx="28">
                  <c:v>7.2127036594559754E-2</c:v>
                </c:pt>
                <c:pt idx="29">
                  <c:v>7.4502866841712881E-2</c:v>
                </c:pt>
                <c:pt idx="30">
                  <c:v>7.306627494427019E-2</c:v>
                </c:pt>
                <c:pt idx="31">
                  <c:v>6.9745703772907966E-2</c:v>
                </c:pt>
                <c:pt idx="32">
                  <c:v>6.8555445728351053E-2</c:v>
                </c:pt>
                <c:pt idx="33">
                  <c:v>6.9060005011868639E-2</c:v>
                </c:pt>
                <c:pt idx="34">
                  <c:v>6.8803544192175173E-2</c:v>
                </c:pt>
                <c:pt idx="35">
                  <c:v>6.4006330613845294E-2</c:v>
                </c:pt>
                <c:pt idx="36">
                  <c:v>4.4850814011081062E-2</c:v>
                </c:pt>
                <c:pt idx="37">
                  <c:v>5.3713775280687236E-2</c:v>
                </c:pt>
                <c:pt idx="38">
                  <c:v>5.6902606296151598E-2</c:v>
                </c:pt>
                <c:pt idx="39">
                  <c:v>5.9734290344828092E-2</c:v>
                </c:pt>
                <c:pt idx="40">
                  <c:v>6.298715582321418E-2</c:v>
                </c:pt>
                <c:pt idx="41">
                  <c:v>6.3021276158254272E-2</c:v>
                </c:pt>
                <c:pt idx="42">
                  <c:v>6.6039297750262682E-2</c:v>
                </c:pt>
                <c:pt idx="43">
                  <c:v>6.7824237884816563E-2</c:v>
                </c:pt>
                <c:pt idx="44">
                  <c:v>6.486029642927317E-2</c:v>
                </c:pt>
                <c:pt idx="45">
                  <c:v>6.1069999832388977E-2</c:v>
                </c:pt>
                <c:pt idx="46">
                  <c:v>6.3213365315770847E-2</c:v>
                </c:pt>
                <c:pt idx="47">
                  <c:v>6.5151640716941059E-2</c:v>
                </c:pt>
                <c:pt idx="48">
                  <c:v>6.7994197840064372E-2</c:v>
                </c:pt>
                <c:pt idx="49">
                  <c:v>6.4085858913826219E-2</c:v>
                </c:pt>
                <c:pt idx="50">
                  <c:v>5.991834366642617E-2</c:v>
                </c:pt>
                <c:pt idx="51">
                  <c:v>5.676063906763381E-2</c:v>
                </c:pt>
                <c:pt idx="52">
                  <c:v>5.5319462536954342E-2</c:v>
                </c:pt>
                <c:pt idx="53">
                  <c:v>5.302103755292905E-2</c:v>
                </c:pt>
                <c:pt idx="54">
                  <c:v>5.05548529673421E-2</c:v>
                </c:pt>
                <c:pt idx="55">
                  <c:v>4.8959185950885664E-2</c:v>
                </c:pt>
                <c:pt idx="56">
                  <c:v>4.8561184237502039E-2</c:v>
                </c:pt>
              </c:numCache>
            </c:numRef>
          </c:val>
          <c:smooth val="0"/>
          <c:extLst>
            <c:ext xmlns:c16="http://schemas.microsoft.com/office/drawing/2014/chart" uri="{C3380CC4-5D6E-409C-BE32-E72D297353CC}">
              <c16:uniqueId val="{00000001-57DF-4F6C-89D0-BB016EFB3998}"/>
            </c:ext>
          </c:extLst>
        </c:ser>
        <c:ser>
          <c:idx val="2"/>
          <c:order val="2"/>
          <c:tx>
            <c:strRef>
              <c:f>TdR_73!$B$88</c:f>
              <c:strCache>
                <c:ptCount val="1"/>
                <c:pt idx="0">
                  <c:v>Construction</c:v>
                </c:pt>
              </c:strCache>
            </c:strRef>
          </c:tx>
          <c:marker>
            <c:symbol val="none"/>
          </c:marker>
          <c:cat>
            <c:strRef>
              <c:f>TdR_73!$C$85:$BG$85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TdR_73!$C$88:$BG$88</c:f>
              <c:numCache>
                <c:formatCode>0.0%</c:formatCode>
                <c:ptCount val="57"/>
                <c:pt idx="0">
                  <c:v>0.10409810230838987</c:v>
                </c:pt>
                <c:pt idx="1">
                  <c:v>0.10578016656434654</c:v>
                </c:pt>
                <c:pt idx="2">
                  <c:v>0.11560197310986928</c:v>
                </c:pt>
                <c:pt idx="3">
                  <c:v>0.11296271920146354</c:v>
                </c:pt>
                <c:pt idx="4">
                  <c:v>0.10985278888033885</c:v>
                </c:pt>
                <c:pt idx="5">
                  <c:v>0.10623745577812163</c:v>
                </c:pt>
                <c:pt idx="6">
                  <c:v>0.1062138712035175</c:v>
                </c:pt>
                <c:pt idx="7">
                  <c:v>8.7380180466095872E-2</c:v>
                </c:pt>
                <c:pt idx="8">
                  <c:v>9.936294257661514E-2</c:v>
                </c:pt>
                <c:pt idx="9">
                  <c:v>9.4215155351024218E-2</c:v>
                </c:pt>
                <c:pt idx="10">
                  <c:v>9.6479645618308782E-2</c:v>
                </c:pt>
                <c:pt idx="11">
                  <c:v>8.8831635099911696E-2</c:v>
                </c:pt>
                <c:pt idx="12">
                  <c:v>8.263034051872363E-2</c:v>
                </c:pt>
                <c:pt idx="13">
                  <c:v>8.3691405877737143E-2</c:v>
                </c:pt>
                <c:pt idx="14">
                  <c:v>7.4329635346007464E-2</c:v>
                </c:pt>
                <c:pt idx="15">
                  <c:v>7.9031633694004899E-2</c:v>
                </c:pt>
                <c:pt idx="16">
                  <c:v>7.1420131654404126E-2</c:v>
                </c:pt>
                <c:pt idx="17">
                  <c:v>7.4025179890641182E-2</c:v>
                </c:pt>
                <c:pt idx="18">
                  <c:v>9.9624328637566109E-2</c:v>
                </c:pt>
                <c:pt idx="19">
                  <c:v>9.3308928555144582E-2</c:v>
                </c:pt>
                <c:pt idx="20">
                  <c:v>9.0102266784020696E-2</c:v>
                </c:pt>
                <c:pt idx="21">
                  <c:v>0.10114504071338062</c:v>
                </c:pt>
                <c:pt idx="22">
                  <c:v>0.10484043664746719</c:v>
                </c:pt>
                <c:pt idx="23">
                  <c:v>0.10240643770503507</c:v>
                </c:pt>
                <c:pt idx="24">
                  <c:v>0.10800345911089471</c:v>
                </c:pt>
                <c:pt idx="25">
                  <c:v>0.10571102798036912</c:v>
                </c:pt>
                <c:pt idx="26">
                  <c:v>0.10249750493229395</c:v>
                </c:pt>
                <c:pt idx="27">
                  <c:v>0.11067222340004013</c:v>
                </c:pt>
                <c:pt idx="28">
                  <c:v>0.11277887132810074</c:v>
                </c:pt>
                <c:pt idx="29">
                  <c:v>0.10843925844146973</c:v>
                </c:pt>
                <c:pt idx="30">
                  <c:v>0.11085965407816759</c:v>
                </c:pt>
                <c:pt idx="31">
                  <c:v>9.8743733510706949E-2</c:v>
                </c:pt>
                <c:pt idx="32">
                  <c:v>0.10930744350839119</c:v>
                </c:pt>
                <c:pt idx="33">
                  <c:v>0.11392748036564616</c:v>
                </c:pt>
                <c:pt idx="34">
                  <c:v>0.1157806452811572</c:v>
                </c:pt>
                <c:pt idx="35">
                  <c:v>0.10327013732389473</c:v>
                </c:pt>
                <c:pt idx="36">
                  <c:v>5.7661389722020111E-2</c:v>
                </c:pt>
                <c:pt idx="37">
                  <c:v>9.6253555276746436E-2</c:v>
                </c:pt>
                <c:pt idx="38">
                  <c:v>0.10412937562413174</c:v>
                </c:pt>
                <c:pt idx="39">
                  <c:v>0.10452246768543057</c:v>
                </c:pt>
                <c:pt idx="40">
                  <c:v>9.8069881616330332E-2</c:v>
                </c:pt>
                <c:pt idx="41">
                  <c:v>9.9791073261816451E-2</c:v>
                </c:pt>
                <c:pt idx="42">
                  <c:v>0.10413399359028337</c:v>
                </c:pt>
                <c:pt idx="43">
                  <c:v>9.8071557525485617E-2</c:v>
                </c:pt>
                <c:pt idx="44">
                  <c:v>0.10892069653873065</c:v>
                </c:pt>
                <c:pt idx="45">
                  <c:v>9.6316582062932032E-2</c:v>
                </c:pt>
                <c:pt idx="46">
                  <c:v>0.10170215610407204</c:v>
                </c:pt>
                <c:pt idx="47">
                  <c:v>0.10109573183454251</c:v>
                </c:pt>
                <c:pt idx="48">
                  <c:v>0.10213614251819425</c:v>
                </c:pt>
                <c:pt idx="49">
                  <c:v>0.10064436968857912</c:v>
                </c:pt>
                <c:pt idx="50">
                  <c:v>0.1003212836534469</c:v>
                </c:pt>
                <c:pt idx="51">
                  <c:v>9.7548417203033394E-2</c:v>
                </c:pt>
                <c:pt idx="52">
                  <c:v>9.4058903997952678E-2</c:v>
                </c:pt>
                <c:pt idx="53">
                  <c:v>9.4158352402941653E-2</c:v>
                </c:pt>
                <c:pt idx="54">
                  <c:v>9.2385278832194911E-2</c:v>
                </c:pt>
                <c:pt idx="55">
                  <c:v>9.8568378372088428E-2</c:v>
                </c:pt>
                <c:pt idx="56">
                  <c:v>9.8151735821497055E-2</c:v>
                </c:pt>
              </c:numCache>
            </c:numRef>
          </c:val>
          <c:smooth val="0"/>
          <c:extLst>
            <c:ext xmlns:c16="http://schemas.microsoft.com/office/drawing/2014/chart" uri="{C3380CC4-5D6E-409C-BE32-E72D297353CC}">
              <c16:uniqueId val="{00000002-57DF-4F6C-89D0-BB016EFB3998}"/>
            </c:ext>
          </c:extLst>
        </c:ser>
        <c:ser>
          <c:idx val="3"/>
          <c:order val="3"/>
          <c:tx>
            <c:strRef>
              <c:f>TdR_73!$B$89</c:f>
              <c:strCache>
                <c:ptCount val="1"/>
                <c:pt idx="0">
                  <c:v>Tertiaire marchand</c:v>
                </c:pt>
              </c:strCache>
            </c:strRef>
          </c:tx>
          <c:marker>
            <c:symbol val="none"/>
          </c:marker>
          <c:cat>
            <c:strRef>
              <c:f>TdR_73!$C$85:$BG$85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TdR_73!$C$89:$BG$89</c:f>
              <c:numCache>
                <c:formatCode>0.0%</c:formatCode>
                <c:ptCount val="57"/>
                <c:pt idx="0">
                  <c:v>1.0437690132811914E-2</c:v>
                </c:pt>
                <c:pt idx="1">
                  <c:v>1.0990794586832414E-2</c:v>
                </c:pt>
                <c:pt idx="2">
                  <c:v>1.116231709049496E-2</c:v>
                </c:pt>
                <c:pt idx="3">
                  <c:v>9.7591724589997549E-3</c:v>
                </c:pt>
                <c:pt idx="4">
                  <c:v>1.0481181092195809E-2</c:v>
                </c:pt>
                <c:pt idx="5">
                  <c:v>1.1009623889014691E-2</c:v>
                </c:pt>
                <c:pt idx="6">
                  <c:v>9.5441078201914577E-3</c:v>
                </c:pt>
                <c:pt idx="7">
                  <c:v>9.8699076775613358E-3</c:v>
                </c:pt>
                <c:pt idx="8">
                  <c:v>1.0360234776539219E-2</c:v>
                </c:pt>
                <c:pt idx="9">
                  <c:v>1.1083160073728351E-2</c:v>
                </c:pt>
                <c:pt idx="10">
                  <c:v>1.0792500319670969E-2</c:v>
                </c:pt>
                <c:pt idx="11">
                  <c:v>1.0301094340374007E-2</c:v>
                </c:pt>
                <c:pt idx="12">
                  <c:v>9.357201938205521E-3</c:v>
                </c:pt>
                <c:pt idx="13">
                  <c:v>9.4539733476678017E-3</c:v>
                </c:pt>
                <c:pt idx="14">
                  <c:v>9.8522512127078316E-3</c:v>
                </c:pt>
                <c:pt idx="15">
                  <c:v>9.8725016764661822E-3</c:v>
                </c:pt>
                <c:pt idx="16">
                  <c:v>1.0559083528219887E-2</c:v>
                </c:pt>
                <c:pt idx="17">
                  <c:v>1.2485681798197206E-2</c:v>
                </c:pt>
                <c:pt idx="18">
                  <c:v>1.2783265129183508E-2</c:v>
                </c:pt>
                <c:pt idx="19">
                  <c:v>1.3064686185903111E-2</c:v>
                </c:pt>
                <c:pt idx="20">
                  <c:v>1.2697329221376098E-2</c:v>
                </c:pt>
                <c:pt idx="21">
                  <c:v>1.2349132275393391E-2</c:v>
                </c:pt>
                <c:pt idx="22">
                  <c:v>1.1969668934377746E-2</c:v>
                </c:pt>
                <c:pt idx="23">
                  <c:v>1.437222348818242E-2</c:v>
                </c:pt>
                <c:pt idx="24">
                  <c:v>1.4132623400518081E-2</c:v>
                </c:pt>
                <c:pt idx="25">
                  <c:v>1.3107410835338479E-2</c:v>
                </c:pt>
                <c:pt idx="26">
                  <c:v>1.2796801142683265E-2</c:v>
                </c:pt>
                <c:pt idx="27">
                  <c:v>1.3300729599118438E-2</c:v>
                </c:pt>
                <c:pt idx="28">
                  <c:v>1.468227719089687E-2</c:v>
                </c:pt>
                <c:pt idx="29">
                  <c:v>1.4221017027399958E-2</c:v>
                </c:pt>
                <c:pt idx="30">
                  <c:v>1.4364777789348434E-2</c:v>
                </c:pt>
                <c:pt idx="31">
                  <c:v>1.383950565198022E-2</c:v>
                </c:pt>
                <c:pt idx="32">
                  <c:v>1.4207319217288739E-2</c:v>
                </c:pt>
                <c:pt idx="33">
                  <c:v>1.4417915298158961E-2</c:v>
                </c:pt>
                <c:pt idx="34">
                  <c:v>1.492940743070921E-2</c:v>
                </c:pt>
                <c:pt idx="35">
                  <c:v>1.5157265019866573E-2</c:v>
                </c:pt>
                <c:pt idx="36">
                  <c:v>9.8637152797131991E-3</c:v>
                </c:pt>
                <c:pt idx="37">
                  <c:v>1.3056859838597012E-2</c:v>
                </c:pt>
                <c:pt idx="38">
                  <c:v>1.3341744724649876E-2</c:v>
                </c:pt>
                <c:pt idx="39">
                  <c:v>1.3991334372369728E-2</c:v>
                </c:pt>
                <c:pt idx="40">
                  <c:v>1.4791316903610323E-2</c:v>
                </c:pt>
                <c:pt idx="41">
                  <c:v>1.5802968836773856E-2</c:v>
                </c:pt>
                <c:pt idx="42">
                  <c:v>1.5889036983505318E-2</c:v>
                </c:pt>
                <c:pt idx="43">
                  <c:v>1.6011068503746371E-2</c:v>
                </c:pt>
                <c:pt idx="44">
                  <c:v>1.7059755398508736E-2</c:v>
                </c:pt>
                <c:pt idx="45">
                  <c:v>1.5740662609039145E-2</c:v>
                </c:pt>
                <c:pt idx="46">
                  <c:v>1.5628133993640381E-2</c:v>
                </c:pt>
                <c:pt idx="47">
                  <c:v>1.6646950049805685E-2</c:v>
                </c:pt>
                <c:pt idx="48">
                  <c:v>1.5092850721039349E-2</c:v>
                </c:pt>
                <c:pt idx="49">
                  <c:v>1.4863587138224024E-2</c:v>
                </c:pt>
                <c:pt idx="50">
                  <c:v>1.4756813767004037E-2</c:v>
                </c:pt>
                <c:pt idx="51">
                  <c:v>1.4981763070610249E-2</c:v>
                </c:pt>
                <c:pt idx="52">
                  <c:v>1.551196620639708E-2</c:v>
                </c:pt>
                <c:pt idx="53">
                  <c:v>1.457413619891249E-2</c:v>
                </c:pt>
                <c:pt idx="54">
                  <c:v>1.5055463371404062E-2</c:v>
                </c:pt>
                <c:pt idx="55">
                  <c:v>1.4186778488820195E-2</c:v>
                </c:pt>
                <c:pt idx="56">
                  <c:v>1.3664624218122787E-2</c:v>
                </c:pt>
              </c:numCache>
            </c:numRef>
          </c:val>
          <c:smooth val="0"/>
          <c:extLst>
            <c:ext xmlns:c16="http://schemas.microsoft.com/office/drawing/2014/chart" uri="{C3380CC4-5D6E-409C-BE32-E72D297353CC}">
              <c16:uniqueId val="{00000003-57DF-4F6C-89D0-BB016EFB3998}"/>
            </c:ext>
          </c:extLst>
        </c:ser>
        <c:ser>
          <c:idx val="4"/>
          <c:order val="4"/>
          <c:tx>
            <c:strRef>
              <c:f>TdR_73!$B$90</c:f>
              <c:strCache>
                <c:ptCount val="1"/>
                <c:pt idx="0">
                  <c:v>Tertiaire non marchand</c:v>
                </c:pt>
              </c:strCache>
            </c:strRef>
          </c:tx>
          <c:marker>
            <c:symbol val="none"/>
          </c:marker>
          <c:cat>
            <c:strRef>
              <c:f>TdR_73!$C$85:$BG$85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TdR_73!$C$90:$BG$90</c:f>
              <c:numCache>
                <c:formatCode>0.0%</c:formatCode>
                <c:ptCount val="57"/>
                <c:pt idx="0">
                  <c:v>1.5986066800601328E-3</c:v>
                </c:pt>
                <c:pt idx="1">
                  <c:v>1.4233646346966907E-3</c:v>
                </c:pt>
                <c:pt idx="2">
                  <c:v>1.8349074454668689E-3</c:v>
                </c:pt>
                <c:pt idx="3">
                  <c:v>2.0903115479890986E-3</c:v>
                </c:pt>
                <c:pt idx="4">
                  <c:v>1.8289669750724117E-3</c:v>
                </c:pt>
                <c:pt idx="5">
                  <c:v>1.5912107844605122E-3</c:v>
                </c:pt>
                <c:pt idx="6">
                  <c:v>1.8205618540923462E-3</c:v>
                </c:pt>
                <c:pt idx="7">
                  <c:v>1.5482631287135002E-3</c:v>
                </c:pt>
                <c:pt idx="8">
                  <c:v>1.5933215327150188E-3</c:v>
                </c:pt>
                <c:pt idx="9">
                  <c:v>1.450055237569316E-3</c:v>
                </c:pt>
                <c:pt idx="10">
                  <c:v>9.6691881570848718E-4</c:v>
                </c:pt>
                <c:pt idx="11">
                  <c:v>1.1287958435770963E-3</c:v>
                </c:pt>
                <c:pt idx="12">
                  <c:v>1.1801442884336734E-3</c:v>
                </c:pt>
                <c:pt idx="13">
                  <c:v>1.4932183824349667E-3</c:v>
                </c:pt>
                <c:pt idx="14">
                  <c:v>1.1310290105322482E-3</c:v>
                </c:pt>
                <c:pt idx="15">
                  <c:v>1.1675093299079789E-3</c:v>
                </c:pt>
                <c:pt idx="16">
                  <c:v>1.3434214316618829E-3</c:v>
                </c:pt>
                <c:pt idx="17">
                  <c:v>1.3827697975980087E-3</c:v>
                </c:pt>
                <c:pt idx="18">
                  <c:v>1.4079198410947445E-3</c:v>
                </c:pt>
                <c:pt idx="19">
                  <c:v>2.0589670497751012E-3</c:v>
                </c:pt>
                <c:pt idx="20">
                  <c:v>1.2320307879410378E-3</c:v>
                </c:pt>
                <c:pt idx="21">
                  <c:v>1.339248017091724E-3</c:v>
                </c:pt>
                <c:pt idx="22">
                  <c:v>1.0106486874359685E-3</c:v>
                </c:pt>
                <c:pt idx="23">
                  <c:v>1.3102146311995933E-3</c:v>
                </c:pt>
                <c:pt idx="24">
                  <c:v>1.486508590930132E-3</c:v>
                </c:pt>
                <c:pt idx="25">
                  <c:v>1.5329675121280198E-3</c:v>
                </c:pt>
                <c:pt idx="26">
                  <c:v>1.8046596417510806E-3</c:v>
                </c:pt>
                <c:pt idx="27">
                  <c:v>1.8405560436085178E-3</c:v>
                </c:pt>
                <c:pt idx="28">
                  <c:v>2.4527712192734005E-3</c:v>
                </c:pt>
                <c:pt idx="29">
                  <c:v>2.6437274419348366E-3</c:v>
                </c:pt>
                <c:pt idx="30">
                  <c:v>2.286773705747491E-3</c:v>
                </c:pt>
                <c:pt idx="31">
                  <c:v>1.944668916615439E-3</c:v>
                </c:pt>
                <c:pt idx="32">
                  <c:v>2.4856453051831156E-3</c:v>
                </c:pt>
                <c:pt idx="33">
                  <c:v>3.2147070427881704E-3</c:v>
                </c:pt>
                <c:pt idx="34">
                  <c:v>2.9725899598395966E-3</c:v>
                </c:pt>
                <c:pt idx="35">
                  <c:v>3.6014768820447577E-3</c:v>
                </c:pt>
                <c:pt idx="36">
                  <c:v>2.7499983822971003E-3</c:v>
                </c:pt>
                <c:pt idx="37">
                  <c:v>3.0093496024273087E-3</c:v>
                </c:pt>
                <c:pt idx="38">
                  <c:v>3.6184259226010721E-3</c:v>
                </c:pt>
                <c:pt idx="39">
                  <c:v>3.8042107663954472E-3</c:v>
                </c:pt>
                <c:pt idx="40">
                  <c:v>2.7504815336363282E-3</c:v>
                </c:pt>
                <c:pt idx="41">
                  <c:v>3.8078906315807438E-3</c:v>
                </c:pt>
                <c:pt idx="42">
                  <c:v>3.536768522045011E-3</c:v>
                </c:pt>
                <c:pt idx="43">
                  <c:v>4.4041506251512978E-3</c:v>
                </c:pt>
                <c:pt idx="44">
                  <c:v>4.0482164367266456E-3</c:v>
                </c:pt>
                <c:pt idx="45">
                  <c:v>4.9039631882802723E-3</c:v>
                </c:pt>
                <c:pt idx="46">
                  <c:v>3.5280567434533023E-3</c:v>
                </c:pt>
                <c:pt idx="47">
                  <c:v>4.5565133672118355E-3</c:v>
                </c:pt>
                <c:pt idx="48">
                  <c:v>3.8534319273165812E-3</c:v>
                </c:pt>
                <c:pt idx="49">
                  <c:v>4.4087477605899488E-3</c:v>
                </c:pt>
                <c:pt idx="50">
                  <c:v>4.4287588753824225E-3</c:v>
                </c:pt>
                <c:pt idx="51">
                  <c:v>5.237004849189558E-3</c:v>
                </c:pt>
                <c:pt idx="52">
                  <c:v>3.6513687637500453E-3</c:v>
                </c:pt>
                <c:pt idx="53">
                  <c:v>4.7317121739928738E-3</c:v>
                </c:pt>
                <c:pt idx="54">
                  <c:v>4.474255425565816E-3</c:v>
                </c:pt>
                <c:pt idx="55">
                  <c:v>4.4328421300164093E-3</c:v>
                </c:pt>
                <c:pt idx="56">
                  <c:v>3.4066529877619751E-3</c:v>
                </c:pt>
              </c:numCache>
            </c:numRef>
          </c:val>
          <c:smooth val="0"/>
          <c:extLst>
            <c:ext xmlns:c16="http://schemas.microsoft.com/office/drawing/2014/chart" uri="{C3380CC4-5D6E-409C-BE32-E72D297353CC}">
              <c16:uniqueId val="{00000004-57DF-4F6C-89D0-BB016EFB3998}"/>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TdR_73!$C$86:$BI$86</c:f>
              <c:numCache>
                <c:formatCode>0.0%</c:formatCode>
                <c:ptCount val="59"/>
                <c:pt idx="0">
                  <c:v>1.2551633148425499E-2</c:v>
                </c:pt>
                <c:pt idx="1">
                  <c:v>1.6474318144353718E-2</c:v>
                </c:pt>
                <c:pt idx="2">
                  <c:v>2.129508316757649E-2</c:v>
                </c:pt>
                <c:pt idx="3">
                  <c:v>4.3066820552413447E-2</c:v>
                </c:pt>
                <c:pt idx="4">
                  <c:v>7.5096257755847516E-3</c:v>
                </c:pt>
                <c:pt idx="5">
                  <c:v>8.5496383414707788E-3</c:v>
                </c:pt>
                <c:pt idx="6">
                  <c:v>6.1038641884680863E-3</c:v>
                </c:pt>
                <c:pt idx="7">
                  <c:v>8.0062474297386849E-3</c:v>
                </c:pt>
                <c:pt idx="8">
                  <c:v>1.0984712752374035E-2</c:v>
                </c:pt>
                <c:pt idx="9">
                  <c:v>3.9868957798205162E-3</c:v>
                </c:pt>
                <c:pt idx="10">
                  <c:v>3.7533033472366799E-3</c:v>
                </c:pt>
                <c:pt idx="11">
                  <c:v>5.3857198336210894E-3</c:v>
                </c:pt>
                <c:pt idx="12">
                  <c:v>3.4752786710145205E-3</c:v>
                </c:pt>
                <c:pt idx="13">
                  <c:v>3.8855727985801407E-3</c:v>
                </c:pt>
                <c:pt idx="14">
                  <c:v>4.9382479189188939E-3</c:v>
                </c:pt>
                <c:pt idx="15">
                  <c:v>1.3966435123754669E-3</c:v>
                </c:pt>
                <c:pt idx="16">
                  <c:v>1.7015019005084417E-3</c:v>
                </c:pt>
                <c:pt idx="17">
                  <c:v>1.3003749651098108E-3</c:v>
                </c:pt>
                <c:pt idx="18">
                  <c:v>1.3077211259795113E-3</c:v>
                </c:pt>
                <c:pt idx="19">
                  <c:v>1.1964349031059868E-3</c:v>
                </c:pt>
                <c:pt idx="20">
                  <c:v>7.9850550296809526E-4</c:v>
                </c:pt>
                <c:pt idx="21">
                  <c:v>1.1112609702440943E-3</c:v>
                </c:pt>
                <c:pt idx="22">
                  <c:v>1.7198260754664428E-3</c:v>
                </c:pt>
                <c:pt idx="23">
                  <c:v>1.0985932713669577E-3</c:v>
                </c:pt>
                <c:pt idx="24">
                  <c:v>2.6015870526720108E-2</c:v>
                </c:pt>
                <c:pt idx="25">
                  <c:v>1.7668252086577079E-3</c:v>
                </c:pt>
                <c:pt idx="26">
                  <c:v>1.2905639650874169E-3</c:v>
                </c:pt>
                <c:pt idx="27">
                  <c:v>9.2848049520329772E-4</c:v>
                </c:pt>
                <c:pt idx="28">
                  <c:v>1.3520004439357967E-3</c:v>
                </c:pt>
                <c:pt idx="29">
                  <c:v>1.0990307388064136E-3</c:v>
                </c:pt>
                <c:pt idx="30">
                  <c:v>2.1305780098726588E-3</c:v>
                </c:pt>
                <c:pt idx="31">
                  <c:v>4.0370434323865872E-3</c:v>
                </c:pt>
                <c:pt idx="32">
                  <c:v>2.763933396239847E-3</c:v>
                </c:pt>
                <c:pt idx="33">
                  <c:v>5.0314953021235948E-3</c:v>
                </c:pt>
                <c:pt idx="34">
                  <c:v>3.9318077282019239E-3</c:v>
                </c:pt>
                <c:pt idx="35">
                  <c:v>4.3874276463609641E-3</c:v>
                </c:pt>
                <c:pt idx="36">
                  <c:v>5.5186035993392089E-3</c:v>
                </c:pt>
                <c:pt idx="37">
                  <c:v>4.4848807277938583E-3</c:v>
                </c:pt>
                <c:pt idx="38">
                  <c:v>7.6455923657897369E-4</c:v>
                </c:pt>
                <c:pt idx="39">
                  <c:v>4.0830095342722483E-3</c:v>
                </c:pt>
                <c:pt idx="40">
                  <c:v>4.7580597301943211E-3</c:v>
                </c:pt>
                <c:pt idx="41">
                  <c:v>2.7592496468906861E-3</c:v>
                </c:pt>
                <c:pt idx="42">
                  <c:v>6.9324990544435946E-3</c:v>
                </c:pt>
                <c:pt idx="43">
                  <c:v>6.8176706721130341E-3</c:v>
                </c:pt>
                <c:pt idx="44">
                  <c:v>6.0584243645239819E-3</c:v>
                </c:pt>
                <c:pt idx="45">
                  <c:v>1.1448726209665291E-2</c:v>
                </c:pt>
                <c:pt idx="46">
                  <c:v>5.648426364209186E-3</c:v>
                </c:pt>
                <c:pt idx="47">
                  <c:v>1.0825786985625523E-2</c:v>
                </c:pt>
                <c:pt idx="48">
                  <c:v>1.4828019711425578E-2</c:v>
                </c:pt>
                <c:pt idx="49">
                  <c:v>9.055990435200445E-3</c:v>
                </c:pt>
                <c:pt idx="50">
                  <c:v>7.4144581742231121E-3</c:v>
                </c:pt>
                <c:pt idx="51">
                  <c:v>4.2785447754221991E-3</c:v>
                </c:pt>
                <c:pt idx="52">
                  <c:v>4.954694846961945E-3</c:v>
                </c:pt>
                <c:pt idx="53">
                  <c:v>9.4222284450880423E-3</c:v>
                </c:pt>
                <c:pt idx="54">
                  <c:v>9.5267921523710247E-3</c:v>
                </c:pt>
                <c:pt idx="55">
                  <c:v>7.5482997161523792E-3</c:v>
                </c:pt>
                <c:pt idx="56">
                  <c:v>4.5352467899549883E-3</c:v>
                </c:pt>
                <c:pt idx="57">
                  <c:v>2.7387866195092408E-3</c:v>
                </c:pt>
                <c:pt idx="58">
                  <c:v>1.7032771299676029E-3</c:v>
                </c:pt>
              </c:numCache>
            </c:numRef>
          </c:val>
          <c:smooth val="0"/>
          <c:extLst>
            <c:ext xmlns:c16="http://schemas.microsoft.com/office/drawing/2014/chart" uri="{C3380CC4-5D6E-409C-BE32-E72D297353CC}">
              <c16:uniqueId val="{00000000-2FAE-4FFD-9079-88CB2C4897CA}"/>
            </c:ext>
          </c:extLst>
        </c:ser>
        <c:ser>
          <c:idx val="1"/>
          <c:order val="1"/>
          <c:tx>
            <c:strRef>
              <c:f>TdR_73!$B$87</c:f>
              <c:strCache>
                <c:ptCount val="1"/>
                <c:pt idx="0">
                  <c:v>Industrie</c:v>
                </c:pt>
              </c:strCache>
            </c:strRef>
          </c:tx>
          <c:marker>
            <c:symbol val="none"/>
          </c:marker>
          <c:cat>
            <c:strRef>
              <c:f>TdR_73!$C$85:$BI$85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TdR_73!$C$87:$BI$87</c:f>
              <c:numCache>
                <c:formatCode>0.0%</c:formatCode>
                <c:ptCount val="59"/>
                <c:pt idx="0">
                  <c:v>6.8236559433369592E-2</c:v>
                </c:pt>
                <c:pt idx="1">
                  <c:v>6.8960060545584526E-2</c:v>
                </c:pt>
                <c:pt idx="2">
                  <c:v>6.9152045874738707E-2</c:v>
                </c:pt>
                <c:pt idx="3">
                  <c:v>6.3528734048521024E-2</c:v>
                </c:pt>
                <c:pt idx="4">
                  <c:v>6.1423251221577366E-2</c:v>
                </c:pt>
                <c:pt idx="5">
                  <c:v>5.7869347574970635E-2</c:v>
                </c:pt>
                <c:pt idx="6">
                  <c:v>5.7296501813414794E-2</c:v>
                </c:pt>
                <c:pt idx="7">
                  <c:v>5.556643992804821E-2</c:v>
                </c:pt>
                <c:pt idx="8">
                  <c:v>5.6188201399048072E-2</c:v>
                </c:pt>
                <c:pt idx="9">
                  <c:v>5.952045620395989E-2</c:v>
                </c:pt>
                <c:pt idx="10">
                  <c:v>6.1554964304409536E-2</c:v>
                </c:pt>
                <c:pt idx="11">
                  <c:v>6.0093028657898589E-2</c:v>
                </c:pt>
                <c:pt idx="12">
                  <c:v>5.5114021444369103E-2</c:v>
                </c:pt>
                <c:pt idx="13">
                  <c:v>5.4784290745923621E-2</c:v>
                </c:pt>
                <c:pt idx="14">
                  <c:v>4.9736857797157308E-2</c:v>
                </c:pt>
                <c:pt idx="15">
                  <c:v>4.9717826703100085E-2</c:v>
                </c:pt>
                <c:pt idx="16">
                  <c:v>5.3001313431406488E-2</c:v>
                </c:pt>
                <c:pt idx="17">
                  <c:v>6.1244486217174959E-2</c:v>
                </c:pt>
                <c:pt idx="18">
                  <c:v>6.0990750513211685E-2</c:v>
                </c:pt>
                <c:pt idx="19">
                  <c:v>6.0223006234519122E-2</c:v>
                </c:pt>
                <c:pt idx="20">
                  <c:v>5.8778932861811226E-2</c:v>
                </c:pt>
                <c:pt idx="21">
                  <c:v>5.8331789290251318E-2</c:v>
                </c:pt>
                <c:pt idx="22">
                  <c:v>6.3053790497057699E-2</c:v>
                </c:pt>
                <c:pt idx="23">
                  <c:v>6.1963275868156795E-2</c:v>
                </c:pt>
                <c:pt idx="24">
                  <c:v>6.3560272865380338E-2</c:v>
                </c:pt>
                <c:pt idx="25">
                  <c:v>6.6326106450144168E-2</c:v>
                </c:pt>
                <c:pt idx="26">
                  <c:v>6.7334345363550846E-2</c:v>
                </c:pt>
                <c:pt idx="27">
                  <c:v>7.0634358461835717E-2</c:v>
                </c:pt>
                <c:pt idx="28">
                  <c:v>7.2127036594559754E-2</c:v>
                </c:pt>
                <c:pt idx="29">
                  <c:v>7.4502866841712881E-2</c:v>
                </c:pt>
                <c:pt idx="30">
                  <c:v>7.306627494427019E-2</c:v>
                </c:pt>
                <c:pt idx="31">
                  <c:v>6.9745703772907966E-2</c:v>
                </c:pt>
                <c:pt idx="32">
                  <c:v>6.8555445728351053E-2</c:v>
                </c:pt>
                <c:pt idx="33">
                  <c:v>6.9060005011868639E-2</c:v>
                </c:pt>
                <c:pt idx="34">
                  <c:v>6.8803544192175173E-2</c:v>
                </c:pt>
                <c:pt idx="35">
                  <c:v>6.4006330613845294E-2</c:v>
                </c:pt>
                <c:pt idx="36">
                  <c:v>4.4850814011081062E-2</c:v>
                </c:pt>
                <c:pt idx="37">
                  <c:v>5.3713775280687236E-2</c:v>
                </c:pt>
                <c:pt idx="38">
                  <c:v>5.6902606296151598E-2</c:v>
                </c:pt>
                <c:pt idx="39">
                  <c:v>5.9734290344828092E-2</c:v>
                </c:pt>
                <c:pt idx="40">
                  <c:v>6.298715582321418E-2</c:v>
                </c:pt>
                <c:pt idx="41">
                  <c:v>6.3021276158254272E-2</c:v>
                </c:pt>
                <c:pt idx="42">
                  <c:v>6.6039297750262682E-2</c:v>
                </c:pt>
                <c:pt idx="43">
                  <c:v>6.7824237884816563E-2</c:v>
                </c:pt>
                <c:pt idx="44">
                  <c:v>6.486029642927317E-2</c:v>
                </c:pt>
                <c:pt idx="45">
                  <c:v>6.1069999832388977E-2</c:v>
                </c:pt>
                <c:pt idx="46">
                  <c:v>6.3213365315770847E-2</c:v>
                </c:pt>
                <c:pt idx="47">
                  <c:v>6.5151640716941059E-2</c:v>
                </c:pt>
                <c:pt idx="48">
                  <c:v>6.7994197840064372E-2</c:v>
                </c:pt>
                <c:pt idx="49">
                  <c:v>6.4085858913826219E-2</c:v>
                </c:pt>
                <c:pt idx="50">
                  <c:v>5.991834366642617E-2</c:v>
                </c:pt>
                <c:pt idx="51">
                  <c:v>5.676063906763381E-2</c:v>
                </c:pt>
                <c:pt idx="52">
                  <c:v>5.5319462536954342E-2</c:v>
                </c:pt>
                <c:pt idx="53">
                  <c:v>5.302103755292905E-2</c:v>
                </c:pt>
                <c:pt idx="54">
                  <c:v>5.05548529673421E-2</c:v>
                </c:pt>
                <c:pt idx="55">
                  <c:v>4.8959185950885664E-2</c:v>
                </c:pt>
                <c:pt idx="56">
                  <c:v>4.8561184237502039E-2</c:v>
                </c:pt>
                <c:pt idx="57">
                  <c:v>5.0007627467306956E-2</c:v>
                </c:pt>
                <c:pt idx="58">
                  <c:v>5.1332711589666416E-2</c:v>
                </c:pt>
              </c:numCache>
            </c:numRef>
          </c:val>
          <c:smooth val="0"/>
          <c:extLst>
            <c:ext xmlns:c16="http://schemas.microsoft.com/office/drawing/2014/chart" uri="{C3380CC4-5D6E-409C-BE32-E72D297353CC}">
              <c16:uniqueId val="{00000001-2FAE-4FFD-9079-88CB2C4897CA}"/>
            </c:ext>
          </c:extLst>
        </c:ser>
        <c:ser>
          <c:idx val="2"/>
          <c:order val="2"/>
          <c:tx>
            <c:strRef>
              <c:f>TdR_73!$B$88</c:f>
              <c:strCache>
                <c:ptCount val="1"/>
                <c:pt idx="0">
                  <c:v>Construction</c:v>
                </c:pt>
              </c:strCache>
            </c:strRef>
          </c:tx>
          <c:marker>
            <c:symbol val="none"/>
          </c:marker>
          <c:cat>
            <c:strRef>
              <c:f>TdR_73!$C$85:$BI$85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TdR_73!$C$88:$BI$88</c:f>
              <c:numCache>
                <c:formatCode>0.0%</c:formatCode>
                <c:ptCount val="59"/>
                <c:pt idx="0">
                  <c:v>0.10409810230838987</c:v>
                </c:pt>
                <c:pt idx="1">
                  <c:v>0.10578016656434654</c:v>
                </c:pt>
                <c:pt idx="2">
                  <c:v>0.11560197310986928</c:v>
                </c:pt>
                <c:pt idx="3">
                  <c:v>0.11296271920146354</c:v>
                </c:pt>
                <c:pt idx="4">
                  <c:v>0.10985278888033885</c:v>
                </c:pt>
                <c:pt idx="5">
                  <c:v>0.10623745577812163</c:v>
                </c:pt>
                <c:pt idx="6">
                  <c:v>0.1062138712035175</c:v>
                </c:pt>
                <c:pt idx="7">
                  <c:v>8.7380180466095872E-2</c:v>
                </c:pt>
                <c:pt idx="8">
                  <c:v>9.936294257661514E-2</c:v>
                </c:pt>
                <c:pt idx="9">
                  <c:v>9.4215155351024218E-2</c:v>
                </c:pt>
                <c:pt idx="10">
                  <c:v>9.6479645618308782E-2</c:v>
                </c:pt>
                <c:pt idx="11">
                  <c:v>8.8831635099911696E-2</c:v>
                </c:pt>
                <c:pt idx="12">
                  <c:v>8.263034051872363E-2</c:v>
                </c:pt>
                <c:pt idx="13">
                  <c:v>8.3691405877737143E-2</c:v>
                </c:pt>
                <c:pt idx="14">
                  <c:v>7.4329635346007464E-2</c:v>
                </c:pt>
                <c:pt idx="15">
                  <c:v>7.9031633694004899E-2</c:v>
                </c:pt>
                <c:pt idx="16">
                  <c:v>7.1420131654404126E-2</c:v>
                </c:pt>
                <c:pt idx="17">
                  <c:v>7.4025179890641182E-2</c:v>
                </c:pt>
                <c:pt idx="18">
                  <c:v>9.9624328637566109E-2</c:v>
                </c:pt>
                <c:pt idx="19">
                  <c:v>9.3308928555144582E-2</c:v>
                </c:pt>
                <c:pt idx="20">
                  <c:v>9.0102266784020696E-2</c:v>
                </c:pt>
                <c:pt idx="21">
                  <c:v>0.10114504071338062</c:v>
                </c:pt>
                <c:pt idx="22">
                  <c:v>0.10484043664746719</c:v>
                </c:pt>
                <c:pt idx="23">
                  <c:v>0.10240643770503507</c:v>
                </c:pt>
                <c:pt idx="24">
                  <c:v>0.10800345911089471</c:v>
                </c:pt>
                <c:pt idx="25">
                  <c:v>0.10571102798036912</c:v>
                </c:pt>
                <c:pt idx="26">
                  <c:v>0.10249750493229395</c:v>
                </c:pt>
                <c:pt idx="27">
                  <c:v>0.11067222340004013</c:v>
                </c:pt>
                <c:pt idx="28">
                  <c:v>0.11277887132810074</c:v>
                </c:pt>
                <c:pt idx="29">
                  <c:v>0.10843925844146973</c:v>
                </c:pt>
                <c:pt idx="30">
                  <c:v>0.11085965407816759</c:v>
                </c:pt>
                <c:pt idx="31">
                  <c:v>9.8743733510706949E-2</c:v>
                </c:pt>
                <c:pt idx="32">
                  <c:v>0.10930744350839119</c:v>
                </c:pt>
                <c:pt idx="33">
                  <c:v>0.11392748036564616</c:v>
                </c:pt>
                <c:pt idx="34">
                  <c:v>0.1157806452811572</c:v>
                </c:pt>
                <c:pt idx="35">
                  <c:v>0.10327013732389473</c:v>
                </c:pt>
                <c:pt idx="36">
                  <c:v>5.7661389722020111E-2</c:v>
                </c:pt>
                <c:pt idx="37">
                  <c:v>9.6253555276746436E-2</c:v>
                </c:pt>
                <c:pt idx="38">
                  <c:v>0.10412937562413174</c:v>
                </c:pt>
                <c:pt idx="39">
                  <c:v>0.10452246768543057</c:v>
                </c:pt>
                <c:pt idx="40">
                  <c:v>9.8069881616330332E-2</c:v>
                </c:pt>
                <c:pt idx="41">
                  <c:v>9.9791073261816451E-2</c:v>
                </c:pt>
                <c:pt idx="42">
                  <c:v>0.10413399359028337</c:v>
                </c:pt>
                <c:pt idx="43">
                  <c:v>9.8071557525485617E-2</c:v>
                </c:pt>
                <c:pt idx="44">
                  <c:v>0.10892069653873065</c:v>
                </c:pt>
                <c:pt idx="45">
                  <c:v>9.6316582062932032E-2</c:v>
                </c:pt>
                <c:pt idx="46">
                  <c:v>0.10170215610407204</c:v>
                </c:pt>
                <c:pt idx="47">
                  <c:v>0.10109573183454251</c:v>
                </c:pt>
                <c:pt idx="48">
                  <c:v>0.10213614251819425</c:v>
                </c:pt>
                <c:pt idx="49">
                  <c:v>0.10064436968857912</c:v>
                </c:pt>
                <c:pt idx="50">
                  <c:v>0.1003212836534469</c:v>
                </c:pt>
                <c:pt idx="51">
                  <c:v>9.7548417203033394E-2</c:v>
                </c:pt>
                <c:pt idx="52">
                  <c:v>9.4058903997952678E-2</c:v>
                </c:pt>
                <c:pt idx="53">
                  <c:v>9.4158352402941653E-2</c:v>
                </c:pt>
                <c:pt idx="54">
                  <c:v>9.2385278832194911E-2</c:v>
                </c:pt>
                <c:pt idx="55">
                  <c:v>9.8568378372088428E-2</c:v>
                </c:pt>
                <c:pt idx="56">
                  <c:v>9.8151735821497055E-2</c:v>
                </c:pt>
                <c:pt idx="57">
                  <c:v>9.7715179009822364E-2</c:v>
                </c:pt>
                <c:pt idx="58">
                  <c:v>9.4857211987795023E-2</c:v>
                </c:pt>
              </c:numCache>
            </c:numRef>
          </c:val>
          <c:smooth val="0"/>
          <c:extLst>
            <c:ext xmlns:c16="http://schemas.microsoft.com/office/drawing/2014/chart" uri="{C3380CC4-5D6E-409C-BE32-E72D297353CC}">
              <c16:uniqueId val="{00000002-2FAE-4FFD-9079-88CB2C4897CA}"/>
            </c:ext>
          </c:extLst>
        </c:ser>
        <c:ser>
          <c:idx val="3"/>
          <c:order val="3"/>
          <c:tx>
            <c:strRef>
              <c:f>TdR_73!$B$89</c:f>
              <c:strCache>
                <c:ptCount val="1"/>
                <c:pt idx="0">
                  <c:v>Tertiaire marchand</c:v>
                </c:pt>
              </c:strCache>
            </c:strRef>
          </c:tx>
          <c:marker>
            <c:symbol val="none"/>
          </c:marker>
          <c:cat>
            <c:strRef>
              <c:f>TdR_73!$C$85:$BI$85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TdR_73!$C$89:$BI$89</c:f>
              <c:numCache>
                <c:formatCode>0.0%</c:formatCode>
                <c:ptCount val="59"/>
                <c:pt idx="0">
                  <c:v>1.0437690132811914E-2</c:v>
                </c:pt>
                <c:pt idx="1">
                  <c:v>1.0990794586832414E-2</c:v>
                </c:pt>
                <c:pt idx="2">
                  <c:v>1.116231709049496E-2</c:v>
                </c:pt>
                <c:pt idx="3">
                  <c:v>9.7591724589997549E-3</c:v>
                </c:pt>
                <c:pt idx="4">
                  <c:v>1.0481181092195809E-2</c:v>
                </c:pt>
                <c:pt idx="5">
                  <c:v>1.1009623889014691E-2</c:v>
                </c:pt>
                <c:pt idx="6">
                  <c:v>9.5441078201914577E-3</c:v>
                </c:pt>
                <c:pt idx="7">
                  <c:v>9.8699076775613358E-3</c:v>
                </c:pt>
                <c:pt idx="8">
                  <c:v>1.0360234776539219E-2</c:v>
                </c:pt>
                <c:pt idx="9">
                  <c:v>1.1083160073728351E-2</c:v>
                </c:pt>
                <c:pt idx="10">
                  <c:v>1.0792500319670969E-2</c:v>
                </c:pt>
                <c:pt idx="11">
                  <c:v>1.0301094340374007E-2</c:v>
                </c:pt>
                <c:pt idx="12">
                  <c:v>9.357201938205521E-3</c:v>
                </c:pt>
                <c:pt idx="13">
                  <c:v>9.4539733476678017E-3</c:v>
                </c:pt>
                <c:pt idx="14">
                  <c:v>9.8522512127078316E-3</c:v>
                </c:pt>
                <c:pt idx="15">
                  <c:v>9.8725016764661822E-3</c:v>
                </c:pt>
                <c:pt idx="16">
                  <c:v>1.0559083528219887E-2</c:v>
                </c:pt>
                <c:pt idx="17">
                  <c:v>1.2485681798197206E-2</c:v>
                </c:pt>
                <c:pt idx="18">
                  <c:v>1.2783265129183508E-2</c:v>
                </c:pt>
                <c:pt idx="19">
                  <c:v>1.3064686185903111E-2</c:v>
                </c:pt>
                <c:pt idx="20">
                  <c:v>1.2697329221376098E-2</c:v>
                </c:pt>
                <c:pt idx="21">
                  <c:v>1.2349132275393391E-2</c:v>
                </c:pt>
                <c:pt idx="22">
                  <c:v>1.1969668934377746E-2</c:v>
                </c:pt>
                <c:pt idx="23">
                  <c:v>1.437222348818242E-2</c:v>
                </c:pt>
                <c:pt idx="24">
                  <c:v>1.4132623400518081E-2</c:v>
                </c:pt>
                <c:pt idx="25">
                  <c:v>1.3107410835338479E-2</c:v>
                </c:pt>
                <c:pt idx="26">
                  <c:v>1.2796801142683265E-2</c:v>
                </c:pt>
                <c:pt idx="27">
                  <c:v>1.3300729599118438E-2</c:v>
                </c:pt>
                <c:pt idx="28">
                  <c:v>1.468227719089687E-2</c:v>
                </c:pt>
                <c:pt idx="29">
                  <c:v>1.4221017027399958E-2</c:v>
                </c:pt>
                <c:pt idx="30">
                  <c:v>1.4364777789348434E-2</c:v>
                </c:pt>
                <c:pt idx="31">
                  <c:v>1.383950565198022E-2</c:v>
                </c:pt>
                <c:pt idx="32">
                  <c:v>1.4207319217288739E-2</c:v>
                </c:pt>
                <c:pt idx="33">
                  <c:v>1.4417915298158961E-2</c:v>
                </c:pt>
                <c:pt idx="34">
                  <c:v>1.492940743070921E-2</c:v>
                </c:pt>
                <c:pt idx="35">
                  <c:v>1.5157265019866573E-2</c:v>
                </c:pt>
                <c:pt idx="36">
                  <c:v>9.8637152797131991E-3</c:v>
                </c:pt>
                <c:pt idx="37">
                  <c:v>1.3056859838597012E-2</c:v>
                </c:pt>
                <c:pt idx="38">
                  <c:v>1.3341744724649876E-2</c:v>
                </c:pt>
                <c:pt idx="39">
                  <c:v>1.3991334372369728E-2</c:v>
                </c:pt>
                <c:pt idx="40">
                  <c:v>1.4791316903610323E-2</c:v>
                </c:pt>
                <c:pt idx="41">
                  <c:v>1.5802968836773856E-2</c:v>
                </c:pt>
                <c:pt idx="42">
                  <c:v>1.5889036983505318E-2</c:v>
                </c:pt>
                <c:pt idx="43">
                  <c:v>1.6011068503746371E-2</c:v>
                </c:pt>
                <c:pt idx="44">
                  <c:v>1.7059755398508736E-2</c:v>
                </c:pt>
                <c:pt idx="45">
                  <c:v>1.5740662609039145E-2</c:v>
                </c:pt>
                <c:pt idx="46">
                  <c:v>1.5628133993640381E-2</c:v>
                </c:pt>
                <c:pt idx="47">
                  <c:v>1.6646950049805685E-2</c:v>
                </c:pt>
                <c:pt idx="48">
                  <c:v>1.5092850721039349E-2</c:v>
                </c:pt>
                <c:pt idx="49">
                  <c:v>1.4863587138224024E-2</c:v>
                </c:pt>
                <c:pt idx="50">
                  <c:v>1.4756813767004037E-2</c:v>
                </c:pt>
                <c:pt idx="51">
                  <c:v>1.4981763070610249E-2</c:v>
                </c:pt>
                <c:pt idx="52">
                  <c:v>1.551196620639708E-2</c:v>
                </c:pt>
                <c:pt idx="53">
                  <c:v>1.457413619891249E-2</c:v>
                </c:pt>
                <c:pt idx="54">
                  <c:v>1.5055463371404062E-2</c:v>
                </c:pt>
                <c:pt idx="55">
                  <c:v>1.4186778488820195E-2</c:v>
                </c:pt>
                <c:pt idx="56">
                  <c:v>1.3664624218122787E-2</c:v>
                </c:pt>
                <c:pt idx="57">
                  <c:v>1.3787180517729026E-2</c:v>
                </c:pt>
                <c:pt idx="58">
                  <c:v>1.3052056807107316E-2</c:v>
                </c:pt>
              </c:numCache>
            </c:numRef>
          </c:val>
          <c:smooth val="0"/>
          <c:extLst>
            <c:ext xmlns:c16="http://schemas.microsoft.com/office/drawing/2014/chart" uri="{C3380CC4-5D6E-409C-BE32-E72D297353CC}">
              <c16:uniqueId val="{00000003-2FAE-4FFD-9079-88CB2C4897CA}"/>
            </c:ext>
          </c:extLst>
        </c:ser>
        <c:ser>
          <c:idx val="4"/>
          <c:order val="4"/>
          <c:tx>
            <c:strRef>
              <c:f>TdR_73!$B$90</c:f>
              <c:strCache>
                <c:ptCount val="1"/>
                <c:pt idx="0">
                  <c:v>Tertiaire non marchand</c:v>
                </c:pt>
              </c:strCache>
            </c:strRef>
          </c:tx>
          <c:marker>
            <c:symbol val="none"/>
          </c:marker>
          <c:cat>
            <c:strRef>
              <c:f>TdR_73!$C$85:$BI$85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TdR_73!$C$90:$BI$90</c:f>
              <c:numCache>
                <c:formatCode>0.0%</c:formatCode>
                <c:ptCount val="59"/>
                <c:pt idx="0">
                  <c:v>1.5986066800601328E-3</c:v>
                </c:pt>
                <c:pt idx="1">
                  <c:v>1.4233646346966907E-3</c:v>
                </c:pt>
                <c:pt idx="2">
                  <c:v>1.8349074454668689E-3</c:v>
                </c:pt>
                <c:pt idx="3">
                  <c:v>2.0903115479890986E-3</c:v>
                </c:pt>
                <c:pt idx="4">
                  <c:v>1.8289669750724117E-3</c:v>
                </c:pt>
                <c:pt idx="5">
                  <c:v>1.5912107844605122E-3</c:v>
                </c:pt>
                <c:pt idx="6">
                  <c:v>1.8205618540923462E-3</c:v>
                </c:pt>
                <c:pt idx="7">
                  <c:v>1.5482631287135002E-3</c:v>
                </c:pt>
                <c:pt idx="8">
                  <c:v>1.5933215327150188E-3</c:v>
                </c:pt>
                <c:pt idx="9">
                  <c:v>1.450055237569316E-3</c:v>
                </c:pt>
                <c:pt idx="10">
                  <c:v>9.6691881570848718E-4</c:v>
                </c:pt>
                <c:pt idx="11">
                  <c:v>1.1287958435770963E-3</c:v>
                </c:pt>
                <c:pt idx="12">
                  <c:v>1.1801442884336734E-3</c:v>
                </c:pt>
                <c:pt idx="13">
                  <c:v>1.4932183824349667E-3</c:v>
                </c:pt>
                <c:pt idx="14">
                  <c:v>1.1310290105322482E-3</c:v>
                </c:pt>
                <c:pt idx="15">
                  <c:v>1.1675093299079789E-3</c:v>
                </c:pt>
                <c:pt idx="16">
                  <c:v>1.3434214316618829E-3</c:v>
                </c:pt>
                <c:pt idx="17">
                  <c:v>1.3827697975980087E-3</c:v>
                </c:pt>
                <c:pt idx="18">
                  <c:v>1.4079198410947445E-3</c:v>
                </c:pt>
                <c:pt idx="19">
                  <c:v>2.0589670497751012E-3</c:v>
                </c:pt>
                <c:pt idx="20">
                  <c:v>1.2320307879410378E-3</c:v>
                </c:pt>
                <c:pt idx="21">
                  <c:v>1.339248017091724E-3</c:v>
                </c:pt>
                <c:pt idx="22">
                  <c:v>1.0106486874359685E-3</c:v>
                </c:pt>
                <c:pt idx="23">
                  <c:v>1.3102146311995933E-3</c:v>
                </c:pt>
                <c:pt idx="24">
                  <c:v>1.486508590930132E-3</c:v>
                </c:pt>
                <c:pt idx="25">
                  <c:v>1.5329675121280198E-3</c:v>
                </c:pt>
                <c:pt idx="26">
                  <c:v>1.8046596417510806E-3</c:v>
                </c:pt>
                <c:pt idx="27">
                  <c:v>1.8405560436085178E-3</c:v>
                </c:pt>
                <c:pt idx="28">
                  <c:v>2.4527712192734005E-3</c:v>
                </c:pt>
                <c:pt idx="29">
                  <c:v>2.6437274419348366E-3</c:v>
                </c:pt>
                <c:pt idx="30">
                  <c:v>2.286773705747491E-3</c:v>
                </c:pt>
                <c:pt idx="31">
                  <c:v>1.944668916615439E-3</c:v>
                </c:pt>
                <c:pt idx="32">
                  <c:v>2.4856453051831156E-3</c:v>
                </c:pt>
                <c:pt idx="33">
                  <c:v>3.2147070427881704E-3</c:v>
                </c:pt>
                <c:pt idx="34">
                  <c:v>2.9725899598395966E-3</c:v>
                </c:pt>
                <c:pt idx="35">
                  <c:v>3.6014768820447577E-3</c:v>
                </c:pt>
                <c:pt idx="36">
                  <c:v>2.7499983822971003E-3</c:v>
                </c:pt>
                <c:pt idx="37">
                  <c:v>3.0093496024273087E-3</c:v>
                </c:pt>
                <c:pt idx="38">
                  <c:v>3.6184259226010721E-3</c:v>
                </c:pt>
                <c:pt idx="39">
                  <c:v>3.8042107663954472E-3</c:v>
                </c:pt>
                <c:pt idx="40">
                  <c:v>2.7504815336363282E-3</c:v>
                </c:pt>
                <c:pt idx="41">
                  <c:v>3.8078906315807438E-3</c:v>
                </c:pt>
                <c:pt idx="42">
                  <c:v>3.536768522045011E-3</c:v>
                </c:pt>
                <c:pt idx="43">
                  <c:v>4.4041506251512978E-3</c:v>
                </c:pt>
                <c:pt idx="44">
                  <c:v>4.0482164367266456E-3</c:v>
                </c:pt>
                <c:pt idx="45">
                  <c:v>4.9039631882802723E-3</c:v>
                </c:pt>
                <c:pt idx="46">
                  <c:v>3.5280567434533023E-3</c:v>
                </c:pt>
                <c:pt idx="47">
                  <c:v>4.5565133672118355E-3</c:v>
                </c:pt>
                <c:pt idx="48">
                  <c:v>3.8534319273165812E-3</c:v>
                </c:pt>
                <c:pt idx="49">
                  <c:v>4.4087477605899488E-3</c:v>
                </c:pt>
                <c:pt idx="50">
                  <c:v>4.4287588753824225E-3</c:v>
                </c:pt>
                <c:pt idx="51">
                  <c:v>5.237004849189558E-3</c:v>
                </c:pt>
                <c:pt idx="52">
                  <c:v>3.6513687637500453E-3</c:v>
                </c:pt>
                <c:pt idx="53">
                  <c:v>4.7317121739928738E-3</c:v>
                </c:pt>
                <c:pt idx="54">
                  <c:v>4.474255425565816E-3</c:v>
                </c:pt>
                <c:pt idx="55">
                  <c:v>4.4328421300164093E-3</c:v>
                </c:pt>
                <c:pt idx="56">
                  <c:v>3.4066529877619751E-3</c:v>
                </c:pt>
                <c:pt idx="57">
                  <c:v>3.5088592827934944E-3</c:v>
                </c:pt>
                <c:pt idx="58">
                  <c:v>5.0170690679707053E-3</c:v>
                </c:pt>
              </c:numCache>
            </c:numRef>
          </c:val>
          <c:smooth val="0"/>
          <c:extLst>
            <c:ext xmlns:c16="http://schemas.microsoft.com/office/drawing/2014/chart" uri="{C3380CC4-5D6E-409C-BE32-E72D297353CC}">
              <c16:uniqueId val="{00000004-2FAE-4FFD-9079-88CB2C4897CA}"/>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TdR_74!$C$86:$AW$86</c:f>
              <c:numCache>
                <c:formatCode>0.0%</c:formatCode>
                <c:ptCount val="47"/>
                <c:pt idx="0">
                  <c:v>3.4533170479841063E-3</c:v>
                </c:pt>
                <c:pt idx="1">
                  <c:v>4.2722334946425E-3</c:v>
                </c:pt>
                <c:pt idx="2">
                  <c:v>1.0380263897602873E-2</c:v>
                </c:pt>
                <c:pt idx="3">
                  <c:v>1.3193179725937077E-2</c:v>
                </c:pt>
                <c:pt idx="4">
                  <c:v>1.260982785205713E-2</c:v>
                </c:pt>
                <c:pt idx="5">
                  <c:v>1.5349255133839834E-2</c:v>
                </c:pt>
                <c:pt idx="6">
                  <c:v>3.8330690718613499E-3</c:v>
                </c:pt>
                <c:pt idx="7">
                  <c:v>7.6599066034178185E-3</c:v>
                </c:pt>
                <c:pt idx="8">
                  <c:v>3.5309908737199847E-3</c:v>
                </c:pt>
                <c:pt idx="9">
                  <c:v>5.6921616860231561E-3</c:v>
                </c:pt>
                <c:pt idx="10">
                  <c:v>9.092562587199756E-3</c:v>
                </c:pt>
                <c:pt idx="11">
                  <c:v>3.7665638784087404E-3</c:v>
                </c:pt>
                <c:pt idx="12">
                  <c:v>1.0250143175129851E-2</c:v>
                </c:pt>
                <c:pt idx="13">
                  <c:v>9.9882977406943966E-3</c:v>
                </c:pt>
                <c:pt idx="14">
                  <c:v>7.5507014482756544E-3</c:v>
                </c:pt>
                <c:pt idx="15">
                  <c:v>1.7120684918765304E-3</c:v>
                </c:pt>
                <c:pt idx="16">
                  <c:v>9.155806962417256E-3</c:v>
                </c:pt>
                <c:pt idx="17">
                  <c:v>9.8433562291957016E-3</c:v>
                </c:pt>
                <c:pt idx="18">
                  <c:v>1.1557444244573988E-2</c:v>
                </c:pt>
                <c:pt idx="19">
                  <c:v>2.7962049989768065E-2</c:v>
                </c:pt>
                <c:pt idx="20">
                  <c:v>1.3974589790486434E-2</c:v>
                </c:pt>
                <c:pt idx="21">
                  <c:v>2.041553191474282E-2</c:v>
                </c:pt>
                <c:pt idx="22">
                  <c:v>1.6709895974535871E-2</c:v>
                </c:pt>
                <c:pt idx="23">
                  <c:v>1.4253242685407458E-2</c:v>
                </c:pt>
                <c:pt idx="24">
                  <c:v>7.9927051239508668E-4</c:v>
                </c:pt>
                <c:pt idx="25">
                  <c:v>5.1335903964287765E-4</c:v>
                </c:pt>
                <c:pt idx="26">
                  <c:v>8.6633422971209133E-4</c:v>
                </c:pt>
                <c:pt idx="27">
                  <c:v>1.4335128936060211E-3</c:v>
                </c:pt>
                <c:pt idx="28">
                  <c:v>2.4491845247232892E-3</c:v>
                </c:pt>
                <c:pt idx="29">
                  <c:v>4.4601684819826175E-3</c:v>
                </c:pt>
                <c:pt idx="30">
                  <c:v>3.3287565105673297E-3</c:v>
                </c:pt>
                <c:pt idx="31">
                  <c:v>2.6086867430885176E-3</c:v>
                </c:pt>
                <c:pt idx="32">
                  <c:v>2.5800263397204345E-3</c:v>
                </c:pt>
                <c:pt idx="33">
                  <c:v>2.935422980848105E-3</c:v>
                </c:pt>
                <c:pt idx="34">
                  <c:v>3.1763693563600639E-3</c:v>
                </c:pt>
                <c:pt idx="35">
                  <c:v>2.5712669539496935E-3</c:v>
                </c:pt>
                <c:pt idx="36">
                  <c:v>8.6344770156731839E-4</c:v>
                </c:pt>
                <c:pt idx="37">
                  <c:v>7.7044366117743127E-4</c:v>
                </c:pt>
                <c:pt idx="38">
                  <c:v>1.2096932390839887E-3</c:v>
                </c:pt>
                <c:pt idx="39">
                  <c:v>1.4656637268785492E-3</c:v>
                </c:pt>
                <c:pt idx="40">
                  <c:v>2.7827383063092131E-3</c:v>
                </c:pt>
                <c:pt idx="41">
                  <c:v>2.8353959385408641E-3</c:v>
                </c:pt>
                <c:pt idx="42">
                  <c:v>1.2127582557202175E-3</c:v>
                </c:pt>
                <c:pt idx="43">
                  <c:v>3.4783568711061657E-3</c:v>
                </c:pt>
                <c:pt idx="44">
                  <c:v>5.3640668329900882E-3</c:v>
                </c:pt>
                <c:pt idx="45">
                  <c:v>5.727550062935253E-3</c:v>
                </c:pt>
                <c:pt idx="46">
                  <c:v>4.3081926261865477E-3</c:v>
                </c:pt>
              </c:numCache>
            </c:numRef>
          </c:val>
          <c:smooth val="0"/>
          <c:extLst>
            <c:ext xmlns:c16="http://schemas.microsoft.com/office/drawing/2014/chart" uri="{C3380CC4-5D6E-409C-BE32-E72D297353CC}">
              <c16:uniqueId val="{00000000-6919-4B09-BA43-2874A36286EF}"/>
            </c:ext>
          </c:extLst>
        </c:ser>
        <c:ser>
          <c:idx val="1"/>
          <c:order val="1"/>
          <c:tx>
            <c:strRef>
              <c:f>TdR_74!$B$87</c:f>
              <c:strCache>
                <c:ptCount val="1"/>
                <c:pt idx="0">
                  <c:v>Industrie</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TdR_74!$C$87:$AW$87</c:f>
              <c:numCache>
                <c:formatCode>0.0%</c:formatCode>
                <c:ptCount val="47"/>
                <c:pt idx="0">
                  <c:v>0.11256925832281481</c:v>
                </c:pt>
                <c:pt idx="1">
                  <c:v>0.10373505083088824</c:v>
                </c:pt>
                <c:pt idx="2">
                  <c:v>9.8200148202283177E-2</c:v>
                </c:pt>
                <c:pt idx="3">
                  <c:v>9.2712953389323852E-2</c:v>
                </c:pt>
                <c:pt idx="4">
                  <c:v>8.8438826587710379E-2</c:v>
                </c:pt>
                <c:pt idx="5">
                  <c:v>8.2052468650669827E-2</c:v>
                </c:pt>
                <c:pt idx="6">
                  <c:v>8.0097519474481349E-2</c:v>
                </c:pt>
                <c:pt idx="7">
                  <c:v>7.284442416859957E-2</c:v>
                </c:pt>
                <c:pt idx="8">
                  <c:v>8.1163198615007245E-2</c:v>
                </c:pt>
                <c:pt idx="9">
                  <c:v>8.421298991131812E-2</c:v>
                </c:pt>
                <c:pt idx="10">
                  <c:v>8.3172972401161144E-2</c:v>
                </c:pt>
                <c:pt idx="11">
                  <c:v>8.5158479419539829E-2</c:v>
                </c:pt>
                <c:pt idx="12">
                  <c:v>8.1484771588142921E-2</c:v>
                </c:pt>
                <c:pt idx="13">
                  <c:v>8.3532646934528582E-2</c:v>
                </c:pt>
                <c:pt idx="14">
                  <c:v>7.7839719046810793E-2</c:v>
                </c:pt>
                <c:pt idx="15">
                  <c:v>7.7648534859283261E-2</c:v>
                </c:pt>
                <c:pt idx="16">
                  <c:v>7.4993932372632702E-2</c:v>
                </c:pt>
                <c:pt idx="17">
                  <c:v>7.247617907487619E-2</c:v>
                </c:pt>
                <c:pt idx="18">
                  <c:v>8.1341387648990293E-2</c:v>
                </c:pt>
                <c:pt idx="19">
                  <c:v>8.0461243417730005E-2</c:v>
                </c:pt>
                <c:pt idx="20">
                  <c:v>8.1686976174595874E-2</c:v>
                </c:pt>
                <c:pt idx="21">
                  <c:v>8.1879670788748762E-2</c:v>
                </c:pt>
                <c:pt idx="22">
                  <c:v>8.5412641995940911E-2</c:v>
                </c:pt>
                <c:pt idx="23">
                  <c:v>8.8456918837719473E-2</c:v>
                </c:pt>
                <c:pt idx="24">
                  <c:v>8.9870290619059198E-2</c:v>
                </c:pt>
                <c:pt idx="25">
                  <c:v>9.7159660900726696E-2</c:v>
                </c:pt>
                <c:pt idx="26">
                  <c:v>0.10174287637019262</c:v>
                </c:pt>
                <c:pt idx="27">
                  <c:v>0.10309413671156099</c:v>
                </c:pt>
                <c:pt idx="28">
                  <c:v>0.10519633490383498</c:v>
                </c:pt>
                <c:pt idx="29">
                  <c:v>9.9031457336026849E-2</c:v>
                </c:pt>
                <c:pt idx="30">
                  <c:v>9.1917833182205644E-2</c:v>
                </c:pt>
                <c:pt idx="31">
                  <c:v>8.5450021430345233E-2</c:v>
                </c:pt>
                <c:pt idx="32">
                  <c:v>8.3606283759086603E-2</c:v>
                </c:pt>
                <c:pt idx="33">
                  <c:v>8.1892250925441418E-2</c:v>
                </c:pt>
                <c:pt idx="34">
                  <c:v>8.0270541147026669E-2</c:v>
                </c:pt>
                <c:pt idx="35">
                  <c:v>7.4673646029460472E-2</c:v>
                </c:pt>
                <c:pt idx="36">
                  <c:v>4.3457282323660994E-2</c:v>
                </c:pt>
                <c:pt idx="37">
                  <c:v>4.3486705394871226E-2</c:v>
                </c:pt>
                <c:pt idx="38">
                  <c:v>6.7037811542932854E-2</c:v>
                </c:pt>
                <c:pt idx="39">
                  <c:v>7.4265567116406112E-2</c:v>
                </c:pt>
                <c:pt idx="40">
                  <c:v>7.6139546679390852E-2</c:v>
                </c:pt>
                <c:pt idx="41">
                  <c:v>7.6541466297194397E-2</c:v>
                </c:pt>
                <c:pt idx="42">
                  <c:v>7.4924638122762427E-2</c:v>
                </c:pt>
                <c:pt idx="43">
                  <c:v>7.4265576433705502E-2</c:v>
                </c:pt>
                <c:pt idx="44">
                  <c:v>7.5987615195878946E-2</c:v>
                </c:pt>
                <c:pt idx="45">
                  <c:v>7.259994897740929E-2</c:v>
                </c:pt>
                <c:pt idx="46">
                  <c:v>7.2657546385912528E-2</c:v>
                </c:pt>
              </c:numCache>
            </c:numRef>
          </c:val>
          <c:smooth val="0"/>
          <c:extLst>
            <c:ext xmlns:c16="http://schemas.microsoft.com/office/drawing/2014/chart" uri="{C3380CC4-5D6E-409C-BE32-E72D297353CC}">
              <c16:uniqueId val="{00000001-6919-4B09-BA43-2874A36286EF}"/>
            </c:ext>
          </c:extLst>
        </c:ser>
        <c:ser>
          <c:idx val="2"/>
          <c:order val="2"/>
          <c:tx>
            <c:strRef>
              <c:f>TdR_74!$B$88</c:f>
              <c:strCache>
                <c:ptCount val="1"/>
                <c:pt idx="0">
                  <c:v>Construction</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TdR_74!$C$88:$AW$88</c:f>
              <c:numCache>
                <c:formatCode>0.0%</c:formatCode>
                <c:ptCount val="47"/>
                <c:pt idx="0">
                  <c:v>7.2564601368308321E-2</c:v>
                </c:pt>
                <c:pt idx="1">
                  <c:v>6.6060582868392032E-2</c:v>
                </c:pt>
                <c:pt idx="2">
                  <c:v>7.3868182829249368E-2</c:v>
                </c:pt>
                <c:pt idx="3">
                  <c:v>7.6655468550882899E-2</c:v>
                </c:pt>
                <c:pt idx="4">
                  <c:v>6.8233016398926899E-2</c:v>
                </c:pt>
                <c:pt idx="5">
                  <c:v>6.5517624649550146E-2</c:v>
                </c:pt>
                <c:pt idx="6">
                  <c:v>6.3231447208724631E-2</c:v>
                </c:pt>
                <c:pt idx="7">
                  <c:v>5.9046067412209712E-2</c:v>
                </c:pt>
                <c:pt idx="8">
                  <c:v>6.3696281120298098E-2</c:v>
                </c:pt>
                <c:pt idx="9">
                  <c:v>7.0127208487854947E-2</c:v>
                </c:pt>
                <c:pt idx="10">
                  <c:v>6.6852056358663897E-2</c:v>
                </c:pt>
                <c:pt idx="11">
                  <c:v>6.6240191837142734E-2</c:v>
                </c:pt>
                <c:pt idx="12">
                  <c:v>6.6240852899193556E-2</c:v>
                </c:pt>
                <c:pt idx="13">
                  <c:v>6.3238989809075746E-2</c:v>
                </c:pt>
                <c:pt idx="14">
                  <c:v>5.9418401684103457E-2</c:v>
                </c:pt>
                <c:pt idx="15">
                  <c:v>6.1014656834098277E-2</c:v>
                </c:pt>
                <c:pt idx="16">
                  <c:v>5.889926318498255E-2</c:v>
                </c:pt>
                <c:pt idx="17">
                  <c:v>6.0424242328802315E-2</c:v>
                </c:pt>
                <c:pt idx="18">
                  <c:v>6.6439519401819969E-2</c:v>
                </c:pt>
                <c:pt idx="19">
                  <c:v>7.9009357940821048E-2</c:v>
                </c:pt>
                <c:pt idx="20">
                  <c:v>7.458980450339632E-2</c:v>
                </c:pt>
                <c:pt idx="21">
                  <c:v>7.7733212093471976E-2</c:v>
                </c:pt>
                <c:pt idx="22">
                  <c:v>8.9834977804645555E-2</c:v>
                </c:pt>
                <c:pt idx="23">
                  <c:v>9.0638513763073109E-2</c:v>
                </c:pt>
                <c:pt idx="24">
                  <c:v>9.0542883454022616E-2</c:v>
                </c:pt>
                <c:pt idx="25">
                  <c:v>9.1732999337124255E-2</c:v>
                </c:pt>
                <c:pt idx="26">
                  <c:v>8.7484332532463877E-2</c:v>
                </c:pt>
                <c:pt idx="27">
                  <c:v>9.4055200241354969E-2</c:v>
                </c:pt>
                <c:pt idx="28">
                  <c:v>9.2302016659793165E-2</c:v>
                </c:pt>
                <c:pt idx="29">
                  <c:v>9.2753220093315811E-2</c:v>
                </c:pt>
                <c:pt idx="30">
                  <c:v>9.8077841805037522E-2</c:v>
                </c:pt>
                <c:pt idx="31">
                  <c:v>8.8231200468312912E-2</c:v>
                </c:pt>
                <c:pt idx="32">
                  <c:v>9.7620058137077706E-2</c:v>
                </c:pt>
                <c:pt idx="33">
                  <c:v>0.1040728561420726</c:v>
                </c:pt>
                <c:pt idx="34">
                  <c:v>0.10686229995891894</c:v>
                </c:pt>
                <c:pt idx="35">
                  <c:v>9.7794260708726197E-2</c:v>
                </c:pt>
                <c:pt idx="36">
                  <c:v>5.1817910996671358E-2</c:v>
                </c:pt>
                <c:pt idx="37">
                  <c:v>7.9675619063951986E-2</c:v>
                </c:pt>
                <c:pt idx="38">
                  <c:v>9.2643531895265294E-2</c:v>
                </c:pt>
                <c:pt idx="39">
                  <c:v>8.7581887332045902E-2</c:v>
                </c:pt>
                <c:pt idx="40">
                  <c:v>8.888186590667578E-2</c:v>
                </c:pt>
                <c:pt idx="41">
                  <c:v>8.6879576098363179E-2</c:v>
                </c:pt>
                <c:pt idx="42">
                  <c:v>8.4682465612996416E-2</c:v>
                </c:pt>
                <c:pt idx="43">
                  <c:v>8.4608801838499351E-2</c:v>
                </c:pt>
                <c:pt idx="44">
                  <c:v>8.6510200227343903E-2</c:v>
                </c:pt>
                <c:pt idx="45">
                  <c:v>8.4138533355065159E-2</c:v>
                </c:pt>
                <c:pt idx="46">
                  <c:v>8.6512555462014848E-2</c:v>
                </c:pt>
              </c:numCache>
            </c:numRef>
          </c:val>
          <c:smooth val="0"/>
          <c:extLst>
            <c:ext xmlns:c16="http://schemas.microsoft.com/office/drawing/2014/chart" uri="{C3380CC4-5D6E-409C-BE32-E72D297353CC}">
              <c16:uniqueId val="{00000002-6919-4B09-BA43-2874A36286EF}"/>
            </c:ext>
          </c:extLst>
        </c:ser>
        <c:ser>
          <c:idx val="3"/>
          <c:order val="3"/>
          <c:tx>
            <c:strRef>
              <c:f>TdR_74!$B$89</c:f>
              <c:strCache>
                <c:ptCount val="1"/>
                <c:pt idx="0">
                  <c:v>Tertiaire marchand</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TdR_74!$C$89:$AW$89</c:f>
              <c:numCache>
                <c:formatCode>0.0%</c:formatCode>
                <c:ptCount val="47"/>
                <c:pt idx="0">
                  <c:v>1.2796413209783326E-2</c:v>
                </c:pt>
                <c:pt idx="1">
                  <c:v>1.3015454854421883E-2</c:v>
                </c:pt>
                <c:pt idx="2">
                  <c:v>1.3029605110271505E-2</c:v>
                </c:pt>
                <c:pt idx="3">
                  <c:v>1.3162263797346059E-2</c:v>
                </c:pt>
                <c:pt idx="4">
                  <c:v>1.1923900999695475E-2</c:v>
                </c:pt>
                <c:pt idx="5">
                  <c:v>1.1674646698901465E-2</c:v>
                </c:pt>
                <c:pt idx="6">
                  <c:v>1.0618636517076487E-2</c:v>
                </c:pt>
                <c:pt idx="7">
                  <c:v>1.0559840354316258E-2</c:v>
                </c:pt>
                <c:pt idx="8">
                  <c:v>1.0559357461027551E-2</c:v>
                </c:pt>
                <c:pt idx="9">
                  <c:v>1.1031586777615291E-2</c:v>
                </c:pt>
                <c:pt idx="10">
                  <c:v>1.1356673038422541E-2</c:v>
                </c:pt>
                <c:pt idx="11">
                  <c:v>1.2522509047999697E-2</c:v>
                </c:pt>
                <c:pt idx="12">
                  <c:v>1.2197324869369914E-2</c:v>
                </c:pt>
                <c:pt idx="13">
                  <c:v>1.315454509674119E-2</c:v>
                </c:pt>
                <c:pt idx="14">
                  <c:v>1.237967458702792E-2</c:v>
                </c:pt>
                <c:pt idx="15">
                  <c:v>1.2973114317424194E-2</c:v>
                </c:pt>
                <c:pt idx="16">
                  <c:v>1.2858785817876323E-2</c:v>
                </c:pt>
                <c:pt idx="17">
                  <c:v>1.2438487657497674E-2</c:v>
                </c:pt>
                <c:pt idx="18">
                  <c:v>1.4048005654681102E-2</c:v>
                </c:pt>
                <c:pt idx="19">
                  <c:v>1.3842046570748199E-2</c:v>
                </c:pt>
                <c:pt idx="20">
                  <c:v>1.4735761619416868E-2</c:v>
                </c:pt>
                <c:pt idx="21">
                  <c:v>1.4444138893573231E-2</c:v>
                </c:pt>
                <c:pt idx="22">
                  <c:v>1.5520607904424163E-2</c:v>
                </c:pt>
                <c:pt idx="23">
                  <c:v>1.672117759800016E-2</c:v>
                </c:pt>
                <c:pt idx="24">
                  <c:v>1.7233074356392562E-2</c:v>
                </c:pt>
                <c:pt idx="25">
                  <c:v>1.9654765286254681E-2</c:v>
                </c:pt>
                <c:pt idx="26">
                  <c:v>1.8215755932331854E-2</c:v>
                </c:pt>
                <c:pt idx="27">
                  <c:v>1.695721984486585E-2</c:v>
                </c:pt>
                <c:pt idx="28">
                  <c:v>1.846656965081658E-2</c:v>
                </c:pt>
                <c:pt idx="29">
                  <c:v>1.8797520714627335E-2</c:v>
                </c:pt>
                <c:pt idx="30">
                  <c:v>1.8938059723501315E-2</c:v>
                </c:pt>
                <c:pt idx="31">
                  <c:v>1.7670639789844119E-2</c:v>
                </c:pt>
                <c:pt idx="32">
                  <c:v>1.9019062908704965E-2</c:v>
                </c:pt>
                <c:pt idx="33">
                  <c:v>1.8616535251430699E-2</c:v>
                </c:pt>
                <c:pt idx="34">
                  <c:v>1.9609091397199824E-2</c:v>
                </c:pt>
                <c:pt idx="35">
                  <c:v>1.9543975258279434E-2</c:v>
                </c:pt>
                <c:pt idx="36">
                  <c:v>1.3304376051260617E-2</c:v>
                </c:pt>
                <c:pt idx="37">
                  <c:v>1.3957260498893165E-2</c:v>
                </c:pt>
                <c:pt idx="38">
                  <c:v>1.7574716989764101E-2</c:v>
                </c:pt>
                <c:pt idx="39">
                  <c:v>1.9851441365827997E-2</c:v>
                </c:pt>
                <c:pt idx="40">
                  <c:v>1.8431409257254439E-2</c:v>
                </c:pt>
                <c:pt idx="41">
                  <c:v>1.9463950942949098E-2</c:v>
                </c:pt>
                <c:pt idx="42">
                  <c:v>1.8868015289252433E-2</c:v>
                </c:pt>
                <c:pt idx="43">
                  <c:v>2.0071858536222061E-2</c:v>
                </c:pt>
                <c:pt idx="44">
                  <c:v>2.0037818717225202E-2</c:v>
                </c:pt>
                <c:pt idx="45">
                  <c:v>1.9253228822279853E-2</c:v>
                </c:pt>
                <c:pt idx="46">
                  <c:v>1.9516033969310235E-2</c:v>
                </c:pt>
              </c:numCache>
            </c:numRef>
          </c:val>
          <c:smooth val="0"/>
          <c:extLst>
            <c:ext xmlns:c16="http://schemas.microsoft.com/office/drawing/2014/chart" uri="{C3380CC4-5D6E-409C-BE32-E72D297353CC}">
              <c16:uniqueId val="{00000003-6919-4B09-BA43-2874A36286EF}"/>
            </c:ext>
          </c:extLst>
        </c:ser>
        <c:ser>
          <c:idx val="4"/>
          <c:order val="4"/>
          <c:tx>
            <c:strRef>
              <c:f>TdR_74!$B$90</c:f>
              <c:strCache>
                <c:ptCount val="1"/>
                <c:pt idx="0">
                  <c:v>Tertiaire non marchand</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TdR_74!$C$90:$AW$90</c:f>
              <c:numCache>
                <c:formatCode>0.0%</c:formatCode>
                <c:ptCount val="47"/>
                <c:pt idx="0">
                  <c:v>2.6608537627104754E-3</c:v>
                </c:pt>
                <c:pt idx="1">
                  <c:v>2.0347876351537661E-3</c:v>
                </c:pt>
                <c:pt idx="2">
                  <c:v>1.8688783069572687E-3</c:v>
                </c:pt>
                <c:pt idx="3">
                  <c:v>2.4769504458102849E-3</c:v>
                </c:pt>
                <c:pt idx="4">
                  <c:v>1.9088593542232709E-3</c:v>
                </c:pt>
                <c:pt idx="5">
                  <c:v>1.8624921856861341E-3</c:v>
                </c:pt>
                <c:pt idx="6">
                  <c:v>1.7004130529009016E-3</c:v>
                </c:pt>
                <c:pt idx="7">
                  <c:v>1.0582375100476478E-3</c:v>
                </c:pt>
                <c:pt idx="8">
                  <c:v>1.5707270477311617E-3</c:v>
                </c:pt>
                <c:pt idx="9">
                  <c:v>1.4321607330324802E-3</c:v>
                </c:pt>
                <c:pt idx="10">
                  <c:v>1.4804557409114616E-3</c:v>
                </c:pt>
                <c:pt idx="11">
                  <c:v>1.3474567281074651E-3</c:v>
                </c:pt>
                <c:pt idx="12">
                  <c:v>1.3794210510670547E-3</c:v>
                </c:pt>
                <c:pt idx="13">
                  <c:v>1.42321303335971E-3</c:v>
                </c:pt>
                <c:pt idx="14">
                  <c:v>1.4607447571911331E-3</c:v>
                </c:pt>
                <c:pt idx="15">
                  <c:v>1.148380243396126E-3</c:v>
                </c:pt>
                <c:pt idx="16">
                  <c:v>1.2779610649560585E-3</c:v>
                </c:pt>
                <c:pt idx="17">
                  <c:v>1.3799002698278448E-3</c:v>
                </c:pt>
                <c:pt idx="18">
                  <c:v>1.4014394604946999E-3</c:v>
                </c:pt>
                <c:pt idx="19">
                  <c:v>1.6149865747076644E-3</c:v>
                </c:pt>
                <c:pt idx="20">
                  <c:v>1.8240377583897153E-3</c:v>
                </c:pt>
                <c:pt idx="21">
                  <c:v>1.6464647974076304E-3</c:v>
                </c:pt>
                <c:pt idx="22">
                  <c:v>1.6500243657614998E-3</c:v>
                </c:pt>
                <c:pt idx="23">
                  <c:v>1.761674966708646E-3</c:v>
                </c:pt>
                <c:pt idx="24">
                  <c:v>2.6150754728448567E-3</c:v>
                </c:pt>
                <c:pt idx="25">
                  <c:v>2.7710277099246279E-3</c:v>
                </c:pt>
                <c:pt idx="26">
                  <c:v>2.4248058945671226E-3</c:v>
                </c:pt>
                <c:pt idx="27">
                  <c:v>4.083496513705728E-3</c:v>
                </c:pt>
                <c:pt idx="28">
                  <c:v>4.7578579688953657E-3</c:v>
                </c:pt>
                <c:pt idx="29">
                  <c:v>4.926297793206645E-3</c:v>
                </c:pt>
                <c:pt idx="30">
                  <c:v>5.1857777900140229E-3</c:v>
                </c:pt>
                <c:pt idx="31">
                  <c:v>4.5744668648944452E-3</c:v>
                </c:pt>
                <c:pt idx="32">
                  <c:v>4.2684463937969147E-3</c:v>
                </c:pt>
                <c:pt idx="33">
                  <c:v>4.4302894818058058E-3</c:v>
                </c:pt>
                <c:pt idx="34">
                  <c:v>4.4973007532500015E-3</c:v>
                </c:pt>
                <c:pt idx="35">
                  <c:v>4.8472727308153463E-3</c:v>
                </c:pt>
                <c:pt idx="36">
                  <c:v>4.0746092818012359E-3</c:v>
                </c:pt>
                <c:pt idx="37">
                  <c:v>4.8724213204028761E-3</c:v>
                </c:pt>
                <c:pt idx="38">
                  <c:v>5.4402217254087264E-3</c:v>
                </c:pt>
                <c:pt idx="39">
                  <c:v>5.1292568508964579E-3</c:v>
                </c:pt>
                <c:pt idx="40">
                  <c:v>5.6434301231033292E-3</c:v>
                </c:pt>
                <c:pt idx="41">
                  <c:v>5.9123744727120281E-3</c:v>
                </c:pt>
                <c:pt idx="42">
                  <c:v>5.7692103347048431E-3</c:v>
                </c:pt>
                <c:pt idx="43">
                  <c:v>6.0910048826295134E-3</c:v>
                </c:pt>
                <c:pt idx="44">
                  <c:v>6.468749220268381E-3</c:v>
                </c:pt>
                <c:pt idx="45">
                  <c:v>6.0829829876346197E-3</c:v>
                </c:pt>
                <c:pt idx="46">
                  <c:v>6.0551191422548072E-3</c:v>
                </c:pt>
              </c:numCache>
            </c:numRef>
          </c:val>
          <c:smooth val="0"/>
          <c:extLst>
            <c:ext xmlns:c16="http://schemas.microsoft.com/office/drawing/2014/chart" uri="{C3380CC4-5D6E-409C-BE32-E72D297353CC}">
              <c16:uniqueId val="{00000004-6919-4B09-BA43-2874A36286EF}"/>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TdR_74!$C$86:$AY$86</c:f>
              <c:numCache>
                <c:formatCode>0.0%</c:formatCode>
                <c:ptCount val="49"/>
                <c:pt idx="0">
                  <c:v>3.4533170479841063E-3</c:v>
                </c:pt>
                <c:pt idx="1">
                  <c:v>4.2722334946425E-3</c:v>
                </c:pt>
                <c:pt idx="2">
                  <c:v>1.0380263897602873E-2</c:v>
                </c:pt>
                <c:pt idx="3">
                  <c:v>1.3193179725937077E-2</c:v>
                </c:pt>
                <c:pt idx="4">
                  <c:v>1.260982785205713E-2</c:v>
                </c:pt>
                <c:pt idx="5">
                  <c:v>1.5349255133839834E-2</c:v>
                </c:pt>
                <c:pt idx="6">
                  <c:v>3.8330690718613499E-3</c:v>
                </c:pt>
                <c:pt idx="7">
                  <c:v>7.6599066034178185E-3</c:v>
                </c:pt>
                <c:pt idx="8">
                  <c:v>3.5309908737199847E-3</c:v>
                </c:pt>
                <c:pt idx="9">
                  <c:v>5.6921616860231561E-3</c:v>
                </c:pt>
                <c:pt idx="10">
                  <c:v>9.092562587199756E-3</c:v>
                </c:pt>
                <c:pt idx="11">
                  <c:v>3.7665638784087404E-3</c:v>
                </c:pt>
                <c:pt idx="12">
                  <c:v>1.0250143175129851E-2</c:v>
                </c:pt>
                <c:pt idx="13">
                  <c:v>9.9882977406943966E-3</c:v>
                </c:pt>
                <c:pt idx="14">
                  <c:v>7.5507014482756544E-3</c:v>
                </c:pt>
                <c:pt idx="15">
                  <c:v>1.7120684918765304E-3</c:v>
                </c:pt>
                <c:pt idx="16">
                  <c:v>9.155806962417256E-3</c:v>
                </c:pt>
                <c:pt idx="17">
                  <c:v>9.8433562291957016E-3</c:v>
                </c:pt>
                <c:pt idx="18">
                  <c:v>1.1557444244573988E-2</c:v>
                </c:pt>
                <c:pt idx="19">
                  <c:v>2.7962049989768065E-2</c:v>
                </c:pt>
                <c:pt idx="20">
                  <c:v>1.3974589790486434E-2</c:v>
                </c:pt>
                <c:pt idx="21">
                  <c:v>2.041553191474282E-2</c:v>
                </c:pt>
                <c:pt idx="22">
                  <c:v>1.6709895974535871E-2</c:v>
                </c:pt>
                <c:pt idx="23">
                  <c:v>1.4253242685407458E-2</c:v>
                </c:pt>
                <c:pt idx="24">
                  <c:v>7.9927051239508668E-4</c:v>
                </c:pt>
                <c:pt idx="25">
                  <c:v>5.1335903964287765E-4</c:v>
                </c:pt>
                <c:pt idx="26">
                  <c:v>8.6633422971209133E-4</c:v>
                </c:pt>
                <c:pt idx="27">
                  <c:v>1.4335128936060211E-3</c:v>
                </c:pt>
                <c:pt idx="28">
                  <c:v>2.4491845247232892E-3</c:v>
                </c:pt>
                <c:pt idx="29">
                  <c:v>4.4601684819826175E-3</c:v>
                </c:pt>
                <c:pt idx="30">
                  <c:v>3.3287565105673297E-3</c:v>
                </c:pt>
                <c:pt idx="31">
                  <c:v>2.6086867430885176E-3</c:v>
                </c:pt>
                <c:pt idx="32">
                  <c:v>2.5800263397204345E-3</c:v>
                </c:pt>
                <c:pt idx="33">
                  <c:v>2.935422980848105E-3</c:v>
                </c:pt>
                <c:pt idx="34">
                  <c:v>3.1763693563600639E-3</c:v>
                </c:pt>
                <c:pt idx="35">
                  <c:v>2.5712669539496935E-3</c:v>
                </c:pt>
                <c:pt idx="36">
                  <c:v>8.6344770156731839E-4</c:v>
                </c:pt>
                <c:pt idx="37">
                  <c:v>7.7044366117743127E-4</c:v>
                </c:pt>
                <c:pt idx="38">
                  <c:v>1.2096932390839887E-3</c:v>
                </c:pt>
                <c:pt idx="39">
                  <c:v>1.4656637268785492E-3</c:v>
                </c:pt>
                <c:pt idx="40">
                  <c:v>2.7827383063092131E-3</c:v>
                </c:pt>
                <c:pt idx="41">
                  <c:v>2.8353959385408641E-3</c:v>
                </c:pt>
                <c:pt idx="42">
                  <c:v>1.2127582557202175E-3</c:v>
                </c:pt>
                <c:pt idx="43">
                  <c:v>3.4783568711061657E-3</c:v>
                </c:pt>
                <c:pt idx="44">
                  <c:v>5.3640668329900882E-3</c:v>
                </c:pt>
                <c:pt idx="45">
                  <c:v>5.727550062935253E-3</c:v>
                </c:pt>
                <c:pt idx="46">
                  <c:v>4.3081926261865477E-3</c:v>
                </c:pt>
                <c:pt idx="47">
                  <c:v>3.9794589028353125E-3</c:v>
                </c:pt>
                <c:pt idx="48">
                  <c:v>1.7206440983554725E-3</c:v>
                </c:pt>
              </c:numCache>
            </c:numRef>
          </c:val>
          <c:smooth val="0"/>
          <c:extLst>
            <c:ext xmlns:c16="http://schemas.microsoft.com/office/drawing/2014/chart" uri="{C3380CC4-5D6E-409C-BE32-E72D297353CC}">
              <c16:uniqueId val="{00000000-95AE-4048-AA99-E83CBAFD1095}"/>
            </c:ext>
          </c:extLst>
        </c:ser>
        <c:ser>
          <c:idx val="1"/>
          <c:order val="1"/>
          <c:tx>
            <c:strRef>
              <c:f>TdR_74!$B$87</c:f>
              <c:strCache>
                <c:ptCount val="1"/>
                <c:pt idx="0">
                  <c:v>Industrie</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TdR_74!$C$87:$AY$87</c:f>
              <c:numCache>
                <c:formatCode>0.0%</c:formatCode>
                <c:ptCount val="49"/>
                <c:pt idx="0">
                  <c:v>0.11256925832281481</c:v>
                </c:pt>
                <c:pt idx="1">
                  <c:v>0.10373505083088824</c:v>
                </c:pt>
                <c:pt idx="2">
                  <c:v>9.8200148202283177E-2</c:v>
                </c:pt>
                <c:pt idx="3">
                  <c:v>9.2712953389323852E-2</c:v>
                </c:pt>
                <c:pt idx="4">
                  <c:v>8.8438826587710379E-2</c:v>
                </c:pt>
                <c:pt idx="5">
                  <c:v>8.2052468650669827E-2</c:v>
                </c:pt>
                <c:pt idx="6">
                  <c:v>8.0097519474481349E-2</c:v>
                </c:pt>
                <c:pt idx="7">
                  <c:v>7.284442416859957E-2</c:v>
                </c:pt>
                <c:pt idx="8">
                  <c:v>8.1163198615007245E-2</c:v>
                </c:pt>
                <c:pt idx="9">
                  <c:v>8.421298991131812E-2</c:v>
                </c:pt>
                <c:pt idx="10">
                  <c:v>8.3172972401161144E-2</c:v>
                </c:pt>
                <c:pt idx="11">
                  <c:v>8.5158479419539829E-2</c:v>
                </c:pt>
                <c:pt idx="12">
                  <c:v>8.1484771588142921E-2</c:v>
                </c:pt>
                <c:pt idx="13">
                  <c:v>8.3532646934528582E-2</c:v>
                </c:pt>
                <c:pt idx="14">
                  <c:v>7.7839719046810793E-2</c:v>
                </c:pt>
                <c:pt idx="15">
                  <c:v>7.7648534859283261E-2</c:v>
                </c:pt>
                <c:pt idx="16">
                  <c:v>7.4993932372632702E-2</c:v>
                </c:pt>
                <c:pt idx="17">
                  <c:v>7.247617907487619E-2</c:v>
                </c:pt>
                <c:pt idx="18">
                  <c:v>8.1341387648990293E-2</c:v>
                </c:pt>
                <c:pt idx="19">
                  <c:v>8.0461243417730005E-2</c:v>
                </c:pt>
                <c:pt idx="20">
                  <c:v>8.1686976174595874E-2</c:v>
                </c:pt>
                <c:pt idx="21">
                  <c:v>8.1879670788748762E-2</c:v>
                </c:pt>
                <c:pt idx="22">
                  <c:v>8.5412641995940911E-2</c:v>
                </c:pt>
                <c:pt idx="23">
                  <c:v>8.8456918837719473E-2</c:v>
                </c:pt>
                <c:pt idx="24">
                  <c:v>8.9870290619059198E-2</c:v>
                </c:pt>
                <c:pt idx="25">
                  <c:v>9.7159660900726696E-2</c:v>
                </c:pt>
                <c:pt idx="26">
                  <c:v>0.10174287637019262</c:v>
                </c:pt>
                <c:pt idx="27">
                  <c:v>0.10309413671156099</c:v>
                </c:pt>
                <c:pt idx="28">
                  <c:v>0.10519633490383498</c:v>
                </c:pt>
                <c:pt idx="29">
                  <c:v>9.9031457336026849E-2</c:v>
                </c:pt>
                <c:pt idx="30">
                  <c:v>9.1917833182205644E-2</c:v>
                </c:pt>
                <c:pt idx="31">
                  <c:v>8.5450021430345233E-2</c:v>
                </c:pt>
                <c:pt idx="32">
                  <c:v>8.3606283759086603E-2</c:v>
                </c:pt>
                <c:pt idx="33">
                  <c:v>8.1892250925441418E-2</c:v>
                </c:pt>
                <c:pt idx="34">
                  <c:v>8.0270541147026669E-2</c:v>
                </c:pt>
                <c:pt idx="35">
                  <c:v>7.4673646029460472E-2</c:v>
                </c:pt>
                <c:pt idx="36">
                  <c:v>4.3457282323660994E-2</c:v>
                </c:pt>
                <c:pt idx="37">
                  <c:v>4.3486705394871226E-2</c:v>
                </c:pt>
                <c:pt idx="38">
                  <c:v>6.7037811542932854E-2</c:v>
                </c:pt>
                <c:pt idx="39">
                  <c:v>7.4265567116406112E-2</c:v>
                </c:pt>
                <c:pt idx="40">
                  <c:v>7.6139546679390852E-2</c:v>
                </c:pt>
                <c:pt idx="41">
                  <c:v>7.6541466297194397E-2</c:v>
                </c:pt>
                <c:pt idx="42">
                  <c:v>7.4924638122762427E-2</c:v>
                </c:pt>
                <c:pt idx="43">
                  <c:v>7.4265576433705502E-2</c:v>
                </c:pt>
                <c:pt idx="44">
                  <c:v>7.5987615195878946E-2</c:v>
                </c:pt>
                <c:pt idx="45">
                  <c:v>7.259994897740929E-2</c:v>
                </c:pt>
                <c:pt idx="46">
                  <c:v>7.2657546385912528E-2</c:v>
                </c:pt>
                <c:pt idx="47">
                  <c:v>7.2696052318509827E-2</c:v>
                </c:pt>
                <c:pt idx="48">
                  <c:v>7.1977553552301357E-2</c:v>
                </c:pt>
              </c:numCache>
            </c:numRef>
          </c:val>
          <c:smooth val="0"/>
          <c:extLst>
            <c:ext xmlns:c16="http://schemas.microsoft.com/office/drawing/2014/chart" uri="{C3380CC4-5D6E-409C-BE32-E72D297353CC}">
              <c16:uniqueId val="{00000001-95AE-4048-AA99-E83CBAFD1095}"/>
            </c:ext>
          </c:extLst>
        </c:ser>
        <c:ser>
          <c:idx val="2"/>
          <c:order val="2"/>
          <c:tx>
            <c:strRef>
              <c:f>TdR_74!$B$88</c:f>
              <c:strCache>
                <c:ptCount val="1"/>
                <c:pt idx="0">
                  <c:v>Construction</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TdR_74!$C$88:$AY$88</c:f>
              <c:numCache>
                <c:formatCode>0.0%</c:formatCode>
                <c:ptCount val="49"/>
                <c:pt idx="0">
                  <c:v>7.2564601368308321E-2</c:v>
                </c:pt>
                <c:pt idx="1">
                  <c:v>6.6060582868392032E-2</c:v>
                </c:pt>
                <c:pt idx="2">
                  <c:v>7.3868182829249368E-2</c:v>
                </c:pt>
                <c:pt idx="3">
                  <c:v>7.6655468550882899E-2</c:v>
                </c:pt>
                <c:pt idx="4">
                  <c:v>6.8233016398926899E-2</c:v>
                </c:pt>
                <c:pt idx="5">
                  <c:v>6.5517624649550146E-2</c:v>
                </c:pt>
                <c:pt idx="6">
                  <c:v>6.3231447208724631E-2</c:v>
                </c:pt>
                <c:pt idx="7">
                  <c:v>5.9046067412209712E-2</c:v>
                </c:pt>
                <c:pt idx="8">
                  <c:v>6.3696281120298098E-2</c:v>
                </c:pt>
                <c:pt idx="9">
                  <c:v>7.0127208487854947E-2</c:v>
                </c:pt>
                <c:pt idx="10">
                  <c:v>6.6852056358663897E-2</c:v>
                </c:pt>
                <c:pt idx="11">
                  <c:v>6.6240191837142734E-2</c:v>
                </c:pt>
                <c:pt idx="12">
                  <c:v>6.6240852899193556E-2</c:v>
                </c:pt>
                <c:pt idx="13">
                  <c:v>6.3238989809075746E-2</c:v>
                </c:pt>
                <c:pt idx="14">
                  <c:v>5.9418401684103457E-2</c:v>
                </c:pt>
                <c:pt idx="15">
                  <c:v>6.1014656834098277E-2</c:v>
                </c:pt>
                <c:pt idx="16">
                  <c:v>5.889926318498255E-2</c:v>
                </c:pt>
                <c:pt idx="17">
                  <c:v>6.0424242328802315E-2</c:v>
                </c:pt>
                <c:pt idx="18">
                  <c:v>6.6439519401819969E-2</c:v>
                </c:pt>
                <c:pt idx="19">
                  <c:v>7.9009357940821048E-2</c:v>
                </c:pt>
                <c:pt idx="20">
                  <c:v>7.458980450339632E-2</c:v>
                </c:pt>
                <c:pt idx="21">
                  <c:v>7.7733212093471976E-2</c:v>
                </c:pt>
                <c:pt idx="22">
                  <c:v>8.9834977804645555E-2</c:v>
                </c:pt>
                <c:pt idx="23">
                  <c:v>9.0638513763073109E-2</c:v>
                </c:pt>
                <c:pt idx="24">
                  <c:v>9.0542883454022616E-2</c:v>
                </c:pt>
                <c:pt idx="25">
                  <c:v>9.1732999337124255E-2</c:v>
                </c:pt>
                <c:pt idx="26">
                  <c:v>8.7484332532463877E-2</c:v>
                </c:pt>
                <c:pt idx="27">
                  <c:v>9.4055200241354969E-2</c:v>
                </c:pt>
                <c:pt idx="28">
                  <c:v>9.2302016659793165E-2</c:v>
                </c:pt>
                <c:pt idx="29">
                  <c:v>9.2753220093315811E-2</c:v>
                </c:pt>
                <c:pt idx="30">
                  <c:v>9.8077841805037522E-2</c:v>
                </c:pt>
                <c:pt idx="31">
                  <c:v>8.8231200468312912E-2</c:v>
                </c:pt>
                <c:pt idx="32">
                  <c:v>9.7620058137077706E-2</c:v>
                </c:pt>
                <c:pt idx="33">
                  <c:v>0.1040728561420726</c:v>
                </c:pt>
                <c:pt idx="34">
                  <c:v>0.10686229995891894</c:v>
                </c:pt>
                <c:pt idx="35">
                  <c:v>9.7794260708726197E-2</c:v>
                </c:pt>
                <c:pt idx="36">
                  <c:v>5.1817910996671358E-2</c:v>
                </c:pt>
                <c:pt idx="37">
                  <c:v>7.9675619063951986E-2</c:v>
                </c:pt>
                <c:pt idx="38">
                  <c:v>9.2643531895265294E-2</c:v>
                </c:pt>
                <c:pt idx="39">
                  <c:v>8.7581887332045902E-2</c:v>
                </c:pt>
                <c:pt idx="40">
                  <c:v>8.888186590667578E-2</c:v>
                </c:pt>
                <c:pt idx="41">
                  <c:v>8.6879576098363179E-2</c:v>
                </c:pt>
                <c:pt idx="42">
                  <c:v>8.4682465612996416E-2</c:v>
                </c:pt>
                <c:pt idx="43">
                  <c:v>8.4608801838499351E-2</c:v>
                </c:pt>
                <c:pt idx="44">
                  <c:v>8.6510200227343903E-2</c:v>
                </c:pt>
                <c:pt idx="45">
                  <c:v>8.4138533355065159E-2</c:v>
                </c:pt>
                <c:pt idx="46">
                  <c:v>8.6512555462014848E-2</c:v>
                </c:pt>
                <c:pt idx="47">
                  <c:v>8.4901169474529192E-2</c:v>
                </c:pt>
                <c:pt idx="48">
                  <c:v>8.6630299186983853E-2</c:v>
                </c:pt>
              </c:numCache>
            </c:numRef>
          </c:val>
          <c:smooth val="0"/>
          <c:extLst>
            <c:ext xmlns:c16="http://schemas.microsoft.com/office/drawing/2014/chart" uri="{C3380CC4-5D6E-409C-BE32-E72D297353CC}">
              <c16:uniqueId val="{00000002-95AE-4048-AA99-E83CBAFD1095}"/>
            </c:ext>
          </c:extLst>
        </c:ser>
        <c:ser>
          <c:idx val="3"/>
          <c:order val="3"/>
          <c:tx>
            <c:strRef>
              <c:f>TdR_74!$B$89</c:f>
              <c:strCache>
                <c:ptCount val="1"/>
                <c:pt idx="0">
                  <c:v>Tertiaire marchand</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TdR_74!$C$89:$AY$89</c:f>
              <c:numCache>
                <c:formatCode>0.0%</c:formatCode>
                <c:ptCount val="49"/>
                <c:pt idx="0">
                  <c:v>1.2796413209783326E-2</c:v>
                </c:pt>
                <c:pt idx="1">
                  <c:v>1.3015454854421883E-2</c:v>
                </c:pt>
                <c:pt idx="2">
                  <c:v>1.3029605110271505E-2</c:v>
                </c:pt>
                <c:pt idx="3">
                  <c:v>1.3162263797346059E-2</c:v>
                </c:pt>
                <c:pt idx="4">
                  <c:v>1.1923900999695475E-2</c:v>
                </c:pt>
                <c:pt idx="5">
                  <c:v>1.1674646698901465E-2</c:v>
                </c:pt>
                <c:pt idx="6">
                  <c:v>1.0618636517076487E-2</c:v>
                </c:pt>
                <c:pt idx="7">
                  <c:v>1.0559840354316258E-2</c:v>
                </c:pt>
                <c:pt idx="8">
                  <c:v>1.0559357461027551E-2</c:v>
                </c:pt>
                <c:pt idx="9">
                  <c:v>1.1031586777615291E-2</c:v>
                </c:pt>
                <c:pt idx="10">
                  <c:v>1.1356673038422541E-2</c:v>
                </c:pt>
                <c:pt idx="11">
                  <c:v>1.2522509047999697E-2</c:v>
                </c:pt>
                <c:pt idx="12">
                  <c:v>1.2197324869369914E-2</c:v>
                </c:pt>
                <c:pt idx="13">
                  <c:v>1.315454509674119E-2</c:v>
                </c:pt>
                <c:pt idx="14">
                  <c:v>1.237967458702792E-2</c:v>
                </c:pt>
                <c:pt idx="15">
                  <c:v>1.2973114317424194E-2</c:v>
                </c:pt>
                <c:pt idx="16">
                  <c:v>1.2858785817876323E-2</c:v>
                </c:pt>
                <c:pt idx="17">
                  <c:v>1.2438487657497674E-2</c:v>
                </c:pt>
                <c:pt idx="18">
                  <c:v>1.4048005654681102E-2</c:v>
                </c:pt>
                <c:pt idx="19">
                  <c:v>1.3842046570748199E-2</c:v>
                </c:pt>
                <c:pt idx="20">
                  <c:v>1.4735761619416868E-2</c:v>
                </c:pt>
                <c:pt idx="21">
                  <c:v>1.4444138893573231E-2</c:v>
                </c:pt>
                <c:pt idx="22">
                  <c:v>1.5520607904424163E-2</c:v>
                </c:pt>
                <c:pt idx="23">
                  <c:v>1.672117759800016E-2</c:v>
                </c:pt>
                <c:pt idx="24">
                  <c:v>1.7233074356392562E-2</c:v>
                </c:pt>
                <c:pt idx="25">
                  <c:v>1.9654765286254681E-2</c:v>
                </c:pt>
                <c:pt idx="26">
                  <c:v>1.8215755932331854E-2</c:v>
                </c:pt>
                <c:pt idx="27">
                  <c:v>1.695721984486585E-2</c:v>
                </c:pt>
                <c:pt idx="28">
                  <c:v>1.846656965081658E-2</c:v>
                </c:pt>
                <c:pt idx="29">
                  <c:v>1.8797520714627335E-2</c:v>
                </c:pt>
                <c:pt idx="30">
                  <c:v>1.8938059723501315E-2</c:v>
                </c:pt>
                <c:pt idx="31">
                  <c:v>1.7670639789844119E-2</c:v>
                </c:pt>
                <c:pt idx="32">
                  <c:v>1.9019062908704965E-2</c:v>
                </c:pt>
                <c:pt idx="33">
                  <c:v>1.8616535251430699E-2</c:v>
                </c:pt>
                <c:pt idx="34">
                  <c:v>1.9609091397199824E-2</c:v>
                </c:pt>
                <c:pt idx="35">
                  <c:v>1.9543975258279434E-2</c:v>
                </c:pt>
                <c:pt idx="36">
                  <c:v>1.3304376051260617E-2</c:v>
                </c:pt>
                <c:pt idx="37">
                  <c:v>1.3957260498893165E-2</c:v>
                </c:pt>
                <c:pt idx="38">
                  <c:v>1.7574716989764101E-2</c:v>
                </c:pt>
                <c:pt idx="39">
                  <c:v>1.9851441365827997E-2</c:v>
                </c:pt>
                <c:pt idx="40">
                  <c:v>1.8431409257254439E-2</c:v>
                </c:pt>
                <c:pt idx="41">
                  <c:v>1.9463950942949098E-2</c:v>
                </c:pt>
                <c:pt idx="42">
                  <c:v>1.8868015289252433E-2</c:v>
                </c:pt>
                <c:pt idx="43">
                  <c:v>2.0071858536222061E-2</c:v>
                </c:pt>
                <c:pt idx="44">
                  <c:v>2.0037818717225202E-2</c:v>
                </c:pt>
                <c:pt idx="45">
                  <c:v>1.9253228822279853E-2</c:v>
                </c:pt>
                <c:pt idx="46">
                  <c:v>1.9516033969310235E-2</c:v>
                </c:pt>
                <c:pt idx="47">
                  <c:v>1.9504151140803901E-2</c:v>
                </c:pt>
                <c:pt idx="48">
                  <c:v>1.9366565723395027E-2</c:v>
                </c:pt>
              </c:numCache>
            </c:numRef>
          </c:val>
          <c:smooth val="0"/>
          <c:extLst>
            <c:ext xmlns:c16="http://schemas.microsoft.com/office/drawing/2014/chart" uri="{C3380CC4-5D6E-409C-BE32-E72D297353CC}">
              <c16:uniqueId val="{00000003-95AE-4048-AA99-E83CBAFD1095}"/>
            </c:ext>
          </c:extLst>
        </c:ser>
        <c:ser>
          <c:idx val="4"/>
          <c:order val="4"/>
          <c:tx>
            <c:strRef>
              <c:f>TdR_74!$B$90</c:f>
              <c:strCache>
                <c:ptCount val="1"/>
                <c:pt idx="0">
                  <c:v>Tertiaire non marchand</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TdR_74!$C$90:$AY$90</c:f>
              <c:numCache>
                <c:formatCode>0.0%</c:formatCode>
                <c:ptCount val="49"/>
                <c:pt idx="0">
                  <c:v>2.6608537627104754E-3</c:v>
                </c:pt>
                <c:pt idx="1">
                  <c:v>2.0347876351537661E-3</c:v>
                </c:pt>
                <c:pt idx="2">
                  <c:v>1.8688783069572687E-3</c:v>
                </c:pt>
                <c:pt idx="3">
                  <c:v>2.4769504458102849E-3</c:v>
                </c:pt>
                <c:pt idx="4">
                  <c:v>1.9088593542232709E-3</c:v>
                </c:pt>
                <c:pt idx="5">
                  <c:v>1.8624921856861341E-3</c:v>
                </c:pt>
                <c:pt idx="6">
                  <c:v>1.7004130529009016E-3</c:v>
                </c:pt>
                <c:pt idx="7">
                  <c:v>1.0582375100476478E-3</c:v>
                </c:pt>
                <c:pt idx="8">
                  <c:v>1.5707270477311617E-3</c:v>
                </c:pt>
                <c:pt idx="9">
                  <c:v>1.4321607330324802E-3</c:v>
                </c:pt>
                <c:pt idx="10">
                  <c:v>1.4804557409114616E-3</c:v>
                </c:pt>
                <c:pt idx="11">
                  <c:v>1.3474567281074651E-3</c:v>
                </c:pt>
                <c:pt idx="12">
                  <c:v>1.3794210510670547E-3</c:v>
                </c:pt>
                <c:pt idx="13">
                  <c:v>1.42321303335971E-3</c:v>
                </c:pt>
                <c:pt idx="14">
                  <c:v>1.4607447571911331E-3</c:v>
                </c:pt>
                <c:pt idx="15">
                  <c:v>1.148380243396126E-3</c:v>
                </c:pt>
                <c:pt idx="16">
                  <c:v>1.2779610649560585E-3</c:v>
                </c:pt>
                <c:pt idx="17">
                  <c:v>1.3799002698278448E-3</c:v>
                </c:pt>
                <c:pt idx="18">
                  <c:v>1.4014394604946999E-3</c:v>
                </c:pt>
                <c:pt idx="19">
                  <c:v>1.6149865747076644E-3</c:v>
                </c:pt>
                <c:pt idx="20">
                  <c:v>1.8240377583897153E-3</c:v>
                </c:pt>
                <c:pt idx="21">
                  <c:v>1.6464647974076304E-3</c:v>
                </c:pt>
                <c:pt idx="22">
                  <c:v>1.6500243657614998E-3</c:v>
                </c:pt>
                <c:pt idx="23">
                  <c:v>1.761674966708646E-3</c:v>
                </c:pt>
                <c:pt idx="24">
                  <c:v>2.6150754728448567E-3</c:v>
                </c:pt>
                <c:pt idx="25">
                  <c:v>2.7710277099246279E-3</c:v>
                </c:pt>
                <c:pt idx="26">
                  <c:v>2.4248058945671226E-3</c:v>
                </c:pt>
                <c:pt idx="27">
                  <c:v>4.083496513705728E-3</c:v>
                </c:pt>
                <c:pt idx="28">
                  <c:v>4.7578579688953657E-3</c:v>
                </c:pt>
                <c:pt idx="29">
                  <c:v>4.926297793206645E-3</c:v>
                </c:pt>
                <c:pt idx="30">
                  <c:v>5.1857777900140229E-3</c:v>
                </c:pt>
                <c:pt idx="31">
                  <c:v>4.5744668648944452E-3</c:v>
                </c:pt>
                <c:pt idx="32">
                  <c:v>4.2684463937969147E-3</c:v>
                </c:pt>
                <c:pt idx="33">
                  <c:v>4.4302894818058058E-3</c:v>
                </c:pt>
                <c:pt idx="34">
                  <c:v>4.4973007532500015E-3</c:v>
                </c:pt>
                <c:pt idx="35">
                  <c:v>4.8472727308153463E-3</c:v>
                </c:pt>
                <c:pt idx="36">
                  <c:v>4.0746092818012359E-3</c:v>
                </c:pt>
                <c:pt idx="37">
                  <c:v>4.8724213204028761E-3</c:v>
                </c:pt>
                <c:pt idx="38">
                  <c:v>5.4402217254087264E-3</c:v>
                </c:pt>
                <c:pt idx="39">
                  <c:v>5.1292568508964579E-3</c:v>
                </c:pt>
                <c:pt idx="40">
                  <c:v>5.6434301231033292E-3</c:v>
                </c:pt>
                <c:pt idx="41">
                  <c:v>5.9123744727120281E-3</c:v>
                </c:pt>
                <c:pt idx="42">
                  <c:v>5.7692103347048431E-3</c:v>
                </c:pt>
                <c:pt idx="43">
                  <c:v>6.0910048826295134E-3</c:v>
                </c:pt>
                <c:pt idx="44">
                  <c:v>6.468749220268381E-3</c:v>
                </c:pt>
                <c:pt idx="45">
                  <c:v>6.0829829876346197E-3</c:v>
                </c:pt>
                <c:pt idx="46">
                  <c:v>6.0551191422548072E-3</c:v>
                </c:pt>
                <c:pt idx="47">
                  <c:v>5.9079012015638387E-3</c:v>
                </c:pt>
                <c:pt idx="48">
                  <c:v>5.1249809714858053E-3</c:v>
                </c:pt>
              </c:numCache>
            </c:numRef>
          </c:val>
          <c:smooth val="0"/>
          <c:extLst>
            <c:ext xmlns:c16="http://schemas.microsoft.com/office/drawing/2014/chart" uri="{C3380CC4-5D6E-409C-BE32-E72D297353CC}">
              <c16:uniqueId val="{00000004-95AE-4048-AA99-E83CBAFD1095}"/>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le Cantal</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ETP_15!$D$38</c:f>
              <c:strCache>
                <c:ptCount val="1"/>
                <c:pt idx="0">
                  <c:v>Commerce ; reparation d'automobiles et de motocycles</c:v>
                </c:pt>
              </c:strCache>
            </c:strRef>
          </c:tx>
          <c:marker>
            <c:symbol val="none"/>
          </c:marker>
          <c:cat>
            <c:strRef>
              <c:f>ETP_15!$E$29:$CI$29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ETP_15!$E$38:$CI$38</c:f>
              <c:numCache>
                <c:formatCode>#,##0</c:formatCode>
                <c:ptCount val="83"/>
                <c:pt idx="0">
                  <c:v>33.5968785255466</c:v>
                </c:pt>
                <c:pt idx="1">
                  <c:v>25.476205283273099</c:v>
                </c:pt>
                <c:pt idx="2">
                  <c:v>21.145539185127099</c:v>
                </c:pt>
                <c:pt idx="3">
                  <c:v>25.6517170188088</c:v>
                </c:pt>
                <c:pt idx="4">
                  <c:v>31.079330051147799</c:v>
                </c:pt>
                <c:pt idx="5">
                  <c:v>30.236799280245499</c:v>
                </c:pt>
                <c:pt idx="6">
                  <c:v>38.8196586982681</c:v>
                </c:pt>
                <c:pt idx="7">
                  <c:v>53.401274634330299</c:v>
                </c:pt>
                <c:pt idx="8">
                  <c:v>34.6435423101344</c:v>
                </c:pt>
                <c:pt idx="9">
                  <c:v>39.651415236440997</c:v>
                </c:pt>
                <c:pt idx="10">
                  <c:v>38.651683880151403</c:v>
                </c:pt>
                <c:pt idx="11">
                  <c:v>41.372674088776002</c:v>
                </c:pt>
                <c:pt idx="12">
                  <c:v>33.788871013713901</c:v>
                </c:pt>
                <c:pt idx="13">
                  <c:v>42.792764671642502</c:v>
                </c:pt>
                <c:pt idx="14">
                  <c:v>38.381011780744899</c:v>
                </c:pt>
                <c:pt idx="15">
                  <c:v>44.281297636090002</c:v>
                </c:pt>
                <c:pt idx="16">
                  <c:v>51.884767285092998</c:v>
                </c:pt>
                <c:pt idx="17">
                  <c:v>48.557235044810703</c:v>
                </c:pt>
                <c:pt idx="18">
                  <c:v>36.7613137599729</c:v>
                </c:pt>
                <c:pt idx="19">
                  <c:v>42.898559348722998</c:v>
                </c:pt>
                <c:pt idx="20">
                  <c:v>44.019376891699501</c:v>
                </c:pt>
                <c:pt idx="21">
                  <c:v>43.664631658969597</c:v>
                </c:pt>
                <c:pt idx="22">
                  <c:v>46.508732355313597</c:v>
                </c:pt>
                <c:pt idx="23">
                  <c:v>43.453887597557397</c:v>
                </c:pt>
                <c:pt idx="24">
                  <c:v>45.471263453798201</c:v>
                </c:pt>
                <c:pt idx="25">
                  <c:v>38.493265782434399</c:v>
                </c:pt>
                <c:pt idx="26">
                  <c:v>46.074990505004699</c:v>
                </c:pt>
                <c:pt idx="27">
                  <c:v>38.785092029744</c:v>
                </c:pt>
                <c:pt idx="28">
                  <c:v>29.909843540934101</c:v>
                </c:pt>
                <c:pt idx="29">
                  <c:v>31.376622155149299</c:v>
                </c:pt>
                <c:pt idx="30">
                  <c:v>31.032680198204499</c:v>
                </c:pt>
                <c:pt idx="31">
                  <c:v>23.0449659143232</c:v>
                </c:pt>
                <c:pt idx="32">
                  <c:v>36.824218343690603</c:v>
                </c:pt>
                <c:pt idx="33">
                  <c:v>25.759694456365001</c:v>
                </c:pt>
                <c:pt idx="34">
                  <c:v>18.799725927484999</c:v>
                </c:pt>
                <c:pt idx="35">
                  <c:v>30.280952581804101</c:v>
                </c:pt>
                <c:pt idx="36">
                  <c:v>24.087011625840201</c:v>
                </c:pt>
                <c:pt idx="37">
                  <c:v>28.797840863671802</c:v>
                </c:pt>
                <c:pt idx="38">
                  <c:v>29.031263106543399</c:v>
                </c:pt>
                <c:pt idx="39">
                  <c:v>33.335242957995902</c:v>
                </c:pt>
                <c:pt idx="40">
                  <c:v>36.948432062899201</c:v>
                </c:pt>
                <c:pt idx="41">
                  <c:v>41.997042774468497</c:v>
                </c:pt>
                <c:pt idx="42">
                  <c:v>48.747477915163898</c:v>
                </c:pt>
                <c:pt idx="43">
                  <c:v>37.685276155774801</c:v>
                </c:pt>
                <c:pt idx="44">
                  <c:v>50.382458575929697</c:v>
                </c:pt>
                <c:pt idx="45">
                  <c:v>56.023472646981901</c:v>
                </c:pt>
                <c:pt idx="46">
                  <c:v>61.720162863073703</c:v>
                </c:pt>
                <c:pt idx="47">
                  <c:v>74.129197115232401</c:v>
                </c:pt>
                <c:pt idx="48">
                  <c:v>59.925051026718897</c:v>
                </c:pt>
                <c:pt idx="49">
                  <c:v>68.211072003012404</c:v>
                </c:pt>
                <c:pt idx="50">
                  <c:v>65.470321089079107</c:v>
                </c:pt>
                <c:pt idx="51">
                  <c:v>91.5696885879196</c:v>
                </c:pt>
                <c:pt idx="52">
                  <c:v>88.896615736865101</c:v>
                </c:pt>
                <c:pt idx="53">
                  <c:v>83.191933914653106</c:v>
                </c:pt>
                <c:pt idx="54">
                  <c:v>87.3553887833434</c:v>
                </c:pt>
                <c:pt idx="55">
                  <c:v>75.647618616715107</c:v>
                </c:pt>
                <c:pt idx="56">
                  <c:v>59.498982895974102</c:v>
                </c:pt>
                <c:pt idx="57">
                  <c:v>64.823010276431404</c:v>
                </c:pt>
                <c:pt idx="58">
                  <c:v>65.430456246031497</c:v>
                </c:pt>
                <c:pt idx="59">
                  <c:v>58.481890332008398</c:v>
                </c:pt>
                <c:pt idx="60">
                  <c:v>52.964727833394903</c:v>
                </c:pt>
                <c:pt idx="61">
                  <c:v>41.149865871293301</c:v>
                </c:pt>
                <c:pt idx="62">
                  <c:v>57.482792184492297</c:v>
                </c:pt>
                <c:pt idx="63">
                  <c:v>65.465028308926804</c:v>
                </c:pt>
                <c:pt idx="64">
                  <c:v>67.719877654672302</c:v>
                </c:pt>
                <c:pt idx="65">
                  <c:v>60.240772458040603</c:v>
                </c:pt>
                <c:pt idx="66">
                  <c:v>56.996600222679398</c:v>
                </c:pt>
                <c:pt idx="67">
                  <c:v>55.043494218838703</c:v>
                </c:pt>
                <c:pt idx="68">
                  <c:v>51.802407715393798</c:v>
                </c:pt>
                <c:pt idx="69">
                  <c:v>59.953575828399501</c:v>
                </c:pt>
                <c:pt idx="70">
                  <c:v>70.253420253318595</c:v>
                </c:pt>
                <c:pt idx="71">
                  <c:v>67.411043551953696</c:v>
                </c:pt>
                <c:pt idx="72">
                  <c:v>58.235415074164003</c:v>
                </c:pt>
                <c:pt idx="73">
                  <c:v>53.132119808829898</c:v>
                </c:pt>
                <c:pt idx="74">
                  <c:v>53.041906505710003</c:v>
                </c:pt>
                <c:pt idx="75">
                  <c:v>54.028780736981901</c:v>
                </c:pt>
                <c:pt idx="76">
                  <c:v>62.9585934789568</c:v>
                </c:pt>
                <c:pt idx="77">
                  <c:v>58.308747083754199</c:v>
                </c:pt>
                <c:pt idx="78">
                  <c:v>44.360673515412699</c:v>
                </c:pt>
                <c:pt idx="79">
                  <c:v>55.580134344789599</c:v>
                </c:pt>
                <c:pt idx="80">
                  <c:v>50.255702696354703</c:v>
                </c:pt>
                <c:pt idx="81">
                  <c:v>42.4799548329663</c:v>
                </c:pt>
                <c:pt idx="82">
                  <c:v>52.707505300826</c:v>
                </c:pt>
              </c:numCache>
            </c:numRef>
          </c:val>
          <c:smooth val="0"/>
          <c:extLst>
            <c:ext xmlns:c16="http://schemas.microsoft.com/office/drawing/2014/chart" uri="{C3380CC4-5D6E-409C-BE32-E72D297353CC}">
              <c16:uniqueId val="{00000000-1374-4252-B680-469DF8227456}"/>
            </c:ext>
          </c:extLst>
        </c:ser>
        <c:ser>
          <c:idx val="1"/>
          <c:order val="1"/>
          <c:tx>
            <c:strRef>
              <c:f>ETP_15!$D$39</c:f>
              <c:strCache>
                <c:ptCount val="1"/>
                <c:pt idx="0">
                  <c:v>Transports et entreposage</c:v>
                </c:pt>
              </c:strCache>
            </c:strRef>
          </c:tx>
          <c:marker>
            <c:symbol val="none"/>
          </c:marker>
          <c:cat>
            <c:strRef>
              <c:f>ETP_15!$E$29:$CI$29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ETP_15!$E$39:$CI$39</c:f>
              <c:numCache>
                <c:formatCode>#,##0</c:formatCode>
                <c:ptCount val="83"/>
                <c:pt idx="0">
                  <c:v>9.7898101718477193</c:v>
                </c:pt>
                <c:pt idx="1">
                  <c:v>6.2569599767998403</c:v>
                </c:pt>
                <c:pt idx="2">
                  <c:v>11.398870007057701</c:v>
                </c:pt>
                <c:pt idx="3">
                  <c:v>14.419129375909201</c:v>
                </c:pt>
                <c:pt idx="4">
                  <c:v>15.11781029262</c:v>
                </c:pt>
                <c:pt idx="5">
                  <c:v>19.132460446813599</c:v>
                </c:pt>
                <c:pt idx="6">
                  <c:v>24.511543598970501</c:v>
                </c:pt>
                <c:pt idx="7">
                  <c:v>17.294330284512899</c:v>
                </c:pt>
                <c:pt idx="8">
                  <c:v>15.7096079448247</c:v>
                </c:pt>
                <c:pt idx="9">
                  <c:v>19.808370120656701</c:v>
                </c:pt>
                <c:pt idx="10">
                  <c:v>17.836095941420801</c:v>
                </c:pt>
                <c:pt idx="11">
                  <c:v>27.652244426226499</c:v>
                </c:pt>
                <c:pt idx="12">
                  <c:v>16.9615599572573</c:v>
                </c:pt>
                <c:pt idx="13">
                  <c:v>16.395148223158099</c:v>
                </c:pt>
                <c:pt idx="14">
                  <c:v>13.6688270007676</c:v>
                </c:pt>
                <c:pt idx="15">
                  <c:v>15.273463127817999</c:v>
                </c:pt>
                <c:pt idx="16">
                  <c:v>14.804767882037799</c:v>
                </c:pt>
                <c:pt idx="17">
                  <c:v>11.7657275672052</c:v>
                </c:pt>
                <c:pt idx="18">
                  <c:v>14.163102390415901</c:v>
                </c:pt>
                <c:pt idx="19">
                  <c:v>15.4489797615293</c:v>
                </c:pt>
                <c:pt idx="20">
                  <c:v>19.8288905242085</c:v>
                </c:pt>
                <c:pt idx="21">
                  <c:v>23.699697438441198</c:v>
                </c:pt>
                <c:pt idx="22">
                  <c:v>25.918414372739001</c:v>
                </c:pt>
                <c:pt idx="23">
                  <c:v>25.198353506762999</c:v>
                </c:pt>
                <c:pt idx="24">
                  <c:v>19.050491309620199</c:v>
                </c:pt>
                <c:pt idx="25">
                  <c:v>19.6817520234315</c:v>
                </c:pt>
                <c:pt idx="26">
                  <c:v>16.5122222726398</c:v>
                </c:pt>
                <c:pt idx="27">
                  <c:v>13.3151334612065</c:v>
                </c:pt>
                <c:pt idx="28">
                  <c:v>17.192158905125599</c:v>
                </c:pt>
                <c:pt idx="29">
                  <c:v>13.7049625301942</c:v>
                </c:pt>
                <c:pt idx="30">
                  <c:v>13.3083456688562</c:v>
                </c:pt>
                <c:pt idx="31">
                  <c:v>9.6914558858093702</c:v>
                </c:pt>
                <c:pt idx="32">
                  <c:v>10.499871678145499</c:v>
                </c:pt>
                <c:pt idx="33">
                  <c:v>12.071617659604501</c:v>
                </c:pt>
                <c:pt idx="34">
                  <c:v>11.222513119980899</c:v>
                </c:pt>
                <c:pt idx="35">
                  <c:v>14.8775352119765</c:v>
                </c:pt>
                <c:pt idx="36">
                  <c:v>9.5075584167719391</c:v>
                </c:pt>
                <c:pt idx="37">
                  <c:v>10.6744912261419</c:v>
                </c:pt>
                <c:pt idx="38">
                  <c:v>10.2293650615731</c:v>
                </c:pt>
                <c:pt idx="39">
                  <c:v>9.7393548539262493</c:v>
                </c:pt>
                <c:pt idx="40">
                  <c:v>17.960871926807201</c:v>
                </c:pt>
                <c:pt idx="41">
                  <c:v>11.3832635326883</c:v>
                </c:pt>
                <c:pt idx="42">
                  <c:v>14.725117111345</c:v>
                </c:pt>
                <c:pt idx="43">
                  <c:v>12.860002421315601</c:v>
                </c:pt>
                <c:pt idx="44">
                  <c:v>13.0517944072357</c:v>
                </c:pt>
                <c:pt idx="45">
                  <c:v>15.5741120040918</c:v>
                </c:pt>
                <c:pt idx="46">
                  <c:v>20.040369450940599</c:v>
                </c:pt>
                <c:pt idx="47">
                  <c:v>24.7365303972209</c:v>
                </c:pt>
                <c:pt idx="48">
                  <c:v>24.854522416811399</c:v>
                </c:pt>
                <c:pt idx="49">
                  <c:v>27.227259296934001</c:v>
                </c:pt>
                <c:pt idx="50">
                  <c:v>27.665485035653798</c:v>
                </c:pt>
                <c:pt idx="51">
                  <c:v>29.927631335509599</c:v>
                </c:pt>
                <c:pt idx="52">
                  <c:v>32.0884585417175</c:v>
                </c:pt>
                <c:pt idx="53">
                  <c:v>31.8074990961913</c:v>
                </c:pt>
                <c:pt idx="54">
                  <c:v>28.017094088871598</c:v>
                </c:pt>
                <c:pt idx="55">
                  <c:v>21.7162514562669</c:v>
                </c:pt>
                <c:pt idx="56">
                  <c:v>16.9493791257322</c:v>
                </c:pt>
                <c:pt idx="57">
                  <c:v>19.4477217407007</c:v>
                </c:pt>
                <c:pt idx="58">
                  <c:v>20.872678315476399</c:v>
                </c:pt>
                <c:pt idx="59">
                  <c:v>26.020734571657599</c:v>
                </c:pt>
                <c:pt idx="60">
                  <c:v>32.670225047081502</c:v>
                </c:pt>
                <c:pt idx="61">
                  <c:v>30.362761875524001</c:v>
                </c:pt>
                <c:pt idx="62">
                  <c:v>52.970670123456998</c:v>
                </c:pt>
                <c:pt idx="63">
                  <c:v>58.2565547775638</c:v>
                </c:pt>
                <c:pt idx="64">
                  <c:v>60.9472595041522</c:v>
                </c:pt>
                <c:pt idx="65">
                  <c:v>52.560244149523001</c:v>
                </c:pt>
                <c:pt idx="66">
                  <c:v>51.611873803690898</c:v>
                </c:pt>
                <c:pt idx="67">
                  <c:v>69.528801307166006</c:v>
                </c:pt>
                <c:pt idx="68">
                  <c:v>77.350979114493995</c:v>
                </c:pt>
                <c:pt idx="69">
                  <c:v>77.957073361606902</c:v>
                </c:pt>
                <c:pt idx="70">
                  <c:v>71.3397142154016</c:v>
                </c:pt>
                <c:pt idx="71">
                  <c:v>70.998511143511095</c:v>
                </c:pt>
                <c:pt idx="72">
                  <c:v>65.887357802785502</c:v>
                </c:pt>
                <c:pt idx="73">
                  <c:v>60.862606276776198</c:v>
                </c:pt>
                <c:pt idx="74">
                  <c:v>54.8597183926112</c:v>
                </c:pt>
                <c:pt idx="75">
                  <c:v>62.217077559072401</c:v>
                </c:pt>
                <c:pt idx="76">
                  <c:v>59.129554748085397</c:v>
                </c:pt>
                <c:pt idx="77">
                  <c:v>62.122260331743</c:v>
                </c:pt>
                <c:pt idx="78">
                  <c:v>59.862536256303201</c:v>
                </c:pt>
                <c:pt idx="79">
                  <c:v>48.162727306204999</c:v>
                </c:pt>
                <c:pt idx="80">
                  <c:v>27.435511163167199</c:v>
                </c:pt>
                <c:pt idx="81">
                  <c:v>27.8007065521996</c:v>
                </c:pt>
                <c:pt idx="82">
                  <c:v>36.680823283737404</c:v>
                </c:pt>
              </c:numCache>
            </c:numRef>
          </c:val>
          <c:smooth val="0"/>
          <c:extLst>
            <c:ext xmlns:c16="http://schemas.microsoft.com/office/drawing/2014/chart" uri="{C3380CC4-5D6E-409C-BE32-E72D297353CC}">
              <c16:uniqueId val="{00000001-1374-4252-B680-469DF8227456}"/>
            </c:ext>
          </c:extLst>
        </c:ser>
        <c:ser>
          <c:idx val="2"/>
          <c:order val="2"/>
          <c:tx>
            <c:strRef>
              <c:f>ETP_15!$D$40</c:f>
              <c:strCache>
                <c:ptCount val="1"/>
                <c:pt idx="0">
                  <c:v>Hébergement et restauration</c:v>
                </c:pt>
              </c:strCache>
            </c:strRef>
          </c:tx>
          <c:marker>
            <c:symbol val="none"/>
          </c:marker>
          <c:cat>
            <c:strRef>
              <c:f>ETP_15!$E$29:$CI$29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ETP_15!$E$40:$CI$40</c:f>
              <c:numCache>
                <c:formatCode>#,##0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2-1374-4252-B680-469DF8227456}"/>
            </c:ext>
          </c:extLst>
        </c:ser>
        <c:ser>
          <c:idx val="3"/>
          <c:order val="3"/>
          <c:tx>
            <c:strRef>
              <c:f>ETP_15!$D$41</c:f>
              <c:strCache>
                <c:ptCount val="1"/>
                <c:pt idx="0">
                  <c:v>Information et communication</c:v>
                </c:pt>
              </c:strCache>
            </c:strRef>
          </c:tx>
          <c:marker>
            <c:symbol val="none"/>
          </c:marker>
          <c:cat>
            <c:strRef>
              <c:f>ETP_15!$E$29:$CI$29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ETP_15!$E$41:$CI$41</c:f>
              <c:numCache>
                <c:formatCode>#,##0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3-1374-4252-B680-469DF8227456}"/>
            </c:ext>
          </c:extLst>
        </c:ser>
        <c:ser>
          <c:idx val="4"/>
          <c:order val="4"/>
          <c:tx>
            <c:strRef>
              <c:f>ETP_15!$D$42</c:f>
              <c:strCache>
                <c:ptCount val="1"/>
                <c:pt idx="0">
                  <c:v>Activites financieres et d'assurance</c:v>
                </c:pt>
              </c:strCache>
            </c:strRef>
          </c:tx>
          <c:marker>
            <c:symbol val="none"/>
          </c:marker>
          <c:cat>
            <c:strRef>
              <c:f>ETP_15!$E$29:$CI$29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ETP_15!$E$42:$CI$42</c:f>
              <c:numCache>
                <c:formatCode>#,##0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4-1374-4252-B680-469DF8227456}"/>
            </c:ext>
          </c:extLst>
        </c:ser>
        <c:ser>
          <c:idx val="5"/>
          <c:order val="5"/>
          <c:tx>
            <c:strRef>
              <c:f>ETP_15!$D$43</c:f>
              <c:strCache>
                <c:ptCount val="1"/>
                <c:pt idx="0">
                  <c:v>Activites immobilieres</c:v>
                </c:pt>
              </c:strCache>
            </c:strRef>
          </c:tx>
          <c:marker>
            <c:symbol val="none"/>
          </c:marker>
          <c:cat>
            <c:strRef>
              <c:f>ETP_15!$E$29:$CI$29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ETP_15!$E$43:$CI$43</c:f>
              <c:numCache>
                <c:formatCode>#,##0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5-1374-4252-B680-469DF8227456}"/>
            </c:ext>
          </c:extLst>
        </c:ser>
        <c:ser>
          <c:idx val="6"/>
          <c:order val="6"/>
          <c:tx>
            <c:strRef>
              <c:f>ETP_15!$D$44</c:f>
              <c:strCache>
                <c:ptCount val="1"/>
                <c:pt idx="0">
                  <c:v>Activités scientifiques et techniques ; services administratifs et de soutien</c:v>
                </c:pt>
              </c:strCache>
            </c:strRef>
          </c:tx>
          <c:marker>
            <c:symbol val="none"/>
          </c:marker>
          <c:cat>
            <c:strRef>
              <c:f>ETP_15!$E$29:$CI$29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ETP_15!$E$44:$CI$44</c:f>
              <c:numCache>
                <c:formatCode>#,##0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6-1374-4252-B680-469DF8227456}"/>
            </c:ext>
          </c:extLst>
        </c:ser>
        <c:ser>
          <c:idx val="7"/>
          <c:order val="7"/>
          <c:tx>
            <c:strRef>
              <c:f>ETP_15!$D$45</c:f>
              <c:strCache>
                <c:ptCount val="1"/>
                <c:pt idx="0">
                  <c:v>Administration publique, enseignement, sante humaine et action sociale</c:v>
                </c:pt>
              </c:strCache>
            </c:strRef>
          </c:tx>
          <c:marker>
            <c:symbol val="none"/>
          </c:marker>
          <c:cat>
            <c:strRef>
              <c:f>ETP_15!$E$29:$CI$29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ETP_15!$E$45:$CI$45</c:f>
              <c:numCache>
                <c:formatCode>#,##0</c:formatCode>
                <c:ptCount val="83"/>
                <c:pt idx="0">
                  <c:v>9.0399260679522406</c:v>
                </c:pt>
                <c:pt idx="1">
                  <c:v>10.810809534795901</c:v>
                </c:pt>
                <c:pt idx="2">
                  <c:v>10.9117116211791</c:v>
                </c:pt>
                <c:pt idx="3">
                  <c:v>10.881737031608401</c:v>
                </c:pt>
                <c:pt idx="4">
                  <c:v>12.371557117895399</c:v>
                </c:pt>
                <c:pt idx="5">
                  <c:v>7.6617859474815404</c:v>
                </c:pt>
                <c:pt idx="6">
                  <c:v>9.8127359885469492</c:v>
                </c:pt>
                <c:pt idx="7">
                  <c:v>7.5841924927019502</c:v>
                </c:pt>
                <c:pt idx="8">
                  <c:v>0</c:v>
                </c:pt>
                <c:pt idx="9">
                  <c:v>8.7273380168494494</c:v>
                </c:pt>
                <c:pt idx="10">
                  <c:v>8.4642729875453</c:v>
                </c:pt>
                <c:pt idx="11">
                  <c:v>8.7263733035662305</c:v>
                </c:pt>
                <c:pt idx="12">
                  <c:v>16.776973203298699</c:v>
                </c:pt>
                <c:pt idx="13">
                  <c:v>16.910307882167999</c:v>
                </c:pt>
                <c:pt idx="14">
                  <c:v>12.5068889904037</c:v>
                </c:pt>
                <c:pt idx="15">
                  <c:v>13.0535186816135</c:v>
                </c:pt>
                <c:pt idx="16">
                  <c:v>22.018948752602402</c:v>
                </c:pt>
                <c:pt idx="17">
                  <c:v>15.4248005062893</c:v>
                </c:pt>
                <c:pt idx="18">
                  <c:v>14.453213871476899</c:v>
                </c:pt>
                <c:pt idx="19">
                  <c:v>11.546213889418199</c:v>
                </c:pt>
                <c:pt idx="20">
                  <c:v>9.4148150553500702</c:v>
                </c:pt>
                <c:pt idx="21">
                  <c:v>7.8903715819974902</c:v>
                </c:pt>
                <c:pt idx="22">
                  <c:v>9.5615813017241198</c:v>
                </c:pt>
                <c:pt idx="23">
                  <c:v>11.4527554718783</c:v>
                </c:pt>
                <c:pt idx="24">
                  <c:v>11.269715107607899</c:v>
                </c:pt>
                <c:pt idx="25">
                  <c:v>10.5010597379899</c:v>
                </c:pt>
                <c:pt idx="26">
                  <c:v>10.971984798238701</c:v>
                </c:pt>
                <c:pt idx="27">
                  <c:v>9.9646410918935704</c:v>
                </c:pt>
                <c:pt idx="28">
                  <c:v>10.147987611733599</c:v>
                </c:pt>
                <c:pt idx="29">
                  <c:v>8.4206656613746897</c:v>
                </c:pt>
                <c:pt idx="30">
                  <c:v>8.5791543159311008</c:v>
                </c:pt>
                <c:pt idx="31">
                  <c:v>8.4658501930020993</c:v>
                </c:pt>
                <c:pt idx="32">
                  <c:v>11.462837552680099</c:v>
                </c:pt>
                <c:pt idx="33">
                  <c:v>6.1100818512280402</c:v>
                </c:pt>
                <c:pt idx="34">
                  <c:v>0</c:v>
                </c:pt>
                <c:pt idx="35">
                  <c:v>6.0908066264920402</c:v>
                </c:pt>
                <c:pt idx="36">
                  <c:v>6.1402274917786599</c:v>
                </c:pt>
                <c:pt idx="37">
                  <c:v>5.4428758967008299</c:v>
                </c:pt>
                <c:pt idx="38">
                  <c:v>6.0301213112091796</c:v>
                </c:pt>
                <c:pt idx="39">
                  <c:v>7.0555942045380799</c:v>
                </c:pt>
                <c:pt idx="40">
                  <c:v>6.84314885744317</c:v>
                </c:pt>
                <c:pt idx="41">
                  <c:v>8.85207427410141</c:v>
                </c:pt>
                <c:pt idx="42">
                  <c:v>9.6246519876204495</c:v>
                </c:pt>
                <c:pt idx="43">
                  <c:v>8.1371987001317194</c:v>
                </c:pt>
                <c:pt idx="44">
                  <c:v>7.8193594351723403</c:v>
                </c:pt>
                <c:pt idx="45">
                  <c:v>12.7637713094223</c:v>
                </c:pt>
                <c:pt idx="46">
                  <c:v>12.2062904088676</c:v>
                </c:pt>
                <c:pt idx="47">
                  <c:v>11.297022680585901</c:v>
                </c:pt>
                <c:pt idx="48">
                  <c:v>13.906883854285899</c:v>
                </c:pt>
                <c:pt idx="49">
                  <c:v>14.528703286846699</c:v>
                </c:pt>
                <c:pt idx="50">
                  <c:v>12.909595827494501</c:v>
                </c:pt>
                <c:pt idx="51">
                  <c:v>13.914106317706199</c:v>
                </c:pt>
                <c:pt idx="52">
                  <c:v>14.7948317518265</c:v>
                </c:pt>
                <c:pt idx="53">
                  <c:v>19.238126549989101</c:v>
                </c:pt>
                <c:pt idx="54">
                  <c:v>16.2926587322752</c:v>
                </c:pt>
                <c:pt idx="55">
                  <c:v>16.1715925952014</c:v>
                </c:pt>
                <c:pt idx="56">
                  <c:v>155.81042394022299</c:v>
                </c:pt>
                <c:pt idx="57">
                  <c:v>176.70392926677101</c:v>
                </c:pt>
                <c:pt idx="58">
                  <c:v>188.67875950241199</c:v>
                </c:pt>
                <c:pt idx="59">
                  <c:v>203.09309178299401</c:v>
                </c:pt>
                <c:pt idx="60">
                  <c:v>195.64042864452401</c:v>
                </c:pt>
                <c:pt idx="61">
                  <c:v>183.330015753064</c:v>
                </c:pt>
                <c:pt idx="62">
                  <c:v>216.965562558687</c:v>
                </c:pt>
                <c:pt idx="63">
                  <c:v>220.94637949986301</c:v>
                </c:pt>
                <c:pt idx="64">
                  <c:v>216.765881187518</c:v>
                </c:pt>
                <c:pt idx="65">
                  <c:v>210.46681608664801</c:v>
                </c:pt>
                <c:pt idx="66">
                  <c:v>222.890806798705</c:v>
                </c:pt>
                <c:pt idx="67">
                  <c:v>241.313446072163</c:v>
                </c:pt>
                <c:pt idx="68">
                  <c:v>239.25784501950099</c:v>
                </c:pt>
                <c:pt idx="69">
                  <c:v>238.55660742406801</c:v>
                </c:pt>
                <c:pt idx="70">
                  <c:v>224.21158471573</c:v>
                </c:pt>
                <c:pt idx="71">
                  <c:v>220.96521008684999</c:v>
                </c:pt>
                <c:pt idx="72">
                  <c:v>182.800575237603</c:v>
                </c:pt>
                <c:pt idx="73">
                  <c:v>128.982413115697</c:v>
                </c:pt>
                <c:pt idx="74">
                  <c:v>111.443831650416</c:v>
                </c:pt>
                <c:pt idx="75">
                  <c:v>97.800572980010799</c:v>
                </c:pt>
                <c:pt idx="76">
                  <c:v>99.990039435532495</c:v>
                </c:pt>
                <c:pt idx="77">
                  <c:v>99.544977835929004</c:v>
                </c:pt>
                <c:pt idx="78">
                  <c:v>93.385326562506094</c:v>
                </c:pt>
                <c:pt idx="79">
                  <c:v>88.8923965853607</c:v>
                </c:pt>
                <c:pt idx="80">
                  <c:v>97.624560425359903</c:v>
                </c:pt>
                <c:pt idx="81">
                  <c:v>107.10089501153099</c:v>
                </c:pt>
                <c:pt idx="82">
                  <c:v>132.34346474686001</c:v>
                </c:pt>
              </c:numCache>
            </c:numRef>
          </c:val>
          <c:smooth val="0"/>
          <c:extLst>
            <c:ext xmlns:c16="http://schemas.microsoft.com/office/drawing/2014/chart" uri="{C3380CC4-5D6E-409C-BE32-E72D297353CC}">
              <c16:uniqueId val="{00000007-1374-4252-B680-469DF8227456}"/>
            </c:ext>
          </c:extLst>
        </c:ser>
        <c:ser>
          <c:idx val="8"/>
          <c:order val="8"/>
          <c:tx>
            <c:strRef>
              <c:f>ETP_15!$D$46</c:f>
              <c:strCache>
                <c:ptCount val="1"/>
                <c:pt idx="0">
                  <c:v>Autres activites de services</c:v>
                </c:pt>
              </c:strCache>
            </c:strRef>
          </c:tx>
          <c:marker>
            <c:symbol val="none"/>
          </c:marker>
          <c:cat>
            <c:strRef>
              <c:f>ETP_15!$E$29:$CI$29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ETP_15!$E$46:$CI$46</c:f>
              <c:numCache>
                <c:formatCode>#,##0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8-1374-4252-B680-469DF8227456}"/>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TdR_74!$C$86:$AZ$86</c:f>
              <c:numCache>
                <c:formatCode>0.0%</c:formatCode>
                <c:ptCount val="50"/>
                <c:pt idx="0">
                  <c:v>3.4533170479841063E-3</c:v>
                </c:pt>
                <c:pt idx="1">
                  <c:v>4.2722334946425E-3</c:v>
                </c:pt>
                <c:pt idx="2">
                  <c:v>1.0380263897602873E-2</c:v>
                </c:pt>
                <c:pt idx="3">
                  <c:v>1.3193179725937077E-2</c:v>
                </c:pt>
                <c:pt idx="4">
                  <c:v>1.260982785205713E-2</c:v>
                </c:pt>
                <c:pt idx="5">
                  <c:v>1.5349255133839834E-2</c:v>
                </c:pt>
                <c:pt idx="6">
                  <c:v>3.8330690718613499E-3</c:v>
                </c:pt>
                <c:pt idx="7">
                  <c:v>7.6599066034178185E-3</c:v>
                </c:pt>
                <c:pt idx="8">
                  <c:v>3.5309908737199847E-3</c:v>
                </c:pt>
                <c:pt idx="9">
                  <c:v>5.6921616860231561E-3</c:v>
                </c:pt>
                <c:pt idx="10">
                  <c:v>9.092562587199756E-3</c:v>
                </c:pt>
                <c:pt idx="11">
                  <c:v>3.7665638784087404E-3</c:v>
                </c:pt>
                <c:pt idx="12">
                  <c:v>1.0250143175129851E-2</c:v>
                </c:pt>
                <c:pt idx="13">
                  <c:v>9.9882977406943966E-3</c:v>
                </c:pt>
                <c:pt idx="14">
                  <c:v>7.5507014482756544E-3</c:v>
                </c:pt>
                <c:pt idx="15">
                  <c:v>1.7120684918765304E-3</c:v>
                </c:pt>
                <c:pt idx="16">
                  <c:v>9.155806962417256E-3</c:v>
                </c:pt>
                <c:pt idx="17">
                  <c:v>9.8433562291957016E-3</c:v>
                </c:pt>
                <c:pt idx="18">
                  <c:v>1.1557444244573988E-2</c:v>
                </c:pt>
                <c:pt idx="19">
                  <c:v>2.7962049989768065E-2</c:v>
                </c:pt>
                <c:pt idx="20">
                  <c:v>1.3974589790486434E-2</c:v>
                </c:pt>
                <c:pt idx="21">
                  <c:v>2.041553191474282E-2</c:v>
                </c:pt>
                <c:pt idx="22">
                  <c:v>1.6709895974535871E-2</c:v>
                </c:pt>
                <c:pt idx="23">
                  <c:v>1.4253242685407458E-2</c:v>
                </c:pt>
                <c:pt idx="24">
                  <c:v>7.9927051239508668E-4</c:v>
                </c:pt>
                <c:pt idx="25">
                  <c:v>5.1335903964287765E-4</c:v>
                </c:pt>
                <c:pt idx="26">
                  <c:v>8.6633422971209133E-4</c:v>
                </c:pt>
                <c:pt idx="27">
                  <c:v>1.4335128936060211E-3</c:v>
                </c:pt>
                <c:pt idx="28">
                  <c:v>2.4491845247232892E-3</c:v>
                </c:pt>
                <c:pt idx="29">
                  <c:v>4.4601684819826175E-3</c:v>
                </c:pt>
                <c:pt idx="30">
                  <c:v>3.3287565105673297E-3</c:v>
                </c:pt>
                <c:pt idx="31">
                  <c:v>2.6086867430885176E-3</c:v>
                </c:pt>
                <c:pt idx="32">
                  <c:v>2.5800263397204345E-3</c:v>
                </c:pt>
                <c:pt idx="33">
                  <c:v>2.935422980848105E-3</c:v>
                </c:pt>
                <c:pt idx="34">
                  <c:v>3.1763693563600639E-3</c:v>
                </c:pt>
                <c:pt idx="35">
                  <c:v>2.5712669539496935E-3</c:v>
                </c:pt>
                <c:pt idx="36">
                  <c:v>8.6344770156731839E-4</c:v>
                </c:pt>
                <c:pt idx="37">
                  <c:v>7.7044366117743127E-4</c:v>
                </c:pt>
                <c:pt idx="38">
                  <c:v>1.2096932390839887E-3</c:v>
                </c:pt>
                <c:pt idx="39">
                  <c:v>1.4656637268785492E-3</c:v>
                </c:pt>
                <c:pt idx="40">
                  <c:v>2.7827383063092131E-3</c:v>
                </c:pt>
                <c:pt idx="41">
                  <c:v>2.8353959385408641E-3</c:v>
                </c:pt>
                <c:pt idx="42">
                  <c:v>1.2127582557202175E-3</c:v>
                </c:pt>
                <c:pt idx="43">
                  <c:v>3.4783568711061657E-3</c:v>
                </c:pt>
                <c:pt idx="44">
                  <c:v>5.3640668329900882E-3</c:v>
                </c:pt>
                <c:pt idx="45">
                  <c:v>5.727550062935253E-3</c:v>
                </c:pt>
                <c:pt idx="46">
                  <c:v>4.3081926261865477E-3</c:v>
                </c:pt>
                <c:pt idx="47">
                  <c:v>3.9794589028353125E-3</c:v>
                </c:pt>
                <c:pt idx="48">
                  <c:v>1.7206440983554725E-3</c:v>
                </c:pt>
                <c:pt idx="49">
                  <c:v>5.1357998025844736E-3</c:v>
                </c:pt>
              </c:numCache>
            </c:numRef>
          </c:val>
          <c:smooth val="0"/>
          <c:extLst>
            <c:ext xmlns:c16="http://schemas.microsoft.com/office/drawing/2014/chart" uri="{C3380CC4-5D6E-409C-BE32-E72D297353CC}">
              <c16:uniqueId val="{00000000-0B1B-482B-8E67-1B196071213C}"/>
            </c:ext>
          </c:extLst>
        </c:ser>
        <c:ser>
          <c:idx val="1"/>
          <c:order val="1"/>
          <c:tx>
            <c:strRef>
              <c:f>TdR_74!$B$87</c:f>
              <c:strCache>
                <c:ptCount val="1"/>
                <c:pt idx="0">
                  <c:v>Industrie</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TdR_74!$C$87:$AZ$87</c:f>
              <c:numCache>
                <c:formatCode>0.0%</c:formatCode>
                <c:ptCount val="50"/>
                <c:pt idx="0">
                  <c:v>0.11256925832281481</c:v>
                </c:pt>
                <c:pt idx="1">
                  <c:v>0.10373505083088824</c:v>
                </c:pt>
                <c:pt idx="2">
                  <c:v>9.8200148202283177E-2</c:v>
                </c:pt>
                <c:pt idx="3">
                  <c:v>9.2712953389323852E-2</c:v>
                </c:pt>
                <c:pt idx="4">
                  <c:v>8.8438826587710379E-2</c:v>
                </c:pt>
                <c:pt idx="5">
                  <c:v>8.2052468650669827E-2</c:v>
                </c:pt>
                <c:pt idx="6">
                  <c:v>8.0097519474481349E-2</c:v>
                </c:pt>
                <c:pt idx="7">
                  <c:v>7.284442416859957E-2</c:v>
                </c:pt>
                <c:pt idx="8">
                  <c:v>8.1163198615007245E-2</c:v>
                </c:pt>
                <c:pt idx="9">
                  <c:v>8.421298991131812E-2</c:v>
                </c:pt>
                <c:pt idx="10">
                  <c:v>8.3172972401161144E-2</c:v>
                </c:pt>
                <c:pt idx="11">
                  <c:v>8.5158479419539829E-2</c:v>
                </c:pt>
                <c:pt idx="12">
                  <c:v>8.1484771588142921E-2</c:v>
                </c:pt>
                <c:pt idx="13">
                  <c:v>8.3532646934528582E-2</c:v>
                </c:pt>
                <c:pt idx="14">
                  <c:v>7.7839719046810793E-2</c:v>
                </c:pt>
                <c:pt idx="15">
                  <c:v>7.7648534859283261E-2</c:v>
                </c:pt>
                <c:pt idx="16">
                  <c:v>7.4993932372632702E-2</c:v>
                </c:pt>
                <c:pt idx="17">
                  <c:v>7.247617907487619E-2</c:v>
                </c:pt>
                <c:pt idx="18">
                  <c:v>8.1341387648990293E-2</c:v>
                </c:pt>
                <c:pt idx="19">
                  <c:v>8.0461243417730005E-2</c:v>
                </c:pt>
                <c:pt idx="20">
                  <c:v>8.1686976174595874E-2</c:v>
                </c:pt>
                <c:pt idx="21">
                  <c:v>8.1879670788748762E-2</c:v>
                </c:pt>
                <c:pt idx="22">
                  <c:v>8.5412641995940911E-2</c:v>
                </c:pt>
                <c:pt idx="23">
                  <c:v>8.8456918837719473E-2</c:v>
                </c:pt>
                <c:pt idx="24">
                  <c:v>8.9870290619059198E-2</c:v>
                </c:pt>
                <c:pt idx="25">
                  <c:v>9.7159660900726696E-2</c:v>
                </c:pt>
                <c:pt idx="26">
                  <c:v>0.10174287637019262</c:v>
                </c:pt>
                <c:pt idx="27">
                  <c:v>0.10309413671156099</c:v>
                </c:pt>
                <c:pt idx="28">
                  <c:v>0.10519633490383498</c:v>
                </c:pt>
                <c:pt idx="29">
                  <c:v>9.9031457336026849E-2</c:v>
                </c:pt>
                <c:pt idx="30">
                  <c:v>9.1917833182205644E-2</c:v>
                </c:pt>
                <c:pt idx="31">
                  <c:v>8.5450021430345233E-2</c:v>
                </c:pt>
                <c:pt idx="32">
                  <c:v>8.3606283759086603E-2</c:v>
                </c:pt>
                <c:pt idx="33">
                  <c:v>8.1892250925441418E-2</c:v>
                </c:pt>
                <c:pt idx="34">
                  <c:v>8.0270541147026669E-2</c:v>
                </c:pt>
                <c:pt idx="35">
                  <c:v>7.4673646029460472E-2</c:v>
                </c:pt>
                <c:pt idx="36">
                  <c:v>4.3457282323660994E-2</c:v>
                </c:pt>
                <c:pt idx="37">
                  <c:v>4.3486705394871226E-2</c:v>
                </c:pt>
                <c:pt idx="38">
                  <c:v>6.7037811542932854E-2</c:v>
                </c:pt>
                <c:pt idx="39">
                  <c:v>7.4265567116406112E-2</c:v>
                </c:pt>
                <c:pt idx="40">
                  <c:v>7.6139546679390852E-2</c:v>
                </c:pt>
                <c:pt idx="41">
                  <c:v>7.6541466297194397E-2</c:v>
                </c:pt>
                <c:pt idx="42">
                  <c:v>7.4924638122762427E-2</c:v>
                </c:pt>
                <c:pt idx="43">
                  <c:v>7.4265576433705502E-2</c:v>
                </c:pt>
                <c:pt idx="44">
                  <c:v>7.5987615195878946E-2</c:v>
                </c:pt>
                <c:pt idx="45">
                  <c:v>7.259994897740929E-2</c:v>
                </c:pt>
                <c:pt idx="46">
                  <c:v>7.2657546385912528E-2</c:v>
                </c:pt>
                <c:pt idx="47">
                  <c:v>7.2696052318509827E-2</c:v>
                </c:pt>
                <c:pt idx="48">
                  <c:v>7.1977553552301357E-2</c:v>
                </c:pt>
                <c:pt idx="49">
                  <c:v>7.1223304786095121E-2</c:v>
                </c:pt>
              </c:numCache>
            </c:numRef>
          </c:val>
          <c:smooth val="0"/>
          <c:extLst>
            <c:ext xmlns:c16="http://schemas.microsoft.com/office/drawing/2014/chart" uri="{C3380CC4-5D6E-409C-BE32-E72D297353CC}">
              <c16:uniqueId val="{00000001-0B1B-482B-8E67-1B196071213C}"/>
            </c:ext>
          </c:extLst>
        </c:ser>
        <c:ser>
          <c:idx val="2"/>
          <c:order val="2"/>
          <c:tx>
            <c:strRef>
              <c:f>TdR_74!$B$88</c:f>
              <c:strCache>
                <c:ptCount val="1"/>
                <c:pt idx="0">
                  <c:v>Construction</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TdR_74!$C$88:$AZ$88</c:f>
              <c:numCache>
                <c:formatCode>0.0%</c:formatCode>
                <c:ptCount val="50"/>
                <c:pt idx="0">
                  <c:v>7.2564601368308321E-2</c:v>
                </c:pt>
                <c:pt idx="1">
                  <c:v>6.6060582868392032E-2</c:v>
                </c:pt>
                <c:pt idx="2">
                  <c:v>7.3868182829249368E-2</c:v>
                </c:pt>
                <c:pt idx="3">
                  <c:v>7.6655468550882899E-2</c:v>
                </c:pt>
                <c:pt idx="4">
                  <c:v>6.8233016398926899E-2</c:v>
                </c:pt>
                <c:pt idx="5">
                  <c:v>6.5517624649550146E-2</c:v>
                </c:pt>
                <c:pt idx="6">
                  <c:v>6.3231447208724631E-2</c:v>
                </c:pt>
                <c:pt idx="7">
                  <c:v>5.9046067412209712E-2</c:v>
                </c:pt>
                <c:pt idx="8">
                  <c:v>6.3696281120298098E-2</c:v>
                </c:pt>
                <c:pt idx="9">
                  <c:v>7.0127208487854947E-2</c:v>
                </c:pt>
                <c:pt idx="10">
                  <c:v>6.6852056358663897E-2</c:v>
                </c:pt>
                <c:pt idx="11">
                  <c:v>6.6240191837142734E-2</c:v>
                </c:pt>
                <c:pt idx="12">
                  <c:v>6.6240852899193556E-2</c:v>
                </c:pt>
                <c:pt idx="13">
                  <c:v>6.3238989809075746E-2</c:v>
                </c:pt>
                <c:pt idx="14">
                  <c:v>5.9418401684103457E-2</c:v>
                </c:pt>
                <c:pt idx="15">
                  <c:v>6.1014656834098277E-2</c:v>
                </c:pt>
                <c:pt idx="16">
                  <c:v>5.889926318498255E-2</c:v>
                </c:pt>
                <c:pt idx="17">
                  <c:v>6.0424242328802315E-2</c:v>
                </c:pt>
                <c:pt idx="18">
                  <c:v>6.6439519401819969E-2</c:v>
                </c:pt>
                <c:pt idx="19">
                  <c:v>7.9009357940821048E-2</c:v>
                </c:pt>
                <c:pt idx="20">
                  <c:v>7.458980450339632E-2</c:v>
                </c:pt>
                <c:pt idx="21">
                  <c:v>7.7733212093471976E-2</c:v>
                </c:pt>
                <c:pt idx="22">
                  <c:v>8.9834977804645555E-2</c:v>
                </c:pt>
                <c:pt idx="23">
                  <c:v>9.0638513763073109E-2</c:v>
                </c:pt>
                <c:pt idx="24">
                  <c:v>9.0542883454022616E-2</c:v>
                </c:pt>
                <c:pt idx="25">
                  <c:v>9.1732999337124255E-2</c:v>
                </c:pt>
                <c:pt idx="26">
                  <c:v>8.7484332532463877E-2</c:v>
                </c:pt>
                <c:pt idx="27">
                  <c:v>9.4055200241354969E-2</c:v>
                </c:pt>
                <c:pt idx="28">
                  <c:v>9.2302016659793165E-2</c:v>
                </c:pt>
                <c:pt idx="29">
                  <c:v>9.2753220093315811E-2</c:v>
                </c:pt>
                <c:pt idx="30">
                  <c:v>9.8077841805037522E-2</c:v>
                </c:pt>
                <c:pt idx="31">
                  <c:v>8.8231200468312912E-2</c:v>
                </c:pt>
                <c:pt idx="32">
                  <c:v>9.7620058137077706E-2</c:v>
                </c:pt>
                <c:pt idx="33">
                  <c:v>0.1040728561420726</c:v>
                </c:pt>
                <c:pt idx="34">
                  <c:v>0.10686229995891894</c:v>
                </c:pt>
                <c:pt idx="35">
                  <c:v>9.7794260708726197E-2</c:v>
                </c:pt>
                <c:pt idx="36">
                  <c:v>5.1817910996671358E-2</c:v>
                </c:pt>
                <c:pt idx="37">
                  <c:v>7.9675619063951986E-2</c:v>
                </c:pt>
                <c:pt idx="38">
                  <c:v>9.2643531895265294E-2</c:v>
                </c:pt>
                <c:pt idx="39">
                  <c:v>8.7581887332045902E-2</c:v>
                </c:pt>
                <c:pt idx="40">
                  <c:v>8.888186590667578E-2</c:v>
                </c:pt>
                <c:pt idx="41">
                  <c:v>8.6879576098363179E-2</c:v>
                </c:pt>
                <c:pt idx="42">
                  <c:v>8.4682465612996416E-2</c:v>
                </c:pt>
                <c:pt idx="43">
                  <c:v>8.4608801838499351E-2</c:v>
                </c:pt>
                <c:pt idx="44">
                  <c:v>8.6510200227343903E-2</c:v>
                </c:pt>
                <c:pt idx="45">
                  <c:v>8.4138533355065159E-2</c:v>
                </c:pt>
                <c:pt idx="46">
                  <c:v>8.6512555462014848E-2</c:v>
                </c:pt>
                <c:pt idx="47">
                  <c:v>8.4901169474529192E-2</c:v>
                </c:pt>
                <c:pt idx="48">
                  <c:v>8.6630299186983853E-2</c:v>
                </c:pt>
                <c:pt idx="49">
                  <c:v>8.5892141345777689E-2</c:v>
                </c:pt>
              </c:numCache>
            </c:numRef>
          </c:val>
          <c:smooth val="0"/>
          <c:extLst>
            <c:ext xmlns:c16="http://schemas.microsoft.com/office/drawing/2014/chart" uri="{C3380CC4-5D6E-409C-BE32-E72D297353CC}">
              <c16:uniqueId val="{00000002-0B1B-482B-8E67-1B196071213C}"/>
            </c:ext>
          </c:extLst>
        </c:ser>
        <c:ser>
          <c:idx val="3"/>
          <c:order val="3"/>
          <c:tx>
            <c:strRef>
              <c:f>TdR_74!$B$89</c:f>
              <c:strCache>
                <c:ptCount val="1"/>
                <c:pt idx="0">
                  <c:v>Tertiaire marchand</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TdR_74!$C$89:$AZ$89</c:f>
              <c:numCache>
                <c:formatCode>0.0%</c:formatCode>
                <c:ptCount val="50"/>
                <c:pt idx="0">
                  <c:v>1.2796413209783326E-2</c:v>
                </c:pt>
                <c:pt idx="1">
                  <c:v>1.3015454854421883E-2</c:v>
                </c:pt>
                <c:pt idx="2">
                  <c:v>1.3029605110271505E-2</c:v>
                </c:pt>
                <c:pt idx="3">
                  <c:v>1.3162263797346059E-2</c:v>
                </c:pt>
                <c:pt idx="4">
                  <c:v>1.1923900999695475E-2</c:v>
                </c:pt>
                <c:pt idx="5">
                  <c:v>1.1674646698901465E-2</c:v>
                </c:pt>
                <c:pt idx="6">
                  <c:v>1.0618636517076487E-2</c:v>
                </c:pt>
                <c:pt idx="7">
                  <c:v>1.0559840354316258E-2</c:v>
                </c:pt>
                <c:pt idx="8">
                  <c:v>1.0559357461027551E-2</c:v>
                </c:pt>
                <c:pt idx="9">
                  <c:v>1.1031586777615291E-2</c:v>
                </c:pt>
                <c:pt idx="10">
                  <c:v>1.1356673038422541E-2</c:v>
                </c:pt>
                <c:pt idx="11">
                  <c:v>1.2522509047999697E-2</c:v>
                </c:pt>
                <c:pt idx="12">
                  <c:v>1.2197324869369914E-2</c:v>
                </c:pt>
                <c:pt idx="13">
                  <c:v>1.315454509674119E-2</c:v>
                </c:pt>
                <c:pt idx="14">
                  <c:v>1.237967458702792E-2</c:v>
                </c:pt>
                <c:pt idx="15">
                  <c:v>1.2973114317424194E-2</c:v>
                </c:pt>
                <c:pt idx="16">
                  <c:v>1.2858785817876323E-2</c:v>
                </c:pt>
                <c:pt idx="17">
                  <c:v>1.2438487657497674E-2</c:v>
                </c:pt>
                <c:pt idx="18">
                  <c:v>1.4048005654681102E-2</c:v>
                </c:pt>
                <c:pt idx="19">
                  <c:v>1.3842046570748199E-2</c:v>
                </c:pt>
                <c:pt idx="20">
                  <c:v>1.4735761619416868E-2</c:v>
                </c:pt>
                <c:pt idx="21">
                  <c:v>1.4444138893573231E-2</c:v>
                </c:pt>
                <c:pt idx="22">
                  <c:v>1.5520607904424163E-2</c:v>
                </c:pt>
                <c:pt idx="23">
                  <c:v>1.672117759800016E-2</c:v>
                </c:pt>
                <c:pt idx="24">
                  <c:v>1.7233074356392562E-2</c:v>
                </c:pt>
                <c:pt idx="25">
                  <c:v>1.9654765286254681E-2</c:v>
                </c:pt>
                <c:pt idx="26">
                  <c:v>1.8215755932331854E-2</c:v>
                </c:pt>
                <c:pt idx="27">
                  <c:v>1.695721984486585E-2</c:v>
                </c:pt>
                <c:pt idx="28">
                  <c:v>1.846656965081658E-2</c:v>
                </c:pt>
                <c:pt idx="29">
                  <c:v>1.8797520714627335E-2</c:v>
                </c:pt>
                <c:pt idx="30">
                  <c:v>1.8938059723501315E-2</c:v>
                </c:pt>
                <c:pt idx="31">
                  <c:v>1.7670639789844119E-2</c:v>
                </c:pt>
                <c:pt idx="32">
                  <c:v>1.9019062908704965E-2</c:v>
                </c:pt>
                <c:pt idx="33">
                  <c:v>1.8616535251430699E-2</c:v>
                </c:pt>
                <c:pt idx="34">
                  <c:v>1.9609091397199824E-2</c:v>
                </c:pt>
                <c:pt idx="35">
                  <c:v>1.9543975258279434E-2</c:v>
                </c:pt>
                <c:pt idx="36">
                  <c:v>1.3304376051260617E-2</c:v>
                </c:pt>
                <c:pt idx="37">
                  <c:v>1.3957260498893165E-2</c:v>
                </c:pt>
                <c:pt idx="38">
                  <c:v>1.7574716989764101E-2</c:v>
                </c:pt>
                <c:pt idx="39">
                  <c:v>1.9851441365827997E-2</c:v>
                </c:pt>
                <c:pt idx="40">
                  <c:v>1.8431409257254439E-2</c:v>
                </c:pt>
                <c:pt idx="41">
                  <c:v>1.9463950942949098E-2</c:v>
                </c:pt>
                <c:pt idx="42">
                  <c:v>1.8868015289252433E-2</c:v>
                </c:pt>
                <c:pt idx="43">
                  <c:v>2.0071858536222061E-2</c:v>
                </c:pt>
                <c:pt idx="44">
                  <c:v>2.0037818717225202E-2</c:v>
                </c:pt>
                <c:pt idx="45">
                  <c:v>1.9253228822279853E-2</c:v>
                </c:pt>
                <c:pt idx="46">
                  <c:v>1.9516033969310235E-2</c:v>
                </c:pt>
                <c:pt idx="47">
                  <c:v>1.9504151140803901E-2</c:v>
                </c:pt>
                <c:pt idx="48">
                  <c:v>1.9366565723395027E-2</c:v>
                </c:pt>
                <c:pt idx="49">
                  <c:v>1.8649764278466142E-2</c:v>
                </c:pt>
              </c:numCache>
            </c:numRef>
          </c:val>
          <c:smooth val="0"/>
          <c:extLst>
            <c:ext xmlns:c16="http://schemas.microsoft.com/office/drawing/2014/chart" uri="{C3380CC4-5D6E-409C-BE32-E72D297353CC}">
              <c16:uniqueId val="{00000003-0B1B-482B-8E67-1B196071213C}"/>
            </c:ext>
          </c:extLst>
        </c:ser>
        <c:ser>
          <c:idx val="4"/>
          <c:order val="4"/>
          <c:tx>
            <c:strRef>
              <c:f>TdR_74!$B$90</c:f>
              <c:strCache>
                <c:ptCount val="1"/>
                <c:pt idx="0">
                  <c:v>Tertiaire non marchand</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TdR_74!$C$90:$AZ$90</c:f>
              <c:numCache>
                <c:formatCode>0.0%</c:formatCode>
                <c:ptCount val="50"/>
                <c:pt idx="0">
                  <c:v>2.6608537627104754E-3</c:v>
                </c:pt>
                <c:pt idx="1">
                  <c:v>2.0347876351537661E-3</c:v>
                </c:pt>
                <c:pt idx="2">
                  <c:v>1.8688783069572687E-3</c:v>
                </c:pt>
                <c:pt idx="3">
                  <c:v>2.4769504458102849E-3</c:v>
                </c:pt>
                <c:pt idx="4">
                  <c:v>1.9088593542232709E-3</c:v>
                </c:pt>
                <c:pt idx="5">
                  <c:v>1.8624921856861341E-3</c:v>
                </c:pt>
                <c:pt idx="6">
                  <c:v>1.7004130529009016E-3</c:v>
                </c:pt>
                <c:pt idx="7">
                  <c:v>1.0582375100476478E-3</c:v>
                </c:pt>
                <c:pt idx="8">
                  <c:v>1.5707270477311617E-3</c:v>
                </c:pt>
                <c:pt idx="9">
                  <c:v>1.4321607330324802E-3</c:v>
                </c:pt>
                <c:pt idx="10">
                  <c:v>1.4804557409114616E-3</c:v>
                </c:pt>
                <c:pt idx="11">
                  <c:v>1.3474567281074651E-3</c:v>
                </c:pt>
                <c:pt idx="12">
                  <c:v>1.3794210510670547E-3</c:v>
                </c:pt>
                <c:pt idx="13">
                  <c:v>1.42321303335971E-3</c:v>
                </c:pt>
                <c:pt idx="14">
                  <c:v>1.4607447571911331E-3</c:v>
                </c:pt>
                <c:pt idx="15">
                  <c:v>1.148380243396126E-3</c:v>
                </c:pt>
                <c:pt idx="16">
                  <c:v>1.2779610649560585E-3</c:v>
                </c:pt>
                <c:pt idx="17">
                  <c:v>1.3799002698278448E-3</c:v>
                </c:pt>
                <c:pt idx="18">
                  <c:v>1.4014394604946999E-3</c:v>
                </c:pt>
                <c:pt idx="19">
                  <c:v>1.6149865747076644E-3</c:v>
                </c:pt>
                <c:pt idx="20">
                  <c:v>1.8240377583897153E-3</c:v>
                </c:pt>
                <c:pt idx="21">
                  <c:v>1.6464647974076304E-3</c:v>
                </c:pt>
                <c:pt idx="22">
                  <c:v>1.6500243657614998E-3</c:v>
                </c:pt>
                <c:pt idx="23">
                  <c:v>1.761674966708646E-3</c:v>
                </c:pt>
                <c:pt idx="24">
                  <c:v>2.6150754728448567E-3</c:v>
                </c:pt>
                <c:pt idx="25">
                  <c:v>2.7710277099246279E-3</c:v>
                </c:pt>
                <c:pt idx="26">
                  <c:v>2.4248058945671226E-3</c:v>
                </c:pt>
                <c:pt idx="27">
                  <c:v>4.083496513705728E-3</c:v>
                </c:pt>
                <c:pt idx="28">
                  <c:v>4.7578579688953657E-3</c:v>
                </c:pt>
                <c:pt idx="29">
                  <c:v>4.926297793206645E-3</c:v>
                </c:pt>
                <c:pt idx="30">
                  <c:v>5.1857777900140229E-3</c:v>
                </c:pt>
                <c:pt idx="31">
                  <c:v>4.5744668648944452E-3</c:v>
                </c:pt>
                <c:pt idx="32">
                  <c:v>4.2684463937969147E-3</c:v>
                </c:pt>
                <c:pt idx="33">
                  <c:v>4.4302894818058058E-3</c:v>
                </c:pt>
                <c:pt idx="34">
                  <c:v>4.4973007532500015E-3</c:v>
                </c:pt>
                <c:pt idx="35">
                  <c:v>4.8472727308153463E-3</c:v>
                </c:pt>
                <c:pt idx="36">
                  <c:v>4.0746092818012359E-3</c:v>
                </c:pt>
                <c:pt idx="37">
                  <c:v>4.8724213204028761E-3</c:v>
                </c:pt>
                <c:pt idx="38">
                  <c:v>5.4402217254087264E-3</c:v>
                </c:pt>
                <c:pt idx="39">
                  <c:v>5.1292568508964579E-3</c:v>
                </c:pt>
                <c:pt idx="40">
                  <c:v>5.6434301231033292E-3</c:v>
                </c:pt>
                <c:pt idx="41">
                  <c:v>5.9123744727120281E-3</c:v>
                </c:pt>
                <c:pt idx="42">
                  <c:v>5.7692103347048431E-3</c:v>
                </c:pt>
                <c:pt idx="43">
                  <c:v>6.0910048826295134E-3</c:v>
                </c:pt>
                <c:pt idx="44">
                  <c:v>6.468749220268381E-3</c:v>
                </c:pt>
                <c:pt idx="45">
                  <c:v>6.0829829876346197E-3</c:v>
                </c:pt>
                <c:pt idx="46">
                  <c:v>6.0551191422548072E-3</c:v>
                </c:pt>
                <c:pt idx="47">
                  <c:v>5.9079012015638387E-3</c:v>
                </c:pt>
                <c:pt idx="48">
                  <c:v>5.1249809714858053E-3</c:v>
                </c:pt>
                <c:pt idx="49">
                  <c:v>5.0120956115067509E-3</c:v>
                </c:pt>
              </c:numCache>
            </c:numRef>
          </c:val>
          <c:smooth val="0"/>
          <c:extLst>
            <c:ext xmlns:c16="http://schemas.microsoft.com/office/drawing/2014/chart" uri="{C3380CC4-5D6E-409C-BE32-E72D297353CC}">
              <c16:uniqueId val="{00000004-0B1B-482B-8E67-1B196071213C}"/>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TdR_74!$C$86:$BA$86</c:f>
              <c:numCache>
                <c:formatCode>0.0%</c:formatCode>
                <c:ptCount val="51"/>
                <c:pt idx="0">
                  <c:v>3.4533170479841063E-3</c:v>
                </c:pt>
                <c:pt idx="1">
                  <c:v>4.2722334946425E-3</c:v>
                </c:pt>
                <c:pt idx="2">
                  <c:v>1.0380263897602873E-2</c:v>
                </c:pt>
                <c:pt idx="3">
                  <c:v>1.3193179725937077E-2</c:v>
                </c:pt>
                <c:pt idx="4">
                  <c:v>1.260982785205713E-2</c:v>
                </c:pt>
                <c:pt idx="5">
                  <c:v>1.5349255133839834E-2</c:v>
                </c:pt>
                <c:pt idx="6">
                  <c:v>3.8330690718613499E-3</c:v>
                </c:pt>
                <c:pt idx="7">
                  <c:v>7.6599066034178185E-3</c:v>
                </c:pt>
                <c:pt idx="8">
                  <c:v>3.5309908737199847E-3</c:v>
                </c:pt>
                <c:pt idx="9">
                  <c:v>5.6921616860231561E-3</c:v>
                </c:pt>
                <c:pt idx="10">
                  <c:v>9.092562587199756E-3</c:v>
                </c:pt>
                <c:pt idx="11">
                  <c:v>3.7665638784087404E-3</c:v>
                </c:pt>
                <c:pt idx="12">
                  <c:v>1.0250143175129851E-2</c:v>
                </c:pt>
                <c:pt idx="13">
                  <c:v>9.9882977406943966E-3</c:v>
                </c:pt>
                <c:pt idx="14">
                  <c:v>7.5507014482756544E-3</c:v>
                </c:pt>
                <c:pt idx="15">
                  <c:v>1.7120684918765304E-3</c:v>
                </c:pt>
                <c:pt idx="16">
                  <c:v>9.155806962417256E-3</c:v>
                </c:pt>
                <c:pt idx="17">
                  <c:v>9.8433562291957016E-3</c:v>
                </c:pt>
                <c:pt idx="18">
                  <c:v>1.1557444244573988E-2</c:v>
                </c:pt>
                <c:pt idx="19">
                  <c:v>2.7962049989768065E-2</c:v>
                </c:pt>
                <c:pt idx="20">
                  <c:v>1.3974589790486434E-2</c:v>
                </c:pt>
                <c:pt idx="21">
                  <c:v>2.041553191474282E-2</c:v>
                </c:pt>
                <c:pt idx="22">
                  <c:v>1.6709895974535871E-2</c:v>
                </c:pt>
                <c:pt idx="23">
                  <c:v>1.4253242685407458E-2</c:v>
                </c:pt>
                <c:pt idx="24">
                  <c:v>7.9927051239508668E-4</c:v>
                </c:pt>
                <c:pt idx="25">
                  <c:v>5.1335903964287765E-4</c:v>
                </c:pt>
                <c:pt idx="26">
                  <c:v>8.6633422971209133E-4</c:v>
                </c:pt>
                <c:pt idx="27">
                  <c:v>1.4335128936060211E-3</c:v>
                </c:pt>
                <c:pt idx="28">
                  <c:v>2.4491845247232892E-3</c:v>
                </c:pt>
                <c:pt idx="29">
                  <c:v>4.4601684819826175E-3</c:v>
                </c:pt>
                <c:pt idx="30">
                  <c:v>3.3287565105673297E-3</c:v>
                </c:pt>
                <c:pt idx="31">
                  <c:v>2.6086867430885176E-3</c:v>
                </c:pt>
                <c:pt idx="32">
                  <c:v>2.5800263397204345E-3</c:v>
                </c:pt>
                <c:pt idx="33">
                  <c:v>2.935422980848105E-3</c:v>
                </c:pt>
                <c:pt idx="34">
                  <c:v>3.1763693563600639E-3</c:v>
                </c:pt>
                <c:pt idx="35">
                  <c:v>2.5712669539496935E-3</c:v>
                </c:pt>
                <c:pt idx="36">
                  <c:v>8.6344770156731839E-4</c:v>
                </c:pt>
                <c:pt idx="37">
                  <c:v>7.7044366117743127E-4</c:v>
                </c:pt>
                <c:pt idx="38">
                  <c:v>1.2096932390839887E-3</c:v>
                </c:pt>
                <c:pt idx="39">
                  <c:v>1.4656637268785492E-3</c:v>
                </c:pt>
                <c:pt idx="40">
                  <c:v>2.7827383063092131E-3</c:v>
                </c:pt>
                <c:pt idx="41">
                  <c:v>2.8353959385408641E-3</c:v>
                </c:pt>
                <c:pt idx="42">
                  <c:v>1.2127582557202175E-3</c:v>
                </c:pt>
                <c:pt idx="43">
                  <c:v>3.4783568711061657E-3</c:v>
                </c:pt>
                <c:pt idx="44">
                  <c:v>5.3640668329900882E-3</c:v>
                </c:pt>
                <c:pt idx="45">
                  <c:v>5.727550062935253E-3</c:v>
                </c:pt>
                <c:pt idx="46">
                  <c:v>4.3081926261865477E-3</c:v>
                </c:pt>
                <c:pt idx="47">
                  <c:v>3.9794589028353125E-3</c:v>
                </c:pt>
                <c:pt idx="48">
                  <c:v>1.7206440983554725E-3</c:v>
                </c:pt>
                <c:pt idx="49">
                  <c:v>5.1357998025844736E-3</c:v>
                </c:pt>
                <c:pt idx="50">
                  <c:v>1.9707884575062267E-3</c:v>
                </c:pt>
              </c:numCache>
            </c:numRef>
          </c:val>
          <c:smooth val="0"/>
          <c:extLst>
            <c:ext xmlns:c16="http://schemas.microsoft.com/office/drawing/2014/chart" uri="{C3380CC4-5D6E-409C-BE32-E72D297353CC}">
              <c16:uniqueId val="{00000000-18D6-4C98-A262-A4A3F34669E7}"/>
            </c:ext>
          </c:extLst>
        </c:ser>
        <c:ser>
          <c:idx val="1"/>
          <c:order val="1"/>
          <c:tx>
            <c:strRef>
              <c:f>TdR_74!$B$87</c:f>
              <c:strCache>
                <c:ptCount val="1"/>
                <c:pt idx="0">
                  <c:v>Industrie</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TdR_74!$C$87:$BA$87</c:f>
              <c:numCache>
                <c:formatCode>0.0%</c:formatCode>
                <c:ptCount val="51"/>
                <c:pt idx="0">
                  <c:v>0.11256925832281481</c:v>
                </c:pt>
                <c:pt idx="1">
                  <c:v>0.10373505083088824</c:v>
                </c:pt>
                <c:pt idx="2">
                  <c:v>9.8200148202283177E-2</c:v>
                </c:pt>
                <c:pt idx="3">
                  <c:v>9.2712953389323852E-2</c:v>
                </c:pt>
                <c:pt idx="4">
                  <c:v>8.8438826587710379E-2</c:v>
                </c:pt>
                <c:pt idx="5">
                  <c:v>8.2052468650669827E-2</c:v>
                </c:pt>
                <c:pt idx="6">
                  <c:v>8.0097519474481349E-2</c:v>
                </c:pt>
                <c:pt idx="7">
                  <c:v>7.284442416859957E-2</c:v>
                </c:pt>
                <c:pt idx="8">
                  <c:v>8.1163198615007245E-2</c:v>
                </c:pt>
                <c:pt idx="9">
                  <c:v>8.421298991131812E-2</c:v>
                </c:pt>
                <c:pt idx="10">
                  <c:v>8.3172972401161144E-2</c:v>
                </c:pt>
                <c:pt idx="11">
                  <c:v>8.5158479419539829E-2</c:v>
                </c:pt>
                <c:pt idx="12">
                  <c:v>8.1484771588142921E-2</c:v>
                </c:pt>
                <c:pt idx="13">
                  <c:v>8.3532646934528582E-2</c:v>
                </c:pt>
                <c:pt idx="14">
                  <c:v>7.7839719046810793E-2</c:v>
                </c:pt>
                <c:pt idx="15">
                  <c:v>7.7648534859283261E-2</c:v>
                </c:pt>
                <c:pt idx="16">
                  <c:v>7.4993932372632702E-2</c:v>
                </c:pt>
                <c:pt idx="17">
                  <c:v>7.247617907487619E-2</c:v>
                </c:pt>
                <c:pt idx="18">
                  <c:v>8.1341387648990293E-2</c:v>
                </c:pt>
                <c:pt idx="19">
                  <c:v>8.0461243417730005E-2</c:v>
                </c:pt>
                <c:pt idx="20">
                  <c:v>8.1686976174595874E-2</c:v>
                </c:pt>
                <c:pt idx="21">
                  <c:v>8.1879670788748762E-2</c:v>
                </c:pt>
                <c:pt idx="22">
                  <c:v>8.5412641995940911E-2</c:v>
                </c:pt>
                <c:pt idx="23">
                  <c:v>8.8456918837719473E-2</c:v>
                </c:pt>
                <c:pt idx="24">
                  <c:v>8.9870290619059198E-2</c:v>
                </c:pt>
                <c:pt idx="25">
                  <c:v>9.7159660900726696E-2</c:v>
                </c:pt>
                <c:pt idx="26">
                  <c:v>0.10174287637019262</c:v>
                </c:pt>
                <c:pt idx="27">
                  <c:v>0.10309413671156099</c:v>
                </c:pt>
                <c:pt idx="28">
                  <c:v>0.10519633490383498</c:v>
                </c:pt>
                <c:pt idx="29">
                  <c:v>9.9031457336026849E-2</c:v>
                </c:pt>
                <c:pt idx="30">
                  <c:v>9.1917833182205644E-2</c:v>
                </c:pt>
                <c:pt idx="31">
                  <c:v>8.5450021430345233E-2</c:v>
                </c:pt>
                <c:pt idx="32">
                  <c:v>8.3606283759086603E-2</c:v>
                </c:pt>
                <c:pt idx="33">
                  <c:v>8.1892250925441418E-2</c:v>
                </c:pt>
                <c:pt idx="34">
                  <c:v>8.0270541147026669E-2</c:v>
                </c:pt>
                <c:pt idx="35">
                  <c:v>7.4673646029460472E-2</c:v>
                </c:pt>
                <c:pt idx="36">
                  <c:v>4.3457282323660994E-2</c:v>
                </c:pt>
                <c:pt idx="37">
                  <c:v>4.3486705394871226E-2</c:v>
                </c:pt>
                <c:pt idx="38">
                  <c:v>6.7037811542932854E-2</c:v>
                </c:pt>
                <c:pt idx="39">
                  <c:v>7.4265567116406112E-2</c:v>
                </c:pt>
                <c:pt idx="40">
                  <c:v>7.6139546679390852E-2</c:v>
                </c:pt>
                <c:pt idx="41">
                  <c:v>7.6541466297194397E-2</c:v>
                </c:pt>
                <c:pt idx="42">
                  <c:v>7.4924638122762427E-2</c:v>
                </c:pt>
                <c:pt idx="43">
                  <c:v>7.4265576433705502E-2</c:v>
                </c:pt>
                <c:pt idx="44">
                  <c:v>7.5987615195878946E-2</c:v>
                </c:pt>
                <c:pt idx="45">
                  <c:v>7.259994897740929E-2</c:v>
                </c:pt>
                <c:pt idx="46">
                  <c:v>7.2657546385912528E-2</c:v>
                </c:pt>
                <c:pt idx="47">
                  <c:v>7.2696052318509827E-2</c:v>
                </c:pt>
                <c:pt idx="48">
                  <c:v>7.1977553552301357E-2</c:v>
                </c:pt>
                <c:pt idx="49">
                  <c:v>7.1223304786095121E-2</c:v>
                </c:pt>
                <c:pt idx="50">
                  <c:v>7.0112284747601922E-2</c:v>
                </c:pt>
              </c:numCache>
            </c:numRef>
          </c:val>
          <c:smooth val="0"/>
          <c:extLst>
            <c:ext xmlns:c16="http://schemas.microsoft.com/office/drawing/2014/chart" uri="{C3380CC4-5D6E-409C-BE32-E72D297353CC}">
              <c16:uniqueId val="{00000001-18D6-4C98-A262-A4A3F34669E7}"/>
            </c:ext>
          </c:extLst>
        </c:ser>
        <c:ser>
          <c:idx val="2"/>
          <c:order val="2"/>
          <c:tx>
            <c:strRef>
              <c:f>TdR_74!$B$88</c:f>
              <c:strCache>
                <c:ptCount val="1"/>
                <c:pt idx="0">
                  <c:v>Construction</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TdR_74!$C$88:$BA$88</c:f>
              <c:numCache>
                <c:formatCode>0.0%</c:formatCode>
                <c:ptCount val="51"/>
                <c:pt idx="0">
                  <c:v>7.2564601368308321E-2</c:v>
                </c:pt>
                <c:pt idx="1">
                  <c:v>6.6060582868392032E-2</c:v>
                </c:pt>
                <c:pt idx="2">
                  <c:v>7.3868182829249368E-2</c:v>
                </c:pt>
                <c:pt idx="3">
                  <c:v>7.6655468550882899E-2</c:v>
                </c:pt>
                <c:pt idx="4">
                  <c:v>6.8233016398926899E-2</c:v>
                </c:pt>
                <c:pt idx="5">
                  <c:v>6.5517624649550146E-2</c:v>
                </c:pt>
                <c:pt idx="6">
                  <c:v>6.3231447208724631E-2</c:v>
                </c:pt>
                <c:pt idx="7">
                  <c:v>5.9046067412209712E-2</c:v>
                </c:pt>
                <c:pt idx="8">
                  <c:v>6.3696281120298098E-2</c:v>
                </c:pt>
                <c:pt idx="9">
                  <c:v>7.0127208487854947E-2</c:v>
                </c:pt>
                <c:pt idx="10">
                  <c:v>6.6852056358663897E-2</c:v>
                </c:pt>
                <c:pt idx="11">
                  <c:v>6.6240191837142734E-2</c:v>
                </c:pt>
                <c:pt idx="12">
                  <c:v>6.6240852899193556E-2</c:v>
                </c:pt>
                <c:pt idx="13">
                  <c:v>6.3238989809075746E-2</c:v>
                </c:pt>
                <c:pt idx="14">
                  <c:v>5.9418401684103457E-2</c:v>
                </c:pt>
                <c:pt idx="15">
                  <c:v>6.1014656834098277E-2</c:v>
                </c:pt>
                <c:pt idx="16">
                  <c:v>5.889926318498255E-2</c:v>
                </c:pt>
                <c:pt idx="17">
                  <c:v>6.0424242328802315E-2</c:v>
                </c:pt>
                <c:pt idx="18">
                  <c:v>6.6439519401819969E-2</c:v>
                </c:pt>
                <c:pt idx="19">
                  <c:v>7.9009357940821048E-2</c:v>
                </c:pt>
                <c:pt idx="20">
                  <c:v>7.458980450339632E-2</c:v>
                </c:pt>
                <c:pt idx="21">
                  <c:v>7.7733212093471976E-2</c:v>
                </c:pt>
                <c:pt idx="22">
                  <c:v>8.9834977804645555E-2</c:v>
                </c:pt>
                <c:pt idx="23">
                  <c:v>9.0638513763073109E-2</c:v>
                </c:pt>
                <c:pt idx="24">
                  <c:v>9.0542883454022616E-2</c:v>
                </c:pt>
                <c:pt idx="25">
                  <c:v>9.1732999337124255E-2</c:v>
                </c:pt>
                <c:pt idx="26">
                  <c:v>8.7484332532463877E-2</c:v>
                </c:pt>
                <c:pt idx="27">
                  <c:v>9.4055200241354969E-2</c:v>
                </c:pt>
                <c:pt idx="28">
                  <c:v>9.2302016659793165E-2</c:v>
                </c:pt>
                <c:pt idx="29">
                  <c:v>9.2753220093315811E-2</c:v>
                </c:pt>
                <c:pt idx="30">
                  <c:v>9.8077841805037522E-2</c:v>
                </c:pt>
                <c:pt idx="31">
                  <c:v>8.8231200468312912E-2</c:v>
                </c:pt>
                <c:pt idx="32">
                  <c:v>9.7620058137077706E-2</c:v>
                </c:pt>
                <c:pt idx="33">
                  <c:v>0.1040728561420726</c:v>
                </c:pt>
                <c:pt idx="34">
                  <c:v>0.10686229995891894</c:v>
                </c:pt>
                <c:pt idx="35">
                  <c:v>9.7794260708726197E-2</c:v>
                </c:pt>
                <c:pt idx="36">
                  <c:v>5.1817910996671358E-2</c:v>
                </c:pt>
                <c:pt idx="37">
                  <c:v>7.9675619063951986E-2</c:v>
                </c:pt>
                <c:pt idx="38">
                  <c:v>9.2643531895265294E-2</c:v>
                </c:pt>
                <c:pt idx="39">
                  <c:v>8.7581887332045902E-2</c:v>
                </c:pt>
                <c:pt idx="40">
                  <c:v>8.888186590667578E-2</c:v>
                </c:pt>
                <c:pt idx="41">
                  <c:v>8.6879576098363179E-2</c:v>
                </c:pt>
                <c:pt idx="42">
                  <c:v>8.4682465612996416E-2</c:v>
                </c:pt>
                <c:pt idx="43">
                  <c:v>8.4608801838499351E-2</c:v>
                </c:pt>
                <c:pt idx="44">
                  <c:v>8.6510200227343903E-2</c:v>
                </c:pt>
                <c:pt idx="45">
                  <c:v>8.4138533355065159E-2</c:v>
                </c:pt>
                <c:pt idx="46">
                  <c:v>8.6512555462014848E-2</c:v>
                </c:pt>
                <c:pt idx="47">
                  <c:v>8.4901169474529192E-2</c:v>
                </c:pt>
                <c:pt idx="48">
                  <c:v>8.6630299186983853E-2</c:v>
                </c:pt>
                <c:pt idx="49">
                  <c:v>8.5892141345777689E-2</c:v>
                </c:pt>
                <c:pt idx="50">
                  <c:v>8.5036663009653915E-2</c:v>
                </c:pt>
              </c:numCache>
            </c:numRef>
          </c:val>
          <c:smooth val="0"/>
          <c:extLst>
            <c:ext xmlns:c16="http://schemas.microsoft.com/office/drawing/2014/chart" uri="{C3380CC4-5D6E-409C-BE32-E72D297353CC}">
              <c16:uniqueId val="{00000002-18D6-4C98-A262-A4A3F34669E7}"/>
            </c:ext>
          </c:extLst>
        </c:ser>
        <c:ser>
          <c:idx val="3"/>
          <c:order val="3"/>
          <c:tx>
            <c:strRef>
              <c:f>TdR_74!$B$89</c:f>
              <c:strCache>
                <c:ptCount val="1"/>
                <c:pt idx="0">
                  <c:v>Tertiaire marchand</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TdR_74!$C$89:$BA$89</c:f>
              <c:numCache>
                <c:formatCode>0.0%</c:formatCode>
                <c:ptCount val="51"/>
                <c:pt idx="0">
                  <c:v>1.2796413209783326E-2</c:v>
                </c:pt>
                <c:pt idx="1">
                  <c:v>1.3015454854421883E-2</c:v>
                </c:pt>
                <c:pt idx="2">
                  <c:v>1.3029605110271505E-2</c:v>
                </c:pt>
                <c:pt idx="3">
                  <c:v>1.3162263797346059E-2</c:v>
                </c:pt>
                <c:pt idx="4">
                  <c:v>1.1923900999695475E-2</c:v>
                </c:pt>
                <c:pt idx="5">
                  <c:v>1.1674646698901465E-2</c:v>
                </c:pt>
                <c:pt idx="6">
                  <c:v>1.0618636517076487E-2</c:v>
                </c:pt>
                <c:pt idx="7">
                  <c:v>1.0559840354316258E-2</c:v>
                </c:pt>
                <c:pt idx="8">
                  <c:v>1.0559357461027551E-2</c:v>
                </c:pt>
                <c:pt idx="9">
                  <c:v>1.1031586777615291E-2</c:v>
                </c:pt>
                <c:pt idx="10">
                  <c:v>1.1356673038422541E-2</c:v>
                </c:pt>
                <c:pt idx="11">
                  <c:v>1.2522509047999697E-2</c:v>
                </c:pt>
                <c:pt idx="12">
                  <c:v>1.2197324869369914E-2</c:v>
                </c:pt>
                <c:pt idx="13">
                  <c:v>1.315454509674119E-2</c:v>
                </c:pt>
                <c:pt idx="14">
                  <c:v>1.237967458702792E-2</c:v>
                </c:pt>
                <c:pt idx="15">
                  <c:v>1.2973114317424194E-2</c:v>
                </c:pt>
                <c:pt idx="16">
                  <c:v>1.2858785817876323E-2</c:v>
                </c:pt>
                <c:pt idx="17">
                  <c:v>1.2438487657497674E-2</c:v>
                </c:pt>
                <c:pt idx="18">
                  <c:v>1.4048005654681102E-2</c:v>
                </c:pt>
                <c:pt idx="19">
                  <c:v>1.3842046570748199E-2</c:v>
                </c:pt>
                <c:pt idx="20">
                  <c:v>1.4735761619416868E-2</c:v>
                </c:pt>
                <c:pt idx="21">
                  <c:v>1.4444138893573231E-2</c:v>
                </c:pt>
                <c:pt idx="22">
                  <c:v>1.5520607904424163E-2</c:v>
                </c:pt>
                <c:pt idx="23">
                  <c:v>1.672117759800016E-2</c:v>
                </c:pt>
                <c:pt idx="24">
                  <c:v>1.7233074356392562E-2</c:v>
                </c:pt>
                <c:pt idx="25">
                  <c:v>1.9654765286254681E-2</c:v>
                </c:pt>
                <c:pt idx="26">
                  <c:v>1.8215755932331854E-2</c:v>
                </c:pt>
                <c:pt idx="27">
                  <c:v>1.695721984486585E-2</c:v>
                </c:pt>
                <c:pt idx="28">
                  <c:v>1.846656965081658E-2</c:v>
                </c:pt>
                <c:pt idx="29">
                  <c:v>1.8797520714627335E-2</c:v>
                </c:pt>
                <c:pt idx="30">
                  <c:v>1.8938059723501315E-2</c:v>
                </c:pt>
                <c:pt idx="31">
                  <c:v>1.7670639789844119E-2</c:v>
                </c:pt>
                <c:pt idx="32">
                  <c:v>1.9019062908704965E-2</c:v>
                </c:pt>
                <c:pt idx="33">
                  <c:v>1.8616535251430699E-2</c:v>
                </c:pt>
                <c:pt idx="34">
                  <c:v>1.9609091397199824E-2</c:v>
                </c:pt>
                <c:pt idx="35">
                  <c:v>1.9543975258279434E-2</c:v>
                </c:pt>
                <c:pt idx="36">
                  <c:v>1.3304376051260617E-2</c:v>
                </c:pt>
                <c:pt idx="37">
                  <c:v>1.3957260498893165E-2</c:v>
                </c:pt>
                <c:pt idx="38">
                  <c:v>1.7574716989764101E-2</c:v>
                </c:pt>
                <c:pt idx="39">
                  <c:v>1.9851441365827997E-2</c:v>
                </c:pt>
                <c:pt idx="40">
                  <c:v>1.8431409257254439E-2</c:v>
                </c:pt>
                <c:pt idx="41">
                  <c:v>1.9463950942949098E-2</c:v>
                </c:pt>
                <c:pt idx="42">
                  <c:v>1.8868015289252433E-2</c:v>
                </c:pt>
                <c:pt idx="43">
                  <c:v>2.0071858536222061E-2</c:v>
                </c:pt>
                <c:pt idx="44">
                  <c:v>2.0037818717225202E-2</c:v>
                </c:pt>
                <c:pt idx="45">
                  <c:v>1.9253228822279853E-2</c:v>
                </c:pt>
                <c:pt idx="46">
                  <c:v>1.9516033969310235E-2</c:v>
                </c:pt>
                <c:pt idx="47">
                  <c:v>1.9504151140803901E-2</c:v>
                </c:pt>
                <c:pt idx="48">
                  <c:v>1.9366565723395027E-2</c:v>
                </c:pt>
                <c:pt idx="49">
                  <c:v>1.8649764278466142E-2</c:v>
                </c:pt>
                <c:pt idx="50">
                  <c:v>1.7882125372328618E-2</c:v>
                </c:pt>
              </c:numCache>
            </c:numRef>
          </c:val>
          <c:smooth val="0"/>
          <c:extLst>
            <c:ext xmlns:c16="http://schemas.microsoft.com/office/drawing/2014/chart" uri="{C3380CC4-5D6E-409C-BE32-E72D297353CC}">
              <c16:uniqueId val="{00000003-18D6-4C98-A262-A4A3F34669E7}"/>
            </c:ext>
          </c:extLst>
        </c:ser>
        <c:ser>
          <c:idx val="4"/>
          <c:order val="4"/>
          <c:tx>
            <c:strRef>
              <c:f>TdR_74!$B$90</c:f>
              <c:strCache>
                <c:ptCount val="1"/>
                <c:pt idx="0">
                  <c:v>Tertiaire non marchand</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TdR_74!$C$90:$BA$90</c:f>
              <c:numCache>
                <c:formatCode>0.0%</c:formatCode>
                <c:ptCount val="51"/>
                <c:pt idx="0">
                  <c:v>2.6608537627104754E-3</c:v>
                </c:pt>
                <c:pt idx="1">
                  <c:v>2.0347876351537661E-3</c:v>
                </c:pt>
                <c:pt idx="2">
                  <c:v>1.8688783069572687E-3</c:v>
                </c:pt>
                <c:pt idx="3">
                  <c:v>2.4769504458102849E-3</c:v>
                </c:pt>
                <c:pt idx="4">
                  <c:v>1.9088593542232709E-3</c:v>
                </c:pt>
                <c:pt idx="5">
                  <c:v>1.8624921856861341E-3</c:v>
                </c:pt>
                <c:pt idx="6">
                  <c:v>1.7004130529009016E-3</c:v>
                </c:pt>
                <c:pt idx="7">
                  <c:v>1.0582375100476478E-3</c:v>
                </c:pt>
                <c:pt idx="8">
                  <c:v>1.5707270477311617E-3</c:v>
                </c:pt>
                <c:pt idx="9">
                  <c:v>1.4321607330324802E-3</c:v>
                </c:pt>
                <c:pt idx="10">
                  <c:v>1.4804557409114616E-3</c:v>
                </c:pt>
                <c:pt idx="11">
                  <c:v>1.3474567281074651E-3</c:v>
                </c:pt>
                <c:pt idx="12">
                  <c:v>1.3794210510670547E-3</c:v>
                </c:pt>
                <c:pt idx="13">
                  <c:v>1.42321303335971E-3</c:v>
                </c:pt>
                <c:pt idx="14">
                  <c:v>1.4607447571911331E-3</c:v>
                </c:pt>
                <c:pt idx="15">
                  <c:v>1.148380243396126E-3</c:v>
                </c:pt>
                <c:pt idx="16">
                  <c:v>1.2779610649560585E-3</c:v>
                </c:pt>
                <c:pt idx="17">
                  <c:v>1.3799002698278448E-3</c:v>
                </c:pt>
                <c:pt idx="18">
                  <c:v>1.4014394604946999E-3</c:v>
                </c:pt>
                <c:pt idx="19">
                  <c:v>1.6149865747076644E-3</c:v>
                </c:pt>
                <c:pt idx="20">
                  <c:v>1.8240377583897153E-3</c:v>
                </c:pt>
                <c:pt idx="21">
                  <c:v>1.6464647974076304E-3</c:v>
                </c:pt>
                <c:pt idx="22">
                  <c:v>1.6500243657614998E-3</c:v>
                </c:pt>
                <c:pt idx="23">
                  <c:v>1.761674966708646E-3</c:v>
                </c:pt>
                <c:pt idx="24">
                  <c:v>2.6150754728448567E-3</c:v>
                </c:pt>
                <c:pt idx="25">
                  <c:v>2.7710277099246279E-3</c:v>
                </c:pt>
                <c:pt idx="26">
                  <c:v>2.4248058945671226E-3</c:v>
                </c:pt>
                <c:pt idx="27">
                  <c:v>4.083496513705728E-3</c:v>
                </c:pt>
                <c:pt idx="28">
                  <c:v>4.7578579688953657E-3</c:v>
                </c:pt>
                <c:pt idx="29">
                  <c:v>4.926297793206645E-3</c:v>
                </c:pt>
                <c:pt idx="30">
                  <c:v>5.1857777900140229E-3</c:v>
                </c:pt>
                <c:pt idx="31">
                  <c:v>4.5744668648944452E-3</c:v>
                </c:pt>
                <c:pt idx="32">
                  <c:v>4.2684463937969147E-3</c:v>
                </c:pt>
                <c:pt idx="33">
                  <c:v>4.4302894818058058E-3</c:v>
                </c:pt>
                <c:pt idx="34">
                  <c:v>4.4973007532500015E-3</c:v>
                </c:pt>
                <c:pt idx="35">
                  <c:v>4.8472727308153463E-3</c:v>
                </c:pt>
                <c:pt idx="36">
                  <c:v>4.0746092818012359E-3</c:v>
                </c:pt>
                <c:pt idx="37">
                  <c:v>4.8724213204028761E-3</c:v>
                </c:pt>
                <c:pt idx="38">
                  <c:v>5.4402217254087264E-3</c:v>
                </c:pt>
                <c:pt idx="39">
                  <c:v>5.1292568508964579E-3</c:v>
                </c:pt>
                <c:pt idx="40">
                  <c:v>5.6434301231033292E-3</c:v>
                </c:pt>
                <c:pt idx="41">
                  <c:v>5.9123744727120281E-3</c:v>
                </c:pt>
                <c:pt idx="42">
                  <c:v>5.7692103347048431E-3</c:v>
                </c:pt>
                <c:pt idx="43">
                  <c:v>6.0910048826295134E-3</c:v>
                </c:pt>
                <c:pt idx="44">
                  <c:v>6.468749220268381E-3</c:v>
                </c:pt>
                <c:pt idx="45">
                  <c:v>6.0829829876346197E-3</c:v>
                </c:pt>
                <c:pt idx="46">
                  <c:v>6.0551191422548072E-3</c:v>
                </c:pt>
                <c:pt idx="47">
                  <c:v>5.9079012015638387E-3</c:v>
                </c:pt>
                <c:pt idx="48">
                  <c:v>5.1249809714858053E-3</c:v>
                </c:pt>
                <c:pt idx="49">
                  <c:v>5.0120956115067509E-3</c:v>
                </c:pt>
                <c:pt idx="50">
                  <c:v>4.8058784002102933E-3</c:v>
                </c:pt>
              </c:numCache>
            </c:numRef>
          </c:val>
          <c:smooth val="0"/>
          <c:extLst>
            <c:ext xmlns:c16="http://schemas.microsoft.com/office/drawing/2014/chart" uri="{C3380CC4-5D6E-409C-BE32-E72D297353CC}">
              <c16:uniqueId val="{00000004-18D6-4C98-A262-A4A3F34669E7}"/>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[1]Serie_TdR_74!$B$86</c:f>
              <c:strCache>
                <c:ptCount val="1"/>
                <c:pt idx="0">
                  <c:v>Agriculture</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[1]Serie_TdR_74!$C$86:$BA$86</c:f>
              <c:numCache>
                <c:formatCode>General</c:formatCode>
                <c:ptCount val="51"/>
                <c:pt idx="0">
                  <c:v>3.4533170479841063E-3</c:v>
                </c:pt>
                <c:pt idx="1">
                  <c:v>4.2722334946425E-3</c:v>
                </c:pt>
                <c:pt idx="2">
                  <c:v>1.0380263897602873E-2</c:v>
                </c:pt>
                <c:pt idx="3">
                  <c:v>1.3193179725937077E-2</c:v>
                </c:pt>
                <c:pt idx="4">
                  <c:v>1.260982785205713E-2</c:v>
                </c:pt>
                <c:pt idx="5">
                  <c:v>1.5349255133839834E-2</c:v>
                </c:pt>
                <c:pt idx="6">
                  <c:v>3.8330690718613499E-3</c:v>
                </c:pt>
                <c:pt idx="7">
                  <c:v>7.6599066034178185E-3</c:v>
                </c:pt>
                <c:pt idx="8">
                  <c:v>3.5309908737199847E-3</c:v>
                </c:pt>
                <c:pt idx="9">
                  <c:v>5.6921616860231561E-3</c:v>
                </c:pt>
                <c:pt idx="10">
                  <c:v>9.092562587199756E-3</c:v>
                </c:pt>
                <c:pt idx="11">
                  <c:v>3.7665638784087404E-3</c:v>
                </c:pt>
                <c:pt idx="12">
                  <c:v>1.0250143175129851E-2</c:v>
                </c:pt>
                <c:pt idx="13">
                  <c:v>9.9882977406943966E-3</c:v>
                </c:pt>
                <c:pt idx="14">
                  <c:v>7.5507014482756544E-3</c:v>
                </c:pt>
                <c:pt idx="15">
                  <c:v>1.7120684918765304E-3</c:v>
                </c:pt>
                <c:pt idx="16">
                  <c:v>9.155806962417256E-3</c:v>
                </c:pt>
                <c:pt idx="17">
                  <c:v>9.8433562291957016E-3</c:v>
                </c:pt>
                <c:pt idx="18">
                  <c:v>1.1557444244573988E-2</c:v>
                </c:pt>
                <c:pt idx="19">
                  <c:v>2.7962049989768065E-2</c:v>
                </c:pt>
                <c:pt idx="20">
                  <c:v>1.3974589790486434E-2</c:v>
                </c:pt>
                <c:pt idx="21">
                  <c:v>2.041553191474282E-2</c:v>
                </c:pt>
                <c:pt idx="22">
                  <c:v>1.6709895974535871E-2</c:v>
                </c:pt>
                <c:pt idx="23">
                  <c:v>1.4253242685407458E-2</c:v>
                </c:pt>
                <c:pt idx="24">
                  <c:v>7.9927051239508668E-4</c:v>
                </c:pt>
                <c:pt idx="25">
                  <c:v>5.1335903964287765E-4</c:v>
                </c:pt>
                <c:pt idx="26">
                  <c:v>8.6633422971209133E-4</c:v>
                </c:pt>
                <c:pt idx="27">
                  <c:v>1.4335128936060211E-3</c:v>
                </c:pt>
                <c:pt idx="28">
                  <c:v>2.4491845247232892E-3</c:v>
                </c:pt>
                <c:pt idx="29">
                  <c:v>4.4601684819826175E-3</c:v>
                </c:pt>
                <c:pt idx="30">
                  <c:v>3.3287565105673297E-3</c:v>
                </c:pt>
                <c:pt idx="31">
                  <c:v>2.6086867430885176E-3</c:v>
                </c:pt>
                <c:pt idx="32">
                  <c:v>2.5800263397204345E-3</c:v>
                </c:pt>
                <c:pt idx="33">
                  <c:v>2.935422980848105E-3</c:v>
                </c:pt>
                <c:pt idx="34">
                  <c:v>3.1763693563600639E-3</c:v>
                </c:pt>
                <c:pt idx="35">
                  <c:v>2.5712669539496935E-3</c:v>
                </c:pt>
                <c:pt idx="36">
                  <c:v>8.6344770156731839E-4</c:v>
                </c:pt>
                <c:pt idx="37">
                  <c:v>7.7044366117743127E-4</c:v>
                </c:pt>
                <c:pt idx="38">
                  <c:v>1.2096932390839887E-3</c:v>
                </c:pt>
                <c:pt idx="39">
                  <c:v>1.4656637268785492E-3</c:v>
                </c:pt>
                <c:pt idx="40">
                  <c:v>2.7827383063092131E-3</c:v>
                </c:pt>
                <c:pt idx="41">
                  <c:v>2.8353959385408641E-3</c:v>
                </c:pt>
                <c:pt idx="42">
                  <c:v>1.2127582557202175E-3</c:v>
                </c:pt>
                <c:pt idx="43">
                  <c:v>3.4783568711061657E-3</c:v>
                </c:pt>
                <c:pt idx="44">
                  <c:v>5.3640668329900882E-3</c:v>
                </c:pt>
                <c:pt idx="45">
                  <c:v>5.727550062935253E-3</c:v>
                </c:pt>
                <c:pt idx="46">
                  <c:v>4.3081926261865477E-3</c:v>
                </c:pt>
                <c:pt idx="47">
                  <c:v>3.9794589028353125E-3</c:v>
                </c:pt>
                <c:pt idx="48">
                  <c:v>1.7206440983554725E-3</c:v>
                </c:pt>
                <c:pt idx="49">
                  <c:v>5.1357998025844736E-3</c:v>
                </c:pt>
                <c:pt idx="50">
                  <c:v>1.9707884575062267E-3</c:v>
                </c:pt>
              </c:numCache>
            </c:numRef>
          </c:val>
          <c:smooth val="0"/>
          <c:extLst>
            <c:ext xmlns:c16="http://schemas.microsoft.com/office/drawing/2014/chart" uri="{C3380CC4-5D6E-409C-BE32-E72D297353CC}">
              <c16:uniqueId val="{00000000-5F0E-4047-94FF-27B8C75264DE}"/>
            </c:ext>
          </c:extLst>
        </c:ser>
        <c:ser>
          <c:idx val="1"/>
          <c:order val="1"/>
          <c:tx>
            <c:strRef>
              <c:f>[1]Serie_TdR_74!$B$87</c:f>
              <c:strCache>
                <c:ptCount val="1"/>
                <c:pt idx="0">
                  <c:v>Industrie</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[1]Serie_TdR_74!$C$87:$BA$87</c:f>
              <c:numCache>
                <c:formatCode>General</c:formatCode>
                <c:ptCount val="51"/>
                <c:pt idx="0">
                  <c:v>0.11256925832281481</c:v>
                </c:pt>
                <c:pt idx="1">
                  <c:v>0.10373505083088824</c:v>
                </c:pt>
                <c:pt idx="2">
                  <c:v>9.8200148202283177E-2</c:v>
                </c:pt>
                <c:pt idx="3">
                  <c:v>9.2712953389323852E-2</c:v>
                </c:pt>
                <c:pt idx="4">
                  <c:v>8.8438826587710379E-2</c:v>
                </c:pt>
                <c:pt idx="5">
                  <c:v>8.2052468650669827E-2</c:v>
                </c:pt>
                <c:pt idx="6">
                  <c:v>8.0097519474481349E-2</c:v>
                </c:pt>
                <c:pt idx="7">
                  <c:v>7.284442416859957E-2</c:v>
                </c:pt>
                <c:pt idx="8">
                  <c:v>8.1163198615007245E-2</c:v>
                </c:pt>
                <c:pt idx="9">
                  <c:v>8.421298991131812E-2</c:v>
                </c:pt>
                <c:pt idx="10">
                  <c:v>8.3172972401161144E-2</c:v>
                </c:pt>
                <c:pt idx="11">
                  <c:v>8.5158479419539829E-2</c:v>
                </c:pt>
                <c:pt idx="12">
                  <c:v>8.1484771588142921E-2</c:v>
                </c:pt>
                <c:pt idx="13">
                  <c:v>8.3532646934528582E-2</c:v>
                </c:pt>
                <c:pt idx="14">
                  <c:v>7.7839719046810793E-2</c:v>
                </c:pt>
                <c:pt idx="15">
                  <c:v>7.7648534859283261E-2</c:v>
                </c:pt>
                <c:pt idx="16">
                  <c:v>7.4993932372632702E-2</c:v>
                </c:pt>
                <c:pt idx="17">
                  <c:v>7.247617907487619E-2</c:v>
                </c:pt>
                <c:pt idx="18">
                  <c:v>8.1341387648990293E-2</c:v>
                </c:pt>
                <c:pt idx="19">
                  <c:v>8.0461243417730005E-2</c:v>
                </c:pt>
                <c:pt idx="20">
                  <c:v>8.1686976174595874E-2</c:v>
                </c:pt>
                <c:pt idx="21">
                  <c:v>8.1879670788748762E-2</c:v>
                </c:pt>
                <c:pt idx="22">
                  <c:v>8.5412641995940911E-2</c:v>
                </c:pt>
                <c:pt idx="23">
                  <c:v>8.8456918837719473E-2</c:v>
                </c:pt>
                <c:pt idx="24">
                  <c:v>8.9870290619059198E-2</c:v>
                </c:pt>
                <c:pt idx="25">
                  <c:v>9.7159660900726696E-2</c:v>
                </c:pt>
                <c:pt idx="26">
                  <c:v>0.10174287637019262</c:v>
                </c:pt>
                <c:pt idx="27">
                  <c:v>0.10309413671156099</c:v>
                </c:pt>
                <c:pt idx="28">
                  <c:v>0.10519633490383498</c:v>
                </c:pt>
                <c:pt idx="29">
                  <c:v>9.9031457336026849E-2</c:v>
                </c:pt>
                <c:pt idx="30">
                  <c:v>9.1917833182205644E-2</c:v>
                </c:pt>
                <c:pt idx="31">
                  <c:v>8.5450021430345233E-2</c:v>
                </c:pt>
                <c:pt idx="32">
                  <c:v>8.3606283759086603E-2</c:v>
                </c:pt>
                <c:pt idx="33">
                  <c:v>8.1892250925441418E-2</c:v>
                </c:pt>
                <c:pt idx="34">
                  <c:v>8.0270541147026669E-2</c:v>
                </c:pt>
                <c:pt idx="35">
                  <c:v>7.4673646029460472E-2</c:v>
                </c:pt>
                <c:pt idx="36">
                  <c:v>4.3457282323660994E-2</c:v>
                </c:pt>
                <c:pt idx="37">
                  <c:v>4.3486705394871226E-2</c:v>
                </c:pt>
                <c:pt idx="38">
                  <c:v>6.7037811542932854E-2</c:v>
                </c:pt>
                <c:pt idx="39">
                  <c:v>7.4265567116406112E-2</c:v>
                </c:pt>
                <c:pt idx="40">
                  <c:v>7.6139546679390852E-2</c:v>
                </c:pt>
                <c:pt idx="41">
                  <c:v>7.6541466297194397E-2</c:v>
                </c:pt>
                <c:pt idx="42">
                  <c:v>7.4924638122762427E-2</c:v>
                </c:pt>
                <c:pt idx="43">
                  <c:v>7.4265576433705502E-2</c:v>
                </c:pt>
                <c:pt idx="44">
                  <c:v>7.5987615195878946E-2</c:v>
                </c:pt>
                <c:pt idx="45">
                  <c:v>7.259994897740929E-2</c:v>
                </c:pt>
                <c:pt idx="46">
                  <c:v>7.2657546385912528E-2</c:v>
                </c:pt>
                <c:pt idx="47">
                  <c:v>7.2696052318509827E-2</c:v>
                </c:pt>
                <c:pt idx="48">
                  <c:v>7.1977553552301357E-2</c:v>
                </c:pt>
                <c:pt idx="49">
                  <c:v>7.1223304786095121E-2</c:v>
                </c:pt>
                <c:pt idx="50">
                  <c:v>7.0112284747601922E-2</c:v>
                </c:pt>
              </c:numCache>
            </c:numRef>
          </c:val>
          <c:smooth val="0"/>
          <c:extLst>
            <c:ext xmlns:c16="http://schemas.microsoft.com/office/drawing/2014/chart" uri="{C3380CC4-5D6E-409C-BE32-E72D297353CC}">
              <c16:uniqueId val="{00000001-5F0E-4047-94FF-27B8C75264DE}"/>
            </c:ext>
          </c:extLst>
        </c:ser>
        <c:ser>
          <c:idx val="2"/>
          <c:order val="2"/>
          <c:tx>
            <c:strRef>
              <c:f>[1]Serie_TdR_74!$B$88</c:f>
              <c:strCache>
                <c:ptCount val="1"/>
                <c:pt idx="0">
                  <c:v>Construction</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[1]Serie_TdR_74!$C$88:$BA$88</c:f>
              <c:numCache>
                <c:formatCode>General</c:formatCode>
                <c:ptCount val="51"/>
                <c:pt idx="0">
                  <c:v>7.2564601368308321E-2</c:v>
                </c:pt>
                <c:pt idx="1">
                  <c:v>6.6060582868392032E-2</c:v>
                </c:pt>
                <c:pt idx="2">
                  <c:v>7.3868182829249368E-2</c:v>
                </c:pt>
                <c:pt idx="3">
                  <c:v>7.6655468550882899E-2</c:v>
                </c:pt>
                <c:pt idx="4">
                  <c:v>6.8233016398926899E-2</c:v>
                </c:pt>
                <c:pt idx="5">
                  <c:v>6.5517624649550146E-2</c:v>
                </c:pt>
                <c:pt idx="6">
                  <c:v>6.3231447208724631E-2</c:v>
                </c:pt>
                <c:pt idx="7">
                  <c:v>5.9046067412209712E-2</c:v>
                </c:pt>
                <c:pt idx="8">
                  <c:v>6.3696281120298098E-2</c:v>
                </c:pt>
                <c:pt idx="9">
                  <c:v>7.0127208487854947E-2</c:v>
                </c:pt>
                <c:pt idx="10">
                  <c:v>6.6852056358663897E-2</c:v>
                </c:pt>
                <c:pt idx="11">
                  <c:v>6.6240191837142734E-2</c:v>
                </c:pt>
                <c:pt idx="12">
                  <c:v>6.6240852899193556E-2</c:v>
                </c:pt>
                <c:pt idx="13">
                  <c:v>6.3238989809075746E-2</c:v>
                </c:pt>
                <c:pt idx="14">
                  <c:v>5.9418401684103457E-2</c:v>
                </c:pt>
                <c:pt idx="15">
                  <c:v>6.1014656834098277E-2</c:v>
                </c:pt>
                <c:pt idx="16">
                  <c:v>5.889926318498255E-2</c:v>
                </c:pt>
                <c:pt idx="17">
                  <c:v>6.0424242328802315E-2</c:v>
                </c:pt>
                <c:pt idx="18">
                  <c:v>6.6439519401819969E-2</c:v>
                </c:pt>
                <c:pt idx="19">
                  <c:v>7.9009357940821048E-2</c:v>
                </c:pt>
                <c:pt idx="20">
                  <c:v>7.458980450339632E-2</c:v>
                </c:pt>
                <c:pt idx="21">
                  <c:v>7.7733212093471976E-2</c:v>
                </c:pt>
                <c:pt idx="22">
                  <c:v>8.9834977804645555E-2</c:v>
                </c:pt>
                <c:pt idx="23">
                  <c:v>9.0638513763073109E-2</c:v>
                </c:pt>
                <c:pt idx="24">
                  <c:v>9.0542883454022616E-2</c:v>
                </c:pt>
                <c:pt idx="25">
                  <c:v>9.1732999337124255E-2</c:v>
                </c:pt>
                <c:pt idx="26">
                  <c:v>8.7484332532463877E-2</c:v>
                </c:pt>
                <c:pt idx="27">
                  <c:v>9.4055200241354969E-2</c:v>
                </c:pt>
                <c:pt idx="28">
                  <c:v>9.2302016659793165E-2</c:v>
                </c:pt>
                <c:pt idx="29">
                  <c:v>9.2753220093315811E-2</c:v>
                </c:pt>
                <c:pt idx="30">
                  <c:v>9.8077841805037522E-2</c:v>
                </c:pt>
                <c:pt idx="31">
                  <c:v>8.8231200468312912E-2</c:v>
                </c:pt>
                <c:pt idx="32">
                  <c:v>9.7620058137077706E-2</c:v>
                </c:pt>
                <c:pt idx="33">
                  <c:v>0.1040728561420726</c:v>
                </c:pt>
                <c:pt idx="34">
                  <c:v>0.10686229995891894</c:v>
                </c:pt>
                <c:pt idx="35">
                  <c:v>9.7794260708726197E-2</c:v>
                </c:pt>
                <c:pt idx="36">
                  <c:v>5.1817910996671358E-2</c:v>
                </c:pt>
                <c:pt idx="37">
                  <c:v>7.9675619063951986E-2</c:v>
                </c:pt>
                <c:pt idx="38">
                  <c:v>9.2643531895265294E-2</c:v>
                </c:pt>
                <c:pt idx="39">
                  <c:v>8.7581887332045902E-2</c:v>
                </c:pt>
                <c:pt idx="40">
                  <c:v>8.888186590667578E-2</c:v>
                </c:pt>
                <c:pt idx="41">
                  <c:v>8.6879576098363179E-2</c:v>
                </c:pt>
                <c:pt idx="42">
                  <c:v>8.4682465612996416E-2</c:v>
                </c:pt>
                <c:pt idx="43">
                  <c:v>8.4608801838499351E-2</c:v>
                </c:pt>
                <c:pt idx="44">
                  <c:v>8.6510200227343903E-2</c:v>
                </c:pt>
                <c:pt idx="45">
                  <c:v>8.4138533355065159E-2</c:v>
                </c:pt>
                <c:pt idx="46">
                  <c:v>8.6512555462014848E-2</c:v>
                </c:pt>
                <c:pt idx="47">
                  <c:v>8.4901169474529192E-2</c:v>
                </c:pt>
                <c:pt idx="48">
                  <c:v>8.6630299186983853E-2</c:v>
                </c:pt>
                <c:pt idx="49">
                  <c:v>8.5892141345777689E-2</c:v>
                </c:pt>
                <c:pt idx="50">
                  <c:v>8.5036663009653915E-2</c:v>
                </c:pt>
              </c:numCache>
            </c:numRef>
          </c:val>
          <c:smooth val="0"/>
          <c:extLst>
            <c:ext xmlns:c16="http://schemas.microsoft.com/office/drawing/2014/chart" uri="{C3380CC4-5D6E-409C-BE32-E72D297353CC}">
              <c16:uniqueId val="{00000002-5F0E-4047-94FF-27B8C75264DE}"/>
            </c:ext>
          </c:extLst>
        </c:ser>
        <c:ser>
          <c:idx val="3"/>
          <c:order val="3"/>
          <c:tx>
            <c:strRef>
              <c:f>[1]Serie_TdR_74!$B$89</c:f>
              <c:strCache>
                <c:ptCount val="1"/>
                <c:pt idx="0">
                  <c:v>Tertiaire marchand</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[1]Serie_TdR_74!$C$89:$BA$89</c:f>
              <c:numCache>
                <c:formatCode>General</c:formatCode>
                <c:ptCount val="51"/>
                <c:pt idx="0">
                  <c:v>1.2796413209783326E-2</c:v>
                </c:pt>
                <c:pt idx="1">
                  <c:v>1.3015454854421883E-2</c:v>
                </c:pt>
                <c:pt idx="2">
                  <c:v>1.3029605110271505E-2</c:v>
                </c:pt>
                <c:pt idx="3">
                  <c:v>1.3162263797346059E-2</c:v>
                </c:pt>
                <c:pt idx="4">
                  <c:v>1.1923900999695475E-2</c:v>
                </c:pt>
                <c:pt idx="5">
                  <c:v>1.1674646698901465E-2</c:v>
                </c:pt>
                <c:pt idx="6">
                  <c:v>1.0618636517076487E-2</c:v>
                </c:pt>
                <c:pt idx="7">
                  <c:v>1.0559840354316258E-2</c:v>
                </c:pt>
                <c:pt idx="8">
                  <c:v>1.0559357461027551E-2</c:v>
                </c:pt>
                <c:pt idx="9">
                  <c:v>1.1031586777615291E-2</c:v>
                </c:pt>
                <c:pt idx="10">
                  <c:v>1.1356673038422541E-2</c:v>
                </c:pt>
                <c:pt idx="11">
                  <c:v>1.2522509047999697E-2</c:v>
                </c:pt>
                <c:pt idx="12">
                  <c:v>1.2197324869369914E-2</c:v>
                </c:pt>
                <c:pt idx="13">
                  <c:v>1.315454509674119E-2</c:v>
                </c:pt>
                <c:pt idx="14">
                  <c:v>1.237967458702792E-2</c:v>
                </c:pt>
                <c:pt idx="15">
                  <c:v>1.2973114317424194E-2</c:v>
                </c:pt>
                <c:pt idx="16">
                  <c:v>1.2858785817876323E-2</c:v>
                </c:pt>
                <c:pt idx="17">
                  <c:v>1.2438487657497674E-2</c:v>
                </c:pt>
                <c:pt idx="18">
                  <c:v>1.4048005654681102E-2</c:v>
                </c:pt>
                <c:pt idx="19">
                  <c:v>1.3842046570748199E-2</c:v>
                </c:pt>
                <c:pt idx="20">
                  <c:v>1.4735761619416868E-2</c:v>
                </c:pt>
                <c:pt idx="21">
                  <c:v>1.4444138893573231E-2</c:v>
                </c:pt>
                <c:pt idx="22">
                  <c:v>1.5520607904424163E-2</c:v>
                </c:pt>
                <c:pt idx="23">
                  <c:v>1.672117759800016E-2</c:v>
                </c:pt>
                <c:pt idx="24">
                  <c:v>1.7233074356392562E-2</c:v>
                </c:pt>
                <c:pt idx="25">
                  <c:v>1.9654765286254681E-2</c:v>
                </c:pt>
                <c:pt idx="26">
                  <c:v>1.8215755932331854E-2</c:v>
                </c:pt>
                <c:pt idx="27">
                  <c:v>1.695721984486585E-2</c:v>
                </c:pt>
                <c:pt idx="28">
                  <c:v>1.846656965081658E-2</c:v>
                </c:pt>
                <c:pt idx="29">
                  <c:v>1.8797520714627335E-2</c:v>
                </c:pt>
                <c:pt idx="30">
                  <c:v>1.8938059723501315E-2</c:v>
                </c:pt>
                <c:pt idx="31">
                  <c:v>1.7670639789844119E-2</c:v>
                </c:pt>
                <c:pt idx="32">
                  <c:v>1.9019062908704965E-2</c:v>
                </c:pt>
                <c:pt idx="33">
                  <c:v>1.8616535251430699E-2</c:v>
                </c:pt>
                <c:pt idx="34">
                  <c:v>1.9609091397199824E-2</c:v>
                </c:pt>
                <c:pt idx="35">
                  <c:v>1.9543975258279434E-2</c:v>
                </c:pt>
                <c:pt idx="36">
                  <c:v>1.3304376051260617E-2</c:v>
                </c:pt>
                <c:pt idx="37">
                  <c:v>1.3957260498893165E-2</c:v>
                </c:pt>
                <c:pt idx="38">
                  <c:v>1.7574716989764101E-2</c:v>
                </c:pt>
                <c:pt idx="39">
                  <c:v>1.9851441365827997E-2</c:v>
                </c:pt>
                <c:pt idx="40">
                  <c:v>1.8431409257254439E-2</c:v>
                </c:pt>
                <c:pt idx="41">
                  <c:v>1.9463950942949098E-2</c:v>
                </c:pt>
                <c:pt idx="42">
                  <c:v>1.8868015289252433E-2</c:v>
                </c:pt>
                <c:pt idx="43">
                  <c:v>2.0071858536222061E-2</c:v>
                </c:pt>
                <c:pt idx="44">
                  <c:v>2.0037818717225202E-2</c:v>
                </c:pt>
                <c:pt idx="45">
                  <c:v>1.9253228822279853E-2</c:v>
                </c:pt>
                <c:pt idx="46">
                  <c:v>1.9516033969310235E-2</c:v>
                </c:pt>
                <c:pt idx="47">
                  <c:v>1.9504151140803901E-2</c:v>
                </c:pt>
                <c:pt idx="48">
                  <c:v>1.9366565723395027E-2</c:v>
                </c:pt>
                <c:pt idx="49">
                  <c:v>1.8649764278466142E-2</c:v>
                </c:pt>
                <c:pt idx="50">
                  <c:v>1.7882125372328618E-2</c:v>
                </c:pt>
              </c:numCache>
            </c:numRef>
          </c:val>
          <c:smooth val="0"/>
          <c:extLst>
            <c:ext xmlns:c16="http://schemas.microsoft.com/office/drawing/2014/chart" uri="{C3380CC4-5D6E-409C-BE32-E72D297353CC}">
              <c16:uniqueId val="{00000003-5F0E-4047-94FF-27B8C75264DE}"/>
            </c:ext>
          </c:extLst>
        </c:ser>
        <c:ser>
          <c:idx val="4"/>
          <c:order val="4"/>
          <c:tx>
            <c:strRef>
              <c:f>[1]Serie_TdR_74!$B$90</c:f>
              <c:strCache>
                <c:ptCount val="1"/>
                <c:pt idx="0">
                  <c:v>Tertiaire non marchand</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[1]Serie_TdR_74!$C$90:$BA$90</c:f>
              <c:numCache>
                <c:formatCode>General</c:formatCode>
                <c:ptCount val="51"/>
                <c:pt idx="0">
                  <c:v>2.6608537627104754E-3</c:v>
                </c:pt>
                <c:pt idx="1">
                  <c:v>2.0347876351537661E-3</c:v>
                </c:pt>
                <c:pt idx="2">
                  <c:v>1.8688783069572687E-3</c:v>
                </c:pt>
                <c:pt idx="3">
                  <c:v>2.4769504458102849E-3</c:v>
                </c:pt>
                <c:pt idx="4">
                  <c:v>1.9088593542232709E-3</c:v>
                </c:pt>
                <c:pt idx="5">
                  <c:v>1.8624921856861341E-3</c:v>
                </c:pt>
                <c:pt idx="6">
                  <c:v>1.7004130529009016E-3</c:v>
                </c:pt>
                <c:pt idx="7">
                  <c:v>1.0582375100476478E-3</c:v>
                </c:pt>
                <c:pt idx="8">
                  <c:v>1.5707270477311617E-3</c:v>
                </c:pt>
                <c:pt idx="9">
                  <c:v>1.4321607330324802E-3</c:v>
                </c:pt>
                <c:pt idx="10">
                  <c:v>1.4804557409114616E-3</c:v>
                </c:pt>
                <c:pt idx="11">
                  <c:v>1.3474567281074651E-3</c:v>
                </c:pt>
                <c:pt idx="12">
                  <c:v>1.3794210510670547E-3</c:v>
                </c:pt>
                <c:pt idx="13">
                  <c:v>1.42321303335971E-3</c:v>
                </c:pt>
                <c:pt idx="14">
                  <c:v>1.4607447571911331E-3</c:v>
                </c:pt>
                <c:pt idx="15">
                  <c:v>1.148380243396126E-3</c:v>
                </c:pt>
                <c:pt idx="16">
                  <c:v>1.2779610649560585E-3</c:v>
                </c:pt>
                <c:pt idx="17">
                  <c:v>1.3799002698278448E-3</c:v>
                </c:pt>
                <c:pt idx="18">
                  <c:v>1.4014394604946999E-3</c:v>
                </c:pt>
                <c:pt idx="19">
                  <c:v>1.6149865747076644E-3</c:v>
                </c:pt>
                <c:pt idx="20">
                  <c:v>1.8240377583897153E-3</c:v>
                </c:pt>
                <c:pt idx="21">
                  <c:v>1.6464647974076304E-3</c:v>
                </c:pt>
                <c:pt idx="22">
                  <c:v>1.6500243657614998E-3</c:v>
                </c:pt>
                <c:pt idx="23">
                  <c:v>1.761674966708646E-3</c:v>
                </c:pt>
                <c:pt idx="24">
                  <c:v>2.6150754728448567E-3</c:v>
                </c:pt>
                <c:pt idx="25">
                  <c:v>2.7710277099246279E-3</c:v>
                </c:pt>
                <c:pt idx="26">
                  <c:v>2.4248058945671226E-3</c:v>
                </c:pt>
                <c:pt idx="27">
                  <c:v>4.083496513705728E-3</c:v>
                </c:pt>
                <c:pt idx="28">
                  <c:v>4.7578579688953657E-3</c:v>
                </c:pt>
                <c:pt idx="29">
                  <c:v>4.926297793206645E-3</c:v>
                </c:pt>
                <c:pt idx="30">
                  <c:v>5.1857777900140229E-3</c:v>
                </c:pt>
                <c:pt idx="31">
                  <c:v>4.5744668648944452E-3</c:v>
                </c:pt>
                <c:pt idx="32">
                  <c:v>4.2684463937969147E-3</c:v>
                </c:pt>
                <c:pt idx="33">
                  <c:v>4.4302894818058058E-3</c:v>
                </c:pt>
                <c:pt idx="34">
                  <c:v>4.4973007532500015E-3</c:v>
                </c:pt>
                <c:pt idx="35">
                  <c:v>4.8472727308153463E-3</c:v>
                </c:pt>
                <c:pt idx="36">
                  <c:v>4.0746092818012359E-3</c:v>
                </c:pt>
                <c:pt idx="37">
                  <c:v>4.8724213204028761E-3</c:v>
                </c:pt>
                <c:pt idx="38">
                  <c:v>5.4402217254087264E-3</c:v>
                </c:pt>
                <c:pt idx="39">
                  <c:v>5.1292568508964579E-3</c:v>
                </c:pt>
                <c:pt idx="40">
                  <c:v>5.6434301231033292E-3</c:v>
                </c:pt>
                <c:pt idx="41">
                  <c:v>5.9123744727120281E-3</c:v>
                </c:pt>
                <c:pt idx="42">
                  <c:v>5.7692103347048431E-3</c:v>
                </c:pt>
                <c:pt idx="43">
                  <c:v>6.0910048826295134E-3</c:v>
                </c:pt>
                <c:pt idx="44">
                  <c:v>6.468749220268381E-3</c:v>
                </c:pt>
                <c:pt idx="45">
                  <c:v>6.0829829876346197E-3</c:v>
                </c:pt>
                <c:pt idx="46">
                  <c:v>6.0551191422548072E-3</c:v>
                </c:pt>
                <c:pt idx="47">
                  <c:v>5.9079012015638387E-3</c:v>
                </c:pt>
                <c:pt idx="48">
                  <c:v>5.1249809714858053E-3</c:v>
                </c:pt>
                <c:pt idx="49">
                  <c:v>5.0120956115067509E-3</c:v>
                </c:pt>
                <c:pt idx="50">
                  <c:v>4.8058784002102933E-3</c:v>
                </c:pt>
              </c:numCache>
            </c:numRef>
          </c:val>
          <c:smooth val="0"/>
          <c:extLst>
            <c:ext xmlns:c16="http://schemas.microsoft.com/office/drawing/2014/chart" uri="{C3380CC4-5D6E-409C-BE32-E72D297353CC}">
              <c16:uniqueId val="{00000004-5F0E-4047-94FF-27B8C75264DE}"/>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General"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TdR_74!$C$86:$BB$86</c:f>
              <c:numCache>
                <c:formatCode>0.0%</c:formatCode>
                <c:ptCount val="52"/>
                <c:pt idx="0">
                  <c:v>3.4533170479841063E-3</c:v>
                </c:pt>
                <c:pt idx="1">
                  <c:v>4.2722334946425E-3</c:v>
                </c:pt>
                <c:pt idx="2">
                  <c:v>1.0380263897602873E-2</c:v>
                </c:pt>
                <c:pt idx="3">
                  <c:v>1.3193179725937077E-2</c:v>
                </c:pt>
                <c:pt idx="4">
                  <c:v>1.260982785205713E-2</c:v>
                </c:pt>
                <c:pt idx="5">
                  <c:v>1.5349255133839834E-2</c:v>
                </c:pt>
                <c:pt idx="6">
                  <c:v>3.8330690718613499E-3</c:v>
                </c:pt>
                <c:pt idx="7">
                  <c:v>7.6599066034178185E-3</c:v>
                </c:pt>
                <c:pt idx="8">
                  <c:v>3.5309908737199847E-3</c:v>
                </c:pt>
                <c:pt idx="9">
                  <c:v>5.6921616860231561E-3</c:v>
                </c:pt>
                <c:pt idx="10">
                  <c:v>9.092562587199756E-3</c:v>
                </c:pt>
                <c:pt idx="11">
                  <c:v>3.7665638784087404E-3</c:v>
                </c:pt>
                <c:pt idx="12">
                  <c:v>1.0250143175129851E-2</c:v>
                </c:pt>
                <c:pt idx="13">
                  <c:v>9.9882977406943966E-3</c:v>
                </c:pt>
                <c:pt idx="14">
                  <c:v>7.5507014482756544E-3</c:v>
                </c:pt>
                <c:pt idx="15">
                  <c:v>1.7120684918765304E-3</c:v>
                </c:pt>
                <c:pt idx="16">
                  <c:v>9.155806962417256E-3</c:v>
                </c:pt>
                <c:pt idx="17">
                  <c:v>9.8433562291957016E-3</c:v>
                </c:pt>
                <c:pt idx="18">
                  <c:v>1.1557444244573988E-2</c:v>
                </c:pt>
                <c:pt idx="19">
                  <c:v>2.7962049989768065E-2</c:v>
                </c:pt>
                <c:pt idx="20">
                  <c:v>1.3974589790486434E-2</c:v>
                </c:pt>
                <c:pt idx="21">
                  <c:v>2.041553191474282E-2</c:v>
                </c:pt>
                <c:pt idx="22">
                  <c:v>1.6709895974535871E-2</c:v>
                </c:pt>
                <c:pt idx="23">
                  <c:v>1.4253242685407458E-2</c:v>
                </c:pt>
                <c:pt idx="24">
                  <c:v>7.9927051239508668E-4</c:v>
                </c:pt>
                <c:pt idx="25">
                  <c:v>5.1335903964287765E-4</c:v>
                </c:pt>
                <c:pt idx="26">
                  <c:v>8.6633422971209133E-4</c:v>
                </c:pt>
                <c:pt idx="27">
                  <c:v>1.4335128936060211E-3</c:v>
                </c:pt>
                <c:pt idx="28">
                  <c:v>2.4491845247232892E-3</c:v>
                </c:pt>
                <c:pt idx="29">
                  <c:v>4.4601684819826175E-3</c:v>
                </c:pt>
                <c:pt idx="30">
                  <c:v>3.3287565105673297E-3</c:v>
                </c:pt>
                <c:pt idx="31">
                  <c:v>2.6086867430885176E-3</c:v>
                </c:pt>
                <c:pt idx="32">
                  <c:v>2.5800263397204345E-3</c:v>
                </c:pt>
                <c:pt idx="33">
                  <c:v>2.935422980848105E-3</c:v>
                </c:pt>
                <c:pt idx="34">
                  <c:v>3.1763693563600639E-3</c:v>
                </c:pt>
                <c:pt idx="35">
                  <c:v>2.5712669539496935E-3</c:v>
                </c:pt>
                <c:pt idx="36">
                  <c:v>8.6344770156731839E-4</c:v>
                </c:pt>
                <c:pt idx="37">
                  <c:v>7.7044366117743127E-4</c:v>
                </c:pt>
                <c:pt idx="38">
                  <c:v>1.2096932390839887E-3</c:v>
                </c:pt>
                <c:pt idx="39">
                  <c:v>1.4656637268785492E-3</c:v>
                </c:pt>
                <c:pt idx="40">
                  <c:v>2.7827383063092131E-3</c:v>
                </c:pt>
                <c:pt idx="41">
                  <c:v>2.8353959385408641E-3</c:v>
                </c:pt>
                <c:pt idx="42">
                  <c:v>1.2127582557202175E-3</c:v>
                </c:pt>
                <c:pt idx="43">
                  <c:v>3.4783568711061657E-3</c:v>
                </c:pt>
                <c:pt idx="44">
                  <c:v>5.3640668329900882E-3</c:v>
                </c:pt>
                <c:pt idx="45">
                  <c:v>5.727550062935253E-3</c:v>
                </c:pt>
                <c:pt idx="46">
                  <c:v>4.3081926261865477E-3</c:v>
                </c:pt>
                <c:pt idx="47">
                  <c:v>3.9794589028353125E-3</c:v>
                </c:pt>
                <c:pt idx="48">
                  <c:v>1.7206440983554725E-3</c:v>
                </c:pt>
                <c:pt idx="49">
                  <c:v>5.1357998025844736E-3</c:v>
                </c:pt>
                <c:pt idx="50">
                  <c:v>1.9707884575062267E-3</c:v>
                </c:pt>
                <c:pt idx="51">
                  <c:v>1.3326140560844387E-3</c:v>
                </c:pt>
              </c:numCache>
            </c:numRef>
          </c:val>
          <c:smooth val="0"/>
          <c:extLst>
            <c:ext xmlns:c16="http://schemas.microsoft.com/office/drawing/2014/chart" uri="{C3380CC4-5D6E-409C-BE32-E72D297353CC}">
              <c16:uniqueId val="{00000000-4DC7-4239-9D0A-51EA21D45A17}"/>
            </c:ext>
          </c:extLst>
        </c:ser>
        <c:ser>
          <c:idx val="1"/>
          <c:order val="1"/>
          <c:tx>
            <c:strRef>
              <c:f>TdR_74!$B$87</c:f>
              <c:strCache>
                <c:ptCount val="1"/>
                <c:pt idx="0">
                  <c:v>Industrie</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TdR_74!$C$87:$BB$87</c:f>
              <c:numCache>
                <c:formatCode>0.0%</c:formatCode>
                <c:ptCount val="52"/>
                <c:pt idx="0">
                  <c:v>0.11256925832281481</c:v>
                </c:pt>
                <c:pt idx="1">
                  <c:v>0.10373505083088824</c:v>
                </c:pt>
                <c:pt idx="2">
                  <c:v>9.8200148202283177E-2</c:v>
                </c:pt>
                <c:pt idx="3">
                  <c:v>9.2712953389323852E-2</c:v>
                </c:pt>
                <c:pt idx="4">
                  <c:v>8.8438826587710379E-2</c:v>
                </c:pt>
                <c:pt idx="5">
                  <c:v>8.2052468650669827E-2</c:v>
                </c:pt>
                <c:pt idx="6">
                  <c:v>8.0097519474481349E-2</c:v>
                </c:pt>
                <c:pt idx="7">
                  <c:v>7.284442416859957E-2</c:v>
                </c:pt>
                <c:pt idx="8">
                  <c:v>8.1163198615007245E-2</c:v>
                </c:pt>
                <c:pt idx="9">
                  <c:v>8.421298991131812E-2</c:v>
                </c:pt>
                <c:pt idx="10">
                  <c:v>8.3172972401161144E-2</c:v>
                </c:pt>
                <c:pt idx="11">
                  <c:v>8.5158479419539829E-2</c:v>
                </c:pt>
                <c:pt idx="12">
                  <c:v>8.1484771588142921E-2</c:v>
                </c:pt>
                <c:pt idx="13">
                  <c:v>8.3532646934528582E-2</c:v>
                </c:pt>
                <c:pt idx="14">
                  <c:v>7.7839719046810793E-2</c:v>
                </c:pt>
                <c:pt idx="15">
                  <c:v>7.7648534859283261E-2</c:v>
                </c:pt>
                <c:pt idx="16">
                  <c:v>7.4993932372632702E-2</c:v>
                </c:pt>
                <c:pt idx="17">
                  <c:v>7.247617907487619E-2</c:v>
                </c:pt>
                <c:pt idx="18">
                  <c:v>8.1341387648990293E-2</c:v>
                </c:pt>
                <c:pt idx="19">
                  <c:v>8.0461243417730005E-2</c:v>
                </c:pt>
                <c:pt idx="20">
                  <c:v>8.1686976174595874E-2</c:v>
                </c:pt>
                <c:pt idx="21">
                  <c:v>8.1879670788748762E-2</c:v>
                </c:pt>
                <c:pt idx="22">
                  <c:v>8.5412641995940911E-2</c:v>
                </c:pt>
                <c:pt idx="23">
                  <c:v>8.8456918837719473E-2</c:v>
                </c:pt>
                <c:pt idx="24">
                  <c:v>8.9870290619059198E-2</c:v>
                </c:pt>
                <c:pt idx="25">
                  <c:v>9.7159660900726696E-2</c:v>
                </c:pt>
                <c:pt idx="26">
                  <c:v>0.10174287637019262</c:v>
                </c:pt>
                <c:pt idx="27">
                  <c:v>0.10309413671156099</c:v>
                </c:pt>
                <c:pt idx="28">
                  <c:v>0.10519633490383498</c:v>
                </c:pt>
                <c:pt idx="29">
                  <c:v>9.9031457336026849E-2</c:v>
                </c:pt>
                <c:pt idx="30">
                  <c:v>9.1917833182205644E-2</c:v>
                </c:pt>
                <c:pt idx="31">
                  <c:v>8.5450021430345233E-2</c:v>
                </c:pt>
                <c:pt idx="32">
                  <c:v>8.3606283759086603E-2</c:v>
                </c:pt>
                <c:pt idx="33">
                  <c:v>8.1892250925441418E-2</c:v>
                </c:pt>
                <c:pt idx="34">
                  <c:v>8.0270541147026669E-2</c:v>
                </c:pt>
                <c:pt idx="35">
                  <c:v>7.4673646029460472E-2</c:v>
                </c:pt>
                <c:pt idx="36">
                  <c:v>4.3457282323660994E-2</c:v>
                </c:pt>
                <c:pt idx="37">
                  <c:v>4.3486705394871226E-2</c:v>
                </c:pt>
                <c:pt idx="38">
                  <c:v>6.7037811542932854E-2</c:v>
                </c:pt>
                <c:pt idx="39">
                  <c:v>7.4265567116406112E-2</c:v>
                </c:pt>
                <c:pt idx="40">
                  <c:v>7.6139546679390852E-2</c:v>
                </c:pt>
                <c:pt idx="41">
                  <c:v>7.6541466297194397E-2</c:v>
                </c:pt>
                <c:pt idx="42">
                  <c:v>7.4924638122762427E-2</c:v>
                </c:pt>
                <c:pt idx="43">
                  <c:v>7.4265576433705502E-2</c:v>
                </c:pt>
                <c:pt idx="44">
                  <c:v>7.5987615195878946E-2</c:v>
                </c:pt>
                <c:pt idx="45">
                  <c:v>7.259994897740929E-2</c:v>
                </c:pt>
                <c:pt idx="46">
                  <c:v>7.2657546385912528E-2</c:v>
                </c:pt>
                <c:pt idx="47">
                  <c:v>7.2696052318509827E-2</c:v>
                </c:pt>
                <c:pt idx="48">
                  <c:v>7.1977553552301357E-2</c:v>
                </c:pt>
                <c:pt idx="49">
                  <c:v>7.1223304786095121E-2</c:v>
                </c:pt>
                <c:pt idx="50">
                  <c:v>7.0112284747601922E-2</c:v>
                </c:pt>
                <c:pt idx="51">
                  <c:v>6.9551034607199108E-2</c:v>
                </c:pt>
              </c:numCache>
            </c:numRef>
          </c:val>
          <c:smooth val="0"/>
          <c:extLst>
            <c:ext xmlns:c16="http://schemas.microsoft.com/office/drawing/2014/chart" uri="{C3380CC4-5D6E-409C-BE32-E72D297353CC}">
              <c16:uniqueId val="{00000001-4DC7-4239-9D0A-51EA21D45A17}"/>
            </c:ext>
          </c:extLst>
        </c:ser>
        <c:ser>
          <c:idx val="2"/>
          <c:order val="2"/>
          <c:tx>
            <c:strRef>
              <c:f>TdR_74!$B$88</c:f>
              <c:strCache>
                <c:ptCount val="1"/>
                <c:pt idx="0">
                  <c:v>Construction</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TdR_74!$C$88:$BB$88</c:f>
              <c:numCache>
                <c:formatCode>0.0%</c:formatCode>
                <c:ptCount val="52"/>
                <c:pt idx="0">
                  <c:v>7.2564601368308321E-2</c:v>
                </c:pt>
                <c:pt idx="1">
                  <c:v>6.6060582868392032E-2</c:v>
                </c:pt>
                <c:pt idx="2">
                  <c:v>7.3868182829249368E-2</c:v>
                </c:pt>
                <c:pt idx="3">
                  <c:v>7.6655468550882899E-2</c:v>
                </c:pt>
                <c:pt idx="4">
                  <c:v>6.8233016398926899E-2</c:v>
                </c:pt>
                <c:pt idx="5">
                  <c:v>6.5517624649550146E-2</c:v>
                </c:pt>
                <c:pt idx="6">
                  <c:v>6.3231447208724631E-2</c:v>
                </c:pt>
                <c:pt idx="7">
                  <c:v>5.9046067412209712E-2</c:v>
                </c:pt>
                <c:pt idx="8">
                  <c:v>6.3696281120298098E-2</c:v>
                </c:pt>
                <c:pt idx="9">
                  <c:v>7.0127208487854947E-2</c:v>
                </c:pt>
                <c:pt idx="10">
                  <c:v>6.6852056358663897E-2</c:v>
                </c:pt>
                <c:pt idx="11">
                  <c:v>6.6240191837142734E-2</c:v>
                </c:pt>
                <c:pt idx="12">
                  <c:v>6.6240852899193556E-2</c:v>
                </c:pt>
                <c:pt idx="13">
                  <c:v>6.3238989809075746E-2</c:v>
                </c:pt>
                <c:pt idx="14">
                  <c:v>5.9418401684103457E-2</c:v>
                </c:pt>
                <c:pt idx="15">
                  <c:v>6.1014656834098277E-2</c:v>
                </c:pt>
                <c:pt idx="16">
                  <c:v>5.889926318498255E-2</c:v>
                </c:pt>
                <c:pt idx="17">
                  <c:v>6.0424242328802315E-2</c:v>
                </c:pt>
                <c:pt idx="18">
                  <c:v>6.6439519401819969E-2</c:v>
                </c:pt>
                <c:pt idx="19">
                  <c:v>7.9009357940821048E-2</c:v>
                </c:pt>
                <c:pt idx="20">
                  <c:v>7.458980450339632E-2</c:v>
                </c:pt>
                <c:pt idx="21">
                  <c:v>7.7733212093471976E-2</c:v>
                </c:pt>
                <c:pt idx="22">
                  <c:v>8.9834977804645555E-2</c:v>
                </c:pt>
                <c:pt idx="23">
                  <c:v>9.0638513763073109E-2</c:v>
                </c:pt>
                <c:pt idx="24">
                  <c:v>9.0542883454022616E-2</c:v>
                </c:pt>
                <c:pt idx="25">
                  <c:v>9.1732999337124255E-2</c:v>
                </c:pt>
                <c:pt idx="26">
                  <c:v>8.7484332532463877E-2</c:v>
                </c:pt>
                <c:pt idx="27">
                  <c:v>9.4055200241354969E-2</c:v>
                </c:pt>
                <c:pt idx="28">
                  <c:v>9.2302016659793165E-2</c:v>
                </c:pt>
                <c:pt idx="29">
                  <c:v>9.2753220093315811E-2</c:v>
                </c:pt>
                <c:pt idx="30">
                  <c:v>9.8077841805037522E-2</c:v>
                </c:pt>
                <c:pt idx="31">
                  <c:v>8.8231200468312912E-2</c:v>
                </c:pt>
                <c:pt idx="32">
                  <c:v>9.7620058137077706E-2</c:v>
                </c:pt>
                <c:pt idx="33">
                  <c:v>0.1040728561420726</c:v>
                </c:pt>
                <c:pt idx="34">
                  <c:v>0.10686229995891894</c:v>
                </c:pt>
                <c:pt idx="35">
                  <c:v>9.7794260708726197E-2</c:v>
                </c:pt>
                <c:pt idx="36">
                  <c:v>5.1817910996671358E-2</c:v>
                </c:pt>
                <c:pt idx="37">
                  <c:v>7.9675619063951986E-2</c:v>
                </c:pt>
                <c:pt idx="38">
                  <c:v>9.2643531895265294E-2</c:v>
                </c:pt>
                <c:pt idx="39">
                  <c:v>8.7581887332045902E-2</c:v>
                </c:pt>
                <c:pt idx="40">
                  <c:v>8.888186590667578E-2</c:v>
                </c:pt>
                <c:pt idx="41">
                  <c:v>8.6879576098363179E-2</c:v>
                </c:pt>
                <c:pt idx="42">
                  <c:v>8.4682465612996416E-2</c:v>
                </c:pt>
                <c:pt idx="43">
                  <c:v>8.4608801838499351E-2</c:v>
                </c:pt>
                <c:pt idx="44">
                  <c:v>8.6510200227343903E-2</c:v>
                </c:pt>
                <c:pt idx="45">
                  <c:v>8.4138533355065159E-2</c:v>
                </c:pt>
                <c:pt idx="46">
                  <c:v>8.6512555462014848E-2</c:v>
                </c:pt>
                <c:pt idx="47">
                  <c:v>8.4901169474529192E-2</c:v>
                </c:pt>
                <c:pt idx="48">
                  <c:v>8.6630299186983853E-2</c:v>
                </c:pt>
                <c:pt idx="49">
                  <c:v>8.5892141345777689E-2</c:v>
                </c:pt>
                <c:pt idx="50">
                  <c:v>8.5036663009653915E-2</c:v>
                </c:pt>
                <c:pt idx="51">
                  <c:v>8.3217456049015676E-2</c:v>
                </c:pt>
              </c:numCache>
            </c:numRef>
          </c:val>
          <c:smooth val="0"/>
          <c:extLst>
            <c:ext xmlns:c16="http://schemas.microsoft.com/office/drawing/2014/chart" uri="{C3380CC4-5D6E-409C-BE32-E72D297353CC}">
              <c16:uniqueId val="{00000002-4DC7-4239-9D0A-51EA21D45A17}"/>
            </c:ext>
          </c:extLst>
        </c:ser>
        <c:ser>
          <c:idx val="3"/>
          <c:order val="3"/>
          <c:tx>
            <c:strRef>
              <c:f>TdR_74!$B$89</c:f>
              <c:strCache>
                <c:ptCount val="1"/>
                <c:pt idx="0">
                  <c:v>Tertiaire marchand</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TdR_74!$C$89:$BB$89</c:f>
              <c:numCache>
                <c:formatCode>0.0%</c:formatCode>
                <c:ptCount val="52"/>
                <c:pt idx="0">
                  <c:v>1.2796413209783326E-2</c:v>
                </c:pt>
                <c:pt idx="1">
                  <c:v>1.3015454854421883E-2</c:v>
                </c:pt>
                <c:pt idx="2">
                  <c:v>1.3029605110271505E-2</c:v>
                </c:pt>
                <c:pt idx="3">
                  <c:v>1.3162263797346059E-2</c:v>
                </c:pt>
                <c:pt idx="4">
                  <c:v>1.1923900999695475E-2</c:v>
                </c:pt>
                <c:pt idx="5">
                  <c:v>1.1674646698901465E-2</c:v>
                </c:pt>
                <c:pt idx="6">
                  <c:v>1.0618636517076487E-2</c:v>
                </c:pt>
                <c:pt idx="7">
                  <c:v>1.0559840354316258E-2</c:v>
                </c:pt>
                <c:pt idx="8">
                  <c:v>1.0559357461027551E-2</c:v>
                </c:pt>
                <c:pt idx="9">
                  <c:v>1.1031586777615291E-2</c:v>
                </c:pt>
                <c:pt idx="10">
                  <c:v>1.1356673038422541E-2</c:v>
                </c:pt>
                <c:pt idx="11">
                  <c:v>1.2522509047999697E-2</c:v>
                </c:pt>
                <c:pt idx="12">
                  <c:v>1.2197324869369914E-2</c:v>
                </c:pt>
                <c:pt idx="13">
                  <c:v>1.315454509674119E-2</c:v>
                </c:pt>
                <c:pt idx="14">
                  <c:v>1.237967458702792E-2</c:v>
                </c:pt>
                <c:pt idx="15">
                  <c:v>1.2973114317424194E-2</c:v>
                </c:pt>
                <c:pt idx="16">
                  <c:v>1.2858785817876323E-2</c:v>
                </c:pt>
                <c:pt idx="17">
                  <c:v>1.2438487657497674E-2</c:v>
                </c:pt>
                <c:pt idx="18">
                  <c:v>1.4048005654681102E-2</c:v>
                </c:pt>
                <c:pt idx="19">
                  <c:v>1.3842046570748199E-2</c:v>
                </c:pt>
                <c:pt idx="20">
                  <c:v>1.4735761619416868E-2</c:v>
                </c:pt>
                <c:pt idx="21">
                  <c:v>1.4444138893573231E-2</c:v>
                </c:pt>
                <c:pt idx="22">
                  <c:v>1.5520607904424163E-2</c:v>
                </c:pt>
                <c:pt idx="23">
                  <c:v>1.672117759800016E-2</c:v>
                </c:pt>
                <c:pt idx="24">
                  <c:v>1.7233074356392562E-2</c:v>
                </c:pt>
                <c:pt idx="25">
                  <c:v>1.9654765286254681E-2</c:v>
                </c:pt>
                <c:pt idx="26">
                  <c:v>1.8215755932331854E-2</c:v>
                </c:pt>
                <c:pt idx="27">
                  <c:v>1.695721984486585E-2</c:v>
                </c:pt>
                <c:pt idx="28">
                  <c:v>1.846656965081658E-2</c:v>
                </c:pt>
                <c:pt idx="29">
                  <c:v>1.8797520714627335E-2</c:v>
                </c:pt>
                <c:pt idx="30">
                  <c:v>1.8938059723501315E-2</c:v>
                </c:pt>
                <c:pt idx="31">
                  <c:v>1.7670639789844119E-2</c:v>
                </c:pt>
                <c:pt idx="32">
                  <c:v>1.9019062908704965E-2</c:v>
                </c:pt>
                <c:pt idx="33">
                  <c:v>1.8616535251430699E-2</c:v>
                </c:pt>
                <c:pt idx="34">
                  <c:v>1.9609091397199824E-2</c:v>
                </c:pt>
                <c:pt idx="35">
                  <c:v>1.9543975258279434E-2</c:v>
                </c:pt>
                <c:pt idx="36">
                  <c:v>1.3304376051260617E-2</c:v>
                </c:pt>
                <c:pt idx="37">
                  <c:v>1.3957260498893165E-2</c:v>
                </c:pt>
                <c:pt idx="38">
                  <c:v>1.7574716989764101E-2</c:v>
                </c:pt>
                <c:pt idx="39">
                  <c:v>1.9851441365827997E-2</c:v>
                </c:pt>
                <c:pt idx="40">
                  <c:v>1.8431409257254439E-2</c:v>
                </c:pt>
                <c:pt idx="41">
                  <c:v>1.9463950942949098E-2</c:v>
                </c:pt>
                <c:pt idx="42">
                  <c:v>1.8868015289252433E-2</c:v>
                </c:pt>
                <c:pt idx="43">
                  <c:v>2.0071858536222061E-2</c:v>
                </c:pt>
                <c:pt idx="44">
                  <c:v>2.0037818717225202E-2</c:v>
                </c:pt>
                <c:pt idx="45">
                  <c:v>1.9253228822279853E-2</c:v>
                </c:pt>
                <c:pt idx="46">
                  <c:v>1.9516033969310235E-2</c:v>
                </c:pt>
                <c:pt idx="47">
                  <c:v>1.9504151140803901E-2</c:v>
                </c:pt>
                <c:pt idx="48">
                  <c:v>1.9366565723395027E-2</c:v>
                </c:pt>
                <c:pt idx="49">
                  <c:v>1.8649764278466142E-2</c:v>
                </c:pt>
                <c:pt idx="50">
                  <c:v>1.7882125372328618E-2</c:v>
                </c:pt>
                <c:pt idx="51">
                  <c:v>1.7104838318551512E-2</c:v>
                </c:pt>
              </c:numCache>
            </c:numRef>
          </c:val>
          <c:smooth val="0"/>
          <c:extLst>
            <c:ext xmlns:c16="http://schemas.microsoft.com/office/drawing/2014/chart" uri="{C3380CC4-5D6E-409C-BE32-E72D297353CC}">
              <c16:uniqueId val="{00000003-4DC7-4239-9D0A-51EA21D45A17}"/>
            </c:ext>
          </c:extLst>
        </c:ser>
        <c:ser>
          <c:idx val="4"/>
          <c:order val="4"/>
          <c:tx>
            <c:strRef>
              <c:f>TdR_74!$B$90</c:f>
              <c:strCache>
                <c:ptCount val="1"/>
                <c:pt idx="0">
                  <c:v>Tertiaire non marchand</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TdR_74!$C$90:$BB$90</c:f>
              <c:numCache>
                <c:formatCode>0.0%</c:formatCode>
                <c:ptCount val="52"/>
                <c:pt idx="0">
                  <c:v>2.6608537627104754E-3</c:v>
                </c:pt>
                <c:pt idx="1">
                  <c:v>2.0347876351537661E-3</c:v>
                </c:pt>
                <c:pt idx="2">
                  <c:v>1.8688783069572687E-3</c:v>
                </c:pt>
                <c:pt idx="3">
                  <c:v>2.4769504458102849E-3</c:v>
                </c:pt>
                <c:pt idx="4">
                  <c:v>1.9088593542232709E-3</c:v>
                </c:pt>
                <c:pt idx="5">
                  <c:v>1.8624921856861341E-3</c:v>
                </c:pt>
                <c:pt idx="6">
                  <c:v>1.7004130529009016E-3</c:v>
                </c:pt>
                <c:pt idx="7">
                  <c:v>1.0582375100476478E-3</c:v>
                </c:pt>
                <c:pt idx="8">
                  <c:v>1.5707270477311617E-3</c:v>
                </c:pt>
                <c:pt idx="9">
                  <c:v>1.4321607330324802E-3</c:v>
                </c:pt>
                <c:pt idx="10">
                  <c:v>1.4804557409114616E-3</c:v>
                </c:pt>
                <c:pt idx="11">
                  <c:v>1.3474567281074651E-3</c:v>
                </c:pt>
                <c:pt idx="12">
                  <c:v>1.3794210510670547E-3</c:v>
                </c:pt>
                <c:pt idx="13">
                  <c:v>1.42321303335971E-3</c:v>
                </c:pt>
                <c:pt idx="14">
                  <c:v>1.4607447571911331E-3</c:v>
                </c:pt>
                <c:pt idx="15">
                  <c:v>1.148380243396126E-3</c:v>
                </c:pt>
                <c:pt idx="16">
                  <c:v>1.2779610649560585E-3</c:v>
                </c:pt>
                <c:pt idx="17">
                  <c:v>1.3799002698278448E-3</c:v>
                </c:pt>
                <c:pt idx="18">
                  <c:v>1.4014394604946999E-3</c:v>
                </c:pt>
                <c:pt idx="19">
                  <c:v>1.6149865747076644E-3</c:v>
                </c:pt>
                <c:pt idx="20">
                  <c:v>1.8240377583897153E-3</c:v>
                </c:pt>
                <c:pt idx="21">
                  <c:v>1.6464647974076304E-3</c:v>
                </c:pt>
                <c:pt idx="22">
                  <c:v>1.6500243657614998E-3</c:v>
                </c:pt>
                <c:pt idx="23">
                  <c:v>1.761674966708646E-3</c:v>
                </c:pt>
                <c:pt idx="24">
                  <c:v>2.6150754728448567E-3</c:v>
                </c:pt>
                <c:pt idx="25">
                  <c:v>2.7710277099246279E-3</c:v>
                </c:pt>
                <c:pt idx="26">
                  <c:v>2.4248058945671226E-3</c:v>
                </c:pt>
                <c:pt idx="27">
                  <c:v>4.083496513705728E-3</c:v>
                </c:pt>
                <c:pt idx="28">
                  <c:v>4.7578579688953657E-3</c:v>
                </c:pt>
                <c:pt idx="29">
                  <c:v>4.926297793206645E-3</c:v>
                </c:pt>
                <c:pt idx="30">
                  <c:v>5.1857777900140229E-3</c:v>
                </c:pt>
                <c:pt idx="31">
                  <c:v>4.5744668648944452E-3</c:v>
                </c:pt>
                <c:pt idx="32">
                  <c:v>4.2684463937969147E-3</c:v>
                </c:pt>
                <c:pt idx="33">
                  <c:v>4.4302894818058058E-3</c:v>
                </c:pt>
                <c:pt idx="34">
                  <c:v>4.4973007532500015E-3</c:v>
                </c:pt>
                <c:pt idx="35">
                  <c:v>4.8472727308153463E-3</c:v>
                </c:pt>
                <c:pt idx="36">
                  <c:v>4.0746092818012359E-3</c:v>
                </c:pt>
                <c:pt idx="37">
                  <c:v>4.8724213204028761E-3</c:v>
                </c:pt>
                <c:pt idx="38">
                  <c:v>5.4402217254087264E-3</c:v>
                </c:pt>
                <c:pt idx="39">
                  <c:v>5.1292568508964579E-3</c:v>
                </c:pt>
                <c:pt idx="40">
                  <c:v>5.6434301231033292E-3</c:v>
                </c:pt>
                <c:pt idx="41">
                  <c:v>5.9123744727120281E-3</c:v>
                </c:pt>
                <c:pt idx="42">
                  <c:v>5.7692103347048431E-3</c:v>
                </c:pt>
                <c:pt idx="43">
                  <c:v>6.0910048826295134E-3</c:v>
                </c:pt>
                <c:pt idx="44">
                  <c:v>6.468749220268381E-3</c:v>
                </c:pt>
                <c:pt idx="45">
                  <c:v>6.0829829876346197E-3</c:v>
                </c:pt>
                <c:pt idx="46">
                  <c:v>6.0551191422548072E-3</c:v>
                </c:pt>
                <c:pt idx="47">
                  <c:v>5.9079012015638387E-3</c:v>
                </c:pt>
                <c:pt idx="48">
                  <c:v>5.1249809714858053E-3</c:v>
                </c:pt>
                <c:pt idx="49">
                  <c:v>5.0120956115067509E-3</c:v>
                </c:pt>
                <c:pt idx="50">
                  <c:v>4.8058784002102933E-3</c:v>
                </c:pt>
                <c:pt idx="51">
                  <c:v>5.5450816465876006E-3</c:v>
                </c:pt>
              </c:numCache>
            </c:numRef>
          </c:val>
          <c:smooth val="0"/>
          <c:extLst>
            <c:ext xmlns:c16="http://schemas.microsoft.com/office/drawing/2014/chart" uri="{C3380CC4-5D6E-409C-BE32-E72D297353CC}">
              <c16:uniqueId val="{00000004-4DC7-4239-9D0A-51EA21D45A17}"/>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TdR_74!$C$86:$BF$86</c:f>
              <c:numCache>
                <c:formatCode>0.0%</c:formatCode>
                <c:ptCount val="56"/>
                <c:pt idx="0">
                  <c:v>3.4533170479841063E-3</c:v>
                </c:pt>
                <c:pt idx="1">
                  <c:v>4.2722334946425E-3</c:v>
                </c:pt>
                <c:pt idx="2">
                  <c:v>1.0380263897602873E-2</c:v>
                </c:pt>
                <c:pt idx="3">
                  <c:v>1.3193179725937077E-2</c:v>
                </c:pt>
                <c:pt idx="4">
                  <c:v>1.260982785205713E-2</c:v>
                </c:pt>
                <c:pt idx="5">
                  <c:v>1.5349255133839834E-2</c:v>
                </c:pt>
                <c:pt idx="6">
                  <c:v>3.8330690718613499E-3</c:v>
                </c:pt>
                <c:pt idx="7">
                  <c:v>7.6599066034178185E-3</c:v>
                </c:pt>
                <c:pt idx="8">
                  <c:v>3.5309908737199847E-3</c:v>
                </c:pt>
                <c:pt idx="9">
                  <c:v>5.6921616860231561E-3</c:v>
                </c:pt>
                <c:pt idx="10">
                  <c:v>9.092562587199756E-3</c:v>
                </c:pt>
                <c:pt idx="11">
                  <c:v>3.7665638784087404E-3</c:v>
                </c:pt>
                <c:pt idx="12">
                  <c:v>1.0250143175129851E-2</c:v>
                </c:pt>
                <c:pt idx="13">
                  <c:v>9.9882977406943966E-3</c:v>
                </c:pt>
                <c:pt idx="14">
                  <c:v>7.5507014482756544E-3</c:v>
                </c:pt>
                <c:pt idx="15">
                  <c:v>1.7120684918765304E-3</c:v>
                </c:pt>
                <c:pt idx="16">
                  <c:v>9.155806962417256E-3</c:v>
                </c:pt>
                <c:pt idx="17">
                  <c:v>9.8433562291957016E-3</c:v>
                </c:pt>
                <c:pt idx="18">
                  <c:v>1.1557444244573988E-2</c:v>
                </c:pt>
                <c:pt idx="19">
                  <c:v>2.7962049989768065E-2</c:v>
                </c:pt>
                <c:pt idx="20">
                  <c:v>1.3974589790486434E-2</c:v>
                </c:pt>
                <c:pt idx="21">
                  <c:v>2.041553191474282E-2</c:v>
                </c:pt>
                <c:pt idx="22">
                  <c:v>1.6709895974535871E-2</c:v>
                </c:pt>
                <c:pt idx="23">
                  <c:v>1.4253242685407458E-2</c:v>
                </c:pt>
                <c:pt idx="24">
                  <c:v>7.9927051239508668E-4</c:v>
                </c:pt>
                <c:pt idx="25">
                  <c:v>5.1335903964287765E-4</c:v>
                </c:pt>
                <c:pt idx="26">
                  <c:v>8.6633422971209133E-4</c:v>
                </c:pt>
                <c:pt idx="27">
                  <c:v>1.4335128936060211E-3</c:v>
                </c:pt>
                <c:pt idx="28">
                  <c:v>2.4491845247232892E-3</c:v>
                </c:pt>
                <c:pt idx="29">
                  <c:v>4.4601684819826175E-3</c:v>
                </c:pt>
                <c:pt idx="30">
                  <c:v>3.3287565105673297E-3</c:v>
                </c:pt>
                <c:pt idx="31">
                  <c:v>2.6086867430885176E-3</c:v>
                </c:pt>
                <c:pt idx="32">
                  <c:v>2.5800263397204345E-3</c:v>
                </c:pt>
                <c:pt idx="33">
                  <c:v>2.935422980848105E-3</c:v>
                </c:pt>
                <c:pt idx="34">
                  <c:v>3.1763693563600639E-3</c:v>
                </c:pt>
                <c:pt idx="35">
                  <c:v>2.5712669539496935E-3</c:v>
                </c:pt>
                <c:pt idx="36">
                  <c:v>8.6344770156731839E-4</c:v>
                </c:pt>
                <c:pt idx="37">
                  <c:v>7.7044366117743127E-4</c:v>
                </c:pt>
                <c:pt idx="38">
                  <c:v>1.2096932390839887E-3</c:v>
                </c:pt>
                <c:pt idx="39">
                  <c:v>1.4656637268785492E-3</c:v>
                </c:pt>
                <c:pt idx="40">
                  <c:v>2.7827383063092131E-3</c:v>
                </c:pt>
                <c:pt idx="41">
                  <c:v>2.8353959385408641E-3</c:v>
                </c:pt>
                <c:pt idx="42">
                  <c:v>1.2127582557202175E-3</c:v>
                </c:pt>
                <c:pt idx="43">
                  <c:v>3.4783568711061657E-3</c:v>
                </c:pt>
                <c:pt idx="44">
                  <c:v>5.3640668329900882E-3</c:v>
                </c:pt>
                <c:pt idx="45">
                  <c:v>5.727550062935253E-3</c:v>
                </c:pt>
                <c:pt idx="46">
                  <c:v>4.3081926261865477E-3</c:v>
                </c:pt>
                <c:pt idx="47">
                  <c:v>3.9794589028353125E-3</c:v>
                </c:pt>
                <c:pt idx="48">
                  <c:v>1.7206440983554725E-3</c:v>
                </c:pt>
                <c:pt idx="49">
                  <c:v>5.1357998025844736E-3</c:v>
                </c:pt>
                <c:pt idx="50">
                  <c:v>1.9707884575062267E-3</c:v>
                </c:pt>
                <c:pt idx="51">
                  <c:v>1.3326140560844387E-3</c:v>
                </c:pt>
                <c:pt idx="52">
                  <c:v>2.1389452830021345E-3</c:v>
                </c:pt>
                <c:pt idx="53">
                  <c:v>3.1528035836697714E-3</c:v>
                </c:pt>
                <c:pt idx="54">
                  <c:v>3.6333435054609065E-3</c:v>
                </c:pt>
                <c:pt idx="55">
                  <c:v>4.1007091553456427E-3</c:v>
                </c:pt>
              </c:numCache>
            </c:numRef>
          </c:val>
          <c:smooth val="0"/>
          <c:extLst>
            <c:ext xmlns:c16="http://schemas.microsoft.com/office/drawing/2014/chart" uri="{C3380CC4-5D6E-409C-BE32-E72D297353CC}">
              <c16:uniqueId val="{00000000-140A-4812-9623-1CD4B351CA59}"/>
            </c:ext>
          </c:extLst>
        </c:ser>
        <c:ser>
          <c:idx val="1"/>
          <c:order val="1"/>
          <c:tx>
            <c:strRef>
              <c:f>TdR_74!$B$87</c:f>
              <c:strCache>
                <c:ptCount val="1"/>
                <c:pt idx="0">
                  <c:v>Industrie</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TdR_74!$C$87:$BF$87</c:f>
              <c:numCache>
                <c:formatCode>0.0%</c:formatCode>
                <c:ptCount val="56"/>
                <c:pt idx="0">
                  <c:v>0.11256925832281481</c:v>
                </c:pt>
                <c:pt idx="1">
                  <c:v>0.10373505083088824</c:v>
                </c:pt>
                <c:pt idx="2">
                  <c:v>9.8200148202283177E-2</c:v>
                </c:pt>
                <c:pt idx="3">
                  <c:v>9.2712953389323852E-2</c:v>
                </c:pt>
                <c:pt idx="4">
                  <c:v>8.8438826587710379E-2</c:v>
                </c:pt>
                <c:pt idx="5">
                  <c:v>8.2052468650669827E-2</c:v>
                </c:pt>
                <c:pt idx="6">
                  <c:v>8.0097519474481349E-2</c:v>
                </c:pt>
                <c:pt idx="7">
                  <c:v>7.284442416859957E-2</c:v>
                </c:pt>
                <c:pt idx="8">
                  <c:v>8.1163198615007245E-2</c:v>
                </c:pt>
                <c:pt idx="9">
                  <c:v>8.421298991131812E-2</c:v>
                </c:pt>
                <c:pt idx="10">
                  <c:v>8.3172972401161144E-2</c:v>
                </c:pt>
                <c:pt idx="11">
                  <c:v>8.5158479419539829E-2</c:v>
                </c:pt>
                <c:pt idx="12">
                  <c:v>8.1484771588142921E-2</c:v>
                </c:pt>
                <c:pt idx="13">
                  <c:v>8.3532646934528582E-2</c:v>
                </c:pt>
                <c:pt idx="14">
                  <c:v>7.7839719046810793E-2</c:v>
                </c:pt>
                <c:pt idx="15">
                  <c:v>7.7648534859283261E-2</c:v>
                </c:pt>
                <c:pt idx="16">
                  <c:v>7.4993932372632702E-2</c:v>
                </c:pt>
                <c:pt idx="17">
                  <c:v>7.247617907487619E-2</c:v>
                </c:pt>
                <c:pt idx="18">
                  <c:v>8.1341387648990293E-2</c:v>
                </c:pt>
                <c:pt idx="19">
                  <c:v>8.0461243417730005E-2</c:v>
                </c:pt>
                <c:pt idx="20">
                  <c:v>8.1686976174595874E-2</c:v>
                </c:pt>
                <c:pt idx="21">
                  <c:v>8.1879670788748762E-2</c:v>
                </c:pt>
                <c:pt idx="22">
                  <c:v>8.5412641995940911E-2</c:v>
                </c:pt>
                <c:pt idx="23">
                  <c:v>8.8456918837719473E-2</c:v>
                </c:pt>
                <c:pt idx="24">
                  <c:v>8.9870290619059198E-2</c:v>
                </c:pt>
                <c:pt idx="25">
                  <c:v>9.7159660900726696E-2</c:v>
                </c:pt>
                <c:pt idx="26">
                  <c:v>0.10174287637019262</c:v>
                </c:pt>
                <c:pt idx="27">
                  <c:v>0.10309413671156099</c:v>
                </c:pt>
                <c:pt idx="28">
                  <c:v>0.10519633490383498</c:v>
                </c:pt>
                <c:pt idx="29">
                  <c:v>9.9031457336026849E-2</c:v>
                </c:pt>
                <c:pt idx="30">
                  <c:v>9.1917833182205644E-2</c:v>
                </c:pt>
                <c:pt idx="31">
                  <c:v>8.5450021430345233E-2</c:v>
                </c:pt>
                <c:pt idx="32">
                  <c:v>8.3606283759086603E-2</c:v>
                </c:pt>
                <c:pt idx="33">
                  <c:v>8.1892250925441418E-2</c:v>
                </c:pt>
                <c:pt idx="34">
                  <c:v>8.0270541147026669E-2</c:v>
                </c:pt>
                <c:pt idx="35">
                  <c:v>7.4673646029460472E-2</c:v>
                </c:pt>
                <c:pt idx="36">
                  <c:v>4.3457282323660994E-2</c:v>
                </c:pt>
                <c:pt idx="37">
                  <c:v>4.3486705394871226E-2</c:v>
                </c:pt>
                <c:pt idx="38">
                  <c:v>6.7037811542932854E-2</c:v>
                </c:pt>
                <c:pt idx="39">
                  <c:v>7.4265567116406112E-2</c:v>
                </c:pt>
                <c:pt idx="40">
                  <c:v>7.6139546679390852E-2</c:v>
                </c:pt>
                <c:pt idx="41">
                  <c:v>7.6541466297194397E-2</c:v>
                </c:pt>
                <c:pt idx="42">
                  <c:v>7.4924638122762427E-2</c:v>
                </c:pt>
                <c:pt idx="43">
                  <c:v>7.4265576433705502E-2</c:v>
                </c:pt>
                <c:pt idx="44">
                  <c:v>7.5987615195878946E-2</c:v>
                </c:pt>
                <c:pt idx="45">
                  <c:v>7.259994897740929E-2</c:v>
                </c:pt>
                <c:pt idx="46">
                  <c:v>7.2657546385912528E-2</c:v>
                </c:pt>
                <c:pt idx="47">
                  <c:v>7.2696052318509827E-2</c:v>
                </c:pt>
                <c:pt idx="48">
                  <c:v>7.1977553552301357E-2</c:v>
                </c:pt>
                <c:pt idx="49">
                  <c:v>7.1223304786095121E-2</c:v>
                </c:pt>
                <c:pt idx="50">
                  <c:v>7.0112284747601922E-2</c:v>
                </c:pt>
                <c:pt idx="51">
                  <c:v>6.9551034607199108E-2</c:v>
                </c:pt>
                <c:pt idx="52">
                  <c:v>6.6683215259320069E-2</c:v>
                </c:pt>
                <c:pt idx="53">
                  <c:v>6.5286346347963153E-2</c:v>
                </c:pt>
                <c:pt idx="54">
                  <c:v>6.3568634621708503E-2</c:v>
                </c:pt>
                <c:pt idx="55">
                  <c:v>6.3125009594649589E-2</c:v>
                </c:pt>
              </c:numCache>
            </c:numRef>
          </c:val>
          <c:smooth val="0"/>
          <c:extLst>
            <c:ext xmlns:c16="http://schemas.microsoft.com/office/drawing/2014/chart" uri="{C3380CC4-5D6E-409C-BE32-E72D297353CC}">
              <c16:uniqueId val="{00000001-140A-4812-9623-1CD4B351CA59}"/>
            </c:ext>
          </c:extLst>
        </c:ser>
        <c:ser>
          <c:idx val="2"/>
          <c:order val="2"/>
          <c:tx>
            <c:strRef>
              <c:f>TdR_74!$B$88</c:f>
              <c:strCache>
                <c:ptCount val="1"/>
                <c:pt idx="0">
                  <c:v>Construction</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TdR_74!$C$88:$BF$88</c:f>
              <c:numCache>
                <c:formatCode>0.0%</c:formatCode>
                <c:ptCount val="56"/>
                <c:pt idx="0">
                  <c:v>7.2564601368308321E-2</c:v>
                </c:pt>
                <c:pt idx="1">
                  <c:v>6.6060582868392032E-2</c:v>
                </c:pt>
                <c:pt idx="2">
                  <c:v>7.3868182829249368E-2</c:v>
                </c:pt>
                <c:pt idx="3">
                  <c:v>7.6655468550882899E-2</c:v>
                </c:pt>
                <c:pt idx="4">
                  <c:v>6.8233016398926899E-2</c:v>
                </c:pt>
                <c:pt idx="5">
                  <c:v>6.5517624649550146E-2</c:v>
                </c:pt>
                <c:pt idx="6">
                  <c:v>6.3231447208724631E-2</c:v>
                </c:pt>
                <c:pt idx="7">
                  <c:v>5.9046067412209712E-2</c:v>
                </c:pt>
                <c:pt idx="8">
                  <c:v>6.3696281120298098E-2</c:v>
                </c:pt>
                <c:pt idx="9">
                  <c:v>7.0127208487854947E-2</c:v>
                </c:pt>
                <c:pt idx="10">
                  <c:v>6.6852056358663897E-2</c:v>
                </c:pt>
                <c:pt idx="11">
                  <c:v>6.6240191837142734E-2</c:v>
                </c:pt>
                <c:pt idx="12">
                  <c:v>6.6240852899193556E-2</c:v>
                </c:pt>
                <c:pt idx="13">
                  <c:v>6.3238989809075746E-2</c:v>
                </c:pt>
                <c:pt idx="14">
                  <c:v>5.9418401684103457E-2</c:v>
                </c:pt>
                <c:pt idx="15">
                  <c:v>6.1014656834098277E-2</c:v>
                </c:pt>
                <c:pt idx="16">
                  <c:v>5.889926318498255E-2</c:v>
                </c:pt>
                <c:pt idx="17">
                  <c:v>6.0424242328802315E-2</c:v>
                </c:pt>
                <c:pt idx="18">
                  <c:v>6.6439519401819969E-2</c:v>
                </c:pt>
                <c:pt idx="19">
                  <c:v>7.9009357940821048E-2</c:v>
                </c:pt>
                <c:pt idx="20">
                  <c:v>7.458980450339632E-2</c:v>
                </c:pt>
                <c:pt idx="21">
                  <c:v>7.7733212093471976E-2</c:v>
                </c:pt>
                <c:pt idx="22">
                  <c:v>8.9834977804645555E-2</c:v>
                </c:pt>
                <c:pt idx="23">
                  <c:v>9.0638513763073109E-2</c:v>
                </c:pt>
                <c:pt idx="24">
                  <c:v>9.0542883454022616E-2</c:v>
                </c:pt>
                <c:pt idx="25">
                  <c:v>9.1732999337124255E-2</c:v>
                </c:pt>
                <c:pt idx="26">
                  <c:v>8.7484332532463877E-2</c:v>
                </c:pt>
                <c:pt idx="27">
                  <c:v>9.4055200241354969E-2</c:v>
                </c:pt>
                <c:pt idx="28">
                  <c:v>9.2302016659793165E-2</c:v>
                </c:pt>
                <c:pt idx="29">
                  <c:v>9.2753220093315811E-2</c:v>
                </c:pt>
                <c:pt idx="30">
                  <c:v>9.8077841805037522E-2</c:v>
                </c:pt>
                <c:pt idx="31">
                  <c:v>8.8231200468312912E-2</c:v>
                </c:pt>
                <c:pt idx="32">
                  <c:v>9.7620058137077706E-2</c:v>
                </c:pt>
                <c:pt idx="33">
                  <c:v>0.1040728561420726</c:v>
                </c:pt>
                <c:pt idx="34">
                  <c:v>0.10686229995891894</c:v>
                </c:pt>
                <c:pt idx="35">
                  <c:v>9.7794260708726197E-2</c:v>
                </c:pt>
                <c:pt idx="36">
                  <c:v>5.1817910996671358E-2</c:v>
                </c:pt>
                <c:pt idx="37">
                  <c:v>7.9675619063951986E-2</c:v>
                </c:pt>
                <c:pt idx="38">
                  <c:v>9.2643531895265294E-2</c:v>
                </c:pt>
                <c:pt idx="39">
                  <c:v>8.7581887332045902E-2</c:v>
                </c:pt>
                <c:pt idx="40">
                  <c:v>8.888186590667578E-2</c:v>
                </c:pt>
                <c:pt idx="41">
                  <c:v>8.6879576098363179E-2</c:v>
                </c:pt>
                <c:pt idx="42">
                  <c:v>8.4682465612996416E-2</c:v>
                </c:pt>
                <c:pt idx="43">
                  <c:v>8.4608801838499351E-2</c:v>
                </c:pt>
                <c:pt idx="44">
                  <c:v>8.6510200227343903E-2</c:v>
                </c:pt>
                <c:pt idx="45">
                  <c:v>8.4138533355065159E-2</c:v>
                </c:pt>
                <c:pt idx="46">
                  <c:v>8.6512555462014848E-2</c:v>
                </c:pt>
                <c:pt idx="47">
                  <c:v>8.4901169474529192E-2</c:v>
                </c:pt>
                <c:pt idx="48">
                  <c:v>8.6630299186983853E-2</c:v>
                </c:pt>
                <c:pt idx="49">
                  <c:v>8.5892141345777689E-2</c:v>
                </c:pt>
                <c:pt idx="50">
                  <c:v>8.5036663009653915E-2</c:v>
                </c:pt>
                <c:pt idx="51">
                  <c:v>8.3217456049015676E-2</c:v>
                </c:pt>
                <c:pt idx="52">
                  <c:v>7.721015963399315E-2</c:v>
                </c:pt>
                <c:pt idx="53">
                  <c:v>7.6201665617431136E-2</c:v>
                </c:pt>
                <c:pt idx="54">
                  <c:v>7.33620968976475E-2</c:v>
                </c:pt>
                <c:pt idx="55">
                  <c:v>8.5845635908054316E-2</c:v>
                </c:pt>
              </c:numCache>
            </c:numRef>
          </c:val>
          <c:smooth val="0"/>
          <c:extLst>
            <c:ext xmlns:c16="http://schemas.microsoft.com/office/drawing/2014/chart" uri="{C3380CC4-5D6E-409C-BE32-E72D297353CC}">
              <c16:uniqueId val="{00000002-140A-4812-9623-1CD4B351CA59}"/>
            </c:ext>
          </c:extLst>
        </c:ser>
        <c:ser>
          <c:idx val="3"/>
          <c:order val="3"/>
          <c:tx>
            <c:strRef>
              <c:f>TdR_74!$B$89</c:f>
              <c:strCache>
                <c:ptCount val="1"/>
                <c:pt idx="0">
                  <c:v>Tertiaire marchand</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TdR_74!$C$89:$BF$89</c:f>
              <c:numCache>
                <c:formatCode>0.0%</c:formatCode>
                <c:ptCount val="56"/>
                <c:pt idx="0">
                  <c:v>1.2796413209783326E-2</c:v>
                </c:pt>
                <c:pt idx="1">
                  <c:v>1.3015454854421883E-2</c:v>
                </c:pt>
                <c:pt idx="2">
                  <c:v>1.3029605110271505E-2</c:v>
                </c:pt>
                <c:pt idx="3">
                  <c:v>1.3162263797346059E-2</c:v>
                </c:pt>
                <c:pt idx="4">
                  <c:v>1.1923900999695475E-2</c:v>
                </c:pt>
                <c:pt idx="5">
                  <c:v>1.1674646698901465E-2</c:v>
                </c:pt>
                <c:pt idx="6">
                  <c:v>1.0618636517076487E-2</c:v>
                </c:pt>
                <c:pt idx="7">
                  <c:v>1.0559840354316258E-2</c:v>
                </c:pt>
                <c:pt idx="8">
                  <c:v>1.0559357461027551E-2</c:v>
                </c:pt>
                <c:pt idx="9">
                  <c:v>1.1031586777615291E-2</c:v>
                </c:pt>
                <c:pt idx="10">
                  <c:v>1.1356673038422541E-2</c:v>
                </c:pt>
                <c:pt idx="11">
                  <c:v>1.2522509047999697E-2</c:v>
                </c:pt>
                <c:pt idx="12">
                  <c:v>1.2197324869369914E-2</c:v>
                </c:pt>
                <c:pt idx="13">
                  <c:v>1.315454509674119E-2</c:v>
                </c:pt>
                <c:pt idx="14">
                  <c:v>1.237967458702792E-2</c:v>
                </c:pt>
                <c:pt idx="15">
                  <c:v>1.2973114317424194E-2</c:v>
                </c:pt>
                <c:pt idx="16">
                  <c:v>1.2858785817876323E-2</c:v>
                </c:pt>
                <c:pt idx="17">
                  <c:v>1.2438487657497674E-2</c:v>
                </c:pt>
                <c:pt idx="18">
                  <c:v>1.4048005654681102E-2</c:v>
                </c:pt>
                <c:pt idx="19">
                  <c:v>1.3842046570748199E-2</c:v>
                </c:pt>
                <c:pt idx="20">
                  <c:v>1.4735761619416868E-2</c:v>
                </c:pt>
                <c:pt idx="21">
                  <c:v>1.4444138893573231E-2</c:v>
                </c:pt>
                <c:pt idx="22">
                  <c:v>1.5520607904424163E-2</c:v>
                </c:pt>
                <c:pt idx="23">
                  <c:v>1.672117759800016E-2</c:v>
                </c:pt>
                <c:pt idx="24">
                  <c:v>1.7233074356392562E-2</c:v>
                </c:pt>
                <c:pt idx="25">
                  <c:v>1.9654765286254681E-2</c:v>
                </c:pt>
                <c:pt idx="26">
                  <c:v>1.8215755932331854E-2</c:v>
                </c:pt>
                <c:pt idx="27">
                  <c:v>1.695721984486585E-2</c:v>
                </c:pt>
                <c:pt idx="28">
                  <c:v>1.846656965081658E-2</c:v>
                </c:pt>
                <c:pt idx="29">
                  <c:v>1.8797520714627335E-2</c:v>
                </c:pt>
                <c:pt idx="30">
                  <c:v>1.8938059723501315E-2</c:v>
                </c:pt>
                <c:pt idx="31">
                  <c:v>1.7670639789844119E-2</c:v>
                </c:pt>
                <c:pt idx="32">
                  <c:v>1.9019062908704965E-2</c:v>
                </c:pt>
                <c:pt idx="33">
                  <c:v>1.8616535251430699E-2</c:v>
                </c:pt>
                <c:pt idx="34">
                  <c:v>1.9609091397199824E-2</c:v>
                </c:pt>
                <c:pt idx="35">
                  <c:v>1.9543975258279434E-2</c:v>
                </c:pt>
                <c:pt idx="36">
                  <c:v>1.3304376051260617E-2</c:v>
                </c:pt>
                <c:pt idx="37">
                  <c:v>1.3957260498893165E-2</c:v>
                </c:pt>
                <c:pt idx="38">
                  <c:v>1.7574716989764101E-2</c:v>
                </c:pt>
                <c:pt idx="39">
                  <c:v>1.9851441365827997E-2</c:v>
                </c:pt>
                <c:pt idx="40">
                  <c:v>1.8431409257254439E-2</c:v>
                </c:pt>
                <c:pt idx="41">
                  <c:v>1.9463950942949098E-2</c:v>
                </c:pt>
                <c:pt idx="42">
                  <c:v>1.8868015289252433E-2</c:v>
                </c:pt>
                <c:pt idx="43">
                  <c:v>2.0071858536222061E-2</c:v>
                </c:pt>
                <c:pt idx="44">
                  <c:v>2.0037818717225202E-2</c:v>
                </c:pt>
                <c:pt idx="45">
                  <c:v>1.9253228822279853E-2</c:v>
                </c:pt>
                <c:pt idx="46">
                  <c:v>1.9516033969310235E-2</c:v>
                </c:pt>
                <c:pt idx="47">
                  <c:v>1.9504151140803901E-2</c:v>
                </c:pt>
                <c:pt idx="48">
                  <c:v>1.9366565723395027E-2</c:v>
                </c:pt>
                <c:pt idx="49">
                  <c:v>1.8649764278466142E-2</c:v>
                </c:pt>
                <c:pt idx="50">
                  <c:v>1.7882125372328618E-2</c:v>
                </c:pt>
                <c:pt idx="51">
                  <c:v>1.7104838318551512E-2</c:v>
                </c:pt>
                <c:pt idx="52">
                  <c:v>1.6298973984635833E-2</c:v>
                </c:pt>
                <c:pt idx="53">
                  <c:v>1.6249049343972675E-2</c:v>
                </c:pt>
                <c:pt idx="54">
                  <c:v>1.5566934709509459E-2</c:v>
                </c:pt>
                <c:pt idx="55">
                  <c:v>1.4833142414978486E-2</c:v>
                </c:pt>
              </c:numCache>
            </c:numRef>
          </c:val>
          <c:smooth val="0"/>
          <c:extLst>
            <c:ext xmlns:c16="http://schemas.microsoft.com/office/drawing/2014/chart" uri="{C3380CC4-5D6E-409C-BE32-E72D297353CC}">
              <c16:uniqueId val="{00000003-140A-4812-9623-1CD4B351CA59}"/>
            </c:ext>
          </c:extLst>
        </c:ser>
        <c:ser>
          <c:idx val="4"/>
          <c:order val="4"/>
          <c:tx>
            <c:strRef>
              <c:f>TdR_74!$B$90</c:f>
              <c:strCache>
                <c:ptCount val="1"/>
                <c:pt idx="0">
                  <c:v>Tertiaire non marchand</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TdR_74!$C$90:$BF$90</c:f>
              <c:numCache>
                <c:formatCode>0.0%</c:formatCode>
                <c:ptCount val="56"/>
                <c:pt idx="0">
                  <c:v>2.6608537627104754E-3</c:v>
                </c:pt>
                <c:pt idx="1">
                  <c:v>2.0347876351537661E-3</c:v>
                </c:pt>
                <c:pt idx="2">
                  <c:v>1.8688783069572687E-3</c:v>
                </c:pt>
                <c:pt idx="3">
                  <c:v>2.4769504458102849E-3</c:v>
                </c:pt>
                <c:pt idx="4">
                  <c:v>1.9088593542232709E-3</c:v>
                </c:pt>
                <c:pt idx="5">
                  <c:v>1.8624921856861341E-3</c:v>
                </c:pt>
                <c:pt idx="6">
                  <c:v>1.7004130529009016E-3</c:v>
                </c:pt>
                <c:pt idx="7">
                  <c:v>1.0582375100476478E-3</c:v>
                </c:pt>
                <c:pt idx="8">
                  <c:v>1.5707270477311617E-3</c:v>
                </c:pt>
                <c:pt idx="9">
                  <c:v>1.4321607330324802E-3</c:v>
                </c:pt>
                <c:pt idx="10">
                  <c:v>1.4804557409114616E-3</c:v>
                </c:pt>
                <c:pt idx="11">
                  <c:v>1.3474567281074651E-3</c:v>
                </c:pt>
                <c:pt idx="12">
                  <c:v>1.3794210510670547E-3</c:v>
                </c:pt>
                <c:pt idx="13">
                  <c:v>1.42321303335971E-3</c:v>
                </c:pt>
                <c:pt idx="14">
                  <c:v>1.4607447571911331E-3</c:v>
                </c:pt>
                <c:pt idx="15">
                  <c:v>1.148380243396126E-3</c:v>
                </c:pt>
                <c:pt idx="16">
                  <c:v>1.2779610649560585E-3</c:v>
                </c:pt>
                <c:pt idx="17">
                  <c:v>1.3799002698278448E-3</c:v>
                </c:pt>
                <c:pt idx="18">
                  <c:v>1.4014394604946999E-3</c:v>
                </c:pt>
                <c:pt idx="19">
                  <c:v>1.6149865747076644E-3</c:v>
                </c:pt>
                <c:pt idx="20">
                  <c:v>1.8240377583897153E-3</c:v>
                </c:pt>
                <c:pt idx="21">
                  <c:v>1.6464647974076304E-3</c:v>
                </c:pt>
                <c:pt idx="22">
                  <c:v>1.6500243657614998E-3</c:v>
                </c:pt>
                <c:pt idx="23">
                  <c:v>1.761674966708646E-3</c:v>
                </c:pt>
                <c:pt idx="24">
                  <c:v>2.6150754728448567E-3</c:v>
                </c:pt>
                <c:pt idx="25">
                  <c:v>2.7710277099246279E-3</c:v>
                </c:pt>
                <c:pt idx="26">
                  <c:v>2.4248058945671226E-3</c:v>
                </c:pt>
                <c:pt idx="27">
                  <c:v>4.083496513705728E-3</c:v>
                </c:pt>
                <c:pt idx="28">
                  <c:v>4.7578579688953657E-3</c:v>
                </c:pt>
                <c:pt idx="29">
                  <c:v>4.926297793206645E-3</c:v>
                </c:pt>
                <c:pt idx="30">
                  <c:v>5.1857777900140229E-3</c:v>
                </c:pt>
                <c:pt idx="31">
                  <c:v>4.5744668648944452E-3</c:v>
                </c:pt>
                <c:pt idx="32">
                  <c:v>4.2684463937969147E-3</c:v>
                </c:pt>
                <c:pt idx="33">
                  <c:v>4.4302894818058058E-3</c:v>
                </c:pt>
                <c:pt idx="34">
                  <c:v>4.4973007532500015E-3</c:v>
                </c:pt>
                <c:pt idx="35">
                  <c:v>4.8472727308153463E-3</c:v>
                </c:pt>
                <c:pt idx="36">
                  <c:v>4.0746092818012359E-3</c:v>
                </c:pt>
                <c:pt idx="37">
                  <c:v>4.8724213204028761E-3</c:v>
                </c:pt>
                <c:pt idx="38">
                  <c:v>5.4402217254087264E-3</c:v>
                </c:pt>
                <c:pt idx="39">
                  <c:v>5.1292568508964579E-3</c:v>
                </c:pt>
                <c:pt idx="40">
                  <c:v>5.6434301231033292E-3</c:v>
                </c:pt>
                <c:pt idx="41">
                  <c:v>5.9123744727120281E-3</c:v>
                </c:pt>
                <c:pt idx="42">
                  <c:v>5.7692103347048431E-3</c:v>
                </c:pt>
                <c:pt idx="43">
                  <c:v>6.0910048826295134E-3</c:v>
                </c:pt>
                <c:pt idx="44">
                  <c:v>6.468749220268381E-3</c:v>
                </c:pt>
                <c:pt idx="45">
                  <c:v>6.0829829876346197E-3</c:v>
                </c:pt>
                <c:pt idx="46">
                  <c:v>6.0551191422548072E-3</c:v>
                </c:pt>
                <c:pt idx="47">
                  <c:v>5.9079012015638387E-3</c:v>
                </c:pt>
                <c:pt idx="48">
                  <c:v>5.1249809714858053E-3</c:v>
                </c:pt>
                <c:pt idx="49">
                  <c:v>5.0120956115067509E-3</c:v>
                </c:pt>
                <c:pt idx="50">
                  <c:v>4.8058784002102933E-3</c:v>
                </c:pt>
                <c:pt idx="51">
                  <c:v>5.5450816465876006E-3</c:v>
                </c:pt>
                <c:pt idx="52">
                  <c:v>5.2298920787852473E-3</c:v>
                </c:pt>
                <c:pt idx="53">
                  <c:v>5.6573486532411699E-3</c:v>
                </c:pt>
                <c:pt idx="54">
                  <c:v>4.9573754076132842E-3</c:v>
                </c:pt>
                <c:pt idx="55">
                  <c:v>5.5077492131357306E-3</c:v>
                </c:pt>
              </c:numCache>
            </c:numRef>
          </c:val>
          <c:smooth val="0"/>
          <c:extLst>
            <c:ext xmlns:c16="http://schemas.microsoft.com/office/drawing/2014/chart" uri="{C3380CC4-5D6E-409C-BE32-E72D297353CC}">
              <c16:uniqueId val="{00000004-140A-4812-9623-1CD4B351CA59}"/>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TdR_74!$C$86:$BG$86</c:f>
              <c:numCache>
                <c:formatCode>0.0%</c:formatCode>
                <c:ptCount val="57"/>
                <c:pt idx="0">
                  <c:v>3.4533170479841063E-3</c:v>
                </c:pt>
                <c:pt idx="1">
                  <c:v>4.2722334946425E-3</c:v>
                </c:pt>
                <c:pt idx="2">
                  <c:v>1.0380263897602873E-2</c:v>
                </c:pt>
                <c:pt idx="3">
                  <c:v>1.3193179725937077E-2</c:v>
                </c:pt>
                <c:pt idx="4">
                  <c:v>1.260982785205713E-2</c:v>
                </c:pt>
                <c:pt idx="5">
                  <c:v>1.5349255133839834E-2</c:v>
                </c:pt>
                <c:pt idx="6">
                  <c:v>3.8330690718613499E-3</c:v>
                </c:pt>
                <c:pt idx="7">
                  <c:v>7.6599066034178185E-3</c:v>
                </c:pt>
                <c:pt idx="8">
                  <c:v>3.5309908737199847E-3</c:v>
                </c:pt>
                <c:pt idx="9">
                  <c:v>5.6921616860231561E-3</c:v>
                </c:pt>
                <c:pt idx="10">
                  <c:v>9.092562587199756E-3</c:v>
                </c:pt>
                <c:pt idx="11">
                  <c:v>3.7665638784087404E-3</c:v>
                </c:pt>
                <c:pt idx="12">
                  <c:v>1.0250143175129851E-2</c:v>
                </c:pt>
                <c:pt idx="13">
                  <c:v>9.9882977406943966E-3</c:v>
                </c:pt>
                <c:pt idx="14">
                  <c:v>7.5507014482756544E-3</c:v>
                </c:pt>
                <c:pt idx="15">
                  <c:v>1.7120684918765304E-3</c:v>
                </c:pt>
                <c:pt idx="16">
                  <c:v>9.155806962417256E-3</c:v>
                </c:pt>
                <c:pt idx="17">
                  <c:v>9.8433562291957016E-3</c:v>
                </c:pt>
                <c:pt idx="18">
                  <c:v>1.1557444244573988E-2</c:v>
                </c:pt>
                <c:pt idx="19">
                  <c:v>2.7962049989768065E-2</c:v>
                </c:pt>
                <c:pt idx="20">
                  <c:v>1.3974589790486434E-2</c:v>
                </c:pt>
                <c:pt idx="21">
                  <c:v>2.041553191474282E-2</c:v>
                </c:pt>
                <c:pt idx="22">
                  <c:v>1.6709895974535871E-2</c:v>
                </c:pt>
                <c:pt idx="23">
                  <c:v>1.4253242685407458E-2</c:v>
                </c:pt>
                <c:pt idx="24">
                  <c:v>7.9927051239508668E-4</c:v>
                </c:pt>
                <c:pt idx="25">
                  <c:v>5.1335903964287765E-4</c:v>
                </c:pt>
                <c:pt idx="26">
                  <c:v>8.6633422971209133E-4</c:v>
                </c:pt>
                <c:pt idx="27">
                  <c:v>1.4335128936060211E-3</c:v>
                </c:pt>
                <c:pt idx="28">
                  <c:v>2.4491845247232892E-3</c:v>
                </c:pt>
                <c:pt idx="29">
                  <c:v>4.4601684819826175E-3</c:v>
                </c:pt>
                <c:pt idx="30">
                  <c:v>3.3287565105673297E-3</c:v>
                </c:pt>
                <c:pt idx="31">
                  <c:v>2.6086867430885176E-3</c:v>
                </c:pt>
                <c:pt idx="32">
                  <c:v>2.5800263397204345E-3</c:v>
                </c:pt>
                <c:pt idx="33">
                  <c:v>2.935422980848105E-3</c:v>
                </c:pt>
                <c:pt idx="34">
                  <c:v>3.1763693563600639E-3</c:v>
                </c:pt>
                <c:pt idx="35">
                  <c:v>2.5712669539496935E-3</c:v>
                </c:pt>
                <c:pt idx="36">
                  <c:v>8.6344770156731839E-4</c:v>
                </c:pt>
                <c:pt idx="37">
                  <c:v>7.7044366117743127E-4</c:v>
                </c:pt>
                <c:pt idx="38">
                  <c:v>1.2096932390839887E-3</c:v>
                </c:pt>
                <c:pt idx="39">
                  <c:v>1.4656637268785492E-3</c:v>
                </c:pt>
                <c:pt idx="40">
                  <c:v>2.7827383063092131E-3</c:v>
                </c:pt>
                <c:pt idx="41">
                  <c:v>2.8353959385408641E-3</c:v>
                </c:pt>
                <c:pt idx="42">
                  <c:v>1.2127582557202175E-3</c:v>
                </c:pt>
                <c:pt idx="43">
                  <c:v>3.4783568711061657E-3</c:v>
                </c:pt>
                <c:pt idx="44">
                  <c:v>5.3640668329900882E-3</c:v>
                </c:pt>
                <c:pt idx="45">
                  <c:v>5.727550062935253E-3</c:v>
                </c:pt>
                <c:pt idx="46">
                  <c:v>4.3081926261865477E-3</c:v>
                </c:pt>
                <c:pt idx="47">
                  <c:v>3.9794589028353125E-3</c:v>
                </c:pt>
                <c:pt idx="48">
                  <c:v>1.7206440983554725E-3</c:v>
                </c:pt>
                <c:pt idx="49">
                  <c:v>5.1357998025844736E-3</c:v>
                </c:pt>
                <c:pt idx="50">
                  <c:v>1.9707884575062267E-3</c:v>
                </c:pt>
                <c:pt idx="51">
                  <c:v>1.3326140560844387E-3</c:v>
                </c:pt>
                <c:pt idx="52">
                  <c:v>2.1389452830021345E-3</c:v>
                </c:pt>
                <c:pt idx="53">
                  <c:v>3.1528035836697714E-3</c:v>
                </c:pt>
                <c:pt idx="54">
                  <c:v>3.6333435054609065E-3</c:v>
                </c:pt>
                <c:pt idx="55">
                  <c:v>4.1007091553456427E-3</c:v>
                </c:pt>
                <c:pt idx="56">
                  <c:v>3.3983371997281142E-3</c:v>
                </c:pt>
              </c:numCache>
            </c:numRef>
          </c:val>
          <c:smooth val="0"/>
          <c:extLst>
            <c:ext xmlns:c16="http://schemas.microsoft.com/office/drawing/2014/chart" uri="{C3380CC4-5D6E-409C-BE32-E72D297353CC}">
              <c16:uniqueId val="{00000000-D96D-49DC-9F76-089B4D48EEC0}"/>
            </c:ext>
          </c:extLst>
        </c:ser>
        <c:ser>
          <c:idx val="1"/>
          <c:order val="1"/>
          <c:tx>
            <c:strRef>
              <c:f>TdR_74!$B$87</c:f>
              <c:strCache>
                <c:ptCount val="1"/>
                <c:pt idx="0">
                  <c:v>Industrie</c:v>
                </c:pt>
              </c:strCache>
            </c:strRef>
          </c:tx>
          <c:marker>
            <c:symbol val="none"/>
          </c:marker>
          <c:cat>
            <c:strRef>
              <c:f>TdR_74!$C$85:$BG$85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TdR_74!$C$87:$BG$87</c:f>
              <c:numCache>
                <c:formatCode>0.0%</c:formatCode>
                <c:ptCount val="57"/>
                <c:pt idx="0">
                  <c:v>0.11256925832281481</c:v>
                </c:pt>
                <c:pt idx="1">
                  <c:v>0.10373505083088824</c:v>
                </c:pt>
                <c:pt idx="2">
                  <c:v>9.8200148202283177E-2</c:v>
                </c:pt>
                <c:pt idx="3">
                  <c:v>9.2712953389323852E-2</c:v>
                </c:pt>
                <c:pt idx="4">
                  <c:v>8.8438826587710379E-2</c:v>
                </c:pt>
                <c:pt idx="5">
                  <c:v>8.2052468650669827E-2</c:v>
                </c:pt>
                <c:pt idx="6">
                  <c:v>8.0097519474481349E-2</c:v>
                </c:pt>
                <c:pt idx="7">
                  <c:v>7.284442416859957E-2</c:v>
                </c:pt>
                <c:pt idx="8">
                  <c:v>8.1163198615007245E-2</c:v>
                </c:pt>
                <c:pt idx="9">
                  <c:v>8.421298991131812E-2</c:v>
                </c:pt>
                <c:pt idx="10">
                  <c:v>8.3172972401161144E-2</c:v>
                </c:pt>
                <c:pt idx="11">
                  <c:v>8.5158479419539829E-2</c:v>
                </c:pt>
                <c:pt idx="12">
                  <c:v>8.1484771588142921E-2</c:v>
                </c:pt>
                <c:pt idx="13">
                  <c:v>8.3532646934528582E-2</c:v>
                </c:pt>
                <c:pt idx="14">
                  <c:v>7.7839719046810793E-2</c:v>
                </c:pt>
                <c:pt idx="15">
                  <c:v>7.7648534859283261E-2</c:v>
                </c:pt>
                <c:pt idx="16">
                  <c:v>7.4993932372632702E-2</c:v>
                </c:pt>
                <c:pt idx="17">
                  <c:v>7.247617907487619E-2</c:v>
                </c:pt>
                <c:pt idx="18">
                  <c:v>8.1341387648990293E-2</c:v>
                </c:pt>
                <c:pt idx="19">
                  <c:v>8.0461243417730005E-2</c:v>
                </c:pt>
                <c:pt idx="20">
                  <c:v>8.1686976174595874E-2</c:v>
                </c:pt>
                <c:pt idx="21">
                  <c:v>8.1879670788748762E-2</c:v>
                </c:pt>
                <c:pt idx="22">
                  <c:v>8.5412641995940911E-2</c:v>
                </c:pt>
                <c:pt idx="23">
                  <c:v>8.8456918837719473E-2</c:v>
                </c:pt>
                <c:pt idx="24">
                  <c:v>8.9870290619059198E-2</c:v>
                </c:pt>
                <c:pt idx="25">
                  <c:v>9.7159660900726696E-2</c:v>
                </c:pt>
                <c:pt idx="26">
                  <c:v>0.10174287637019262</c:v>
                </c:pt>
                <c:pt idx="27">
                  <c:v>0.10309413671156099</c:v>
                </c:pt>
                <c:pt idx="28">
                  <c:v>0.10519633490383498</c:v>
                </c:pt>
                <c:pt idx="29">
                  <c:v>9.9031457336026849E-2</c:v>
                </c:pt>
                <c:pt idx="30">
                  <c:v>9.1917833182205644E-2</c:v>
                </c:pt>
                <c:pt idx="31">
                  <c:v>8.5450021430345233E-2</c:v>
                </c:pt>
                <c:pt idx="32">
                  <c:v>8.3606283759086603E-2</c:v>
                </c:pt>
                <c:pt idx="33">
                  <c:v>8.1892250925441418E-2</c:v>
                </c:pt>
                <c:pt idx="34">
                  <c:v>8.0270541147026669E-2</c:v>
                </c:pt>
                <c:pt idx="35">
                  <c:v>7.4673646029460472E-2</c:v>
                </c:pt>
                <c:pt idx="36">
                  <c:v>4.3457282323660994E-2</c:v>
                </c:pt>
                <c:pt idx="37">
                  <c:v>4.3486705394871226E-2</c:v>
                </c:pt>
                <c:pt idx="38">
                  <c:v>6.7037811542932854E-2</c:v>
                </c:pt>
                <c:pt idx="39">
                  <c:v>7.4265567116406112E-2</c:v>
                </c:pt>
                <c:pt idx="40">
                  <c:v>7.6139546679390852E-2</c:v>
                </c:pt>
                <c:pt idx="41">
                  <c:v>7.6541466297194397E-2</c:v>
                </c:pt>
                <c:pt idx="42">
                  <c:v>7.4924638122762427E-2</c:v>
                </c:pt>
                <c:pt idx="43">
                  <c:v>7.4265576433705502E-2</c:v>
                </c:pt>
                <c:pt idx="44">
                  <c:v>7.5987615195878946E-2</c:v>
                </c:pt>
                <c:pt idx="45">
                  <c:v>7.259994897740929E-2</c:v>
                </c:pt>
                <c:pt idx="46">
                  <c:v>7.2657546385912528E-2</c:v>
                </c:pt>
                <c:pt idx="47">
                  <c:v>7.2696052318509827E-2</c:v>
                </c:pt>
                <c:pt idx="48">
                  <c:v>7.1977553552301357E-2</c:v>
                </c:pt>
                <c:pt idx="49">
                  <c:v>7.1223304786095121E-2</c:v>
                </c:pt>
                <c:pt idx="50">
                  <c:v>7.0112284747601922E-2</c:v>
                </c:pt>
                <c:pt idx="51">
                  <c:v>6.9551034607199108E-2</c:v>
                </c:pt>
                <c:pt idx="52">
                  <c:v>6.6683215259320069E-2</c:v>
                </c:pt>
                <c:pt idx="53">
                  <c:v>6.5286346347963153E-2</c:v>
                </c:pt>
                <c:pt idx="54">
                  <c:v>6.3568634621708503E-2</c:v>
                </c:pt>
                <c:pt idx="55">
                  <c:v>6.3125009594649589E-2</c:v>
                </c:pt>
                <c:pt idx="56">
                  <c:v>6.3795428682207403E-2</c:v>
                </c:pt>
              </c:numCache>
            </c:numRef>
          </c:val>
          <c:smooth val="0"/>
          <c:extLst>
            <c:ext xmlns:c16="http://schemas.microsoft.com/office/drawing/2014/chart" uri="{C3380CC4-5D6E-409C-BE32-E72D297353CC}">
              <c16:uniqueId val="{00000001-D96D-49DC-9F76-089B4D48EEC0}"/>
            </c:ext>
          </c:extLst>
        </c:ser>
        <c:ser>
          <c:idx val="2"/>
          <c:order val="2"/>
          <c:tx>
            <c:strRef>
              <c:f>TdR_74!$B$88</c:f>
              <c:strCache>
                <c:ptCount val="1"/>
                <c:pt idx="0">
                  <c:v>Construction</c:v>
                </c:pt>
              </c:strCache>
            </c:strRef>
          </c:tx>
          <c:marker>
            <c:symbol val="none"/>
          </c:marker>
          <c:cat>
            <c:strRef>
              <c:f>TdR_74!$C$85:$BG$85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TdR_74!$C$88:$BG$88</c:f>
              <c:numCache>
                <c:formatCode>0.0%</c:formatCode>
                <c:ptCount val="57"/>
                <c:pt idx="0">
                  <c:v>7.2564601368308321E-2</c:v>
                </c:pt>
                <c:pt idx="1">
                  <c:v>6.6060582868392032E-2</c:v>
                </c:pt>
                <c:pt idx="2">
                  <c:v>7.3868182829249368E-2</c:v>
                </c:pt>
                <c:pt idx="3">
                  <c:v>7.6655468550882899E-2</c:v>
                </c:pt>
                <c:pt idx="4">
                  <c:v>6.8233016398926899E-2</c:v>
                </c:pt>
                <c:pt idx="5">
                  <c:v>6.5517624649550146E-2</c:v>
                </c:pt>
                <c:pt idx="6">
                  <c:v>6.3231447208724631E-2</c:v>
                </c:pt>
                <c:pt idx="7">
                  <c:v>5.9046067412209712E-2</c:v>
                </c:pt>
                <c:pt idx="8">
                  <c:v>6.3696281120298098E-2</c:v>
                </c:pt>
                <c:pt idx="9">
                  <c:v>7.0127208487854947E-2</c:v>
                </c:pt>
                <c:pt idx="10">
                  <c:v>6.6852056358663897E-2</c:v>
                </c:pt>
                <c:pt idx="11">
                  <c:v>6.6240191837142734E-2</c:v>
                </c:pt>
                <c:pt idx="12">
                  <c:v>6.6240852899193556E-2</c:v>
                </c:pt>
                <c:pt idx="13">
                  <c:v>6.3238989809075746E-2</c:v>
                </c:pt>
                <c:pt idx="14">
                  <c:v>5.9418401684103457E-2</c:v>
                </c:pt>
                <c:pt idx="15">
                  <c:v>6.1014656834098277E-2</c:v>
                </c:pt>
                <c:pt idx="16">
                  <c:v>5.889926318498255E-2</c:v>
                </c:pt>
                <c:pt idx="17">
                  <c:v>6.0424242328802315E-2</c:v>
                </c:pt>
                <c:pt idx="18">
                  <c:v>6.6439519401819969E-2</c:v>
                </c:pt>
                <c:pt idx="19">
                  <c:v>7.9009357940821048E-2</c:v>
                </c:pt>
                <c:pt idx="20">
                  <c:v>7.458980450339632E-2</c:v>
                </c:pt>
                <c:pt idx="21">
                  <c:v>7.7733212093471976E-2</c:v>
                </c:pt>
                <c:pt idx="22">
                  <c:v>8.9834977804645555E-2</c:v>
                </c:pt>
                <c:pt idx="23">
                  <c:v>9.0638513763073109E-2</c:v>
                </c:pt>
                <c:pt idx="24">
                  <c:v>9.0542883454022616E-2</c:v>
                </c:pt>
                <c:pt idx="25">
                  <c:v>9.1732999337124255E-2</c:v>
                </c:pt>
                <c:pt idx="26">
                  <c:v>8.7484332532463877E-2</c:v>
                </c:pt>
                <c:pt idx="27">
                  <c:v>9.4055200241354969E-2</c:v>
                </c:pt>
                <c:pt idx="28">
                  <c:v>9.2302016659793165E-2</c:v>
                </c:pt>
                <c:pt idx="29">
                  <c:v>9.2753220093315811E-2</c:v>
                </c:pt>
                <c:pt idx="30">
                  <c:v>9.8077841805037522E-2</c:v>
                </c:pt>
                <c:pt idx="31">
                  <c:v>8.8231200468312912E-2</c:v>
                </c:pt>
                <c:pt idx="32">
                  <c:v>9.7620058137077706E-2</c:v>
                </c:pt>
                <c:pt idx="33">
                  <c:v>0.1040728561420726</c:v>
                </c:pt>
                <c:pt idx="34">
                  <c:v>0.10686229995891894</c:v>
                </c:pt>
                <c:pt idx="35">
                  <c:v>9.7794260708726197E-2</c:v>
                </c:pt>
                <c:pt idx="36">
                  <c:v>5.1817910996671358E-2</c:v>
                </c:pt>
                <c:pt idx="37">
                  <c:v>7.9675619063951986E-2</c:v>
                </c:pt>
                <c:pt idx="38">
                  <c:v>9.2643531895265294E-2</c:v>
                </c:pt>
                <c:pt idx="39">
                  <c:v>8.7581887332045902E-2</c:v>
                </c:pt>
                <c:pt idx="40">
                  <c:v>8.888186590667578E-2</c:v>
                </c:pt>
                <c:pt idx="41">
                  <c:v>8.6879576098363179E-2</c:v>
                </c:pt>
                <c:pt idx="42">
                  <c:v>8.4682465612996416E-2</c:v>
                </c:pt>
                <c:pt idx="43">
                  <c:v>8.4608801838499351E-2</c:v>
                </c:pt>
                <c:pt idx="44">
                  <c:v>8.6510200227343903E-2</c:v>
                </c:pt>
                <c:pt idx="45">
                  <c:v>8.4138533355065159E-2</c:v>
                </c:pt>
                <c:pt idx="46">
                  <c:v>8.6512555462014848E-2</c:v>
                </c:pt>
                <c:pt idx="47">
                  <c:v>8.4901169474529192E-2</c:v>
                </c:pt>
                <c:pt idx="48">
                  <c:v>8.6630299186983853E-2</c:v>
                </c:pt>
                <c:pt idx="49">
                  <c:v>8.5892141345777689E-2</c:v>
                </c:pt>
                <c:pt idx="50">
                  <c:v>8.5036663009653915E-2</c:v>
                </c:pt>
                <c:pt idx="51">
                  <c:v>8.3217456049015676E-2</c:v>
                </c:pt>
                <c:pt idx="52">
                  <c:v>7.721015963399315E-2</c:v>
                </c:pt>
                <c:pt idx="53">
                  <c:v>7.6201665617431136E-2</c:v>
                </c:pt>
                <c:pt idx="54">
                  <c:v>7.33620968976475E-2</c:v>
                </c:pt>
                <c:pt idx="55">
                  <c:v>8.5845635908054316E-2</c:v>
                </c:pt>
                <c:pt idx="56">
                  <c:v>7.5476123742324305E-2</c:v>
                </c:pt>
              </c:numCache>
            </c:numRef>
          </c:val>
          <c:smooth val="0"/>
          <c:extLst>
            <c:ext xmlns:c16="http://schemas.microsoft.com/office/drawing/2014/chart" uri="{C3380CC4-5D6E-409C-BE32-E72D297353CC}">
              <c16:uniqueId val="{00000002-D96D-49DC-9F76-089B4D48EEC0}"/>
            </c:ext>
          </c:extLst>
        </c:ser>
        <c:ser>
          <c:idx val="3"/>
          <c:order val="3"/>
          <c:tx>
            <c:strRef>
              <c:f>TdR_74!$B$89</c:f>
              <c:strCache>
                <c:ptCount val="1"/>
                <c:pt idx="0">
                  <c:v>Tertiaire marchand</c:v>
                </c:pt>
              </c:strCache>
            </c:strRef>
          </c:tx>
          <c:marker>
            <c:symbol val="none"/>
          </c:marker>
          <c:cat>
            <c:strRef>
              <c:f>TdR_74!$C$85:$BG$85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TdR_74!$C$89:$BG$89</c:f>
              <c:numCache>
                <c:formatCode>0.0%</c:formatCode>
                <c:ptCount val="57"/>
                <c:pt idx="0">
                  <c:v>1.2796413209783326E-2</c:v>
                </c:pt>
                <c:pt idx="1">
                  <c:v>1.3015454854421883E-2</c:v>
                </c:pt>
                <c:pt idx="2">
                  <c:v>1.3029605110271505E-2</c:v>
                </c:pt>
                <c:pt idx="3">
                  <c:v>1.3162263797346059E-2</c:v>
                </c:pt>
                <c:pt idx="4">
                  <c:v>1.1923900999695475E-2</c:v>
                </c:pt>
                <c:pt idx="5">
                  <c:v>1.1674646698901465E-2</c:v>
                </c:pt>
                <c:pt idx="6">
                  <c:v>1.0618636517076487E-2</c:v>
                </c:pt>
                <c:pt idx="7">
                  <c:v>1.0559840354316258E-2</c:v>
                </c:pt>
                <c:pt idx="8">
                  <c:v>1.0559357461027551E-2</c:v>
                </c:pt>
                <c:pt idx="9">
                  <c:v>1.1031586777615291E-2</c:v>
                </c:pt>
                <c:pt idx="10">
                  <c:v>1.1356673038422541E-2</c:v>
                </c:pt>
                <c:pt idx="11">
                  <c:v>1.2522509047999697E-2</c:v>
                </c:pt>
                <c:pt idx="12">
                  <c:v>1.2197324869369914E-2</c:v>
                </c:pt>
                <c:pt idx="13">
                  <c:v>1.315454509674119E-2</c:v>
                </c:pt>
                <c:pt idx="14">
                  <c:v>1.237967458702792E-2</c:v>
                </c:pt>
                <c:pt idx="15">
                  <c:v>1.2973114317424194E-2</c:v>
                </c:pt>
                <c:pt idx="16">
                  <c:v>1.2858785817876323E-2</c:v>
                </c:pt>
                <c:pt idx="17">
                  <c:v>1.2438487657497674E-2</c:v>
                </c:pt>
                <c:pt idx="18">
                  <c:v>1.4048005654681102E-2</c:v>
                </c:pt>
                <c:pt idx="19">
                  <c:v>1.3842046570748199E-2</c:v>
                </c:pt>
                <c:pt idx="20">
                  <c:v>1.4735761619416868E-2</c:v>
                </c:pt>
                <c:pt idx="21">
                  <c:v>1.4444138893573231E-2</c:v>
                </c:pt>
                <c:pt idx="22">
                  <c:v>1.5520607904424163E-2</c:v>
                </c:pt>
                <c:pt idx="23">
                  <c:v>1.672117759800016E-2</c:v>
                </c:pt>
                <c:pt idx="24">
                  <c:v>1.7233074356392562E-2</c:v>
                </c:pt>
                <c:pt idx="25">
                  <c:v>1.9654765286254681E-2</c:v>
                </c:pt>
                <c:pt idx="26">
                  <c:v>1.8215755932331854E-2</c:v>
                </c:pt>
                <c:pt idx="27">
                  <c:v>1.695721984486585E-2</c:v>
                </c:pt>
                <c:pt idx="28">
                  <c:v>1.846656965081658E-2</c:v>
                </c:pt>
                <c:pt idx="29">
                  <c:v>1.8797520714627335E-2</c:v>
                </c:pt>
                <c:pt idx="30">
                  <c:v>1.8938059723501315E-2</c:v>
                </c:pt>
                <c:pt idx="31">
                  <c:v>1.7670639789844119E-2</c:v>
                </c:pt>
                <c:pt idx="32">
                  <c:v>1.9019062908704965E-2</c:v>
                </c:pt>
                <c:pt idx="33">
                  <c:v>1.8616535251430699E-2</c:v>
                </c:pt>
                <c:pt idx="34">
                  <c:v>1.9609091397199824E-2</c:v>
                </c:pt>
                <c:pt idx="35">
                  <c:v>1.9543975258279434E-2</c:v>
                </c:pt>
                <c:pt idx="36">
                  <c:v>1.3304376051260617E-2</c:v>
                </c:pt>
                <c:pt idx="37">
                  <c:v>1.3957260498893165E-2</c:v>
                </c:pt>
                <c:pt idx="38">
                  <c:v>1.7574716989764101E-2</c:v>
                </c:pt>
                <c:pt idx="39">
                  <c:v>1.9851441365827997E-2</c:v>
                </c:pt>
                <c:pt idx="40">
                  <c:v>1.8431409257254439E-2</c:v>
                </c:pt>
                <c:pt idx="41">
                  <c:v>1.9463950942949098E-2</c:v>
                </c:pt>
                <c:pt idx="42">
                  <c:v>1.8868015289252433E-2</c:v>
                </c:pt>
                <c:pt idx="43">
                  <c:v>2.0071858536222061E-2</c:v>
                </c:pt>
                <c:pt idx="44">
                  <c:v>2.0037818717225202E-2</c:v>
                </c:pt>
                <c:pt idx="45">
                  <c:v>1.9253228822279853E-2</c:v>
                </c:pt>
                <c:pt idx="46">
                  <c:v>1.9516033969310235E-2</c:v>
                </c:pt>
                <c:pt idx="47">
                  <c:v>1.9504151140803901E-2</c:v>
                </c:pt>
                <c:pt idx="48">
                  <c:v>1.9366565723395027E-2</c:v>
                </c:pt>
                <c:pt idx="49">
                  <c:v>1.8649764278466142E-2</c:v>
                </c:pt>
                <c:pt idx="50">
                  <c:v>1.7882125372328618E-2</c:v>
                </c:pt>
                <c:pt idx="51">
                  <c:v>1.7104838318551512E-2</c:v>
                </c:pt>
                <c:pt idx="52">
                  <c:v>1.6298973984635833E-2</c:v>
                </c:pt>
                <c:pt idx="53">
                  <c:v>1.6249049343972675E-2</c:v>
                </c:pt>
                <c:pt idx="54">
                  <c:v>1.5566934709509459E-2</c:v>
                </c:pt>
                <c:pt idx="55">
                  <c:v>1.4833142414978486E-2</c:v>
                </c:pt>
                <c:pt idx="56">
                  <c:v>1.4606890102647244E-2</c:v>
                </c:pt>
              </c:numCache>
            </c:numRef>
          </c:val>
          <c:smooth val="0"/>
          <c:extLst>
            <c:ext xmlns:c16="http://schemas.microsoft.com/office/drawing/2014/chart" uri="{C3380CC4-5D6E-409C-BE32-E72D297353CC}">
              <c16:uniqueId val="{00000003-D96D-49DC-9F76-089B4D48EEC0}"/>
            </c:ext>
          </c:extLst>
        </c:ser>
        <c:ser>
          <c:idx val="4"/>
          <c:order val="4"/>
          <c:tx>
            <c:strRef>
              <c:f>TdR_74!$B$90</c:f>
              <c:strCache>
                <c:ptCount val="1"/>
                <c:pt idx="0">
                  <c:v>Tertiaire non marchand</c:v>
                </c:pt>
              </c:strCache>
            </c:strRef>
          </c:tx>
          <c:marker>
            <c:symbol val="none"/>
          </c:marker>
          <c:cat>
            <c:strRef>
              <c:f>TdR_74!$C$85:$BG$85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TdR_74!$C$90:$BG$90</c:f>
              <c:numCache>
                <c:formatCode>0.0%</c:formatCode>
                <c:ptCount val="57"/>
                <c:pt idx="0">
                  <c:v>2.6608537627104754E-3</c:v>
                </c:pt>
                <c:pt idx="1">
                  <c:v>2.0347876351537661E-3</c:v>
                </c:pt>
                <c:pt idx="2">
                  <c:v>1.8688783069572687E-3</c:v>
                </c:pt>
                <c:pt idx="3">
                  <c:v>2.4769504458102849E-3</c:v>
                </c:pt>
                <c:pt idx="4">
                  <c:v>1.9088593542232709E-3</c:v>
                </c:pt>
                <c:pt idx="5">
                  <c:v>1.8624921856861341E-3</c:v>
                </c:pt>
                <c:pt idx="6">
                  <c:v>1.7004130529009016E-3</c:v>
                </c:pt>
                <c:pt idx="7">
                  <c:v>1.0582375100476478E-3</c:v>
                </c:pt>
                <c:pt idx="8">
                  <c:v>1.5707270477311617E-3</c:v>
                </c:pt>
                <c:pt idx="9">
                  <c:v>1.4321607330324802E-3</c:v>
                </c:pt>
                <c:pt idx="10">
                  <c:v>1.4804557409114616E-3</c:v>
                </c:pt>
                <c:pt idx="11">
                  <c:v>1.3474567281074651E-3</c:v>
                </c:pt>
                <c:pt idx="12">
                  <c:v>1.3794210510670547E-3</c:v>
                </c:pt>
                <c:pt idx="13">
                  <c:v>1.42321303335971E-3</c:v>
                </c:pt>
                <c:pt idx="14">
                  <c:v>1.4607447571911331E-3</c:v>
                </c:pt>
                <c:pt idx="15">
                  <c:v>1.148380243396126E-3</c:v>
                </c:pt>
                <c:pt idx="16">
                  <c:v>1.2779610649560585E-3</c:v>
                </c:pt>
                <c:pt idx="17">
                  <c:v>1.3799002698278448E-3</c:v>
                </c:pt>
                <c:pt idx="18">
                  <c:v>1.4014394604946999E-3</c:v>
                </c:pt>
                <c:pt idx="19">
                  <c:v>1.6149865747076644E-3</c:v>
                </c:pt>
                <c:pt idx="20">
                  <c:v>1.8240377583897153E-3</c:v>
                </c:pt>
                <c:pt idx="21">
                  <c:v>1.6464647974076304E-3</c:v>
                </c:pt>
                <c:pt idx="22">
                  <c:v>1.6500243657614998E-3</c:v>
                </c:pt>
                <c:pt idx="23">
                  <c:v>1.761674966708646E-3</c:v>
                </c:pt>
                <c:pt idx="24">
                  <c:v>2.6150754728448567E-3</c:v>
                </c:pt>
                <c:pt idx="25">
                  <c:v>2.7710277099246279E-3</c:v>
                </c:pt>
                <c:pt idx="26">
                  <c:v>2.4248058945671226E-3</c:v>
                </c:pt>
                <c:pt idx="27">
                  <c:v>4.083496513705728E-3</c:v>
                </c:pt>
                <c:pt idx="28">
                  <c:v>4.7578579688953657E-3</c:v>
                </c:pt>
                <c:pt idx="29">
                  <c:v>4.926297793206645E-3</c:v>
                </c:pt>
                <c:pt idx="30">
                  <c:v>5.1857777900140229E-3</c:v>
                </c:pt>
                <c:pt idx="31">
                  <c:v>4.5744668648944452E-3</c:v>
                </c:pt>
                <c:pt idx="32">
                  <c:v>4.2684463937969147E-3</c:v>
                </c:pt>
                <c:pt idx="33">
                  <c:v>4.4302894818058058E-3</c:v>
                </c:pt>
                <c:pt idx="34">
                  <c:v>4.4973007532500015E-3</c:v>
                </c:pt>
                <c:pt idx="35">
                  <c:v>4.8472727308153463E-3</c:v>
                </c:pt>
                <c:pt idx="36">
                  <c:v>4.0746092818012359E-3</c:v>
                </c:pt>
                <c:pt idx="37">
                  <c:v>4.8724213204028761E-3</c:v>
                </c:pt>
                <c:pt idx="38">
                  <c:v>5.4402217254087264E-3</c:v>
                </c:pt>
                <c:pt idx="39">
                  <c:v>5.1292568508964579E-3</c:v>
                </c:pt>
                <c:pt idx="40">
                  <c:v>5.6434301231033292E-3</c:v>
                </c:pt>
                <c:pt idx="41">
                  <c:v>5.9123744727120281E-3</c:v>
                </c:pt>
                <c:pt idx="42">
                  <c:v>5.7692103347048431E-3</c:v>
                </c:pt>
                <c:pt idx="43">
                  <c:v>6.0910048826295134E-3</c:v>
                </c:pt>
                <c:pt idx="44">
                  <c:v>6.468749220268381E-3</c:v>
                </c:pt>
                <c:pt idx="45">
                  <c:v>6.0829829876346197E-3</c:v>
                </c:pt>
                <c:pt idx="46">
                  <c:v>6.0551191422548072E-3</c:v>
                </c:pt>
                <c:pt idx="47">
                  <c:v>5.9079012015638387E-3</c:v>
                </c:pt>
                <c:pt idx="48">
                  <c:v>5.1249809714858053E-3</c:v>
                </c:pt>
                <c:pt idx="49">
                  <c:v>5.0120956115067509E-3</c:v>
                </c:pt>
                <c:pt idx="50">
                  <c:v>4.8058784002102933E-3</c:v>
                </c:pt>
                <c:pt idx="51">
                  <c:v>5.5450816465876006E-3</c:v>
                </c:pt>
                <c:pt idx="52">
                  <c:v>5.2298920787852473E-3</c:v>
                </c:pt>
                <c:pt idx="53">
                  <c:v>5.6573486532411699E-3</c:v>
                </c:pt>
                <c:pt idx="54">
                  <c:v>4.9573754076132842E-3</c:v>
                </c:pt>
                <c:pt idx="55">
                  <c:v>5.5077492131357306E-3</c:v>
                </c:pt>
                <c:pt idx="56">
                  <c:v>5.1520467489043556E-3</c:v>
                </c:pt>
              </c:numCache>
            </c:numRef>
          </c:val>
          <c:smooth val="0"/>
          <c:extLst>
            <c:ext xmlns:c16="http://schemas.microsoft.com/office/drawing/2014/chart" uri="{C3380CC4-5D6E-409C-BE32-E72D297353CC}">
              <c16:uniqueId val="{00000004-D96D-49DC-9F76-089B4D48EEC0}"/>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TdR_74!$C$86:$BI$86</c:f>
              <c:numCache>
                <c:formatCode>0.0%</c:formatCode>
                <c:ptCount val="59"/>
                <c:pt idx="0">
                  <c:v>3.4533170479841063E-3</c:v>
                </c:pt>
                <c:pt idx="1">
                  <c:v>4.2722334946425E-3</c:v>
                </c:pt>
                <c:pt idx="2">
                  <c:v>1.0380263897602873E-2</c:v>
                </c:pt>
                <c:pt idx="3">
                  <c:v>1.3193179725937077E-2</c:v>
                </c:pt>
                <c:pt idx="4">
                  <c:v>1.260982785205713E-2</c:v>
                </c:pt>
                <c:pt idx="5">
                  <c:v>1.5349255133839834E-2</c:v>
                </c:pt>
                <c:pt idx="6">
                  <c:v>3.8330690718613499E-3</c:v>
                </c:pt>
                <c:pt idx="7">
                  <c:v>7.6599066034178185E-3</c:v>
                </c:pt>
                <c:pt idx="8">
                  <c:v>3.5309908737199847E-3</c:v>
                </c:pt>
                <c:pt idx="9">
                  <c:v>5.6921616860231561E-3</c:v>
                </c:pt>
                <c:pt idx="10">
                  <c:v>9.092562587199756E-3</c:v>
                </c:pt>
                <c:pt idx="11">
                  <c:v>3.7665638784087404E-3</c:v>
                </c:pt>
                <c:pt idx="12">
                  <c:v>1.0250143175129851E-2</c:v>
                </c:pt>
                <c:pt idx="13">
                  <c:v>9.9882977406943966E-3</c:v>
                </c:pt>
                <c:pt idx="14">
                  <c:v>7.5507014482756544E-3</c:v>
                </c:pt>
                <c:pt idx="15">
                  <c:v>1.7120684918765304E-3</c:v>
                </c:pt>
                <c:pt idx="16">
                  <c:v>9.155806962417256E-3</c:v>
                </c:pt>
                <c:pt idx="17">
                  <c:v>9.8433562291957016E-3</c:v>
                </c:pt>
                <c:pt idx="18">
                  <c:v>1.1557444244573988E-2</c:v>
                </c:pt>
                <c:pt idx="19">
                  <c:v>2.7962049989768065E-2</c:v>
                </c:pt>
                <c:pt idx="20">
                  <c:v>1.3974589790486434E-2</c:v>
                </c:pt>
                <c:pt idx="21">
                  <c:v>2.041553191474282E-2</c:v>
                </c:pt>
                <c:pt idx="22">
                  <c:v>1.6709895974535871E-2</c:v>
                </c:pt>
                <c:pt idx="23">
                  <c:v>1.4253242685407458E-2</c:v>
                </c:pt>
                <c:pt idx="24">
                  <c:v>7.9927051239508668E-4</c:v>
                </c:pt>
                <c:pt idx="25">
                  <c:v>5.1335903964287765E-4</c:v>
                </c:pt>
                <c:pt idx="26">
                  <c:v>8.6633422971209133E-4</c:v>
                </c:pt>
                <c:pt idx="27">
                  <c:v>1.4335128936060211E-3</c:v>
                </c:pt>
                <c:pt idx="28">
                  <c:v>2.4491845247232892E-3</c:v>
                </c:pt>
                <c:pt idx="29">
                  <c:v>4.4601684819826175E-3</c:v>
                </c:pt>
                <c:pt idx="30">
                  <c:v>3.3287565105673297E-3</c:v>
                </c:pt>
                <c:pt idx="31">
                  <c:v>2.6086867430885176E-3</c:v>
                </c:pt>
                <c:pt idx="32">
                  <c:v>2.5800263397204345E-3</c:v>
                </c:pt>
                <c:pt idx="33">
                  <c:v>2.935422980848105E-3</c:v>
                </c:pt>
                <c:pt idx="34">
                  <c:v>3.1763693563600639E-3</c:v>
                </c:pt>
                <c:pt idx="35">
                  <c:v>2.5712669539496935E-3</c:v>
                </c:pt>
                <c:pt idx="36">
                  <c:v>8.6344770156731839E-4</c:v>
                </c:pt>
                <c:pt idx="37">
                  <c:v>7.7044366117743127E-4</c:v>
                </c:pt>
                <c:pt idx="38">
                  <c:v>1.2096932390839887E-3</c:v>
                </c:pt>
                <c:pt idx="39">
                  <c:v>1.4656637268785492E-3</c:v>
                </c:pt>
                <c:pt idx="40">
                  <c:v>2.7827383063092131E-3</c:v>
                </c:pt>
                <c:pt idx="41">
                  <c:v>2.8353959385408641E-3</c:v>
                </c:pt>
                <c:pt idx="42">
                  <c:v>1.2127582557202175E-3</c:v>
                </c:pt>
                <c:pt idx="43">
                  <c:v>3.4783568711061657E-3</c:v>
                </c:pt>
                <c:pt idx="44">
                  <c:v>5.3640668329900882E-3</c:v>
                </c:pt>
                <c:pt idx="45">
                  <c:v>5.727550062935253E-3</c:v>
                </c:pt>
                <c:pt idx="46">
                  <c:v>4.3081926261865477E-3</c:v>
                </c:pt>
                <c:pt idx="47">
                  <c:v>3.9794589028353125E-3</c:v>
                </c:pt>
                <c:pt idx="48">
                  <c:v>1.7206440983554725E-3</c:v>
                </c:pt>
                <c:pt idx="49">
                  <c:v>5.1357998025844736E-3</c:v>
                </c:pt>
                <c:pt idx="50">
                  <c:v>1.9707884575062267E-3</c:v>
                </c:pt>
                <c:pt idx="51">
                  <c:v>1.3326140560844387E-3</c:v>
                </c:pt>
                <c:pt idx="52">
                  <c:v>2.1389452830021345E-3</c:v>
                </c:pt>
                <c:pt idx="53">
                  <c:v>3.1528035836697714E-3</c:v>
                </c:pt>
                <c:pt idx="54">
                  <c:v>3.6333435054609065E-3</c:v>
                </c:pt>
                <c:pt idx="55">
                  <c:v>4.1007091553456427E-3</c:v>
                </c:pt>
                <c:pt idx="56">
                  <c:v>3.3983371997281142E-3</c:v>
                </c:pt>
                <c:pt idx="57">
                  <c:v>1.9346153622241836E-3</c:v>
                </c:pt>
                <c:pt idx="58">
                  <c:v>2.3174023068841128E-3</c:v>
                </c:pt>
              </c:numCache>
            </c:numRef>
          </c:val>
          <c:smooth val="0"/>
          <c:extLst>
            <c:ext xmlns:c16="http://schemas.microsoft.com/office/drawing/2014/chart" uri="{C3380CC4-5D6E-409C-BE32-E72D297353CC}">
              <c16:uniqueId val="{00000000-8CD1-4CA2-BD54-D255511A7D2A}"/>
            </c:ext>
          </c:extLst>
        </c:ser>
        <c:ser>
          <c:idx val="1"/>
          <c:order val="1"/>
          <c:tx>
            <c:strRef>
              <c:f>TdR_74!$B$87</c:f>
              <c:strCache>
                <c:ptCount val="1"/>
                <c:pt idx="0">
                  <c:v>Industrie</c:v>
                </c:pt>
              </c:strCache>
            </c:strRef>
          </c:tx>
          <c:marker>
            <c:symbol val="none"/>
          </c:marker>
          <c:cat>
            <c:strRef>
              <c:f>TdR_74!$C$85:$BI$85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TdR_74!$C$87:$BI$87</c:f>
              <c:numCache>
                <c:formatCode>0.0%</c:formatCode>
                <c:ptCount val="59"/>
                <c:pt idx="0">
                  <c:v>0.11256925832281481</c:v>
                </c:pt>
                <c:pt idx="1">
                  <c:v>0.10373505083088824</c:v>
                </c:pt>
                <c:pt idx="2">
                  <c:v>9.8200148202283177E-2</c:v>
                </c:pt>
                <c:pt idx="3">
                  <c:v>9.2712953389323852E-2</c:v>
                </c:pt>
                <c:pt idx="4">
                  <c:v>8.8438826587710379E-2</c:v>
                </c:pt>
                <c:pt idx="5">
                  <c:v>8.2052468650669827E-2</c:v>
                </c:pt>
                <c:pt idx="6">
                  <c:v>8.0097519474481349E-2</c:v>
                </c:pt>
                <c:pt idx="7">
                  <c:v>7.284442416859957E-2</c:v>
                </c:pt>
                <c:pt idx="8">
                  <c:v>8.1163198615007245E-2</c:v>
                </c:pt>
                <c:pt idx="9">
                  <c:v>8.421298991131812E-2</c:v>
                </c:pt>
                <c:pt idx="10">
                  <c:v>8.3172972401161144E-2</c:v>
                </c:pt>
                <c:pt idx="11">
                  <c:v>8.5158479419539829E-2</c:v>
                </c:pt>
                <c:pt idx="12">
                  <c:v>8.1484771588142921E-2</c:v>
                </c:pt>
                <c:pt idx="13">
                  <c:v>8.3532646934528582E-2</c:v>
                </c:pt>
                <c:pt idx="14">
                  <c:v>7.7839719046810793E-2</c:v>
                </c:pt>
                <c:pt idx="15">
                  <c:v>7.7648534859283261E-2</c:v>
                </c:pt>
                <c:pt idx="16">
                  <c:v>7.4993932372632702E-2</c:v>
                </c:pt>
                <c:pt idx="17">
                  <c:v>7.247617907487619E-2</c:v>
                </c:pt>
                <c:pt idx="18">
                  <c:v>8.1341387648990293E-2</c:v>
                </c:pt>
                <c:pt idx="19">
                  <c:v>8.0461243417730005E-2</c:v>
                </c:pt>
                <c:pt idx="20">
                  <c:v>8.1686976174595874E-2</c:v>
                </c:pt>
                <c:pt idx="21">
                  <c:v>8.1879670788748762E-2</c:v>
                </c:pt>
                <c:pt idx="22">
                  <c:v>8.5412641995940911E-2</c:v>
                </c:pt>
                <c:pt idx="23">
                  <c:v>8.8456918837719473E-2</c:v>
                </c:pt>
                <c:pt idx="24">
                  <c:v>8.9870290619059198E-2</c:v>
                </c:pt>
                <c:pt idx="25">
                  <c:v>9.7159660900726696E-2</c:v>
                </c:pt>
                <c:pt idx="26">
                  <c:v>0.10174287637019262</c:v>
                </c:pt>
                <c:pt idx="27">
                  <c:v>0.10309413671156099</c:v>
                </c:pt>
                <c:pt idx="28">
                  <c:v>0.10519633490383498</c:v>
                </c:pt>
                <c:pt idx="29">
                  <c:v>9.9031457336026849E-2</c:v>
                </c:pt>
                <c:pt idx="30">
                  <c:v>9.1917833182205644E-2</c:v>
                </c:pt>
                <c:pt idx="31">
                  <c:v>8.5450021430345233E-2</c:v>
                </c:pt>
                <c:pt idx="32">
                  <c:v>8.3606283759086603E-2</c:v>
                </c:pt>
                <c:pt idx="33">
                  <c:v>8.1892250925441418E-2</c:v>
                </c:pt>
                <c:pt idx="34">
                  <c:v>8.0270541147026669E-2</c:v>
                </c:pt>
                <c:pt idx="35">
                  <c:v>7.4673646029460472E-2</c:v>
                </c:pt>
                <c:pt idx="36">
                  <c:v>4.3457282323660994E-2</c:v>
                </c:pt>
                <c:pt idx="37">
                  <c:v>4.3486705394871226E-2</c:v>
                </c:pt>
                <c:pt idx="38">
                  <c:v>6.7037811542932854E-2</c:v>
                </c:pt>
                <c:pt idx="39">
                  <c:v>7.4265567116406112E-2</c:v>
                </c:pt>
                <c:pt idx="40">
                  <c:v>7.6139546679390852E-2</c:v>
                </c:pt>
                <c:pt idx="41">
                  <c:v>7.6541466297194397E-2</c:v>
                </c:pt>
                <c:pt idx="42">
                  <c:v>7.4924638122762427E-2</c:v>
                </c:pt>
                <c:pt idx="43">
                  <c:v>7.4265576433705502E-2</c:v>
                </c:pt>
                <c:pt idx="44">
                  <c:v>7.5987615195878946E-2</c:v>
                </c:pt>
                <c:pt idx="45">
                  <c:v>7.259994897740929E-2</c:v>
                </c:pt>
                <c:pt idx="46">
                  <c:v>7.2657546385912528E-2</c:v>
                </c:pt>
                <c:pt idx="47">
                  <c:v>7.2696052318509827E-2</c:v>
                </c:pt>
                <c:pt idx="48">
                  <c:v>7.1977553552301357E-2</c:v>
                </c:pt>
                <c:pt idx="49">
                  <c:v>7.1223304786095121E-2</c:v>
                </c:pt>
                <c:pt idx="50">
                  <c:v>7.0112284747601922E-2</c:v>
                </c:pt>
                <c:pt idx="51">
                  <c:v>6.9551034607199108E-2</c:v>
                </c:pt>
                <c:pt idx="52">
                  <c:v>6.6683215259320069E-2</c:v>
                </c:pt>
                <c:pt idx="53">
                  <c:v>6.5286346347963153E-2</c:v>
                </c:pt>
                <c:pt idx="54">
                  <c:v>6.3568634621708503E-2</c:v>
                </c:pt>
                <c:pt idx="55">
                  <c:v>6.3125009594649589E-2</c:v>
                </c:pt>
                <c:pt idx="56">
                  <c:v>6.3795428682207403E-2</c:v>
                </c:pt>
                <c:pt idx="57">
                  <c:v>6.3991408885986617E-2</c:v>
                </c:pt>
                <c:pt idx="58">
                  <c:v>6.4320480220164886E-2</c:v>
                </c:pt>
              </c:numCache>
            </c:numRef>
          </c:val>
          <c:smooth val="0"/>
          <c:extLst>
            <c:ext xmlns:c16="http://schemas.microsoft.com/office/drawing/2014/chart" uri="{C3380CC4-5D6E-409C-BE32-E72D297353CC}">
              <c16:uniqueId val="{00000001-8CD1-4CA2-BD54-D255511A7D2A}"/>
            </c:ext>
          </c:extLst>
        </c:ser>
        <c:ser>
          <c:idx val="2"/>
          <c:order val="2"/>
          <c:tx>
            <c:strRef>
              <c:f>TdR_74!$B$88</c:f>
              <c:strCache>
                <c:ptCount val="1"/>
                <c:pt idx="0">
                  <c:v>Construction</c:v>
                </c:pt>
              </c:strCache>
            </c:strRef>
          </c:tx>
          <c:marker>
            <c:symbol val="none"/>
          </c:marker>
          <c:cat>
            <c:strRef>
              <c:f>TdR_74!$C$85:$BI$85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TdR_74!$C$88:$BI$88</c:f>
              <c:numCache>
                <c:formatCode>0.0%</c:formatCode>
                <c:ptCount val="59"/>
                <c:pt idx="0">
                  <c:v>7.2564601368308321E-2</c:v>
                </c:pt>
                <c:pt idx="1">
                  <c:v>6.6060582868392032E-2</c:v>
                </c:pt>
                <c:pt idx="2">
                  <c:v>7.3868182829249368E-2</c:v>
                </c:pt>
                <c:pt idx="3">
                  <c:v>7.6655468550882899E-2</c:v>
                </c:pt>
                <c:pt idx="4">
                  <c:v>6.8233016398926899E-2</c:v>
                </c:pt>
                <c:pt idx="5">
                  <c:v>6.5517624649550146E-2</c:v>
                </c:pt>
                <c:pt idx="6">
                  <c:v>6.3231447208724631E-2</c:v>
                </c:pt>
                <c:pt idx="7">
                  <c:v>5.9046067412209712E-2</c:v>
                </c:pt>
                <c:pt idx="8">
                  <c:v>6.3696281120298098E-2</c:v>
                </c:pt>
                <c:pt idx="9">
                  <c:v>7.0127208487854947E-2</c:v>
                </c:pt>
                <c:pt idx="10">
                  <c:v>6.6852056358663897E-2</c:v>
                </c:pt>
                <c:pt idx="11">
                  <c:v>6.6240191837142734E-2</c:v>
                </c:pt>
                <c:pt idx="12">
                  <c:v>6.6240852899193556E-2</c:v>
                </c:pt>
                <c:pt idx="13">
                  <c:v>6.3238989809075746E-2</c:v>
                </c:pt>
                <c:pt idx="14">
                  <c:v>5.9418401684103457E-2</c:v>
                </c:pt>
                <c:pt idx="15">
                  <c:v>6.1014656834098277E-2</c:v>
                </c:pt>
                <c:pt idx="16">
                  <c:v>5.889926318498255E-2</c:v>
                </c:pt>
                <c:pt idx="17">
                  <c:v>6.0424242328802315E-2</c:v>
                </c:pt>
                <c:pt idx="18">
                  <c:v>6.6439519401819969E-2</c:v>
                </c:pt>
                <c:pt idx="19">
                  <c:v>7.9009357940821048E-2</c:v>
                </c:pt>
                <c:pt idx="20">
                  <c:v>7.458980450339632E-2</c:v>
                </c:pt>
                <c:pt idx="21">
                  <c:v>7.7733212093471976E-2</c:v>
                </c:pt>
                <c:pt idx="22">
                  <c:v>8.9834977804645555E-2</c:v>
                </c:pt>
                <c:pt idx="23">
                  <c:v>9.0638513763073109E-2</c:v>
                </c:pt>
                <c:pt idx="24">
                  <c:v>9.0542883454022616E-2</c:v>
                </c:pt>
                <c:pt idx="25">
                  <c:v>9.1732999337124255E-2</c:v>
                </c:pt>
                <c:pt idx="26">
                  <c:v>8.7484332532463877E-2</c:v>
                </c:pt>
                <c:pt idx="27">
                  <c:v>9.4055200241354969E-2</c:v>
                </c:pt>
                <c:pt idx="28">
                  <c:v>9.2302016659793165E-2</c:v>
                </c:pt>
                <c:pt idx="29">
                  <c:v>9.2753220093315811E-2</c:v>
                </c:pt>
                <c:pt idx="30">
                  <c:v>9.8077841805037522E-2</c:v>
                </c:pt>
                <c:pt idx="31">
                  <c:v>8.8231200468312912E-2</c:v>
                </c:pt>
                <c:pt idx="32">
                  <c:v>9.7620058137077706E-2</c:v>
                </c:pt>
                <c:pt idx="33">
                  <c:v>0.1040728561420726</c:v>
                </c:pt>
                <c:pt idx="34">
                  <c:v>0.10686229995891894</c:v>
                </c:pt>
                <c:pt idx="35">
                  <c:v>9.7794260708726197E-2</c:v>
                </c:pt>
                <c:pt idx="36">
                  <c:v>5.1817910996671358E-2</c:v>
                </c:pt>
                <c:pt idx="37">
                  <c:v>7.9675619063951986E-2</c:v>
                </c:pt>
                <c:pt idx="38">
                  <c:v>9.2643531895265294E-2</c:v>
                </c:pt>
                <c:pt idx="39">
                  <c:v>8.7581887332045902E-2</c:v>
                </c:pt>
                <c:pt idx="40">
                  <c:v>8.888186590667578E-2</c:v>
                </c:pt>
                <c:pt idx="41">
                  <c:v>8.6879576098363179E-2</c:v>
                </c:pt>
                <c:pt idx="42">
                  <c:v>8.4682465612996416E-2</c:v>
                </c:pt>
                <c:pt idx="43">
                  <c:v>8.4608801838499351E-2</c:v>
                </c:pt>
                <c:pt idx="44">
                  <c:v>8.6510200227343903E-2</c:v>
                </c:pt>
                <c:pt idx="45">
                  <c:v>8.4138533355065159E-2</c:v>
                </c:pt>
                <c:pt idx="46">
                  <c:v>8.6512555462014848E-2</c:v>
                </c:pt>
                <c:pt idx="47">
                  <c:v>8.4901169474529192E-2</c:v>
                </c:pt>
                <c:pt idx="48">
                  <c:v>8.6630299186983853E-2</c:v>
                </c:pt>
                <c:pt idx="49">
                  <c:v>8.5892141345777689E-2</c:v>
                </c:pt>
                <c:pt idx="50">
                  <c:v>8.5036663009653915E-2</c:v>
                </c:pt>
                <c:pt idx="51">
                  <c:v>8.3217456049015676E-2</c:v>
                </c:pt>
                <c:pt idx="52">
                  <c:v>7.721015963399315E-2</c:v>
                </c:pt>
                <c:pt idx="53">
                  <c:v>7.6201665617431136E-2</c:v>
                </c:pt>
                <c:pt idx="54">
                  <c:v>7.33620968976475E-2</c:v>
                </c:pt>
                <c:pt idx="55">
                  <c:v>8.5845635908054316E-2</c:v>
                </c:pt>
                <c:pt idx="56">
                  <c:v>7.5476123742324305E-2</c:v>
                </c:pt>
                <c:pt idx="57">
                  <c:v>7.5185795623230439E-2</c:v>
                </c:pt>
                <c:pt idx="58">
                  <c:v>7.6554760510509759E-2</c:v>
                </c:pt>
              </c:numCache>
            </c:numRef>
          </c:val>
          <c:smooth val="0"/>
          <c:extLst>
            <c:ext xmlns:c16="http://schemas.microsoft.com/office/drawing/2014/chart" uri="{C3380CC4-5D6E-409C-BE32-E72D297353CC}">
              <c16:uniqueId val="{00000002-8CD1-4CA2-BD54-D255511A7D2A}"/>
            </c:ext>
          </c:extLst>
        </c:ser>
        <c:ser>
          <c:idx val="3"/>
          <c:order val="3"/>
          <c:tx>
            <c:strRef>
              <c:f>TdR_74!$B$89</c:f>
              <c:strCache>
                <c:ptCount val="1"/>
                <c:pt idx="0">
                  <c:v>Tertiaire marchand</c:v>
                </c:pt>
              </c:strCache>
            </c:strRef>
          </c:tx>
          <c:marker>
            <c:symbol val="none"/>
          </c:marker>
          <c:cat>
            <c:strRef>
              <c:f>TdR_74!$C$85:$BI$85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TdR_74!$C$89:$BI$89</c:f>
              <c:numCache>
                <c:formatCode>0.0%</c:formatCode>
                <c:ptCount val="59"/>
                <c:pt idx="0">
                  <c:v>1.2796413209783326E-2</c:v>
                </c:pt>
                <c:pt idx="1">
                  <c:v>1.3015454854421883E-2</c:v>
                </c:pt>
                <c:pt idx="2">
                  <c:v>1.3029605110271505E-2</c:v>
                </c:pt>
                <c:pt idx="3">
                  <c:v>1.3162263797346059E-2</c:v>
                </c:pt>
                <c:pt idx="4">
                  <c:v>1.1923900999695475E-2</c:v>
                </c:pt>
                <c:pt idx="5">
                  <c:v>1.1674646698901465E-2</c:v>
                </c:pt>
                <c:pt idx="6">
                  <c:v>1.0618636517076487E-2</c:v>
                </c:pt>
                <c:pt idx="7">
                  <c:v>1.0559840354316258E-2</c:v>
                </c:pt>
                <c:pt idx="8">
                  <c:v>1.0559357461027551E-2</c:v>
                </c:pt>
                <c:pt idx="9">
                  <c:v>1.1031586777615291E-2</c:v>
                </c:pt>
                <c:pt idx="10">
                  <c:v>1.1356673038422541E-2</c:v>
                </c:pt>
                <c:pt idx="11">
                  <c:v>1.2522509047999697E-2</c:v>
                </c:pt>
                <c:pt idx="12">
                  <c:v>1.2197324869369914E-2</c:v>
                </c:pt>
                <c:pt idx="13">
                  <c:v>1.315454509674119E-2</c:v>
                </c:pt>
                <c:pt idx="14">
                  <c:v>1.237967458702792E-2</c:v>
                </c:pt>
                <c:pt idx="15">
                  <c:v>1.2973114317424194E-2</c:v>
                </c:pt>
                <c:pt idx="16">
                  <c:v>1.2858785817876323E-2</c:v>
                </c:pt>
                <c:pt idx="17">
                  <c:v>1.2438487657497674E-2</c:v>
                </c:pt>
                <c:pt idx="18">
                  <c:v>1.4048005654681102E-2</c:v>
                </c:pt>
                <c:pt idx="19">
                  <c:v>1.3842046570748199E-2</c:v>
                </c:pt>
                <c:pt idx="20">
                  <c:v>1.4735761619416868E-2</c:v>
                </c:pt>
                <c:pt idx="21">
                  <c:v>1.4444138893573231E-2</c:v>
                </c:pt>
                <c:pt idx="22">
                  <c:v>1.5520607904424163E-2</c:v>
                </c:pt>
                <c:pt idx="23">
                  <c:v>1.672117759800016E-2</c:v>
                </c:pt>
                <c:pt idx="24">
                  <c:v>1.7233074356392562E-2</c:v>
                </c:pt>
                <c:pt idx="25">
                  <c:v>1.9654765286254681E-2</c:v>
                </c:pt>
                <c:pt idx="26">
                  <c:v>1.8215755932331854E-2</c:v>
                </c:pt>
                <c:pt idx="27">
                  <c:v>1.695721984486585E-2</c:v>
                </c:pt>
                <c:pt idx="28">
                  <c:v>1.846656965081658E-2</c:v>
                </c:pt>
                <c:pt idx="29">
                  <c:v>1.8797520714627335E-2</c:v>
                </c:pt>
                <c:pt idx="30">
                  <c:v>1.8938059723501315E-2</c:v>
                </c:pt>
                <c:pt idx="31">
                  <c:v>1.7670639789844119E-2</c:v>
                </c:pt>
                <c:pt idx="32">
                  <c:v>1.9019062908704965E-2</c:v>
                </c:pt>
                <c:pt idx="33">
                  <c:v>1.8616535251430699E-2</c:v>
                </c:pt>
                <c:pt idx="34">
                  <c:v>1.9609091397199824E-2</c:v>
                </c:pt>
                <c:pt idx="35">
                  <c:v>1.9543975258279434E-2</c:v>
                </c:pt>
                <c:pt idx="36">
                  <c:v>1.3304376051260617E-2</c:v>
                </c:pt>
                <c:pt idx="37">
                  <c:v>1.3957260498893165E-2</c:v>
                </c:pt>
                <c:pt idx="38">
                  <c:v>1.7574716989764101E-2</c:v>
                </c:pt>
                <c:pt idx="39">
                  <c:v>1.9851441365827997E-2</c:v>
                </c:pt>
                <c:pt idx="40">
                  <c:v>1.8431409257254439E-2</c:v>
                </c:pt>
                <c:pt idx="41">
                  <c:v>1.9463950942949098E-2</c:v>
                </c:pt>
                <c:pt idx="42">
                  <c:v>1.8868015289252433E-2</c:v>
                </c:pt>
                <c:pt idx="43">
                  <c:v>2.0071858536222061E-2</c:v>
                </c:pt>
                <c:pt idx="44">
                  <c:v>2.0037818717225202E-2</c:v>
                </c:pt>
                <c:pt idx="45">
                  <c:v>1.9253228822279853E-2</c:v>
                </c:pt>
                <c:pt idx="46">
                  <c:v>1.9516033969310235E-2</c:v>
                </c:pt>
                <c:pt idx="47">
                  <c:v>1.9504151140803901E-2</c:v>
                </c:pt>
                <c:pt idx="48">
                  <c:v>1.9366565723395027E-2</c:v>
                </c:pt>
                <c:pt idx="49">
                  <c:v>1.8649764278466142E-2</c:v>
                </c:pt>
                <c:pt idx="50">
                  <c:v>1.7882125372328618E-2</c:v>
                </c:pt>
                <c:pt idx="51">
                  <c:v>1.7104838318551512E-2</c:v>
                </c:pt>
                <c:pt idx="52">
                  <c:v>1.6298973984635833E-2</c:v>
                </c:pt>
                <c:pt idx="53">
                  <c:v>1.6249049343972675E-2</c:v>
                </c:pt>
                <c:pt idx="54">
                  <c:v>1.5566934709509459E-2</c:v>
                </c:pt>
                <c:pt idx="55">
                  <c:v>1.4833142414978486E-2</c:v>
                </c:pt>
                <c:pt idx="56">
                  <c:v>1.4606890102647244E-2</c:v>
                </c:pt>
                <c:pt idx="57">
                  <c:v>1.3838605092595433E-2</c:v>
                </c:pt>
                <c:pt idx="58">
                  <c:v>1.3414402960111033E-2</c:v>
                </c:pt>
              </c:numCache>
            </c:numRef>
          </c:val>
          <c:smooth val="0"/>
          <c:extLst>
            <c:ext xmlns:c16="http://schemas.microsoft.com/office/drawing/2014/chart" uri="{C3380CC4-5D6E-409C-BE32-E72D297353CC}">
              <c16:uniqueId val="{00000003-8CD1-4CA2-BD54-D255511A7D2A}"/>
            </c:ext>
          </c:extLst>
        </c:ser>
        <c:ser>
          <c:idx val="4"/>
          <c:order val="4"/>
          <c:tx>
            <c:strRef>
              <c:f>TdR_74!$B$90</c:f>
              <c:strCache>
                <c:ptCount val="1"/>
                <c:pt idx="0">
                  <c:v>Tertiaire non marchand</c:v>
                </c:pt>
              </c:strCache>
            </c:strRef>
          </c:tx>
          <c:marker>
            <c:symbol val="none"/>
          </c:marker>
          <c:cat>
            <c:strRef>
              <c:f>TdR_74!$C$85:$BI$85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TdR_74!$C$90:$BI$90</c:f>
              <c:numCache>
                <c:formatCode>0.0%</c:formatCode>
                <c:ptCount val="59"/>
                <c:pt idx="0">
                  <c:v>2.6608537627104754E-3</c:v>
                </c:pt>
                <c:pt idx="1">
                  <c:v>2.0347876351537661E-3</c:v>
                </c:pt>
                <c:pt idx="2">
                  <c:v>1.8688783069572687E-3</c:v>
                </c:pt>
                <c:pt idx="3">
                  <c:v>2.4769504458102849E-3</c:v>
                </c:pt>
                <c:pt idx="4">
                  <c:v>1.9088593542232709E-3</c:v>
                </c:pt>
                <c:pt idx="5">
                  <c:v>1.8624921856861341E-3</c:v>
                </c:pt>
                <c:pt idx="6">
                  <c:v>1.7004130529009016E-3</c:v>
                </c:pt>
                <c:pt idx="7">
                  <c:v>1.0582375100476478E-3</c:v>
                </c:pt>
                <c:pt idx="8">
                  <c:v>1.5707270477311617E-3</c:v>
                </c:pt>
                <c:pt idx="9">
                  <c:v>1.4321607330324802E-3</c:v>
                </c:pt>
                <c:pt idx="10">
                  <c:v>1.4804557409114616E-3</c:v>
                </c:pt>
                <c:pt idx="11">
                  <c:v>1.3474567281074651E-3</c:v>
                </c:pt>
                <c:pt idx="12">
                  <c:v>1.3794210510670547E-3</c:v>
                </c:pt>
                <c:pt idx="13">
                  <c:v>1.42321303335971E-3</c:v>
                </c:pt>
                <c:pt idx="14">
                  <c:v>1.4607447571911331E-3</c:v>
                </c:pt>
                <c:pt idx="15">
                  <c:v>1.148380243396126E-3</c:v>
                </c:pt>
                <c:pt idx="16">
                  <c:v>1.2779610649560585E-3</c:v>
                </c:pt>
                <c:pt idx="17">
                  <c:v>1.3799002698278448E-3</c:v>
                </c:pt>
                <c:pt idx="18">
                  <c:v>1.4014394604946999E-3</c:v>
                </c:pt>
                <c:pt idx="19">
                  <c:v>1.6149865747076644E-3</c:v>
                </c:pt>
                <c:pt idx="20">
                  <c:v>1.8240377583897153E-3</c:v>
                </c:pt>
                <c:pt idx="21">
                  <c:v>1.6464647974076304E-3</c:v>
                </c:pt>
                <c:pt idx="22">
                  <c:v>1.6500243657614998E-3</c:v>
                </c:pt>
                <c:pt idx="23">
                  <c:v>1.761674966708646E-3</c:v>
                </c:pt>
                <c:pt idx="24">
                  <c:v>2.6150754728448567E-3</c:v>
                </c:pt>
                <c:pt idx="25">
                  <c:v>2.7710277099246279E-3</c:v>
                </c:pt>
                <c:pt idx="26">
                  <c:v>2.4248058945671226E-3</c:v>
                </c:pt>
                <c:pt idx="27">
                  <c:v>4.083496513705728E-3</c:v>
                </c:pt>
                <c:pt idx="28">
                  <c:v>4.7578579688953657E-3</c:v>
                </c:pt>
                <c:pt idx="29">
                  <c:v>4.926297793206645E-3</c:v>
                </c:pt>
                <c:pt idx="30">
                  <c:v>5.1857777900140229E-3</c:v>
                </c:pt>
                <c:pt idx="31">
                  <c:v>4.5744668648944452E-3</c:v>
                </c:pt>
                <c:pt idx="32">
                  <c:v>4.2684463937969147E-3</c:v>
                </c:pt>
                <c:pt idx="33">
                  <c:v>4.4302894818058058E-3</c:v>
                </c:pt>
                <c:pt idx="34">
                  <c:v>4.4973007532500015E-3</c:v>
                </c:pt>
                <c:pt idx="35">
                  <c:v>4.8472727308153463E-3</c:v>
                </c:pt>
                <c:pt idx="36">
                  <c:v>4.0746092818012359E-3</c:v>
                </c:pt>
                <c:pt idx="37">
                  <c:v>4.8724213204028761E-3</c:v>
                </c:pt>
                <c:pt idx="38">
                  <c:v>5.4402217254087264E-3</c:v>
                </c:pt>
                <c:pt idx="39">
                  <c:v>5.1292568508964579E-3</c:v>
                </c:pt>
                <c:pt idx="40">
                  <c:v>5.6434301231033292E-3</c:v>
                </c:pt>
                <c:pt idx="41">
                  <c:v>5.9123744727120281E-3</c:v>
                </c:pt>
                <c:pt idx="42">
                  <c:v>5.7692103347048431E-3</c:v>
                </c:pt>
                <c:pt idx="43">
                  <c:v>6.0910048826295134E-3</c:v>
                </c:pt>
                <c:pt idx="44">
                  <c:v>6.468749220268381E-3</c:v>
                </c:pt>
                <c:pt idx="45">
                  <c:v>6.0829829876346197E-3</c:v>
                </c:pt>
                <c:pt idx="46">
                  <c:v>6.0551191422548072E-3</c:v>
                </c:pt>
                <c:pt idx="47">
                  <c:v>5.9079012015638387E-3</c:v>
                </c:pt>
                <c:pt idx="48">
                  <c:v>5.1249809714858053E-3</c:v>
                </c:pt>
                <c:pt idx="49">
                  <c:v>5.0120956115067509E-3</c:v>
                </c:pt>
                <c:pt idx="50">
                  <c:v>4.8058784002102933E-3</c:v>
                </c:pt>
                <c:pt idx="51">
                  <c:v>5.5450816465876006E-3</c:v>
                </c:pt>
                <c:pt idx="52">
                  <c:v>5.2298920787852473E-3</c:v>
                </c:pt>
                <c:pt idx="53">
                  <c:v>5.6573486532411699E-3</c:v>
                </c:pt>
                <c:pt idx="54">
                  <c:v>4.9573754076132842E-3</c:v>
                </c:pt>
                <c:pt idx="55">
                  <c:v>5.5077492131357306E-3</c:v>
                </c:pt>
                <c:pt idx="56">
                  <c:v>5.1520467489043556E-3</c:v>
                </c:pt>
                <c:pt idx="57">
                  <c:v>5.1380654450740911E-3</c:v>
                </c:pt>
                <c:pt idx="58">
                  <c:v>6.0391906137180831E-3</c:v>
                </c:pt>
              </c:numCache>
            </c:numRef>
          </c:val>
          <c:smooth val="0"/>
          <c:extLst>
            <c:ext xmlns:c16="http://schemas.microsoft.com/office/drawing/2014/chart" uri="{C3380CC4-5D6E-409C-BE32-E72D297353CC}">
              <c16:uniqueId val="{00000004-8CD1-4CA2-BD54-D255511A7D2A}"/>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a:t>
            </a:r>
            <a:r>
              <a:rPr lang="en-US" sz="1400" baseline="0"/>
              <a:t> la Drôme</a:t>
            </a:r>
            <a:r>
              <a:rPr lang="en-US" sz="140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ETP_26!$K$5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ETP_26!$C$6:$H$23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ETP_26!$K$6:$K$23</c:f>
              <c:numCache>
                <c:formatCode>0%</c:formatCode>
                <c:ptCount val="18"/>
                <c:pt idx="0">
                  <c:v>9.5027624309392378E-2</c:v>
                </c:pt>
                <c:pt idx="1">
                  <c:v>5.2054299331246945E-2</c:v>
                </c:pt>
                <c:pt idx="2">
                  <c:v>0</c:v>
                </c:pt>
                <c:pt idx="3">
                  <c:v>-6.5028455463890134E-2</c:v>
                </c:pt>
                <c:pt idx="4">
                  <c:v>0.39446801823039457</c:v>
                </c:pt>
                <c:pt idx="5">
                  <c:v>4.4810666305708846E-2</c:v>
                </c:pt>
                <c:pt idx="6">
                  <c:v>2.4704530531844959E-2</c:v>
                </c:pt>
                <c:pt idx="7">
                  <c:v>-5.8648600304087362E-2</c:v>
                </c:pt>
                <c:pt idx="8">
                  <c:v>-8.8702759190803726E-2</c:v>
                </c:pt>
                <c:pt idx="9">
                  <c:v>-0.19441236822210961</c:v>
                </c:pt>
                <c:pt idx="10">
                  <c:v>-0.1234543670264967</c:v>
                </c:pt>
                <c:pt idx="11">
                  <c:v>0</c:v>
                </c:pt>
                <c:pt idx="12">
                  <c:v>-0.15223443223443223</c:v>
                </c:pt>
                <c:pt idx="13">
                  <c:v>0</c:v>
                </c:pt>
                <c:pt idx="14">
                  <c:v>-0.11225461470846765</c:v>
                </c:pt>
                <c:pt idx="15">
                  <c:v>1.0131785757465872E-2</c:v>
                </c:pt>
                <c:pt idx="16">
                  <c:v>9.8591549295774517E-3</c:v>
                </c:pt>
                <c:pt idx="17">
                  <c:v>-4.3562180132102557E-2</c:v>
                </c:pt>
              </c:numCache>
            </c:numRef>
          </c:val>
          <c:extLst>
            <c:ext xmlns:c16="http://schemas.microsoft.com/office/drawing/2014/chart" uri="{C3380CC4-5D6E-409C-BE32-E72D297353CC}">
              <c16:uniqueId val="{00000001-3E54-4FBE-B214-D062846843DE}"/>
            </c:ext>
          </c:extLst>
        </c:ser>
        <c:dLbls>
          <c:showLegendKey val="0"/>
          <c:showVal val="0"/>
          <c:showCatName val="0"/>
          <c:showSerName val="0"/>
          <c:showPercent val="0"/>
          <c:showBubbleSize val="0"/>
        </c:dLbls>
        <c:gapWidth val="150"/>
        <c:axId val="153235840"/>
        <c:axId val="153237376"/>
      </c:barChart>
      <c:catAx>
        <c:axId val="153235840"/>
        <c:scaling>
          <c:orientation val="minMax"/>
        </c:scaling>
        <c:delete val="0"/>
        <c:axPos val="l"/>
        <c:numFmt formatCode="General" sourceLinked="0"/>
        <c:majorTickMark val="out"/>
        <c:minorTickMark val="none"/>
        <c:tickLblPos val="low"/>
        <c:txPr>
          <a:bodyPr/>
          <a:lstStyle/>
          <a:p>
            <a:pPr>
              <a:defRPr sz="900"/>
            </a:pPr>
            <a:endParaRPr lang="fr-FR"/>
          </a:p>
        </c:txPr>
        <c:crossAx val="153237376"/>
        <c:crosses val="autoZero"/>
        <c:auto val="1"/>
        <c:lblAlgn val="ctr"/>
        <c:lblOffset val="100"/>
        <c:noMultiLvlLbl val="0"/>
      </c:catAx>
      <c:valAx>
        <c:axId val="153237376"/>
        <c:scaling>
          <c:orientation val="minMax"/>
        </c:scaling>
        <c:delete val="1"/>
        <c:axPos val="b"/>
        <c:numFmt formatCode="0%" sourceLinked="1"/>
        <c:majorTickMark val="out"/>
        <c:minorTickMark val="none"/>
        <c:tickLblPos val="nextTo"/>
        <c:crossAx val="153235840"/>
        <c:crosses val="autoZero"/>
        <c:crossBetween val="between"/>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la Drôme</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ETP_26!$D$32</c:f>
              <c:strCache>
                <c:ptCount val="1"/>
                <c:pt idx="0">
                  <c:v>Fabrication de denrees alimentaires, de boissons et  de produits a base de tabac</c:v>
                </c:pt>
              </c:strCache>
            </c:strRef>
          </c:tx>
          <c:marker>
            <c:symbol val="none"/>
          </c:marker>
          <c:cat>
            <c:strRef>
              <c:f>ETP_26!$E$29:$CI$29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ETP_26!$E$32:$CI$32</c:f>
              <c:numCache>
                <c:formatCode>#,##0</c:formatCode>
                <c:ptCount val="83"/>
                <c:pt idx="0">
                  <c:v>533.64020298621699</c:v>
                </c:pt>
                <c:pt idx="1">
                  <c:v>516.63973605387002</c:v>
                </c:pt>
                <c:pt idx="2">
                  <c:v>488.96474385707398</c:v>
                </c:pt>
                <c:pt idx="3">
                  <c:v>488.46081710070001</c:v>
                </c:pt>
                <c:pt idx="4">
                  <c:v>426.53585441603298</c:v>
                </c:pt>
                <c:pt idx="5">
                  <c:v>467.65401711857999</c:v>
                </c:pt>
                <c:pt idx="6">
                  <c:v>484.62350992119099</c:v>
                </c:pt>
                <c:pt idx="7">
                  <c:v>566.25978823954597</c:v>
                </c:pt>
                <c:pt idx="8">
                  <c:v>688.51509997033702</c:v>
                </c:pt>
                <c:pt idx="9">
                  <c:v>680.23355223200201</c:v>
                </c:pt>
                <c:pt idx="10">
                  <c:v>662.511121120403</c:v>
                </c:pt>
                <c:pt idx="11">
                  <c:v>711.16754917244396</c:v>
                </c:pt>
                <c:pt idx="12">
                  <c:v>620.45047669411304</c:v>
                </c:pt>
                <c:pt idx="13">
                  <c:v>623.19739784376998</c:v>
                </c:pt>
                <c:pt idx="14">
                  <c:v>678.69953120474395</c:v>
                </c:pt>
                <c:pt idx="15">
                  <c:v>560.74770668509598</c:v>
                </c:pt>
                <c:pt idx="16">
                  <c:v>511.35810908744799</c:v>
                </c:pt>
                <c:pt idx="17">
                  <c:v>625.969280852206</c:v>
                </c:pt>
                <c:pt idx="18">
                  <c:v>652.90222545232905</c:v>
                </c:pt>
                <c:pt idx="19">
                  <c:v>680.11596345118903</c:v>
                </c:pt>
                <c:pt idx="20">
                  <c:v>649.09153413295303</c:v>
                </c:pt>
                <c:pt idx="21">
                  <c:v>640.53191508575901</c:v>
                </c:pt>
                <c:pt idx="22">
                  <c:v>670.82933314449303</c:v>
                </c:pt>
                <c:pt idx="23">
                  <c:v>721.45086131478899</c:v>
                </c:pt>
                <c:pt idx="24">
                  <c:v>749.78987260619397</c:v>
                </c:pt>
                <c:pt idx="25">
                  <c:v>729.182348727658</c:v>
                </c:pt>
                <c:pt idx="26">
                  <c:v>663.10557225613195</c:v>
                </c:pt>
                <c:pt idx="27">
                  <c:v>651.20864252606395</c:v>
                </c:pt>
                <c:pt idx="28">
                  <c:v>584.90683701429998</c:v>
                </c:pt>
                <c:pt idx="29">
                  <c:v>596.63438216702696</c:v>
                </c:pt>
                <c:pt idx="30">
                  <c:v>664.24570673279698</c:v>
                </c:pt>
                <c:pt idx="31">
                  <c:v>672.27169170273396</c:v>
                </c:pt>
                <c:pt idx="32">
                  <c:v>674.00145370533301</c:v>
                </c:pt>
                <c:pt idx="33">
                  <c:v>634.64572857607698</c:v>
                </c:pt>
                <c:pt idx="34">
                  <c:v>642.54249390463497</c:v>
                </c:pt>
                <c:pt idx="35">
                  <c:v>681.43658056234494</c:v>
                </c:pt>
                <c:pt idx="36">
                  <c:v>734.94602076494903</c:v>
                </c:pt>
                <c:pt idx="37">
                  <c:v>761.23818618575797</c:v>
                </c:pt>
                <c:pt idx="38">
                  <c:v>722.42835748145603</c:v>
                </c:pt>
                <c:pt idx="39">
                  <c:v>722.68032183086302</c:v>
                </c:pt>
                <c:pt idx="40">
                  <c:v>822.63604455254404</c:v>
                </c:pt>
                <c:pt idx="41">
                  <c:v>818.13304146105497</c:v>
                </c:pt>
                <c:pt idx="42">
                  <c:v>847.03712474991403</c:v>
                </c:pt>
                <c:pt idx="43">
                  <c:v>843.555602871161</c:v>
                </c:pt>
                <c:pt idx="44">
                  <c:v>801.34482182405304</c:v>
                </c:pt>
                <c:pt idx="45">
                  <c:v>822.84540899814499</c:v>
                </c:pt>
                <c:pt idx="46">
                  <c:v>921.66252994620902</c:v>
                </c:pt>
                <c:pt idx="47">
                  <c:v>973.12291857290302</c:v>
                </c:pt>
                <c:pt idx="48">
                  <c:v>986.14441574275395</c:v>
                </c:pt>
                <c:pt idx="49">
                  <c:v>1001.55430853111</c:v>
                </c:pt>
                <c:pt idx="50">
                  <c:v>1046.74951628542</c:v>
                </c:pt>
                <c:pt idx="51">
                  <c:v>1043.9544827494101</c:v>
                </c:pt>
                <c:pt idx="52">
                  <c:v>1091.28128993071</c:v>
                </c:pt>
                <c:pt idx="53">
                  <c:v>1150.35838852085</c:v>
                </c:pt>
                <c:pt idx="54">
                  <c:v>1089.8383197840501</c:v>
                </c:pt>
                <c:pt idx="55">
                  <c:v>1110.520708047</c:v>
                </c:pt>
                <c:pt idx="56">
                  <c:v>1103.28274442367</c:v>
                </c:pt>
                <c:pt idx="57">
                  <c:v>1045.1369809723001</c:v>
                </c:pt>
                <c:pt idx="58">
                  <c:v>1076.23914212505</c:v>
                </c:pt>
                <c:pt idx="59">
                  <c:v>1070.6970161797501</c:v>
                </c:pt>
                <c:pt idx="60">
                  <c:v>1103.24836550175</c:v>
                </c:pt>
                <c:pt idx="61">
                  <c:v>681.93050470142805</c:v>
                </c:pt>
                <c:pt idx="62">
                  <c:v>884.42905606568502</c:v>
                </c:pt>
                <c:pt idx="63">
                  <c:v>824.782027802485</c:v>
                </c:pt>
                <c:pt idx="64">
                  <c:v>860.444360920598</c:v>
                </c:pt>
                <c:pt idx="65">
                  <c:v>958.21319815081404</c:v>
                </c:pt>
                <c:pt idx="66">
                  <c:v>1009.86386994834</c:v>
                </c:pt>
                <c:pt idx="67">
                  <c:v>1055.8080944861999</c:v>
                </c:pt>
                <c:pt idx="68">
                  <c:v>1109.6761459505899</c:v>
                </c:pt>
                <c:pt idx="69">
                  <c:v>1092.0353117929701</c:v>
                </c:pt>
                <c:pt idx="70">
                  <c:v>1136.6701276399299</c:v>
                </c:pt>
                <c:pt idx="71">
                  <c:v>1085.9712257430999</c:v>
                </c:pt>
                <c:pt idx="72">
                  <c:v>1051.2965855187099</c:v>
                </c:pt>
                <c:pt idx="73">
                  <c:v>1041.89629627256</c:v>
                </c:pt>
                <c:pt idx="74">
                  <c:v>1073.0737022414401</c:v>
                </c:pt>
                <c:pt idx="75">
                  <c:v>1016.59830135739</c:v>
                </c:pt>
                <c:pt idx="76">
                  <c:v>1054.6532704748199</c:v>
                </c:pt>
                <c:pt idx="77">
                  <c:v>1042.9116270720899</c:v>
                </c:pt>
                <c:pt idx="78">
                  <c:v>1058.72908442584</c:v>
                </c:pt>
                <c:pt idx="79">
                  <c:v>1077.4043658691</c:v>
                </c:pt>
                <c:pt idx="80">
                  <c:v>1112.9777939468499</c:v>
                </c:pt>
                <c:pt idx="81">
                  <c:v>1116.40846119563</c:v>
                </c:pt>
                <c:pt idx="82">
                  <c:v>1093.92032861453</c:v>
                </c:pt>
              </c:numCache>
            </c:numRef>
          </c:val>
          <c:smooth val="0"/>
          <c:extLst>
            <c:ext xmlns:c16="http://schemas.microsoft.com/office/drawing/2014/chart" uri="{C3380CC4-5D6E-409C-BE32-E72D297353CC}">
              <c16:uniqueId val="{00000000-FA93-4D2D-ABE4-6C0319192380}"/>
            </c:ext>
          </c:extLst>
        </c:ser>
        <c:ser>
          <c:idx val="1"/>
          <c:order val="1"/>
          <c:tx>
            <c:strRef>
              <c:f>ETP_26!$D$33</c:f>
              <c:strCache>
                <c:ptCount val="1"/>
                <c:pt idx="0">
                  <c:v>Cokéfaction et raffinage. Industries extractives,  énergie, eau, gestion des déchets et dépollution</c:v>
                </c:pt>
              </c:strCache>
            </c:strRef>
          </c:tx>
          <c:marker>
            <c:symbol val="none"/>
          </c:marker>
          <c:cat>
            <c:strRef>
              <c:f>ETP_26!$E$29:$CI$29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ETP_26!$E$33:$CI$33</c:f>
              <c:numCache>
                <c:formatCode>#,##0</c:formatCode>
                <c:ptCount val="83"/>
                <c:pt idx="0">
                  <c:v>146.90645838145599</c:v>
                </c:pt>
                <c:pt idx="1">
                  <c:v>162.06547422443299</c:v>
                </c:pt>
                <c:pt idx="2">
                  <c:v>145.69428544588899</c:v>
                </c:pt>
                <c:pt idx="3">
                  <c:v>181.656390628293</c:v>
                </c:pt>
                <c:pt idx="4">
                  <c:v>188.980369235019</c:v>
                </c:pt>
                <c:pt idx="5">
                  <c:v>194.08367031962899</c:v>
                </c:pt>
                <c:pt idx="6">
                  <c:v>235.58353343744699</c:v>
                </c:pt>
                <c:pt idx="7">
                  <c:v>222.80823240188201</c:v>
                </c:pt>
                <c:pt idx="8">
                  <c:v>221.823934639051</c:v>
                </c:pt>
                <c:pt idx="9">
                  <c:v>195.64810457230899</c:v>
                </c:pt>
                <c:pt idx="10">
                  <c:v>180.531729602545</c:v>
                </c:pt>
                <c:pt idx="11">
                  <c:v>182.783629162544</c:v>
                </c:pt>
                <c:pt idx="12">
                  <c:v>212.213203159221</c:v>
                </c:pt>
                <c:pt idx="13">
                  <c:v>191.07949949239801</c:v>
                </c:pt>
                <c:pt idx="14">
                  <c:v>219.15706965945799</c:v>
                </c:pt>
                <c:pt idx="15">
                  <c:v>215.93607217068299</c:v>
                </c:pt>
                <c:pt idx="16">
                  <c:v>191.932042539202</c:v>
                </c:pt>
                <c:pt idx="17">
                  <c:v>186.67803140601501</c:v>
                </c:pt>
                <c:pt idx="18">
                  <c:v>188.82654281504</c:v>
                </c:pt>
                <c:pt idx="19">
                  <c:v>183.505280103789</c:v>
                </c:pt>
                <c:pt idx="20">
                  <c:v>199.724053917562</c:v>
                </c:pt>
                <c:pt idx="21">
                  <c:v>207.55480615901601</c:v>
                </c:pt>
                <c:pt idx="22">
                  <c:v>199.55726002435799</c:v>
                </c:pt>
                <c:pt idx="23">
                  <c:v>213.70767854321201</c:v>
                </c:pt>
                <c:pt idx="24">
                  <c:v>184.70708072248999</c:v>
                </c:pt>
                <c:pt idx="25">
                  <c:v>165.64558634789901</c:v>
                </c:pt>
                <c:pt idx="26">
                  <c:v>157.765930242222</c:v>
                </c:pt>
                <c:pt idx="27">
                  <c:v>157.361697672373</c:v>
                </c:pt>
                <c:pt idx="28">
                  <c:v>170.18187736398201</c:v>
                </c:pt>
                <c:pt idx="29">
                  <c:v>170.62888452591099</c:v>
                </c:pt>
                <c:pt idx="30">
                  <c:v>154.63373894393601</c:v>
                </c:pt>
                <c:pt idx="31">
                  <c:v>143.328997363973</c:v>
                </c:pt>
                <c:pt idx="32">
                  <c:v>137.18016605398699</c:v>
                </c:pt>
                <c:pt idx="33">
                  <c:v>129.90503407057099</c:v>
                </c:pt>
                <c:pt idx="34">
                  <c:v>129.599968905152</c:v>
                </c:pt>
                <c:pt idx="35">
                  <c:v>130.55083735283699</c:v>
                </c:pt>
                <c:pt idx="36">
                  <c:v>134.25721162612399</c:v>
                </c:pt>
                <c:pt idx="37">
                  <c:v>133.019504213461</c:v>
                </c:pt>
                <c:pt idx="38">
                  <c:v>130.45675461681</c:v>
                </c:pt>
                <c:pt idx="39">
                  <c:v>139.39075491485099</c:v>
                </c:pt>
                <c:pt idx="40">
                  <c:v>141.72452039075901</c:v>
                </c:pt>
                <c:pt idx="41">
                  <c:v>155.56389286006501</c:v>
                </c:pt>
                <c:pt idx="42">
                  <c:v>144.41617267677799</c:v>
                </c:pt>
                <c:pt idx="43">
                  <c:v>138.030671733041</c:v>
                </c:pt>
                <c:pt idx="44">
                  <c:v>136.87594143004401</c:v>
                </c:pt>
                <c:pt idx="45">
                  <c:v>156.34103850987199</c:v>
                </c:pt>
                <c:pt idx="46">
                  <c:v>173.77520902015701</c:v>
                </c:pt>
                <c:pt idx="47">
                  <c:v>178.70257237696401</c:v>
                </c:pt>
                <c:pt idx="48">
                  <c:v>191.25442635553</c:v>
                </c:pt>
                <c:pt idx="49">
                  <c:v>184.888045126648</c:v>
                </c:pt>
                <c:pt idx="50">
                  <c:v>216.606138061504</c:v>
                </c:pt>
                <c:pt idx="51">
                  <c:v>202.649819769353</c:v>
                </c:pt>
                <c:pt idx="52">
                  <c:v>185.44783593841299</c:v>
                </c:pt>
                <c:pt idx="53">
                  <c:v>183.01528604904499</c:v>
                </c:pt>
                <c:pt idx="54">
                  <c:v>195.20090738552301</c:v>
                </c:pt>
                <c:pt idx="55">
                  <c:v>201.023273335205</c:v>
                </c:pt>
                <c:pt idx="56">
                  <c:v>203.57857666746</c:v>
                </c:pt>
                <c:pt idx="57">
                  <c:v>208.10443371994299</c:v>
                </c:pt>
                <c:pt idx="58">
                  <c:v>203.86219953662399</c:v>
                </c:pt>
                <c:pt idx="59">
                  <c:v>198.902977341911</c:v>
                </c:pt>
                <c:pt idx="60">
                  <c:v>201.67802240874201</c:v>
                </c:pt>
                <c:pt idx="61">
                  <c:v>135.48085501948299</c:v>
                </c:pt>
                <c:pt idx="62">
                  <c:v>196.42057967250801</c:v>
                </c:pt>
                <c:pt idx="63">
                  <c:v>210.57172981196399</c:v>
                </c:pt>
                <c:pt idx="64">
                  <c:v>212.99446303100601</c:v>
                </c:pt>
                <c:pt idx="65">
                  <c:v>210.486311710705</c:v>
                </c:pt>
                <c:pt idx="66">
                  <c:v>211.131448183934</c:v>
                </c:pt>
                <c:pt idx="67">
                  <c:v>232.49366742714</c:v>
                </c:pt>
                <c:pt idx="68">
                  <c:v>238.53694299131701</c:v>
                </c:pt>
                <c:pt idx="69">
                  <c:v>201.35676727651099</c:v>
                </c:pt>
                <c:pt idx="70">
                  <c:v>182.88139918898199</c:v>
                </c:pt>
                <c:pt idx="71">
                  <c:v>175.928340643616</c:v>
                </c:pt>
                <c:pt idx="72">
                  <c:v>171.341109846064</c:v>
                </c:pt>
                <c:pt idx="73">
                  <c:v>180.57764757224899</c:v>
                </c:pt>
                <c:pt idx="74">
                  <c:v>197.995039729523</c:v>
                </c:pt>
                <c:pt idx="75">
                  <c:v>221.293429220174</c:v>
                </c:pt>
                <c:pt idx="76">
                  <c:v>242.60574595343999</c:v>
                </c:pt>
                <c:pt idx="77">
                  <c:v>251.07065063285501</c:v>
                </c:pt>
                <c:pt idx="78">
                  <c:v>223.08017679453999</c:v>
                </c:pt>
                <c:pt idx="79">
                  <c:v>227.50316552383001</c:v>
                </c:pt>
                <c:pt idx="80">
                  <c:v>232.439569546771</c:v>
                </c:pt>
                <c:pt idx="81">
                  <c:v>240.848302706011</c:v>
                </c:pt>
                <c:pt idx="82">
                  <c:v>261.64761932095098</c:v>
                </c:pt>
              </c:numCache>
            </c:numRef>
          </c:val>
          <c:smooth val="0"/>
          <c:extLst>
            <c:ext xmlns:c16="http://schemas.microsoft.com/office/drawing/2014/chart" uri="{C3380CC4-5D6E-409C-BE32-E72D297353CC}">
              <c16:uniqueId val="{00000001-FA93-4D2D-ABE4-6C0319192380}"/>
            </c:ext>
          </c:extLst>
        </c:ser>
        <c:ser>
          <c:idx val="2"/>
          <c:order val="2"/>
          <c:tx>
            <c:strRef>
              <c:f>ETP_26!$D$34</c:f>
              <c:strCache>
                <c:ptCount val="1"/>
                <c:pt idx="0">
                  <c:v>Fabrication d'equipements electriques, electroniques, informatiques ; fabrication de machine</c:v>
                </c:pt>
              </c:strCache>
            </c:strRef>
          </c:tx>
          <c:marker>
            <c:symbol val="none"/>
          </c:marker>
          <c:cat>
            <c:strRef>
              <c:f>ETP_26!$E$29:$CI$29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ETP_26!$E$34:$CI$34</c:f>
              <c:numCache>
                <c:formatCode>#,##0</c:formatCode>
                <c:ptCount val="83"/>
                <c:pt idx="0">
                  <c:v>229.012158691791</c:v>
                </c:pt>
                <c:pt idx="1">
                  <c:v>206.67805831841599</c:v>
                </c:pt>
                <c:pt idx="2">
                  <c:v>212.57733404480999</c:v>
                </c:pt>
                <c:pt idx="3">
                  <c:v>231.053158454016</c:v>
                </c:pt>
                <c:pt idx="4">
                  <c:v>278.50100462778897</c:v>
                </c:pt>
                <c:pt idx="5">
                  <c:v>292.59269407765402</c:v>
                </c:pt>
                <c:pt idx="6">
                  <c:v>286.73563309304598</c:v>
                </c:pt>
                <c:pt idx="7">
                  <c:v>318.53168343684899</c:v>
                </c:pt>
                <c:pt idx="8">
                  <c:v>312.11045749746501</c:v>
                </c:pt>
                <c:pt idx="9">
                  <c:v>365.47749311804603</c:v>
                </c:pt>
                <c:pt idx="10">
                  <c:v>364.81132170137499</c:v>
                </c:pt>
                <c:pt idx="11">
                  <c:v>320.74042418909499</c:v>
                </c:pt>
                <c:pt idx="12">
                  <c:v>313.65280631832201</c:v>
                </c:pt>
                <c:pt idx="13">
                  <c:v>324.64792879517103</c:v>
                </c:pt>
                <c:pt idx="14">
                  <c:v>324.25652014227597</c:v>
                </c:pt>
                <c:pt idx="15">
                  <c:v>314.09719119919401</c:v>
                </c:pt>
                <c:pt idx="16">
                  <c:v>237.95309239703201</c:v>
                </c:pt>
                <c:pt idx="17">
                  <c:v>170.087548502923</c:v>
                </c:pt>
                <c:pt idx="18">
                  <c:v>158.69537387251299</c:v>
                </c:pt>
                <c:pt idx="19">
                  <c:v>208.285798706056</c:v>
                </c:pt>
                <c:pt idx="20">
                  <c:v>219.36077778126699</c:v>
                </c:pt>
                <c:pt idx="21">
                  <c:v>234.636733604466</c:v>
                </c:pt>
                <c:pt idx="22">
                  <c:v>255.719267059332</c:v>
                </c:pt>
                <c:pt idx="23">
                  <c:v>278.85884720465202</c:v>
                </c:pt>
                <c:pt idx="24">
                  <c:v>308.85298413743402</c:v>
                </c:pt>
                <c:pt idx="25">
                  <c:v>333.39048662188799</c:v>
                </c:pt>
                <c:pt idx="26">
                  <c:v>321.95296603087502</c:v>
                </c:pt>
                <c:pt idx="27">
                  <c:v>325.774347523524</c:v>
                </c:pt>
                <c:pt idx="28">
                  <c:v>336.00609967423901</c:v>
                </c:pt>
                <c:pt idx="29">
                  <c:v>356.55529860315801</c:v>
                </c:pt>
                <c:pt idx="30">
                  <c:v>345.77669346197098</c:v>
                </c:pt>
                <c:pt idx="31">
                  <c:v>312.33781224047101</c:v>
                </c:pt>
                <c:pt idx="32">
                  <c:v>321.44596581311202</c:v>
                </c:pt>
                <c:pt idx="33">
                  <c:v>339.34515214484497</c:v>
                </c:pt>
                <c:pt idx="34">
                  <c:v>354.13365580141499</c:v>
                </c:pt>
                <c:pt idx="35">
                  <c:v>350.29496092426098</c:v>
                </c:pt>
                <c:pt idx="36">
                  <c:v>341.96956179159997</c:v>
                </c:pt>
                <c:pt idx="37">
                  <c:v>359.98875509863399</c:v>
                </c:pt>
                <c:pt idx="38">
                  <c:v>325.23421704552402</c:v>
                </c:pt>
                <c:pt idx="39">
                  <c:v>293.78313336010802</c:v>
                </c:pt>
                <c:pt idx="40">
                  <c:v>277.546811579836</c:v>
                </c:pt>
                <c:pt idx="41">
                  <c:v>235.17733431823299</c:v>
                </c:pt>
                <c:pt idx="42">
                  <c:v>248.03680592726201</c:v>
                </c:pt>
                <c:pt idx="43">
                  <c:v>243.62743262630599</c:v>
                </c:pt>
                <c:pt idx="44">
                  <c:v>221.00887872399301</c:v>
                </c:pt>
                <c:pt idx="45">
                  <c:v>234.088891273136</c:v>
                </c:pt>
                <c:pt idx="46">
                  <c:v>247.81396709894199</c:v>
                </c:pt>
                <c:pt idx="47">
                  <c:v>267.05319071978897</c:v>
                </c:pt>
                <c:pt idx="48">
                  <c:v>256.66491934290502</c:v>
                </c:pt>
                <c:pt idx="49">
                  <c:v>276.54247320670601</c:v>
                </c:pt>
                <c:pt idx="50">
                  <c:v>308.78297981115702</c:v>
                </c:pt>
                <c:pt idx="51">
                  <c:v>324.07631413023699</c:v>
                </c:pt>
                <c:pt idx="52">
                  <c:v>355.390582110808</c:v>
                </c:pt>
                <c:pt idx="53">
                  <c:v>348.62201998961802</c:v>
                </c:pt>
                <c:pt idx="54">
                  <c:v>340.38708433871199</c:v>
                </c:pt>
                <c:pt idx="55">
                  <c:v>349.79101497727697</c:v>
                </c:pt>
                <c:pt idx="56">
                  <c:v>338.78907521616298</c:v>
                </c:pt>
                <c:pt idx="57">
                  <c:v>320.82667725343902</c:v>
                </c:pt>
                <c:pt idx="58">
                  <c:v>324.07326712243702</c:v>
                </c:pt>
                <c:pt idx="59">
                  <c:v>299.52011623323898</c:v>
                </c:pt>
                <c:pt idx="60">
                  <c:v>234.266413690734</c:v>
                </c:pt>
                <c:pt idx="61">
                  <c:v>136.07574763743</c:v>
                </c:pt>
                <c:pt idx="62">
                  <c:v>178.86529302827</c:v>
                </c:pt>
                <c:pt idx="63">
                  <c:v>175.945430973974</c:v>
                </c:pt>
                <c:pt idx="64">
                  <c:v>206.13677355613601</c:v>
                </c:pt>
                <c:pt idx="65">
                  <c:v>257.88224087512401</c:v>
                </c:pt>
                <c:pt idx="66">
                  <c:v>255.962740640519</c:v>
                </c:pt>
                <c:pt idx="67">
                  <c:v>242.62384720471201</c:v>
                </c:pt>
                <c:pt idx="68">
                  <c:v>250.20417571131799</c:v>
                </c:pt>
                <c:pt idx="69">
                  <c:v>243.64930538496</c:v>
                </c:pt>
                <c:pt idx="70">
                  <c:v>252.26761511087901</c:v>
                </c:pt>
                <c:pt idx="71">
                  <c:v>278.61362091976201</c:v>
                </c:pt>
                <c:pt idx="72">
                  <c:v>271.07186028300799</c:v>
                </c:pt>
                <c:pt idx="73">
                  <c:v>246.95583892974301</c:v>
                </c:pt>
                <c:pt idx="74">
                  <c:v>235.12580984024601</c:v>
                </c:pt>
                <c:pt idx="75">
                  <c:v>211.04967998045399</c:v>
                </c:pt>
                <c:pt idx="76">
                  <c:v>221.55838355646401</c:v>
                </c:pt>
                <c:pt idx="77">
                  <c:v>234.75527414823901</c:v>
                </c:pt>
                <c:pt idx="78">
                  <c:v>215.223953702475</c:v>
                </c:pt>
                <c:pt idx="79">
                  <c:v>213.46834308139501</c:v>
                </c:pt>
                <c:pt idx="80">
                  <c:v>208.00244545008101</c:v>
                </c:pt>
                <c:pt idx="81">
                  <c:v>215.48257166359599</c:v>
                </c:pt>
                <c:pt idx="82">
                  <c:v>207.1335884232</c:v>
                </c:pt>
              </c:numCache>
            </c:numRef>
          </c:val>
          <c:smooth val="0"/>
          <c:extLst>
            <c:ext xmlns:c16="http://schemas.microsoft.com/office/drawing/2014/chart" uri="{C3380CC4-5D6E-409C-BE32-E72D297353CC}">
              <c16:uniqueId val="{00000002-FA93-4D2D-ABE4-6C0319192380}"/>
            </c:ext>
          </c:extLst>
        </c:ser>
        <c:ser>
          <c:idx val="3"/>
          <c:order val="3"/>
          <c:tx>
            <c:strRef>
              <c:f>ETP_26!$D$35</c:f>
              <c:strCache>
                <c:ptCount val="1"/>
                <c:pt idx="0">
                  <c:v>Fabrication de materiels de transport</c:v>
                </c:pt>
              </c:strCache>
            </c:strRef>
          </c:tx>
          <c:marker>
            <c:symbol val="none"/>
          </c:marker>
          <c:cat>
            <c:strRef>
              <c:f>ETP_26!$E$29:$CI$29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ETP_26!$E$35:$CI$35</c:f>
              <c:numCache>
                <c:formatCode>#,##0</c:formatCode>
                <c:ptCount val="83"/>
                <c:pt idx="0">
                  <c:v>70.833093096595405</c:v>
                </c:pt>
                <c:pt idx="1">
                  <c:v>55.998002555541497</c:v>
                </c:pt>
                <c:pt idx="2">
                  <c:v>68.709864272206502</c:v>
                </c:pt>
                <c:pt idx="3">
                  <c:v>68.544882250369596</c:v>
                </c:pt>
                <c:pt idx="4">
                  <c:v>64.411757002679806</c:v>
                </c:pt>
                <c:pt idx="5">
                  <c:v>68.200571739410194</c:v>
                </c:pt>
                <c:pt idx="6">
                  <c:v>56.634271781046301</c:v>
                </c:pt>
                <c:pt idx="7">
                  <c:v>70.586156604310801</c:v>
                </c:pt>
                <c:pt idx="8">
                  <c:v>98.826437056656502</c:v>
                </c:pt>
                <c:pt idx="9">
                  <c:v>95.513053250099404</c:v>
                </c:pt>
                <c:pt idx="10">
                  <c:v>97.559548262159097</c:v>
                </c:pt>
                <c:pt idx="11">
                  <c:v>104.993856325522</c:v>
                </c:pt>
                <c:pt idx="12">
                  <c:v>83.430393406457</c:v>
                </c:pt>
                <c:pt idx="13">
                  <c:v>76.947732118126197</c:v>
                </c:pt>
                <c:pt idx="14">
                  <c:v>72.689843150569402</c:v>
                </c:pt>
                <c:pt idx="15">
                  <c:v>55.9177136349657</c:v>
                </c:pt>
                <c:pt idx="16">
                  <c:v>38.581574731979799</c:v>
                </c:pt>
                <c:pt idx="17">
                  <c:v>23.9626834560836</c:v>
                </c:pt>
                <c:pt idx="18">
                  <c:v>16.654042251368701</c:v>
                </c:pt>
                <c:pt idx="19">
                  <c:v>16.927052681369901</c:v>
                </c:pt>
                <c:pt idx="20">
                  <c:v>20.268338888926799</c:v>
                </c:pt>
                <c:pt idx="21">
                  <c:v>40.532024379722898</c:v>
                </c:pt>
                <c:pt idx="22">
                  <c:v>36.717276049057098</c:v>
                </c:pt>
                <c:pt idx="23">
                  <c:v>43.817796841965702</c:v>
                </c:pt>
                <c:pt idx="24">
                  <c:v>42.342994952677898</c:v>
                </c:pt>
                <c:pt idx="25">
                  <c:v>42.172593907095198</c:v>
                </c:pt>
                <c:pt idx="26">
                  <c:v>55.435921498278397</c:v>
                </c:pt>
                <c:pt idx="27">
                  <c:v>64.251821151022298</c:v>
                </c:pt>
                <c:pt idx="28">
                  <c:v>100.329598980277</c:v>
                </c:pt>
                <c:pt idx="29">
                  <c:v>97.625987483479705</c:v>
                </c:pt>
                <c:pt idx="30">
                  <c:v>110.33576206669299</c:v>
                </c:pt>
                <c:pt idx="31">
                  <c:v>117.209977604122</c:v>
                </c:pt>
                <c:pt idx="32">
                  <c:v>110.01176909275399</c:v>
                </c:pt>
                <c:pt idx="33">
                  <c:v>94.738809266576695</c:v>
                </c:pt>
                <c:pt idx="34">
                  <c:v>78.341927415833695</c:v>
                </c:pt>
                <c:pt idx="35">
                  <c:v>83.234019012185698</c:v>
                </c:pt>
                <c:pt idx="36">
                  <c:v>90.972934927893405</c:v>
                </c:pt>
                <c:pt idx="37">
                  <c:v>109.114501304705</c:v>
                </c:pt>
                <c:pt idx="38">
                  <c:v>98.699889421955305</c:v>
                </c:pt>
                <c:pt idx="39">
                  <c:v>83.297352889769996</c:v>
                </c:pt>
                <c:pt idx="40">
                  <c:v>88.653188188916204</c:v>
                </c:pt>
                <c:pt idx="41">
                  <c:v>102.580718554323</c:v>
                </c:pt>
                <c:pt idx="42">
                  <c:v>90.456048743483294</c:v>
                </c:pt>
                <c:pt idx="43">
                  <c:v>67.322431670148305</c:v>
                </c:pt>
                <c:pt idx="44">
                  <c:v>58.062621590433203</c:v>
                </c:pt>
                <c:pt idx="45">
                  <c:v>60.710063044172699</c:v>
                </c:pt>
                <c:pt idx="46">
                  <c:v>74.849139919508204</c:v>
                </c:pt>
                <c:pt idx="47">
                  <c:v>91.921005504484299</c:v>
                </c:pt>
                <c:pt idx="48">
                  <c:v>99.243267972547002</c:v>
                </c:pt>
                <c:pt idx="49">
                  <c:v>80.429194276254805</c:v>
                </c:pt>
                <c:pt idx="50">
                  <c:v>93.597161052313595</c:v>
                </c:pt>
                <c:pt idx="51">
                  <c:v>94.013066897070502</c:v>
                </c:pt>
                <c:pt idx="52">
                  <c:v>90.1791064761657</c:v>
                </c:pt>
                <c:pt idx="53">
                  <c:v>83.808614767062295</c:v>
                </c:pt>
                <c:pt idx="54">
                  <c:v>81.710787907554703</c:v>
                </c:pt>
                <c:pt idx="55">
                  <c:v>77.565010814403905</c:v>
                </c:pt>
                <c:pt idx="56">
                  <c:v>81.385285446380806</c:v>
                </c:pt>
                <c:pt idx="57">
                  <c:v>95.125324371263105</c:v>
                </c:pt>
                <c:pt idx="58">
                  <c:v>82.535344460895601</c:v>
                </c:pt>
                <c:pt idx="59">
                  <c:v>81.491973808251004</c:v>
                </c:pt>
                <c:pt idx="60">
                  <c:v>74.534316957773001</c:v>
                </c:pt>
                <c:pt idx="61">
                  <c:v>27.833544469495902</c:v>
                </c:pt>
                <c:pt idx="62">
                  <c:v>49.182308781608398</c:v>
                </c:pt>
                <c:pt idx="63">
                  <c:v>51.326056348420799</c:v>
                </c:pt>
                <c:pt idx="64">
                  <c:v>50.055896927509501</c:v>
                </c:pt>
                <c:pt idx="65">
                  <c:v>45.590281078925997</c:v>
                </c:pt>
                <c:pt idx="66">
                  <c:v>38.972495847232899</c:v>
                </c:pt>
                <c:pt idx="67">
                  <c:v>32.736042990435898</c:v>
                </c:pt>
                <c:pt idx="68">
                  <c:v>59.186596742074499</c:v>
                </c:pt>
                <c:pt idx="69">
                  <c:v>53.593837100810497</c:v>
                </c:pt>
                <c:pt idx="70">
                  <c:v>56.6430244312483</c:v>
                </c:pt>
                <c:pt idx="71">
                  <c:v>47.4940875673893</c:v>
                </c:pt>
                <c:pt idx="72">
                  <c:v>57.024359656403398</c:v>
                </c:pt>
                <c:pt idx="73">
                  <c:v>81.770179604945099</c:v>
                </c:pt>
                <c:pt idx="74">
                  <c:v>87.339428789587103</c:v>
                </c:pt>
                <c:pt idx="75">
                  <c:v>70.796899768807407</c:v>
                </c:pt>
                <c:pt idx="76">
                  <c:v>65.134806853393201</c:v>
                </c:pt>
                <c:pt idx="77">
                  <c:v>58.5499216493075</c:v>
                </c:pt>
                <c:pt idx="78">
                  <c:v>72.525600702975098</c:v>
                </c:pt>
                <c:pt idx="79">
                  <c:v>100.505850991478</c:v>
                </c:pt>
                <c:pt idx="80">
                  <c:v>87.870251195396094</c:v>
                </c:pt>
                <c:pt idx="81">
                  <c:v>101.957498789653</c:v>
                </c:pt>
                <c:pt idx="82">
                  <c:v>83.566284300869199</c:v>
                </c:pt>
              </c:numCache>
            </c:numRef>
          </c:val>
          <c:smooth val="0"/>
          <c:extLst>
            <c:ext xmlns:c16="http://schemas.microsoft.com/office/drawing/2014/chart" uri="{C3380CC4-5D6E-409C-BE32-E72D297353CC}">
              <c16:uniqueId val="{00000003-FA93-4D2D-ABE4-6C0319192380}"/>
            </c:ext>
          </c:extLst>
        </c:ser>
        <c:ser>
          <c:idx val="4"/>
          <c:order val="4"/>
          <c:tx>
            <c:strRef>
              <c:f>ETP_26!$D$36</c:f>
              <c:strCache>
                <c:ptCount val="1"/>
                <c:pt idx="0">
                  <c:v>Fabrication d'autres produits industriels</c:v>
                </c:pt>
              </c:strCache>
            </c:strRef>
          </c:tx>
          <c:marker>
            <c:symbol val="none"/>
          </c:marker>
          <c:cat>
            <c:strRef>
              <c:f>ETP_26!$E$29:$CI$29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ETP_26!$E$36:$CI$36</c:f>
              <c:numCache>
                <c:formatCode>#,##0</c:formatCode>
                <c:ptCount val="83"/>
                <c:pt idx="0">
                  <c:v>1215.22966474849</c:v>
                </c:pt>
                <c:pt idx="1">
                  <c:v>1225.2940663344</c:v>
                </c:pt>
                <c:pt idx="2">
                  <c:v>1169.6070128962999</c:v>
                </c:pt>
                <c:pt idx="3">
                  <c:v>1207.12544878937</c:v>
                </c:pt>
                <c:pt idx="4">
                  <c:v>1358.03885018035</c:v>
                </c:pt>
                <c:pt idx="5">
                  <c:v>1482.88349371769</c:v>
                </c:pt>
                <c:pt idx="6">
                  <c:v>1503.23867927167</c:v>
                </c:pt>
                <c:pt idx="7">
                  <c:v>1600.58244270254</c:v>
                </c:pt>
                <c:pt idx="8">
                  <c:v>1658.42009215755</c:v>
                </c:pt>
                <c:pt idx="9">
                  <c:v>1625.3464374862299</c:v>
                </c:pt>
                <c:pt idx="10">
                  <c:v>1576.01575369795</c:v>
                </c:pt>
                <c:pt idx="11">
                  <c:v>1556.00434886575</c:v>
                </c:pt>
                <c:pt idx="12">
                  <c:v>1573.5445490506499</c:v>
                </c:pt>
                <c:pt idx="13">
                  <c:v>1480.5479191320301</c:v>
                </c:pt>
                <c:pt idx="14">
                  <c:v>1332.7566137429101</c:v>
                </c:pt>
                <c:pt idx="15">
                  <c:v>1174.9442300574401</c:v>
                </c:pt>
                <c:pt idx="16">
                  <c:v>953.63442098588496</c:v>
                </c:pt>
                <c:pt idx="17">
                  <c:v>900.25072928606198</c:v>
                </c:pt>
                <c:pt idx="18">
                  <c:v>1031.12679483734</c:v>
                </c:pt>
                <c:pt idx="19">
                  <c:v>1084.8737411565401</c:v>
                </c:pt>
                <c:pt idx="20">
                  <c:v>1158.9574334772501</c:v>
                </c:pt>
                <c:pt idx="21">
                  <c:v>1328.3521134883999</c:v>
                </c:pt>
                <c:pt idx="22">
                  <c:v>1452.4394820411001</c:v>
                </c:pt>
                <c:pt idx="23">
                  <c:v>1579.9270302131299</c:v>
                </c:pt>
                <c:pt idx="24">
                  <c:v>1717.4028183426899</c:v>
                </c:pt>
                <c:pt idx="25">
                  <c:v>1634.15823783223</c:v>
                </c:pt>
                <c:pt idx="26">
                  <c:v>1550.0876170016199</c:v>
                </c:pt>
                <c:pt idx="27">
                  <c:v>1618.20515256624</c:v>
                </c:pt>
                <c:pt idx="28">
                  <c:v>1569.02701340773</c:v>
                </c:pt>
                <c:pt idx="29">
                  <c:v>1504.2976194907999</c:v>
                </c:pt>
                <c:pt idx="30">
                  <c:v>1394.2680287257101</c:v>
                </c:pt>
                <c:pt idx="31">
                  <c:v>1363.1762134234</c:v>
                </c:pt>
                <c:pt idx="32">
                  <c:v>1346.07441102903</c:v>
                </c:pt>
                <c:pt idx="33">
                  <c:v>1403.3809689597499</c:v>
                </c:pt>
                <c:pt idx="34">
                  <c:v>1414.8553195386</c:v>
                </c:pt>
                <c:pt idx="35">
                  <c:v>1473.4425354325999</c:v>
                </c:pt>
                <c:pt idx="36">
                  <c:v>1479.6823194154699</c:v>
                </c:pt>
                <c:pt idx="37">
                  <c:v>1475.12716598624</c:v>
                </c:pt>
                <c:pt idx="38">
                  <c:v>1457.52502635254</c:v>
                </c:pt>
                <c:pt idx="39">
                  <c:v>1402.29440426971</c:v>
                </c:pt>
                <c:pt idx="40">
                  <c:v>1395.3574439863501</c:v>
                </c:pt>
                <c:pt idx="41">
                  <c:v>1388.46761724199</c:v>
                </c:pt>
                <c:pt idx="42">
                  <c:v>1503.45811857476</c:v>
                </c:pt>
                <c:pt idx="43">
                  <c:v>1541.9273641714101</c:v>
                </c:pt>
                <c:pt idx="44">
                  <c:v>1529.1878473601701</c:v>
                </c:pt>
                <c:pt idx="45">
                  <c:v>1581.87708353727</c:v>
                </c:pt>
                <c:pt idx="46">
                  <c:v>1583.0798207604</c:v>
                </c:pt>
                <c:pt idx="47">
                  <c:v>1551.19263518445</c:v>
                </c:pt>
                <c:pt idx="48">
                  <c:v>1778.0154074234299</c:v>
                </c:pt>
                <c:pt idx="49">
                  <c:v>1934.5622434147999</c:v>
                </c:pt>
                <c:pt idx="50">
                  <c:v>1971.79364267349</c:v>
                </c:pt>
                <c:pt idx="51">
                  <c:v>2011.30158999584</c:v>
                </c:pt>
                <c:pt idx="52">
                  <c:v>2040.42524978558</c:v>
                </c:pt>
                <c:pt idx="53">
                  <c:v>1995.96651705146</c:v>
                </c:pt>
                <c:pt idx="54">
                  <c:v>1861.1649409628701</c:v>
                </c:pt>
                <c:pt idx="55">
                  <c:v>1810.9478959114999</c:v>
                </c:pt>
                <c:pt idx="56">
                  <c:v>1717.2969741740999</c:v>
                </c:pt>
                <c:pt idx="57">
                  <c:v>1641.1217543308601</c:v>
                </c:pt>
                <c:pt idx="58">
                  <c:v>1649.6490432573601</c:v>
                </c:pt>
                <c:pt idx="59">
                  <c:v>1665.1980142391701</c:v>
                </c:pt>
                <c:pt idx="60">
                  <c:v>1481.2127567700099</c:v>
                </c:pt>
                <c:pt idx="61">
                  <c:v>811.18350206934394</c:v>
                </c:pt>
                <c:pt idx="62">
                  <c:v>1316.6501963993001</c:v>
                </c:pt>
                <c:pt idx="63">
                  <c:v>1438.2068797489301</c:v>
                </c:pt>
                <c:pt idx="64">
                  <c:v>1567.9722247315599</c:v>
                </c:pt>
                <c:pt idx="65">
                  <c:v>1648.0564628688501</c:v>
                </c:pt>
                <c:pt idx="66">
                  <c:v>1786.10130332634</c:v>
                </c:pt>
                <c:pt idx="67">
                  <c:v>1866.35601106121</c:v>
                </c:pt>
                <c:pt idx="68">
                  <c:v>1904.59683541355</c:v>
                </c:pt>
                <c:pt idx="69">
                  <c:v>1883.11515114859</c:v>
                </c:pt>
                <c:pt idx="70">
                  <c:v>1911.6539062428601</c:v>
                </c:pt>
                <c:pt idx="71">
                  <c:v>1935.3487403056899</c:v>
                </c:pt>
                <c:pt idx="72">
                  <c:v>1873.2194193097901</c:v>
                </c:pt>
                <c:pt idx="73">
                  <c:v>1839.5271186465</c:v>
                </c:pt>
                <c:pt idx="74">
                  <c:v>1734.61171406894</c:v>
                </c:pt>
                <c:pt idx="75">
                  <c:v>1643.98656467757</c:v>
                </c:pt>
                <c:pt idx="76">
                  <c:v>1454.1847713981299</c:v>
                </c:pt>
                <c:pt idx="77">
                  <c:v>1439.8747654480801</c:v>
                </c:pt>
                <c:pt idx="78">
                  <c:v>1441.69335956586</c:v>
                </c:pt>
                <c:pt idx="79">
                  <c:v>1433.4991726015</c:v>
                </c:pt>
                <c:pt idx="80">
                  <c:v>1533.8804256946501</c:v>
                </c:pt>
                <c:pt idx="81">
                  <c:v>1510.6918918824999</c:v>
                </c:pt>
                <c:pt idx="82">
                  <c:v>1488.40883487464</c:v>
                </c:pt>
              </c:numCache>
            </c:numRef>
          </c:val>
          <c:smooth val="0"/>
          <c:extLst>
            <c:ext xmlns:c16="http://schemas.microsoft.com/office/drawing/2014/chart" uri="{C3380CC4-5D6E-409C-BE32-E72D297353CC}">
              <c16:uniqueId val="{00000004-FA93-4D2D-ABE4-6C0319192380}"/>
            </c:ext>
          </c:extLst>
        </c:ser>
        <c:ser>
          <c:idx val="6"/>
          <c:order val="5"/>
          <c:tx>
            <c:strRef>
              <c:f>ETP_26!$D$37</c:f>
              <c:strCache>
                <c:ptCount val="1"/>
                <c:pt idx="0">
                  <c:v>Construction</c:v>
                </c:pt>
              </c:strCache>
            </c:strRef>
          </c:tx>
          <c:marker>
            <c:symbol val="none"/>
          </c:marker>
          <c:cat>
            <c:strRef>
              <c:f>ETP_26!$E$29:$CI$29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ETP_26!$E$37:$CI$37</c:f>
              <c:numCache>
                <c:formatCode>#,##0</c:formatCode>
                <c:ptCount val="83"/>
                <c:pt idx="0">
                  <c:v>711.04540169148504</c:v>
                </c:pt>
                <c:pt idx="1">
                  <c:v>829.67305642188296</c:v>
                </c:pt>
                <c:pt idx="2">
                  <c:v>798.44622966226302</c:v>
                </c:pt>
                <c:pt idx="3">
                  <c:v>751.10991092637198</c:v>
                </c:pt>
                <c:pt idx="4">
                  <c:v>790.65641992154895</c:v>
                </c:pt>
                <c:pt idx="5">
                  <c:v>833.45999165653097</c:v>
                </c:pt>
                <c:pt idx="6">
                  <c:v>805.28880326128797</c:v>
                </c:pt>
                <c:pt idx="7">
                  <c:v>858.10910406295795</c:v>
                </c:pt>
                <c:pt idx="8">
                  <c:v>879.49683168628098</c:v>
                </c:pt>
                <c:pt idx="9">
                  <c:v>884.87499916521301</c:v>
                </c:pt>
                <c:pt idx="10">
                  <c:v>845.12217313054998</c:v>
                </c:pt>
                <c:pt idx="11">
                  <c:v>915.68125934443697</c:v>
                </c:pt>
                <c:pt idx="12">
                  <c:v>885.94124374500495</c:v>
                </c:pt>
                <c:pt idx="13">
                  <c:v>820.76260262118706</c:v>
                </c:pt>
                <c:pt idx="14">
                  <c:v>839.26481975404897</c:v>
                </c:pt>
                <c:pt idx="15">
                  <c:v>846.05148135231502</c:v>
                </c:pt>
                <c:pt idx="16">
                  <c:v>723.14499128896296</c:v>
                </c:pt>
                <c:pt idx="17">
                  <c:v>677.98064476700301</c:v>
                </c:pt>
                <c:pt idx="18">
                  <c:v>681.37357687961605</c:v>
                </c:pt>
                <c:pt idx="19">
                  <c:v>684.59593155156801</c:v>
                </c:pt>
                <c:pt idx="20">
                  <c:v>663.77800763801395</c:v>
                </c:pt>
                <c:pt idx="21">
                  <c:v>735.27073105547504</c:v>
                </c:pt>
                <c:pt idx="22">
                  <c:v>719.87024423660603</c:v>
                </c:pt>
                <c:pt idx="23">
                  <c:v>700.484659022654</c:v>
                </c:pt>
                <c:pt idx="24">
                  <c:v>724.83199151909605</c:v>
                </c:pt>
                <c:pt idx="25">
                  <c:v>750.75334004231797</c:v>
                </c:pt>
                <c:pt idx="26">
                  <c:v>763.32795366651897</c:v>
                </c:pt>
                <c:pt idx="27">
                  <c:v>875.02414126936299</c:v>
                </c:pt>
                <c:pt idx="28">
                  <c:v>891.71647419115504</c:v>
                </c:pt>
                <c:pt idx="29">
                  <c:v>832.53549203340401</c:v>
                </c:pt>
                <c:pt idx="30">
                  <c:v>785.06782265360198</c:v>
                </c:pt>
                <c:pt idx="31">
                  <c:v>750.64584092821303</c:v>
                </c:pt>
                <c:pt idx="32">
                  <c:v>687.66377143962302</c:v>
                </c:pt>
                <c:pt idx="33">
                  <c:v>746.71311206789505</c:v>
                </c:pt>
                <c:pt idx="34">
                  <c:v>824.01432059601098</c:v>
                </c:pt>
                <c:pt idx="35">
                  <c:v>812.84581395620205</c:v>
                </c:pt>
                <c:pt idx="36">
                  <c:v>849.63945293869995</c:v>
                </c:pt>
                <c:pt idx="37">
                  <c:v>867.03231772027698</c:v>
                </c:pt>
                <c:pt idx="38">
                  <c:v>789.27031533088496</c:v>
                </c:pt>
                <c:pt idx="39">
                  <c:v>747.023076755803</c:v>
                </c:pt>
                <c:pt idx="40">
                  <c:v>690.38622982994002</c:v>
                </c:pt>
                <c:pt idx="41">
                  <c:v>700.86252314053195</c:v>
                </c:pt>
                <c:pt idx="42">
                  <c:v>716.59605117985495</c:v>
                </c:pt>
                <c:pt idx="43">
                  <c:v>721.65133358641697</c:v>
                </c:pt>
                <c:pt idx="44">
                  <c:v>742.80847517293398</c:v>
                </c:pt>
                <c:pt idx="45">
                  <c:v>796.96694634727305</c:v>
                </c:pt>
                <c:pt idx="46">
                  <c:v>818.02327925190195</c:v>
                </c:pt>
                <c:pt idx="47">
                  <c:v>866.58265385261302</c:v>
                </c:pt>
                <c:pt idx="48">
                  <c:v>943.55909057751001</c:v>
                </c:pt>
                <c:pt idx="49">
                  <c:v>871.852041246986</c:v>
                </c:pt>
                <c:pt idx="50">
                  <c:v>890.74858768649096</c:v>
                </c:pt>
                <c:pt idx="51">
                  <c:v>986.15561402035701</c:v>
                </c:pt>
                <c:pt idx="52">
                  <c:v>964.05317682540601</c:v>
                </c:pt>
                <c:pt idx="53">
                  <c:v>894.80042313515901</c:v>
                </c:pt>
                <c:pt idx="54">
                  <c:v>981.70723431784495</c:v>
                </c:pt>
                <c:pt idx="55">
                  <c:v>1030.4320494721001</c:v>
                </c:pt>
                <c:pt idx="56">
                  <c:v>1026.6142809166899</c:v>
                </c:pt>
                <c:pt idx="57">
                  <c:v>1083.4838214434899</c:v>
                </c:pt>
                <c:pt idx="58">
                  <c:v>1092.31079684721</c:v>
                </c:pt>
                <c:pt idx="59">
                  <c:v>1107.2594385981499</c:v>
                </c:pt>
                <c:pt idx="60">
                  <c:v>976.54709956950899</c:v>
                </c:pt>
                <c:pt idx="61">
                  <c:v>460.10044307379502</c:v>
                </c:pt>
                <c:pt idx="62">
                  <c:v>968.91719162413199</c:v>
                </c:pt>
                <c:pt idx="63">
                  <c:v>931.23325039061797</c:v>
                </c:pt>
                <c:pt idx="64">
                  <c:v>997.69855331853898</c:v>
                </c:pt>
                <c:pt idx="65">
                  <c:v>912.93836372260898</c:v>
                </c:pt>
                <c:pt idx="66">
                  <c:v>898.96667679140705</c:v>
                </c:pt>
                <c:pt idx="67">
                  <c:v>935.16288799857602</c:v>
                </c:pt>
                <c:pt idx="68">
                  <c:v>1006.73555476257</c:v>
                </c:pt>
                <c:pt idx="69">
                  <c:v>904.69520937883897</c:v>
                </c:pt>
                <c:pt idx="70">
                  <c:v>887.82561648950195</c:v>
                </c:pt>
                <c:pt idx="71">
                  <c:v>961.34268208914398</c:v>
                </c:pt>
                <c:pt idx="72">
                  <c:v>979.65650584763</c:v>
                </c:pt>
                <c:pt idx="73">
                  <c:v>954.03521320036998</c:v>
                </c:pt>
                <c:pt idx="74">
                  <c:v>937.53765602579597</c:v>
                </c:pt>
                <c:pt idx="75">
                  <c:v>952.71667759346803</c:v>
                </c:pt>
                <c:pt idx="76">
                  <c:v>907.72902199350597</c:v>
                </c:pt>
                <c:pt idx="77">
                  <c:v>898.67284727529704</c:v>
                </c:pt>
                <c:pt idx="78">
                  <c:v>881.14858114123399</c:v>
                </c:pt>
                <c:pt idx="79">
                  <c:v>826.87064283724601</c:v>
                </c:pt>
                <c:pt idx="80">
                  <c:v>840.977647291474</c:v>
                </c:pt>
                <c:pt idx="81">
                  <c:v>840.33170578378099</c:v>
                </c:pt>
                <c:pt idx="82">
                  <c:v>852.85145160413299</c:v>
                </c:pt>
              </c:numCache>
            </c:numRef>
          </c:val>
          <c:smooth val="0"/>
          <c:extLst>
            <c:ext xmlns:c16="http://schemas.microsoft.com/office/drawing/2014/chart" uri="{C3380CC4-5D6E-409C-BE32-E72D297353CC}">
              <c16:uniqueId val="{00000005-FA93-4D2D-ABE4-6C0319192380}"/>
            </c:ext>
          </c:extLst>
        </c:ser>
        <c:ser>
          <c:idx val="5"/>
          <c:order val="6"/>
          <c:tx>
            <c:strRef>
              <c:f>ETP_26!$D$38</c:f>
              <c:strCache>
                <c:ptCount val="1"/>
                <c:pt idx="0">
                  <c:v>Commerce ; reparation d'automobiles et de motocycles</c:v>
                </c:pt>
              </c:strCache>
            </c:strRef>
          </c:tx>
          <c:marker>
            <c:symbol val="none"/>
          </c:marker>
          <c:cat>
            <c:strRef>
              <c:f>ETP_26!$E$29:$CI$29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ETP_26!$E$38:$CI$38</c:f>
              <c:numCache>
                <c:formatCode>#,##0</c:formatCode>
                <c:ptCount val="83"/>
                <c:pt idx="0">
                  <c:v>380.77761162637802</c:v>
                </c:pt>
                <c:pt idx="1">
                  <c:v>388.821870565631</c:v>
                </c:pt>
                <c:pt idx="2">
                  <c:v>375.61112556504497</c:v>
                </c:pt>
                <c:pt idx="3">
                  <c:v>396.28125258118803</c:v>
                </c:pt>
                <c:pt idx="4">
                  <c:v>430.36015957143798</c:v>
                </c:pt>
                <c:pt idx="5">
                  <c:v>470.24984402637</c:v>
                </c:pt>
                <c:pt idx="6">
                  <c:v>445.69533409831399</c:v>
                </c:pt>
                <c:pt idx="7">
                  <c:v>402.16311903017998</c:v>
                </c:pt>
                <c:pt idx="8">
                  <c:v>361.19598196612998</c:v>
                </c:pt>
                <c:pt idx="9">
                  <c:v>413.62737206635802</c:v>
                </c:pt>
                <c:pt idx="10">
                  <c:v>434.04568304716298</c:v>
                </c:pt>
                <c:pt idx="11">
                  <c:v>430.21450673768697</c:v>
                </c:pt>
                <c:pt idx="12">
                  <c:v>430.70162604727801</c:v>
                </c:pt>
                <c:pt idx="13">
                  <c:v>328.58561821885201</c:v>
                </c:pt>
                <c:pt idx="14">
                  <c:v>304.60546413540999</c:v>
                </c:pt>
                <c:pt idx="15">
                  <c:v>300.1536768789</c:v>
                </c:pt>
                <c:pt idx="16">
                  <c:v>248.46433764870801</c:v>
                </c:pt>
                <c:pt idx="17">
                  <c:v>265.18402949363002</c:v>
                </c:pt>
                <c:pt idx="18">
                  <c:v>301.80406264893202</c:v>
                </c:pt>
                <c:pt idx="19">
                  <c:v>352.59816203709403</c:v>
                </c:pt>
                <c:pt idx="20">
                  <c:v>352.86797420451097</c:v>
                </c:pt>
                <c:pt idx="21">
                  <c:v>373.48271893158699</c:v>
                </c:pt>
                <c:pt idx="22">
                  <c:v>371.36800618424002</c:v>
                </c:pt>
                <c:pt idx="23">
                  <c:v>367.582562954396</c:v>
                </c:pt>
                <c:pt idx="24">
                  <c:v>352.47452157252798</c:v>
                </c:pt>
                <c:pt idx="25">
                  <c:v>371.902561768743</c:v>
                </c:pt>
                <c:pt idx="26">
                  <c:v>338.87434260368099</c:v>
                </c:pt>
                <c:pt idx="27">
                  <c:v>335.67935934043498</c:v>
                </c:pt>
                <c:pt idx="28">
                  <c:v>323.09673154027797</c:v>
                </c:pt>
                <c:pt idx="29">
                  <c:v>294.52489438624502</c:v>
                </c:pt>
                <c:pt idx="30">
                  <c:v>309.62011690783999</c:v>
                </c:pt>
                <c:pt idx="31">
                  <c:v>299.58760382027799</c:v>
                </c:pt>
                <c:pt idx="32">
                  <c:v>333.34008857659302</c:v>
                </c:pt>
                <c:pt idx="33">
                  <c:v>324.43813607660701</c:v>
                </c:pt>
                <c:pt idx="34">
                  <c:v>344.17648575756499</c:v>
                </c:pt>
                <c:pt idx="35">
                  <c:v>391.88809241510302</c:v>
                </c:pt>
                <c:pt idx="36">
                  <c:v>424.13434308449001</c:v>
                </c:pt>
                <c:pt idx="37">
                  <c:v>441.318921172736</c:v>
                </c:pt>
                <c:pt idx="38">
                  <c:v>450.01808609120798</c:v>
                </c:pt>
                <c:pt idx="39">
                  <c:v>431.54513563090597</c:v>
                </c:pt>
                <c:pt idx="40">
                  <c:v>475.88305947855298</c:v>
                </c:pt>
                <c:pt idx="41">
                  <c:v>559.72999467667796</c:v>
                </c:pt>
                <c:pt idx="42">
                  <c:v>598.26174065001396</c:v>
                </c:pt>
                <c:pt idx="43">
                  <c:v>592.62362898910897</c:v>
                </c:pt>
                <c:pt idx="44">
                  <c:v>587.09643478197802</c:v>
                </c:pt>
                <c:pt idx="45">
                  <c:v>560.817871728098</c:v>
                </c:pt>
                <c:pt idx="46">
                  <c:v>560.15757585784797</c:v>
                </c:pt>
                <c:pt idx="47">
                  <c:v>605.80102867802202</c:v>
                </c:pt>
                <c:pt idx="48">
                  <c:v>592.91027249447302</c:v>
                </c:pt>
                <c:pt idx="49">
                  <c:v>604.79448907766596</c:v>
                </c:pt>
                <c:pt idx="50">
                  <c:v>647.03707949081002</c:v>
                </c:pt>
                <c:pt idx="51">
                  <c:v>632.38949618533297</c:v>
                </c:pt>
                <c:pt idx="52">
                  <c:v>624.28264326182</c:v>
                </c:pt>
                <c:pt idx="53">
                  <c:v>621.34795584497601</c:v>
                </c:pt>
                <c:pt idx="54">
                  <c:v>633.27179529194996</c:v>
                </c:pt>
                <c:pt idx="55">
                  <c:v>633.61379262844605</c:v>
                </c:pt>
                <c:pt idx="56">
                  <c:v>675.68384215156505</c:v>
                </c:pt>
                <c:pt idx="57">
                  <c:v>695.81082154519697</c:v>
                </c:pt>
                <c:pt idx="58">
                  <c:v>691.35672897354596</c:v>
                </c:pt>
                <c:pt idx="59">
                  <c:v>682.87327376328699</c:v>
                </c:pt>
                <c:pt idx="60">
                  <c:v>621.14583566652698</c:v>
                </c:pt>
                <c:pt idx="61">
                  <c:v>457.66394608972001</c:v>
                </c:pt>
                <c:pt idx="62">
                  <c:v>654.16889488925005</c:v>
                </c:pt>
                <c:pt idx="63">
                  <c:v>604.16226561812095</c:v>
                </c:pt>
                <c:pt idx="64">
                  <c:v>646.77771204160604</c:v>
                </c:pt>
                <c:pt idx="65">
                  <c:v>653.37795854767899</c:v>
                </c:pt>
                <c:pt idx="66">
                  <c:v>703.21595471023795</c:v>
                </c:pt>
                <c:pt idx="67">
                  <c:v>765.55917041290297</c:v>
                </c:pt>
                <c:pt idx="68">
                  <c:v>775.04206915244004</c:v>
                </c:pt>
                <c:pt idx="69">
                  <c:v>774.04272646148195</c:v>
                </c:pt>
                <c:pt idx="70">
                  <c:v>818.39076551853498</c:v>
                </c:pt>
                <c:pt idx="71">
                  <c:v>743.77487911902199</c:v>
                </c:pt>
                <c:pt idx="72">
                  <c:v>718.530272406167</c:v>
                </c:pt>
                <c:pt idx="73">
                  <c:v>704.91841263038998</c:v>
                </c:pt>
                <c:pt idx="74">
                  <c:v>662.76113830613599</c:v>
                </c:pt>
                <c:pt idx="75">
                  <c:v>682.64471874579601</c:v>
                </c:pt>
                <c:pt idx="76">
                  <c:v>679.20099294248303</c:v>
                </c:pt>
                <c:pt idx="77">
                  <c:v>632.99825754871904</c:v>
                </c:pt>
                <c:pt idx="78">
                  <c:v>610.44764912365395</c:v>
                </c:pt>
                <c:pt idx="79">
                  <c:v>605.01584132825303</c:v>
                </c:pt>
                <c:pt idx="80">
                  <c:v>579.56607610455501</c:v>
                </c:pt>
                <c:pt idx="81">
                  <c:v>572.291908790967</c:v>
                </c:pt>
                <c:pt idx="82">
                  <c:v>602.63675858116801</c:v>
                </c:pt>
              </c:numCache>
            </c:numRef>
          </c:val>
          <c:smooth val="0"/>
          <c:extLst>
            <c:ext xmlns:c16="http://schemas.microsoft.com/office/drawing/2014/chart" uri="{C3380CC4-5D6E-409C-BE32-E72D297353CC}">
              <c16:uniqueId val="{00000000-6C98-487C-9847-A358EC12FE7D}"/>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 Drôme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ETP_26!$D$38</c:f>
              <c:strCache>
                <c:ptCount val="1"/>
                <c:pt idx="0">
                  <c:v>Commerce ; reparation d'automobiles et de motocycles</c:v>
                </c:pt>
              </c:strCache>
            </c:strRef>
          </c:tx>
          <c:marker>
            <c:symbol val="none"/>
          </c:marker>
          <c:cat>
            <c:strRef>
              <c:f>ETP_26!$E$29:$CI$29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ETP_26!$E$38:$CI$38</c:f>
              <c:numCache>
                <c:formatCode>#,##0</c:formatCode>
                <c:ptCount val="83"/>
                <c:pt idx="0">
                  <c:v>380.77761162637802</c:v>
                </c:pt>
                <c:pt idx="1">
                  <c:v>388.821870565631</c:v>
                </c:pt>
                <c:pt idx="2">
                  <c:v>375.61112556504497</c:v>
                </c:pt>
                <c:pt idx="3">
                  <c:v>396.28125258118803</c:v>
                </c:pt>
                <c:pt idx="4">
                  <c:v>430.36015957143798</c:v>
                </c:pt>
                <c:pt idx="5">
                  <c:v>470.24984402637</c:v>
                </c:pt>
                <c:pt idx="6">
                  <c:v>445.69533409831399</c:v>
                </c:pt>
                <c:pt idx="7">
                  <c:v>402.16311903017998</c:v>
                </c:pt>
                <c:pt idx="8">
                  <c:v>361.19598196612998</c:v>
                </c:pt>
                <c:pt idx="9">
                  <c:v>413.62737206635802</c:v>
                </c:pt>
                <c:pt idx="10">
                  <c:v>434.04568304716298</c:v>
                </c:pt>
                <c:pt idx="11">
                  <c:v>430.21450673768697</c:v>
                </c:pt>
                <c:pt idx="12">
                  <c:v>430.70162604727801</c:v>
                </c:pt>
                <c:pt idx="13">
                  <c:v>328.58561821885201</c:v>
                </c:pt>
                <c:pt idx="14">
                  <c:v>304.60546413540999</c:v>
                </c:pt>
                <c:pt idx="15">
                  <c:v>300.1536768789</c:v>
                </c:pt>
                <c:pt idx="16">
                  <c:v>248.46433764870801</c:v>
                </c:pt>
                <c:pt idx="17">
                  <c:v>265.18402949363002</c:v>
                </c:pt>
                <c:pt idx="18">
                  <c:v>301.80406264893202</c:v>
                </c:pt>
                <c:pt idx="19">
                  <c:v>352.59816203709403</c:v>
                </c:pt>
                <c:pt idx="20">
                  <c:v>352.86797420451097</c:v>
                </c:pt>
                <c:pt idx="21">
                  <c:v>373.48271893158699</c:v>
                </c:pt>
                <c:pt idx="22">
                  <c:v>371.36800618424002</c:v>
                </c:pt>
                <c:pt idx="23">
                  <c:v>367.582562954396</c:v>
                </c:pt>
                <c:pt idx="24">
                  <c:v>352.47452157252798</c:v>
                </c:pt>
                <c:pt idx="25">
                  <c:v>371.902561768743</c:v>
                </c:pt>
                <c:pt idx="26">
                  <c:v>338.87434260368099</c:v>
                </c:pt>
                <c:pt idx="27">
                  <c:v>335.67935934043498</c:v>
                </c:pt>
                <c:pt idx="28">
                  <c:v>323.09673154027797</c:v>
                </c:pt>
                <c:pt idx="29">
                  <c:v>294.52489438624502</c:v>
                </c:pt>
                <c:pt idx="30">
                  <c:v>309.62011690783999</c:v>
                </c:pt>
                <c:pt idx="31">
                  <c:v>299.58760382027799</c:v>
                </c:pt>
                <c:pt idx="32">
                  <c:v>333.34008857659302</c:v>
                </c:pt>
                <c:pt idx="33">
                  <c:v>324.43813607660701</c:v>
                </c:pt>
                <c:pt idx="34">
                  <c:v>344.17648575756499</c:v>
                </c:pt>
                <c:pt idx="35">
                  <c:v>391.88809241510302</c:v>
                </c:pt>
                <c:pt idx="36">
                  <c:v>424.13434308449001</c:v>
                </c:pt>
                <c:pt idx="37">
                  <c:v>441.318921172736</c:v>
                </c:pt>
                <c:pt idx="38">
                  <c:v>450.01808609120798</c:v>
                </c:pt>
                <c:pt idx="39">
                  <c:v>431.54513563090597</c:v>
                </c:pt>
                <c:pt idx="40">
                  <c:v>475.88305947855298</c:v>
                </c:pt>
                <c:pt idx="41">
                  <c:v>559.72999467667796</c:v>
                </c:pt>
                <c:pt idx="42">
                  <c:v>598.26174065001396</c:v>
                </c:pt>
                <c:pt idx="43">
                  <c:v>592.62362898910897</c:v>
                </c:pt>
                <c:pt idx="44">
                  <c:v>587.09643478197802</c:v>
                </c:pt>
                <c:pt idx="45">
                  <c:v>560.817871728098</c:v>
                </c:pt>
                <c:pt idx="46">
                  <c:v>560.15757585784797</c:v>
                </c:pt>
                <c:pt idx="47">
                  <c:v>605.80102867802202</c:v>
                </c:pt>
                <c:pt idx="48">
                  <c:v>592.91027249447302</c:v>
                </c:pt>
                <c:pt idx="49">
                  <c:v>604.79448907766596</c:v>
                </c:pt>
                <c:pt idx="50">
                  <c:v>647.03707949081002</c:v>
                </c:pt>
                <c:pt idx="51">
                  <c:v>632.38949618533297</c:v>
                </c:pt>
                <c:pt idx="52">
                  <c:v>624.28264326182</c:v>
                </c:pt>
                <c:pt idx="53">
                  <c:v>621.34795584497601</c:v>
                </c:pt>
                <c:pt idx="54">
                  <c:v>633.27179529194996</c:v>
                </c:pt>
                <c:pt idx="55">
                  <c:v>633.61379262844605</c:v>
                </c:pt>
                <c:pt idx="56">
                  <c:v>675.68384215156505</c:v>
                </c:pt>
                <c:pt idx="57">
                  <c:v>695.81082154519697</c:v>
                </c:pt>
                <c:pt idx="58">
                  <c:v>691.35672897354596</c:v>
                </c:pt>
                <c:pt idx="59">
                  <c:v>682.87327376328699</c:v>
                </c:pt>
                <c:pt idx="60">
                  <c:v>621.14583566652698</c:v>
                </c:pt>
                <c:pt idx="61">
                  <c:v>457.66394608972001</c:v>
                </c:pt>
                <c:pt idx="62">
                  <c:v>654.16889488925005</c:v>
                </c:pt>
                <c:pt idx="63">
                  <c:v>604.16226561812095</c:v>
                </c:pt>
                <c:pt idx="64">
                  <c:v>646.77771204160604</c:v>
                </c:pt>
                <c:pt idx="65">
                  <c:v>653.37795854767899</c:v>
                </c:pt>
                <c:pt idx="66">
                  <c:v>703.21595471023795</c:v>
                </c:pt>
                <c:pt idx="67">
                  <c:v>765.55917041290297</c:v>
                </c:pt>
                <c:pt idx="68">
                  <c:v>775.04206915244004</c:v>
                </c:pt>
                <c:pt idx="69">
                  <c:v>774.04272646148195</c:v>
                </c:pt>
                <c:pt idx="70">
                  <c:v>818.39076551853498</c:v>
                </c:pt>
                <c:pt idx="71">
                  <c:v>743.77487911902199</c:v>
                </c:pt>
                <c:pt idx="72">
                  <c:v>718.530272406167</c:v>
                </c:pt>
                <c:pt idx="73">
                  <c:v>704.91841263038998</c:v>
                </c:pt>
                <c:pt idx="74">
                  <c:v>662.76113830613599</c:v>
                </c:pt>
                <c:pt idx="75">
                  <c:v>682.64471874579601</c:v>
                </c:pt>
                <c:pt idx="76">
                  <c:v>679.20099294248303</c:v>
                </c:pt>
                <c:pt idx="77">
                  <c:v>632.99825754871904</c:v>
                </c:pt>
                <c:pt idx="78">
                  <c:v>610.44764912365395</c:v>
                </c:pt>
                <c:pt idx="79">
                  <c:v>605.01584132825303</c:v>
                </c:pt>
                <c:pt idx="80">
                  <c:v>579.56607610455501</c:v>
                </c:pt>
                <c:pt idx="81">
                  <c:v>572.291908790967</c:v>
                </c:pt>
                <c:pt idx="82">
                  <c:v>602.63675858116801</c:v>
                </c:pt>
              </c:numCache>
            </c:numRef>
          </c:val>
          <c:smooth val="0"/>
          <c:extLst>
            <c:ext xmlns:c16="http://schemas.microsoft.com/office/drawing/2014/chart" uri="{C3380CC4-5D6E-409C-BE32-E72D297353CC}">
              <c16:uniqueId val="{00000000-D9F9-477B-AD91-E9A226982FE4}"/>
            </c:ext>
          </c:extLst>
        </c:ser>
        <c:ser>
          <c:idx val="1"/>
          <c:order val="1"/>
          <c:tx>
            <c:strRef>
              <c:f>ETP_26!$D$39</c:f>
              <c:strCache>
                <c:ptCount val="1"/>
                <c:pt idx="0">
                  <c:v>Transports et entreposage</c:v>
                </c:pt>
              </c:strCache>
            </c:strRef>
          </c:tx>
          <c:marker>
            <c:symbol val="none"/>
          </c:marker>
          <c:cat>
            <c:strRef>
              <c:f>ETP_26!$E$29:$CI$29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ETP_26!$E$39:$CI$39</c:f>
              <c:numCache>
                <c:formatCode>#,##0</c:formatCode>
                <c:ptCount val="83"/>
                <c:pt idx="0">
                  <c:v>347.41736097287799</c:v>
                </c:pt>
                <c:pt idx="1">
                  <c:v>374.82235678492202</c:v>
                </c:pt>
                <c:pt idx="2">
                  <c:v>346.34827642881697</c:v>
                </c:pt>
                <c:pt idx="3">
                  <c:v>350.965612448287</c:v>
                </c:pt>
                <c:pt idx="4">
                  <c:v>419.49611131120599</c:v>
                </c:pt>
                <c:pt idx="5">
                  <c:v>355.28031114317997</c:v>
                </c:pt>
                <c:pt idx="6">
                  <c:v>384.06413992097998</c:v>
                </c:pt>
                <c:pt idx="7">
                  <c:v>366.15172284342401</c:v>
                </c:pt>
                <c:pt idx="8">
                  <c:v>310.79592515813903</c:v>
                </c:pt>
                <c:pt idx="9">
                  <c:v>373.20922467748699</c:v>
                </c:pt>
                <c:pt idx="10">
                  <c:v>402.71653719344602</c:v>
                </c:pt>
                <c:pt idx="11">
                  <c:v>384.25515831254899</c:v>
                </c:pt>
                <c:pt idx="12">
                  <c:v>396.81100564461798</c:v>
                </c:pt>
                <c:pt idx="13">
                  <c:v>392.17160410218901</c:v>
                </c:pt>
                <c:pt idx="14">
                  <c:v>434.00916946388099</c:v>
                </c:pt>
                <c:pt idx="15">
                  <c:v>412.06889443349303</c:v>
                </c:pt>
                <c:pt idx="16">
                  <c:v>392.47431331239699</c:v>
                </c:pt>
                <c:pt idx="17">
                  <c:v>363.91392005862099</c:v>
                </c:pt>
                <c:pt idx="18">
                  <c:v>398.98268596218799</c:v>
                </c:pt>
                <c:pt idx="19">
                  <c:v>363.605162887718</c:v>
                </c:pt>
                <c:pt idx="20">
                  <c:v>647.54406540175296</c:v>
                </c:pt>
                <c:pt idx="21">
                  <c:v>662.91682632106995</c:v>
                </c:pt>
                <c:pt idx="22">
                  <c:v>584.71474512003499</c:v>
                </c:pt>
                <c:pt idx="23">
                  <c:v>793.584129560885</c:v>
                </c:pt>
                <c:pt idx="24">
                  <c:v>811.39258769267099</c:v>
                </c:pt>
                <c:pt idx="25">
                  <c:v>832.21150851701702</c:v>
                </c:pt>
                <c:pt idx="26">
                  <c:v>844.15159902592495</c:v>
                </c:pt>
                <c:pt idx="27">
                  <c:v>867.568167030886</c:v>
                </c:pt>
                <c:pt idx="28">
                  <c:v>800.84025041560699</c:v>
                </c:pt>
                <c:pt idx="29">
                  <c:v>775.03093747438595</c:v>
                </c:pt>
                <c:pt idx="30">
                  <c:v>744.12367057962194</c:v>
                </c:pt>
                <c:pt idx="31">
                  <c:v>680.13387501464399</c:v>
                </c:pt>
                <c:pt idx="32">
                  <c:v>721.598975160858</c:v>
                </c:pt>
                <c:pt idx="33">
                  <c:v>777.99449760356299</c:v>
                </c:pt>
                <c:pt idx="34">
                  <c:v>783.42545530991401</c:v>
                </c:pt>
                <c:pt idx="35">
                  <c:v>815.08948034663501</c:v>
                </c:pt>
                <c:pt idx="36">
                  <c:v>731.53936590539195</c:v>
                </c:pt>
                <c:pt idx="37">
                  <c:v>792.64059035811795</c:v>
                </c:pt>
                <c:pt idx="38">
                  <c:v>858.92910763573195</c:v>
                </c:pt>
                <c:pt idx="39">
                  <c:v>950.08556590277203</c:v>
                </c:pt>
                <c:pt idx="40">
                  <c:v>903.21811501086995</c:v>
                </c:pt>
                <c:pt idx="41">
                  <c:v>956.59212222546398</c:v>
                </c:pt>
                <c:pt idx="42">
                  <c:v>1115.70964184934</c:v>
                </c:pt>
                <c:pt idx="43">
                  <c:v>1285.1448194557099</c:v>
                </c:pt>
                <c:pt idx="44">
                  <c:v>1336.83242511348</c:v>
                </c:pt>
                <c:pt idx="45">
                  <c:v>1290.90773479062</c:v>
                </c:pt>
                <c:pt idx="46">
                  <c:v>1335.5971057525301</c:v>
                </c:pt>
                <c:pt idx="47">
                  <c:v>1500.36342098406</c:v>
                </c:pt>
                <c:pt idx="48">
                  <c:v>1175.9009031483499</c:v>
                </c:pt>
                <c:pt idx="49">
                  <c:v>1401.5681414134699</c:v>
                </c:pt>
                <c:pt idx="50">
                  <c:v>1385.1262200707099</c:v>
                </c:pt>
                <c:pt idx="51">
                  <c:v>1425.73808324785</c:v>
                </c:pt>
                <c:pt idx="52">
                  <c:v>1376.19359833053</c:v>
                </c:pt>
                <c:pt idx="53">
                  <c:v>1324.7045932534299</c:v>
                </c:pt>
                <c:pt idx="54">
                  <c:v>1401.9150585071</c:v>
                </c:pt>
                <c:pt idx="55">
                  <c:v>1400.7382715879201</c:v>
                </c:pt>
                <c:pt idx="56">
                  <c:v>1384.6803467459299</c:v>
                </c:pt>
                <c:pt idx="57">
                  <c:v>1343.28340234303</c:v>
                </c:pt>
                <c:pt idx="58">
                  <c:v>1361.0553212213399</c:v>
                </c:pt>
                <c:pt idx="59">
                  <c:v>1268.66780762443</c:v>
                </c:pt>
                <c:pt idx="60">
                  <c:v>1230.7097166261799</c:v>
                </c:pt>
                <c:pt idx="61">
                  <c:v>1000.05548636785</c:v>
                </c:pt>
                <c:pt idx="62">
                  <c:v>1193.0240181490401</c:v>
                </c:pt>
                <c:pt idx="63">
                  <c:v>1370.52035253039</c:v>
                </c:pt>
                <c:pt idx="64">
                  <c:v>1379.8137110282601</c:v>
                </c:pt>
                <c:pt idx="65">
                  <c:v>1605.03119286061</c:v>
                </c:pt>
                <c:pt idx="66">
                  <c:v>1412.72434646541</c:v>
                </c:pt>
                <c:pt idx="67">
                  <c:v>1294.33139047961</c:v>
                </c:pt>
                <c:pt idx="68">
                  <c:v>1396.3234175274399</c:v>
                </c:pt>
                <c:pt idx="69">
                  <c:v>1304.27157596966</c:v>
                </c:pt>
                <c:pt idx="70">
                  <c:v>1324.86337356745</c:v>
                </c:pt>
                <c:pt idx="71">
                  <c:v>1371.2353160991199</c:v>
                </c:pt>
                <c:pt idx="72">
                  <c:v>1434.4289098070501</c:v>
                </c:pt>
                <c:pt idx="73">
                  <c:v>1291.70963344454</c:v>
                </c:pt>
                <c:pt idx="74">
                  <c:v>1313.8155000782799</c:v>
                </c:pt>
                <c:pt idx="75">
                  <c:v>1288.36612548822</c:v>
                </c:pt>
                <c:pt idx="76">
                  <c:v>1228.21653367574</c:v>
                </c:pt>
                <c:pt idx="77">
                  <c:v>1272.2032250994801</c:v>
                </c:pt>
                <c:pt idx="78">
                  <c:v>1197.8728166367</c:v>
                </c:pt>
                <c:pt idx="79">
                  <c:v>1068.34564323669</c:v>
                </c:pt>
                <c:pt idx="80">
                  <c:v>1033.8577940330099</c:v>
                </c:pt>
                <c:pt idx="81">
                  <c:v>998.51734554164295</c:v>
                </c:pt>
                <c:pt idx="82">
                  <c:v>957.805163547951</c:v>
                </c:pt>
              </c:numCache>
            </c:numRef>
          </c:val>
          <c:smooth val="0"/>
          <c:extLst>
            <c:ext xmlns:c16="http://schemas.microsoft.com/office/drawing/2014/chart" uri="{C3380CC4-5D6E-409C-BE32-E72D297353CC}">
              <c16:uniqueId val="{00000001-D9F9-477B-AD91-E9A226982FE4}"/>
            </c:ext>
          </c:extLst>
        </c:ser>
        <c:ser>
          <c:idx val="2"/>
          <c:order val="2"/>
          <c:tx>
            <c:strRef>
              <c:f>ETP_26!$D$40</c:f>
              <c:strCache>
                <c:ptCount val="1"/>
                <c:pt idx="0">
                  <c:v>Hébergement et restauration</c:v>
                </c:pt>
              </c:strCache>
            </c:strRef>
          </c:tx>
          <c:marker>
            <c:symbol val="none"/>
          </c:marker>
          <c:cat>
            <c:strRef>
              <c:f>ETP_26!$E$29:$CI$29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ETP_26!$E$40:$CI$40</c:f>
              <c:numCache>
                <c:formatCode>#,##0</c:formatCode>
                <c:ptCount val="83"/>
                <c:pt idx="0">
                  <c:v>36.0984548953519</c:v>
                </c:pt>
                <c:pt idx="1">
                  <c:v>45.251802898807902</c:v>
                </c:pt>
                <c:pt idx="2">
                  <c:v>35.4201323894994</c:v>
                </c:pt>
                <c:pt idx="3">
                  <c:v>29.813775037975802</c:v>
                </c:pt>
                <c:pt idx="4">
                  <c:v>28.856098874889799</c:v>
                </c:pt>
                <c:pt idx="5">
                  <c:v>38.304320027683602</c:v>
                </c:pt>
                <c:pt idx="6">
                  <c:v>31.7183727275638</c:v>
                </c:pt>
                <c:pt idx="7">
                  <c:v>34.484872345132203</c:v>
                </c:pt>
                <c:pt idx="8">
                  <c:v>30.9752454984332</c:v>
                </c:pt>
                <c:pt idx="9">
                  <c:v>28.461979094383398</c:v>
                </c:pt>
                <c:pt idx="10">
                  <c:v>35.413333850464902</c:v>
                </c:pt>
                <c:pt idx="11">
                  <c:v>31.758546867476898</c:v>
                </c:pt>
                <c:pt idx="12">
                  <c:v>32.770202600687597</c:v>
                </c:pt>
                <c:pt idx="13">
                  <c:v>29.260738322189098</c:v>
                </c:pt>
                <c:pt idx="14">
                  <c:v>25.199392505752801</c:v>
                </c:pt>
                <c:pt idx="15">
                  <c:v>21.163667314412201</c:v>
                </c:pt>
                <c:pt idx="16">
                  <c:v>22.809156848722701</c:v>
                </c:pt>
                <c:pt idx="17">
                  <c:v>20.920674961175301</c:v>
                </c:pt>
                <c:pt idx="18">
                  <c:v>29.145094099272399</c:v>
                </c:pt>
                <c:pt idx="19">
                  <c:v>23.935575707490401</c:v>
                </c:pt>
                <c:pt idx="20">
                  <c:v>24.8394048848095</c:v>
                </c:pt>
                <c:pt idx="21">
                  <c:v>23.126609285878999</c:v>
                </c:pt>
                <c:pt idx="22">
                  <c:v>19.582108502497199</c:v>
                </c:pt>
                <c:pt idx="23">
                  <c:v>22.680145319406599</c:v>
                </c:pt>
                <c:pt idx="24">
                  <c:v>23.534284938240798</c:v>
                </c:pt>
                <c:pt idx="25">
                  <c:v>24.178650513687501</c:v>
                </c:pt>
                <c:pt idx="26">
                  <c:v>23.532487026982501</c:v>
                </c:pt>
                <c:pt idx="27">
                  <c:v>25.082686565466702</c:v>
                </c:pt>
                <c:pt idx="28">
                  <c:v>22.608115960324799</c:v>
                </c:pt>
                <c:pt idx="29">
                  <c:v>26.752372440031099</c:v>
                </c:pt>
                <c:pt idx="30">
                  <c:v>23.581134352363499</c:v>
                </c:pt>
                <c:pt idx="31">
                  <c:v>24.087471885399701</c:v>
                </c:pt>
                <c:pt idx="32">
                  <c:v>25.2184270922107</c:v>
                </c:pt>
                <c:pt idx="33">
                  <c:v>24.529479718272899</c:v>
                </c:pt>
                <c:pt idx="34">
                  <c:v>31.290126614276101</c:v>
                </c:pt>
                <c:pt idx="35">
                  <c:v>36.920529876804501</c:v>
                </c:pt>
                <c:pt idx="36">
                  <c:v>40.2736173629878</c:v>
                </c:pt>
                <c:pt idx="37">
                  <c:v>42.303179825522903</c:v>
                </c:pt>
                <c:pt idx="38">
                  <c:v>41.950141630986302</c:v>
                </c:pt>
                <c:pt idx="39">
                  <c:v>39.723626748817402</c:v>
                </c:pt>
                <c:pt idx="40">
                  <c:v>42.713942966061602</c:v>
                </c:pt>
                <c:pt idx="41">
                  <c:v>45.966708244403897</c:v>
                </c:pt>
                <c:pt idx="42">
                  <c:v>42.375746068314399</c:v>
                </c:pt>
                <c:pt idx="43">
                  <c:v>46.7435849759622</c:v>
                </c:pt>
                <c:pt idx="44">
                  <c:v>59.319019530070896</c:v>
                </c:pt>
                <c:pt idx="45">
                  <c:v>55.812898108660903</c:v>
                </c:pt>
                <c:pt idx="46">
                  <c:v>54.309315445106698</c:v>
                </c:pt>
                <c:pt idx="47">
                  <c:v>53.926084012290701</c:v>
                </c:pt>
                <c:pt idx="48">
                  <c:v>52.781690669674802</c:v>
                </c:pt>
                <c:pt idx="49">
                  <c:v>53.948491669018402</c:v>
                </c:pt>
                <c:pt idx="50">
                  <c:v>60.207315972698702</c:v>
                </c:pt>
                <c:pt idx="51">
                  <c:v>53.5301528609317</c:v>
                </c:pt>
                <c:pt idx="52">
                  <c:v>59.472827997699198</c:v>
                </c:pt>
                <c:pt idx="53">
                  <c:v>61.362567795737</c:v>
                </c:pt>
                <c:pt idx="54">
                  <c:v>62.138202572040598</c:v>
                </c:pt>
                <c:pt idx="55">
                  <c:v>58.9991133286943</c:v>
                </c:pt>
                <c:pt idx="56">
                  <c:v>55.988106654124898</c:v>
                </c:pt>
                <c:pt idx="57">
                  <c:v>65.1715685337672</c:v>
                </c:pt>
                <c:pt idx="58">
                  <c:v>62.446788295308998</c:v>
                </c:pt>
                <c:pt idx="59">
                  <c:v>71.603600537600599</c:v>
                </c:pt>
                <c:pt idx="60">
                  <c:v>64.504764993844802</c:v>
                </c:pt>
                <c:pt idx="61">
                  <c:v>0</c:v>
                </c:pt>
                <c:pt idx="62">
                  <c:v>41.864247093574299</c:v>
                </c:pt>
                <c:pt idx="63">
                  <c:v>39.708115551198397</c:v>
                </c:pt>
                <c:pt idx="64">
                  <c:v>55.849901442775497</c:v>
                </c:pt>
                <c:pt idx="65">
                  <c:v>54.9789407774037</c:v>
                </c:pt>
                <c:pt idx="66">
                  <c:v>81.755881204105094</c:v>
                </c:pt>
                <c:pt idx="67">
                  <c:v>81.648214702880495</c:v>
                </c:pt>
                <c:pt idx="68">
                  <c:v>90.967363797650506</c:v>
                </c:pt>
                <c:pt idx="69">
                  <c:v>107.646641860152</c:v>
                </c:pt>
                <c:pt idx="70">
                  <c:v>95.305178877671096</c:v>
                </c:pt>
                <c:pt idx="71">
                  <c:v>92.903722079094706</c:v>
                </c:pt>
                <c:pt idx="72">
                  <c:v>83.478810917835006</c:v>
                </c:pt>
                <c:pt idx="73">
                  <c:v>84.861587216937707</c:v>
                </c:pt>
                <c:pt idx="74">
                  <c:v>84.586021058199904</c:v>
                </c:pt>
                <c:pt idx="75">
                  <c:v>98.697896182540703</c:v>
                </c:pt>
                <c:pt idx="76">
                  <c:v>100.28902824148101</c:v>
                </c:pt>
                <c:pt idx="77">
                  <c:v>102.086645279105</c:v>
                </c:pt>
                <c:pt idx="78">
                  <c:v>104.186366185122</c:v>
                </c:pt>
                <c:pt idx="79">
                  <c:v>103.562315820943</c:v>
                </c:pt>
                <c:pt idx="80">
                  <c:v>98.041889829916798</c:v>
                </c:pt>
                <c:pt idx="81">
                  <c:v>87.918274689193595</c:v>
                </c:pt>
                <c:pt idx="82">
                  <c:v>84.031961234562004</c:v>
                </c:pt>
              </c:numCache>
            </c:numRef>
          </c:val>
          <c:smooth val="0"/>
          <c:extLst>
            <c:ext xmlns:c16="http://schemas.microsoft.com/office/drawing/2014/chart" uri="{C3380CC4-5D6E-409C-BE32-E72D297353CC}">
              <c16:uniqueId val="{00000002-D9F9-477B-AD91-E9A226982FE4}"/>
            </c:ext>
          </c:extLst>
        </c:ser>
        <c:ser>
          <c:idx val="3"/>
          <c:order val="3"/>
          <c:tx>
            <c:strRef>
              <c:f>ETP_26!$D$41</c:f>
              <c:strCache>
                <c:ptCount val="1"/>
                <c:pt idx="0">
                  <c:v>Information et communication</c:v>
                </c:pt>
              </c:strCache>
            </c:strRef>
          </c:tx>
          <c:marker>
            <c:symbol val="none"/>
          </c:marker>
          <c:cat>
            <c:strRef>
              <c:f>ETP_26!$E$29:$CI$29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ETP_26!$E$41:$CI$41</c:f>
              <c:numCache>
                <c:formatCode>#,##0</c:formatCode>
                <c:ptCount val="83"/>
                <c:pt idx="0">
                  <c:v>41.549472236281602</c:v>
                </c:pt>
                <c:pt idx="1">
                  <c:v>30.927430930258598</c:v>
                </c:pt>
                <c:pt idx="2">
                  <c:v>22.348531930473701</c:v>
                </c:pt>
                <c:pt idx="3">
                  <c:v>70.016102580053399</c:v>
                </c:pt>
                <c:pt idx="4">
                  <c:v>53.100983624608098</c:v>
                </c:pt>
                <c:pt idx="5">
                  <c:v>27.2597052253508</c:v>
                </c:pt>
                <c:pt idx="6">
                  <c:v>23.6354181328777</c:v>
                </c:pt>
                <c:pt idx="7">
                  <c:v>16.0625605119574</c:v>
                </c:pt>
                <c:pt idx="8">
                  <c:v>18.9718882656211</c:v>
                </c:pt>
                <c:pt idx="9">
                  <c:v>19.106894743096799</c:v>
                </c:pt>
                <c:pt idx="10">
                  <c:v>14.9802268561824</c:v>
                </c:pt>
                <c:pt idx="11">
                  <c:v>8.1485414133455194</c:v>
                </c:pt>
                <c:pt idx="12">
                  <c:v>10.2360532467534</c:v>
                </c:pt>
                <c:pt idx="13">
                  <c:v>11.261489514091201</c:v>
                </c:pt>
                <c:pt idx="14">
                  <c:v>11.0412559811212</c:v>
                </c:pt>
                <c:pt idx="15">
                  <c:v>21.138381888310299</c:v>
                </c:pt>
                <c:pt idx="16">
                  <c:v>12.970485121143801</c:v>
                </c:pt>
                <c:pt idx="17">
                  <c:v>14.8106841636376</c:v>
                </c:pt>
                <c:pt idx="18">
                  <c:v>18.408178268452101</c:v>
                </c:pt>
                <c:pt idx="19">
                  <c:v>15.225860421532101</c:v>
                </c:pt>
                <c:pt idx="20">
                  <c:v>15.188096383904901</c:v>
                </c:pt>
                <c:pt idx="21">
                  <c:v>15.5916191924251</c:v>
                </c:pt>
                <c:pt idx="22">
                  <c:v>14.4593672621991</c:v>
                </c:pt>
                <c:pt idx="23">
                  <c:v>17.024758283545001</c:v>
                </c:pt>
                <c:pt idx="24">
                  <c:v>13.869370574820399</c:v>
                </c:pt>
                <c:pt idx="25">
                  <c:v>11.1927479444743</c:v>
                </c:pt>
                <c:pt idx="26">
                  <c:v>9.1092771947085804</c:v>
                </c:pt>
                <c:pt idx="27">
                  <c:v>8.9722095957188106</c:v>
                </c:pt>
                <c:pt idx="28">
                  <c:v>10.8983628654321</c:v>
                </c:pt>
                <c:pt idx="29">
                  <c:v>12.5432771097586</c:v>
                </c:pt>
                <c:pt idx="30">
                  <c:v>10.571283252816301</c:v>
                </c:pt>
                <c:pt idx="31">
                  <c:v>11.0315376002427</c:v>
                </c:pt>
                <c:pt idx="32">
                  <c:v>10.8648552472856</c:v>
                </c:pt>
                <c:pt idx="33">
                  <c:v>6.0884152176548199</c:v>
                </c:pt>
                <c:pt idx="34">
                  <c:v>5.9432461293258703</c:v>
                </c:pt>
                <c:pt idx="35">
                  <c:v>5.5499106847839998</c:v>
                </c:pt>
                <c:pt idx="36">
                  <c:v>6.7608007827717502</c:v>
                </c:pt>
                <c:pt idx="37">
                  <c:v>5.95748547663257</c:v>
                </c:pt>
                <c:pt idx="38">
                  <c:v>0</c:v>
                </c:pt>
                <c:pt idx="39">
                  <c:v>0</c:v>
                </c:pt>
                <c:pt idx="40">
                  <c:v>0</c:v>
                </c:pt>
                <c:pt idx="41">
                  <c:v>7.6562012697604702</c:v>
                </c:pt>
                <c:pt idx="42">
                  <c:v>0</c:v>
                </c:pt>
                <c:pt idx="43">
                  <c:v>0</c:v>
                </c:pt>
                <c:pt idx="44">
                  <c:v>0</c:v>
                </c:pt>
                <c:pt idx="45">
                  <c:v>0</c:v>
                </c:pt>
                <c:pt idx="46">
                  <c:v>0</c:v>
                </c:pt>
                <c:pt idx="47">
                  <c:v>10.154514469528999</c:v>
                </c:pt>
                <c:pt idx="48">
                  <c:v>27.222973615868799</c:v>
                </c:pt>
                <c:pt idx="49">
                  <c:v>26.5247636263427</c:v>
                </c:pt>
                <c:pt idx="50">
                  <c:v>30.278303386565302</c:v>
                </c:pt>
                <c:pt idx="51">
                  <c:v>24.550446490808302</c:v>
                </c:pt>
                <c:pt idx="52">
                  <c:v>24.500655987652799</c:v>
                </c:pt>
                <c:pt idx="53">
                  <c:v>30.956781398373199</c:v>
                </c:pt>
                <c:pt idx="54">
                  <c:v>27.884101202868699</c:v>
                </c:pt>
                <c:pt idx="55">
                  <c:v>27.2653200253439</c:v>
                </c:pt>
                <c:pt idx="56">
                  <c:v>29.971836619154601</c:v>
                </c:pt>
                <c:pt idx="57">
                  <c:v>23.9584601956652</c:v>
                </c:pt>
                <c:pt idx="58">
                  <c:v>19.139072861892799</c:v>
                </c:pt>
                <c:pt idx="59">
                  <c:v>21.767574694940699</c:v>
                </c:pt>
                <c:pt idx="60">
                  <c:v>31.5132390738883</c:v>
                </c:pt>
                <c:pt idx="61">
                  <c:v>32.169487915882499</c:v>
                </c:pt>
                <c:pt idx="62">
                  <c:v>36.265425739462202</c:v>
                </c:pt>
                <c:pt idx="63">
                  <c:v>37.012518162831597</c:v>
                </c:pt>
                <c:pt idx="64">
                  <c:v>25.0487594225681</c:v>
                </c:pt>
                <c:pt idx="65">
                  <c:v>20.729492388293401</c:v>
                </c:pt>
                <c:pt idx="66">
                  <c:v>13.981437515721201</c:v>
                </c:pt>
                <c:pt idx="67">
                  <c:v>0</c:v>
                </c:pt>
                <c:pt idx="68">
                  <c:v>19.624754400728101</c:v>
                </c:pt>
                <c:pt idx="69">
                  <c:v>22.035539557456602</c:v>
                </c:pt>
                <c:pt idx="70">
                  <c:v>17.481629085535801</c:v>
                </c:pt>
                <c:pt idx="71">
                  <c:v>26.538143513787102</c:v>
                </c:pt>
                <c:pt idx="72">
                  <c:v>25.5979318143809</c:v>
                </c:pt>
                <c:pt idx="73">
                  <c:v>19.912472323533201</c:v>
                </c:pt>
                <c:pt idx="74">
                  <c:v>23.818498344634101</c:v>
                </c:pt>
                <c:pt idx="75">
                  <c:v>21.336890816571099</c:v>
                </c:pt>
                <c:pt idx="76">
                  <c:v>19.467866643400502</c:v>
                </c:pt>
                <c:pt idx="77">
                  <c:v>21.165927310752199</c:v>
                </c:pt>
                <c:pt idx="78">
                  <c:v>20.708882403741999</c:v>
                </c:pt>
                <c:pt idx="79">
                  <c:v>21.858676526748798</c:v>
                </c:pt>
                <c:pt idx="80">
                  <c:v>18.568890043885901</c:v>
                </c:pt>
                <c:pt idx="81">
                  <c:v>18.374754299836301</c:v>
                </c:pt>
                <c:pt idx="82">
                  <c:v>16.419806813540699</c:v>
                </c:pt>
              </c:numCache>
            </c:numRef>
          </c:val>
          <c:smooth val="0"/>
          <c:extLst>
            <c:ext xmlns:c16="http://schemas.microsoft.com/office/drawing/2014/chart" uri="{C3380CC4-5D6E-409C-BE32-E72D297353CC}">
              <c16:uniqueId val="{00000003-D9F9-477B-AD91-E9A226982FE4}"/>
            </c:ext>
          </c:extLst>
        </c:ser>
        <c:ser>
          <c:idx val="4"/>
          <c:order val="4"/>
          <c:tx>
            <c:strRef>
              <c:f>ETP_26!$D$42</c:f>
              <c:strCache>
                <c:ptCount val="1"/>
                <c:pt idx="0">
                  <c:v>Activites financieres et d'assurance</c:v>
                </c:pt>
              </c:strCache>
            </c:strRef>
          </c:tx>
          <c:marker>
            <c:symbol val="none"/>
          </c:marker>
          <c:cat>
            <c:strRef>
              <c:f>ETP_26!$E$29:$CI$29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ETP_26!$E$42:$CI$42</c:f>
              <c:numCache>
                <c:formatCode>#,##0</c:formatCode>
                <c:ptCount val="83"/>
                <c:pt idx="0">
                  <c:v>56.942566794942202</c:v>
                </c:pt>
                <c:pt idx="1">
                  <c:v>50.885578027049</c:v>
                </c:pt>
                <c:pt idx="2">
                  <c:v>52.134842462133498</c:v>
                </c:pt>
                <c:pt idx="3">
                  <c:v>42.818429192676497</c:v>
                </c:pt>
                <c:pt idx="4">
                  <c:v>29.600361931191401</c:v>
                </c:pt>
                <c:pt idx="5">
                  <c:v>28.1021720756567</c:v>
                </c:pt>
                <c:pt idx="6">
                  <c:v>29.2334642700819</c:v>
                </c:pt>
                <c:pt idx="7">
                  <c:v>25.503936132269398</c:v>
                </c:pt>
                <c:pt idx="8">
                  <c:v>33.721284010108</c:v>
                </c:pt>
                <c:pt idx="9">
                  <c:v>40.759713676115197</c:v>
                </c:pt>
                <c:pt idx="10">
                  <c:v>32.540123035492897</c:v>
                </c:pt>
                <c:pt idx="11">
                  <c:v>32.581074840383899</c:v>
                </c:pt>
                <c:pt idx="12">
                  <c:v>39.939430405803797</c:v>
                </c:pt>
                <c:pt idx="13">
                  <c:v>44.892309090687199</c:v>
                </c:pt>
                <c:pt idx="14">
                  <c:v>35.530159723813497</c:v>
                </c:pt>
                <c:pt idx="15">
                  <c:v>36.735343293712504</c:v>
                </c:pt>
                <c:pt idx="16">
                  <c:v>38.486718350449202</c:v>
                </c:pt>
                <c:pt idx="17">
                  <c:v>27.788185987658299</c:v>
                </c:pt>
                <c:pt idx="18">
                  <c:v>28.130243113211399</c:v>
                </c:pt>
                <c:pt idx="19">
                  <c:v>46.862867237312798</c:v>
                </c:pt>
                <c:pt idx="20">
                  <c:v>35.413196798454599</c:v>
                </c:pt>
                <c:pt idx="21">
                  <c:v>40.537700898891103</c:v>
                </c:pt>
                <c:pt idx="22">
                  <c:v>47.295938886592999</c:v>
                </c:pt>
                <c:pt idx="23">
                  <c:v>46.902868909758503</c:v>
                </c:pt>
                <c:pt idx="24">
                  <c:v>46.016421642819601</c:v>
                </c:pt>
                <c:pt idx="25">
                  <c:v>42.0981485018755</c:v>
                </c:pt>
                <c:pt idx="26">
                  <c:v>41.508070559916099</c:v>
                </c:pt>
                <c:pt idx="27">
                  <c:v>31.118149332522002</c:v>
                </c:pt>
                <c:pt idx="28">
                  <c:v>41.481778842950398</c:v>
                </c:pt>
                <c:pt idx="29">
                  <c:v>36.965672627810903</c:v>
                </c:pt>
                <c:pt idx="30">
                  <c:v>31.561057413986401</c:v>
                </c:pt>
                <c:pt idx="31">
                  <c:v>27.2652408070579</c:v>
                </c:pt>
                <c:pt idx="32">
                  <c:v>27.209948283309199</c:v>
                </c:pt>
                <c:pt idx="33">
                  <c:v>36.048996241736297</c:v>
                </c:pt>
                <c:pt idx="34">
                  <c:v>37.018619330115399</c:v>
                </c:pt>
                <c:pt idx="35">
                  <c:v>47.508696005572702</c:v>
                </c:pt>
                <c:pt idx="36">
                  <c:v>38.775078509993499</c:v>
                </c:pt>
                <c:pt idx="37">
                  <c:v>45.451118281300801</c:v>
                </c:pt>
                <c:pt idx="38">
                  <c:v>62.886576114852097</c:v>
                </c:pt>
                <c:pt idx="39">
                  <c:v>50.378246282302598</c:v>
                </c:pt>
                <c:pt idx="40">
                  <c:v>44.6620209561408</c:v>
                </c:pt>
                <c:pt idx="41">
                  <c:v>45.682332296745997</c:v>
                </c:pt>
                <c:pt idx="42">
                  <c:v>41.062766619206499</c:v>
                </c:pt>
                <c:pt idx="43">
                  <c:v>44.438938319194499</c:v>
                </c:pt>
                <c:pt idx="44">
                  <c:v>47.0134238063102</c:v>
                </c:pt>
                <c:pt idx="45">
                  <c:v>47.569979914950402</c:v>
                </c:pt>
                <c:pt idx="46">
                  <c:v>37.906889570142503</c:v>
                </c:pt>
                <c:pt idx="47">
                  <c:v>49.699457104491898</c:v>
                </c:pt>
                <c:pt idx="48">
                  <c:v>67.961841550001495</c:v>
                </c:pt>
                <c:pt idx="49">
                  <c:v>56.280800644973603</c:v>
                </c:pt>
                <c:pt idx="50">
                  <c:v>62.827169617320799</c:v>
                </c:pt>
                <c:pt idx="51">
                  <c:v>53.7606070128124</c:v>
                </c:pt>
                <c:pt idx="52">
                  <c:v>57.3439202708363</c:v>
                </c:pt>
                <c:pt idx="53">
                  <c:v>58.023204142187502</c:v>
                </c:pt>
                <c:pt idx="54">
                  <c:v>62.242509204202896</c:v>
                </c:pt>
                <c:pt idx="55">
                  <c:v>70.278613206996496</c:v>
                </c:pt>
                <c:pt idx="56">
                  <c:v>72.123092512395601</c:v>
                </c:pt>
                <c:pt idx="57">
                  <c:v>69.924655632739999</c:v>
                </c:pt>
                <c:pt idx="58">
                  <c:v>77.492131503753896</c:v>
                </c:pt>
                <c:pt idx="59">
                  <c:v>71.036358784140603</c:v>
                </c:pt>
                <c:pt idx="60">
                  <c:v>69.906901787229401</c:v>
                </c:pt>
                <c:pt idx="61">
                  <c:v>38.0439631137505</c:v>
                </c:pt>
                <c:pt idx="62">
                  <c:v>54.8901295653747</c:v>
                </c:pt>
                <c:pt idx="63">
                  <c:v>62.308467970008103</c:v>
                </c:pt>
                <c:pt idx="64">
                  <c:v>67.861915739665804</c:v>
                </c:pt>
                <c:pt idx="65">
                  <c:v>81.398642846310693</c:v>
                </c:pt>
                <c:pt idx="66">
                  <c:v>94.048972516145597</c:v>
                </c:pt>
                <c:pt idx="67">
                  <c:v>78.604147831237</c:v>
                </c:pt>
                <c:pt idx="68">
                  <c:v>75.667706707976507</c:v>
                </c:pt>
                <c:pt idx="69">
                  <c:v>71.093661015654106</c:v>
                </c:pt>
                <c:pt idx="70">
                  <c:v>78.727841449650398</c:v>
                </c:pt>
                <c:pt idx="71">
                  <c:v>86.628173341427399</c:v>
                </c:pt>
                <c:pt idx="72">
                  <c:v>77.292880109737098</c:v>
                </c:pt>
                <c:pt idx="73">
                  <c:v>71.551711180239195</c:v>
                </c:pt>
                <c:pt idx="74">
                  <c:v>75.695285499702294</c:v>
                </c:pt>
                <c:pt idx="75">
                  <c:v>73.145903907047497</c:v>
                </c:pt>
                <c:pt idx="76">
                  <c:v>70.485698194356999</c:v>
                </c:pt>
                <c:pt idx="77">
                  <c:v>73.447028236754306</c:v>
                </c:pt>
                <c:pt idx="78">
                  <c:v>63.280939069929303</c:v>
                </c:pt>
                <c:pt idx="79">
                  <c:v>68.744901671794807</c:v>
                </c:pt>
                <c:pt idx="80">
                  <c:v>68.153660028778205</c:v>
                </c:pt>
                <c:pt idx="81">
                  <c:v>54.9268224817665</c:v>
                </c:pt>
                <c:pt idx="82">
                  <c:v>53.952337774565898</c:v>
                </c:pt>
              </c:numCache>
            </c:numRef>
          </c:val>
          <c:smooth val="0"/>
          <c:extLst>
            <c:ext xmlns:c16="http://schemas.microsoft.com/office/drawing/2014/chart" uri="{C3380CC4-5D6E-409C-BE32-E72D297353CC}">
              <c16:uniqueId val="{00000004-D9F9-477B-AD91-E9A226982FE4}"/>
            </c:ext>
          </c:extLst>
        </c:ser>
        <c:ser>
          <c:idx val="5"/>
          <c:order val="5"/>
          <c:tx>
            <c:strRef>
              <c:f>ETP_26!$D$43</c:f>
              <c:strCache>
                <c:ptCount val="1"/>
                <c:pt idx="0">
                  <c:v>Activites immobilieres</c:v>
                </c:pt>
              </c:strCache>
            </c:strRef>
          </c:tx>
          <c:marker>
            <c:symbol val="none"/>
          </c:marker>
          <c:cat>
            <c:strRef>
              <c:f>ETP_26!$E$29:$CI$29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ETP_26!$E$43:$CI$43</c:f>
              <c:numCache>
                <c:formatCode>#,##0</c:formatCode>
                <c:ptCount val="83"/>
                <c:pt idx="0">
                  <c:v>25.283786126084699</c:v>
                </c:pt>
                <c:pt idx="1">
                  <c:v>22.677048306539501</c:v>
                </c:pt>
                <c:pt idx="2">
                  <c:v>30.905816938670402</c:v>
                </c:pt>
                <c:pt idx="3">
                  <c:v>0</c:v>
                </c:pt>
                <c:pt idx="4">
                  <c:v>14.9114994056215</c:v>
                </c:pt>
                <c:pt idx="5">
                  <c:v>16.069004493326901</c:v>
                </c:pt>
                <c:pt idx="6">
                  <c:v>21.864914760966801</c:v>
                </c:pt>
                <c:pt idx="7">
                  <c:v>30.1547742526033</c:v>
                </c:pt>
                <c:pt idx="8">
                  <c:v>14.565043273012501</c:v>
                </c:pt>
                <c:pt idx="9">
                  <c:v>21.871294380714701</c:v>
                </c:pt>
                <c:pt idx="10">
                  <c:v>13.0345441743706</c:v>
                </c:pt>
                <c:pt idx="11">
                  <c:v>13.1133213346254</c:v>
                </c:pt>
                <c:pt idx="12">
                  <c:v>24.5392284351631</c:v>
                </c:pt>
                <c:pt idx="13">
                  <c:v>24.854708117306298</c:v>
                </c:pt>
                <c:pt idx="14">
                  <c:v>30.088139427163402</c:v>
                </c:pt>
                <c:pt idx="15">
                  <c:v>34.000753738155602</c:v>
                </c:pt>
                <c:pt idx="16">
                  <c:v>33.488076786232902</c:v>
                </c:pt>
                <c:pt idx="17">
                  <c:v>34.497254671760999</c:v>
                </c:pt>
                <c:pt idx="18">
                  <c:v>37.911512343463301</c:v>
                </c:pt>
                <c:pt idx="19">
                  <c:v>37.7270680646415</c:v>
                </c:pt>
                <c:pt idx="20">
                  <c:v>43.072371401364798</c:v>
                </c:pt>
                <c:pt idx="21">
                  <c:v>38.589678500111198</c:v>
                </c:pt>
                <c:pt idx="22">
                  <c:v>48.047025287244097</c:v>
                </c:pt>
                <c:pt idx="23">
                  <c:v>62.513100361934299</c:v>
                </c:pt>
                <c:pt idx="24">
                  <c:v>52.190357157083497</c:v>
                </c:pt>
                <c:pt idx="25">
                  <c:v>52.442912837229102</c:v>
                </c:pt>
                <c:pt idx="26">
                  <c:v>35.555216657379503</c:v>
                </c:pt>
                <c:pt idx="27">
                  <c:v>37.044956056313403</c:v>
                </c:pt>
                <c:pt idx="28">
                  <c:v>41.943349321824201</c:v>
                </c:pt>
                <c:pt idx="29">
                  <c:v>31.915130723378901</c:v>
                </c:pt>
                <c:pt idx="30">
                  <c:v>24.213529664235001</c:v>
                </c:pt>
                <c:pt idx="31">
                  <c:v>11.6764319230459</c:v>
                </c:pt>
                <c:pt idx="32">
                  <c:v>12.2885523634144</c:v>
                </c:pt>
                <c:pt idx="33">
                  <c:v>6.5247094167292197</c:v>
                </c:pt>
                <c:pt idx="34">
                  <c:v>9.3350521566318694</c:v>
                </c:pt>
                <c:pt idx="35">
                  <c:v>9.8032218638536008</c:v>
                </c:pt>
                <c:pt idx="36">
                  <c:v>8.4799588963576902</c:v>
                </c:pt>
                <c:pt idx="37">
                  <c:v>12.009421216559399</c:v>
                </c:pt>
                <c:pt idx="38">
                  <c:v>0</c:v>
                </c:pt>
                <c:pt idx="39">
                  <c:v>0</c:v>
                </c:pt>
                <c:pt idx="40">
                  <c:v>0</c:v>
                </c:pt>
                <c:pt idx="41">
                  <c:v>12.576347715121001</c:v>
                </c:pt>
                <c:pt idx="42">
                  <c:v>0</c:v>
                </c:pt>
                <c:pt idx="43">
                  <c:v>0</c:v>
                </c:pt>
                <c:pt idx="44">
                  <c:v>0</c:v>
                </c:pt>
                <c:pt idx="45">
                  <c:v>0</c:v>
                </c:pt>
                <c:pt idx="46">
                  <c:v>0</c:v>
                </c:pt>
                <c:pt idx="47">
                  <c:v>6.4911881780758298</c:v>
                </c:pt>
                <c:pt idx="48">
                  <c:v>16.414310735326101</c:v>
                </c:pt>
                <c:pt idx="49">
                  <c:v>18.906260295120699</c:v>
                </c:pt>
                <c:pt idx="50">
                  <c:v>21.4289518185887</c:v>
                </c:pt>
                <c:pt idx="51">
                  <c:v>21.8851288115393</c:v>
                </c:pt>
                <c:pt idx="52">
                  <c:v>16.417016522224799</c:v>
                </c:pt>
                <c:pt idx="53">
                  <c:v>10.3038637927115</c:v>
                </c:pt>
                <c:pt idx="54">
                  <c:v>9.2741385157658094</c:v>
                </c:pt>
                <c:pt idx="55">
                  <c:v>10.811489386329299</c:v>
                </c:pt>
                <c:pt idx="56">
                  <c:v>9.3737062129340796</c:v>
                </c:pt>
                <c:pt idx="57">
                  <c:v>12.586029737762599</c:v>
                </c:pt>
                <c:pt idx="58">
                  <c:v>15.2326431259622</c:v>
                </c:pt>
                <c:pt idx="59">
                  <c:v>12.5439887782114</c:v>
                </c:pt>
                <c:pt idx="60">
                  <c:v>7.30864002551567</c:v>
                </c:pt>
                <c:pt idx="61">
                  <c:v>0</c:v>
                </c:pt>
                <c:pt idx="62">
                  <c:v>5.8553982615688698</c:v>
                </c:pt>
                <c:pt idx="63">
                  <c:v>8.4183327530233392</c:v>
                </c:pt>
                <c:pt idx="64">
                  <c:v>6.6520888505278597</c:v>
                </c:pt>
                <c:pt idx="65">
                  <c:v>5.3269191446618001</c:v>
                </c:pt>
                <c:pt idx="66">
                  <c:v>7.7728368029458403</c:v>
                </c:pt>
                <c:pt idx="67">
                  <c:v>0</c:v>
                </c:pt>
                <c:pt idx="68">
                  <c:v>5.9369387899033699</c:v>
                </c:pt>
                <c:pt idx="69">
                  <c:v>6.5929902128792204</c:v>
                </c:pt>
                <c:pt idx="70">
                  <c:v>6.9148732160239996</c:v>
                </c:pt>
                <c:pt idx="71">
                  <c:v>5.5749609253400596</c:v>
                </c:pt>
                <c:pt idx="72">
                  <c:v>16.418308562148901</c:v>
                </c:pt>
                <c:pt idx="73">
                  <c:v>14.751047812266799</c:v>
                </c:pt>
                <c:pt idx="74">
                  <c:v>9.1024495114963102</c:v>
                </c:pt>
                <c:pt idx="75">
                  <c:v>9.0653637509376992</c:v>
                </c:pt>
                <c:pt idx="76">
                  <c:v>7.4726014497007798</c:v>
                </c:pt>
                <c:pt idx="77">
                  <c:v>7.7640207358064899</c:v>
                </c:pt>
                <c:pt idx="78">
                  <c:v>7.1527025655566696</c:v>
                </c:pt>
                <c:pt idx="79">
                  <c:v>8.9822532794693206</c:v>
                </c:pt>
                <c:pt idx="80">
                  <c:v>4.3765729375625702</c:v>
                </c:pt>
                <c:pt idx="81">
                  <c:v>2.5567387356374001</c:v>
                </c:pt>
                <c:pt idx="82">
                  <c:v>2.1185705124780201</c:v>
                </c:pt>
              </c:numCache>
            </c:numRef>
          </c:val>
          <c:smooth val="0"/>
          <c:extLst>
            <c:ext xmlns:c16="http://schemas.microsoft.com/office/drawing/2014/chart" uri="{C3380CC4-5D6E-409C-BE32-E72D297353CC}">
              <c16:uniqueId val="{00000005-D9F9-477B-AD91-E9A226982FE4}"/>
            </c:ext>
          </c:extLst>
        </c:ser>
        <c:ser>
          <c:idx val="6"/>
          <c:order val="6"/>
          <c:tx>
            <c:strRef>
              <c:f>ETP_26!$D$44</c:f>
              <c:strCache>
                <c:ptCount val="1"/>
                <c:pt idx="0">
                  <c:v>Activités scientifiques et techniques ; services administratifs et de soutien</c:v>
                </c:pt>
              </c:strCache>
            </c:strRef>
          </c:tx>
          <c:marker>
            <c:symbol val="none"/>
          </c:marker>
          <c:cat>
            <c:strRef>
              <c:f>ETP_26!$E$29:$CI$29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ETP_26!$E$44:$CI$44</c:f>
              <c:numCache>
                <c:formatCode>#,##0</c:formatCode>
                <c:ptCount val="83"/>
                <c:pt idx="0">
                  <c:v>268.328885069943</c:v>
                </c:pt>
                <c:pt idx="1">
                  <c:v>274.77438121405299</c:v>
                </c:pt>
                <c:pt idx="2">
                  <c:v>300.91505521262502</c:v>
                </c:pt>
                <c:pt idx="3">
                  <c:v>278.86767137570899</c:v>
                </c:pt>
                <c:pt idx="4">
                  <c:v>258.20043839275002</c:v>
                </c:pt>
                <c:pt idx="5">
                  <c:v>292.39640585899502</c:v>
                </c:pt>
                <c:pt idx="6">
                  <c:v>296.64131089430401</c:v>
                </c:pt>
                <c:pt idx="7">
                  <c:v>323.08157607960197</c:v>
                </c:pt>
                <c:pt idx="8">
                  <c:v>359.244167594798</c:v>
                </c:pt>
                <c:pt idx="9">
                  <c:v>280.25548717715799</c:v>
                </c:pt>
                <c:pt idx="10">
                  <c:v>298.65215195660198</c:v>
                </c:pt>
                <c:pt idx="11">
                  <c:v>327.33902994673099</c:v>
                </c:pt>
                <c:pt idx="12">
                  <c:v>332.48138798764302</c:v>
                </c:pt>
                <c:pt idx="13">
                  <c:v>270.78863187886299</c:v>
                </c:pt>
                <c:pt idx="14">
                  <c:v>274.86775294384699</c:v>
                </c:pt>
                <c:pt idx="15">
                  <c:v>306.13507828812402</c:v>
                </c:pt>
                <c:pt idx="16">
                  <c:v>262.83475202483999</c:v>
                </c:pt>
                <c:pt idx="17">
                  <c:v>283.45812856072001</c:v>
                </c:pt>
                <c:pt idx="18">
                  <c:v>271.251252312595</c:v>
                </c:pt>
                <c:pt idx="19">
                  <c:v>260.74542035307798</c:v>
                </c:pt>
                <c:pt idx="20">
                  <c:v>306.25320935516402</c:v>
                </c:pt>
                <c:pt idx="21">
                  <c:v>339.246526500686</c:v>
                </c:pt>
                <c:pt idx="22">
                  <c:v>345.74028352561498</c:v>
                </c:pt>
                <c:pt idx="23">
                  <c:v>264.70119030560699</c:v>
                </c:pt>
                <c:pt idx="24">
                  <c:v>269.88881949723799</c:v>
                </c:pt>
                <c:pt idx="25">
                  <c:v>263.961834427925</c:v>
                </c:pt>
                <c:pt idx="26">
                  <c:v>249.13802026161201</c:v>
                </c:pt>
                <c:pt idx="27">
                  <c:v>262.704084932645</c:v>
                </c:pt>
                <c:pt idx="28">
                  <c:v>270.25173653993897</c:v>
                </c:pt>
                <c:pt idx="29">
                  <c:v>312.19131584310099</c:v>
                </c:pt>
                <c:pt idx="30">
                  <c:v>341.83930605973899</c:v>
                </c:pt>
                <c:pt idx="31">
                  <c:v>315.426908589557</c:v>
                </c:pt>
                <c:pt idx="32">
                  <c:v>297.72666470919501</c:v>
                </c:pt>
                <c:pt idx="33">
                  <c:v>296.09587476510097</c:v>
                </c:pt>
                <c:pt idx="34">
                  <c:v>319.11197317863002</c:v>
                </c:pt>
                <c:pt idx="35">
                  <c:v>305.33874114255798</c:v>
                </c:pt>
                <c:pt idx="36">
                  <c:v>359.54027898726099</c:v>
                </c:pt>
                <c:pt idx="37">
                  <c:v>315.21045399067799</c:v>
                </c:pt>
                <c:pt idx="38">
                  <c:v>316.65158910367001</c:v>
                </c:pt>
                <c:pt idx="39">
                  <c:v>328.96410691913002</c:v>
                </c:pt>
                <c:pt idx="40">
                  <c:v>348.31960606433103</c:v>
                </c:pt>
                <c:pt idx="41">
                  <c:v>357.212987035119</c:v>
                </c:pt>
                <c:pt idx="42">
                  <c:v>350.41019804541099</c:v>
                </c:pt>
                <c:pt idx="43">
                  <c:v>369.77664326814499</c:v>
                </c:pt>
                <c:pt idx="44">
                  <c:v>357.412887122163</c:v>
                </c:pt>
                <c:pt idx="45">
                  <c:v>387.95044200798702</c:v>
                </c:pt>
                <c:pt idx="46">
                  <c:v>432.743605630535</c:v>
                </c:pt>
                <c:pt idx="47">
                  <c:v>437.39455533507697</c:v>
                </c:pt>
                <c:pt idx="48">
                  <c:v>460.22664793862702</c:v>
                </c:pt>
                <c:pt idx="49">
                  <c:v>503.05781986658502</c:v>
                </c:pt>
                <c:pt idx="50">
                  <c:v>501.788401757987</c:v>
                </c:pt>
                <c:pt idx="51">
                  <c:v>741.88904427137004</c:v>
                </c:pt>
                <c:pt idx="52">
                  <c:v>715.05462214674003</c:v>
                </c:pt>
                <c:pt idx="53">
                  <c:v>597.12601821578698</c:v>
                </c:pt>
                <c:pt idx="54">
                  <c:v>627.98025648993496</c:v>
                </c:pt>
                <c:pt idx="55">
                  <c:v>647.31822602070497</c:v>
                </c:pt>
                <c:pt idx="56">
                  <c:v>637.99303933950398</c:v>
                </c:pt>
                <c:pt idx="57">
                  <c:v>658.13035627717898</c:v>
                </c:pt>
                <c:pt idx="58">
                  <c:v>700.68830017118501</c:v>
                </c:pt>
                <c:pt idx="59">
                  <c:v>702.94975951730203</c:v>
                </c:pt>
                <c:pt idx="60">
                  <c:v>721.99598799064495</c:v>
                </c:pt>
                <c:pt idx="61">
                  <c:v>617.69372299941801</c:v>
                </c:pt>
                <c:pt idx="62">
                  <c:v>738.38886650051995</c:v>
                </c:pt>
                <c:pt idx="63">
                  <c:v>677.65425873359504</c:v>
                </c:pt>
                <c:pt idx="64">
                  <c:v>716.60577089353296</c:v>
                </c:pt>
                <c:pt idx="65">
                  <c:v>787.10546798770702</c:v>
                </c:pt>
                <c:pt idx="66">
                  <c:v>761.87946482224197</c:v>
                </c:pt>
                <c:pt idx="67">
                  <c:v>799.16652990062005</c:v>
                </c:pt>
                <c:pt idx="68">
                  <c:v>852.01933076742603</c:v>
                </c:pt>
                <c:pt idx="69">
                  <c:v>887.93426817230898</c:v>
                </c:pt>
                <c:pt idx="70">
                  <c:v>986.71510200724197</c:v>
                </c:pt>
                <c:pt idx="71">
                  <c:v>935.264358013334</c:v>
                </c:pt>
                <c:pt idx="72">
                  <c:v>871.11826719306498</c:v>
                </c:pt>
                <c:pt idx="73">
                  <c:v>849.76928689906504</c:v>
                </c:pt>
                <c:pt idx="74">
                  <c:v>805.44723059181797</c:v>
                </c:pt>
                <c:pt idx="75">
                  <c:v>828.38235045692795</c:v>
                </c:pt>
                <c:pt idx="76">
                  <c:v>838.00986396350402</c:v>
                </c:pt>
                <c:pt idx="77">
                  <c:v>827.80319660625696</c:v>
                </c:pt>
                <c:pt idx="78">
                  <c:v>789.09223460721796</c:v>
                </c:pt>
                <c:pt idx="79">
                  <c:v>775.099386824161</c:v>
                </c:pt>
                <c:pt idx="80">
                  <c:v>743.29122007276897</c:v>
                </c:pt>
                <c:pt idx="81">
                  <c:v>715.20354278165803</c:v>
                </c:pt>
                <c:pt idx="82">
                  <c:v>710.72713863683396</c:v>
                </c:pt>
              </c:numCache>
            </c:numRef>
          </c:val>
          <c:smooth val="0"/>
          <c:extLst>
            <c:ext xmlns:c16="http://schemas.microsoft.com/office/drawing/2014/chart" uri="{C3380CC4-5D6E-409C-BE32-E72D297353CC}">
              <c16:uniqueId val="{00000006-D9F9-477B-AD91-E9A226982FE4}"/>
            </c:ext>
          </c:extLst>
        </c:ser>
        <c:ser>
          <c:idx val="7"/>
          <c:order val="7"/>
          <c:tx>
            <c:strRef>
              <c:f>ETP_26!$D$45</c:f>
              <c:strCache>
                <c:ptCount val="1"/>
                <c:pt idx="0">
                  <c:v>Administration publique, enseignement, sante humaine et action sociale</c:v>
                </c:pt>
              </c:strCache>
            </c:strRef>
          </c:tx>
          <c:marker>
            <c:symbol val="none"/>
          </c:marker>
          <c:cat>
            <c:strRef>
              <c:f>ETP_26!$E$29:$CI$29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ETP_26!$E$45:$CI$45</c:f>
              <c:numCache>
                <c:formatCode>#,##0</c:formatCode>
                <c:ptCount val="83"/>
                <c:pt idx="0">
                  <c:v>64.730686877222993</c:v>
                </c:pt>
                <c:pt idx="1">
                  <c:v>60.681417582414902</c:v>
                </c:pt>
                <c:pt idx="2">
                  <c:v>56.923255488805701</c:v>
                </c:pt>
                <c:pt idx="3">
                  <c:v>58.418240668158099</c:v>
                </c:pt>
                <c:pt idx="4">
                  <c:v>52.178666345662101</c:v>
                </c:pt>
                <c:pt idx="5">
                  <c:v>44.729673145131102</c:v>
                </c:pt>
                <c:pt idx="6">
                  <c:v>49.995465222841602</c:v>
                </c:pt>
                <c:pt idx="7">
                  <c:v>45.870816089495399</c:v>
                </c:pt>
                <c:pt idx="8">
                  <c:v>46.216633176680098</c:v>
                </c:pt>
                <c:pt idx="9">
                  <c:v>66.695588525413598</c:v>
                </c:pt>
                <c:pt idx="10">
                  <c:v>58.116400370740799</c:v>
                </c:pt>
                <c:pt idx="11">
                  <c:v>61.594094270539102</c:v>
                </c:pt>
                <c:pt idx="12">
                  <c:v>63.080053775909697</c:v>
                </c:pt>
                <c:pt idx="13">
                  <c:v>66.903334426318807</c:v>
                </c:pt>
                <c:pt idx="14">
                  <c:v>65.274637294517802</c:v>
                </c:pt>
                <c:pt idx="15">
                  <c:v>74.778585731887603</c:v>
                </c:pt>
                <c:pt idx="16">
                  <c:v>66.445184317612004</c:v>
                </c:pt>
                <c:pt idx="17">
                  <c:v>69.113959571215403</c:v>
                </c:pt>
                <c:pt idx="18">
                  <c:v>69.868211541498695</c:v>
                </c:pt>
                <c:pt idx="19">
                  <c:v>85.395709013330304</c:v>
                </c:pt>
                <c:pt idx="20">
                  <c:v>74.771529069604796</c:v>
                </c:pt>
                <c:pt idx="21">
                  <c:v>78.893313169753498</c:v>
                </c:pt>
                <c:pt idx="22">
                  <c:v>85.121996537582106</c:v>
                </c:pt>
                <c:pt idx="23">
                  <c:v>93.696182483396001</c:v>
                </c:pt>
                <c:pt idx="24">
                  <c:v>104.59770049508499</c:v>
                </c:pt>
                <c:pt idx="25">
                  <c:v>114.725639761371</c:v>
                </c:pt>
                <c:pt idx="26">
                  <c:v>127.998767530801</c:v>
                </c:pt>
                <c:pt idx="27">
                  <c:v>105.05847489270801</c:v>
                </c:pt>
                <c:pt idx="28">
                  <c:v>99.543917224837003</c:v>
                </c:pt>
                <c:pt idx="29">
                  <c:v>93.425458306974704</c:v>
                </c:pt>
                <c:pt idx="30">
                  <c:v>95.373105798745698</c:v>
                </c:pt>
                <c:pt idx="31">
                  <c:v>93.599846929810099</c:v>
                </c:pt>
                <c:pt idx="32">
                  <c:v>106.94210466606501</c:v>
                </c:pt>
                <c:pt idx="33">
                  <c:v>78.793685886466804</c:v>
                </c:pt>
                <c:pt idx="34">
                  <c:v>75.068267400830194</c:v>
                </c:pt>
                <c:pt idx="35">
                  <c:v>59.988222371970998</c:v>
                </c:pt>
                <c:pt idx="36">
                  <c:v>65.608003712628104</c:v>
                </c:pt>
                <c:pt idx="37">
                  <c:v>69.474241743933206</c:v>
                </c:pt>
                <c:pt idx="38">
                  <c:v>71.281135297179702</c:v>
                </c:pt>
                <c:pt idx="39">
                  <c:v>79.627852282936104</c:v>
                </c:pt>
                <c:pt idx="40">
                  <c:v>85.630939954227401</c:v>
                </c:pt>
                <c:pt idx="41">
                  <c:v>93.189896548376794</c:v>
                </c:pt>
                <c:pt idx="42">
                  <c:v>92.646482676580405</c:v>
                </c:pt>
                <c:pt idx="43">
                  <c:v>102.935939202678</c:v>
                </c:pt>
                <c:pt idx="44">
                  <c:v>110.726325191531</c:v>
                </c:pt>
                <c:pt idx="45">
                  <c:v>106.12022600952299</c:v>
                </c:pt>
                <c:pt idx="46">
                  <c:v>104.369666585687</c:v>
                </c:pt>
                <c:pt idx="47">
                  <c:v>98.363652332265602</c:v>
                </c:pt>
                <c:pt idx="48">
                  <c:v>87.600107822060906</c:v>
                </c:pt>
                <c:pt idx="49">
                  <c:v>86.482931787259204</c:v>
                </c:pt>
                <c:pt idx="50">
                  <c:v>92.599733630794901</c:v>
                </c:pt>
                <c:pt idx="51">
                  <c:v>189.021768514109</c:v>
                </c:pt>
                <c:pt idx="52">
                  <c:v>364.16851897361698</c:v>
                </c:pt>
                <c:pt idx="53">
                  <c:v>395.062245194941</c:v>
                </c:pt>
                <c:pt idx="54">
                  <c:v>412.31860750883902</c:v>
                </c:pt>
                <c:pt idx="55">
                  <c:v>414.52396008977701</c:v>
                </c:pt>
                <c:pt idx="56">
                  <c:v>441.55778807295201</c:v>
                </c:pt>
                <c:pt idx="57">
                  <c:v>438.11645978207099</c:v>
                </c:pt>
                <c:pt idx="58">
                  <c:v>473.17669145056198</c:v>
                </c:pt>
                <c:pt idx="59">
                  <c:v>483.13087769231697</c:v>
                </c:pt>
                <c:pt idx="60">
                  <c:v>476.59457188717801</c:v>
                </c:pt>
                <c:pt idx="61">
                  <c:v>412.09954136875302</c:v>
                </c:pt>
                <c:pt idx="62">
                  <c:v>434.529011761996</c:v>
                </c:pt>
                <c:pt idx="63">
                  <c:v>456.74265902217599</c:v>
                </c:pt>
                <c:pt idx="64">
                  <c:v>500.69837515181803</c:v>
                </c:pt>
                <c:pt idx="65">
                  <c:v>479.57782877502501</c:v>
                </c:pt>
                <c:pt idx="66">
                  <c:v>482.61382956198901</c:v>
                </c:pt>
                <c:pt idx="67">
                  <c:v>494.63224568942502</c:v>
                </c:pt>
                <c:pt idx="68">
                  <c:v>465.32195447279901</c:v>
                </c:pt>
                <c:pt idx="69">
                  <c:v>464.50095540908802</c:v>
                </c:pt>
                <c:pt idx="70">
                  <c:v>489.597144815886</c:v>
                </c:pt>
                <c:pt idx="71">
                  <c:v>468.124042819485</c:v>
                </c:pt>
                <c:pt idx="72">
                  <c:v>433.60099297030501</c:v>
                </c:pt>
                <c:pt idx="73">
                  <c:v>436.10577990601701</c:v>
                </c:pt>
                <c:pt idx="74">
                  <c:v>403.296737517861</c:v>
                </c:pt>
                <c:pt idx="75">
                  <c:v>409.43718401978401</c:v>
                </c:pt>
                <c:pt idx="76">
                  <c:v>402.55950368397498</c:v>
                </c:pt>
                <c:pt idx="77">
                  <c:v>417.70846726346201</c:v>
                </c:pt>
                <c:pt idx="78">
                  <c:v>413.64232511844</c:v>
                </c:pt>
                <c:pt idx="79">
                  <c:v>411.04598758193202</c:v>
                </c:pt>
                <c:pt idx="80">
                  <c:v>421.61813981192699</c:v>
                </c:pt>
                <c:pt idx="81">
                  <c:v>415.19398581515901</c:v>
                </c:pt>
                <c:pt idx="82">
                  <c:v>411.79500815991702</c:v>
                </c:pt>
              </c:numCache>
            </c:numRef>
          </c:val>
          <c:smooth val="0"/>
          <c:extLst>
            <c:ext xmlns:c16="http://schemas.microsoft.com/office/drawing/2014/chart" uri="{C3380CC4-5D6E-409C-BE32-E72D297353CC}">
              <c16:uniqueId val="{00000007-D9F9-477B-AD91-E9A226982FE4}"/>
            </c:ext>
          </c:extLst>
        </c:ser>
        <c:ser>
          <c:idx val="8"/>
          <c:order val="8"/>
          <c:tx>
            <c:strRef>
              <c:f>ETP_26!$D$46</c:f>
              <c:strCache>
                <c:ptCount val="1"/>
                <c:pt idx="0">
                  <c:v>Autres activites de services</c:v>
                </c:pt>
              </c:strCache>
            </c:strRef>
          </c:tx>
          <c:marker>
            <c:symbol val="none"/>
          </c:marker>
          <c:cat>
            <c:strRef>
              <c:f>ETP_26!$E$29:$CI$29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ETP_26!$E$46:$CI$46</c:f>
              <c:numCache>
                <c:formatCode>#,##0</c:formatCode>
                <c:ptCount val="83"/>
                <c:pt idx="0">
                  <c:v>7.5920025305415004</c:v>
                </c:pt>
                <c:pt idx="1">
                  <c:v>9.38415738047091</c:v>
                </c:pt>
                <c:pt idx="2">
                  <c:v>12.939058308238801</c:v>
                </c:pt>
                <c:pt idx="3">
                  <c:v>0</c:v>
                </c:pt>
                <c:pt idx="4">
                  <c:v>7.4209886951480799</c:v>
                </c:pt>
                <c:pt idx="5">
                  <c:v>7.9205107655976397</c:v>
                </c:pt>
                <c:pt idx="6">
                  <c:v>9.5614684902370399</c:v>
                </c:pt>
                <c:pt idx="7">
                  <c:v>16.926994339903001</c:v>
                </c:pt>
                <c:pt idx="8">
                  <c:v>27.1093271061156</c:v>
                </c:pt>
                <c:pt idx="9">
                  <c:v>7.4805048008059698</c:v>
                </c:pt>
                <c:pt idx="10">
                  <c:v>14.1033452258152</c:v>
                </c:pt>
                <c:pt idx="11">
                  <c:v>14.582496317902899</c:v>
                </c:pt>
                <c:pt idx="12">
                  <c:v>10.8044833846408</c:v>
                </c:pt>
                <c:pt idx="13">
                  <c:v>16.151978096347602</c:v>
                </c:pt>
                <c:pt idx="14">
                  <c:v>13.8721253494135</c:v>
                </c:pt>
                <c:pt idx="15">
                  <c:v>19.1707290048492</c:v>
                </c:pt>
                <c:pt idx="16">
                  <c:v>18.8501613970294</c:v>
                </c:pt>
                <c:pt idx="17">
                  <c:v>21.639993687029399</c:v>
                </c:pt>
                <c:pt idx="18">
                  <c:v>18.250218891591299</c:v>
                </c:pt>
                <c:pt idx="19">
                  <c:v>20.3271472285012</c:v>
                </c:pt>
                <c:pt idx="20">
                  <c:v>19.082334888854799</c:v>
                </c:pt>
                <c:pt idx="21">
                  <c:v>29.904548918583</c:v>
                </c:pt>
                <c:pt idx="22">
                  <c:v>18.3741919112577</c:v>
                </c:pt>
                <c:pt idx="23">
                  <c:v>20.450048898159299</c:v>
                </c:pt>
                <c:pt idx="24">
                  <c:v>21.1092846263928</c:v>
                </c:pt>
                <c:pt idx="25">
                  <c:v>30.165332990345298</c:v>
                </c:pt>
                <c:pt idx="26">
                  <c:v>33.293714784516297</c:v>
                </c:pt>
                <c:pt idx="27">
                  <c:v>30.262437081809601</c:v>
                </c:pt>
                <c:pt idx="28">
                  <c:v>21.481088525903299</c:v>
                </c:pt>
                <c:pt idx="29">
                  <c:v>21.705922840348698</c:v>
                </c:pt>
                <c:pt idx="30">
                  <c:v>20.733222512807298</c:v>
                </c:pt>
                <c:pt idx="31">
                  <c:v>24.4046663653697</c:v>
                </c:pt>
                <c:pt idx="32">
                  <c:v>21.9712824006678</c:v>
                </c:pt>
                <c:pt idx="33">
                  <c:v>25.1053471840093</c:v>
                </c:pt>
                <c:pt idx="34">
                  <c:v>26.137144949504702</c:v>
                </c:pt>
                <c:pt idx="35">
                  <c:v>24.032983634043202</c:v>
                </c:pt>
                <c:pt idx="36">
                  <c:v>26.798867147217798</c:v>
                </c:pt>
                <c:pt idx="37">
                  <c:v>23.187633102084</c:v>
                </c:pt>
                <c:pt idx="38">
                  <c:v>25.331005296517102</c:v>
                </c:pt>
                <c:pt idx="39">
                  <c:v>29.296732381783599</c:v>
                </c:pt>
                <c:pt idx="40">
                  <c:v>34.075320153601297</c:v>
                </c:pt>
                <c:pt idx="41">
                  <c:v>41.753806576573098</c:v>
                </c:pt>
                <c:pt idx="42">
                  <c:v>37.718668017065198</c:v>
                </c:pt>
                <c:pt idx="43">
                  <c:v>34.259394675371198</c:v>
                </c:pt>
                <c:pt idx="44">
                  <c:v>45.449325600823997</c:v>
                </c:pt>
                <c:pt idx="45">
                  <c:v>39.856552325926401</c:v>
                </c:pt>
                <c:pt idx="46">
                  <c:v>38.321965199214098</c:v>
                </c:pt>
                <c:pt idx="47">
                  <c:v>45.778972280658401</c:v>
                </c:pt>
                <c:pt idx="48">
                  <c:v>35.395270226803298</c:v>
                </c:pt>
                <c:pt idx="49">
                  <c:v>35.690510970780402</c:v>
                </c:pt>
                <c:pt idx="50">
                  <c:v>35.347815211346401</c:v>
                </c:pt>
                <c:pt idx="51">
                  <c:v>39.885317617495303</c:v>
                </c:pt>
                <c:pt idx="52">
                  <c:v>40.055779568409598</c:v>
                </c:pt>
                <c:pt idx="53">
                  <c:v>47.2812137945266</c:v>
                </c:pt>
                <c:pt idx="54">
                  <c:v>48.910204365137702</c:v>
                </c:pt>
                <c:pt idx="55">
                  <c:v>54.244900469589098</c:v>
                </c:pt>
                <c:pt idx="56">
                  <c:v>42.8113221298971</c:v>
                </c:pt>
                <c:pt idx="57">
                  <c:v>36.372268238719499</c:v>
                </c:pt>
                <c:pt idx="58">
                  <c:v>36.828665291608203</c:v>
                </c:pt>
                <c:pt idx="59">
                  <c:v>35.8117424345429</c:v>
                </c:pt>
                <c:pt idx="60">
                  <c:v>29.1923302891737</c:v>
                </c:pt>
                <c:pt idx="61">
                  <c:v>16.054508182832901</c:v>
                </c:pt>
                <c:pt idx="62">
                  <c:v>26.000557254113101</c:v>
                </c:pt>
                <c:pt idx="63">
                  <c:v>26.1202057969622</c:v>
                </c:pt>
                <c:pt idx="64">
                  <c:v>21.268753643518799</c:v>
                </c:pt>
                <c:pt idx="65">
                  <c:v>17.4548829877074</c:v>
                </c:pt>
                <c:pt idx="66">
                  <c:v>27.190754678207199</c:v>
                </c:pt>
                <c:pt idx="67">
                  <c:v>23.428229873133599</c:v>
                </c:pt>
                <c:pt idx="68">
                  <c:v>21.805256481183299</c:v>
                </c:pt>
                <c:pt idx="69">
                  <c:v>26.5685200526434</c:v>
                </c:pt>
                <c:pt idx="70">
                  <c:v>33.679094535985499</c:v>
                </c:pt>
                <c:pt idx="71">
                  <c:v>29.9184148127651</c:v>
                </c:pt>
                <c:pt idx="72">
                  <c:v>24.4603046302426</c:v>
                </c:pt>
                <c:pt idx="73">
                  <c:v>25.859637452264199</c:v>
                </c:pt>
                <c:pt idx="74">
                  <c:v>30.893248947234699</c:v>
                </c:pt>
                <c:pt idx="75">
                  <c:v>27.327273126470999</c:v>
                </c:pt>
                <c:pt idx="76">
                  <c:v>22.908427927407299</c:v>
                </c:pt>
                <c:pt idx="77">
                  <c:v>25.646227660078299</c:v>
                </c:pt>
                <c:pt idx="78">
                  <c:v>36.127237701646699</c:v>
                </c:pt>
                <c:pt idx="79">
                  <c:v>24.092295491086698</c:v>
                </c:pt>
                <c:pt idx="80">
                  <c:v>27.995904449897399</c:v>
                </c:pt>
                <c:pt idx="81">
                  <c:v>27.8981792596072</c:v>
                </c:pt>
                <c:pt idx="82">
                  <c:v>29.656718582273101</c:v>
                </c:pt>
              </c:numCache>
            </c:numRef>
          </c:val>
          <c:smooth val="0"/>
          <c:extLst>
            <c:ext xmlns:c16="http://schemas.microsoft.com/office/drawing/2014/chart" uri="{C3380CC4-5D6E-409C-BE32-E72D297353CC}">
              <c16:uniqueId val="{00000008-D9F9-477B-AD91-E9A226982FE4}"/>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 Isère</a:t>
            </a:r>
          </a:p>
          <a:p>
            <a:pPr>
              <a:defRPr sz="1100"/>
            </a:pPr>
            <a:r>
              <a:rPr lang="en-US" sz="1100" b="0"/>
              <a:t>(source : Dares</a:t>
            </a:r>
            <a:r>
              <a:rPr lang="en-US" sz="1100" b="0" baseline="0"/>
              <a:t> exploitation des DSN</a:t>
            </a:r>
            <a:r>
              <a:rPr lang="en-US" sz="1100" b="0"/>
              <a:t>)</a:t>
            </a:r>
          </a:p>
        </c:rich>
      </c:tx>
      <c:overlay val="0"/>
    </c:title>
    <c:autoTitleDeleted val="0"/>
    <c:plotArea>
      <c:layout/>
      <c:barChart>
        <c:barDir val="bar"/>
        <c:grouping val="clustered"/>
        <c:varyColors val="0"/>
        <c:ser>
          <c:idx val="2"/>
          <c:order val="0"/>
          <c:tx>
            <c:strRef>
              <c:f>ETP_38!$K$5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ETP_38!$C$6:$H$23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ETP_38!$K$6:$K$23</c:f>
              <c:numCache>
                <c:formatCode>0%</c:formatCode>
                <c:ptCount val="18"/>
                <c:pt idx="0">
                  <c:v>0.22243346007604559</c:v>
                </c:pt>
                <c:pt idx="1">
                  <c:v>-1.9159194057509765E-3</c:v>
                </c:pt>
                <c:pt idx="2">
                  <c:v>0</c:v>
                </c:pt>
                <c:pt idx="3">
                  <c:v>-2.9685436426942102E-2</c:v>
                </c:pt>
                <c:pt idx="4">
                  <c:v>-5.2538654967631437E-2</c:v>
                </c:pt>
                <c:pt idx="5">
                  <c:v>-9.3487676798650776E-2</c:v>
                </c:pt>
                <c:pt idx="6">
                  <c:v>7.7988896333875735E-2</c:v>
                </c:pt>
                <c:pt idx="7">
                  <c:v>-2.7018503641638936E-2</c:v>
                </c:pt>
                <c:pt idx="8">
                  <c:v>-4.4897140565010596E-2</c:v>
                </c:pt>
                <c:pt idx="9">
                  <c:v>-0.14073710480938095</c:v>
                </c:pt>
                <c:pt idx="10">
                  <c:v>-9.9638520715543688E-3</c:v>
                </c:pt>
                <c:pt idx="11">
                  <c:v>-0.34858681022880211</c:v>
                </c:pt>
                <c:pt idx="12">
                  <c:v>6.9537909376401918E-2</c:v>
                </c:pt>
                <c:pt idx="13">
                  <c:v>-0.10927525347352607</c:v>
                </c:pt>
                <c:pt idx="14">
                  <c:v>-2.429483220094697E-2</c:v>
                </c:pt>
                <c:pt idx="15">
                  <c:v>-0.10441093532013423</c:v>
                </c:pt>
                <c:pt idx="16">
                  <c:v>2.8339483394834053E-2</c:v>
                </c:pt>
                <c:pt idx="17">
                  <c:v>-6.2881640113719994E-2</c:v>
                </c:pt>
              </c:numCache>
            </c:numRef>
          </c:val>
          <c:extLst>
            <c:ext xmlns:c16="http://schemas.microsoft.com/office/drawing/2014/chart" uri="{C3380CC4-5D6E-409C-BE32-E72D297353CC}">
              <c16:uniqueId val="{00000001-FF34-49BE-9375-E17509EA1D3E}"/>
            </c:ext>
          </c:extLst>
        </c:ser>
        <c:dLbls>
          <c:showLegendKey val="0"/>
          <c:showVal val="0"/>
          <c:showCatName val="0"/>
          <c:showSerName val="0"/>
          <c:showPercent val="0"/>
          <c:showBubbleSize val="0"/>
        </c:dLbls>
        <c:gapWidth val="150"/>
        <c:axId val="153060480"/>
        <c:axId val="153062016"/>
      </c:barChart>
      <c:catAx>
        <c:axId val="153060480"/>
        <c:scaling>
          <c:orientation val="minMax"/>
        </c:scaling>
        <c:delete val="0"/>
        <c:axPos val="l"/>
        <c:numFmt formatCode="General" sourceLinked="0"/>
        <c:majorTickMark val="out"/>
        <c:minorTickMark val="none"/>
        <c:tickLblPos val="low"/>
        <c:txPr>
          <a:bodyPr/>
          <a:lstStyle/>
          <a:p>
            <a:pPr>
              <a:defRPr sz="900"/>
            </a:pPr>
            <a:endParaRPr lang="fr-FR"/>
          </a:p>
        </c:txPr>
        <c:crossAx val="153062016"/>
        <c:crosses val="autoZero"/>
        <c:auto val="1"/>
        <c:lblAlgn val="ctr"/>
        <c:lblOffset val="100"/>
        <c:noMultiLvlLbl val="0"/>
      </c:catAx>
      <c:valAx>
        <c:axId val="153062016"/>
        <c:scaling>
          <c:orientation val="minMax"/>
        </c:scaling>
        <c:delete val="1"/>
        <c:axPos val="b"/>
        <c:numFmt formatCode="0%" sourceLinked="1"/>
        <c:majorTickMark val="out"/>
        <c:minorTickMark val="none"/>
        <c:tickLblPos val="nextTo"/>
        <c:crossAx val="153060480"/>
        <c:crosses val="autoZero"/>
        <c:crossBetween val="between"/>
      </c:valAx>
    </c:plotArea>
    <c:plotVisOnly val="1"/>
    <c:dispBlanksAs val="gap"/>
    <c:showDLblsOverMax val="0"/>
  </c:chart>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Evolution trimestrielle des ETP intérimaires dans le tertiaire en ARA </a:t>
            </a:r>
          </a:p>
          <a:p>
            <a:pPr>
              <a:defRPr/>
            </a:pPr>
            <a:r>
              <a:rPr lang="en-US" sz="1050" b="0"/>
              <a:t>(Source : Dares, DSN, Fichiers Pôle-emploi, CVS, lieu de l'entreprise utilisatrice, naf 17)</a:t>
            </a:r>
          </a:p>
        </c:rich>
      </c:tx>
      <c:layout>
        <c:manualLayout>
          <c:xMode val="edge"/>
          <c:yMode val="edge"/>
          <c:x val="0.30745951982132891"/>
          <c:y val="0"/>
        </c:manualLayout>
      </c:layout>
      <c:overlay val="0"/>
    </c:title>
    <c:autoTitleDeleted val="0"/>
    <c:plotArea>
      <c:layout>
        <c:manualLayout>
          <c:layoutTarget val="inner"/>
          <c:xMode val="edge"/>
          <c:yMode val="edge"/>
          <c:x val="9.0723399660976659E-2"/>
          <c:y val="0.17490137461630859"/>
          <c:w val="0.58321077052868386"/>
          <c:h val="0.68349997775701754"/>
        </c:manualLayout>
      </c:layout>
      <c:lineChart>
        <c:grouping val="standard"/>
        <c:varyColors val="0"/>
        <c:ser>
          <c:idx val="0"/>
          <c:order val="0"/>
          <c:tx>
            <c:strRef>
              <c:f>ETP_ARA!$D$38</c:f>
              <c:strCache>
                <c:ptCount val="1"/>
                <c:pt idx="0">
                  <c:v>Commerce ; reparation d'automobiles et de motocycles</c:v>
                </c:pt>
              </c:strCache>
            </c:strRef>
          </c:tx>
          <c:marker>
            <c:symbol val="none"/>
          </c:marker>
          <c:cat>
            <c:strRef>
              <c:f>ETP_ARA!$E$29:$CI$29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ETP_ARA!$E$38:$CI$38</c:f>
              <c:numCache>
                <c:formatCode>#,##0</c:formatCode>
                <c:ptCount val="83"/>
                <c:pt idx="0">
                  <c:v>7102.70187681486</c:v>
                </c:pt>
                <c:pt idx="1">
                  <c:v>7068.5545548094096</c:v>
                </c:pt>
                <c:pt idx="2">
                  <c:v>7069.2113460163</c:v>
                </c:pt>
                <c:pt idx="3">
                  <c:v>6807.1657285750498</c:v>
                </c:pt>
                <c:pt idx="4">
                  <c:v>6937.0944644085303</c:v>
                </c:pt>
                <c:pt idx="5">
                  <c:v>7021.4470745735098</c:v>
                </c:pt>
                <c:pt idx="6">
                  <c:v>7104.4698261678104</c:v>
                </c:pt>
                <c:pt idx="7">
                  <c:v>7414.2859199566101</c:v>
                </c:pt>
                <c:pt idx="8">
                  <c:v>7248.5000227129203</c:v>
                </c:pt>
                <c:pt idx="9">
                  <c:v>7620.60672470808</c:v>
                </c:pt>
                <c:pt idx="10">
                  <c:v>7711.7048065035397</c:v>
                </c:pt>
                <c:pt idx="11">
                  <c:v>7504.2666362052596</c:v>
                </c:pt>
                <c:pt idx="12">
                  <c:v>7594.4562331379702</c:v>
                </c:pt>
                <c:pt idx="13">
                  <c:v>7586.7278603427503</c:v>
                </c:pt>
                <c:pt idx="14">
                  <c:v>7092.2940522356403</c:v>
                </c:pt>
                <c:pt idx="15">
                  <c:v>6683.6615359770803</c:v>
                </c:pt>
                <c:pt idx="16">
                  <c:v>5762.6620883183896</c:v>
                </c:pt>
                <c:pt idx="17">
                  <c:v>5248.9209358031403</c:v>
                </c:pt>
                <c:pt idx="18">
                  <c:v>5584.4194126020702</c:v>
                </c:pt>
                <c:pt idx="19">
                  <c:v>6269.1073631027703</c:v>
                </c:pt>
                <c:pt idx="20">
                  <c:v>6663.8318060748998</c:v>
                </c:pt>
                <c:pt idx="21">
                  <c:v>6897.1696412350602</c:v>
                </c:pt>
                <c:pt idx="22">
                  <c:v>7027.9475669421699</c:v>
                </c:pt>
                <c:pt idx="23">
                  <c:v>7242.4126546113403</c:v>
                </c:pt>
                <c:pt idx="24">
                  <c:v>7309.5190546152699</c:v>
                </c:pt>
                <c:pt idx="25">
                  <c:v>7422.7170818504501</c:v>
                </c:pt>
                <c:pt idx="26">
                  <c:v>7168.7121708348604</c:v>
                </c:pt>
                <c:pt idx="27">
                  <c:v>7136.82124439155</c:v>
                </c:pt>
                <c:pt idx="28">
                  <c:v>7015.9963907881502</c:v>
                </c:pt>
                <c:pt idx="29">
                  <c:v>6846.14893946544</c:v>
                </c:pt>
                <c:pt idx="30">
                  <c:v>6752.5460956541701</c:v>
                </c:pt>
                <c:pt idx="31">
                  <c:v>6406.7342671821798</c:v>
                </c:pt>
                <c:pt idx="32">
                  <c:v>6762.9964035220801</c:v>
                </c:pt>
                <c:pt idx="33">
                  <c:v>6620.3675447053802</c:v>
                </c:pt>
                <c:pt idx="34">
                  <c:v>6836.9720314493597</c:v>
                </c:pt>
                <c:pt idx="35">
                  <c:v>7266.4068268095698</c:v>
                </c:pt>
                <c:pt idx="36">
                  <c:v>7181.6643110484401</c:v>
                </c:pt>
                <c:pt idx="37">
                  <c:v>7115.3308041769396</c:v>
                </c:pt>
                <c:pt idx="38">
                  <c:v>7052.0622152157603</c:v>
                </c:pt>
                <c:pt idx="39">
                  <c:v>7278.4328619524003</c:v>
                </c:pt>
                <c:pt idx="40">
                  <c:v>7504.6312412684701</c:v>
                </c:pt>
                <c:pt idx="41">
                  <c:v>8499.8201530470506</c:v>
                </c:pt>
                <c:pt idx="42">
                  <c:v>8961.7383517666804</c:v>
                </c:pt>
                <c:pt idx="43">
                  <c:v>8507.9471321340807</c:v>
                </c:pt>
                <c:pt idx="44">
                  <c:v>8496.2698082847091</c:v>
                </c:pt>
                <c:pt idx="45">
                  <c:v>8533.4222710605009</c:v>
                </c:pt>
                <c:pt idx="46">
                  <c:v>8721.9558679002294</c:v>
                </c:pt>
                <c:pt idx="47">
                  <c:v>9144.0970162492704</c:v>
                </c:pt>
                <c:pt idx="48">
                  <c:v>8763.1878104741409</c:v>
                </c:pt>
                <c:pt idx="49">
                  <c:v>9147.2401440673802</c:v>
                </c:pt>
                <c:pt idx="50">
                  <c:v>9407.8560218453895</c:v>
                </c:pt>
                <c:pt idx="51">
                  <c:v>9546.2193174015702</c:v>
                </c:pt>
                <c:pt idx="52">
                  <c:v>9716.1411844042304</c:v>
                </c:pt>
                <c:pt idx="53">
                  <c:v>9774.4484163226898</c:v>
                </c:pt>
                <c:pt idx="54">
                  <c:v>9903.09243348579</c:v>
                </c:pt>
                <c:pt idx="55">
                  <c:v>9822.8171741713504</c:v>
                </c:pt>
                <c:pt idx="56">
                  <c:v>9961.6879978112902</c:v>
                </c:pt>
                <c:pt idx="57">
                  <c:v>9984.6169642562199</c:v>
                </c:pt>
                <c:pt idx="58">
                  <c:v>9899.5318315670902</c:v>
                </c:pt>
                <c:pt idx="59">
                  <c:v>9867.0835391991295</c:v>
                </c:pt>
                <c:pt idx="60">
                  <c:v>9394.8407583402495</c:v>
                </c:pt>
                <c:pt idx="61">
                  <c:v>6000.5942047040799</c:v>
                </c:pt>
                <c:pt idx="62">
                  <c:v>8787.2562146195196</c:v>
                </c:pt>
                <c:pt idx="63">
                  <c:v>8427.2039828556008</c:v>
                </c:pt>
                <c:pt idx="64">
                  <c:v>8626.3445869258503</c:v>
                </c:pt>
                <c:pt idx="65">
                  <c:v>9350.4197118798293</c:v>
                </c:pt>
                <c:pt idx="66">
                  <c:v>10094.940398570099</c:v>
                </c:pt>
                <c:pt idx="67">
                  <c:v>10449.6299522317</c:v>
                </c:pt>
                <c:pt idx="68">
                  <c:v>11058.608787618399</c:v>
                </c:pt>
                <c:pt idx="69">
                  <c:v>10747.4830048188</c:v>
                </c:pt>
                <c:pt idx="70">
                  <c:v>10879.078835304599</c:v>
                </c:pt>
                <c:pt idx="71">
                  <c:v>10955.253639868401</c:v>
                </c:pt>
                <c:pt idx="72">
                  <c:v>10556.2659930222</c:v>
                </c:pt>
                <c:pt idx="73">
                  <c:v>10114.780392258001</c:v>
                </c:pt>
                <c:pt idx="74">
                  <c:v>9816.4880006903604</c:v>
                </c:pt>
                <c:pt idx="75">
                  <c:v>9743.3017169956092</c:v>
                </c:pt>
                <c:pt idx="76">
                  <c:v>9692.9953877332591</c:v>
                </c:pt>
                <c:pt idx="77">
                  <c:v>9520.2704571580598</c:v>
                </c:pt>
                <c:pt idx="78">
                  <c:v>9265.1726438659807</c:v>
                </c:pt>
                <c:pt idx="79">
                  <c:v>9119.3365608039694</c:v>
                </c:pt>
                <c:pt idx="80">
                  <c:v>9174.4924534051406</c:v>
                </c:pt>
                <c:pt idx="81">
                  <c:v>9045.4404104110708</c:v>
                </c:pt>
                <c:pt idx="82">
                  <c:v>9224.3748994284506</c:v>
                </c:pt>
              </c:numCache>
            </c:numRef>
          </c:val>
          <c:smooth val="0"/>
          <c:extLst>
            <c:ext xmlns:c16="http://schemas.microsoft.com/office/drawing/2014/chart" uri="{C3380CC4-5D6E-409C-BE32-E72D297353CC}">
              <c16:uniqueId val="{00000000-9F9C-4C28-8370-604A8BA57FE3}"/>
            </c:ext>
          </c:extLst>
        </c:ser>
        <c:ser>
          <c:idx val="1"/>
          <c:order val="1"/>
          <c:tx>
            <c:strRef>
              <c:f>ETP_ARA!$D$39</c:f>
              <c:strCache>
                <c:ptCount val="1"/>
                <c:pt idx="0">
                  <c:v>Transports et entreposage</c:v>
                </c:pt>
              </c:strCache>
            </c:strRef>
          </c:tx>
          <c:marker>
            <c:symbol val="none"/>
          </c:marker>
          <c:cat>
            <c:strRef>
              <c:f>ETP_ARA!$E$29:$CI$29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ETP_ARA!$E$39:$CI$39</c:f>
              <c:numCache>
                <c:formatCode>#,##0</c:formatCode>
                <c:ptCount val="83"/>
                <c:pt idx="0">
                  <c:v>6359.2835549854799</c:v>
                </c:pt>
                <c:pt idx="1">
                  <c:v>6460.1812106225898</c:v>
                </c:pt>
                <c:pt idx="2">
                  <c:v>6464.9690743678802</c:v>
                </c:pt>
                <c:pt idx="3">
                  <c:v>6507.0780701202102</c:v>
                </c:pt>
                <c:pt idx="4">
                  <c:v>6798.3688458587403</c:v>
                </c:pt>
                <c:pt idx="5">
                  <c:v>6927.4645158757403</c:v>
                </c:pt>
                <c:pt idx="6">
                  <c:v>7289.2122049540803</c:v>
                </c:pt>
                <c:pt idx="7">
                  <c:v>7667.2106563975804</c:v>
                </c:pt>
                <c:pt idx="8">
                  <c:v>7631.3062388466496</c:v>
                </c:pt>
                <c:pt idx="9">
                  <c:v>8064.7174257609904</c:v>
                </c:pt>
                <c:pt idx="10">
                  <c:v>8067.4439790937004</c:v>
                </c:pt>
                <c:pt idx="11">
                  <c:v>8092.83273491414</c:v>
                </c:pt>
                <c:pt idx="12">
                  <c:v>8379.4826648496801</c:v>
                </c:pt>
                <c:pt idx="13">
                  <c:v>8311.9053509843598</c:v>
                </c:pt>
                <c:pt idx="14">
                  <c:v>8129.7166207917899</c:v>
                </c:pt>
                <c:pt idx="15">
                  <c:v>7417.1876175857296</c:v>
                </c:pt>
                <c:pt idx="16">
                  <c:v>6860.3382709523003</c:v>
                </c:pt>
                <c:pt idx="17">
                  <c:v>6265.4081045799403</c:v>
                </c:pt>
                <c:pt idx="18">
                  <c:v>6653.7937790468804</c:v>
                </c:pt>
                <c:pt idx="19">
                  <c:v>6879.0723664878897</c:v>
                </c:pt>
                <c:pt idx="20">
                  <c:v>7806.7098991655303</c:v>
                </c:pt>
                <c:pt idx="21">
                  <c:v>7598.9167140013597</c:v>
                </c:pt>
                <c:pt idx="22">
                  <c:v>7906.5609004559501</c:v>
                </c:pt>
                <c:pt idx="23">
                  <c:v>8584.9427170645704</c:v>
                </c:pt>
                <c:pt idx="24">
                  <c:v>8608.9287388082794</c:v>
                </c:pt>
                <c:pt idx="25">
                  <c:v>8803.2211999882293</c:v>
                </c:pt>
                <c:pt idx="26">
                  <c:v>8391.5473107441394</c:v>
                </c:pt>
                <c:pt idx="27">
                  <c:v>8254.9516117313506</c:v>
                </c:pt>
                <c:pt idx="28">
                  <c:v>7868.6070951094498</c:v>
                </c:pt>
                <c:pt idx="29">
                  <c:v>7923.8620918062297</c:v>
                </c:pt>
                <c:pt idx="30">
                  <c:v>7441.0881738267399</c:v>
                </c:pt>
                <c:pt idx="31">
                  <c:v>7420.6224190809198</c:v>
                </c:pt>
                <c:pt idx="32">
                  <c:v>8254.8726659362892</c:v>
                </c:pt>
                <c:pt idx="33">
                  <c:v>8269.4884655247406</c:v>
                </c:pt>
                <c:pt idx="34">
                  <c:v>8491.1243877663601</c:v>
                </c:pt>
                <c:pt idx="35">
                  <c:v>8770.2845027245694</c:v>
                </c:pt>
                <c:pt idx="36">
                  <c:v>8520.8454787462306</c:v>
                </c:pt>
                <c:pt idx="37">
                  <c:v>8777.9298971562293</c:v>
                </c:pt>
                <c:pt idx="38">
                  <c:v>9288.8365800135107</c:v>
                </c:pt>
                <c:pt idx="39">
                  <c:v>9313.0470695793392</c:v>
                </c:pt>
                <c:pt idx="40">
                  <c:v>9611.3912133460799</c:v>
                </c:pt>
                <c:pt idx="41">
                  <c:v>10218.9309252314</c:v>
                </c:pt>
                <c:pt idx="42">
                  <c:v>10810.5015253003</c:v>
                </c:pt>
                <c:pt idx="43">
                  <c:v>10774.9278109774</c:v>
                </c:pt>
                <c:pt idx="44">
                  <c:v>11084.785182858601</c:v>
                </c:pt>
                <c:pt idx="45">
                  <c:v>11136.399227098</c:v>
                </c:pt>
                <c:pt idx="46">
                  <c:v>11650.4817615721</c:v>
                </c:pt>
                <c:pt idx="47">
                  <c:v>12365.147312556101</c:v>
                </c:pt>
                <c:pt idx="48">
                  <c:v>12284.772466345299</c:v>
                </c:pt>
                <c:pt idx="49">
                  <c:v>13094.035799282599</c:v>
                </c:pt>
                <c:pt idx="50">
                  <c:v>13997.3041335239</c:v>
                </c:pt>
                <c:pt idx="51">
                  <c:v>14577.742169551801</c:v>
                </c:pt>
                <c:pt idx="52">
                  <c:v>14987.3254255312</c:v>
                </c:pt>
                <c:pt idx="53">
                  <c:v>14723.1955203053</c:v>
                </c:pt>
                <c:pt idx="54">
                  <c:v>14678.6973827232</c:v>
                </c:pt>
                <c:pt idx="55">
                  <c:v>14301.804997065399</c:v>
                </c:pt>
                <c:pt idx="56">
                  <c:v>14336.855259753</c:v>
                </c:pt>
                <c:pt idx="57">
                  <c:v>14206.4968784558</c:v>
                </c:pt>
                <c:pt idx="58">
                  <c:v>14053.593958707899</c:v>
                </c:pt>
                <c:pt idx="59">
                  <c:v>13978.950825432799</c:v>
                </c:pt>
                <c:pt idx="60">
                  <c:v>13551.898388863599</c:v>
                </c:pt>
                <c:pt idx="61">
                  <c:v>10687.065328696601</c:v>
                </c:pt>
                <c:pt idx="62">
                  <c:v>14198.5742966009</c:v>
                </c:pt>
                <c:pt idx="63">
                  <c:v>15615.371171360701</c:v>
                </c:pt>
                <c:pt idx="64">
                  <c:v>15336.9077715728</c:v>
                </c:pt>
                <c:pt idx="65">
                  <c:v>16502.2082901715</c:v>
                </c:pt>
                <c:pt idx="66">
                  <c:v>15984.000674069801</c:v>
                </c:pt>
                <c:pt idx="67">
                  <c:v>16190.1990082342</c:v>
                </c:pt>
                <c:pt idx="68">
                  <c:v>16808.046824061501</c:v>
                </c:pt>
                <c:pt idx="69">
                  <c:v>15893.078227173301</c:v>
                </c:pt>
                <c:pt idx="70">
                  <c:v>16057.906370926399</c:v>
                </c:pt>
                <c:pt idx="71">
                  <c:v>16271.1638679058</c:v>
                </c:pt>
                <c:pt idx="72">
                  <c:v>15935.0683692073</c:v>
                </c:pt>
                <c:pt idx="73">
                  <c:v>15180.681037600199</c:v>
                </c:pt>
                <c:pt idx="74">
                  <c:v>15289.7447935812</c:v>
                </c:pt>
                <c:pt idx="75">
                  <c:v>14844.0035381214</c:v>
                </c:pt>
                <c:pt idx="76">
                  <c:v>14645.7993303802</c:v>
                </c:pt>
                <c:pt idx="77">
                  <c:v>14704.603298091801</c:v>
                </c:pt>
                <c:pt idx="78">
                  <c:v>14263.2735131668</c:v>
                </c:pt>
                <c:pt idx="79">
                  <c:v>14082.0310344154</c:v>
                </c:pt>
                <c:pt idx="80">
                  <c:v>13583.9699327257</c:v>
                </c:pt>
                <c:pt idx="81">
                  <c:v>13331.555993661201</c:v>
                </c:pt>
                <c:pt idx="82">
                  <c:v>13315.7472351751</c:v>
                </c:pt>
              </c:numCache>
            </c:numRef>
          </c:val>
          <c:smooth val="0"/>
          <c:extLst>
            <c:ext xmlns:c16="http://schemas.microsoft.com/office/drawing/2014/chart" uri="{C3380CC4-5D6E-409C-BE32-E72D297353CC}">
              <c16:uniqueId val="{00000001-9F9C-4C28-8370-604A8BA57FE3}"/>
            </c:ext>
          </c:extLst>
        </c:ser>
        <c:ser>
          <c:idx val="2"/>
          <c:order val="2"/>
          <c:tx>
            <c:strRef>
              <c:f>ETP_ARA!$D$40</c:f>
              <c:strCache>
                <c:ptCount val="1"/>
                <c:pt idx="0">
                  <c:v>Hébergement et restauration</c:v>
                </c:pt>
              </c:strCache>
            </c:strRef>
          </c:tx>
          <c:marker>
            <c:symbol val="none"/>
          </c:marker>
          <c:cat>
            <c:strRef>
              <c:f>ETP_ARA!$E$29:$CI$29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ETP_ARA!$E$40:$CI$40</c:f>
              <c:numCache>
                <c:formatCode>#,##0</c:formatCode>
                <c:ptCount val="83"/>
                <c:pt idx="0">
                  <c:v>875.51619562719998</c:v>
                </c:pt>
                <c:pt idx="1">
                  <c:v>872.92141225904004</c:v>
                </c:pt>
                <c:pt idx="2">
                  <c:v>875.53940938542905</c:v>
                </c:pt>
                <c:pt idx="3">
                  <c:v>882.50886432736297</c:v>
                </c:pt>
                <c:pt idx="4">
                  <c:v>959.58867416912403</c:v>
                </c:pt>
                <c:pt idx="5">
                  <c:v>942.94200630908597</c:v>
                </c:pt>
                <c:pt idx="6">
                  <c:v>973.38091312879897</c:v>
                </c:pt>
                <c:pt idx="7">
                  <c:v>954.05816439105695</c:v>
                </c:pt>
                <c:pt idx="8">
                  <c:v>962.75028178740695</c:v>
                </c:pt>
                <c:pt idx="9">
                  <c:v>995.65038511105502</c:v>
                </c:pt>
                <c:pt idx="10">
                  <c:v>1072.3697744327601</c:v>
                </c:pt>
                <c:pt idx="11">
                  <c:v>1064.6921179265901</c:v>
                </c:pt>
                <c:pt idx="12">
                  <c:v>1161.9498730113301</c:v>
                </c:pt>
                <c:pt idx="13">
                  <c:v>1102.7422993309799</c:v>
                </c:pt>
                <c:pt idx="14">
                  <c:v>1060.9146977374501</c:v>
                </c:pt>
                <c:pt idx="15">
                  <c:v>1041.8027906398599</c:v>
                </c:pt>
                <c:pt idx="16">
                  <c:v>914.91592400157299</c:v>
                </c:pt>
                <c:pt idx="17">
                  <c:v>869.34482419918095</c:v>
                </c:pt>
                <c:pt idx="18">
                  <c:v>944.12951021192896</c:v>
                </c:pt>
                <c:pt idx="19">
                  <c:v>976.11888618381204</c:v>
                </c:pt>
                <c:pt idx="20">
                  <c:v>1026.4516877874501</c:v>
                </c:pt>
                <c:pt idx="21">
                  <c:v>1101.81200856243</c:v>
                </c:pt>
                <c:pt idx="22">
                  <c:v>1116.17863326163</c:v>
                </c:pt>
                <c:pt idx="23">
                  <c:v>1069.25426851928</c:v>
                </c:pt>
                <c:pt idx="24">
                  <c:v>1110.27516389212</c:v>
                </c:pt>
                <c:pt idx="25">
                  <c:v>1085.91241482039</c:v>
                </c:pt>
                <c:pt idx="26">
                  <c:v>1091.4676849217899</c:v>
                </c:pt>
                <c:pt idx="27">
                  <c:v>1017.59743395482</c:v>
                </c:pt>
                <c:pt idx="28">
                  <c:v>1055.6403684863501</c:v>
                </c:pt>
                <c:pt idx="29">
                  <c:v>1025.4693173703299</c:v>
                </c:pt>
                <c:pt idx="30">
                  <c:v>1019.5307786768</c:v>
                </c:pt>
                <c:pt idx="31">
                  <c:v>998.990154933604</c:v>
                </c:pt>
                <c:pt idx="32">
                  <c:v>1020.25043220303</c:v>
                </c:pt>
                <c:pt idx="33">
                  <c:v>1054.8052464673999</c:v>
                </c:pt>
                <c:pt idx="34">
                  <c:v>1095.9117349109699</c:v>
                </c:pt>
                <c:pt idx="35">
                  <c:v>1107.60758522435</c:v>
                </c:pt>
                <c:pt idx="36">
                  <c:v>1087.26631148762</c:v>
                </c:pt>
                <c:pt idx="37">
                  <c:v>1105.0093409804399</c:v>
                </c:pt>
                <c:pt idx="38">
                  <c:v>1178.1856660431199</c:v>
                </c:pt>
                <c:pt idx="39">
                  <c:v>1209.4333058045399</c:v>
                </c:pt>
                <c:pt idx="40">
                  <c:v>1198.6971603654999</c:v>
                </c:pt>
                <c:pt idx="41">
                  <c:v>1193.98887118313</c:v>
                </c:pt>
                <c:pt idx="42">
                  <c:v>1261.9157286846901</c:v>
                </c:pt>
                <c:pt idx="43">
                  <c:v>1311.2389678580801</c:v>
                </c:pt>
                <c:pt idx="44">
                  <c:v>1421.10244748127</c:v>
                </c:pt>
                <c:pt idx="45">
                  <c:v>1566.5608770829799</c:v>
                </c:pt>
                <c:pt idx="46">
                  <c:v>1493.0667400341599</c:v>
                </c:pt>
                <c:pt idx="47">
                  <c:v>1444.42763995669</c:v>
                </c:pt>
                <c:pt idx="48">
                  <c:v>1605.27372512273</c:v>
                </c:pt>
                <c:pt idx="49">
                  <c:v>1581.9016603769401</c:v>
                </c:pt>
                <c:pt idx="50">
                  <c:v>1570.4264813059499</c:v>
                </c:pt>
                <c:pt idx="51">
                  <c:v>1653.86196042699</c:v>
                </c:pt>
                <c:pt idx="52">
                  <c:v>1722.15935022844</c:v>
                </c:pt>
                <c:pt idx="53">
                  <c:v>1873.0348219963</c:v>
                </c:pt>
                <c:pt idx="54">
                  <c:v>1904.4662333962401</c:v>
                </c:pt>
                <c:pt idx="55">
                  <c:v>1890.4931364208601</c:v>
                </c:pt>
                <c:pt idx="56">
                  <c:v>1939.97152119783</c:v>
                </c:pt>
                <c:pt idx="57">
                  <c:v>2037.3428271622799</c:v>
                </c:pt>
                <c:pt idx="58">
                  <c:v>1917.8775559952701</c:v>
                </c:pt>
                <c:pt idx="59">
                  <c:v>1964.2668643274501</c:v>
                </c:pt>
                <c:pt idx="60">
                  <c:v>1718.8110020552101</c:v>
                </c:pt>
                <c:pt idx="61">
                  <c:v>341.80891457733799</c:v>
                </c:pt>
                <c:pt idx="62">
                  <c:v>921.36835966955596</c:v>
                </c:pt>
                <c:pt idx="63">
                  <c:v>812.23844325111497</c:v>
                </c:pt>
                <c:pt idx="64">
                  <c:v>819.32385566019798</c:v>
                </c:pt>
                <c:pt idx="65">
                  <c:v>872.57888269708906</c:v>
                </c:pt>
                <c:pt idx="66">
                  <c:v>1648.09930468021</c:v>
                </c:pt>
                <c:pt idx="67">
                  <c:v>1914.5860240444399</c:v>
                </c:pt>
                <c:pt idx="68">
                  <c:v>1781.0705627175</c:v>
                </c:pt>
                <c:pt idx="69">
                  <c:v>2122.85202102739</c:v>
                </c:pt>
                <c:pt idx="70">
                  <c:v>1995.61012877651</c:v>
                </c:pt>
                <c:pt idx="71">
                  <c:v>1999.5037613417301</c:v>
                </c:pt>
                <c:pt idx="72">
                  <c:v>2148.0678481139198</c:v>
                </c:pt>
                <c:pt idx="73">
                  <c:v>2085.94721623034</c:v>
                </c:pt>
                <c:pt idx="74">
                  <c:v>1998.2153735929201</c:v>
                </c:pt>
                <c:pt idx="75">
                  <c:v>2122.9190776464302</c:v>
                </c:pt>
                <c:pt idx="76">
                  <c:v>2019.45553137467</c:v>
                </c:pt>
                <c:pt idx="77">
                  <c:v>2133.2102069341399</c:v>
                </c:pt>
                <c:pt idx="78">
                  <c:v>2059.0100402779699</c:v>
                </c:pt>
                <c:pt idx="79">
                  <c:v>2030.5683684723999</c:v>
                </c:pt>
                <c:pt idx="80">
                  <c:v>2062.7737769598498</c:v>
                </c:pt>
                <c:pt idx="81">
                  <c:v>1980.68263321785</c:v>
                </c:pt>
                <c:pt idx="82">
                  <c:v>1923.6206477794999</c:v>
                </c:pt>
              </c:numCache>
            </c:numRef>
          </c:val>
          <c:smooth val="0"/>
          <c:extLst>
            <c:ext xmlns:c16="http://schemas.microsoft.com/office/drawing/2014/chart" uri="{C3380CC4-5D6E-409C-BE32-E72D297353CC}">
              <c16:uniqueId val="{00000002-9F9C-4C28-8370-604A8BA57FE3}"/>
            </c:ext>
          </c:extLst>
        </c:ser>
        <c:ser>
          <c:idx val="3"/>
          <c:order val="3"/>
          <c:tx>
            <c:strRef>
              <c:f>ETP_ARA!$D$41</c:f>
              <c:strCache>
                <c:ptCount val="1"/>
                <c:pt idx="0">
                  <c:v>Information et communication</c:v>
                </c:pt>
              </c:strCache>
            </c:strRef>
          </c:tx>
          <c:marker>
            <c:symbol val="none"/>
          </c:marker>
          <c:cat>
            <c:strRef>
              <c:f>ETP_ARA!$E$29:$CI$29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ETP_ARA!$E$41:$CI$41</c:f>
              <c:numCache>
                <c:formatCode>#,##0</c:formatCode>
                <c:ptCount val="83"/>
                <c:pt idx="0">
                  <c:v>918.18883916667301</c:v>
                </c:pt>
                <c:pt idx="1">
                  <c:v>965.24302987772296</c:v>
                </c:pt>
                <c:pt idx="2">
                  <c:v>1004.30056144379</c:v>
                </c:pt>
                <c:pt idx="3">
                  <c:v>1058.49925903904</c:v>
                </c:pt>
                <c:pt idx="4">
                  <c:v>958.11364451849397</c:v>
                </c:pt>
                <c:pt idx="5">
                  <c:v>739.86654502725196</c:v>
                </c:pt>
                <c:pt idx="6">
                  <c:v>697.57591730001297</c:v>
                </c:pt>
                <c:pt idx="7">
                  <c:v>831.12547731464701</c:v>
                </c:pt>
                <c:pt idx="8">
                  <c:v>843.07728322994797</c:v>
                </c:pt>
                <c:pt idx="9">
                  <c:v>798.62395419564302</c:v>
                </c:pt>
                <c:pt idx="10">
                  <c:v>830.80033327858996</c:v>
                </c:pt>
                <c:pt idx="11">
                  <c:v>756.93816086867901</c:v>
                </c:pt>
                <c:pt idx="12">
                  <c:v>684.86366953755305</c:v>
                </c:pt>
                <c:pt idx="13">
                  <c:v>696.17868749197703</c:v>
                </c:pt>
                <c:pt idx="14">
                  <c:v>762.98340887331506</c:v>
                </c:pt>
                <c:pt idx="15">
                  <c:v>750.15219765004395</c:v>
                </c:pt>
                <c:pt idx="16">
                  <c:v>700.67912288960304</c:v>
                </c:pt>
                <c:pt idx="17">
                  <c:v>612.79351135591605</c:v>
                </c:pt>
                <c:pt idx="18">
                  <c:v>635.13958224830799</c:v>
                </c:pt>
                <c:pt idx="19">
                  <c:v>586.65003400616899</c:v>
                </c:pt>
                <c:pt idx="20">
                  <c:v>622.782120563224</c:v>
                </c:pt>
                <c:pt idx="21">
                  <c:v>648.33184292224496</c:v>
                </c:pt>
                <c:pt idx="22">
                  <c:v>643.02518869766504</c:v>
                </c:pt>
                <c:pt idx="23">
                  <c:v>712.84734348019299</c:v>
                </c:pt>
                <c:pt idx="24">
                  <c:v>659.46273808902595</c:v>
                </c:pt>
                <c:pt idx="25">
                  <c:v>649.03083731319498</c:v>
                </c:pt>
                <c:pt idx="26">
                  <c:v>667.95661248497299</c:v>
                </c:pt>
                <c:pt idx="27">
                  <c:v>608.60289310775499</c:v>
                </c:pt>
                <c:pt idx="28">
                  <c:v>616.23334141809903</c:v>
                </c:pt>
                <c:pt idx="29">
                  <c:v>543.15663864772296</c:v>
                </c:pt>
                <c:pt idx="30">
                  <c:v>552.89649051385697</c:v>
                </c:pt>
                <c:pt idx="31">
                  <c:v>497.27100271795501</c:v>
                </c:pt>
                <c:pt idx="32">
                  <c:v>486.61373773406001</c:v>
                </c:pt>
                <c:pt idx="33">
                  <c:v>504.83184658529302</c:v>
                </c:pt>
                <c:pt idx="34">
                  <c:v>443.85764440925698</c:v>
                </c:pt>
                <c:pt idx="35">
                  <c:v>407.62001242695499</c:v>
                </c:pt>
                <c:pt idx="36">
                  <c:v>403.42605735098903</c:v>
                </c:pt>
                <c:pt idx="37">
                  <c:v>406.30196791307901</c:v>
                </c:pt>
                <c:pt idx="38">
                  <c:v>406.94868990209898</c:v>
                </c:pt>
                <c:pt idx="39">
                  <c:v>360.021907253103</c:v>
                </c:pt>
                <c:pt idx="40">
                  <c:v>343.130133147354</c:v>
                </c:pt>
                <c:pt idx="41">
                  <c:v>338.68631485508899</c:v>
                </c:pt>
                <c:pt idx="42">
                  <c:v>365.83398576572699</c:v>
                </c:pt>
                <c:pt idx="43">
                  <c:v>355.92891492090098</c:v>
                </c:pt>
                <c:pt idx="44">
                  <c:v>346.65701065787403</c:v>
                </c:pt>
                <c:pt idx="45">
                  <c:v>373.80887498856799</c:v>
                </c:pt>
                <c:pt idx="46">
                  <c:v>412.32114028367403</c:v>
                </c:pt>
                <c:pt idx="47">
                  <c:v>422.56701439342498</c:v>
                </c:pt>
                <c:pt idx="48">
                  <c:v>472.51362642412698</c:v>
                </c:pt>
                <c:pt idx="49">
                  <c:v>474.17615998467602</c:v>
                </c:pt>
                <c:pt idx="50">
                  <c:v>502.937240032489</c:v>
                </c:pt>
                <c:pt idx="51">
                  <c:v>529.46583461365503</c:v>
                </c:pt>
                <c:pt idx="52">
                  <c:v>516.52292148502499</c:v>
                </c:pt>
                <c:pt idx="53">
                  <c:v>542.77975293785903</c:v>
                </c:pt>
                <c:pt idx="54">
                  <c:v>530.83014087600998</c:v>
                </c:pt>
                <c:pt idx="55">
                  <c:v>494.350586100155</c:v>
                </c:pt>
                <c:pt idx="56">
                  <c:v>497.67872327646501</c:v>
                </c:pt>
                <c:pt idx="57">
                  <c:v>539.57177156320199</c:v>
                </c:pt>
                <c:pt idx="58">
                  <c:v>528.48390626375704</c:v>
                </c:pt>
                <c:pt idx="59">
                  <c:v>504.58812558340998</c:v>
                </c:pt>
                <c:pt idx="60">
                  <c:v>501.42232316464498</c:v>
                </c:pt>
                <c:pt idx="61">
                  <c:v>349.38171082256798</c:v>
                </c:pt>
                <c:pt idx="62">
                  <c:v>454.20813855309598</c:v>
                </c:pt>
                <c:pt idx="63">
                  <c:v>526.36259267724199</c:v>
                </c:pt>
                <c:pt idx="64">
                  <c:v>474.62163430192197</c:v>
                </c:pt>
                <c:pt idx="65">
                  <c:v>538.61018895685299</c:v>
                </c:pt>
                <c:pt idx="66">
                  <c:v>665.29320646664496</c:v>
                </c:pt>
                <c:pt idx="67">
                  <c:v>595.20825824680003</c:v>
                </c:pt>
                <c:pt idx="68">
                  <c:v>597.61138611920205</c:v>
                </c:pt>
                <c:pt idx="69">
                  <c:v>567.31233951270895</c:v>
                </c:pt>
                <c:pt idx="70">
                  <c:v>564.03379041278401</c:v>
                </c:pt>
                <c:pt idx="71">
                  <c:v>528.07570503612499</c:v>
                </c:pt>
                <c:pt idx="72">
                  <c:v>517.94993167961297</c:v>
                </c:pt>
                <c:pt idx="73">
                  <c:v>512.89055382178799</c:v>
                </c:pt>
                <c:pt idx="74">
                  <c:v>505.98868045776101</c:v>
                </c:pt>
                <c:pt idx="75">
                  <c:v>489.60436702478898</c:v>
                </c:pt>
                <c:pt idx="76">
                  <c:v>461.05901154149399</c:v>
                </c:pt>
                <c:pt idx="77">
                  <c:v>417.36299989164502</c:v>
                </c:pt>
                <c:pt idx="78">
                  <c:v>399.43599888901002</c:v>
                </c:pt>
                <c:pt idx="79">
                  <c:v>384.775158905784</c:v>
                </c:pt>
                <c:pt idx="80">
                  <c:v>377.57762080247397</c:v>
                </c:pt>
                <c:pt idx="81">
                  <c:v>385.6027599514</c:v>
                </c:pt>
                <c:pt idx="82">
                  <c:v>388.76620125045201</c:v>
                </c:pt>
              </c:numCache>
            </c:numRef>
          </c:val>
          <c:smooth val="0"/>
          <c:extLst>
            <c:ext xmlns:c16="http://schemas.microsoft.com/office/drawing/2014/chart" uri="{C3380CC4-5D6E-409C-BE32-E72D297353CC}">
              <c16:uniqueId val="{00000003-9F9C-4C28-8370-604A8BA57FE3}"/>
            </c:ext>
          </c:extLst>
        </c:ser>
        <c:ser>
          <c:idx val="4"/>
          <c:order val="4"/>
          <c:tx>
            <c:strRef>
              <c:f>ETP_ARA!$D$42</c:f>
              <c:strCache>
                <c:ptCount val="1"/>
                <c:pt idx="0">
                  <c:v>Activites financieres et d'assurance</c:v>
                </c:pt>
              </c:strCache>
            </c:strRef>
          </c:tx>
          <c:marker>
            <c:symbol val="none"/>
          </c:marker>
          <c:cat>
            <c:strRef>
              <c:f>ETP_ARA!$E$29:$CI$29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ETP_ARA!$E$42:$CI$42</c:f>
              <c:numCache>
                <c:formatCode>#,##0</c:formatCode>
                <c:ptCount val="83"/>
                <c:pt idx="0">
                  <c:v>959.70929487993305</c:v>
                </c:pt>
                <c:pt idx="1">
                  <c:v>980.87701573258005</c:v>
                </c:pt>
                <c:pt idx="2">
                  <c:v>1047.5228853133699</c:v>
                </c:pt>
                <c:pt idx="3">
                  <c:v>911.86267912748099</c:v>
                </c:pt>
                <c:pt idx="4">
                  <c:v>923.85824477165795</c:v>
                </c:pt>
                <c:pt idx="5">
                  <c:v>894.86639356861099</c:v>
                </c:pt>
                <c:pt idx="6">
                  <c:v>858.70643840660603</c:v>
                </c:pt>
                <c:pt idx="7">
                  <c:v>969.84752297751595</c:v>
                </c:pt>
                <c:pt idx="8">
                  <c:v>990.70120216522605</c:v>
                </c:pt>
                <c:pt idx="9">
                  <c:v>1088.39679190474</c:v>
                </c:pt>
                <c:pt idx="10">
                  <c:v>1146.5842261979401</c:v>
                </c:pt>
                <c:pt idx="11">
                  <c:v>1197.5294161203899</c:v>
                </c:pt>
                <c:pt idx="12">
                  <c:v>1004.11499993216</c:v>
                </c:pt>
                <c:pt idx="13">
                  <c:v>1025.76417193015</c:v>
                </c:pt>
                <c:pt idx="14">
                  <c:v>1058.6889613604101</c:v>
                </c:pt>
                <c:pt idx="15">
                  <c:v>1056.1235131388901</c:v>
                </c:pt>
                <c:pt idx="16">
                  <c:v>968.61719394925399</c:v>
                </c:pt>
                <c:pt idx="17">
                  <c:v>779.91722926556201</c:v>
                </c:pt>
                <c:pt idx="18">
                  <c:v>736.148190320097</c:v>
                </c:pt>
                <c:pt idx="19">
                  <c:v>757.67948522833001</c:v>
                </c:pt>
                <c:pt idx="20">
                  <c:v>726.511469896476</c:v>
                </c:pt>
                <c:pt idx="21">
                  <c:v>841.947708298061</c:v>
                </c:pt>
                <c:pt idx="22">
                  <c:v>885.00558444837304</c:v>
                </c:pt>
                <c:pt idx="23">
                  <c:v>971.81369383814604</c:v>
                </c:pt>
                <c:pt idx="24">
                  <c:v>977.49931444042102</c:v>
                </c:pt>
                <c:pt idx="25">
                  <c:v>955.11088632649898</c:v>
                </c:pt>
                <c:pt idx="26">
                  <c:v>933.34251606012799</c:v>
                </c:pt>
                <c:pt idx="27">
                  <c:v>858.41702154362702</c:v>
                </c:pt>
                <c:pt idx="28">
                  <c:v>869.75429875026998</c:v>
                </c:pt>
                <c:pt idx="29">
                  <c:v>814.72133889355905</c:v>
                </c:pt>
                <c:pt idx="30">
                  <c:v>755.08786439768505</c:v>
                </c:pt>
                <c:pt idx="31">
                  <c:v>686.55823741911399</c:v>
                </c:pt>
                <c:pt idx="32">
                  <c:v>700.73555971590497</c:v>
                </c:pt>
                <c:pt idx="33">
                  <c:v>721.01009990420198</c:v>
                </c:pt>
                <c:pt idx="34">
                  <c:v>764.59259913273502</c:v>
                </c:pt>
                <c:pt idx="35">
                  <c:v>782.564885873962</c:v>
                </c:pt>
                <c:pt idx="36">
                  <c:v>733.54798093294005</c:v>
                </c:pt>
                <c:pt idx="37">
                  <c:v>731.23030835227803</c:v>
                </c:pt>
                <c:pt idx="38">
                  <c:v>788.99920790947101</c:v>
                </c:pt>
                <c:pt idx="39">
                  <c:v>783.20733053492495</c:v>
                </c:pt>
                <c:pt idx="40">
                  <c:v>845.08790315072099</c:v>
                </c:pt>
                <c:pt idx="41">
                  <c:v>892.04421401288801</c:v>
                </c:pt>
                <c:pt idx="42">
                  <c:v>773.87260202551204</c:v>
                </c:pt>
                <c:pt idx="43">
                  <c:v>820.81651597102598</c:v>
                </c:pt>
                <c:pt idx="44">
                  <c:v>783.200423615094</c:v>
                </c:pt>
                <c:pt idx="45">
                  <c:v>860.21368727490994</c:v>
                </c:pt>
                <c:pt idx="46">
                  <c:v>815.494157755434</c:v>
                </c:pt>
                <c:pt idx="47">
                  <c:v>860.54675739032302</c:v>
                </c:pt>
                <c:pt idx="48">
                  <c:v>853.51894402754203</c:v>
                </c:pt>
                <c:pt idx="49">
                  <c:v>891.88499960138904</c:v>
                </c:pt>
                <c:pt idx="50">
                  <c:v>879.92977212625306</c:v>
                </c:pt>
                <c:pt idx="51">
                  <c:v>903.27809205128005</c:v>
                </c:pt>
                <c:pt idx="52">
                  <c:v>937.06424959337301</c:v>
                </c:pt>
                <c:pt idx="53">
                  <c:v>949.70410699589297</c:v>
                </c:pt>
                <c:pt idx="54">
                  <c:v>919.84912258194902</c:v>
                </c:pt>
                <c:pt idx="55">
                  <c:v>1030.14151311002</c:v>
                </c:pt>
                <c:pt idx="56">
                  <c:v>973.22095006351105</c:v>
                </c:pt>
                <c:pt idx="57">
                  <c:v>903.98832367476098</c:v>
                </c:pt>
                <c:pt idx="58">
                  <c:v>943.79027874138399</c:v>
                </c:pt>
                <c:pt idx="59">
                  <c:v>898.32521526376797</c:v>
                </c:pt>
                <c:pt idx="60">
                  <c:v>852.28384096464504</c:v>
                </c:pt>
                <c:pt idx="61">
                  <c:v>538.81147760292299</c:v>
                </c:pt>
                <c:pt idx="62">
                  <c:v>639.13401976647503</c:v>
                </c:pt>
                <c:pt idx="63">
                  <c:v>671.99652696201497</c:v>
                </c:pt>
                <c:pt idx="64">
                  <c:v>664.72028479460403</c:v>
                </c:pt>
                <c:pt idx="65">
                  <c:v>735.91333009148195</c:v>
                </c:pt>
                <c:pt idx="66">
                  <c:v>706.36545450025699</c:v>
                </c:pt>
                <c:pt idx="67">
                  <c:v>694.09358844496103</c:v>
                </c:pt>
                <c:pt idx="68">
                  <c:v>695.48727778370505</c:v>
                </c:pt>
                <c:pt idx="69">
                  <c:v>676.77392465365699</c:v>
                </c:pt>
                <c:pt idx="70">
                  <c:v>667.34974013854298</c:v>
                </c:pt>
                <c:pt idx="71">
                  <c:v>649.18276768399301</c:v>
                </c:pt>
                <c:pt idx="72">
                  <c:v>641.070661669424</c:v>
                </c:pt>
                <c:pt idx="73">
                  <c:v>569.42316517445295</c:v>
                </c:pt>
                <c:pt idx="74">
                  <c:v>567.66033082181798</c:v>
                </c:pt>
                <c:pt idx="75">
                  <c:v>559.12819257891795</c:v>
                </c:pt>
                <c:pt idx="76">
                  <c:v>538.02981506894798</c:v>
                </c:pt>
                <c:pt idx="77">
                  <c:v>540.99356047211995</c:v>
                </c:pt>
                <c:pt idx="78">
                  <c:v>527.56274093272702</c:v>
                </c:pt>
                <c:pt idx="79">
                  <c:v>479.537371871375</c:v>
                </c:pt>
                <c:pt idx="80">
                  <c:v>458.52369357189099</c:v>
                </c:pt>
                <c:pt idx="81">
                  <c:v>424.18871276530899</c:v>
                </c:pt>
                <c:pt idx="82">
                  <c:v>450.11690799186698</c:v>
                </c:pt>
              </c:numCache>
            </c:numRef>
          </c:val>
          <c:smooth val="0"/>
          <c:extLst>
            <c:ext xmlns:c16="http://schemas.microsoft.com/office/drawing/2014/chart" uri="{C3380CC4-5D6E-409C-BE32-E72D297353CC}">
              <c16:uniqueId val="{00000004-9F9C-4C28-8370-604A8BA57FE3}"/>
            </c:ext>
          </c:extLst>
        </c:ser>
        <c:ser>
          <c:idx val="5"/>
          <c:order val="5"/>
          <c:tx>
            <c:strRef>
              <c:f>ETP_ARA!$D$43</c:f>
              <c:strCache>
                <c:ptCount val="1"/>
                <c:pt idx="0">
                  <c:v>Activites immobilieres</c:v>
                </c:pt>
              </c:strCache>
            </c:strRef>
          </c:tx>
          <c:marker>
            <c:symbol val="none"/>
          </c:marker>
          <c:cat>
            <c:strRef>
              <c:f>ETP_ARA!$E$29:$CI$29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ETP_ARA!$E$43:$CI$43</c:f>
              <c:numCache>
                <c:formatCode>#,##0</c:formatCode>
                <c:ptCount val="83"/>
                <c:pt idx="0">
                  <c:v>554.75155231055101</c:v>
                </c:pt>
                <c:pt idx="1">
                  <c:v>577.18844461342303</c:v>
                </c:pt>
                <c:pt idx="2">
                  <c:v>560.76990707851405</c:v>
                </c:pt>
                <c:pt idx="3">
                  <c:v>531.868414782934</c:v>
                </c:pt>
                <c:pt idx="4">
                  <c:v>482.40362044284899</c:v>
                </c:pt>
                <c:pt idx="5">
                  <c:v>466.11407781745601</c:v>
                </c:pt>
                <c:pt idx="6">
                  <c:v>499.35825947412798</c:v>
                </c:pt>
                <c:pt idx="7">
                  <c:v>464.158709990619</c:v>
                </c:pt>
                <c:pt idx="8">
                  <c:v>366.93305799247997</c:v>
                </c:pt>
                <c:pt idx="9">
                  <c:v>401.85602178380901</c:v>
                </c:pt>
                <c:pt idx="10">
                  <c:v>392.65252643729201</c:v>
                </c:pt>
                <c:pt idx="11">
                  <c:v>373.897242793092</c:v>
                </c:pt>
                <c:pt idx="12">
                  <c:v>397.31396628339797</c:v>
                </c:pt>
                <c:pt idx="13">
                  <c:v>353.13190243828097</c:v>
                </c:pt>
                <c:pt idx="14">
                  <c:v>373.67899430495902</c:v>
                </c:pt>
                <c:pt idx="15">
                  <c:v>383.88000146907899</c:v>
                </c:pt>
                <c:pt idx="16">
                  <c:v>440.012927416482</c:v>
                </c:pt>
                <c:pt idx="17">
                  <c:v>389.20822836583898</c:v>
                </c:pt>
                <c:pt idx="18">
                  <c:v>372.60498382552998</c:v>
                </c:pt>
                <c:pt idx="19">
                  <c:v>358.30217392291001</c:v>
                </c:pt>
                <c:pt idx="20">
                  <c:v>363.74469711747099</c:v>
                </c:pt>
                <c:pt idx="21">
                  <c:v>329.229446130702</c:v>
                </c:pt>
                <c:pt idx="22">
                  <c:v>372.511866557845</c:v>
                </c:pt>
                <c:pt idx="23">
                  <c:v>422.79253793900102</c:v>
                </c:pt>
                <c:pt idx="24">
                  <c:v>398.372198148302</c:v>
                </c:pt>
                <c:pt idx="25">
                  <c:v>434.98468970892901</c:v>
                </c:pt>
                <c:pt idx="26">
                  <c:v>435.689364986817</c:v>
                </c:pt>
                <c:pt idx="27">
                  <c:v>426.74331768648602</c:v>
                </c:pt>
                <c:pt idx="28">
                  <c:v>426.94901314857901</c:v>
                </c:pt>
                <c:pt idx="29">
                  <c:v>393.17895444483401</c:v>
                </c:pt>
                <c:pt idx="30">
                  <c:v>354.47602379011101</c:v>
                </c:pt>
                <c:pt idx="31">
                  <c:v>329.41253712408297</c:v>
                </c:pt>
                <c:pt idx="32">
                  <c:v>349.87732709604001</c:v>
                </c:pt>
                <c:pt idx="33">
                  <c:v>371.42754628073698</c:v>
                </c:pt>
                <c:pt idx="34">
                  <c:v>356.45492170356499</c:v>
                </c:pt>
                <c:pt idx="35">
                  <c:v>337.94170605885103</c:v>
                </c:pt>
                <c:pt idx="36">
                  <c:v>327.95350868360902</c:v>
                </c:pt>
                <c:pt idx="37">
                  <c:v>315.21512436083799</c:v>
                </c:pt>
                <c:pt idx="38">
                  <c:v>308.13050108093</c:v>
                </c:pt>
                <c:pt idx="39">
                  <c:v>321.07448207439103</c:v>
                </c:pt>
                <c:pt idx="40">
                  <c:v>310.64939688832101</c:v>
                </c:pt>
                <c:pt idx="41">
                  <c:v>331.120301950466</c:v>
                </c:pt>
                <c:pt idx="42">
                  <c:v>344.13789740061497</c:v>
                </c:pt>
                <c:pt idx="43">
                  <c:v>333.48142579658099</c:v>
                </c:pt>
                <c:pt idx="44">
                  <c:v>348.77864651576101</c:v>
                </c:pt>
                <c:pt idx="45">
                  <c:v>322.81900142546999</c:v>
                </c:pt>
                <c:pt idx="46">
                  <c:v>318.08320368623998</c:v>
                </c:pt>
                <c:pt idx="47">
                  <c:v>333.54268777588402</c:v>
                </c:pt>
                <c:pt idx="48">
                  <c:v>372.05968905340302</c:v>
                </c:pt>
                <c:pt idx="49">
                  <c:v>349.03841386156898</c:v>
                </c:pt>
                <c:pt idx="50">
                  <c:v>367.91528282653798</c:v>
                </c:pt>
                <c:pt idx="51">
                  <c:v>362.68700945570299</c:v>
                </c:pt>
                <c:pt idx="52">
                  <c:v>351.13957542435298</c:v>
                </c:pt>
                <c:pt idx="53">
                  <c:v>319.23975231857401</c:v>
                </c:pt>
                <c:pt idx="54">
                  <c:v>338.75445930651802</c:v>
                </c:pt>
                <c:pt idx="55">
                  <c:v>309.72613843106399</c:v>
                </c:pt>
                <c:pt idx="56">
                  <c:v>309.05729059123303</c:v>
                </c:pt>
                <c:pt idx="57">
                  <c:v>332.15879030047898</c:v>
                </c:pt>
                <c:pt idx="58">
                  <c:v>344.359030048107</c:v>
                </c:pt>
                <c:pt idx="59">
                  <c:v>334.15271334958601</c:v>
                </c:pt>
                <c:pt idx="60">
                  <c:v>309.81363961060998</c:v>
                </c:pt>
                <c:pt idx="61">
                  <c:v>224.76730703688801</c:v>
                </c:pt>
                <c:pt idx="62">
                  <c:v>295.81376933644202</c:v>
                </c:pt>
                <c:pt idx="63">
                  <c:v>298.261691673565</c:v>
                </c:pt>
                <c:pt idx="64">
                  <c:v>292.56691589213699</c:v>
                </c:pt>
                <c:pt idx="65">
                  <c:v>291.23639842914298</c:v>
                </c:pt>
                <c:pt idx="66">
                  <c:v>299.26575206244797</c:v>
                </c:pt>
                <c:pt idx="67">
                  <c:v>307.00429246869402</c:v>
                </c:pt>
                <c:pt idx="68">
                  <c:v>337.049168303567</c:v>
                </c:pt>
                <c:pt idx="69">
                  <c:v>310.64770783782399</c:v>
                </c:pt>
                <c:pt idx="70">
                  <c:v>286.92718152894003</c:v>
                </c:pt>
                <c:pt idx="71">
                  <c:v>278.64234640562199</c:v>
                </c:pt>
                <c:pt idx="72">
                  <c:v>278.10753054440499</c:v>
                </c:pt>
                <c:pt idx="73">
                  <c:v>271.83978101688302</c:v>
                </c:pt>
                <c:pt idx="74">
                  <c:v>276.843846871057</c:v>
                </c:pt>
                <c:pt idx="75">
                  <c:v>307.16940959081001</c:v>
                </c:pt>
                <c:pt idx="76">
                  <c:v>278.47740825388001</c:v>
                </c:pt>
                <c:pt idx="77">
                  <c:v>280.48295677089499</c:v>
                </c:pt>
                <c:pt idx="78">
                  <c:v>269.99787156065798</c:v>
                </c:pt>
                <c:pt idx="79">
                  <c:v>292.12225752862201</c:v>
                </c:pt>
                <c:pt idx="80">
                  <c:v>304.35027573884997</c:v>
                </c:pt>
                <c:pt idx="81">
                  <c:v>232.40458668239</c:v>
                </c:pt>
                <c:pt idx="82">
                  <c:v>231.42478544198499</c:v>
                </c:pt>
              </c:numCache>
            </c:numRef>
          </c:val>
          <c:smooth val="0"/>
          <c:extLst>
            <c:ext xmlns:c16="http://schemas.microsoft.com/office/drawing/2014/chart" uri="{C3380CC4-5D6E-409C-BE32-E72D297353CC}">
              <c16:uniqueId val="{00000005-9F9C-4C28-8370-604A8BA57FE3}"/>
            </c:ext>
          </c:extLst>
        </c:ser>
        <c:ser>
          <c:idx val="6"/>
          <c:order val="6"/>
          <c:tx>
            <c:strRef>
              <c:f>ETP_ARA!$D$44</c:f>
              <c:strCache>
                <c:ptCount val="1"/>
                <c:pt idx="0">
                  <c:v>Activités scientifiques et techniques ; services administratifs et de soutien</c:v>
                </c:pt>
              </c:strCache>
            </c:strRef>
          </c:tx>
          <c:marker>
            <c:symbol val="none"/>
          </c:marker>
          <c:cat>
            <c:strRef>
              <c:f>ETP_ARA!$E$29:$CI$29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ETP_ARA!$E$44:$CI$44</c:f>
              <c:numCache>
                <c:formatCode>#,##0</c:formatCode>
                <c:ptCount val="83"/>
                <c:pt idx="0">
                  <c:v>6304.40580955722</c:v>
                </c:pt>
                <c:pt idx="1">
                  <c:v>6492.4873949539797</c:v>
                </c:pt>
                <c:pt idx="2">
                  <c:v>6666.7852210206102</c:v>
                </c:pt>
                <c:pt idx="3">
                  <c:v>6388.6146320135604</c:v>
                </c:pt>
                <c:pt idx="4">
                  <c:v>6084.1666904184203</c:v>
                </c:pt>
                <c:pt idx="5">
                  <c:v>6604.4488780648699</c:v>
                </c:pt>
                <c:pt idx="6">
                  <c:v>6142.8603560428801</c:v>
                </c:pt>
                <c:pt idx="7">
                  <c:v>6042.4397650728797</c:v>
                </c:pt>
                <c:pt idx="8">
                  <c:v>6311.9582985376201</c:v>
                </c:pt>
                <c:pt idx="9">
                  <c:v>6139.01477296148</c:v>
                </c:pt>
                <c:pt idx="10">
                  <c:v>6377.3270034648003</c:v>
                </c:pt>
                <c:pt idx="11">
                  <c:v>6340.4351005291001</c:v>
                </c:pt>
                <c:pt idx="12">
                  <c:v>6653.3281325237904</c:v>
                </c:pt>
                <c:pt idx="13">
                  <c:v>6267.4294802649201</c:v>
                </c:pt>
                <c:pt idx="14">
                  <c:v>5654.2550705713102</c:v>
                </c:pt>
                <c:pt idx="15">
                  <c:v>5445.5762536417196</c:v>
                </c:pt>
                <c:pt idx="16">
                  <c:v>4635.6017704854903</c:v>
                </c:pt>
                <c:pt idx="17">
                  <c:v>4290.5430544943601</c:v>
                </c:pt>
                <c:pt idx="18">
                  <c:v>4546.8778304948801</c:v>
                </c:pt>
                <c:pt idx="19">
                  <c:v>4733.4606505862703</c:v>
                </c:pt>
                <c:pt idx="20">
                  <c:v>5078.7487553292503</c:v>
                </c:pt>
                <c:pt idx="21">
                  <c:v>5258.1412518882698</c:v>
                </c:pt>
                <c:pt idx="22">
                  <c:v>5501.8251836953596</c:v>
                </c:pt>
                <c:pt idx="23">
                  <c:v>5671.6955545074998</c:v>
                </c:pt>
                <c:pt idx="24">
                  <c:v>5839.2853332425002</c:v>
                </c:pt>
                <c:pt idx="25">
                  <c:v>5788.3831251043102</c:v>
                </c:pt>
                <c:pt idx="26">
                  <c:v>5646.8030574491304</c:v>
                </c:pt>
                <c:pt idx="27">
                  <c:v>5571.4409269273001</c:v>
                </c:pt>
                <c:pt idx="28">
                  <c:v>5467.0243442639003</c:v>
                </c:pt>
                <c:pt idx="29">
                  <c:v>5541.4085533227299</c:v>
                </c:pt>
                <c:pt idx="30">
                  <c:v>5224.4712444526704</c:v>
                </c:pt>
                <c:pt idx="31">
                  <c:v>5041.7695948331302</c:v>
                </c:pt>
                <c:pt idx="32">
                  <c:v>5096.4473534934205</c:v>
                </c:pt>
                <c:pt idx="33">
                  <c:v>5111.3968576392399</c:v>
                </c:pt>
                <c:pt idx="34">
                  <c:v>5192.6758430462396</c:v>
                </c:pt>
                <c:pt idx="35">
                  <c:v>5354.6750245983903</c:v>
                </c:pt>
                <c:pt idx="36">
                  <c:v>5351.9539119128103</c:v>
                </c:pt>
                <c:pt idx="37">
                  <c:v>5322.4112899616703</c:v>
                </c:pt>
                <c:pt idx="38">
                  <c:v>5390.8492936990297</c:v>
                </c:pt>
                <c:pt idx="39">
                  <c:v>5174.5010229525196</c:v>
                </c:pt>
                <c:pt idx="40">
                  <c:v>5375.02959159907</c:v>
                </c:pt>
                <c:pt idx="41">
                  <c:v>5595.9077139635301</c:v>
                </c:pt>
                <c:pt idx="42">
                  <c:v>6240.0610561796102</c:v>
                </c:pt>
                <c:pt idx="43">
                  <c:v>6755.5460653781001</c:v>
                </c:pt>
                <c:pt idx="44">
                  <c:v>7092.9287304161799</c:v>
                </c:pt>
                <c:pt idx="45">
                  <c:v>7946.40024148881</c:v>
                </c:pt>
                <c:pt idx="46">
                  <c:v>8402.7323116630105</c:v>
                </c:pt>
                <c:pt idx="47">
                  <c:v>8893.6936489302698</c:v>
                </c:pt>
                <c:pt idx="48">
                  <c:v>9695.0616190453202</c:v>
                </c:pt>
                <c:pt idx="49">
                  <c:v>10207.5400968308</c:v>
                </c:pt>
                <c:pt idx="50">
                  <c:v>10624.628576548001</c:v>
                </c:pt>
                <c:pt idx="51">
                  <c:v>11401.344005872899</c:v>
                </c:pt>
                <c:pt idx="52">
                  <c:v>11738.677318890699</c:v>
                </c:pt>
                <c:pt idx="53">
                  <c:v>11780.750125783699</c:v>
                </c:pt>
                <c:pt idx="54">
                  <c:v>12408.520889498899</c:v>
                </c:pt>
                <c:pt idx="55">
                  <c:v>12928.2940777641</c:v>
                </c:pt>
                <c:pt idx="56">
                  <c:v>13325.1532075335</c:v>
                </c:pt>
                <c:pt idx="57">
                  <c:v>13786.457442892201</c:v>
                </c:pt>
                <c:pt idx="58">
                  <c:v>14703.005266628699</c:v>
                </c:pt>
                <c:pt idx="59">
                  <c:v>15355.6770380014</c:v>
                </c:pt>
                <c:pt idx="60">
                  <c:v>15456.9598193109</c:v>
                </c:pt>
                <c:pt idx="61">
                  <c:v>12744.227179211</c:v>
                </c:pt>
                <c:pt idx="62">
                  <c:v>14801.1538819667</c:v>
                </c:pt>
                <c:pt idx="63">
                  <c:v>15142.481470885499</c:v>
                </c:pt>
                <c:pt idx="64">
                  <c:v>15613.7301933</c:v>
                </c:pt>
                <c:pt idx="65">
                  <c:v>16595.4822993698</c:v>
                </c:pt>
                <c:pt idx="66">
                  <c:v>17065.405596238299</c:v>
                </c:pt>
                <c:pt idx="67">
                  <c:v>17435.292610779099</c:v>
                </c:pt>
                <c:pt idx="68">
                  <c:v>17334.739125521301</c:v>
                </c:pt>
                <c:pt idx="69">
                  <c:v>17064.4995173309</c:v>
                </c:pt>
                <c:pt idx="70">
                  <c:v>16186.5024008581</c:v>
                </c:pt>
                <c:pt idx="71">
                  <c:v>15650.382651911499</c:v>
                </c:pt>
                <c:pt idx="72">
                  <c:v>15051.818257982801</c:v>
                </c:pt>
                <c:pt idx="73">
                  <c:v>14417.944809923099</c:v>
                </c:pt>
                <c:pt idx="74">
                  <c:v>14237.956698480901</c:v>
                </c:pt>
                <c:pt idx="75">
                  <c:v>14250.597977322601</c:v>
                </c:pt>
                <c:pt idx="76">
                  <c:v>13483.6903676698</c:v>
                </c:pt>
                <c:pt idx="77">
                  <c:v>13327.776791017301</c:v>
                </c:pt>
                <c:pt idx="78">
                  <c:v>12978.1927061029</c:v>
                </c:pt>
                <c:pt idx="79">
                  <c:v>12231.950313011001</c:v>
                </c:pt>
                <c:pt idx="80">
                  <c:v>12564.4980851778</c:v>
                </c:pt>
                <c:pt idx="81">
                  <c:v>12443.4650968524</c:v>
                </c:pt>
                <c:pt idx="82">
                  <c:v>12600.2532876645</c:v>
                </c:pt>
              </c:numCache>
            </c:numRef>
          </c:val>
          <c:smooth val="0"/>
          <c:extLst>
            <c:ext xmlns:c16="http://schemas.microsoft.com/office/drawing/2014/chart" uri="{C3380CC4-5D6E-409C-BE32-E72D297353CC}">
              <c16:uniqueId val="{00000006-9F9C-4C28-8370-604A8BA57FE3}"/>
            </c:ext>
          </c:extLst>
        </c:ser>
        <c:ser>
          <c:idx val="7"/>
          <c:order val="7"/>
          <c:tx>
            <c:strRef>
              <c:f>ETP_ARA!$D$45</c:f>
              <c:strCache>
                <c:ptCount val="1"/>
                <c:pt idx="0">
                  <c:v>Administration publique, enseignement, sante humaine et action sociale</c:v>
                </c:pt>
              </c:strCache>
            </c:strRef>
          </c:tx>
          <c:marker>
            <c:symbol val="none"/>
          </c:marker>
          <c:cat>
            <c:strRef>
              <c:f>ETP_ARA!$E$29:$CI$29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ETP_ARA!$E$45:$CI$45</c:f>
              <c:numCache>
                <c:formatCode>#,##0</c:formatCode>
                <c:ptCount val="83"/>
                <c:pt idx="0">
                  <c:v>1635.9395573750501</c:v>
                </c:pt>
                <c:pt idx="1">
                  <c:v>1700.0290715323999</c:v>
                </c:pt>
                <c:pt idx="2">
                  <c:v>1714.5695329985899</c:v>
                </c:pt>
                <c:pt idx="3">
                  <c:v>1500.4292896168599</c:v>
                </c:pt>
                <c:pt idx="4">
                  <c:v>1482.59982552936</c:v>
                </c:pt>
                <c:pt idx="5">
                  <c:v>1494.3466805467301</c:v>
                </c:pt>
                <c:pt idx="6">
                  <c:v>1472.8614322216999</c:v>
                </c:pt>
                <c:pt idx="7">
                  <c:v>1427.3533468058899</c:v>
                </c:pt>
                <c:pt idx="8">
                  <c:v>1402.5279679840301</c:v>
                </c:pt>
                <c:pt idx="9">
                  <c:v>1450.10334724476</c:v>
                </c:pt>
                <c:pt idx="10">
                  <c:v>1587.14580364738</c:v>
                </c:pt>
                <c:pt idx="11">
                  <c:v>1688.84720921645</c:v>
                </c:pt>
                <c:pt idx="12">
                  <c:v>1641.8886941594201</c:v>
                </c:pt>
                <c:pt idx="13">
                  <c:v>1725.4993563399901</c:v>
                </c:pt>
                <c:pt idx="14">
                  <c:v>1796.24446975966</c:v>
                </c:pt>
                <c:pt idx="15">
                  <c:v>1831.47569198525</c:v>
                </c:pt>
                <c:pt idx="16">
                  <c:v>1786.4375199073299</c:v>
                </c:pt>
                <c:pt idx="17">
                  <c:v>1750.5713419768099</c:v>
                </c:pt>
                <c:pt idx="18">
                  <c:v>1819.69693889974</c:v>
                </c:pt>
                <c:pt idx="19">
                  <c:v>1926.32902945656</c:v>
                </c:pt>
                <c:pt idx="20">
                  <c:v>1916.3453327069301</c:v>
                </c:pt>
                <c:pt idx="21">
                  <c:v>1959.39894112667</c:v>
                </c:pt>
                <c:pt idx="22">
                  <c:v>2022.9847353592099</c:v>
                </c:pt>
                <c:pt idx="23">
                  <c:v>2095.3799227511699</c:v>
                </c:pt>
                <c:pt idx="24">
                  <c:v>2095.5609494743999</c:v>
                </c:pt>
                <c:pt idx="25">
                  <c:v>2215.5554719924298</c:v>
                </c:pt>
                <c:pt idx="26">
                  <c:v>2385.5750279815902</c:v>
                </c:pt>
                <c:pt idx="27">
                  <c:v>2341.84730182062</c:v>
                </c:pt>
                <c:pt idx="28">
                  <c:v>2117.9225499027302</c:v>
                </c:pt>
                <c:pt idx="29">
                  <c:v>2037.6835375209</c:v>
                </c:pt>
                <c:pt idx="30">
                  <c:v>1974.09602528144</c:v>
                </c:pt>
                <c:pt idx="31">
                  <c:v>1755.6352822514</c:v>
                </c:pt>
                <c:pt idx="32">
                  <c:v>1840.2186343483099</c:v>
                </c:pt>
                <c:pt idx="33">
                  <c:v>1751.0521697501699</c:v>
                </c:pt>
                <c:pt idx="34">
                  <c:v>1678.6769932944701</c:v>
                </c:pt>
                <c:pt idx="35">
                  <c:v>1618.72279574967</c:v>
                </c:pt>
                <c:pt idx="36">
                  <c:v>1700.6981502953299</c:v>
                </c:pt>
                <c:pt idx="37">
                  <c:v>1677.5615097627001</c:v>
                </c:pt>
                <c:pt idx="38">
                  <c:v>1707.6194266192199</c:v>
                </c:pt>
                <c:pt idx="39">
                  <c:v>1803.51822852547</c:v>
                </c:pt>
                <c:pt idx="40">
                  <c:v>1802.7014015986299</c:v>
                </c:pt>
                <c:pt idx="41">
                  <c:v>1938.98110450782</c:v>
                </c:pt>
                <c:pt idx="42">
                  <c:v>1888.8358346964401</c:v>
                </c:pt>
                <c:pt idx="43">
                  <c:v>1981.66954766856</c:v>
                </c:pt>
                <c:pt idx="44">
                  <c:v>2043.1483658637701</c:v>
                </c:pt>
                <c:pt idx="45">
                  <c:v>2174.6198938440998</c:v>
                </c:pt>
                <c:pt idx="46">
                  <c:v>2149.2201122401402</c:v>
                </c:pt>
                <c:pt idx="47">
                  <c:v>2185.56669239845</c:v>
                </c:pt>
                <c:pt idx="48">
                  <c:v>2808.1595508430901</c:v>
                </c:pt>
                <c:pt idx="49">
                  <c:v>2561.5901741575099</c:v>
                </c:pt>
                <c:pt idx="50">
                  <c:v>2610.1360172178702</c:v>
                </c:pt>
                <c:pt idx="51">
                  <c:v>2755.0740582692201</c:v>
                </c:pt>
                <c:pt idx="52">
                  <c:v>3032.45819914597</c:v>
                </c:pt>
                <c:pt idx="53">
                  <c:v>3471.1701441707401</c:v>
                </c:pt>
                <c:pt idx="54">
                  <c:v>3677.5392414504499</c:v>
                </c:pt>
                <c:pt idx="55">
                  <c:v>3732.7561949697601</c:v>
                </c:pt>
                <c:pt idx="56">
                  <c:v>4113.5512092272502</c:v>
                </c:pt>
                <c:pt idx="57">
                  <c:v>4429.0791805301697</c:v>
                </c:pt>
                <c:pt idx="58">
                  <c:v>4629.7113601250003</c:v>
                </c:pt>
                <c:pt idx="59">
                  <c:v>4649.8089470263903</c:v>
                </c:pt>
                <c:pt idx="60">
                  <c:v>4718.0967979154802</c:v>
                </c:pt>
                <c:pt idx="61">
                  <c:v>3856.1627310662898</c:v>
                </c:pt>
                <c:pt idx="62">
                  <c:v>4898.8253116598298</c:v>
                </c:pt>
                <c:pt idx="63">
                  <c:v>5328.0905184026196</c:v>
                </c:pt>
                <c:pt idx="64">
                  <c:v>5208.5214547433097</c:v>
                </c:pt>
                <c:pt idx="65">
                  <c:v>5460.8726476459897</c:v>
                </c:pt>
                <c:pt idx="66">
                  <c:v>5594.7288520922002</c:v>
                </c:pt>
                <c:pt idx="67">
                  <c:v>5909.6731872772398</c:v>
                </c:pt>
                <c:pt idx="68">
                  <c:v>6216.7577901205796</c:v>
                </c:pt>
                <c:pt idx="69">
                  <c:v>6309.2906356456897</c:v>
                </c:pt>
                <c:pt idx="70">
                  <c:v>6368.79024951873</c:v>
                </c:pt>
                <c:pt idx="71">
                  <c:v>6368.7941554435902</c:v>
                </c:pt>
                <c:pt idx="72">
                  <c:v>6232.8027244985196</c:v>
                </c:pt>
                <c:pt idx="73">
                  <c:v>6241.0205914119697</c:v>
                </c:pt>
                <c:pt idx="74">
                  <c:v>6079.2469778777404</c:v>
                </c:pt>
                <c:pt idx="75">
                  <c:v>6105.44848348288</c:v>
                </c:pt>
                <c:pt idx="76">
                  <c:v>5885.4175115483204</c:v>
                </c:pt>
                <c:pt idx="77">
                  <c:v>5937.1671116548996</c:v>
                </c:pt>
                <c:pt idx="78">
                  <c:v>5648.02333629035</c:v>
                </c:pt>
                <c:pt idx="79">
                  <c:v>5352.3549612503602</c:v>
                </c:pt>
                <c:pt idx="80">
                  <c:v>5433.1765651381502</c:v>
                </c:pt>
                <c:pt idx="81">
                  <c:v>5459.0847528150998</c:v>
                </c:pt>
                <c:pt idx="82">
                  <c:v>5568.9960004240802</c:v>
                </c:pt>
              </c:numCache>
            </c:numRef>
          </c:val>
          <c:smooth val="0"/>
          <c:extLst>
            <c:ext xmlns:c16="http://schemas.microsoft.com/office/drawing/2014/chart" uri="{C3380CC4-5D6E-409C-BE32-E72D297353CC}">
              <c16:uniqueId val="{00000007-9F9C-4C28-8370-604A8BA57FE3}"/>
            </c:ext>
          </c:extLst>
        </c:ser>
        <c:ser>
          <c:idx val="8"/>
          <c:order val="8"/>
          <c:tx>
            <c:strRef>
              <c:f>ETP_ARA!$D$46</c:f>
              <c:strCache>
                <c:ptCount val="1"/>
                <c:pt idx="0">
                  <c:v>Autres activites de services</c:v>
                </c:pt>
              </c:strCache>
            </c:strRef>
          </c:tx>
          <c:marker>
            <c:symbol val="none"/>
          </c:marker>
          <c:cat>
            <c:strRef>
              <c:f>ETP_ARA!$E$29:$CI$29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ETP_ARA!$E$46:$CI$46</c:f>
              <c:numCache>
                <c:formatCode>#,##0</c:formatCode>
                <c:ptCount val="83"/>
                <c:pt idx="0">
                  <c:v>558.93673512086195</c:v>
                </c:pt>
                <c:pt idx="1">
                  <c:v>624.07303279280995</c:v>
                </c:pt>
                <c:pt idx="2">
                  <c:v>577.20401523991802</c:v>
                </c:pt>
                <c:pt idx="3">
                  <c:v>506.23950162620002</c:v>
                </c:pt>
                <c:pt idx="4">
                  <c:v>550.66211482674998</c:v>
                </c:pt>
                <c:pt idx="5">
                  <c:v>608.68678565822097</c:v>
                </c:pt>
                <c:pt idx="6">
                  <c:v>627.34964685454497</c:v>
                </c:pt>
                <c:pt idx="7">
                  <c:v>560.85693637973895</c:v>
                </c:pt>
                <c:pt idx="8">
                  <c:v>597.84040746455605</c:v>
                </c:pt>
                <c:pt idx="9">
                  <c:v>634.27957264894803</c:v>
                </c:pt>
                <c:pt idx="10">
                  <c:v>677.23542477514502</c:v>
                </c:pt>
                <c:pt idx="11">
                  <c:v>603.00006703339204</c:v>
                </c:pt>
                <c:pt idx="12">
                  <c:v>666.02782591752998</c:v>
                </c:pt>
                <c:pt idx="13">
                  <c:v>692.49419988889201</c:v>
                </c:pt>
                <c:pt idx="14">
                  <c:v>647.22010984311498</c:v>
                </c:pt>
                <c:pt idx="15">
                  <c:v>720.39721664315005</c:v>
                </c:pt>
                <c:pt idx="16">
                  <c:v>685.76595328986002</c:v>
                </c:pt>
                <c:pt idx="17">
                  <c:v>611.36957534417195</c:v>
                </c:pt>
                <c:pt idx="18">
                  <c:v>564.02532093389596</c:v>
                </c:pt>
                <c:pt idx="19">
                  <c:v>604.18043120614902</c:v>
                </c:pt>
                <c:pt idx="20">
                  <c:v>641.83164651048003</c:v>
                </c:pt>
                <c:pt idx="21">
                  <c:v>631.28890914150099</c:v>
                </c:pt>
                <c:pt idx="22">
                  <c:v>586.70398884652604</c:v>
                </c:pt>
                <c:pt idx="23">
                  <c:v>630.44433787589298</c:v>
                </c:pt>
                <c:pt idx="24">
                  <c:v>623.77482329501004</c:v>
                </c:pt>
                <c:pt idx="25">
                  <c:v>659.128910333112</c:v>
                </c:pt>
                <c:pt idx="26">
                  <c:v>636.84267690581203</c:v>
                </c:pt>
                <c:pt idx="27">
                  <c:v>607.31911176699998</c:v>
                </c:pt>
                <c:pt idx="28">
                  <c:v>392.685493258473</c:v>
                </c:pt>
                <c:pt idx="29">
                  <c:v>411.33018830758903</c:v>
                </c:pt>
                <c:pt idx="30">
                  <c:v>419.11667870502799</c:v>
                </c:pt>
                <c:pt idx="31">
                  <c:v>415.20703545151201</c:v>
                </c:pt>
                <c:pt idx="32">
                  <c:v>482.35746063972698</c:v>
                </c:pt>
                <c:pt idx="33">
                  <c:v>474.17039018301898</c:v>
                </c:pt>
                <c:pt idx="34">
                  <c:v>497.666497314965</c:v>
                </c:pt>
                <c:pt idx="35">
                  <c:v>497.71808342712501</c:v>
                </c:pt>
                <c:pt idx="36">
                  <c:v>441.98687636116102</c:v>
                </c:pt>
                <c:pt idx="37">
                  <c:v>486.760292173528</c:v>
                </c:pt>
                <c:pt idx="38">
                  <c:v>524.46515295048198</c:v>
                </c:pt>
                <c:pt idx="39">
                  <c:v>558.68946671242202</c:v>
                </c:pt>
                <c:pt idx="40">
                  <c:v>673.22858203390194</c:v>
                </c:pt>
                <c:pt idx="41">
                  <c:v>621.553727726636</c:v>
                </c:pt>
                <c:pt idx="42">
                  <c:v>547.72169758631799</c:v>
                </c:pt>
                <c:pt idx="43">
                  <c:v>594.959887099105</c:v>
                </c:pt>
                <c:pt idx="44">
                  <c:v>606.362100945159</c:v>
                </c:pt>
                <c:pt idx="45">
                  <c:v>641.01699896295895</c:v>
                </c:pt>
                <c:pt idx="46">
                  <c:v>659.47362366108996</c:v>
                </c:pt>
                <c:pt idx="47">
                  <c:v>682.15022713721601</c:v>
                </c:pt>
                <c:pt idx="48">
                  <c:v>1295.43535018493</c:v>
                </c:pt>
                <c:pt idx="49">
                  <c:v>618.65542204203803</c:v>
                </c:pt>
                <c:pt idx="50">
                  <c:v>637.28118711162404</c:v>
                </c:pt>
                <c:pt idx="51">
                  <c:v>634.06371074599497</c:v>
                </c:pt>
                <c:pt idx="52">
                  <c:v>762.647930016126</c:v>
                </c:pt>
                <c:pt idx="53">
                  <c:v>781.48779944658304</c:v>
                </c:pt>
                <c:pt idx="54">
                  <c:v>796.22824576350899</c:v>
                </c:pt>
                <c:pt idx="55">
                  <c:v>764.47869748056996</c:v>
                </c:pt>
                <c:pt idx="56">
                  <c:v>822.68128519201196</c:v>
                </c:pt>
                <c:pt idx="57">
                  <c:v>774.02662583783001</c:v>
                </c:pt>
                <c:pt idx="58">
                  <c:v>743.34802520331004</c:v>
                </c:pt>
                <c:pt idx="59">
                  <c:v>741.63491593153003</c:v>
                </c:pt>
                <c:pt idx="60">
                  <c:v>692.24047554475703</c:v>
                </c:pt>
                <c:pt idx="61">
                  <c:v>335.94513384801201</c:v>
                </c:pt>
                <c:pt idx="62">
                  <c:v>574.12736641968195</c:v>
                </c:pt>
                <c:pt idx="63">
                  <c:v>540.82096219908397</c:v>
                </c:pt>
                <c:pt idx="64">
                  <c:v>478.30075353055298</c:v>
                </c:pt>
                <c:pt idx="65">
                  <c:v>518.75932066591702</c:v>
                </c:pt>
                <c:pt idx="66">
                  <c:v>765.71985207044304</c:v>
                </c:pt>
                <c:pt idx="67">
                  <c:v>773.544877970784</c:v>
                </c:pt>
                <c:pt idx="68">
                  <c:v>760.65440798483905</c:v>
                </c:pt>
                <c:pt idx="69">
                  <c:v>805.46329065046405</c:v>
                </c:pt>
                <c:pt idx="70">
                  <c:v>853.81152084503697</c:v>
                </c:pt>
                <c:pt idx="71">
                  <c:v>844.28224624316499</c:v>
                </c:pt>
                <c:pt idx="72">
                  <c:v>798.81752468860702</c:v>
                </c:pt>
                <c:pt idx="73">
                  <c:v>777.60324454939803</c:v>
                </c:pt>
                <c:pt idx="74">
                  <c:v>759.29965761542701</c:v>
                </c:pt>
                <c:pt idx="75">
                  <c:v>758.64471430831895</c:v>
                </c:pt>
                <c:pt idx="76">
                  <c:v>706.03538201342201</c:v>
                </c:pt>
                <c:pt idx="77">
                  <c:v>742.82712609547502</c:v>
                </c:pt>
                <c:pt idx="78">
                  <c:v>747.85619994532397</c:v>
                </c:pt>
                <c:pt idx="79">
                  <c:v>728.24505565913796</c:v>
                </c:pt>
                <c:pt idx="80">
                  <c:v>751.43038299692603</c:v>
                </c:pt>
                <c:pt idx="81">
                  <c:v>740.69507040758799</c:v>
                </c:pt>
                <c:pt idx="82">
                  <c:v>672.87564547357499</c:v>
                </c:pt>
              </c:numCache>
            </c:numRef>
          </c:val>
          <c:smooth val="0"/>
          <c:extLst>
            <c:ext xmlns:c16="http://schemas.microsoft.com/office/drawing/2014/chart" uri="{C3380CC4-5D6E-409C-BE32-E72D297353CC}">
              <c16:uniqueId val="{00000008-9F9C-4C28-8370-604A8BA57FE3}"/>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70029007680572597"/>
          <c:y val="0.10453833338797452"/>
          <c:w val="0.29821337659425734"/>
          <c:h val="0.7438096106217934"/>
        </c:manualLayout>
      </c:layout>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en Isère</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ETP_38!$D$32</c:f>
              <c:strCache>
                <c:ptCount val="1"/>
                <c:pt idx="0">
                  <c:v>Fabrication de denrees alimentaires, de boissons et  de produits a base de tabac</c:v>
                </c:pt>
              </c:strCache>
            </c:strRef>
          </c:tx>
          <c:marker>
            <c:symbol val="none"/>
          </c:marker>
          <c:cat>
            <c:strRef>
              <c:f>ETP_38!$E$29:$CI$29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ETP_38!$E$32:$CI$32</c:f>
              <c:numCache>
                <c:formatCode>#,##0</c:formatCode>
                <c:ptCount val="83"/>
                <c:pt idx="0">
                  <c:v>604.54572015756196</c:v>
                </c:pt>
                <c:pt idx="1">
                  <c:v>628.46819714568198</c:v>
                </c:pt>
                <c:pt idx="2">
                  <c:v>595.54443813558805</c:v>
                </c:pt>
                <c:pt idx="3">
                  <c:v>535.71907207641505</c:v>
                </c:pt>
                <c:pt idx="4">
                  <c:v>495.70578965033002</c:v>
                </c:pt>
                <c:pt idx="5">
                  <c:v>477.63800597278703</c:v>
                </c:pt>
                <c:pt idx="6">
                  <c:v>521.77641013220898</c:v>
                </c:pt>
                <c:pt idx="7">
                  <c:v>579.15563738271601</c:v>
                </c:pt>
                <c:pt idx="8">
                  <c:v>542.92819961883595</c:v>
                </c:pt>
                <c:pt idx="9">
                  <c:v>531.31466337791801</c:v>
                </c:pt>
                <c:pt idx="10">
                  <c:v>466.96719756870999</c:v>
                </c:pt>
                <c:pt idx="11">
                  <c:v>492.35635132014198</c:v>
                </c:pt>
                <c:pt idx="12">
                  <c:v>449.50169635730401</c:v>
                </c:pt>
                <c:pt idx="13">
                  <c:v>408.94817267373401</c:v>
                </c:pt>
                <c:pt idx="14">
                  <c:v>439.26199095375802</c:v>
                </c:pt>
                <c:pt idx="15">
                  <c:v>440.470218134628</c:v>
                </c:pt>
                <c:pt idx="16">
                  <c:v>422.84247970571198</c:v>
                </c:pt>
                <c:pt idx="17">
                  <c:v>403.24965523278001</c:v>
                </c:pt>
                <c:pt idx="18">
                  <c:v>409.96230632046797</c:v>
                </c:pt>
                <c:pt idx="19">
                  <c:v>437.58073407346302</c:v>
                </c:pt>
                <c:pt idx="20">
                  <c:v>499.27767170176298</c:v>
                </c:pt>
                <c:pt idx="21">
                  <c:v>547.512965647687</c:v>
                </c:pt>
                <c:pt idx="22">
                  <c:v>541.98911241763994</c:v>
                </c:pt>
                <c:pt idx="23">
                  <c:v>561.63543765423503</c:v>
                </c:pt>
                <c:pt idx="24">
                  <c:v>553.63965898864296</c:v>
                </c:pt>
                <c:pt idx="25">
                  <c:v>565.05089629775898</c:v>
                </c:pt>
                <c:pt idx="26">
                  <c:v>557.88573220702403</c:v>
                </c:pt>
                <c:pt idx="27">
                  <c:v>521.40921969014198</c:v>
                </c:pt>
                <c:pt idx="28">
                  <c:v>500.60942223242802</c:v>
                </c:pt>
                <c:pt idx="29">
                  <c:v>499.175527372788</c:v>
                </c:pt>
                <c:pt idx="30">
                  <c:v>488.77976831284502</c:v>
                </c:pt>
                <c:pt idx="31">
                  <c:v>513.61958974632398</c:v>
                </c:pt>
                <c:pt idx="32">
                  <c:v>564.75446618867295</c:v>
                </c:pt>
                <c:pt idx="33">
                  <c:v>517.31393896853604</c:v>
                </c:pt>
                <c:pt idx="34">
                  <c:v>509.30424045938003</c:v>
                </c:pt>
                <c:pt idx="35">
                  <c:v>515.90456622755198</c:v>
                </c:pt>
                <c:pt idx="36">
                  <c:v>527.19910081263697</c:v>
                </c:pt>
                <c:pt idx="37">
                  <c:v>503.88160895025601</c:v>
                </c:pt>
                <c:pt idx="38">
                  <c:v>539.38770262704304</c:v>
                </c:pt>
                <c:pt idx="39">
                  <c:v>555.04464345817098</c:v>
                </c:pt>
                <c:pt idx="40">
                  <c:v>580.21445719111603</c:v>
                </c:pt>
                <c:pt idx="41">
                  <c:v>609.00201837445297</c:v>
                </c:pt>
                <c:pt idx="42">
                  <c:v>576.19413211730603</c:v>
                </c:pt>
                <c:pt idx="43">
                  <c:v>527.56095637910198</c:v>
                </c:pt>
                <c:pt idx="44">
                  <c:v>530.885162002892</c:v>
                </c:pt>
                <c:pt idx="45">
                  <c:v>584.40798831690199</c:v>
                </c:pt>
                <c:pt idx="46">
                  <c:v>683.75366835780903</c:v>
                </c:pt>
                <c:pt idx="47">
                  <c:v>692.03849379524399</c:v>
                </c:pt>
                <c:pt idx="48">
                  <c:v>638.68603939328102</c:v>
                </c:pt>
                <c:pt idx="49">
                  <c:v>697.84977350206896</c:v>
                </c:pt>
                <c:pt idx="50">
                  <c:v>704.82941179153704</c:v>
                </c:pt>
                <c:pt idx="51">
                  <c:v>656.11274140911803</c:v>
                </c:pt>
                <c:pt idx="52">
                  <c:v>630.02952283737602</c:v>
                </c:pt>
                <c:pt idx="53">
                  <c:v>639.57529574028001</c:v>
                </c:pt>
                <c:pt idx="54">
                  <c:v>639.570542788902</c:v>
                </c:pt>
                <c:pt idx="55">
                  <c:v>637.91973437873298</c:v>
                </c:pt>
                <c:pt idx="56">
                  <c:v>654.20123071225498</c:v>
                </c:pt>
                <c:pt idx="57">
                  <c:v>653.072033398641</c:v>
                </c:pt>
                <c:pt idx="58">
                  <c:v>647.21664727009602</c:v>
                </c:pt>
                <c:pt idx="59">
                  <c:v>658.90986498343796</c:v>
                </c:pt>
                <c:pt idx="60">
                  <c:v>652.328755420991</c:v>
                </c:pt>
                <c:pt idx="61">
                  <c:v>620.01803190032695</c:v>
                </c:pt>
                <c:pt idx="62">
                  <c:v>661.01589533075298</c:v>
                </c:pt>
                <c:pt idx="63">
                  <c:v>647.67830863513996</c:v>
                </c:pt>
                <c:pt idx="64">
                  <c:v>591.84893624841902</c:v>
                </c:pt>
                <c:pt idx="65">
                  <c:v>595.77812554826505</c:v>
                </c:pt>
                <c:pt idx="66">
                  <c:v>598.06668636402901</c:v>
                </c:pt>
                <c:pt idx="67">
                  <c:v>642.37150692796797</c:v>
                </c:pt>
                <c:pt idx="68">
                  <c:v>694.01883264965704</c:v>
                </c:pt>
                <c:pt idx="69">
                  <c:v>726.35243438858697</c:v>
                </c:pt>
                <c:pt idx="70">
                  <c:v>752.58100248600795</c:v>
                </c:pt>
                <c:pt idx="71">
                  <c:v>729.849461367348</c:v>
                </c:pt>
                <c:pt idx="72">
                  <c:v>697.78696927929695</c:v>
                </c:pt>
                <c:pt idx="73">
                  <c:v>654.84815789960101</c:v>
                </c:pt>
                <c:pt idx="74">
                  <c:v>631.32114282773705</c:v>
                </c:pt>
                <c:pt idx="75">
                  <c:v>606.39515741519403</c:v>
                </c:pt>
                <c:pt idx="76">
                  <c:v>614.215430036204</c:v>
                </c:pt>
                <c:pt idx="77">
                  <c:v>629.83392384506601</c:v>
                </c:pt>
                <c:pt idx="78">
                  <c:v>637.59569295755205</c:v>
                </c:pt>
                <c:pt idx="79">
                  <c:v>690.80678858508202</c:v>
                </c:pt>
                <c:pt idx="80">
                  <c:v>655.82817030528201</c:v>
                </c:pt>
                <c:pt idx="81">
                  <c:v>614.23623251907998</c:v>
                </c:pt>
                <c:pt idx="82">
                  <c:v>612.59533225141604</c:v>
                </c:pt>
              </c:numCache>
            </c:numRef>
          </c:val>
          <c:smooth val="0"/>
          <c:extLst>
            <c:ext xmlns:c16="http://schemas.microsoft.com/office/drawing/2014/chart" uri="{C3380CC4-5D6E-409C-BE32-E72D297353CC}">
              <c16:uniqueId val="{00000000-BB19-4B5D-8AB8-2D465BD0871E}"/>
            </c:ext>
          </c:extLst>
        </c:ser>
        <c:ser>
          <c:idx val="1"/>
          <c:order val="1"/>
          <c:tx>
            <c:strRef>
              <c:f>ETP_38!$D$33</c:f>
              <c:strCache>
                <c:ptCount val="1"/>
                <c:pt idx="0">
                  <c:v>Cokéfaction et raffinage. Industries extractives,  énergie, eau, gestion des déchets et dépollution</c:v>
                </c:pt>
              </c:strCache>
            </c:strRef>
          </c:tx>
          <c:marker>
            <c:symbol val="none"/>
          </c:marker>
          <c:cat>
            <c:strRef>
              <c:f>ETP_38!$E$29:$CI$29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ETP_38!$E$33:$CI$33</c:f>
              <c:numCache>
                <c:formatCode>#,##0</c:formatCode>
                <c:ptCount val="83"/>
                <c:pt idx="0">
                  <c:v>327.40823895612903</c:v>
                </c:pt>
                <c:pt idx="1">
                  <c:v>340.10079517537702</c:v>
                </c:pt>
                <c:pt idx="2">
                  <c:v>371.89710837337299</c:v>
                </c:pt>
                <c:pt idx="3">
                  <c:v>285.51293966015902</c:v>
                </c:pt>
                <c:pt idx="4">
                  <c:v>246.45346837576199</c:v>
                </c:pt>
                <c:pt idx="5">
                  <c:v>271.40405157627902</c:v>
                </c:pt>
                <c:pt idx="6">
                  <c:v>278.32134571195598</c:v>
                </c:pt>
                <c:pt idx="7">
                  <c:v>276.13597718654802</c:v>
                </c:pt>
                <c:pt idx="8">
                  <c:v>292.76879326732501</c:v>
                </c:pt>
                <c:pt idx="9">
                  <c:v>297.964557960825</c:v>
                </c:pt>
                <c:pt idx="10">
                  <c:v>315.65498682492603</c:v>
                </c:pt>
                <c:pt idx="11">
                  <c:v>311.96871235187501</c:v>
                </c:pt>
                <c:pt idx="12">
                  <c:v>317.179870738418</c:v>
                </c:pt>
                <c:pt idx="13">
                  <c:v>325.07055036672</c:v>
                </c:pt>
                <c:pt idx="14">
                  <c:v>333.203807263817</c:v>
                </c:pt>
                <c:pt idx="15">
                  <c:v>331.70776514328799</c:v>
                </c:pt>
                <c:pt idx="16">
                  <c:v>329.52314094382803</c:v>
                </c:pt>
                <c:pt idx="17">
                  <c:v>292.66737376327501</c:v>
                </c:pt>
                <c:pt idx="18">
                  <c:v>287.19303944465702</c:v>
                </c:pt>
                <c:pt idx="19">
                  <c:v>312.13159343354101</c:v>
                </c:pt>
                <c:pt idx="20">
                  <c:v>340.48188583677802</c:v>
                </c:pt>
                <c:pt idx="21">
                  <c:v>357.80999487421099</c:v>
                </c:pt>
                <c:pt idx="22">
                  <c:v>379.17997035692503</c:v>
                </c:pt>
                <c:pt idx="23">
                  <c:v>353.57996867279599</c:v>
                </c:pt>
                <c:pt idx="24">
                  <c:v>336.130698122806</c:v>
                </c:pt>
                <c:pt idx="25">
                  <c:v>336.72286837973598</c:v>
                </c:pt>
                <c:pt idx="26">
                  <c:v>330.887181645738</c:v>
                </c:pt>
                <c:pt idx="27">
                  <c:v>322.49602067331301</c:v>
                </c:pt>
                <c:pt idx="28">
                  <c:v>311.35966460445098</c:v>
                </c:pt>
                <c:pt idx="29">
                  <c:v>308.44756657690903</c:v>
                </c:pt>
                <c:pt idx="30">
                  <c:v>299.67279888327101</c:v>
                </c:pt>
                <c:pt idx="31">
                  <c:v>285.513084058586</c:v>
                </c:pt>
                <c:pt idx="32">
                  <c:v>289.142194280007</c:v>
                </c:pt>
                <c:pt idx="33">
                  <c:v>315.95291963414002</c:v>
                </c:pt>
                <c:pt idx="34">
                  <c:v>328.00899660772501</c:v>
                </c:pt>
                <c:pt idx="35">
                  <c:v>352.12082914253199</c:v>
                </c:pt>
                <c:pt idx="36">
                  <c:v>341.93847828677298</c:v>
                </c:pt>
                <c:pt idx="37">
                  <c:v>325.313660416765</c:v>
                </c:pt>
                <c:pt idx="38">
                  <c:v>286.95759981954501</c:v>
                </c:pt>
                <c:pt idx="39">
                  <c:v>284.43416984849398</c:v>
                </c:pt>
                <c:pt idx="40">
                  <c:v>279.59970375467799</c:v>
                </c:pt>
                <c:pt idx="41">
                  <c:v>262.95697870106</c:v>
                </c:pt>
                <c:pt idx="42">
                  <c:v>297.24271446634299</c:v>
                </c:pt>
                <c:pt idx="43">
                  <c:v>283.760262337808</c:v>
                </c:pt>
                <c:pt idx="44">
                  <c:v>271.79956136489199</c:v>
                </c:pt>
                <c:pt idx="45">
                  <c:v>308.78695903199201</c:v>
                </c:pt>
                <c:pt idx="46">
                  <c:v>354.78258868550199</c:v>
                </c:pt>
                <c:pt idx="47">
                  <c:v>419.86829910492003</c:v>
                </c:pt>
                <c:pt idx="48">
                  <c:v>418.90793162564898</c:v>
                </c:pt>
                <c:pt idx="49">
                  <c:v>423.609461230433</c:v>
                </c:pt>
                <c:pt idx="50">
                  <c:v>428.175377448924</c:v>
                </c:pt>
                <c:pt idx="51">
                  <c:v>404.08592975616398</c:v>
                </c:pt>
                <c:pt idx="52">
                  <c:v>421.976419588402</c:v>
                </c:pt>
                <c:pt idx="53">
                  <c:v>422.19255005858702</c:v>
                </c:pt>
                <c:pt idx="54">
                  <c:v>467.06420630139303</c:v>
                </c:pt>
                <c:pt idx="55">
                  <c:v>483.04897071300201</c:v>
                </c:pt>
                <c:pt idx="56">
                  <c:v>487.58353101484602</c:v>
                </c:pt>
                <c:pt idx="57">
                  <c:v>465.874683864058</c:v>
                </c:pt>
                <c:pt idx="58">
                  <c:v>448.26878537436698</c:v>
                </c:pt>
                <c:pt idx="59">
                  <c:v>445.63641107794598</c:v>
                </c:pt>
                <c:pt idx="60">
                  <c:v>416.61924094114102</c:v>
                </c:pt>
                <c:pt idx="61">
                  <c:v>303.68340820397998</c:v>
                </c:pt>
                <c:pt idx="62">
                  <c:v>416.01005669797098</c:v>
                </c:pt>
                <c:pt idx="63">
                  <c:v>433.43526297452797</c:v>
                </c:pt>
                <c:pt idx="64">
                  <c:v>429.16376543577701</c:v>
                </c:pt>
                <c:pt idx="65">
                  <c:v>423.93720368440398</c:v>
                </c:pt>
                <c:pt idx="66">
                  <c:v>421.59774143724098</c:v>
                </c:pt>
                <c:pt idx="67">
                  <c:v>447.68009521532099</c:v>
                </c:pt>
                <c:pt idx="68">
                  <c:v>472.03740573367497</c:v>
                </c:pt>
                <c:pt idx="69">
                  <c:v>468.42433369823902</c:v>
                </c:pt>
                <c:pt idx="70">
                  <c:v>444.819588973458</c:v>
                </c:pt>
                <c:pt idx="71">
                  <c:v>478.41226398438403</c:v>
                </c:pt>
                <c:pt idx="72">
                  <c:v>469.677645841154</c:v>
                </c:pt>
                <c:pt idx="73">
                  <c:v>463.135576596568</c:v>
                </c:pt>
                <c:pt idx="74">
                  <c:v>461.42363857207101</c:v>
                </c:pt>
                <c:pt idx="75">
                  <c:v>456.62892334604499</c:v>
                </c:pt>
                <c:pt idx="76">
                  <c:v>418.90366646213499</c:v>
                </c:pt>
                <c:pt idx="77">
                  <c:v>401.65503798859902</c:v>
                </c:pt>
                <c:pt idx="78">
                  <c:v>427.93021211061802</c:v>
                </c:pt>
                <c:pt idx="79">
                  <c:v>447.133320882107</c:v>
                </c:pt>
                <c:pt idx="80">
                  <c:v>457.93756437696698</c:v>
                </c:pt>
                <c:pt idx="81">
                  <c:v>438.74201063396703</c:v>
                </c:pt>
                <c:pt idx="82">
                  <c:v>448.37689685568802</c:v>
                </c:pt>
              </c:numCache>
            </c:numRef>
          </c:val>
          <c:smooth val="0"/>
          <c:extLst>
            <c:ext xmlns:c16="http://schemas.microsoft.com/office/drawing/2014/chart" uri="{C3380CC4-5D6E-409C-BE32-E72D297353CC}">
              <c16:uniqueId val="{00000001-BB19-4B5D-8AB8-2D465BD0871E}"/>
            </c:ext>
          </c:extLst>
        </c:ser>
        <c:ser>
          <c:idx val="2"/>
          <c:order val="2"/>
          <c:tx>
            <c:strRef>
              <c:f>ETP_38!$D$34</c:f>
              <c:strCache>
                <c:ptCount val="1"/>
                <c:pt idx="0">
                  <c:v>Fabrication d'equipements electriques, electroniques, informatiques ; fabrication de machine</c:v>
                </c:pt>
              </c:strCache>
            </c:strRef>
          </c:tx>
          <c:marker>
            <c:symbol val="none"/>
          </c:marker>
          <c:cat>
            <c:strRef>
              <c:f>ETP_38!$E$29:$CI$29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ETP_38!$E$34:$CI$34</c:f>
              <c:numCache>
                <c:formatCode>#,##0</c:formatCode>
                <c:ptCount val="83"/>
                <c:pt idx="0">
                  <c:v>2213.9706369824698</c:v>
                </c:pt>
                <c:pt idx="1">
                  <c:v>2071.5502692130399</c:v>
                </c:pt>
                <c:pt idx="2">
                  <c:v>2088.7012874439502</c:v>
                </c:pt>
                <c:pt idx="3">
                  <c:v>1988.5810665700801</c:v>
                </c:pt>
                <c:pt idx="4">
                  <c:v>2023.26372563309</c:v>
                </c:pt>
                <c:pt idx="5">
                  <c:v>2175.1972325653801</c:v>
                </c:pt>
                <c:pt idx="6">
                  <c:v>2201.7023099876201</c:v>
                </c:pt>
                <c:pt idx="7">
                  <c:v>2294.6371934807098</c:v>
                </c:pt>
                <c:pt idx="8">
                  <c:v>2233.1666788242501</c:v>
                </c:pt>
                <c:pt idx="9">
                  <c:v>2241.2703210438899</c:v>
                </c:pt>
                <c:pt idx="10">
                  <c:v>2315.5531806002</c:v>
                </c:pt>
                <c:pt idx="11">
                  <c:v>2240.30441928246</c:v>
                </c:pt>
                <c:pt idx="12">
                  <c:v>2308.53317955177</c:v>
                </c:pt>
                <c:pt idx="13">
                  <c:v>2401.1771722468202</c:v>
                </c:pt>
                <c:pt idx="14">
                  <c:v>2300.12547290046</c:v>
                </c:pt>
                <c:pt idx="15">
                  <c:v>1937.9135466262101</c:v>
                </c:pt>
                <c:pt idx="16">
                  <c:v>1470.0184345044199</c:v>
                </c:pt>
                <c:pt idx="17">
                  <c:v>1064.1984429377401</c:v>
                </c:pt>
                <c:pt idx="18">
                  <c:v>1353.62462769731</c:v>
                </c:pt>
                <c:pt idx="19">
                  <c:v>1793.2600519443199</c:v>
                </c:pt>
                <c:pt idx="20">
                  <c:v>2208.0458650383098</c:v>
                </c:pt>
                <c:pt idx="21">
                  <c:v>2310.9183480772799</c:v>
                </c:pt>
                <c:pt idx="22">
                  <c:v>2528.4375300257402</c:v>
                </c:pt>
                <c:pt idx="23">
                  <c:v>2853.2142007044499</c:v>
                </c:pt>
                <c:pt idx="24">
                  <c:v>2824.1367544428199</c:v>
                </c:pt>
                <c:pt idx="25">
                  <c:v>2854.9333155110999</c:v>
                </c:pt>
                <c:pt idx="26">
                  <c:v>2649.56097534634</c:v>
                </c:pt>
                <c:pt idx="27">
                  <c:v>2274.6145048532298</c:v>
                </c:pt>
                <c:pt idx="28">
                  <c:v>2325.40018183749</c:v>
                </c:pt>
                <c:pt idx="29">
                  <c:v>2279.5503243477201</c:v>
                </c:pt>
                <c:pt idx="30">
                  <c:v>1966.3699927898799</c:v>
                </c:pt>
                <c:pt idx="31">
                  <c:v>1777.51676218241</c:v>
                </c:pt>
                <c:pt idx="32">
                  <c:v>1817.6756807030999</c:v>
                </c:pt>
                <c:pt idx="33">
                  <c:v>1700.85867204127</c:v>
                </c:pt>
                <c:pt idx="34">
                  <c:v>1754.50334854215</c:v>
                </c:pt>
                <c:pt idx="35">
                  <c:v>1806.4660675320899</c:v>
                </c:pt>
                <c:pt idx="36">
                  <c:v>1819.57512214901</c:v>
                </c:pt>
                <c:pt idx="37">
                  <c:v>1873.4796769479101</c:v>
                </c:pt>
                <c:pt idx="38">
                  <c:v>1873.8104644499699</c:v>
                </c:pt>
                <c:pt idx="39">
                  <c:v>1801.88499762889</c:v>
                </c:pt>
                <c:pt idx="40">
                  <c:v>1819.0312587103199</c:v>
                </c:pt>
                <c:pt idx="41">
                  <c:v>1732.73441083284</c:v>
                </c:pt>
                <c:pt idx="42">
                  <c:v>1776.10023510568</c:v>
                </c:pt>
                <c:pt idx="43">
                  <c:v>1783.63051689128</c:v>
                </c:pt>
                <c:pt idx="44">
                  <c:v>1734.9498481087801</c:v>
                </c:pt>
                <c:pt idx="45">
                  <c:v>1679.9579402373899</c:v>
                </c:pt>
                <c:pt idx="46">
                  <c:v>1643.9950317064399</c:v>
                </c:pt>
                <c:pt idx="47">
                  <c:v>1779.7073544525399</c:v>
                </c:pt>
                <c:pt idx="48">
                  <c:v>1769.67744691146</c:v>
                </c:pt>
                <c:pt idx="49">
                  <c:v>1810.35354415807</c:v>
                </c:pt>
                <c:pt idx="50">
                  <c:v>1978.2537771080599</c:v>
                </c:pt>
                <c:pt idx="51">
                  <c:v>1921.5095742237399</c:v>
                </c:pt>
                <c:pt idx="52">
                  <c:v>1862.4149512479901</c:v>
                </c:pt>
                <c:pt idx="53">
                  <c:v>1898.08457651153</c:v>
                </c:pt>
                <c:pt idx="54">
                  <c:v>1888.91746657518</c:v>
                </c:pt>
                <c:pt idx="55">
                  <c:v>1840.4217732927</c:v>
                </c:pt>
                <c:pt idx="56">
                  <c:v>1860.0875010895099</c:v>
                </c:pt>
                <c:pt idx="57">
                  <c:v>1751.6486198759401</c:v>
                </c:pt>
                <c:pt idx="58">
                  <c:v>1694.38875245747</c:v>
                </c:pt>
                <c:pt idx="59">
                  <c:v>1756.44671320886</c:v>
                </c:pt>
                <c:pt idx="60">
                  <c:v>1633.2755998263301</c:v>
                </c:pt>
                <c:pt idx="61">
                  <c:v>1182.99692874022</c:v>
                </c:pt>
                <c:pt idx="62">
                  <c:v>1581.3145221101599</c:v>
                </c:pt>
                <c:pt idx="63">
                  <c:v>1643.9205059819999</c:v>
                </c:pt>
                <c:pt idx="64">
                  <c:v>1611.6771010244199</c:v>
                </c:pt>
                <c:pt idx="65">
                  <c:v>1556.34150468239</c:v>
                </c:pt>
                <c:pt idx="66">
                  <c:v>1452.09759832803</c:v>
                </c:pt>
                <c:pt idx="67">
                  <c:v>1450.8117184616001</c:v>
                </c:pt>
                <c:pt idx="68">
                  <c:v>1528.7199593519299</c:v>
                </c:pt>
                <c:pt idx="69">
                  <c:v>1401.82565065326</c:v>
                </c:pt>
                <c:pt idx="70">
                  <c:v>1458.25182973033</c:v>
                </c:pt>
                <c:pt idx="71">
                  <c:v>1504.9743994939799</c:v>
                </c:pt>
                <c:pt idx="72">
                  <c:v>1439.3460920126399</c:v>
                </c:pt>
                <c:pt idx="73">
                  <c:v>1418.0282309213001</c:v>
                </c:pt>
                <c:pt idx="74">
                  <c:v>1305.5907880710199</c:v>
                </c:pt>
                <c:pt idx="75">
                  <c:v>1274.2119990953699</c:v>
                </c:pt>
                <c:pt idx="76">
                  <c:v>1336.4400267497499</c:v>
                </c:pt>
                <c:pt idx="77">
                  <c:v>1342.42484202848</c:v>
                </c:pt>
                <c:pt idx="78">
                  <c:v>1281.72291406713</c:v>
                </c:pt>
                <c:pt idx="79">
                  <c:v>1281.2826861010501</c:v>
                </c:pt>
                <c:pt idx="80">
                  <c:v>1252.30122833993</c:v>
                </c:pt>
                <c:pt idx="81">
                  <c:v>1237.6555463448699</c:v>
                </c:pt>
                <c:pt idx="82">
                  <c:v>1351.77775054626</c:v>
                </c:pt>
              </c:numCache>
            </c:numRef>
          </c:val>
          <c:smooth val="0"/>
          <c:extLst>
            <c:ext xmlns:c16="http://schemas.microsoft.com/office/drawing/2014/chart" uri="{C3380CC4-5D6E-409C-BE32-E72D297353CC}">
              <c16:uniqueId val="{00000002-BB19-4B5D-8AB8-2D465BD0871E}"/>
            </c:ext>
          </c:extLst>
        </c:ser>
        <c:ser>
          <c:idx val="3"/>
          <c:order val="3"/>
          <c:tx>
            <c:strRef>
              <c:f>ETP_38!$D$35</c:f>
              <c:strCache>
                <c:ptCount val="1"/>
                <c:pt idx="0">
                  <c:v>Fabrication de materiels de transport</c:v>
                </c:pt>
              </c:strCache>
            </c:strRef>
          </c:tx>
          <c:marker>
            <c:symbol val="none"/>
          </c:marker>
          <c:cat>
            <c:strRef>
              <c:f>ETP_38!$E$29:$CI$29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ETP_38!$E$35:$CI$35</c:f>
              <c:numCache>
                <c:formatCode>#,##0</c:formatCode>
                <c:ptCount val="83"/>
                <c:pt idx="0">
                  <c:v>180.92058105048801</c:v>
                </c:pt>
                <c:pt idx="1">
                  <c:v>161.458666434751</c:v>
                </c:pt>
                <c:pt idx="2">
                  <c:v>177.98601384048101</c:v>
                </c:pt>
                <c:pt idx="3">
                  <c:v>159.284943707558</c:v>
                </c:pt>
                <c:pt idx="4">
                  <c:v>145.47571920915399</c:v>
                </c:pt>
                <c:pt idx="5">
                  <c:v>149.02925155267499</c:v>
                </c:pt>
                <c:pt idx="6">
                  <c:v>126.393678744422</c:v>
                </c:pt>
                <c:pt idx="7">
                  <c:v>138.164594924689</c:v>
                </c:pt>
                <c:pt idx="8">
                  <c:v>141.82883101735601</c:v>
                </c:pt>
                <c:pt idx="9">
                  <c:v>163.646519955955</c:v>
                </c:pt>
                <c:pt idx="10">
                  <c:v>148.28627581003599</c:v>
                </c:pt>
                <c:pt idx="11">
                  <c:v>158.685802348165</c:v>
                </c:pt>
                <c:pt idx="12">
                  <c:v>117.029647643865</c:v>
                </c:pt>
                <c:pt idx="13">
                  <c:v>105.50835391968999</c:v>
                </c:pt>
                <c:pt idx="14">
                  <c:v>117.284943930257</c:v>
                </c:pt>
                <c:pt idx="15">
                  <c:v>59.6363580549787</c:v>
                </c:pt>
                <c:pt idx="16">
                  <c:v>26.177297397203098</c:v>
                </c:pt>
                <c:pt idx="17">
                  <c:v>16.779669350165999</c:v>
                </c:pt>
                <c:pt idx="18">
                  <c:v>11.153750125675501</c:v>
                </c:pt>
                <c:pt idx="19">
                  <c:v>48.0151260038202</c:v>
                </c:pt>
                <c:pt idx="20">
                  <c:v>65.158244985450196</c:v>
                </c:pt>
                <c:pt idx="21">
                  <c:v>57.109673963637398</c:v>
                </c:pt>
                <c:pt idx="22">
                  <c:v>64.093106223810807</c:v>
                </c:pt>
                <c:pt idx="23">
                  <c:v>64.385034986515706</c:v>
                </c:pt>
                <c:pt idx="24">
                  <c:v>82.418773565640095</c:v>
                </c:pt>
                <c:pt idx="25">
                  <c:v>102.419818393781</c:v>
                </c:pt>
                <c:pt idx="26">
                  <c:v>109.314788643361</c:v>
                </c:pt>
                <c:pt idx="27">
                  <c:v>92.824702734812803</c:v>
                </c:pt>
                <c:pt idx="28">
                  <c:v>93.256382000205903</c:v>
                </c:pt>
                <c:pt idx="29">
                  <c:v>85.417371492394807</c:v>
                </c:pt>
                <c:pt idx="30">
                  <c:v>82.053324969786502</c:v>
                </c:pt>
                <c:pt idx="31">
                  <c:v>84.517662305993895</c:v>
                </c:pt>
                <c:pt idx="32">
                  <c:v>81.539444878725405</c:v>
                </c:pt>
                <c:pt idx="33">
                  <c:v>119.14681347738301</c:v>
                </c:pt>
                <c:pt idx="34">
                  <c:v>147.97396321344999</c:v>
                </c:pt>
                <c:pt idx="35">
                  <c:v>164.679317842801</c:v>
                </c:pt>
                <c:pt idx="36">
                  <c:v>180.41395655079299</c:v>
                </c:pt>
                <c:pt idx="37">
                  <c:v>153.88474214258599</c:v>
                </c:pt>
                <c:pt idx="38">
                  <c:v>154.555478196537</c:v>
                </c:pt>
                <c:pt idx="39">
                  <c:v>168.756143957527</c:v>
                </c:pt>
                <c:pt idx="40">
                  <c:v>153.56087591483001</c:v>
                </c:pt>
                <c:pt idx="41">
                  <c:v>137.42431927141001</c:v>
                </c:pt>
                <c:pt idx="42">
                  <c:v>125.24015236955501</c:v>
                </c:pt>
                <c:pt idx="43">
                  <c:v>99.334006016037193</c:v>
                </c:pt>
                <c:pt idx="44">
                  <c:v>66.078344802677506</c:v>
                </c:pt>
                <c:pt idx="45">
                  <c:v>60.6962672280467</c:v>
                </c:pt>
                <c:pt idx="46">
                  <c:v>83.539797950186994</c:v>
                </c:pt>
                <c:pt idx="47">
                  <c:v>117.054450113413</c:v>
                </c:pt>
                <c:pt idx="48">
                  <c:v>133.46034765127399</c:v>
                </c:pt>
                <c:pt idx="49">
                  <c:v>152.10044655969801</c:v>
                </c:pt>
                <c:pt idx="50">
                  <c:v>139.94522097434501</c:v>
                </c:pt>
                <c:pt idx="51">
                  <c:v>151.38443400442699</c:v>
                </c:pt>
                <c:pt idx="52">
                  <c:v>178.643643733819</c:v>
                </c:pt>
                <c:pt idx="53">
                  <c:v>192.71301974618601</c:v>
                </c:pt>
                <c:pt idx="54">
                  <c:v>215.18193554007499</c:v>
                </c:pt>
                <c:pt idx="55">
                  <c:v>191.87260515430901</c:v>
                </c:pt>
                <c:pt idx="56">
                  <c:v>209.04306028347199</c:v>
                </c:pt>
                <c:pt idx="57">
                  <c:v>209.88731032388199</c:v>
                </c:pt>
                <c:pt idx="58">
                  <c:v>207.23104157629899</c:v>
                </c:pt>
                <c:pt idx="59">
                  <c:v>207.048128808152</c:v>
                </c:pt>
                <c:pt idx="60">
                  <c:v>197.30387809596601</c:v>
                </c:pt>
                <c:pt idx="61">
                  <c:v>66.111822487863293</c:v>
                </c:pt>
                <c:pt idx="62">
                  <c:v>151.65601015029199</c:v>
                </c:pt>
                <c:pt idx="63">
                  <c:v>254.17444761812999</c:v>
                </c:pt>
                <c:pt idx="64">
                  <c:v>226.18022507934199</c:v>
                </c:pt>
                <c:pt idx="65">
                  <c:v>216.10154263650401</c:v>
                </c:pt>
                <c:pt idx="66">
                  <c:v>181.10806575920901</c:v>
                </c:pt>
                <c:pt idx="67">
                  <c:v>145.44833229373501</c:v>
                </c:pt>
                <c:pt idx="68">
                  <c:v>221.692654081521</c:v>
                </c:pt>
                <c:pt idx="69">
                  <c:v>211.02329080745901</c:v>
                </c:pt>
                <c:pt idx="70">
                  <c:v>254.14427403809299</c:v>
                </c:pt>
                <c:pt idx="71">
                  <c:v>253.08197857861299</c:v>
                </c:pt>
                <c:pt idx="72">
                  <c:v>252.12990273539401</c:v>
                </c:pt>
                <c:pt idx="73">
                  <c:v>232.38337176618299</c:v>
                </c:pt>
                <c:pt idx="74">
                  <c:v>232.140257618031</c:v>
                </c:pt>
                <c:pt idx="75">
                  <c:v>234.89410385114201</c:v>
                </c:pt>
                <c:pt idx="76">
                  <c:v>205.87342182041399</c:v>
                </c:pt>
                <c:pt idx="77">
                  <c:v>188.35680992098</c:v>
                </c:pt>
                <c:pt idx="78">
                  <c:v>165.97635254870801</c:v>
                </c:pt>
                <c:pt idx="79">
                  <c:v>179.272143506248</c:v>
                </c:pt>
                <c:pt idx="80">
                  <c:v>153.661713271949</c:v>
                </c:pt>
                <c:pt idx="81">
                  <c:v>198.29338083325001</c:v>
                </c:pt>
                <c:pt idx="82">
                  <c:v>180.62426400236799</c:v>
                </c:pt>
              </c:numCache>
            </c:numRef>
          </c:val>
          <c:smooth val="0"/>
          <c:extLst>
            <c:ext xmlns:c16="http://schemas.microsoft.com/office/drawing/2014/chart" uri="{C3380CC4-5D6E-409C-BE32-E72D297353CC}">
              <c16:uniqueId val="{00000003-BB19-4B5D-8AB8-2D465BD0871E}"/>
            </c:ext>
          </c:extLst>
        </c:ser>
        <c:ser>
          <c:idx val="4"/>
          <c:order val="4"/>
          <c:tx>
            <c:strRef>
              <c:f>ETP_38!$D$36</c:f>
              <c:strCache>
                <c:ptCount val="1"/>
                <c:pt idx="0">
                  <c:v>Fabrication d'autres produits industriels</c:v>
                </c:pt>
              </c:strCache>
            </c:strRef>
          </c:tx>
          <c:marker>
            <c:symbol val="none"/>
          </c:marker>
          <c:cat>
            <c:strRef>
              <c:f>ETP_38!$E$29:$CI$29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ETP_38!$E$36:$CI$36</c:f>
              <c:numCache>
                <c:formatCode>#,##0</c:formatCode>
                <c:ptCount val="83"/>
                <c:pt idx="0">
                  <c:v>3598.3457971253201</c:v>
                </c:pt>
                <c:pt idx="1">
                  <c:v>3683.2413453508402</c:v>
                </c:pt>
                <c:pt idx="2">
                  <c:v>3634.72740012544</c:v>
                </c:pt>
                <c:pt idx="3">
                  <c:v>3742.3833560786002</c:v>
                </c:pt>
                <c:pt idx="4">
                  <c:v>3881.20010338375</c:v>
                </c:pt>
                <c:pt idx="5">
                  <c:v>3846.3364953279902</c:v>
                </c:pt>
                <c:pt idx="6">
                  <c:v>3874.4425526058199</c:v>
                </c:pt>
                <c:pt idx="7">
                  <c:v>4069.9144404774402</c:v>
                </c:pt>
                <c:pt idx="8">
                  <c:v>4074.6945595465099</c:v>
                </c:pt>
                <c:pt idx="9">
                  <c:v>4023.32189049614</c:v>
                </c:pt>
                <c:pt idx="10">
                  <c:v>3826.41697627946</c:v>
                </c:pt>
                <c:pt idx="11">
                  <c:v>3771.2040411429998</c:v>
                </c:pt>
                <c:pt idx="12">
                  <c:v>3903.14475767872</c:v>
                </c:pt>
                <c:pt idx="13">
                  <c:v>3701.52369134418</c:v>
                </c:pt>
                <c:pt idx="14">
                  <c:v>3441.4586141873601</c:v>
                </c:pt>
                <c:pt idx="15">
                  <c:v>2792.7080843383701</c:v>
                </c:pt>
                <c:pt idx="16">
                  <c:v>1946.97657305353</c:v>
                </c:pt>
                <c:pt idx="17">
                  <c:v>1683.5610242380999</c:v>
                </c:pt>
                <c:pt idx="18">
                  <c:v>2015.0871221503701</c:v>
                </c:pt>
                <c:pt idx="19">
                  <c:v>2247.6885788986401</c:v>
                </c:pt>
                <c:pt idx="20">
                  <c:v>2462.1217716934002</c:v>
                </c:pt>
                <c:pt idx="21">
                  <c:v>2746.8268868863101</c:v>
                </c:pt>
                <c:pt idx="22">
                  <c:v>2891.6082229221802</c:v>
                </c:pt>
                <c:pt idx="23">
                  <c:v>3189.2420543756198</c:v>
                </c:pt>
                <c:pt idx="24">
                  <c:v>3223.1750170186701</c:v>
                </c:pt>
                <c:pt idx="25">
                  <c:v>3140.37534833789</c:v>
                </c:pt>
                <c:pt idx="26">
                  <c:v>2983.5182791328398</c:v>
                </c:pt>
                <c:pt idx="27">
                  <c:v>2808.7837776117299</c:v>
                </c:pt>
                <c:pt idx="28">
                  <c:v>2766.8204174627299</c:v>
                </c:pt>
                <c:pt idx="29">
                  <c:v>2685.401257214</c:v>
                </c:pt>
                <c:pt idx="30">
                  <c:v>2575.34016894362</c:v>
                </c:pt>
                <c:pt idx="31">
                  <c:v>2402.4628396089502</c:v>
                </c:pt>
                <c:pt idx="32">
                  <c:v>2478.4445417919701</c:v>
                </c:pt>
                <c:pt idx="33">
                  <c:v>2463.8742900048901</c:v>
                </c:pt>
                <c:pt idx="34">
                  <c:v>2527.3625697272601</c:v>
                </c:pt>
                <c:pt idx="35">
                  <c:v>2645.2446854514001</c:v>
                </c:pt>
                <c:pt idx="36">
                  <c:v>2725.8264293714001</c:v>
                </c:pt>
                <c:pt idx="37">
                  <c:v>2665.04450585517</c:v>
                </c:pt>
                <c:pt idx="38">
                  <c:v>2637.5044401642599</c:v>
                </c:pt>
                <c:pt idx="39">
                  <c:v>2481.8666975952601</c:v>
                </c:pt>
                <c:pt idx="40">
                  <c:v>2492.1583378022601</c:v>
                </c:pt>
                <c:pt idx="41">
                  <c:v>2606.2642226948201</c:v>
                </c:pt>
                <c:pt idx="42">
                  <c:v>2723.3569557000601</c:v>
                </c:pt>
                <c:pt idx="43">
                  <c:v>2862.71585733335</c:v>
                </c:pt>
                <c:pt idx="44">
                  <c:v>2756.57033673966</c:v>
                </c:pt>
                <c:pt idx="45">
                  <c:v>2907.9139906435498</c:v>
                </c:pt>
                <c:pt idx="46">
                  <c:v>3075.8134410911698</c:v>
                </c:pt>
                <c:pt idx="47">
                  <c:v>3114.2235430239198</c:v>
                </c:pt>
                <c:pt idx="48">
                  <c:v>3247.3320705756801</c:v>
                </c:pt>
                <c:pt idx="49">
                  <c:v>3407.14065813664</c:v>
                </c:pt>
                <c:pt idx="50">
                  <c:v>3549.8144805565398</c:v>
                </c:pt>
                <c:pt idx="51">
                  <c:v>3638.6174581615901</c:v>
                </c:pt>
                <c:pt idx="52">
                  <c:v>3730.4031325454498</c:v>
                </c:pt>
                <c:pt idx="53">
                  <c:v>3575.32507431865</c:v>
                </c:pt>
                <c:pt idx="54">
                  <c:v>3508.6307272306899</c:v>
                </c:pt>
                <c:pt idx="55">
                  <c:v>3369.5315662580801</c:v>
                </c:pt>
                <c:pt idx="56">
                  <c:v>3339.66544096291</c:v>
                </c:pt>
                <c:pt idx="57">
                  <c:v>3335.9611935121502</c:v>
                </c:pt>
                <c:pt idx="58">
                  <c:v>3315.61313214039</c:v>
                </c:pt>
                <c:pt idx="59">
                  <c:v>3277.56288282487</c:v>
                </c:pt>
                <c:pt idx="60">
                  <c:v>3016.3461748336799</c:v>
                </c:pt>
                <c:pt idx="61">
                  <c:v>1708.33596442001</c:v>
                </c:pt>
                <c:pt idx="62">
                  <c:v>2633.10535106098</c:v>
                </c:pt>
                <c:pt idx="63">
                  <c:v>2937.6429765565699</c:v>
                </c:pt>
                <c:pt idx="64">
                  <c:v>3063.84058951408</c:v>
                </c:pt>
                <c:pt idx="65">
                  <c:v>3218.1934738210298</c:v>
                </c:pt>
                <c:pt idx="66">
                  <c:v>3364.9710946363002</c:v>
                </c:pt>
                <c:pt idx="67">
                  <c:v>3460.9372314274701</c:v>
                </c:pt>
                <c:pt idx="68">
                  <c:v>3569.4404316472601</c:v>
                </c:pt>
                <c:pt idx="69">
                  <c:v>3359.1973220700402</c:v>
                </c:pt>
                <c:pt idx="70">
                  <c:v>3327.6952396393199</c:v>
                </c:pt>
                <c:pt idx="71">
                  <c:v>3290.1018133627999</c:v>
                </c:pt>
                <c:pt idx="72">
                  <c:v>3180.5083640226799</c:v>
                </c:pt>
                <c:pt idx="73">
                  <c:v>3049.0136965925799</c:v>
                </c:pt>
                <c:pt idx="74">
                  <c:v>2906.80041328174</c:v>
                </c:pt>
                <c:pt idx="75">
                  <c:v>2910.4175168888301</c:v>
                </c:pt>
                <c:pt idx="76">
                  <c:v>2913.3371008051899</c:v>
                </c:pt>
                <c:pt idx="77">
                  <c:v>2826.1574699348298</c:v>
                </c:pt>
                <c:pt idx="78">
                  <c:v>2790.1532596093998</c:v>
                </c:pt>
                <c:pt idx="79">
                  <c:v>2601.72605343848</c:v>
                </c:pt>
                <c:pt idx="80">
                  <c:v>2560.0926813861201</c:v>
                </c:pt>
                <c:pt idx="81">
                  <c:v>2534.6717784695402</c:v>
                </c:pt>
                <c:pt idx="82">
                  <c:v>2636.4001156557802</c:v>
                </c:pt>
              </c:numCache>
            </c:numRef>
          </c:val>
          <c:smooth val="0"/>
          <c:extLst>
            <c:ext xmlns:c16="http://schemas.microsoft.com/office/drawing/2014/chart" uri="{C3380CC4-5D6E-409C-BE32-E72D297353CC}">
              <c16:uniqueId val="{00000004-BB19-4B5D-8AB8-2D465BD0871E}"/>
            </c:ext>
          </c:extLst>
        </c:ser>
        <c:ser>
          <c:idx val="6"/>
          <c:order val="5"/>
          <c:tx>
            <c:strRef>
              <c:f>ETP_38!$D$37</c:f>
              <c:strCache>
                <c:ptCount val="1"/>
                <c:pt idx="0">
                  <c:v>Construction</c:v>
                </c:pt>
              </c:strCache>
            </c:strRef>
          </c:tx>
          <c:marker>
            <c:symbol val="none"/>
          </c:marker>
          <c:cat>
            <c:strRef>
              <c:f>ETP_38!$E$29:$CI$29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ETP_38!$E$37:$CI$37</c:f>
              <c:numCache>
                <c:formatCode>#,##0</c:formatCode>
                <c:ptCount val="83"/>
                <c:pt idx="0">
                  <c:v>2387.9685722406002</c:v>
                </c:pt>
                <c:pt idx="1">
                  <c:v>2713.7423210899401</c:v>
                </c:pt>
                <c:pt idx="2">
                  <c:v>2707.53651050393</c:v>
                </c:pt>
                <c:pt idx="3">
                  <c:v>2571.37188108501</c:v>
                </c:pt>
                <c:pt idx="4">
                  <c:v>2632.0054904782801</c:v>
                </c:pt>
                <c:pt idx="5">
                  <c:v>2679.16979452446</c:v>
                </c:pt>
                <c:pt idx="6">
                  <c:v>2528.4416031105002</c:v>
                </c:pt>
                <c:pt idx="7">
                  <c:v>2722.2874199501498</c:v>
                </c:pt>
                <c:pt idx="8">
                  <c:v>2585.9593433488899</c:v>
                </c:pt>
                <c:pt idx="9">
                  <c:v>2548.7759166047399</c:v>
                </c:pt>
                <c:pt idx="10">
                  <c:v>2610.2501376154901</c:v>
                </c:pt>
                <c:pt idx="11">
                  <c:v>2631.79377969801</c:v>
                </c:pt>
                <c:pt idx="12">
                  <c:v>2712.28106132316</c:v>
                </c:pt>
                <c:pt idx="13">
                  <c:v>2420.2408466308202</c:v>
                </c:pt>
                <c:pt idx="14">
                  <c:v>2309.3153341278498</c:v>
                </c:pt>
                <c:pt idx="15">
                  <c:v>2236.3224894104101</c:v>
                </c:pt>
                <c:pt idx="16">
                  <c:v>2067.1081084712</c:v>
                </c:pt>
                <c:pt idx="17">
                  <c:v>1857.71050338294</c:v>
                </c:pt>
                <c:pt idx="18">
                  <c:v>1983.9363512949101</c:v>
                </c:pt>
                <c:pt idx="19">
                  <c:v>2226.2776490953902</c:v>
                </c:pt>
                <c:pt idx="20">
                  <c:v>2009.48947174042</c:v>
                </c:pt>
                <c:pt idx="21">
                  <c:v>2371.5953525692498</c:v>
                </c:pt>
                <c:pt idx="22">
                  <c:v>2384.86184364567</c:v>
                </c:pt>
                <c:pt idx="23">
                  <c:v>2333.48107220874</c:v>
                </c:pt>
                <c:pt idx="24">
                  <c:v>2680.6913384189402</c:v>
                </c:pt>
                <c:pt idx="25">
                  <c:v>2821.9128213618001</c:v>
                </c:pt>
                <c:pt idx="26">
                  <c:v>2710.0101756691802</c:v>
                </c:pt>
                <c:pt idx="27">
                  <c:v>2586.1229960072601</c:v>
                </c:pt>
                <c:pt idx="28">
                  <c:v>2405.9249923867301</c:v>
                </c:pt>
                <c:pt idx="29">
                  <c:v>2524.5082422622299</c:v>
                </c:pt>
                <c:pt idx="30">
                  <c:v>2531.1547391621898</c:v>
                </c:pt>
                <c:pt idx="31">
                  <c:v>2506.2543443721502</c:v>
                </c:pt>
                <c:pt idx="32">
                  <c:v>2468.0130132386698</c:v>
                </c:pt>
                <c:pt idx="33">
                  <c:v>2543.6636165433501</c:v>
                </c:pt>
                <c:pt idx="34">
                  <c:v>2624.8900201465599</c:v>
                </c:pt>
                <c:pt idx="35">
                  <c:v>2651.7175740105099</c:v>
                </c:pt>
                <c:pt idx="36">
                  <c:v>2415.1057324155199</c:v>
                </c:pt>
                <c:pt idx="37">
                  <c:v>2286.7873689979701</c:v>
                </c:pt>
                <c:pt idx="38">
                  <c:v>2198.1872978531601</c:v>
                </c:pt>
                <c:pt idx="39">
                  <c:v>2046.1439619237501</c:v>
                </c:pt>
                <c:pt idx="40">
                  <c:v>2170.64409518196</c:v>
                </c:pt>
                <c:pt idx="41">
                  <c:v>2243.4815409166099</c:v>
                </c:pt>
                <c:pt idx="42">
                  <c:v>2385.9279088943799</c:v>
                </c:pt>
                <c:pt idx="43">
                  <c:v>2518.0893521501798</c:v>
                </c:pt>
                <c:pt idx="44">
                  <c:v>2372.5831395206401</c:v>
                </c:pt>
                <c:pt idx="45">
                  <c:v>2344.1957628514301</c:v>
                </c:pt>
                <c:pt idx="46">
                  <c:v>2665.5101069320399</c:v>
                </c:pt>
                <c:pt idx="47">
                  <c:v>2782.8951096771698</c:v>
                </c:pt>
                <c:pt idx="48">
                  <c:v>2907.47318104447</c:v>
                </c:pt>
                <c:pt idx="49">
                  <c:v>2966.9558400382498</c:v>
                </c:pt>
                <c:pt idx="50">
                  <c:v>3059.2278450037202</c:v>
                </c:pt>
                <c:pt idx="51">
                  <c:v>3393.2605074378498</c:v>
                </c:pt>
                <c:pt idx="52">
                  <c:v>3623.4451565508998</c:v>
                </c:pt>
                <c:pt idx="53">
                  <c:v>3519.6246764438602</c:v>
                </c:pt>
                <c:pt idx="54">
                  <c:v>3539.7347629924002</c:v>
                </c:pt>
                <c:pt idx="55">
                  <c:v>3603.91297709439</c:v>
                </c:pt>
                <c:pt idx="56">
                  <c:v>3525.2084980937002</c:v>
                </c:pt>
                <c:pt idx="57">
                  <c:v>3531.2635427116402</c:v>
                </c:pt>
                <c:pt idx="58">
                  <c:v>3446.24473283099</c:v>
                </c:pt>
                <c:pt idx="59">
                  <c:v>3597.9285758010301</c:v>
                </c:pt>
                <c:pt idx="60">
                  <c:v>3329.2563628772</c:v>
                </c:pt>
                <c:pt idx="61">
                  <c:v>1593.03280773951</c:v>
                </c:pt>
                <c:pt idx="62">
                  <c:v>3471.0720295819601</c:v>
                </c:pt>
                <c:pt idx="63">
                  <c:v>3463.91738662238</c:v>
                </c:pt>
                <c:pt idx="64">
                  <c:v>3593.1470431295502</c:v>
                </c:pt>
                <c:pt idx="65">
                  <c:v>3547.69151055358</c:v>
                </c:pt>
                <c:pt idx="66">
                  <c:v>3508.6458384280099</c:v>
                </c:pt>
                <c:pt idx="67">
                  <c:v>3639.08994868843</c:v>
                </c:pt>
                <c:pt idx="68">
                  <c:v>3792.0706922777699</c:v>
                </c:pt>
                <c:pt idx="69">
                  <c:v>3585.5094872047898</c:v>
                </c:pt>
                <c:pt idx="70">
                  <c:v>3425.9140760301102</c:v>
                </c:pt>
                <c:pt idx="71">
                  <c:v>3568.27925468887</c:v>
                </c:pt>
                <c:pt idx="72">
                  <c:v>3752.2092400124602</c:v>
                </c:pt>
                <c:pt idx="73">
                  <c:v>3727.7834751334099</c:v>
                </c:pt>
                <c:pt idx="74">
                  <c:v>3569.57127665382</c:v>
                </c:pt>
                <c:pt idx="75">
                  <c:v>3404.1582644159098</c:v>
                </c:pt>
                <c:pt idx="76">
                  <c:v>3112.0522370396202</c:v>
                </c:pt>
                <c:pt idx="77">
                  <c:v>2951.6524029675402</c:v>
                </c:pt>
                <c:pt idx="78">
                  <c:v>2987.4025041627401</c:v>
                </c:pt>
                <c:pt idx="79">
                  <c:v>2973.6015501248999</c:v>
                </c:pt>
                <c:pt idx="80">
                  <c:v>2947.8523022774998</c:v>
                </c:pt>
                <c:pt idx="81">
                  <c:v>2889.0135799416198</c:v>
                </c:pt>
                <c:pt idx="82">
                  <c:v>2988.1950979448702</c:v>
                </c:pt>
              </c:numCache>
            </c:numRef>
          </c:val>
          <c:smooth val="0"/>
          <c:extLst>
            <c:ext xmlns:c16="http://schemas.microsoft.com/office/drawing/2014/chart" uri="{C3380CC4-5D6E-409C-BE32-E72D297353CC}">
              <c16:uniqueId val="{00000005-BB19-4B5D-8AB8-2D465BD0871E}"/>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en Isère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ETP_38!$D$38</c:f>
              <c:strCache>
                <c:ptCount val="1"/>
                <c:pt idx="0">
                  <c:v>Commerce ; reparation d'automobiles et de motocycles</c:v>
                </c:pt>
              </c:strCache>
            </c:strRef>
          </c:tx>
          <c:marker>
            <c:symbol val="none"/>
          </c:marker>
          <c:cat>
            <c:strRef>
              <c:f>ETP_38!$E$29:$CI$29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ETP_38!$E$38:$CI$38</c:f>
              <c:numCache>
                <c:formatCode>#,##0</c:formatCode>
                <c:ptCount val="83"/>
                <c:pt idx="0">
                  <c:v>1049.9989708493999</c:v>
                </c:pt>
                <c:pt idx="1">
                  <c:v>1118.0926607408301</c:v>
                </c:pt>
                <c:pt idx="2">
                  <c:v>1150.1547847449101</c:v>
                </c:pt>
                <c:pt idx="3">
                  <c:v>1239.5129678354599</c:v>
                </c:pt>
                <c:pt idx="4">
                  <c:v>1141.89141858016</c:v>
                </c:pt>
                <c:pt idx="5">
                  <c:v>1197.0007435735399</c:v>
                </c:pt>
                <c:pt idx="6">
                  <c:v>1220.52656402565</c:v>
                </c:pt>
                <c:pt idx="7">
                  <c:v>1275.6463202837299</c:v>
                </c:pt>
                <c:pt idx="8">
                  <c:v>1214.91246510052</c:v>
                </c:pt>
                <c:pt idx="9">
                  <c:v>1270.8154338853001</c:v>
                </c:pt>
                <c:pt idx="10">
                  <c:v>1335.46041198081</c:v>
                </c:pt>
                <c:pt idx="11">
                  <c:v>1345.8570460185999</c:v>
                </c:pt>
                <c:pt idx="12">
                  <c:v>1257.8152511825599</c:v>
                </c:pt>
                <c:pt idx="13">
                  <c:v>1290.85184923419</c:v>
                </c:pt>
                <c:pt idx="14">
                  <c:v>1157.2070687672399</c:v>
                </c:pt>
                <c:pt idx="15">
                  <c:v>998.77617773862801</c:v>
                </c:pt>
                <c:pt idx="16">
                  <c:v>885.47416339511199</c:v>
                </c:pt>
                <c:pt idx="17">
                  <c:v>793.46962560145096</c:v>
                </c:pt>
                <c:pt idx="18">
                  <c:v>935.97810481026897</c:v>
                </c:pt>
                <c:pt idx="19">
                  <c:v>1095.45997855672</c:v>
                </c:pt>
                <c:pt idx="20">
                  <c:v>1251.0670877699199</c:v>
                </c:pt>
                <c:pt idx="21">
                  <c:v>1206.89911182522</c:v>
                </c:pt>
                <c:pt idx="22">
                  <c:v>1196.2208519420201</c:v>
                </c:pt>
                <c:pt idx="23">
                  <c:v>1241.59701198684</c:v>
                </c:pt>
                <c:pt idx="24">
                  <c:v>1257.2900798657099</c:v>
                </c:pt>
                <c:pt idx="25">
                  <c:v>1261.00951422764</c:v>
                </c:pt>
                <c:pt idx="26">
                  <c:v>1176.19551377021</c:v>
                </c:pt>
                <c:pt idx="27">
                  <c:v>1076.95837864025</c:v>
                </c:pt>
                <c:pt idx="28">
                  <c:v>1097.33366620365</c:v>
                </c:pt>
                <c:pt idx="29">
                  <c:v>1078.6092133621501</c:v>
                </c:pt>
                <c:pt idx="30">
                  <c:v>1008.71161617753</c:v>
                </c:pt>
                <c:pt idx="31">
                  <c:v>1005.5170159947</c:v>
                </c:pt>
                <c:pt idx="32">
                  <c:v>1113.3682018612401</c:v>
                </c:pt>
                <c:pt idx="33">
                  <c:v>1019.47584868995</c:v>
                </c:pt>
                <c:pt idx="34">
                  <c:v>1128.9909764644999</c:v>
                </c:pt>
                <c:pt idx="35">
                  <c:v>1231.5216061159001</c:v>
                </c:pt>
                <c:pt idx="36">
                  <c:v>1229.5525418657701</c:v>
                </c:pt>
                <c:pt idx="37">
                  <c:v>1144.5003961238999</c:v>
                </c:pt>
                <c:pt idx="38">
                  <c:v>1154.7596077508099</c:v>
                </c:pt>
                <c:pt idx="39">
                  <c:v>1204.1598701422899</c:v>
                </c:pt>
                <c:pt idx="40">
                  <c:v>1234.5989245482899</c:v>
                </c:pt>
                <c:pt idx="41">
                  <c:v>1358.26396582958</c:v>
                </c:pt>
                <c:pt idx="42">
                  <c:v>1429.94131186959</c:v>
                </c:pt>
                <c:pt idx="43">
                  <c:v>1325.89284150452</c:v>
                </c:pt>
                <c:pt idx="44">
                  <c:v>1381.5968694067301</c:v>
                </c:pt>
                <c:pt idx="45">
                  <c:v>1469.5097985003399</c:v>
                </c:pt>
                <c:pt idx="46">
                  <c:v>1537.7634532054001</c:v>
                </c:pt>
                <c:pt idx="47">
                  <c:v>1627.75487082414</c:v>
                </c:pt>
                <c:pt idx="48">
                  <c:v>1465.0464199642199</c:v>
                </c:pt>
                <c:pt idx="49">
                  <c:v>1491.9003182455299</c:v>
                </c:pt>
                <c:pt idx="50">
                  <c:v>1569.6504200126401</c:v>
                </c:pt>
                <c:pt idx="51">
                  <c:v>1641.1795086494001</c:v>
                </c:pt>
                <c:pt idx="52">
                  <c:v>1880.93338122509</c:v>
                </c:pt>
                <c:pt idx="53">
                  <c:v>1880.5259546995001</c:v>
                </c:pt>
                <c:pt idx="54">
                  <c:v>1803.7103165838701</c:v>
                </c:pt>
                <c:pt idx="55">
                  <c:v>1814.3856128893699</c:v>
                </c:pt>
                <c:pt idx="56">
                  <c:v>1817.63355918467</c:v>
                </c:pt>
                <c:pt idx="57">
                  <c:v>1774.06284334412</c:v>
                </c:pt>
                <c:pt idx="58">
                  <c:v>1810.97191511092</c:v>
                </c:pt>
                <c:pt idx="59">
                  <c:v>1767.5973743202301</c:v>
                </c:pt>
                <c:pt idx="60">
                  <c:v>1631.5731995935901</c:v>
                </c:pt>
                <c:pt idx="61">
                  <c:v>979.30090348869498</c:v>
                </c:pt>
                <c:pt idx="62">
                  <c:v>1420.27475415199</c:v>
                </c:pt>
                <c:pt idx="63">
                  <c:v>1339.7560032496899</c:v>
                </c:pt>
                <c:pt idx="64">
                  <c:v>1435.73986470043</c:v>
                </c:pt>
                <c:pt idx="65">
                  <c:v>1628.31856640828</c:v>
                </c:pt>
                <c:pt idx="66">
                  <c:v>1743.4521508267701</c:v>
                </c:pt>
                <c:pt idx="67">
                  <c:v>1780.74001346405</c:v>
                </c:pt>
                <c:pt idx="68">
                  <c:v>1876.7225512503201</c:v>
                </c:pt>
                <c:pt idx="69">
                  <c:v>1841.1409033485199</c:v>
                </c:pt>
                <c:pt idx="70">
                  <c:v>1798.0591173200701</c:v>
                </c:pt>
                <c:pt idx="71">
                  <c:v>1891.2038586685901</c:v>
                </c:pt>
                <c:pt idx="72">
                  <c:v>1859.406085284</c:v>
                </c:pt>
                <c:pt idx="73">
                  <c:v>1821.3323234844499</c:v>
                </c:pt>
                <c:pt idx="74">
                  <c:v>1831.3085124674601</c:v>
                </c:pt>
                <c:pt idx="75">
                  <c:v>1837.96189877858</c:v>
                </c:pt>
                <c:pt idx="76">
                  <c:v>1777.8554778268301</c:v>
                </c:pt>
                <c:pt idx="77">
                  <c:v>1802.14406481418</c:v>
                </c:pt>
                <c:pt idx="78">
                  <c:v>1840.9701410811399</c:v>
                </c:pt>
                <c:pt idx="79">
                  <c:v>1754.8443975707401</c:v>
                </c:pt>
                <c:pt idx="80">
                  <c:v>1772.0707101876401</c:v>
                </c:pt>
                <c:pt idx="81">
                  <c:v>1729.7490758178999</c:v>
                </c:pt>
                <c:pt idx="82">
                  <c:v>1699.6749735256899</c:v>
                </c:pt>
              </c:numCache>
            </c:numRef>
          </c:val>
          <c:smooth val="0"/>
          <c:extLst>
            <c:ext xmlns:c16="http://schemas.microsoft.com/office/drawing/2014/chart" uri="{C3380CC4-5D6E-409C-BE32-E72D297353CC}">
              <c16:uniqueId val="{00000000-BDDE-4B90-AF87-BAFAB8B72489}"/>
            </c:ext>
          </c:extLst>
        </c:ser>
        <c:ser>
          <c:idx val="1"/>
          <c:order val="1"/>
          <c:tx>
            <c:strRef>
              <c:f>ETP_38!$D$39</c:f>
              <c:strCache>
                <c:ptCount val="1"/>
                <c:pt idx="0">
                  <c:v>Transports et entreposage</c:v>
                </c:pt>
              </c:strCache>
            </c:strRef>
          </c:tx>
          <c:marker>
            <c:symbol val="none"/>
          </c:marker>
          <c:cat>
            <c:strRef>
              <c:f>ETP_38!$E$29:$CI$29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ETP_38!$E$39:$CI$39</c:f>
              <c:numCache>
                <c:formatCode>#,##0</c:formatCode>
                <c:ptCount val="83"/>
                <c:pt idx="0">
                  <c:v>1194.9257568861899</c:v>
                </c:pt>
                <c:pt idx="1">
                  <c:v>1236.1001108083899</c:v>
                </c:pt>
                <c:pt idx="2">
                  <c:v>1255.8989554949201</c:v>
                </c:pt>
                <c:pt idx="3">
                  <c:v>1334.45709588411</c:v>
                </c:pt>
                <c:pt idx="4">
                  <c:v>1349.29639509599</c:v>
                </c:pt>
                <c:pt idx="5">
                  <c:v>1415.47817593842</c:v>
                </c:pt>
                <c:pt idx="6">
                  <c:v>1400.6939472997001</c:v>
                </c:pt>
                <c:pt idx="7">
                  <c:v>1567.79255349195</c:v>
                </c:pt>
                <c:pt idx="8">
                  <c:v>1394.4315371703699</c:v>
                </c:pt>
                <c:pt idx="9">
                  <c:v>1411.9995817984</c:v>
                </c:pt>
                <c:pt idx="10">
                  <c:v>1532.9065529526899</c:v>
                </c:pt>
                <c:pt idx="11">
                  <c:v>1495.76659592224</c:v>
                </c:pt>
                <c:pt idx="12">
                  <c:v>1620.0201338613001</c:v>
                </c:pt>
                <c:pt idx="13">
                  <c:v>1642.59892209244</c:v>
                </c:pt>
                <c:pt idx="14">
                  <c:v>1640.31026974308</c:v>
                </c:pt>
                <c:pt idx="15">
                  <c:v>1499.6047834195001</c:v>
                </c:pt>
                <c:pt idx="16">
                  <c:v>1368.4699405782901</c:v>
                </c:pt>
                <c:pt idx="17">
                  <c:v>1075.3680643912401</c:v>
                </c:pt>
                <c:pt idx="18">
                  <c:v>1066.1345085943999</c:v>
                </c:pt>
                <c:pt idx="19">
                  <c:v>1240.6055428320201</c:v>
                </c:pt>
                <c:pt idx="20">
                  <c:v>1397.1590782194901</c:v>
                </c:pt>
                <c:pt idx="21">
                  <c:v>1311.53958556724</c:v>
                </c:pt>
                <c:pt idx="22">
                  <c:v>1370.51967376992</c:v>
                </c:pt>
                <c:pt idx="23">
                  <c:v>1518.7191958691801</c:v>
                </c:pt>
                <c:pt idx="24">
                  <c:v>1547.3836953295199</c:v>
                </c:pt>
                <c:pt idx="25">
                  <c:v>1656.0912485249801</c:v>
                </c:pt>
                <c:pt idx="26">
                  <c:v>1546.1990598385</c:v>
                </c:pt>
                <c:pt idx="27">
                  <c:v>1329.1263546436601</c:v>
                </c:pt>
                <c:pt idx="28">
                  <c:v>1321.2698228566601</c:v>
                </c:pt>
                <c:pt idx="29">
                  <c:v>1271.2051783477</c:v>
                </c:pt>
                <c:pt idx="30">
                  <c:v>1189.0775812091599</c:v>
                </c:pt>
                <c:pt idx="31">
                  <c:v>1227.7163055902899</c:v>
                </c:pt>
                <c:pt idx="32">
                  <c:v>1344.85548182041</c:v>
                </c:pt>
                <c:pt idx="33">
                  <c:v>1331.5414245519</c:v>
                </c:pt>
                <c:pt idx="34">
                  <c:v>1436.57561145246</c:v>
                </c:pt>
                <c:pt idx="35">
                  <c:v>1552.4889225495999</c:v>
                </c:pt>
                <c:pt idx="36">
                  <c:v>1497.38180541515</c:v>
                </c:pt>
                <c:pt idx="37">
                  <c:v>1540.97517678807</c:v>
                </c:pt>
                <c:pt idx="38">
                  <c:v>1748.2504521134099</c:v>
                </c:pt>
                <c:pt idx="39">
                  <c:v>1794.72509661923</c:v>
                </c:pt>
                <c:pt idx="40">
                  <c:v>2022.1217024826799</c:v>
                </c:pt>
                <c:pt idx="41">
                  <c:v>2065.7500002259299</c:v>
                </c:pt>
                <c:pt idx="42">
                  <c:v>2091.82361189727</c:v>
                </c:pt>
                <c:pt idx="43">
                  <c:v>1839.35106468553</c:v>
                </c:pt>
                <c:pt idx="44">
                  <c:v>1851.3914714948201</c:v>
                </c:pt>
                <c:pt idx="45">
                  <c:v>1964.8054839185299</c:v>
                </c:pt>
                <c:pt idx="46">
                  <c:v>2087.0595862865898</c:v>
                </c:pt>
                <c:pt idx="47">
                  <c:v>2271.3652872035</c:v>
                </c:pt>
                <c:pt idx="48">
                  <c:v>2485.36072264105</c:v>
                </c:pt>
                <c:pt idx="49">
                  <c:v>2688.4650583723901</c:v>
                </c:pt>
                <c:pt idx="50">
                  <c:v>2939.7643455605498</c:v>
                </c:pt>
                <c:pt idx="51">
                  <c:v>3076.0285108017301</c:v>
                </c:pt>
                <c:pt idx="52">
                  <c:v>3022.9261695750602</c:v>
                </c:pt>
                <c:pt idx="53">
                  <c:v>3041.88215585636</c:v>
                </c:pt>
                <c:pt idx="54">
                  <c:v>3053.7843007517599</c:v>
                </c:pt>
                <c:pt idx="55">
                  <c:v>3200.5250640212998</c:v>
                </c:pt>
                <c:pt idx="56">
                  <c:v>3263.23151150581</c:v>
                </c:pt>
                <c:pt idx="57">
                  <c:v>3290.25892221598</c:v>
                </c:pt>
                <c:pt idx="58">
                  <c:v>3333.6176505941498</c:v>
                </c:pt>
                <c:pt idx="59">
                  <c:v>3473.1220733014902</c:v>
                </c:pt>
                <c:pt idx="60">
                  <c:v>3447.5885668195601</c:v>
                </c:pt>
                <c:pt idx="61">
                  <c:v>2900.5635481756299</c:v>
                </c:pt>
                <c:pt idx="62">
                  <c:v>3644.3083805030001</c:v>
                </c:pt>
                <c:pt idx="63">
                  <c:v>3891.0438598851301</c:v>
                </c:pt>
                <c:pt idx="64">
                  <c:v>3729.2026088089001</c:v>
                </c:pt>
                <c:pt idx="65">
                  <c:v>4224.0970624339798</c:v>
                </c:pt>
                <c:pt idx="66">
                  <c:v>4061.08344531084</c:v>
                </c:pt>
                <c:pt idx="67">
                  <c:v>3835.69575243693</c:v>
                </c:pt>
                <c:pt idx="68">
                  <c:v>3947.5454843797702</c:v>
                </c:pt>
                <c:pt idx="69">
                  <c:v>3623.79601663932</c:v>
                </c:pt>
                <c:pt idx="70">
                  <c:v>3601.5842671559999</c:v>
                </c:pt>
                <c:pt idx="71">
                  <c:v>3602.9000207888498</c:v>
                </c:pt>
                <c:pt idx="72">
                  <c:v>3529.2091612078598</c:v>
                </c:pt>
                <c:pt idx="73">
                  <c:v>3434.1435180816002</c:v>
                </c:pt>
                <c:pt idx="74">
                  <c:v>3477.22897416355</c:v>
                </c:pt>
                <c:pt idx="75">
                  <c:v>3403.4861009057099</c:v>
                </c:pt>
                <c:pt idx="76">
                  <c:v>3334.7351636594699</c:v>
                </c:pt>
                <c:pt idx="77">
                  <c:v>3210.0436450318398</c:v>
                </c:pt>
                <c:pt idx="78">
                  <c:v>3189.5688224252499</c:v>
                </c:pt>
                <c:pt idx="79">
                  <c:v>3197.8987100650602</c:v>
                </c:pt>
                <c:pt idx="80">
                  <c:v>2844.7578232453302</c:v>
                </c:pt>
                <c:pt idx="81">
                  <c:v>2838.8400776856402</c:v>
                </c:pt>
                <c:pt idx="82">
                  <c:v>2745.86414460684</c:v>
                </c:pt>
              </c:numCache>
            </c:numRef>
          </c:val>
          <c:smooth val="0"/>
          <c:extLst>
            <c:ext xmlns:c16="http://schemas.microsoft.com/office/drawing/2014/chart" uri="{C3380CC4-5D6E-409C-BE32-E72D297353CC}">
              <c16:uniqueId val="{00000001-BDDE-4B90-AF87-BAFAB8B72489}"/>
            </c:ext>
          </c:extLst>
        </c:ser>
        <c:ser>
          <c:idx val="2"/>
          <c:order val="2"/>
          <c:tx>
            <c:strRef>
              <c:f>ETP_38!$D$40</c:f>
              <c:strCache>
                <c:ptCount val="1"/>
                <c:pt idx="0">
                  <c:v>Hébergement et restauration</c:v>
                </c:pt>
              </c:strCache>
            </c:strRef>
          </c:tx>
          <c:marker>
            <c:symbol val="none"/>
          </c:marker>
          <c:cat>
            <c:strRef>
              <c:f>ETP_38!$E$29:$CI$29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ETP_38!$E$40:$CI$40</c:f>
              <c:numCache>
                <c:formatCode>#,##0</c:formatCode>
                <c:ptCount val="83"/>
                <c:pt idx="0">
                  <c:v>137.68421914811</c:v>
                </c:pt>
                <c:pt idx="1">
                  <c:v>152.13501140307099</c:v>
                </c:pt>
                <c:pt idx="2">
                  <c:v>161.92794001057601</c:v>
                </c:pt>
                <c:pt idx="3">
                  <c:v>166.81323412297601</c:v>
                </c:pt>
                <c:pt idx="4">
                  <c:v>214.855603709544</c:v>
                </c:pt>
                <c:pt idx="5">
                  <c:v>178.49305587298599</c:v>
                </c:pt>
                <c:pt idx="6">
                  <c:v>192.58199249884899</c:v>
                </c:pt>
                <c:pt idx="7">
                  <c:v>202.645156698433</c:v>
                </c:pt>
                <c:pt idx="8">
                  <c:v>208.63186469453399</c:v>
                </c:pt>
                <c:pt idx="9">
                  <c:v>207.06356678436401</c:v>
                </c:pt>
                <c:pt idx="10">
                  <c:v>217.106540660646</c:v>
                </c:pt>
                <c:pt idx="11">
                  <c:v>221.20801551582801</c:v>
                </c:pt>
                <c:pt idx="12">
                  <c:v>213.708330024123</c:v>
                </c:pt>
                <c:pt idx="13">
                  <c:v>209.57650971265801</c:v>
                </c:pt>
                <c:pt idx="14">
                  <c:v>204.14122736462701</c:v>
                </c:pt>
                <c:pt idx="15">
                  <c:v>202.81902285754799</c:v>
                </c:pt>
                <c:pt idx="16">
                  <c:v>177.05392980641301</c:v>
                </c:pt>
                <c:pt idx="17">
                  <c:v>159.998359578308</c:v>
                </c:pt>
                <c:pt idx="18">
                  <c:v>175.51841114221199</c:v>
                </c:pt>
                <c:pt idx="19">
                  <c:v>182.47103134115</c:v>
                </c:pt>
                <c:pt idx="20">
                  <c:v>184.540151516115</c:v>
                </c:pt>
                <c:pt idx="21">
                  <c:v>205.729845549092</c:v>
                </c:pt>
                <c:pt idx="22">
                  <c:v>197.668674393705</c:v>
                </c:pt>
                <c:pt idx="23">
                  <c:v>206.52966011525899</c:v>
                </c:pt>
                <c:pt idx="24">
                  <c:v>231.40705389989299</c:v>
                </c:pt>
                <c:pt idx="25">
                  <c:v>199.16239855258399</c:v>
                </c:pt>
                <c:pt idx="26">
                  <c:v>180.08425242414299</c:v>
                </c:pt>
                <c:pt idx="27">
                  <c:v>174.413253643671</c:v>
                </c:pt>
                <c:pt idx="28">
                  <c:v>192.05301501573501</c:v>
                </c:pt>
                <c:pt idx="29">
                  <c:v>190.77285725927999</c:v>
                </c:pt>
                <c:pt idx="30">
                  <c:v>184.19450622029299</c:v>
                </c:pt>
                <c:pt idx="31">
                  <c:v>180.75803441513199</c:v>
                </c:pt>
                <c:pt idx="32">
                  <c:v>170.47875668786199</c:v>
                </c:pt>
                <c:pt idx="33">
                  <c:v>183.084795939689</c:v>
                </c:pt>
                <c:pt idx="34">
                  <c:v>193.48157696517501</c:v>
                </c:pt>
                <c:pt idx="35">
                  <c:v>193.60667725912899</c:v>
                </c:pt>
                <c:pt idx="36">
                  <c:v>182.75896927127201</c:v>
                </c:pt>
                <c:pt idx="37">
                  <c:v>172.136048096228</c:v>
                </c:pt>
                <c:pt idx="38">
                  <c:v>166.28958351139201</c:v>
                </c:pt>
                <c:pt idx="39">
                  <c:v>166.59575482551401</c:v>
                </c:pt>
                <c:pt idx="40">
                  <c:v>154.56174847378401</c:v>
                </c:pt>
                <c:pt idx="41">
                  <c:v>155.88587545362199</c:v>
                </c:pt>
                <c:pt idx="42">
                  <c:v>182.512344056762</c:v>
                </c:pt>
                <c:pt idx="43">
                  <c:v>184.02334772993299</c:v>
                </c:pt>
                <c:pt idx="44">
                  <c:v>199.548140657163</c:v>
                </c:pt>
                <c:pt idx="45">
                  <c:v>211.25006012025</c:v>
                </c:pt>
                <c:pt idx="46">
                  <c:v>214.12740730937799</c:v>
                </c:pt>
                <c:pt idx="47">
                  <c:v>213.02955607003599</c:v>
                </c:pt>
                <c:pt idx="48">
                  <c:v>218.95331093342</c:v>
                </c:pt>
                <c:pt idx="49">
                  <c:v>218.05572740075499</c:v>
                </c:pt>
                <c:pt idx="50">
                  <c:v>208.476440169141</c:v>
                </c:pt>
                <c:pt idx="51">
                  <c:v>204.78791272153001</c:v>
                </c:pt>
                <c:pt idx="52">
                  <c:v>227.73204111554799</c:v>
                </c:pt>
                <c:pt idx="53">
                  <c:v>244.08419500217599</c:v>
                </c:pt>
                <c:pt idx="54">
                  <c:v>257.09305270949199</c:v>
                </c:pt>
                <c:pt idx="55">
                  <c:v>262.166210155567</c:v>
                </c:pt>
                <c:pt idx="56">
                  <c:v>259.00780266761001</c:v>
                </c:pt>
                <c:pt idx="57">
                  <c:v>254.022849593507</c:v>
                </c:pt>
                <c:pt idx="58">
                  <c:v>253.89211911443999</c:v>
                </c:pt>
                <c:pt idx="59">
                  <c:v>271.81899309044098</c:v>
                </c:pt>
                <c:pt idx="60">
                  <c:v>227.921475513225</c:v>
                </c:pt>
                <c:pt idx="61">
                  <c:v>31.103728230731399</c:v>
                </c:pt>
                <c:pt idx="62">
                  <c:v>126.47685013073399</c:v>
                </c:pt>
                <c:pt idx="63">
                  <c:v>99.6466057385705</c:v>
                </c:pt>
                <c:pt idx="64">
                  <c:v>87.987356020691607</c:v>
                </c:pt>
                <c:pt idx="65">
                  <c:v>74.239556859782198</c:v>
                </c:pt>
                <c:pt idx="66">
                  <c:v>150.30175171924901</c:v>
                </c:pt>
                <c:pt idx="67">
                  <c:v>181.126955472025</c:v>
                </c:pt>
                <c:pt idx="68">
                  <c:v>176.47277995607899</c:v>
                </c:pt>
                <c:pt idx="69">
                  <c:v>201.26597614670899</c:v>
                </c:pt>
                <c:pt idx="70">
                  <c:v>219.55659437813301</c:v>
                </c:pt>
                <c:pt idx="71">
                  <c:v>198.317289051594</c:v>
                </c:pt>
                <c:pt idx="72">
                  <c:v>202.38987649173501</c:v>
                </c:pt>
                <c:pt idx="73">
                  <c:v>218.137003671012</c:v>
                </c:pt>
                <c:pt idx="74">
                  <c:v>207.859689874168</c:v>
                </c:pt>
                <c:pt idx="75">
                  <c:v>217.15926629421099</c:v>
                </c:pt>
                <c:pt idx="76">
                  <c:v>213.13870500922599</c:v>
                </c:pt>
                <c:pt idx="77">
                  <c:v>216.52138498211499</c:v>
                </c:pt>
                <c:pt idx="78">
                  <c:v>218.52770884980501</c:v>
                </c:pt>
                <c:pt idx="79">
                  <c:v>222.527842845794</c:v>
                </c:pt>
                <c:pt idx="80">
                  <c:v>228.309000272014</c:v>
                </c:pt>
                <c:pt idx="81">
                  <c:v>203.769647332696</c:v>
                </c:pt>
                <c:pt idx="82">
                  <c:v>210.04590346203199</c:v>
                </c:pt>
              </c:numCache>
            </c:numRef>
          </c:val>
          <c:smooth val="0"/>
          <c:extLst>
            <c:ext xmlns:c16="http://schemas.microsoft.com/office/drawing/2014/chart" uri="{C3380CC4-5D6E-409C-BE32-E72D297353CC}">
              <c16:uniqueId val="{00000002-BDDE-4B90-AF87-BAFAB8B72489}"/>
            </c:ext>
          </c:extLst>
        </c:ser>
        <c:ser>
          <c:idx val="3"/>
          <c:order val="3"/>
          <c:tx>
            <c:strRef>
              <c:f>ETP_38!$D$41</c:f>
              <c:strCache>
                <c:ptCount val="1"/>
                <c:pt idx="0">
                  <c:v>Information et communication</c:v>
                </c:pt>
              </c:strCache>
            </c:strRef>
          </c:tx>
          <c:marker>
            <c:symbol val="none"/>
          </c:marker>
          <c:cat>
            <c:strRef>
              <c:f>ETP_38!$E$29:$CI$29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ETP_38!$E$41:$CI$41</c:f>
              <c:numCache>
                <c:formatCode>#,##0</c:formatCode>
                <c:ptCount val="83"/>
                <c:pt idx="0">
                  <c:v>137.002392437628</c:v>
                </c:pt>
                <c:pt idx="1">
                  <c:v>116.95600951518399</c:v>
                </c:pt>
                <c:pt idx="2">
                  <c:v>123.44455582303701</c:v>
                </c:pt>
                <c:pt idx="3">
                  <c:v>109.52948409093401</c:v>
                </c:pt>
                <c:pt idx="4">
                  <c:v>98.799362883693206</c:v>
                </c:pt>
                <c:pt idx="5">
                  <c:v>107.78046925818499</c:v>
                </c:pt>
                <c:pt idx="6">
                  <c:v>108.64259850242701</c:v>
                </c:pt>
                <c:pt idx="7">
                  <c:v>129.569960494414</c:v>
                </c:pt>
                <c:pt idx="8">
                  <c:v>142.87668437867299</c:v>
                </c:pt>
                <c:pt idx="9">
                  <c:v>174.28949049878</c:v>
                </c:pt>
                <c:pt idx="10">
                  <c:v>178.55496655422701</c:v>
                </c:pt>
                <c:pt idx="11">
                  <c:v>142.93910825361601</c:v>
                </c:pt>
                <c:pt idx="12">
                  <c:v>120.94701843197301</c:v>
                </c:pt>
                <c:pt idx="13">
                  <c:v>137.09044246194301</c:v>
                </c:pt>
                <c:pt idx="14">
                  <c:v>130.844426999478</c:v>
                </c:pt>
                <c:pt idx="15">
                  <c:v>132.88694003619401</c:v>
                </c:pt>
                <c:pt idx="16">
                  <c:v>133.88069738690001</c:v>
                </c:pt>
                <c:pt idx="17">
                  <c:v>122.682642045386</c:v>
                </c:pt>
                <c:pt idx="18">
                  <c:v>119.830406902831</c:v>
                </c:pt>
                <c:pt idx="19">
                  <c:v>116.484052470663</c:v>
                </c:pt>
                <c:pt idx="20">
                  <c:v>116.579533112481</c:v>
                </c:pt>
                <c:pt idx="21">
                  <c:v>120.99504386519899</c:v>
                </c:pt>
                <c:pt idx="22">
                  <c:v>118.57902826035</c:v>
                </c:pt>
                <c:pt idx="23">
                  <c:v>154.693814330913</c:v>
                </c:pt>
                <c:pt idx="24">
                  <c:v>110.466118558142</c:v>
                </c:pt>
                <c:pt idx="25">
                  <c:v>109.96923431393</c:v>
                </c:pt>
                <c:pt idx="26">
                  <c:v>102.513419654657</c:v>
                </c:pt>
                <c:pt idx="27">
                  <c:v>88.772583946975104</c:v>
                </c:pt>
                <c:pt idx="28">
                  <c:v>96.011540668935694</c:v>
                </c:pt>
                <c:pt idx="29">
                  <c:v>95.525095078584002</c:v>
                </c:pt>
                <c:pt idx="30">
                  <c:v>101.61005562677001</c:v>
                </c:pt>
                <c:pt idx="31">
                  <c:v>99.026795645632404</c:v>
                </c:pt>
                <c:pt idx="32">
                  <c:v>87.8924374565417</c:v>
                </c:pt>
                <c:pt idx="33">
                  <c:v>90.007338739675205</c:v>
                </c:pt>
                <c:pt idx="34">
                  <c:v>55.560825971749701</c:v>
                </c:pt>
                <c:pt idx="35">
                  <c:v>49.893327559216402</c:v>
                </c:pt>
                <c:pt idx="36">
                  <c:v>49.424500460108398</c:v>
                </c:pt>
                <c:pt idx="37">
                  <c:v>54.033102768806103</c:v>
                </c:pt>
                <c:pt idx="38">
                  <c:v>51.198578044173502</c:v>
                </c:pt>
                <c:pt idx="39">
                  <c:v>45.708600394660699</c:v>
                </c:pt>
                <c:pt idx="40">
                  <c:v>43.215553133707701</c:v>
                </c:pt>
                <c:pt idx="41">
                  <c:v>55.748067235455899</c:v>
                </c:pt>
                <c:pt idx="42">
                  <c:v>61.804143233361501</c:v>
                </c:pt>
                <c:pt idx="43">
                  <c:v>53.154497864477399</c:v>
                </c:pt>
                <c:pt idx="44">
                  <c:v>48.875203975081298</c:v>
                </c:pt>
                <c:pt idx="45">
                  <c:v>49.961238685982103</c:v>
                </c:pt>
                <c:pt idx="46">
                  <c:v>62.960694116254601</c:v>
                </c:pt>
                <c:pt idx="47">
                  <c:v>71.633620533298895</c:v>
                </c:pt>
                <c:pt idx="48">
                  <c:v>77.341658264521598</c:v>
                </c:pt>
                <c:pt idx="49">
                  <c:v>83.875128720463593</c:v>
                </c:pt>
                <c:pt idx="50">
                  <c:v>85.995535715826406</c:v>
                </c:pt>
                <c:pt idx="51">
                  <c:v>86.445818939283001</c:v>
                </c:pt>
                <c:pt idx="52">
                  <c:v>78.870113565666202</c:v>
                </c:pt>
                <c:pt idx="53">
                  <c:v>89.756782890196305</c:v>
                </c:pt>
                <c:pt idx="54">
                  <c:v>82.952602352635495</c:v>
                </c:pt>
                <c:pt idx="55">
                  <c:v>87.272606187698401</c:v>
                </c:pt>
                <c:pt idx="56">
                  <c:v>89.807368048755706</c:v>
                </c:pt>
                <c:pt idx="57">
                  <c:v>88.618208522341206</c:v>
                </c:pt>
                <c:pt idx="58">
                  <c:v>102.17812244562801</c:v>
                </c:pt>
                <c:pt idx="59">
                  <c:v>100.74200025072101</c:v>
                </c:pt>
                <c:pt idx="60">
                  <c:v>99.970992504333694</c:v>
                </c:pt>
                <c:pt idx="61">
                  <c:v>71.282363693979903</c:v>
                </c:pt>
                <c:pt idx="62">
                  <c:v>86.569561714314403</c:v>
                </c:pt>
                <c:pt idx="63">
                  <c:v>117.973821599167</c:v>
                </c:pt>
                <c:pt idx="64">
                  <c:v>78.4859416608342</c:v>
                </c:pt>
                <c:pt idx="65">
                  <c:v>111.611742486422</c:v>
                </c:pt>
                <c:pt idx="66">
                  <c:v>85.864000890275406</c:v>
                </c:pt>
                <c:pt idx="67">
                  <c:v>120.768824002949</c:v>
                </c:pt>
                <c:pt idx="68">
                  <c:v>103.077296322712</c:v>
                </c:pt>
                <c:pt idx="69">
                  <c:v>83.796949975057501</c:v>
                </c:pt>
                <c:pt idx="70">
                  <c:v>82.6726373896322</c:v>
                </c:pt>
                <c:pt idx="71">
                  <c:v>78.131725423393704</c:v>
                </c:pt>
                <c:pt idx="72">
                  <c:v>70.1118449148275</c:v>
                </c:pt>
                <c:pt idx="73">
                  <c:v>68.059095078498302</c:v>
                </c:pt>
                <c:pt idx="74">
                  <c:v>51.737095393093902</c:v>
                </c:pt>
                <c:pt idx="75">
                  <c:v>56.319804012591398</c:v>
                </c:pt>
                <c:pt idx="76">
                  <c:v>54.517784418114097</c:v>
                </c:pt>
                <c:pt idx="77">
                  <c:v>48.981066818308697</c:v>
                </c:pt>
                <c:pt idx="78">
                  <c:v>50.898831414471204</c:v>
                </c:pt>
                <c:pt idx="79">
                  <c:v>39.375287074728099</c:v>
                </c:pt>
                <c:pt idx="80">
                  <c:v>31.2744640440709</c:v>
                </c:pt>
                <c:pt idx="81">
                  <c:v>36.029388489379897</c:v>
                </c:pt>
                <c:pt idx="82">
                  <c:v>32.863582909007903</c:v>
                </c:pt>
              </c:numCache>
            </c:numRef>
          </c:val>
          <c:smooth val="0"/>
          <c:extLst>
            <c:ext xmlns:c16="http://schemas.microsoft.com/office/drawing/2014/chart" uri="{C3380CC4-5D6E-409C-BE32-E72D297353CC}">
              <c16:uniqueId val="{00000003-BDDE-4B90-AF87-BAFAB8B72489}"/>
            </c:ext>
          </c:extLst>
        </c:ser>
        <c:ser>
          <c:idx val="4"/>
          <c:order val="4"/>
          <c:tx>
            <c:strRef>
              <c:f>ETP_38!$D$42</c:f>
              <c:strCache>
                <c:ptCount val="1"/>
                <c:pt idx="0">
                  <c:v>Activites financieres et d'assurance</c:v>
                </c:pt>
              </c:strCache>
            </c:strRef>
          </c:tx>
          <c:marker>
            <c:symbol val="none"/>
          </c:marker>
          <c:cat>
            <c:strRef>
              <c:f>ETP_38!$E$29:$CI$29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ETP_38!$E$42:$CI$42</c:f>
              <c:numCache>
                <c:formatCode>#,##0</c:formatCode>
                <c:ptCount val="83"/>
                <c:pt idx="0">
                  <c:v>118.439270091814</c:v>
                </c:pt>
                <c:pt idx="1">
                  <c:v>111.481090651754</c:v>
                </c:pt>
                <c:pt idx="2">
                  <c:v>137.954732791586</c:v>
                </c:pt>
                <c:pt idx="3">
                  <c:v>111.64644344144401</c:v>
                </c:pt>
                <c:pt idx="4">
                  <c:v>124.379906062202</c:v>
                </c:pt>
                <c:pt idx="5">
                  <c:v>115.492804704393</c:v>
                </c:pt>
                <c:pt idx="6">
                  <c:v>105.9765590936</c:v>
                </c:pt>
                <c:pt idx="7">
                  <c:v>128.789603559135</c:v>
                </c:pt>
                <c:pt idx="8">
                  <c:v>152.537582373502</c:v>
                </c:pt>
                <c:pt idx="9">
                  <c:v>194.71017328347099</c:v>
                </c:pt>
                <c:pt idx="10">
                  <c:v>185.41756550405401</c:v>
                </c:pt>
                <c:pt idx="11">
                  <c:v>185.00651000742599</c:v>
                </c:pt>
                <c:pt idx="12">
                  <c:v>174.64291070596701</c:v>
                </c:pt>
                <c:pt idx="13">
                  <c:v>178.145730465621</c:v>
                </c:pt>
                <c:pt idx="14">
                  <c:v>187.60313114616</c:v>
                </c:pt>
                <c:pt idx="15">
                  <c:v>193.353537901153</c:v>
                </c:pt>
                <c:pt idx="16">
                  <c:v>145.81162149970899</c:v>
                </c:pt>
                <c:pt idx="17">
                  <c:v>98.819225855843001</c:v>
                </c:pt>
                <c:pt idx="18">
                  <c:v>80.773641545576893</c:v>
                </c:pt>
                <c:pt idx="19">
                  <c:v>85.161794707812305</c:v>
                </c:pt>
                <c:pt idx="20">
                  <c:v>73.422680115672904</c:v>
                </c:pt>
                <c:pt idx="21">
                  <c:v>89.395082725361107</c:v>
                </c:pt>
                <c:pt idx="22">
                  <c:v>84.479484254795594</c:v>
                </c:pt>
                <c:pt idx="23">
                  <c:v>94.255197418943894</c:v>
                </c:pt>
                <c:pt idx="24">
                  <c:v>82.174215228645707</c:v>
                </c:pt>
                <c:pt idx="25">
                  <c:v>68.350081651389303</c:v>
                </c:pt>
                <c:pt idx="26">
                  <c:v>55.687640513791699</c:v>
                </c:pt>
                <c:pt idx="27">
                  <c:v>51.998420986370803</c:v>
                </c:pt>
                <c:pt idx="28">
                  <c:v>70.198613106471001</c:v>
                </c:pt>
                <c:pt idx="29">
                  <c:v>80.6885078742052</c:v>
                </c:pt>
                <c:pt idx="30">
                  <c:v>88.948694879123494</c:v>
                </c:pt>
                <c:pt idx="31">
                  <c:v>70.570315589752894</c:v>
                </c:pt>
                <c:pt idx="32">
                  <c:v>66.373977798076993</c:v>
                </c:pt>
                <c:pt idx="33">
                  <c:v>60.880012311501197</c:v>
                </c:pt>
                <c:pt idx="34">
                  <c:v>70.450332404771899</c:v>
                </c:pt>
                <c:pt idx="35">
                  <c:v>70.477314608678498</c:v>
                </c:pt>
                <c:pt idx="36">
                  <c:v>62.207418523235901</c:v>
                </c:pt>
                <c:pt idx="37">
                  <c:v>71.438614996224103</c:v>
                </c:pt>
                <c:pt idx="38">
                  <c:v>67.6847715496977</c:v>
                </c:pt>
                <c:pt idx="39">
                  <c:v>64.762264389864896</c:v>
                </c:pt>
                <c:pt idx="40">
                  <c:v>72.102915676903095</c:v>
                </c:pt>
                <c:pt idx="41">
                  <c:v>72.230924870036901</c:v>
                </c:pt>
                <c:pt idx="42">
                  <c:v>89.590949619015404</c:v>
                </c:pt>
                <c:pt idx="43">
                  <c:v>91.680258704181895</c:v>
                </c:pt>
                <c:pt idx="44">
                  <c:v>106.709187068817</c:v>
                </c:pt>
                <c:pt idx="45">
                  <c:v>109.098548806267</c:v>
                </c:pt>
                <c:pt idx="46">
                  <c:v>98.142160275389301</c:v>
                </c:pt>
                <c:pt idx="47">
                  <c:v>90.822634674098694</c:v>
                </c:pt>
                <c:pt idx="48">
                  <c:v>90.426576889042906</c:v>
                </c:pt>
                <c:pt idx="49">
                  <c:v>110.192708875674</c:v>
                </c:pt>
                <c:pt idx="50">
                  <c:v>118.79320589488201</c:v>
                </c:pt>
                <c:pt idx="51">
                  <c:v>121.91857768415299</c:v>
                </c:pt>
                <c:pt idx="52">
                  <c:v>96.842295913915294</c:v>
                </c:pt>
                <c:pt idx="53">
                  <c:v>87.743675866008701</c:v>
                </c:pt>
                <c:pt idx="54">
                  <c:v>86.707593560771898</c:v>
                </c:pt>
                <c:pt idx="55">
                  <c:v>88.978610504327804</c:v>
                </c:pt>
                <c:pt idx="56">
                  <c:v>84.533291494093206</c:v>
                </c:pt>
                <c:pt idx="57">
                  <c:v>71.334926943048501</c:v>
                </c:pt>
                <c:pt idx="58">
                  <c:v>70.9411590505606</c:v>
                </c:pt>
                <c:pt idx="59">
                  <c:v>66.454291348186601</c:v>
                </c:pt>
                <c:pt idx="60">
                  <c:v>65.497019817749305</c:v>
                </c:pt>
                <c:pt idx="61">
                  <c:v>44.347576763532501</c:v>
                </c:pt>
                <c:pt idx="62">
                  <c:v>43.871105967055499</c:v>
                </c:pt>
                <c:pt idx="63">
                  <c:v>52.892792502285303</c:v>
                </c:pt>
                <c:pt idx="64">
                  <c:v>42.045349988548899</c:v>
                </c:pt>
                <c:pt idx="65">
                  <c:v>48.180496512177299</c:v>
                </c:pt>
                <c:pt idx="66">
                  <c:v>31.041682677871101</c:v>
                </c:pt>
                <c:pt idx="67">
                  <c:v>39.561996636989797</c:v>
                </c:pt>
                <c:pt idx="68">
                  <c:v>38.067777793413804</c:v>
                </c:pt>
                <c:pt idx="69">
                  <c:v>32.115304458978002</c:v>
                </c:pt>
                <c:pt idx="70">
                  <c:v>30.494255049762899</c:v>
                </c:pt>
                <c:pt idx="71">
                  <c:v>25.179182407356201</c:v>
                </c:pt>
                <c:pt idx="72">
                  <c:v>35.923430338687602</c:v>
                </c:pt>
                <c:pt idx="73">
                  <c:v>25.442823312634101</c:v>
                </c:pt>
                <c:pt idx="74">
                  <c:v>22.330960179303801</c:v>
                </c:pt>
                <c:pt idx="75">
                  <c:v>18.736282750239099</c:v>
                </c:pt>
                <c:pt idx="76">
                  <c:v>18.0161670833768</c:v>
                </c:pt>
                <c:pt idx="77">
                  <c:v>20.5832101079076</c:v>
                </c:pt>
                <c:pt idx="78">
                  <c:v>22.546090116351198</c:v>
                </c:pt>
                <c:pt idx="79">
                  <c:v>21.662035552411002</c:v>
                </c:pt>
                <c:pt idx="80">
                  <c:v>19.8123984317108</c:v>
                </c:pt>
                <c:pt idx="81">
                  <c:v>22.235370251963001</c:v>
                </c:pt>
                <c:pt idx="82">
                  <c:v>23.503320208438801</c:v>
                </c:pt>
              </c:numCache>
            </c:numRef>
          </c:val>
          <c:smooth val="0"/>
          <c:extLst>
            <c:ext xmlns:c16="http://schemas.microsoft.com/office/drawing/2014/chart" uri="{C3380CC4-5D6E-409C-BE32-E72D297353CC}">
              <c16:uniqueId val="{00000004-BDDE-4B90-AF87-BAFAB8B72489}"/>
            </c:ext>
          </c:extLst>
        </c:ser>
        <c:ser>
          <c:idx val="5"/>
          <c:order val="5"/>
          <c:tx>
            <c:strRef>
              <c:f>ETP_38!$D$43</c:f>
              <c:strCache>
                <c:ptCount val="1"/>
                <c:pt idx="0">
                  <c:v>Activites immobilieres</c:v>
                </c:pt>
              </c:strCache>
            </c:strRef>
          </c:tx>
          <c:marker>
            <c:symbol val="none"/>
          </c:marker>
          <c:cat>
            <c:strRef>
              <c:f>ETP_38!$E$29:$CI$29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ETP_38!$E$43:$CI$43</c:f>
              <c:numCache>
                <c:formatCode>#,##0</c:formatCode>
                <c:ptCount val="83"/>
                <c:pt idx="0">
                  <c:v>115.17216576721999</c:v>
                </c:pt>
                <c:pt idx="1">
                  <c:v>122.829626126416</c:v>
                </c:pt>
                <c:pt idx="2">
                  <c:v>103.29974423301</c:v>
                </c:pt>
                <c:pt idx="3">
                  <c:v>125.79905852248601</c:v>
                </c:pt>
                <c:pt idx="4">
                  <c:v>0</c:v>
                </c:pt>
                <c:pt idx="5">
                  <c:v>104.071209423672</c:v>
                </c:pt>
                <c:pt idx="6">
                  <c:v>110.59008722592399</c:v>
                </c:pt>
                <c:pt idx="7">
                  <c:v>106.759720989317</c:v>
                </c:pt>
                <c:pt idx="8">
                  <c:v>87.449340133622897</c:v>
                </c:pt>
                <c:pt idx="9">
                  <c:v>80.548185946632501</c:v>
                </c:pt>
                <c:pt idx="10">
                  <c:v>82.907535353899107</c:v>
                </c:pt>
                <c:pt idx="11">
                  <c:v>83.906081344984301</c:v>
                </c:pt>
                <c:pt idx="12">
                  <c:v>88.866838668286405</c:v>
                </c:pt>
                <c:pt idx="13">
                  <c:v>79.570905750209405</c:v>
                </c:pt>
                <c:pt idx="14">
                  <c:v>72.442095486446107</c:v>
                </c:pt>
                <c:pt idx="15">
                  <c:v>68.679832317983795</c:v>
                </c:pt>
                <c:pt idx="16">
                  <c:v>63.512051494548302</c:v>
                </c:pt>
                <c:pt idx="17">
                  <c:v>55.237305679666598</c:v>
                </c:pt>
                <c:pt idx="18">
                  <c:v>57.520661454131201</c:v>
                </c:pt>
                <c:pt idx="19">
                  <c:v>55.293709499036503</c:v>
                </c:pt>
                <c:pt idx="20">
                  <c:v>58.467927609057199</c:v>
                </c:pt>
                <c:pt idx="21">
                  <c:v>54.073911444608299</c:v>
                </c:pt>
                <c:pt idx="22">
                  <c:v>62.963445793622</c:v>
                </c:pt>
                <c:pt idx="23">
                  <c:v>71.804109203821696</c:v>
                </c:pt>
                <c:pt idx="24">
                  <c:v>75.836407436882595</c:v>
                </c:pt>
                <c:pt idx="25">
                  <c:v>73.581743661356697</c:v>
                </c:pt>
                <c:pt idx="26">
                  <c:v>79.3033719674862</c:v>
                </c:pt>
                <c:pt idx="27">
                  <c:v>70.209617921641396</c:v>
                </c:pt>
                <c:pt idx="28">
                  <c:v>69.263736577817198</c:v>
                </c:pt>
                <c:pt idx="29">
                  <c:v>69.601781550035895</c:v>
                </c:pt>
                <c:pt idx="30">
                  <c:v>69.138072721029403</c:v>
                </c:pt>
                <c:pt idx="31">
                  <c:v>61.531418744659597</c:v>
                </c:pt>
                <c:pt idx="32">
                  <c:v>66.1779194656866</c:v>
                </c:pt>
                <c:pt idx="33">
                  <c:v>76.694558658905095</c:v>
                </c:pt>
                <c:pt idx="34">
                  <c:v>69.987618668864997</c:v>
                </c:pt>
                <c:pt idx="35">
                  <c:v>70.190824130116496</c:v>
                </c:pt>
                <c:pt idx="36">
                  <c:v>64.458123941715797</c:v>
                </c:pt>
                <c:pt idx="37">
                  <c:v>62.839636916967699</c:v>
                </c:pt>
                <c:pt idx="38">
                  <c:v>67.184692198524999</c:v>
                </c:pt>
                <c:pt idx="39">
                  <c:v>67.861040638115597</c:v>
                </c:pt>
                <c:pt idx="40">
                  <c:v>66.2088004846552</c:v>
                </c:pt>
                <c:pt idx="41">
                  <c:v>68.458586365628307</c:v>
                </c:pt>
                <c:pt idx="42">
                  <c:v>71.519819515021595</c:v>
                </c:pt>
                <c:pt idx="43">
                  <c:v>61.116032995585698</c:v>
                </c:pt>
                <c:pt idx="44">
                  <c:v>58.256594989528601</c:v>
                </c:pt>
                <c:pt idx="45">
                  <c:v>44.273895943568697</c:v>
                </c:pt>
                <c:pt idx="46">
                  <c:v>29.249530889755501</c:v>
                </c:pt>
                <c:pt idx="47">
                  <c:v>40.986600217492501</c:v>
                </c:pt>
                <c:pt idx="48">
                  <c:v>35.604688876085497</c:v>
                </c:pt>
                <c:pt idx="49">
                  <c:v>34.236096208429501</c:v>
                </c:pt>
                <c:pt idx="50">
                  <c:v>31.549697137137699</c:v>
                </c:pt>
                <c:pt idx="51">
                  <c:v>30.4480233323231</c:v>
                </c:pt>
                <c:pt idx="52">
                  <c:v>36.626693940105802</c:v>
                </c:pt>
                <c:pt idx="53">
                  <c:v>32.165580575512699</c:v>
                </c:pt>
                <c:pt idx="54">
                  <c:v>30.9833758764793</c:v>
                </c:pt>
                <c:pt idx="55">
                  <c:v>23.183178670673701</c:v>
                </c:pt>
                <c:pt idx="56">
                  <c:v>20.704436499727699</c:v>
                </c:pt>
                <c:pt idx="57">
                  <c:v>19.875849528361801</c:v>
                </c:pt>
                <c:pt idx="58">
                  <c:v>19.478157789208801</c:v>
                </c:pt>
                <c:pt idx="59">
                  <c:v>24.693843914230399</c:v>
                </c:pt>
                <c:pt idx="60">
                  <c:v>28.160414342288899</c:v>
                </c:pt>
                <c:pt idx="61">
                  <c:v>23.356034078676299</c:v>
                </c:pt>
                <c:pt idx="62">
                  <c:v>28.8545006984297</c:v>
                </c:pt>
                <c:pt idx="63">
                  <c:v>27.503847721178399</c:v>
                </c:pt>
                <c:pt idx="64">
                  <c:v>23.621985530828201</c:v>
                </c:pt>
                <c:pt idx="65">
                  <c:v>19.549515055072899</c:v>
                </c:pt>
                <c:pt idx="66">
                  <c:v>19.264950053987398</c:v>
                </c:pt>
                <c:pt idx="67">
                  <c:v>21.062648632999501</c:v>
                </c:pt>
                <c:pt idx="68">
                  <c:v>22.5034160123307</c:v>
                </c:pt>
                <c:pt idx="69">
                  <c:v>27.538483681819901</c:v>
                </c:pt>
                <c:pt idx="70">
                  <c:v>26.5962389465253</c:v>
                </c:pt>
                <c:pt idx="71">
                  <c:v>24.793181163331798</c:v>
                </c:pt>
                <c:pt idx="72">
                  <c:v>28.187011860255598</c:v>
                </c:pt>
                <c:pt idx="73">
                  <c:v>30.444996513186702</c:v>
                </c:pt>
                <c:pt idx="74">
                  <c:v>32.686399468592199</c:v>
                </c:pt>
                <c:pt idx="75">
                  <c:v>29.370733444978701</c:v>
                </c:pt>
                <c:pt idx="76">
                  <c:v>27.579677100107698</c:v>
                </c:pt>
                <c:pt idx="77">
                  <c:v>28.330788949984601</c:v>
                </c:pt>
                <c:pt idx="78">
                  <c:v>21.949113302272998</c:v>
                </c:pt>
                <c:pt idx="79">
                  <c:v>23.281486355779201</c:v>
                </c:pt>
                <c:pt idx="80">
                  <c:v>23.019349781161502</c:v>
                </c:pt>
                <c:pt idx="81">
                  <c:v>22.505820214665299</c:v>
                </c:pt>
                <c:pt idx="82">
                  <c:v>22.843366332234702</c:v>
                </c:pt>
              </c:numCache>
            </c:numRef>
          </c:val>
          <c:smooth val="0"/>
          <c:extLst>
            <c:ext xmlns:c16="http://schemas.microsoft.com/office/drawing/2014/chart" uri="{C3380CC4-5D6E-409C-BE32-E72D297353CC}">
              <c16:uniqueId val="{00000005-BDDE-4B90-AF87-BAFAB8B72489}"/>
            </c:ext>
          </c:extLst>
        </c:ser>
        <c:ser>
          <c:idx val="6"/>
          <c:order val="6"/>
          <c:tx>
            <c:strRef>
              <c:f>ETP_38!$D$44</c:f>
              <c:strCache>
                <c:ptCount val="1"/>
                <c:pt idx="0">
                  <c:v>Activités scientifiques et techniques ; services administratifs et de soutien</c:v>
                </c:pt>
              </c:strCache>
            </c:strRef>
          </c:tx>
          <c:marker>
            <c:symbol val="none"/>
          </c:marker>
          <c:cat>
            <c:strRef>
              <c:f>ETP_38!$E$29:$CI$29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ETP_38!$E$44:$CI$44</c:f>
              <c:numCache>
                <c:formatCode>#,##0</c:formatCode>
                <c:ptCount val="83"/>
                <c:pt idx="0">
                  <c:v>1138.7596792946099</c:v>
                </c:pt>
                <c:pt idx="1">
                  <c:v>1088.4762065985201</c:v>
                </c:pt>
                <c:pt idx="2">
                  <c:v>1126.52630371648</c:v>
                </c:pt>
                <c:pt idx="3">
                  <c:v>1060.34362617788</c:v>
                </c:pt>
                <c:pt idx="4">
                  <c:v>1105.84045923496</c:v>
                </c:pt>
                <c:pt idx="5">
                  <c:v>1149.4961735478701</c:v>
                </c:pt>
                <c:pt idx="6">
                  <c:v>1135.24920452637</c:v>
                </c:pt>
                <c:pt idx="7">
                  <c:v>1109.1359537025501</c:v>
                </c:pt>
                <c:pt idx="8">
                  <c:v>1115.4153240508299</c:v>
                </c:pt>
                <c:pt idx="9">
                  <c:v>1148.2641461512801</c:v>
                </c:pt>
                <c:pt idx="10">
                  <c:v>1094.5739157371299</c:v>
                </c:pt>
                <c:pt idx="11">
                  <c:v>1147.1313844854701</c:v>
                </c:pt>
                <c:pt idx="12">
                  <c:v>1084.1002905523001</c:v>
                </c:pt>
                <c:pt idx="13">
                  <c:v>1093.1533248149699</c:v>
                </c:pt>
                <c:pt idx="14">
                  <c:v>1057.25924318836</c:v>
                </c:pt>
                <c:pt idx="15">
                  <c:v>924.08557057440703</c:v>
                </c:pt>
                <c:pt idx="16">
                  <c:v>805.08393587078797</c:v>
                </c:pt>
                <c:pt idx="17">
                  <c:v>692.91322960235595</c:v>
                </c:pt>
                <c:pt idx="18">
                  <c:v>747.93588404608795</c:v>
                </c:pt>
                <c:pt idx="19">
                  <c:v>873.67293959573999</c:v>
                </c:pt>
                <c:pt idx="20">
                  <c:v>923.12614645909696</c:v>
                </c:pt>
                <c:pt idx="21">
                  <c:v>894.38465295245203</c:v>
                </c:pt>
                <c:pt idx="22">
                  <c:v>965.45282678839703</c:v>
                </c:pt>
                <c:pt idx="23">
                  <c:v>997.04924766299303</c:v>
                </c:pt>
                <c:pt idx="24">
                  <c:v>981.30690658843696</c:v>
                </c:pt>
                <c:pt idx="25">
                  <c:v>1001.03891793172</c:v>
                </c:pt>
                <c:pt idx="26">
                  <c:v>1021.63556265791</c:v>
                </c:pt>
                <c:pt idx="27">
                  <c:v>1056.8581613091401</c:v>
                </c:pt>
                <c:pt idx="28">
                  <c:v>1094.99616818548</c:v>
                </c:pt>
                <c:pt idx="29">
                  <c:v>1115.87085319314</c:v>
                </c:pt>
                <c:pt idx="30">
                  <c:v>1013.23601193997</c:v>
                </c:pt>
                <c:pt idx="31">
                  <c:v>993.88393590140799</c:v>
                </c:pt>
                <c:pt idx="32">
                  <c:v>1027.2876141064701</c:v>
                </c:pt>
                <c:pt idx="33">
                  <c:v>991.94963629089295</c:v>
                </c:pt>
                <c:pt idx="34">
                  <c:v>899.73646857392202</c:v>
                </c:pt>
                <c:pt idx="35">
                  <c:v>865.88156028980495</c:v>
                </c:pt>
                <c:pt idx="36">
                  <c:v>873.76929937959505</c:v>
                </c:pt>
                <c:pt idx="37">
                  <c:v>860.81184971226605</c:v>
                </c:pt>
                <c:pt idx="38">
                  <c:v>898.86492909478102</c:v>
                </c:pt>
                <c:pt idx="39">
                  <c:v>850.32178228916098</c:v>
                </c:pt>
                <c:pt idx="40">
                  <c:v>882.27282877824098</c:v>
                </c:pt>
                <c:pt idx="41">
                  <c:v>960.931118701983</c:v>
                </c:pt>
                <c:pt idx="42">
                  <c:v>1021.91230282733</c:v>
                </c:pt>
                <c:pt idx="43">
                  <c:v>967.90121464091703</c:v>
                </c:pt>
                <c:pt idx="44">
                  <c:v>1043.8678941344699</c:v>
                </c:pt>
                <c:pt idx="45">
                  <c:v>1171.76376283437</c:v>
                </c:pt>
                <c:pt idx="46">
                  <c:v>1279.99707258901</c:v>
                </c:pt>
                <c:pt idx="47">
                  <c:v>1363.02676704483</c:v>
                </c:pt>
                <c:pt idx="48">
                  <c:v>1320.53533441991</c:v>
                </c:pt>
                <c:pt idx="49">
                  <c:v>1229.1367292070699</c:v>
                </c:pt>
                <c:pt idx="50">
                  <c:v>1280.7194628372799</c:v>
                </c:pt>
                <c:pt idx="51">
                  <c:v>1373.1647153353599</c:v>
                </c:pt>
                <c:pt idx="52">
                  <c:v>1456.2257220992401</c:v>
                </c:pt>
                <c:pt idx="53">
                  <c:v>1456.7796320919899</c:v>
                </c:pt>
                <c:pt idx="54">
                  <c:v>1581.55859558405</c:v>
                </c:pt>
                <c:pt idx="55">
                  <c:v>1706.8997513752699</c:v>
                </c:pt>
                <c:pt idx="56">
                  <c:v>1923.3559031729301</c:v>
                </c:pt>
                <c:pt idx="57">
                  <c:v>2077.1614421248401</c:v>
                </c:pt>
                <c:pt idx="58">
                  <c:v>2166.3315649923802</c:v>
                </c:pt>
                <c:pt idx="59">
                  <c:v>2181.7100212026198</c:v>
                </c:pt>
                <c:pt idx="60">
                  <c:v>1999.3147427383001</c:v>
                </c:pt>
                <c:pt idx="61">
                  <c:v>1658.2196776695901</c:v>
                </c:pt>
                <c:pt idx="62">
                  <c:v>1949.5772142603601</c:v>
                </c:pt>
                <c:pt idx="63">
                  <c:v>1945.66564517397</c:v>
                </c:pt>
                <c:pt idx="64">
                  <c:v>2067.583694766</c:v>
                </c:pt>
                <c:pt idx="65">
                  <c:v>2131.4991672869501</c:v>
                </c:pt>
                <c:pt idx="66">
                  <c:v>2127.0616063938601</c:v>
                </c:pt>
                <c:pt idx="67">
                  <c:v>2186.8618782272802</c:v>
                </c:pt>
                <c:pt idx="68">
                  <c:v>2244.4213443153899</c:v>
                </c:pt>
                <c:pt idx="69">
                  <c:v>2245.2835079035199</c:v>
                </c:pt>
                <c:pt idx="70">
                  <c:v>2080.37879507669</c:v>
                </c:pt>
                <c:pt idx="71">
                  <c:v>2048.7634111321499</c:v>
                </c:pt>
                <c:pt idx="72">
                  <c:v>1971.0232436355</c:v>
                </c:pt>
                <c:pt idx="73">
                  <c:v>1920.58046321138</c:v>
                </c:pt>
                <c:pt idx="74">
                  <c:v>1911.8991094157</c:v>
                </c:pt>
                <c:pt idx="75">
                  <c:v>1917.3078667566799</c:v>
                </c:pt>
                <c:pt idx="76">
                  <c:v>1824.61466161352</c:v>
                </c:pt>
                <c:pt idx="77">
                  <c:v>1773.83426112914</c:v>
                </c:pt>
                <c:pt idx="78">
                  <c:v>1798.6791396644301</c:v>
                </c:pt>
                <c:pt idx="79">
                  <c:v>1746.8200098939799</c:v>
                </c:pt>
                <c:pt idx="80">
                  <c:v>1822.7492731294799</c:v>
                </c:pt>
                <c:pt idx="81">
                  <c:v>1767.3526280092999</c:v>
                </c:pt>
                <c:pt idx="82">
                  <c:v>1674.9421032851801</c:v>
                </c:pt>
              </c:numCache>
            </c:numRef>
          </c:val>
          <c:smooth val="0"/>
          <c:extLst>
            <c:ext xmlns:c16="http://schemas.microsoft.com/office/drawing/2014/chart" uri="{C3380CC4-5D6E-409C-BE32-E72D297353CC}">
              <c16:uniqueId val="{00000006-BDDE-4B90-AF87-BAFAB8B72489}"/>
            </c:ext>
          </c:extLst>
        </c:ser>
        <c:ser>
          <c:idx val="7"/>
          <c:order val="7"/>
          <c:tx>
            <c:strRef>
              <c:f>ETP_38!$D$45</c:f>
              <c:strCache>
                <c:ptCount val="1"/>
                <c:pt idx="0">
                  <c:v>Administration publique, enseignement, sante humaine et action sociale</c:v>
                </c:pt>
              </c:strCache>
            </c:strRef>
          </c:tx>
          <c:marker>
            <c:symbol val="none"/>
          </c:marker>
          <c:cat>
            <c:strRef>
              <c:f>ETP_38!$E$29:$CI$29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ETP_38!$E$45:$CI$45</c:f>
              <c:numCache>
                <c:formatCode>#,##0</c:formatCode>
                <c:ptCount val="83"/>
                <c:pt idx="0">
                  <c:v>343.41787501399102</c:v>
                </c:pt>
                <c:pt idx="1">
                  <c:v>352.73690306422998</c:v>
                </c:pt>
                <c:pt idx="2">
                  <c:v>368.26300729702803</c:v>
                </c:pt>
                <c:pt idx="3">
                  <c:v>310.14121740911702</c:v>
                </c:pt>
                <c:pt idx="4">
                  <c:v>298.75103838232201</c:v>
                </c:pt>
                <c:pt idx="5">
                  <c:v>329.31082350013202</c:v>
                </c:pt>
                <c:pt idx="6">
                  <c:v>287.92612226070997</c:v>
                </c:pt>
                <c:pt idx="7">
                  <c:v>320.91074819643597</c:v>
                </c:pt>
                <c:pt idx="8">
                  <c:v>301.01351411010802</c:v>
                </c:pt>
                <c:pt idx="9">
                  <c:v>319.89336042372503</c:v>
                </c:pt>
                <c:pt idx="10">
                  <c:v>355.80031495894599</c:v>
                </c:pt>
                <c:pt idx="11">
                  <c:v>393.47693048820702</c:v>
                </c:pt>
                <c:pt idx="12">
                  <c:v>381.44203932965399</c:v>
                </c:pt>
                <c:pt idx="13">
                  <c:v>386.06745429380601</c:v>
                </c:pt>
                <c:pt idx="14">
                  <c:v>384.49798715333901</c:v>
                </c:pt>
                <c:pt idx="15">
                  <c:v>365.05525617095401</c:v>
                </c:pt>
                <c:pt idx="16">
                  <c:v>363.58730596092602</c:v>
                </c:pt>
                <c:pt idx="17">
                  <c:v>370.74566998273201</c:v>
                </c:pt>
                <c:pt idx="18">
                  <c:v>377.67036798417598</c:v>
                </c:pt>
                <c:pt idx="19">
                  <c:v>407.32475834784998</c:v>
                </c:pt>
                <c:pt idx="20">
                  <c:v>413.04397513943297</c:v>
                </c:pt>
                <c:pt idx="21">
                  <c:v>388.26301453719401</c:v>
                </c:pt>
                <c:pt idx="22">
                  <c:v>406.83798616986002</c:v>
                </c:pt>
                <c:pt idx="23">
                  <c:v>434.07872790963398</c:v>
                </c:pt>
                <c:pt idx="24">
                  <c:v>407.39886670589198</c:v>
                </c:pt>
                <c:pt idx="25">
                  <c:v>403.62550853797501</c:v>
                </c:pt>
                <c:pt idx="26">
                  <c:v>472.71140788345002</c:v>
                </c:pt>
                <c:pt idx="27">
                  <c:v>433.74754307929499</c:v>
                </c:pt>
                <c:pt idx="28">
                  <c:v>391.74857888955501</c:v>
                </c:pt>
                <c:pt idx="29">
                  <c:v>405.11328914827999</c:v>
                </c:pt>
                <c:pt idx="30">
                  <c:v>389.58876642327903</c:v>
                </c:pt>
                <c:pt idx="31">
                  <c:v>346.49420696813303</c:v>
                </c:pt>
                <c:pt idx="32">
                  <c:v>388.45344968772997</c:v>
                </c:pt>
                <c:pt idx="33">
                  <c:v>355.78641136326598</c:v>
                </c:pt>
                <c:pt idx="34">
                  <c:v>312.39833861681001</c:v>
                </c:pt>
                <c:pt idx="35">
                  <c:v>302.21688992248102</c:v>
                </c:pt>
                <c:pt idx="36">
                  <c:v>338.87952541330401</c:v>
                </c:pt>
                <c:pt idx="37">
                  <c:v>334.47897959338701</c:v>
                </c:pt>
                <c:pt idx="38">
                  <c:v>316.28732427253698</c:v>
                </c:pt>
                <c:pt idx="39">
                  <c:v>351.43136496147002</c:v>
                </c:pt>
                <c:pt idx="40">
                  <c:v>412.08110871577497</c:v>
                </c:pt>
                <c:pt idx="41">
                  <c:v>410.12241686282903</c:v>
                </c:pt>
                <c:pt idx="42">
                  <c:v>392.69274562972703</c:v>
                </c:pt>
                <c:pt idx="43">
                  <c:v>416.668599135899</c:v>
                </c:pt>
                <c:pt idx="44">
                  <c:v>414.81805034311401</c:v>
                </c:pt>
                <c:pt idx="45">
                  <c:v>518.66164883199497</c:v>
                </c:pt>
                <c:pt idx="46">
                  <c:v>499.971742651451</c:v>
                </c:pt>
                <c:pt idx="47">
                  <c:v>533.53845011595104</c:v>
                </c:pt>
                <c:pt idx="48">
                  <c:v>471.74590153812301</c:v>
                </c:pt>
                <c:pt idx="49">
                  <c:v>293.97199316903101</c:v>
                </c:pt>
                <c:pt idx="50">
                  <c:v>298.14390331469201</c:v>
                </c:pt>
                <c:pt idx="51">
                  <c:v>268.47372674689399</c:v>
                </c:pt>
                <c:pt idx="52">
                  <c:v>316.459379494014</c:v>
                </c:pt>
                <c:pt idx="53">
                  <c:v>428.07676042703798</c:v>
                </c:pt>
                <c:pt idx="54">
                  <c:v>516.56070308865196</c:v>
                </c:pt>
                <c:pt idx="55">
                  <c:v>533.57486731469703</c:v>
                </c:pt>
                <c:pt idx="56">
                  <c:v>505.27734763411701</c:v>
                </c:pt>
                <c:pt idx="57">
                  <c:v>540.49505057866099</c:v>
                </c:pt>
                <c:pt idx="58">
                  <c:v>530.24274028269804</c:v>
                </c:pt>
                <c:pt idx="59">
                  <c:v>549.50828172808099</c:v>
                </c:pt>
                <c:pt idx="60">
                  <c:v>572.94677607471397</c:v>
                </c:pt>
                <c:pt idx="61">
                  <c:v>481.239880881283</c:v>
                </c:pt>
                <c:pt idx="62">
                  <c:v>618.92692157607098</c:v>
                </c:pt>
                <c:pt idx="63">
                  <c:v>608.372546633517</c:v>
                </c:pt>
                <c:pt idx="64">
                  <c:v>606.97603304353902</c:v>
                </c:pt>
                <c:pt idx="65">
                  <c:v>656.39785233121597</c:v>
                </c:pt>
                <c:pt idx="66">
                  <c:v>669.09441904135099</c:v>
                </c:pt>
                <c:pt idx="67">
                  <c:v>674.71196593063098</c:v>
                </c:pt>
                <c:pt idx="68">
                  <c:v>726.28435258489401</c:v>
                </c:pt>
                <c:pt idx="69">
                  <c:v>782.69230763979795</c:v>
                </c:pt>
                <c:pt idx="70">
                  <c:v>775.195801977933</c:v>
                </c:pt>
                <c:pt idx="71">
                  <c:v>782.839172551974</c:v>
                </c:pt>
                <c:pt idx="72">
                  <c:v>772.66654429498999</c:v>
                </c:pt>
                <c:pt idx="73">
                  <c:v>725.07074862953004</c:v>
                </c:pt>
                <c:pt idx="74">
                  <c:v>686.31033750262804</c:v>
                </c:pt>
                <c:pt idx="75">
                  <c:v>688.481218128102</c:v>
                </c:pt>
                <c:pt idx="76">
                  <c:v>668.76139100313799</c:v>
                </c:pt>
                <c:pt idx="77">
                  <c:v>688.10539417162295</c:v>
                </c:pt>
                <c:pt idx="78">
                  <c:v>663.32432375834105</c:v>
                </c:pt>
                <c:pt idx="79">
                  <c:v>625.33086187596598</c:v>
                </c:pt>
                <c:pt idx="80">
                  <c:v>605.45409401614404</c:v>
                </c:pt>
                <c:pt idx="81">
                  <c:v>596.07929127990894</c:v>
                </c:pt>
                <c:pt idx="82">
                  <c:v>611.33260844239203</c:v>
                </c:pt>
              </c:numCache>
            </c:numRef>
          </c:val>
          <c:smooth val="0"/>
          <c:extLst>
            <c:ext xmlns:c16="http://schemas.microsoft.com/office/drawing/2014/chart" uri="{C3380CC4-5D6E-409C-BE32-E72D297353CC}">
              <c16:uniqueId val="{00000007-BDDE-4B90-AF87-BAFAB8B72489}"/>
            </c:ext>
          </c:extLst>
        </c:ser>
        <c:ser>
          <c:idx val="8"/>
          <c:order val="8"/>
          <c:tx>
            <c:strRef>
              <c:f>ETP_38!$D$46</c:f>
              <c:strCache>
                <c:ptCount val="1"/>
                <c:pt idx="0">
                  <c:v>Autres activites de services</c:v>
                </c:pt>
              </c:strCache>
            </c:strRef>
          </c:tx>
          <c:marker>
            <c:symbol val="none"/>
          </c:marker>
          <c:cat>
            <c:strRef>
              <c:f>ETP_38!$E$29:$CI$29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ETP_38!$E$46:$CI$46</c:f>
              <c:numCache>
                <c:formatCode>#,##0</c:formatCode>
                <c:ptCount val="83"/>
                <c:pt idx="0">
                  <c:v>92.537678376936299</c:v>
                </c:pt>
                <c:pt idx="1">
                  <c:v>97.9987166343588</c:v>
                </c:pt>
                <c:pt idx="2">
                  <c:v>106.381914378898</c:v>
                </c:pt>
                <c:pt idx="3">
                  <c:v>99.470972812188094</c:v>
                </c:pt>
                <c:pt idx="4">
                  <c:v>121.627117418973</c:v>
                </c:pt>
                <c:pt idx="5">
                  <c:v>94.238372813416902</c:v>
                </c:pt>
                <c:pt idx="6">
                  <c:v>105.551755973694</c:v>
                </c:pt>
                <c:pt idx="7">
                  <c:v>94.207639244114105</c:v>
                </c:pt>
                <c:pt idx="8">
                  <c:v>89.406723633154897</c:v>
                </c:pt>
                <c:pt idx="9">
                  <c:v>89.508474214477701</c:v>
                </c:pt>
                <c:pt idx="10">
                  <c:v>97.058905325831901</c:v>
                </c:pt>
                <c:pt idx="11">
                  <c:v>114.46556352686</c:v>
                </c:pt>
                <c:pt idx="12">
                  <c:v>106.46790238042701</c:v>
                </c:pt>
                <c:pt idx="13">
                  <c:v>111.35163503804</c:v>
                </c:pt>
                <c:pt idx="14">
                  <c:v>96.579560188974995</c:v>
                </c:pt>
                <c:pt idx="15">
                  <c:v>89.066404682052493</c:v>
                </c:pt>
                <c:pt idx="16">
                  <c:v>98.224590704113396</c:v>
                </c:pt>
                <c:pt idx="17">
                  <c:v>66.7563612877358</c:v>
                </c:pt>
                <c:pt idx="18">
                  <c:v>61.416792971864098</c:v>
                </c:pt>
                <c:pt idx="19">
                  <c:v>71.463732623394904</c:v>
                </c:pt>
                <c:pt idx="20">
                  <c:v>75.019494520850301</c:v>
                </c:pt>
                <c:pt idx="21">
                  <c:v>82.081426268798396</c:v>
                </c:pt>
                <c:pt idx="22">
                  <c:v>82.694207646121995</c:v>
                </c:pt>
                <c:pt idx="23">
                  <c:v>96.691746794634994</c:v>
                </c:pt>
                <c:pt idx="24">
                  <c:v>87.149055765198796</c:v>
                </c:pt>
                <c:pt idx="25">
                  <c:v>70.612896952698406</c:v>
                </c:pt>
                <c:pt idx="26">
                  <c:v>76.521891509636902</c:v>
                </c:pt>
                <c:pt idx="27">
                  <c:v>66.009059410968206</c:v>
                </c:pt>
                <c:pt idx="28">
                  <c:v>52.142547524979399</c:v>
                </c:pt>
                <c:pt idx="29">
                  <c:v>48.569165699617898</c:v>
                </c:pt>
                <c:pt idx="30">
                  <c:v>42.177143313818704</c:v>
                </c:pt>
                <c:pt idx="31">
                  <c:v>45.869357712918998</c:v>
                </c:pt>
                <c:pt idx="32">
                  <c:v>57.117855530696701</c:v>
                </c:pt>
                <c:pt idx="33">
                  <c:v>66.464002186324805</c:v>
                </c:pt>
                <c:pt idx="34">
                  <c:v>88.029769634524101</c:v>
                </c:pt>
                <c:pt idx="35">
                  <c:v>77.412805078064693</c:v>
                </c:pt>
                <c:pt idx="36">
                  <c:v>59.301331539279303</c:v>
                </c:pt>
                <c:pt idx="37">
                  <c:v>73.949104605403903</c:v>
                </c:pt>
                <c:pt idx="38">
                  <c:v>61.680351055785799</c:v>
                </c:pt>
                <c:pt idx="39">
                  <c:v>54.720523174309797</c:v>
                </c:pt>
                <c:pt idx="40">
                  <c:v>74.636188689932297</c:v>
                </c:pt>
                <c:pt idx="41">
                  <c:v>73.6221175915624</c:v>
                </c:pt>
                <c:pt idx="42">
                  <c:v>78.465307235693402</c:v>
                </c:pt>
                <c:pt idx="43">
                  <c:v>88.344541272133398</c:v>
                </c:pt>
                <c:pt idx="44">
                  <c:v>80.134154638316204</c:v>
                </c:pt>
                <c:pt idx="45">
                  <c:v>86.226579874418306</c:v>
                </c:pt>
                <c:pt idx="46">
                  <c:v>94.669306205011097</c:v>
                </c:pt>
                <c:pt idx="47">
                  <c:v>118.390035051152</c:v>
                </c:pt>
                <c:pt idx="48">
                  <c:v>113.305440380447</c:v>
                </c:pt>
                <c:pt idx="49">
                  <c:v>66.274006014414496</c:v>
                </c:pt>
                <c:pt idx="50">
                  <c:v>69.513747824274105</c:v>
                </c:pt>
                <c:pt idx="51">
                  <c:v>61.461689189501001</c:v>
                </c:pt>
                <c:pt idx="52">
                  <c:v>73.794108108595196</c:v>
                </c:pt>
                <c:pt idx="53">
                  <c:v>85.9771268140655</c:v>
                </c:pt>
                <c:pt idx="54">
                  <c:v>78.334634258178298</c:v>
                </c:pt>
                <c:pt idx="55">
                  <c:v>78.529855202881194</c:v>
                </c:pt>
                <c:pt idx="56">
                  <c:v>79.075005383104696</c:v>
                </c:pt>
                <c:pt idx="57">
                  <c:v>81.334167942464603</c:v>
                </c:pt>
                <c:pt idx="58">
                  <c:v>62.583294968354103</c:v>
                </c:pt>
                <c:pt idx="59">
                  <c:v>68.921568628400706</c:v>
                </c:pt>
                <c:pt idx="60">
                  <c:v>72.427918692377204</c:v>
                </c:pt>
                <c:pt idx="61">
                  <c:v>30.3534224568239</c:v>
                </c:pt>
                <c:pt idx="62">
                  <c:v>48.988838046804801</c:v>
                </c:pt>
                <c:pt idx="63">
                  <c:v>40.612869308367898</c:v>
                </c:pt>
                <c:pt idx="64">
                  <c:v>38.731640353555001</c:v>
                </c:pt>
                <c:pt idx="65">
                  <c:v>41.7293850660961</c:v>
                </c:pt>
                <c:pt idx="66">
                  <c:v>61.125201988090502</c:v>
                </c:pt>
                <c:pt idx="67">
                  <c:v>77.016933359510503</c:v>
                </c:pt>
                <c:pt idx="68">
                  <c:v>72.507685404357105</c:v>
                </c:pt>
                <c:pt idx="69">
                  <c:v>82.930852690717501</c:v>
                </c:pt>
                <c:pt idx="70">
                  <c:v>100.623649789673</c:v>
                </c:pt>
                <c:pt idx="71">
                  <c:v>89.448330165843203</c:v>
                </c:pt>
                <c:pt idx="72">
                  <c:v>90.536954794190606</c:v>
                </c:pt>
                <c:pt idx="73">
                  <c:v>88.896255073424001</c:v>
                </c:pt>
                <c:pt idx="74">
                  <c:v>84.944191078410498</c:v>
                </c:pt>
                <c:pt idx="75">
                  <c:v>70.905902029630695</c:v>
                </c:pt>
                <c:pt idx="76">
                  <c:v>66.104689855474106</c:v>
                </c:pt>
                <c:pt idx="77">
                  <c:v>74.536320474482906</c:v>
                </c:pt>
                <c:pt idx="78">
                  <c:v>61.862446438935798</c:v>
                </c:pt>
                <c:pt idx="79">
                  <c:v>67.336648399115006</c:v>
                </c:pt>
                <c:pt idx="80">
                  <c:v>75.615420152422303</c:v>
                </c:pt>
                <c:pt idx="81">
                  <c:v>66.388835011785702</c:v>
                </c:pt>
                <c:pt idx="82">
                  <c:v>68.505928956033699</c:v>
                </c:pt>
              </c:numCache>
            </c:numRef>
          </c:val>
          <c:smooth val="0"/>
          <c:extLst>
            <c:ext xmlns:c16="http://schemas.microsoft.com/office/drawing/2014/chart" uri="{C3380CC4-5D6E-409C-BE32-E72D297353CC}">
              <c16:uniqueId val="{00000008-BDDE-4B90-AF87-BAFAB8B72489}"/>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 la Loire</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ETP_42!$K$5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ETP_42!$C$6:$H$23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ETP_42!$K$6:$K$23</c:f>
              <c:numCache>
                <c:formatCode>0%</c:formatCode>
                <c:ptCount val="18"/>
                <c:pt idx="0">
                  <c:v>-5.4259359739539104E-4</c:v>
                </c:pt>
                <c:pt idx="1">
                  <c:v>5.3265360694908059E-2</c:v>
                </c:pt>
                <c:pt idx="2">
                  <c:v>0</c:v>
                </c:pt>
                <c:pt idx="3">
                  <c:v>7.5700572314567616E-3</c:v>
                </c:pt>
                <c:pt idx="4">
                  <c:v>0.18868138087153352</c:v>
                </c:pt>
                <c:pt idx="5">
                  <c:v>-1.4254396792637181E-2</c:v>
                </c:pt>
                <c:pt idx="6">
                  <c:v>-6.5845431881507599E-2</c:v>
                </c:pt>
                <c:pt idx="7">
                  <c:v>-1.4444551560140129E-2</c:v>
                </c:pt>
                <c:pt idx="8">
                  <c:v>6.5050370083863385E-4</c:v>
                </c:pt>
                <c:pt idx="9">
                  <c:v>9.0899687622830516E-2</c:v>
                </c:pt>
                <c:pt idx="10">
                  <c:v>-8.0504291030605302E-3</c:v>
                </c:pt>
                <c:pt idx="11">
                  <c:v>-7.3170731707317138E-2</c:v>
                </c:pt>
                <c:pt idx="12">
                  <c:v>-0.17341395920877312</c:v>
                </c:pt>
                <c:pt idx="13">
                  <c:v>3.1321971441731877E-2</c:v>
                </c:pt>
                <c:pt idx="14">
                  <c:v>-0.11242403400570511</c:v>
                </c:pt>
                <c:pt idx="15">
                  <c:v>-0.28195590685419814</c:v>
                </c:pt>
                <c:pt idx="16">
                  <c:v>0.13459028281363317</c:v>
                </c:pt>
                <c:pt idx="17">
                  <c:v>-1.9047139552132664E-2</c:v>
                </c:pt>
              </c:numCache>
            </c:numRef>
          </c:val>
          <c:extLst>
            <c:ext xmlns:c16="http://schemas.microsoft.com/office/drawing/2014/chart" uri="{C3380CC4-5D6E-409C-BE32-E72D297353CC}">
              <c16:uniqueId val="{00000004-7F95-48DE-8825-D7A9FC6C3130}"/>
            </c:ext>
          </c:extLst>
        </c:ser>
        <c:dLbls>
          <c:showLegendKey val="0"/>
          <c:showVal val="0"/>
          <c:showCatName val="0"/>
          <c:showSerName val="0"/>
          <c:showPercent val="0"/>
          <c:showBubbleSize val="0"/>
        </c:dLbls>
        <c:gapWidth val="150"/>
        <c:axId val="154298624"/>
        <c:axId val="154312704"/>
      </c:barChart>
      <c:catAx>
        <c:axId val="154298624"/>
        <c:scaling>
          <c:orientation val="minMax"/>
        </c:scaling>
        <c:delete val="0"/>
        <c:axPos val="l"/>
        <c:numFmt formatCode="General" sourceLinked="0"/>
        <c:majorTickMark val="out"/>
        <c:minorTickMark val="none"/>
        <c:tickLblPos val="low"/>
        <c:txPr>
          <a:bodyPr/>
          <a:lstStyle/>
          <a:p>
            <a:pPr>
              <a:defRPr sz="900"/>
            </a:pPr>
            <a:endParaRPr lang="fr-FR"/>
          </a:p>
        </c:txPr>
        <c:crossAx val="154312704"/>
        <c:crosses val="autoZero"/>
        <c:auto val="1"/>
        <c:lblAlgn val="ctr"/>
        <c:lblOffset val="100"/>
        <c:noMultiLvlLbl val="0"/>
      </c:catAx>
      <c:valAx>
        <c:axId val="154312704"/>
        <c:scaling>
          <c:orientation val="minMax"/>
        </c:scaling>
        <c:delete val="1"/>
        <c:axPos val="b"/>
        <c:numFmt formatCode="0%" sourceLinked="1"/>
        <c:majorTickMark val="out"/>
        <c:minorTickMark val="none"/>
        <c:tickLblPos val="nextTo"/>
        <c:crossAx val="154298624"/>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la Loire</a:t>
            </a:r>
          </a:p>
          <a:p>
            <a:pPr>
              <a:defRPr/>
            </a:pP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ETP_42!$D$32</c:f>
              <c:strCache>
                <c:ptCount val="1"/>
                <c:pt idx="0">
                  <c:v>Fabrication de denrees alimentaires, de boissons et  de produits a base de tabac</c:v>
                </c:pt>
              </c:strCache>
            </c:strRef>
          </c:tx>
          <c:marker>
            <c:symbol val="none"/>
          </c:marker>
          <c:cat>
            <c:strRef>
              <c:f>ETP_42!$E$29:$CI$29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ETP_42!$E$32:$CI$32</c:f>
              <c:numCache>
                <c:formatCode>#,##0</c:formatCode>
                <c:ptCount val="83"/>
                <c:pt idx="0">
                  <c:v>694.31285521904397</c:v>
                </c:pt>
                <c:pt idx="1">
                  <c:v>714.23104527605096</c:v>
                </c:pt>
                <c:pt idx="2">
                  <c:v>773.81251454244398</c:v>
                </c:pt>
                <c:pt idx="3">
                  <c:v>770.35551432052102</c:v>
                </c:pt>
                <c:pt idx="4">
                  <c:v>731.99258008020001</c:v>
                </c:pt>
                <c:pt idx="5">
                  <c:v>776.15202052307404</c:v>
                </c:pt>
                <c:pt idx="6">
                  <c:v>746.18840996266397</c:v>
                </c:pt>
                <c:pt idx="7">
                  <c:v>781.34617245788502</c:v>
                </c:pt>
                <c:pt idx="8">
                  <c:v>885.52949352527401</c:v>
                </c:pt>
                <c:pt idx="9">
                  <c:v>829.55079995200197</c:v>
                </c:pt>
                <c:pt idx="10">
                  <c:v>714.41336747620596</c:v>
                </c:pt>
                <c:pt idx="11">
                  <c:v>727.60819217377002</c:v>
                </c:pt>
                <c:pt idx="12">
                  <c:v>781.40783761544003</c:v>
                </c:pt>
                <c:pt idx="13">
                  <c:v>877.44347080620696</c:v>
                </c:pt>
                <c:pt idx="14">
                  <c:v>959.689149036603</c:v>
                </c:pt>
                <c:pt idx="15">
                  <c:v>920.178272390394</c:v>
                </c:pt>
                <c:pt idx="16">
                  <c:v>913.83743057376603</c:v>
                </c:pt>
                <c:pt idx="17">
                  <c:v>778.69004290109604</c:v>
                </c:pt>
                <c:pt idx="18">
                  <c:v>740.72562328284903</c:v>
                </c:pt>
                <c:pt idx="19">
                  <c:v>746.06780202508003</c:v>
                </c:pt>
                <c:pt idx="20">
                  <c:v>794.91147769089605</c:v>
                </c:pt>
                <c:pt idx="21">
                  <c:v>874.30070407220296</c:v>
                </c:pt>
                <c:pt idx="22">
                  <c:v>853.76957280707302</c:v>
                </c:pt>
                <c:pt idx="23">
                  <c:v>875.86470951300396</c:v>
                </c:pt>
                <c:pt idx="24">
                  <c:v>852.43112855488801</c:v>
                </c:pt>
                <c:pt idx="25">
                  <c:v>878.099213176955</c:v>
                </c:pt>
                <c:pt idx="26">
                  <c:v>923.96587560700198</c:v>
                </c:pt>
                <c:pt idx="27">
                  <c:v>928.31983149370399</c:v>
                </c:pt>
                <c:pt idx="28">
                  <c:v>802.71572460320999</c:v>
                </c:pt>
                <c:pt idx="29">
                  <c:v>861.19187437578603</c:v>
                </c:pt>
                <c:pt idx="30">
                  <c:v>867.11903139423703</c:v>
                </c:pt>
                <c:pt idx="31">
                  <c:v>833.36614042644999</c:v>
                </c:pt>
                <c:pt idx="32">
                  <c:v>879.48765651765302</c:v>
                </c:pt>
                <c:pt idx="33">
                  <c:v>824.31558538179104</c:v>
                </c:pt>
                <c:pt idx="34">
                  <c:v>825.47341974402002</c:v>
                </c:pt>
                <c:pt idx="35">
                  <c:v>826.56856881780595</c:v>
                </c:pt>
                <c:pt idx="36">
                  <c:v>867.93634969920504</c:v>
                </c:pt>
                <c:pt idx="37">
                  <c:v>864.45763186444003</c:v>
                </c:pt>
                <c:pt idx="38">
                  <c:v>876.57732917836302</c:v>
                </c:pt>
                <c:pt idx="39">
                  <c:v>937.81281955760096</c:v>
                </c:pt>
                <c:pt idx="40">
                  <c:v>951.60480148081899</c:v>
                </c:pt>
                <c:pt idx="41">
                  <c:v>983.64019418283704</c:v>
                </c:pt>
                <c:pt idx="42">
                  <c:v>1028.16089301897</c:v>
                </c:pt>
                <c:pt idx="43">
                  <c:v>971.41463949598199</c:v>
                </c:pt>
                <c:pt idx="44">
                  <c:v>1008.69499976168</c:v>
                </c:pt>
                <c:pt idx="45">
                  <c:v>1038.43293328041</c:v>
                </c:pt>
                <c:pt idx="46">
                  <c:v>1161.96610150727</c:v>
                </c:pt>
                <c:pt idx="47">
                  <c:v>1140.4564481285299</c:v>
                </c:pt>
                <c:pt idx="48">
                  <c:v>1166.13868221242</c:v>
                </c:pt>
                <c:pt idx="49">
                  <c:v>1233.2922766793899</c:v>
                </c:pt>
                <c:pt idx="50">
                  <c:v>1185.0116539304699</c:v>
                </c:pt>
                <c:pt idx="51">
                  <c:v>1181.16329075919</c:v>
                </c:pt>
                <c:pt idx="52">
                  <c:v>1193.5355453442601</c:v>
                </c:pt>
                <c:pt idx="53">
                  <c:v>1137.7030734742</c:v>
                </c:pt>
                <c:pt idx="54">
                  <c:v>1148.2752867152301</c:v>
                </c:pt>
                <c:pt idx="55">
                  <c:v>1190.8117842081001</c:v>
                </c:pt>
                <c:pt idx="56">
                  <c:v>1194.0965781499999</c:v>
                </c:pt>
                <c:pt idx="57">
                  <c:v>1204.0244038109499</c:v>
                </c:pt>
                <c:pt idx="58">
                  <c:v>1232.4044057429401</c:v>
                </c:pt>
                <c:pt idx="59">
                  <c:v>1233.7626260947</c:v>
                </c:pt>
                <c:pt idx="60">
                  <c:v>1153.20236065672</c:v>
                </c:pt>
                <c:pt idx="61">
                  <c:v>979.26516761745995</c:v>
                </c:pt>
                <c:pt idx="62">
                  <c:v>1213.5955033223599</c:v>
                </c:pt>
                <c:pt idx="63">
                  <c:v>1211.95516986543</c:v>
                </c:pt>
                <c:pt idx="64">
                  <c:v>1285.8535755145199</c:v>
                </c:pt>
                <c:pt idx="65">
                  <c:v>1350.0034259232</c:v>
                </c:pt>
                <c:pt idx="66">
                  <c:v>1367.54683449915</c:v>
                </c:pt>
                <c:pt idx="67">
                  <c:v>1430.8237805896899</c:v>
                </c:pt>
                <c:pt idx="68">
                  <c:v>1349.9080290345</c:v>
                </c:pt>
                <c:pt idx="69">
                  <c:v>1297.12742944972</c:v>
                </c:pt>
                <c:pt idx="70">
                  <c:v>1341.4839316864</c:v>
                </c:pt>
                <c:pt idx="71">
                  <c:v>1308.5427175300099</c:v>
                </c:pt>
                <c:pt idx="72">
                  <c:v>1325.87471085829</c:v>
                </c:pt>
                <c:pt idx="73">
                  <c:v>1247.4010622421499</c:v>
                </c:pt>
                <c:pt idx="74">
                  <c:v>1195.8329710112</c:v>
                </c:pt>
                <c:pt idx="75">
                  <c:v>1161.8091546192099</c:v>
                </c:pt>
                <c:pt idx="76">
                  <c:v>1150.3989754843999</c:v>
                </c:pt>
                <c:pt idx="77">
                  <c:v>1154.8073821937001</c:v>
                </c:pt>
                <c:pt idx="78">
                  <c:v>1163.7061496665001</c:v>
                </c:pt>
                <c:pt idx="79">
                  <c:v>1215.90090024092</c:v>
                </c:pt>
                <c:pt idx="80">
                  <c:v>1234.5815480925901</c:v>
                </c:pt>
                <c:pt idx="81">
                  <c:v>1226.2377984422501</c:v>
                </c:pt>
                <c:pt idx="82">
                  <c:v>1197.74844643194</c:v>
                </c:pt>
              </c:numCache>
            </c:numRef>
          </c:val>
          <c:smooth val="0"/>
          <c:extLst>
            <c:ext xmlns:c16="http://schemas.microsoft.com/office/drawing/2014/chart" uri="{C3380CC4-5D6E-409C-BE32-E72D297353CC}">
              <c16:uniqueId val="{00000000-2ADD-426C-AC19-6C21CB851DEB}"/>
            </c:ext>
          </c:extLst>
        </c:ser>
        <c:ser>
          <c:idx val="1"/>
          <c:order val="1"/>
          <c:tx>
            <c:strRef>
              <c:f>ETP_42!$D$33</c:f>
              <c:strCache>
                <c:ptCount val="1"/>
                <c:pt idx="0">
                  <c:v>Cokéfaction et raffinage. Industries extractives,  énergie, eau, gestion des déchets et dépollution</c:v>
                </c:pt>
              </c:strCache>
            </c:strRef>
          </c:tx>
          <c:marker>
            <c:symbol val="none"/>
          </c:marker>
          <c:cat>
            <c:strRef>
              <c:f>ETP_42!$E$29:$CI$29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ETP_42!$E$33:$CI$33</c:f>
              <c:numCache>
                <c:formatCode>#,##0</c:formatCode>
                <c:ptCount val="83"/>
                <c:pt idx="0">
                  <c:v>201.96510306178001</c:v>
                </c:pt>
                <c:pt idx="1">
                  <c:v>215.702018237586</c:v>
                </c:pt>
                <c:pt idx="2">
                  <c:v>198.32745346608999</c:v>
                </c:pt>
                <c:pt idx="3">
                  <c:v>184.37240279795</c:v>
                </c:pt>
                <c:pt idx="4">
                  <c:v>176.12907570050101</c:v>
                </c:pt>
                <c:pt idx="5">
                  <c:v>185.996650999861</c:v>
                </c:pt>
                <c:pt idx="6">
                  <c:v>175.401646903402</c:v>
                </c:pt>
                <c:pt idx="7">
                  <c:v>209.31463107030001</c:v>
                </c:pt>
                <c:pt idx="8">
                  <c:v>203.21536395453401</c:v>
                </c:pt>
                <c:pt idx="9">
                  <c:v>181.388220883228</c:v>
                </c:pt>
                <c:pt idx="10">
                  <c:v>192.49919652754201</c:v>
                </c:pt>
                <c:pt idx="11">
                  <c:v>188.717776042059</c:v>
                </c:pt>
                <c:pt idx="12">
                  <c:v>171.382342479589</c:v>
                </c:pt>
                <c:pt idx="13">
                  <c:v>168.73694610908299</c:v>
                </c:pt>
                <c:pt idx="14">
                  <c:v>171.01890700081199</c:v>
                </c:pt>
                <c:pt idx="15">
                  <c:v>161.47800808002199</c:v>
                </c:pt>
                <c:pt idx="16">
                  <c:v>169.03494405411001</c:v>
                </c:pt>
                <c:pt idx="17">
                  <c:v>175.08849304097399</c:v>
                </c:pt>
                <c:pt idx="18">
                  <c:v>172.22505976306601</c:v>
                </c:pt>
                <c:pt idx="19">
                  <c:v>155.07546780094401</c:v>
                </c:pt>
                <c:pt idx="20">
                  <c:v>164.580686802976</c:v>
                </c:pt>
                <c:pt idx="21">
                  <c:v>164.19843623128199</c:v>
                </c:pt>
                <c:pt idx="22">
                  <c:v>177.05655875693199</c:v>
                </c:pt>
                <c:pt idx="23">
                  <c:v>184.02570104102</c:v>
                </c:pt>
                <c:pt idx="24">
                  <c:v>188.683332595877</c:v>
                </c:pt>
                <c:pt idx="25">
                  <c:v>202.84551630795701</c:v>
                </c:pt>
                <c:pt idx="26">
                  <c:v>204.55040951642599</c:v>
                </c:pt>
                <c:pt idx="27">
                  <c:v>204.810813208231</c:v>
                </c:pt>
                <c:pt idx="28">
                  <c:v>187.16178069671801</c:v>
                </c:pt>
                <c:pt idx="29">
                  <c:v>201.59264783176201</c:v>
                </c:pt>
                <c:pt idx="30">
                  <c:v>195.20445449305899</c:v>
                </c:pt>
                <c:pt idx="31">
                  <c:v>192.277555852484</c:v>
                </c:pt>
                <c:pt idx="32">
                  <c:v>195.603397345476</c:v>
                </c:pt>
                <c:pt idx="33">
                  <c:v>186.76473967304699</c:v>
                </c:pt>
                <c:pt idx="34">
                  <c:v>168.28088339443099</c:v>
                </c:pt>
                <c:pt idx="35">
                  <c:v>159.712166496945</c:v>
                </c:pt>
                <c:pt idx="36">
                  <c:v>160.874114416612</c:v>
                </c:pt>
                <c:pt idx="37">
                  <c:v>171.54482479066701</c:v>
                </c:pt>
                <c:pt idx="38">
                  <c:v>177.13698484384199</c:v>
                </c:pt>
                <c:pt idx="39">
                  <c:v>165.87298728716101</c:v>
                </c:pt>
                <c:pt idx="40">
                  <c:v>159.13607661468399</c:v>
                </c:pt>
                <c:pt idx="41">
                  <c:v>145.74491204568599</c:v>
                </c:pt>
                <c:pt idx="42">
                  <c:v>148.193851934203</c:v>
                </c:pt>
                <c:pt idx="43">
                  <c:v>169.28313427808399</c:v>
                </c:pt>
                <c:pt idx="44">
                  <c:v>173.73096888128501</c:v>
                </c:pt>
                <c:pt idx="45">
                  <c:v>189.168714427531</c:v>
                </c:pt>
                <c:pt idx="46">
                  <c:v>204.57650105028799</c:v>
                </c:pt>
                <c:pt idx="47">
                  <c:v>195.94360168824701</c:v>
                </c:pt>
                <c:pt idx="48">
                  <c:v>210.658649565861</c:v>
                </c:pt>
                <c:pt idx="49">
                  <c:v>211.40366252502201</c:v>
                </c:pt>
                <c:pt idx="50">
                  <c:v>230.52448017620301</c:v>
                </c:pt>
                <c:pt idx="51">
                  <c:v>260.57242396321402</c:v>
                </c:pt>
                <c:pt idx="52">
                  <c:v>246.114190552579</c:v>
                </c:pt>
                <c:pt idx="53">
                  <c:v>256.63518980063401</c:v>
                </c:pt>
                <c:pt idx="54">
                  <c:v>253.74348812831599</c:v>
                </c:pt>
                <c:pt idx="55">
                  <c:v>235.09581179725001</c:v>
                </c:pt>
                <c:pt idx="56">
                  <c:v>228.23873972451401</c:v>
                </c:pt>
                <c:pt idx="57">
                  <c:v>229.980376653543</c:v>
                </c:pt>
                <c:pt idx="58">
                  <c:v>244.950038443745</c:v>
                </c:pt>
                <c:pt idx="59">
                  <c:v>253.12241996934799</c:v>
                </c:pt>
                <c:pt idx="60">
                  <c:v>228.61763713311399</c:v>
                </c:pt>
                <c:pt idx="61">
                  <c:v>163.31118859531301</c:v>
                </c:pt>
                <c:pt idx="62">
                  <c:v>213.25184303547701</c:v>
                </c:pt>
                <c:pt idx="63">
                  <c:v>223.210661332462</c:v>
                </c:pt>
                <c:pt idx="64">
                  <c:v>227.223211925149</c:v>
                </c:pt>
                <c:pt idx="65">
                  <c:v>234.500324556621</c:v>
                </c:pt>
                <c:pt idx="66">
                  <c:v>232.96149089681001</c:v>
                </c:pt>
                <c:pt idx="67">
                  <c:v>238.42563630677401</c:v>
                </c:pt>
                <c:pt idx="68">
                  <c:v>240.05342779996201</c:v>
                </c:pt>
                <c:pt idx="69">
                  <c:v>223.57250336592901</c:v>
                </c:pt>
                <c:pt idx="70">
                  <c:v>206.13154599855099</c:v>
                </c:pt>
                <c:pt idx="71">
                  <c:v>201.309413308936</c:v>
                </c:pt>
                <c:pt idx="72">
                  <c:v>199.53067465776701</c:v>
                </c:pt>
                <c:pt idx="73">
                  <c:v>200.060306279678</c:v>
                </c:pt>
                <c:pt idx="74">
                  <c:v>197.299870647121</c:v>
                </c:pt>
                <c:pt idx="75">
                  <c:v>177.94067871723399</c:v>
                </c:pt>
                <c:pt idx="76">
                  <c:v>204.21975996238601</c:v>
                </c:pt>
                <c:pt idx="77">
                  <c:v>211.30765199912901</c:v>
                </c:pt>
                <c:pt idx="78">
                  <c:v>184.98413897837099</c:v>
                </c:pt>
                <c:pt idx="79">
                  <c:v>204.08752772038301</c:v>
                </c:pt>
                <c:pt idx="80">
                  <c:v>185.22649679631601</c:v>
                </c:pt>
                <c:pt idx="81">
                  <c:v>182.59083842499601</c:v>
                </c:pt>
                <c:pt idx="82">
                  <c:v>193.799138547859</c:v>
                </c:pt>
              </c:numCache>
            </c:numRef>
          </c:val>
          <c:smooth val="0"/>
          <c:extLst>
            <c:ext xmlns:c16="http://schemas.microsoft.com/office/drawing/2014/chart" uri="{C3380CC4-5D6E-409C-BE32-E72D297353CC}">
              <c16:uniqueId val="{00000001-2ADD-426C-AC19-6C21CB851DEB}"/>
            </c:ext>
          </c:extLst>
        </c:ser>
        <c:ser>
          <c:idx val="2"/>
          <c:order val="2"/>
          <c:tx>
            <c:strRef>
              <c:f>ETP_42!$D$34</c:f>
              <c:strCache>
                <c:ptCount val="1"/>
                <c:pt idx="0">
                  <c:v>Fabrication d'equipements electriques, electroniques, informatiques ; fabrication de machine</c:v>
                </c:pt>
              </c:strCache>
            </c:strRef>
          </c:tx>
          <c:marker>
            <c:symbol val="none"/>
          </c:marker>
          <c:cat>
            <c:strRef>
              <c:f>ETP_42!$E$29:$CI$29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ETP_42!$E$34:$CI$34</c:f>
              <c:numCache>
                <c:formatCode>#,##0</c:formatCode>
                <c:ptCount val="83"/>
                <c:pt idx="0">
                  <c:v>961.70415942251702</c:v>
                </c:pt>
                <c:pt idx="1">
                  <c:v>906.542351161032</c:v>
                </c:pt>
                <c:pt idx="2">
                  <c:v>985.39310332848299</c:v>
                </c:pt>
                <c:pt idx="3">
                  <c:v>994.64031403697004</c:v>
                </c:pt>
                <c:pt idx="4">
                  <c:v>1080.2356282168</c:v>
                </c:pt>
                <c:pt idx="5">
                  <c:v>1080.02087470931</c:v>
                </c:pt>
                <c:pt idx="6">
                  <c:v>1112.34477596443</c:v>
                </c:pt>
                <c:pt idx="7">
                  <c:v>1273.3606132196501</c:v>
                </c:pt>
                <c:pt idx="8">
                  <c:v>1337.58731437185</c:v>
                </c:pt>
                <c:pt idx="9">
                  <c:v>1255.45125422212</c:v>
                </c:pt>
                <c:pt idx="10">
                  <c:v>1212.51844327001</c:v>
                </c:pt>
                <c:pt idx="11">
                  <c:v>1336.89742964222</c:v>
                </c:pt>
                <c:pt idx="12">
                  <c:v>1256.6591624637299</c:v>
                </c:pt>
                <c:pt idx="13">
                  <c:v>1192.02736719625</c:v>
                </c:pt>
                <c:pt idx="14">
                  <c:v>989.58736818114198</c:v>
                </c:pt>
                <c:pt idx="15">
                  <c:v>711.14086060793602</c:v>
                </c:pt>
                <c:pt idx="16">
                  <c:v>419.35111401134998</c:v>
                </c:pt>
                <c:pt idx="17">
                  <c:v>292.36729050631197</c:v>
                </c:pt>
                <c:pt idx="18">
                  <c:v>289.44717990203299</c:v>
                </c:pt>
                <c:pt idx="19">
                  <c:v>307.77039892029097</c:v>
                </c:pt>
                <c:pt idx="20">
                  <c:v>413.405213281101</c:v>
                </c:pt>
                <c:pt idx="21">
                  <c:v>463.62197272957502</c:v>
                </c:pt>
                <c:pt idx="22">
                  <c:v>539.84462522366596</c:v>
                </c:pt>
                <c:pt idx="23">
                  <c:v>643.56228811155597</c:v>
                </c:pt>
                <c:pt idx="24">
                  <c:v>709.22159122984704</c:v>
                </c:pt>
                <c:pt idx="25">
                  <c:v>753.94775646376399</c:v>
                </c:pt>
                <c:pt idx="26">
                  <c:v>703.095217843868</c:v>
                </c:pt>
                <c:pt idx="27">
                  <c:v>644.32121505152202</c:v>
                </c:pt>
                <c:pt idx="28">
                  <c:v>610.59798074504499</c:v>
                </c:pt>
                <c:pt idx="29">
                  <c:v>577.44470946646197</c:v>
                </c:pt>
                <c:pt idx="30">
                  <c:v>549.64502328989397</c:v>
                </c:pt>
                <c:pt idx="31">
                  <c:v>523.27005857091297</c:v>
                </c:pt>
                <c:pt idx="32">
                  <c:v>514.09830798537598</c:v>
                </c:pt>
                <c:pt idx="33">
                  <c:v>524.97185656811598</c:v>
                </c:pt>
                <c:pt idx="34">
                  <c:v>537.70729591581301</c:v>
                </c:pt>
                <c:pt idx="35">
                  <c:v>581.32475320340404</c:v>
                </c:pt>
                <c:pt idx="36">
                  <c:v>617.38367498731395</c:v>
                </c:pt>
                <c:pt idx="37">
                  <c:v>635.90411460197595</c:v>
                </c:pt>
                <c:pt idx="38">
                  <c:v>589.33217731035802</c:v>
                </c:pt>
                <c:pt idx="39">
                  <c:v>606.39318553632904</c:v>
                </c:pt>
                <c:pt idx="40">
                  <c:v>612.19568781326302</c:v>
                </c:pt>
                <c:pt idx="41">
                  <c:v>635.44879890876302</c:v>
                </c:pt>
                <c:pt idx="42">
                  <c:v>666.44621923766704</c:v>
                </c:pt>
                <c:pt idx="43">
                  <c:v>666.39575367724206</c:v>
                </c:pt>
                <c:pt idx="44">
                  <c:v>752.08999858241896</c:v>
                </c:pt>
                <c:pt idx="45">
                  <c:v>734.21374332425501</c:v>
                </c:pt>
                <c:pt idx="46">
                  <c:v>760.60118543829901</c:v>
                </c:pt>
                <c:pt idx="47">
                  <c:v>706.93163311390697</c:v>
                </c:pt>
                <c:pt idx="48">
                  <c:v>616.82449206366095</c:v>
                </c:pt>
                <c:pt idx="49">
                  <c:v>671.28487992498697</c:v>
                </c:pt>
                <c:pt idx="50">
                  <c:v>676.56704608510802</c:v>
                </c:pt>
                <c:pt idx="51">
                  <c:v>710.66170985146198</c:v>
                </c:pt>
                <c:pt idx="52">
                  <c:v>748.83920837025005</c:v>
                </c:pt>
                <c:pt idx="53">
                  <c:v>771.84687865772798</c:v>
                </c:pt>
                <c:pt idx="54">
                  <c:v>764.69046754039698</c:v>
                </c:pt>
                <c:pt idx="55">
                  <c:v>730.56791772717099</c:v>
                </c:pt>
                <c:pt idx="56">
                  <c:v>726.40920049562703</c:v>
                </c:pt>
                <c:pt idx="57">
                  <c:v>634.82149878255098</c:v>
                </c:pt>
                <c:pt idx="58">
                  <c:v>569.26763177039004</c:v>
                </c:pt>
                <c:pt idx="59">
                  <c:v>530.21564344227897</c:v>
                </c:pt>
                <c:pt idx="60">
                  <c:v>476.55086398124098</c:v>
                </c:pt>
                <c:pt idx="61">
                  <c:v>291.504527998328</c:v>
                </c:pt>
                <c:pt idx="62">
                  <c:v>480.303445290681</c:v>
                </c:pt>
                <c:pt idx="63">
                  <c:v>474.33646792148198</c:v>
                </c:pt>
                <c:pt idx="64">
                  <c:v>493.89526730763401</c:v>
                </c:pt>
                <c:pt idx="65">
                  <c:v>541.07503273357395</c:v>
                </c:pt>
                <c:pt idx="66">
                  <c:v>555.12323410149895</c:v>
                </c:pt>
                <c:pt idx="67">
                  <c:v>628.85037580018695</c:v>
                </c:pt>
                <c:pt idx="68">
                  <c:v>636.45448865886203</c:v>
                </c:pt>
                <c:pt idx="69">
                  <c:v>595.33125400776498</c:v>
                </c:pt>
                <c:pt idx="70">
                  <c:v>586.627277113182</c:v>
                </c:pt>
                <c:pt idx="71">
                  <c:v>562.44103103714997</c:v>
                </c:pt>
                <c:pt idx="72">
                  <c:v>539.26363619154699</c:v>
                </c:pt>
                <c:pt idx="73">
                  <c:v>483.03233375874402</c:v>
                </c:pt>
                <c:pt idx="74">
                  <c:v>478.88468742406701</c:v>
                </c:pt>
                <c:pt idx="75">
                  <c:v>439.08131422853501</c:v>
                </c:pt>
                <c:pt idx="76">
                  <c:v>441.90261724655397</c:v>
                </c:pt>
                <c:pt idx="77">
                  <c:v>427.452068535347</c:v>
                </c:pt>
                <c:pt idx="78">
                  <c:v>426.70786582046799</c:v>
                </c:pt>
                <c:pt idx="79">
                  <c:v>449.43026945951999</c:v>
                </c:pt>
                <c:pt idx="80">
                  <c:v>454.72454525667303</c:v>
                </c:pt>
                <c:pt idx="81">
                  <c:v>449.62786959507798</c:v>
                </c:pt>
                <c:pt idx="82">
                  <c:v>408.659869489811</c:v>
                </c:pt>
              </c:numCache>
            </c:numRef>
          </c:val>
          <c:smooth val="0"/>
          <c:extLst>
            <c:ext xmlns:c16="http://schemas.microsoft.com/office/drawing/2014/chart" uri="{C3380CC4-5D6E-409C-BE32-E72D297353CC}">
              <c16:uniqueId val="{00000002-2ADD-426C-AC19-6C21CB851DEB}"/>
            </c:ext>
          </c:extLst>
        </c:ser>
        <c:ser>
          <c:idx val="3"/>
          <c:order val="3"/>
          <c:tx>
            <c:strRef>
              <c:f>ETP_42!$D$35</c:f>
              <c:strCache>
                <c:ptCount val="1"/>
                <c:pt idx="0">
                  <c:v>Fabrication de materiels de transport</c:v>
                </c:pt>
              </c:strCache>
            </c:strRef>
          </c:tx>
          <c:marker>
            <c:symbol val="none"/>
          </c:marker>
          <c:cat>
            <c:strRef>
              <c:f>ETP_42!$E$29:$CI$29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ETP_42!$E$35:$CI$35</c:f>
              <c:numCache>
                <c:formatCode>#,##0</c:formatCode>
                <c:ptCount val="83"/>
                <c:pt idx="0">
                  <c:v>686.96753412673297</c:v>
                </c:pt>
                <c:pt idx="1">
                  <c:v>671.83832064616195</c:v>
                </c:pt>
                <c:pt idx="2">
                  <c:v>648.41409452365599</c:v>
                </c:pt>
                <c:pt idx="3">
                  <c:v>706.46557674667997</c:v>
                </c:pt>
                <c:pt idx="4">
                  <c:v>619.70904498147195</c:v>
                </c:pt>
                <c:pt idx="5">
                  <c:v>758.71750540707205</c:v>
                </c:pt>
                <c:pt idx="6">
                  <c:v>651.55300196045005</c:v>
                </c:pt>
                <c:pt idx="7">
                  <c:v>823.75193099978901</c:v>
                </c:pt>
                <c:pt idx="8">
                  <c:v>889.19304685645398</c:v>
                </c:pt>
                <c:pt idx="9">
                  <c:v>888.627676389214</c:v>
                </c:pt>
                <c:pt idx="10">
                  <c:v>941.36856238057896</c:v>
                </c:pt>
                <c:pt idx="11">
                  <c:v>863.562128078309</c:v>
                </c:pt>
                <c:pt idx="12">
                  <c:v>1058.9046459334099</c:v>
                </c:pt>
                <c:pt idx="13">
                  <c:v>959.97511943075699</c:v>
                </c:pt>
                <c:pt idx="14">
                  <c:v>855.83913195709897</c:v>
                </c:pt>
                <c:pt idx="15">
                  <c:v>548.10253131853801</c:v>
                </c:pt>
                <c:pt idx="16">
                  <c:v>237.03284574126999</c:v>
                </c:pt>
                <c:pt idx="17">
                  <c:v>202.20411742457799</c:v>
                </c:pt>
                <c:pt idx="18">
                  <c:v>186.600104262211</c:v>
                </c:pt>
                <c:pt idx="19">
                  <c:v>325.07609197032701</c:v>
                </c:pt>
                <c:pt idx="20">
                  <c:v>388.85686005273499</c:v>
                </c:pt>
                <c:pt idx="21">
                  <c:v>412.29423933426898</c:v>
                </c:pt>
                <c:pt idx="22">
                  <c:v>484.741338719363</c:v>
                </c:pt>
                <c:pt idx="23">
                  <c:v>558.00707030574699</c:v>
                </c:pt>
                <c:pt idx="24">
                  <c:v>531.679892228791</c:v>
                </c:pt>
                <c:pt idx="25">
                  <c:v>460.906677092108</c:v>
                </c:pt>
                <c:pt idx="26">
                  <c:v>518.36878819177798</c:v>
                </c:pt>
                <c:pt idx="27">
                  <c:v>501.76410872358201</c:v>
                </c:pt>
                <c:pt idx="28">
                  <c:v>552.01824893772505</c:v>
                </c:pt>
                <c:pt idx="29">
                  <c:v>482.04972232098498</c:v>
                </c:pt>
                <c:pt idx="30">
                  <c:v>366.32728235998798</c:v>
                </c:pt>
                <c:pt idx="31">
                  <c:v>276.80129018199</c:v>
                </c:pt>
                <c:pt idx="32">
                  <c:v>256.73819017749901</c:v>
                </c:pt>
                <c:pt idx="33">
                  <c:v>320.491824327058</c:v>
                </c:pt>
                <c:pt idx="34">
                  <c:v>310.16706540158799</c:v>
                </c:pt>
                <c:pt idx="35">
                  <c:v>358.85085166865002</c:v>
                </c:pt>
                <c:pt idx="36">
                  <c:v>323.09401883771</c:v>
                </c:pt>
                <c:pt idx="37">
                  <c:v>317.22008719353403</c:v>
                </c:pt>
                <c:pt idx="38">
                  <c:v>291.36708744198</c:v>
                </c:pt>
                <c:pt idx="39">
                  <c:v>240.20554554978099</c:v>
                </c:pt>
                <c:pt idx="40">
                  <c:v>256.61168754335603</c:v>
                </c:pt>
                <c:pt idx="41">
                  <c:v>306.19428047216297</c:v>
                </c:pt>
                <c:pt idx="42">
                  <c:v>288.538857648717</c:v>
                </c:pt>
                <c:pt idx="43">
                  <c:v>277.23914629055002</c:v>
                </c:pt>
                <c:pt idx="44">
                  <c:v>318.017886947774</c:v>
                </c:pt>
                <c:pt idx="45">
                  <c:v>343.53977306242501</c:v>
                </c:pt>
                <c:pt idx="46">
                  <c:v>466.14985980668899</c:v>
                </c:pt>
                <c:pt idx="47">
                  <c:v>469.90286085539299</c:v>
                </c:pt>
                <c:pt idx="48">
                  <c:v>512.96377816726101</c:v>
                </c:pt>
                <c:pt idx="49">
                  <c:v>595.76148349452205</c:v>
                </c:pt>
                <c:pt idx="50">
                  <c:v>594.46624910849903</c:v>
                </c:pt>
                <c:pt idx="51">
                  <c:v>677.69831126740303</c:v>
                </c:pt>
                <c:pt idx="52">
                  <c:v>713.29419123703701</c:v>
                </c:pt>
                <c:pt idx="53">
                  <c:v>674.33847629695401</c:v>
                </c:pt>
                <c:pt idx="54">
                  <c:v>662.29793504158101</c:v>
                </c:pt>
                <c:pt idx="55">
                  <c:v>624.502647191444</c:v>
                </c:pt>
                <c:pt idx="56">
                  <c:v>524.84559832109096</c:v>
                </c:pt>
                <c:pt idx="57">
                  <c:v>485.538257848162</c:v>
                </c:pt>
                <c:pt idx="58">
                  <c:v>367.142677136727</c:v>
                </c:pt>
                <c:pt idx="59">
                  <c:v>359.25211670928502</c:v>
                </c:pt>
                <c:pt idx="60">
                  <c:v>324.57295806124699</c:v>
                </c:pt>
                <c:pt idx="61">
                  <c:v>58.558648134741397</c:v>
                </c:pt>
                <c:pt idx="62">
                  <c:v>273.80597909457998</c:v>
                </c:pt>
                <c:pt idx="63">
                  <c:v>353.143058279493</c:v>
                </c:pt>
                <c:pt idx="64">
                  <c:v>399.715408206338</c:v>
                </c:pt>
                <c:pt idx="65">
                  <c:v>446.307020781848</c:v>
                </c:pt>
                <c:pt idx="66">
                  <c:v>416.72738052851599</c:v>
                </c:pt>
                <c:pt idx="67">
                  <c:v>407.97593647500503</c:v>
                </c:pt>
                <c:pt idx="68">
                  <c:v>411.65028195315699</c:v>
                </c:pt>
                <c:pt idx="69">
                  <c:v>356.874987800844</c:v>
                </c:pt>
                <c:pt idx="70">
                  <c:v>352.06754922623497</c:v>
                </c:pt>
                <c:pt idx="71">
                  <c:v>318.72914247138601</c:v>
                </c:pt>
                <c:pt idx="72">
                  <c:v>283.08188958738702</c:v>
                </c:pt>
                <c:pt idx="73">
                  <c:v>344.51434361467</c:v>
                </c:pt>
                <c:pt idx="74">
                  <c:v>336.21800953645698</c:v>
                </c:pt>
                <c:pt idx="75">
                  <c:v>310.52008817053701</c:v>
                </c:pt>
                <c:pt idx="76">
                  <c:v>289.98134270570199</c:v>
                </c:pt>
                <c:pt idx="77">
                  <c:v>219.38903512926399</c:v>
                </c:pt>
                <c:pt idx="78">
                  <c:v>274.33658803195999</c:v>
                </c:pt>
                <c:pt idx="79">
                  <c:v>292.06732781446198</c:v>
                </c:pt>
                <c:pt idx="80">
                  <c:v>329.52926341966503</c:v>
                </c:pt>
                <c:pt idx="81">
                  <c:v>327.14722770318201</c:v>
                </c:pt>
                <c:pt idx="82">
                  <c:v>285.80253854292999</c:v>
                </c:pt>
              </c:numCache>
            </c:numRef>
          </c:val>
          <c:smooth val="0"/>
          <c:extLst>
            <c:ext xmlns:c16="http://schemas.microsoft.com/office/drawing/2014/chart" uri="{C3380CC4-5D6E-409C-BE32-E72D297353CC}">
              <c16:uniqueId val="{00000003-2ADD-426C-AC19-6C21CB851DEB}"/>
            </c:ext>
          </c:extLst>
        </c:ser>
        <c:ser>
          <c:idx val="4"/>
          <c:order val="4"/>
          <c:tx>
            <c:strRef>
              <c:f>ETP_42!$D$36</c:f>
              <c:strCache>
                <c:ptCount val="1"/>
                <c:pt idx="0">
                  <c:v>Fabrication d'autres produits industriels</c:v>
                </c:pt>
              </c:strCache>
            </c:strRef>
          </c:tx>
          <c:marker>
            <c:symbol val="none"/>
          </c:marker>
          <c:cat>
            <c:strRef>
              <c:f>ETP_42!$E$29:$CI$29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ETP_42!$E$36:$CI$36</c:f>
              <c:numCache>
                <c:formatCode>#,##0</c:formatCode>
                <c:ptCount val="83"/>
                <c:pt idx="0">
                  <c:v>2503.0424849620499</c:v>
                </c:pt>
                <c:pt idx="1">
                  <c:v>2533.4051695940502</c:v>
                </c:pt>
                <c:pt idx="2">
                  <c:v>2478.7750933048401</c:v>
                </c:pt>
                <c:pt idx="3">
                  <c:v>2511.5200583496398</c:v>
                </c:pt>
                <c:pt idx="4">
                  <c:v>2458.21139235091</c:v>
                </c:pt>
                <c:pt idx="5">
                  <c:v>2731.8304774394101</c:v>
                </c:pt>
                <c:pt idx="6">
                  <c:v>2731.7051905664198</c:v>
                </c:pt>
                <c:pt idx="7">
                  <c:v>2928.0772428642099</c:v>
                </c:pt>
                <c:pt idx="8">
                  <c:v>3044.2622093189598</c:v>
                </c:pt>
                <c:pt idx="9">
                  <c:v>3103.9564681761799</c:v>
                </c:pt>
                <c:pt idx="10">
                  <c:v>2884.2263095206299</c:v>
                </c:pt>
                <c:pt idx="11">
                  <c:v>2892.4199886821302</c:v>
                </c:pt>
                <c:pt idx="12">
                  <c:v>3084.01805858119</c:v>
                </c:pt>
                <c:pt idx="13">
                  <c:v>2979.7569490360802</c:v>
                </c:pt>
                <c:pt idx="14">
                  <c:v>2719.7100076681299</c:v>
                </c:pt>
                <c:pt idx="15">
                  <c:v>2220.1236870172502</c:v>
                </c:pt>
                <c:pt idx="16">
                  <c:v>1535.8063766497401</c:v>
                </c:pt>
                <c:pt idx="17">
                  <c:v>1167.6433631237401</c:v>
                </c:pt>
                <c:pt idx="18">
                  <c:v>1442.85451149854</c:v>
                </c:pt>
                <c:pt idx="19">
                  <c:v>1610.9741099476701</c:v>
                </c:pt>
                <c:pt idx="20">
                  <c:v>1869.77622092518</c:v>
                </c:pt>
                <c:pt idx="21">
                  <c:v>2107.7174277418499</c:v>
                </c:pt>
                <c:pt idx="22">
                  <c:v>2300.2052986846602</c:v>
                </c:pt>
                <c:pt idx="23">
                  <c:v>2578.7556693361298</c:v>
                </c:pt>
                <c:pt idx="24">
                  <c:v>2688.85745676855</c:v>
                </c:pt>
                <c:pt idx="25">
                  <c:v>2784.2764637084701</c:v>
                </c:pt>
                <c:pt idx="26">
                  <c:v>2572.7188848375799</c:v>
                </c:pt>
                <c:pt idx="27">
                  <c:v>2478.67672625146</c:v>
                </c:pt>
                <c:pt idx="28">
                  <c:v>2435.66597319537</c:v>
                </c:pt>
                <c:pt idx="29">
                  <c:v>2414.7607574216299</c:v>
                </c:pt>
                <c:pt idx="30">
                  <c:v>2194.6909551332401</c:v>
                </c:pt>
                <c:pt idx="31">
                  <c:v>2010.03122909486</c:v>
                </c:pt>
                <c:pt idx="32">
                  <c:v>2003.92436242044</c:v>
                </c:pt>
                <c:pt idx="33">
                  <c:v>1940.35395294874</c:v>
                </c:pt>
                <c:pt idx="34">
                  <c:v>2008.6321538229599</c:v>
                </c:pt>
                <c:pt idx="35">
                  <c:v>2066.1868130748499</c:v>
                </c:pt>
                <c:pt idx="36">
                  <c:v>2146.7867123425699</c:v>
                </c:pt>
                <c:pt idx="37">
                  <c:v>2070.44311738648</c:v>
                </c:pt>
                <c:pt idx="38">
                  <c:v>2042.9761982406301</c:v>
                </c:pt>
                <c:pt idx="39">
                  <c:v>2039.602328815</c:v>
                </c:pt>
                <c:pt idx="40">
                  <c:v>2047.7563636135701</c:v>
                </c:pt>
                <c:pt idx="41">
                  <c:v>2082.0391901521002</c:v>
                </c:pt>
                <c:pt idx="42">
                  <c:v>2134.1977793507499</c:v>
                </c:pt>
                <c:pt idx="43">
                  <c:v>2051.6279433361301</c:v>
                </c:pt>
                <c:pt idx="44">
                  <c:v>1997.742772181</c:v>
                </c:pt>
                <c:pt idx="45">
                  <c:v>2049.3487478132802</c:v>
                </c:pt>
                <c:pt idx="46">
                  <c:v>2366.4463829063602</c:v>
                </c:pt>
                <c:pt idx="47">
                  <c:v>2299.3752862299598</c:v>
                </c:pt>
                <c:pt idx="48">
                  <c:v>2167.3552745683901</c:v>
                </c:pt>
                <c:pt idx="49">
                  <c:v>2272.7318514366498</c:v>
                </c:pt>
                <c:pt idx="50">
                  <c:v>2411.6582683613501</c:v>
                </c:pt>
                <c:pt idx="51">
                  <c:v>2417.5524738793301</c:v>
                </c:pt>
                <c:pt idx="52">
                  <c:v>2438.5655313037601</c:v>
                </c:pt>
                <c:pt idx="53">
                  <c:v>2430.4226091523601</c:v>
                </c:pt>
                <c:pt idx="54">
                  <c:v>2391.03659967773</c:v>
                </c:pt>
                <c:pt idx="55">
                  <c:v>2469.2314108113701</c:v>
                </c:pt>
                <c:pt idx="56">
                  <c:v>2482.3861279891598</c:v>
                </c:pt>
                <c:pt idx="57">
                  <c:v>2353.2259150185</c:v>
                </c:pt>
                <c:pt idx="58">
                  <c:v>2336.37132801706</c:v>
                </c:pt>
                <c:pt idx="59">
                  <c:v>2210.3197737893101</c:v>
                </c:pt>
                <c:pt idx="60">
                  <c:v>2005.79709964886</c:v>
                </c:pt>
                <c:pt idx="61">
                  <c:v>1124.6275686387601</c:v>
                </c:pt>
                <c:pt idx="62">
                  <c:v>1834.9715460761299</c:v>
                </c:pt>
                <c:pt idx="63">
                  <c:v>2093.6345660536899</c:v>
                </c:pt>
                <c:pt idx="64">
                  <c:v>2298.7252643571101</c:v>
                </c:pt>
                <c:pt idx="65">
                  <c:v>2460.3288579004102</c:v>
                </c:pt>
                <c:pt idx="66">
                  <c:v>2504.3233813165698</c:v>
                </c:pt>
                <c:pt idx="67">
                  <c:v>2530.9586234411599</c:v>
                </c:pt>
                <c:pt idx="68">
                  <c:v>2601.6461617769</c:v>
                </c:pt>
                <c:pt idx="69">
                  <c:v>2514.5975241269298</c:v>
                </c:pt>
                <c:pt idx="70">
                  <c:v>2435.03825103088</c:v>
                </c:pt>
                <c:pt idx="71">
                  <c:v>2368.6553719072899</c:v>
                </c:pt>
                <c:pt idx="72">
                  <c:v>2266.97392836372</c:v>
                </c:pt>
                <c:pt idx="73">
                  <c:v>2214.16568977409</c:v>
                </c:pt>
                <c:pt idx="74">
                  <c:v>2192.3599004892899</c:v>
                </c:pt>
                <c:pt idx="75">
                  <c:v>2156.2667772416198</c:v>
                </c:pt>
                <c:pt idx="76">
                  <c:v>2066.2943245074198</c:v>
                </c:pt>
                <c:pt idx="77">
                  <c:v>1991.6810888596001</c:v>
                </c:pt>
                <c:pt idx="78">
                  <c:v>1963.1843426123701</c:v>
                </c:pt>
                <c:pt idx="79">
                  <c:v>1929.72658547326</c:v>
                </c:pt>
                <c:pt idx="80">
                  <c:v>1991.68211333676</c:v>
                </c:pt>
                <c:pt idx="81">
                  <c:v>1995.2316446432401</c:v>
                </c:pt>
                <c:pt idx="82">
                  <c:v>1952.8785607586501</c:v>
                </c:pt>
              </c:numCache>
            </c:numRef>
          </c:val>
          <c:smooth val="0"/>
          <c:extLst>
            <c:ext xmlns:c16="http://schemas.microsoft.com/office/drawing/2014/chart" uri="{C3380CC4-5D6E-409C-BE32-E72D297353CC}">
              <c16:uniqueId val="{00000004-2ADD-426C-AC19-6C21CB851DEB}"/>
            </c:ext>
          </c:extLst>
        </c:ser>
        <c:ser>
          <c:idx val="6"/>
          <c:order val="5"/>
          <c:tx>
            <c:strRef>
              <c:f>ETP_42!$D$37</c:f>
              <c:strCache>
                <c:ptCount val="1"/>
                <c:pt idx="0">
                  <c:v>Construction</c:v>
                </c:pt>
              </c:strCache>
            </c:strRef>
          </c:tx>
          <c:marker>
            <c:symbol val="none"/>
          </c:marker>
          <c:cat>
            <c:strRef>
              <c:f>ETP_42!$E$29:$CI$29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ETP_42!$E$37:$CI$37</c:f>
              <c:numCache>
                <c:formatCode>#,##0</c:formatCode>
                <c:ptCount val="83"/>
                <c:pt idx="0">
                  <c:v>1399.48645018774</c:v>
                </c:pt>
                <c:pt idx="1">
                  <c:v>1621.5755387552299</c:v>
                </c:pt>
                <c:pt idx="2">
                  <c:v>1610.60546306314</c:v>
                </c:pt>
                <c:pt idx="3">
                  <c:v>1429.62543254448</c:v>
                </c:pt>
                <c:pt idx="4">
                  <c:v>1399.0900744681401</c:v>
                </c:pt>
                <c:pt idx="5">
                  <c:v>1643.5935835248799</c:v>
                </c:pt>
                <c:pt idx="6">
                  <c:v>1570.2326292925</c:v>
                </c:pt>
                <c:pt idx="7">
                  <c:v>1812.9120862868399</c:v>
                </c:pt>
                <c:pt idx="8">
                  <c:v>1800.6717997947201</c:v>
                </c:pt>
                <c:pt idx="9">
                  <c:v>1776.9937271957299</c:v>
                </c:pt>
                <c:pt idx="10">
                  <c:v>1676.34462032446</c:v>
                </c:pt>
                <c:pt idx="11">
                  <c:v>1728.81887394871</c:v>
                </c:pt>
                <c:pt idx="12">
                  <c:v>1870.24995756151</c:v>
                </c:pt>
                <c:pt idx="13">
                  <c:v>1763.9235090506199</c:v>
                </c:pt>
                <c:pt idx="14">
                  <c:v>1752.8400704308301</c:v>
                </c:pt>
                <c:pt idx="15">
                  <c:v>1743.2918279015601</c:v>
                </c:pt>
                <c:pt idx="16">
                  <c:v>1472.5885623244601</c:v>
                </c:pt>
                <c:pt idx="17">
                  <c:v>1301.8874264308699</c:v>
                </c:pt>
                <c:pt idx="18">
                  <c:v>1405.13537236412</c:v>
                </c:pt>
                <c:pt idx="19">
                  <c:v>1346.8146893308599</c:v>
                </c:pt>
                <c:pt idx="20">
                  <c:v>1144.5585946931601</c:v>
                </c:pt>
                <c:pt idx="21">
                  <c:v>1465.36057057128</c:v>
                </c:pt>
                <c:pt idx="22">
                  <c:v>1522.4660595898899</c:v>
                </c:pt>
                <c:pt idx="23">
                  <c:v>1541.6307582470499</c:v>
                </c:pt>
                <c:pt idx="24">
                  <c:v>1660.1981163206401</c:v>
                </c:pt>
                <c:pt idx="25">
                  <c:v>1764.1612008872501</c:v>
                </c:pt>
                <c:pt idx="26">
                  <c:v>1617.24064733977</c:v>
                </c:pt>
                <c:pt idx="27">
                  <c:v>1579.9731924032201</c:v>
                </c:pt>
                <c:pt idx="28">
                  <c:v>1459.1793637051701</c:v>
                </c:pt>
                <c:pt idx="29">
                  <c:v>1598.25996429268</c:v>
                </c:pt>
                <c:pt idx="30">
                  <c:v>1541.90901449801</c:v>
                </c:pt>
                <c:pt idx="31">
                  <c:v>1430.3422045843099</c:v>
                </c:pt>
                <c:pt idx="32">
                  <c:v>1328.7091322455401</c:v>
                </c:pt>
                <c:pt idx="33">
                  <c:v>1347.2662214494101</c:v>
                </c:pt>
                <c:pt idx="34">
                  <c:v>1402.81876899646</c:v>
                </c:pt>
                <c:pt idx="35">
                  <c:v>1384.47032832477</c:v>
                </c:pt>
                <c:pt idx="36">
                  <c:v>1513.4663632229201</c:v>
                </c:pt>
                <c:pt idx="37">
                  <c:v>1303.10339565448</c:v>
                </c:pt>
                <c:pt idx="38">
                  <c:v>1256.2904913038799</c:v>
                </c:pt>
                <c:pt idx="39">
                  <c:v>1253.90941717687</c:v>
                </c:pt>
                <c:pt idx="40">
                  <c:v>1245.0353848060199</c:v>
                </c:pt>
                <c:pt idx="41">
                  <c:v>1266.9165709558099</c:v>
                </c:pt>
                <c:pt idx="42">
                  <c:v>1381.8717712789301</c:v>
                </c:pt>
                <c:pt idx="43">
                  <c:v>1319.94994280333</c:v>
                </c:pt>
                <c:pt idx="44">
                  <c:v>1343.93860571199</c:v>
                </c:pt>
                <c:pt idx="45">
                  <c:v>1348.2556757858799</c:v>
                </c:pt>
                <c:pt idx="46">
                  <c:v>1585.0101812111</c:v>
                </c:pt>
                <c:pt idx="47">
                  <c:v>1528.1765879696</c:v>
                </c:pt>
                <c:pt idx="48">
                  <c:v>1423.73294165163</c:v>
                </c:pt>
                <c:pt idx="49">
                  <c:v>1530.0899791607101</c:v>
                </c:pt>
                <c:pt idx="50">
                  <c:v>1597.9701512444799</c:v>
                </c:pt>
                <c:pt idx="51">
                  <c:v>1571.5713142654899</c:v>
                </c:pt>
                <c:pt idx="52">
                  <c:v>1507.88174203413</c:v>
                </c:pt>
                <c:pt idx="53">
                  <c:v>1396.62938276573</c:v>
                </c:pt>
                <c:pt idx="54">
                  <c:v>1434.2743724396801</c:v>
                </c:pt>
                <c:pt idx="55">
                  <c:v>1538.6454283313601</c:v>
                </c:pt>
                <c:pt idx="56">
                  <c:v>1550.03999570727</c:v>
                </c:pt>
                <c:pt idx="57">
                  <c:v>1498.5841035226499</c:v>
                </c:pt>
                <c:pt idx="58">
                  <c:v>1518.8193834537501</c:v>
                </c:pt>
                <c:pt idx="59">
                  <c:v>1509.2279003671499</c:v>
                </c:pt>
                <c:pt idx="60">
                  <c:v>1291.09300521557</c:v>
                </c:pt>
                <c:pt idx="61">
                  <c:v>534.41188589635203</c:v>
                </c:pt>
                <c:pt idx="62">
                  <c:v>1290.62692872394</c:v>
                </c:pt>
                <c:pt idx="63">
                  <c:v>1345.18947830925</c:v>
                </c:pt>
                <c:pt idx="64">
                  <c:v>1429.8029289117801</c:v>
                </c:pt>
                <c:pt idx="65">
                  <c:v>1458.04837337961</c:v>
                </c:pt>
                <c:pt idx="66">
                  <c:v>1401.2893413438801</c:v>
                </c:pt>
                <c:pt idx="67">
                  <c:v>1416.16150627094</c:v>
                </c:pt>
                <c:pt idx="68">
                  <c:v>1468.321228994</c:v>
                </c:pt>
                <c:pt idx="69">
                  <c:v>1323.04556839055</c:v>
                </c:pt>
                <c:pt idx="70">
                  <c:v>1355.4181252651999</c:v>
                </c:pt>
                <c:pt idx="71">
                  <c:v>1394.4587563453799</c:v>
                </c:pt>
                <c:pt idx="72">
                  <c:v>1385.5279193905201</c:v>
                </c:pt>
                <c:pt idx="73">
                  <c:v>1375.06806035304</c:v>
                </c:pt>
                <c:pt idx="74">
                  <c:v>1291.23984976209</c:v>
                </c:pt>
                <c:pt idx="75">
                  <c:v>1296.5314813754501</c:v>
                </c:pt>
                <c:pt idx="76">
                  <c:v>1225.0216244779001</c:v>
                </c:pt>
                <c:pt idx="77">
                  <c:v>1242.8795786711401</c:v>
                </c:pt>
                <c:pt idx="78">
                  <c:v>1280.3882563273301</c:v>
                </c:pt>
                <c:pt idx="79">
                  <c:v>1276.2965430331999</c:v>
                </c:pt>
                <c:pt idx="80">
                  <c:v>1278.7449617454399</c:v>
                </c:pt>
                <c:pt idx="81">
                  <c:v>1206.19839435122</c:v>
                </c:pt>
                <c:pt idx="82">
                  <c:v>1217.11232133781</c:v>
                </c:pt>
              </c:numCache>
            </c:numRef>
          </c:val>
          <c:smooth val="0"/>
          <c:extLst>
            <c:ext xmlns:c16="http://schemas.microsoft.com/office/drawing/2014/chart" uri="{C3380CC4-5D6E-409C-BE32-E72D297353CC}">
              <c16:uniqueId val="{00000005-2ADD-426C-AC19-6C21CB851DEB}"/>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 Loire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ETP_42!$D$38</c:f>
              <c:strCache>
                <c:ptCount val="1"/>
                <c:pt idx="0">
                  <c:v>Commerce ; reparation d'automobiles et de motocycles</c:v>
                </c:pt>
              </c:strCache>
            </c:strRef>
          </c:tx>
          <c:marker>
            <c:symbol val="none"/>
          </c:marker>
          <c:cat>
            <c:strRef>
              <c:f>ETP_42!$E$29:$CI$29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ETP_42!$E$38:$CI$38</c:f>
              <c:numCache>
                <c:formatCode>#,##0</c:formatCode>
                <c:ptCount val="83"/>
                <c:pt idx="0">
                  <c:v>626.95314740972799</c:v>
                </c:pt>
                <c:pt idx="1">
                  <c:v>572.73174382401999</c:v>
                </c:pt>
                <c:pt idx="2">
                  <c:v>659.54776461097504</c:v>
                </c:pt>
                <c:pt idx="3">
                  <c:v>648.86315959499598</c:v>
                </c:pt>
                <c:pt idx="4">
                  <c:v>625.43923644232996</c:v>
                </c:pt>
                <c:pt idx="5">
                  <c:v>670.57825942454497</c:v>
                </c:pt>
                <c:pt idx="6">
                  <c:v>754.65202354789301</c:v>
                </c:pt>
                <c:pt idx="7">
                  <c:v>787.63487828508801</c:v>
                </c:pt>
                <c:pt idx="8">
                  <c:v>735.52408430588196</c:v>
                </c:pt>
                <c:pt idx="9">
                  <c:v>777.77385107062901</c:v>
                </c:pt>
                <c:pt idx="10">
                  <c:v>676.26491166901997</c:v>
                </c:pt>
                <c:pt idx="11">
                  <c:v>726.54302787880704</c:v>
                </c:pt>
                <c:pt idx="12">
                  <c:v>763.16968606050295</c:v>
                </c:pt>
                <c:pt idx="13">
                  <c:v>743.50202152446502</c:v>
                </c:pt>
                <c:pt idx="14">
                  <c:v>641.54890779274604</c:v>
                </c:pt>
                <c:pt idx="15">
                  <c:v>688.78733760483703</c:v>
                </c:pt>
                <c:pt idx="16">
                  <c:v>539.19079758092596</c:v>
                </c:pt>
                <c:pt idx="17">
                  <c:v>524.59799397700203</c:v>
                </c:pt>
                <c:pt idx="18">
                  <c:v>481.29203460391199</c:v>
                </c:pt>
                <c:pt idx="19">
                  <c:v>535.04409651395201</c:v>
                </c:pt>
                <c:pt idx="20">
                  <c:v>529.47910647890603</c:v>
                </c:pt>
                <c:pt idx="21">
                  <c:v>575.94309779967705</c:v>
                </c:pt>
                <c:pt idx="22">
                  <c:v>634.68735032739903</c:v>
                </c:pt>
                <c:pt idx="23">
                  <c:v>633.97417278434796</c:v>
                </c:pt>
                <c:pt idx="24">
                  <c:v>671.85796703550704</c:v>
                </c:pt>
                <c:pt idx="25">
                  <c:v>685.932558880329</c:v>
                </c:pt>
                <c:pt idx="26">
                  <c:v>669.90126988432996</c:v>
                </c:pt>
                <c:pt idx="27">
                  <c:v>662.96699525017505</c:v>
                </c:pt>
                <c:pt idx="28">
                  <c:v>654.41462938064205</c:v>
                </c:pt>
                <c:pt idx="29">
                  <c:v>552.03200142474498</c:v>
                </c:pt>
                <c:pt idx="30">
                  <c:v>632.81338406410896</c:v>
                </c:pt>
                <c:pt idx="31">
                  <c:v>592.68981519630495</c:v>
                </c:pt>
                <c:pt idx="32">
                  <c:v>694.62928201712703</c:v>
                </c:pt>
                <c:pt idx="33">
                  <c:v>710.403406529736</c:v>
                </c:pt>
                <c:pt idx="34">
                  <c:v>648.17223131643402</c:v>
                </c:pt>
                <c:pt idx="35">
                  <c:v>613.65643856110398</c:v>
                </c:pt>
                <c:pt idx="36">
                  <c:v>576.25544248646395</c:v>
                </c:pt>
                <c:pt idx="37">
                  <c:v>552.68488413762702</c:v>
                </c:pt>
                <c:pt idx="38">
                  <c:v>580.87375964561704</c:v>
                </c:pt>
                <c:pt idx="39">
                  <c:v>627.60580785959905</c:v>
                </c:pt>
                <c:pt idx="40">
                  <c:v>713.598395907037</c:v>
                </c:pt>
                <c:pt idx="41">
                  <c:v>1071.25888314694</c:v>
                </c:pt>
                <c:pt idx="42">
                  <c:v>946.20949660470706</c:v>
                </c:pt>
                <c:pt idx="43">
                  <c:v>872.02172592413206</c:v>
                </c:pt>
                <c:pt idx="44">
                  <c:v>849.522482387585</c:v>
                </c:pt>
                <c:pt idx="45">
                  <c:v>973.61735954882704</c:v>
                </c:pt>
                <c:pt idx="46">
                  <c:v>1010.2014473184601</c:v>
                </c:pt>
                <c:pt idx="47">
                  <c:v>986.45367791541901</c:v>
                </c:pt>
                <c:pt idx="48">
                  <c:v>716.37589897830799</c:v>
                </c:pt>
                <c:pt idx="49">
                  <c:v>689.45354340240203</c:v>
                </c:pt>
                <c:pt idx="50">
                  <c:v>722.11811884256201</c:v>
                </c:pt>
                <c:pt idx="51">
                  <c:v>723.38698843435805</c:v>
                </c:pt>
                <c:pt idx="52">
                  <c:v>661.77323376063703</c:v>
                </c:pt>
                <c:pt idx="53">
                  <c:v>696.22100126715702</c:v>
                </c:pt>
                <c:pt idx="54">
                  <c:v>789.07474578070003</c:v>
                </c:pt>
                <c:pt idx="55">
                  <c:v>818.84296839407</c:v>
                </c:pt>
                <c:pt idx="56">
                  <c:v>808.55188036730101</c:v>
                </c:pt>
                <c:pt idx="57">
                  <c:v>813.76241013455399</c:v>
                </c:pt>
                <c:pt idx="58">
                  <c:v>722.37818857156196</c:v>
                </c:pt>
                <c:pt idx="59">
                  <c:v>806.67359562457398</c:v>
                </c:pt>
                <c:pt idx="60">
                  <c:v>811.914014432611</c:v>
                </c:pt>
                <c:pt idx="61">
                  <c:v>588.94221412728496</c:v>
                </c:pt>
                <c:pt idx="62">
                  <c:v>723.68686579611301</c:v>
                </c:pt>
                <c:pt idx="63">
                  <c:v>628.41785747397</c:v>
                </c:pt>
                <c:pt idx="64">
                  <c:v>664.24834407362596</c:v>
                </c:pt>
                <c:pt idx="65">
                  <c:v>717.78130906809201</c:v>
                </c:pt>
                <c:pt idx="66">
                  <c:v>931.04927049315495</c:v>
                </c:pt>
                <c:pt idx="67">
                  <c:v>800.76672307819297</c:v>
                </c:pt>
                <c:pt idx="68">
                  <c:v>926.63750091110398</c:v>
                </c:pt>
                <c:pt idx="69">
                  <c:v>849.82641378269795</c:v>
                </c:pt>
                <c:pt idx="70">
                  <c:v>792.26520187475705</c:v>
                </c:pt>
                <c:pt idx="71">
                  <c:v>808.45665132701299</c:v>
                </c:pt>
                <c:pt idx="72">
                  <c:v>795.42670352693801</c:v>
                </c:pt>
                <c:pt idx="73">
                  <c:v>715.89317319380405</c:v>
                </c:pt>
                <c:pt idx="74">
                  <c:v>602.27340009811599</c:v>
                </c:pt>
                <c:pt idx="75">
                  <c:v>587.54094878910405</c:v>
                </c:pt>
                <c:pt idx="76">
                  <c:v>583.48665394863497</c:v>
                </c:pt>
                <c:pt idx="77">
                  <c:v>568.80857544203695</c:v>
                </c:pt>
                <c:pt idx="78">
                  <c:v>570.91113758419203</c:v>
                </c:pt>
                <c:pt idx="79">
                  <c:v>619.40456387758798</c:v>
                </c:pt>
                <c:pt idx="80">
                  <c:v>575.75644064161202</c:v>
                </c:pt>
                <c:pt idx="81">
                  <c:v>568.23611459145604</c:v>
                </c:pt>
                <c:pt idx="82">
                  <c:v>589.22633183804305</c:v>
                </c:pt>
              </c:numCache>
            </c:numRef>
          </c:val>
          <c:smooth val="0"/>
          <c:extLst>
            <c:ext xmlns:c16="http://schemas.microsoft.com/office/drawing/2014/chart" uri="{C3380CC4-5D6E-409C-BE32-E72D297353CC}">
              <c16:uniqueId val="{00000000-83E5-4F1B-901A-9D00DA5E3F4B}"/>
            </c:ext>
          </c:extLst>
        </c:ser>
        <c:ser>
          <c:idx val="1"/>
          <c:order val="1"/>
          <c:tx>
            <c:strRef>
              <c:f>ETP_42!$D$39</c:f>
              <c:strCache>
                <c:ptCount val="1"/>
                <c:pt idx="0">
                  <c:v>Transports et entreposage</c:v>
                </c:pt>
              </c:strCache>
            </c:strRef>
          </c:tx>
          <c:marker>
            <c:symbol val="none"/>
          </c:marker>
          <c:cat>
            <c:strRef>
              <c:f>ETP_42!$E$29:$CI$29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ETP_42!$E$39:$CI$39</c:f>
              <c:numCache>
                <c:formatCode>#,##0</c:formatCode>
                <c:ptCount val="83"/>
                <c:pt idx="0">
                  <c:v>377.08164411977901</c:v>
                </c:pt>
                <c:pt idx="1">
                  <c:v>476.51107187347901</c:v>
                </c:pt>
                <c:pt idx="2">
                  <c:v>442.80616043004397</c:v>
                </c:pt>
                <c:pt idx="3">
                  <c:v>446.52676407251698</c:v>
                </c:pt>
                <c:pt idx="4">
                  <c:v>461.99789413033602</c:v>
                </c:pt>
                <c:pt idx="5">
                  <c:v>443.10355045635299</c:v>
                </c:pt>
                <c:pt idx="6">
                  <c:v>460.83862039045999</c:v>
                </c:pt>
                <c:pt idx="7">
                  <c:v>492.55611027797698</c:v>
                </c:pt>
                <c:pt idx="8">
                  <c:v>505.526380089925</c:v>
                </c:pt>
                <c:pt idx="9">
                  <c:v>540.92103173847602</c:v>
                </c:pt>
                <c:pt idx="10">
                  <c:v>525.91426783655299</c:v>
                </c:pt>
                <c:pt idx="11">
                  <c:v>463.78333594518199</c:v>
                </c:pt>
                <c:pt idx="12">
                  <c:v>484.89959553346699</c:v>
                </c:pt>
                <c:pt idx="13">
                  <c:v>484.43218293942698</c:v>
                </c:pt>
                <c:pt idx="14">
                  <c:v>457.99924971050001</c:v>
                </c:pt>
                <c:pt idx="15">
                  <c:v>485.26352899684701</c:v>
                </c:pt>
                <c:pt idx="16">
                  <c:v>446.74103363831898</c:v>
                </c:pt>
                <c:pt idx="17">
                  <c:v>419.55446878895998</c:v>
                </c:pt>
                <c:pt idx="18">
                  <c:v>426.98243433905901</c:v>
                </c:pt>
                <c:pt idx="19">
                  <c:v>397.71216731125497</c:v>
                </c:pt>
                <c:pt idx="20">
                  <c:v>511.37166776965302</c:v>
                </c:pt>
                <c:pt idx="21">
                  <c:v>453.38175274941801</c:v>
                </c:pt>
                <c:pt idx="22">
                  <c:v>510.873800766312</c:v>
                </c:pt>
                <c:pt idx="23">
                  <c:v>532.18485307109199</c:v>
                </c:pt>
                <c:pt idx="24">
                  <c:v>578.71394703195801</c:v>
                </c:pt>
                <c:pt idx="25">
                  <c:v>569.94023121817895</c:v>
                </c:pt>
                <c:pt idx="26">
                  <c:v>500.67636021878599</c:v>
                </c:pt>
                <c:pt idx="27">
                  <c:v>528.32306684364301</c:v>
                </c:pt>
                <c:pt idx="28">
                  <c:v>470.47676040550402</c:v>
                </c:pt>
                <c:pt idx="29">
                  <c:v>471.41089585642499</c:v>
                </c:pt>
                <c:pt idx="30">
                  <c:v>500.337883760637</c:v>
                </c:pt>
                <c:pt idx="31">
                  <c:v>629.94090744150503</c:v>
                </c:pt>
                <c:pt idx="32">
                  <c:v>702.75647409135001</c:v>
                </c:pt>
                <c:pt idx="33">
                  <c:v>681.43903825878499</c:v>
                </c:pt>
                <c:pt idx="34">
                  <c:v>678.27398807494603</c:v>
                </c:pt>
                <c:pt idx="35">
                  <c:v>699.70284397206206</c:v>
                </c:pt>
                <c:pt idx="36">
                  <c:v>688.80682479341499</c:v>
                </c:pt>
                <c:pt idx="37">
                  <c:v>648.83899357615906</c:v>
                </c:pt>
                <c:pt idx="38">
                  <c:v>691.13818983181795</c:v>
                </c:pt>
                <c:pt idx="39">
                  <c:v>710.75186129407405</c:v>
                </c:pt>
                <c:pt idx="40">
                  <c:v>731.70928349778706</c:v>
                </c:pt>
                <c:pt idx="41">
                  <c:v>798.88921186587697</c:v>
                </c:pt>
                <c:pt idx="42">
                  <c:v>745.10881340135995</c:v>
                </c:pt>
                <c:pt idx="43">
                  <c:v>658.81697011362905</c:v>
                </c:pt>
                <c:pt idx="44">
                  <c:v>607.569603633974</c:v>
                </c:pt>
                <c:pt idx="45">
                  <c:v>603.21279494495195</c:v>
                </c:pt>
                <c:pt idx="46">
                  <c:v>668.94481100289704</c:v>
                </c:pt>
                <c:pt idx="47">
                  <c:v>630.59699499464296</c:v>
                </c:pt>
                <c:pt idx="48">
                  <c:v>650.22014135622305</c:v>
                </c:pt>
                <c:pt idx="49">
                  <c:v>651.06977753108902</c:v>
                </c:pt>
                <c:pt idx="50">
                  <c:v>667.91605430006598</c:v>
                </c:pt>
                <c:pt idx="51">
                  <c:v>693.08620736509897</c:v>
                </c:pt>
                <c:pt idx="52">
                  <c:v>668.42615614135605</c:v>
                </c:pt>
                <c:pt idx="53">
                  <c:v>657.86658827203905</c:v>
                </c:pt>
                <c:pt idx="54">
                  <c:v>625.73982469249097</c:v>
                </c:pt>
                <c:pt idx="55">
                  <c:v>577.69400449255897</c:v>
                </c:pt>
                <c:pt idx="56">
                  <c:v>580.08642901044698</c:v>
                </c:pt>
                <c:pt idx="57">
                  <c:v>585.55964152453805</c:v>
                </c:pt>
                <c:pt idx="58">
                  <c:v>611.39328987713702</c:v>
                </c:pt>
                <c:pt idx="59">
                  <c:v>645.36442283660097</c:v>
                </c:pt>
                <c:pt idx="60">
                  <c:v>635.355197914722</c:v>
                </c:pt>
                <c:pt idx="61">
                  <c:v>501.03965718995198</c:v>
                </c:pt>
                <c:pt idx="62">
                  <c:v>700.90443439155604</c:v>
                </c:pt>
                <c:pt idx="63">
                  <c:v>803.42747906885904</c:v>
                </c:pt>
                <c:pt idx="64">
                  <c:v>852.37448050621003</c:v>
                </c:pt>
                <c:pt idx="65">
                  <c:v>927.64749086422398</c:v>
                </c:pt>
                <c:pt idx="66">
                  <c:v>906.11598995403597</c:v>
                </c:pt>
                <c:pt idx="67">
                  <c:v>904.32070147252603</c:v>
                </c:pt>
                <c:pt idx="68">
                  <c:v>944.594071084343</c:v>
                </c:pt>
                <c:pt idx="69">
                  <c:v>913.96648719889401</c:v>
                </c:pt>
                <c:pt idx="70">
                  <c:v>949.18212737883005</c:v>
                </c:pt>
                <c:pt idx="71">
                  <c:v>930.52422999397197</c:v>
                </c:pt>
                <c:pt idx="72">
                  <c:v>855.60698524824704</c:v>
                </c:pt>
                <c:pt idx="73">
                  <c:v>733.31145229525896</c:v>
                </c:pt>
                <c:pt idx="74">
                  <c:v>678.84000201490596</c:v>
                </c:pt>
                <c:pt idx="75">
                  <c:v>594.59706818918096</c:v>
                </c:pt>
                <c:pt idx="76">
                  <c:v>531.56722215827097</c:v>
                </c:pt>
                <c:pt idx="77">
                  <c:v>477.85218759047802</c:v>
                </c:pt>
                <c:pt idx="78">
                  <c:v>419.62172103457101</c:v>
                </c:pt>
                <c:pt idx="79">
                  <c:v>450.65493356704599</c:v>
                </c:pt>
                <c:pt idx="80">
                  <c:v>490.955481476405</c:v>
                </c:pt>
                <c:pt idx="81">
                  <c:v>527.66194371813197</c:v>
                </c:pt>
                <c:pt idx="82">
                  <c:v>542.56219020319804</c:v>
                </c:pt>
              </c:numCache>
            </c:numRef>
          </c:val>
          <c:smooth val="0"/>
          <c:extLst>
            <c:ext xmlns:c16="http://schemas.microsoft.com/office/drawing/2014/chart" uri="{C3380CC4-5D6E-409C-BE32-E72D297353CC}">
              <c16:uniqueId val="{00000001-83E5-4F1B-901A-9D00DA5E3F4B}"/>
            </c:ext>
          </c:extLst>
        </c:ser>
        <c:ser>
          <c:idx val="2"/>
          <c:order val="2"/>
          <c:tx>
            <c:strRef>
              <c:f>ETP_42!$D$40</c:f>
              <c:strCache>
                <c:ptCount val="1"/>
                <c:pt idx="0">
                  <c:v>Hébergement et restauration</c:v>
                </c:pt>
              </c:strCache>
            </c:strRef>
          </c:tx>
          <c:marker>
            <c:symbol val="none"/>
          </c:marker>
          <c:cat>
            <c:strRef>
              <c:f>ETP_42!$E$29:$CI$29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ETP_42!$E$40:$CI$40</c:f>
              <c:numCache>
                <c:formatCode>#,##0</c:formatCode>
                <c:ptCount val="83"/>
                <c:pt idx="0">
                  <c:v>70.505827971592595</c:v>
                </c:pt>
                <c:pt idx="1">
                  <c:v>72.995360387896</c:v>
                </c:pt>
                <c:pt idx="2">
                  <c:v>78.453199257998406</c:v>
                </c:pt>
                <c:pt idx="3">
                  <c:v>94.972805969508798</c:v>
                </c:pt>
                <c:pt idx="4">
                  <c:v>73.603245555238004</c:v>
                </c:pt>
                <c:pt idx="5">
                  <c:v>77.640205309198905</c:v>
                </c:pt>
                <c:pt idx="6">
                  <c:v>83.632656335042498</c:v>
                </c:pt>
                <c:pt idx="7">
                  <c:v>70.317786426679803</c:v>
                </c:pt>
                <c:pt idx="8">
                  <c:v>75.4091305476001</c:v>
                </c:pt>
                <c:pt idx="9">
                  <c:v>74.500384807206203</c:v>
                </c:pt>
                <c:pt idx="10">
                  <c:v>98.291684474413003</c:v>
                </c:pt>
                <c:pt idx="11">
                  <c:v>97.602844894751698</c:v>
                </c:pt>
                <c:pt idx="12">
                  <c:v>92.768479423423301</c:v>
                </c:pt>
                <c:pt idx="13">
                  <c:v>85.219275681831704</c:v>
                </c:pt>
                <c:pt idx="14">
                  <c:v>70.2476250146333</c:v>
                </c:pt>
                <c:pt idx="15">
                  <c:v>90.263586966049402</c:v>
                </c:pt>
                <c:pt idx="16">
                  <c:v>76.215899746185599</c:v>
                </c:pt>
                <c:pt idx="17">
                  <c:v>74.593336967997303</c:v>
                </c:pt>
                <c:pt idx="18">
                  <c:v>83.6473769667179</c:v>
                </c:pt>
                <c:pt idx="19">
                  <c:v>83.838306343166494</c:v>
                </c:pt>
                <c:pt idx="20">
                  <c:v>87.037113805505001</c:v>
                </c:pt>
                <c:pt idx="21">
                  <c:v>114.309479854836</c:v>
                </c:pt>
                <c:pt idx="22">
                  <c:v>129.38386532504799</c:v>
                </c:pt>
                <c:pt idx="23">
                  <c:v>121.061764611266</c:v>
                </c:pt>
                <c:pt idx="24">
                  <c:v>110.533988537197</c:v>
                </c:pt>
                <c:pt idx="25">
                  <c:v>128.229617894434</c:v>
                </c:pt>
                <c:pt idx="26">
                  <c:v>119.882841418334</c:v>
                </c:pt>
                <c:pt idx="27">
                  <c:v>114.876581254667</c:v>
                </c:pt>
                <c:pt idx="28">
                  <c:v>136.80732760236901</c:v>
                </c:pt>
                <c:pt idx="29">
                  <c:v>125.274932555719</c:v>
                </c:pt>
                <c:pt idx="30">
                  <c:v>104.916405676941</c:v>
                </c:pt>
                <c:pt idx="31">
                  <c:v>112.550736125535</c:v>
                </c:pt>
                <c:pt idx="32">
                  <c:v>132.27213431758099</c:v>
                </c:pt>
                <c:pt idx="33">
                  <c:v>121.836195591007</c:v>
                </c:pt>
                <c:pt idx="34">
                  <c:v>130.96703675973299</c:v>
                </c:pt>
                <c:pt idx="35">
                  <c:v>118.80001868924001</c:v>
                </c:pt>
                <c:pt idx="36">
                  <c:v>109.547865866246</c:v>
                </c:pt>
                <c:pt idx="37">
                  <c:v>107.687269502875</c:v>
                </c:pt>
                <c:pt idx="38">
                  <c:v>147.805013428341</c:v>
                </c:pt>
                <c:pt idx="39">
                  <c:v>160.23959293874501</c:v>
                </c:pt>
                <c:pt idx="40">
                  <c:v>163.832961902454</c:v>
                </c:pt>
                <c:pt idx="41">
                  <c:v>173.56920495761401</c:v>
                </c:pt>
                <c:pt idx="42">
                  <c:v>150.657999586388</c:v>
                </c:pt>
                <c:pt idx="43">
                  <c:v>157.76562935490901</c:v>
                </c:pt>
                <c:pt idx="44">
                  <c:v>181.59433543798801</c:v>
                </c:pt>
                <c:pt idx="45">
                  <c:v>173.905288981045</c:v>
                </c:pt>
                <c:pt idx="46">
                  <c:v>142.08379858546499</c:v>
                </c:pt>
                <c:pt idx="47">
                  <c:v>129.030250818063</c:v>
                </c:pt>
                <c:pt idx="48">
                  <c:v>112.718213386526</c:v>
                </c:pt>
                <c:pt idx="49">
                  <c:v>120.017854489548</c:v>
                </c:pt>
                <c:pt idx="50">
                  <c:v>133.123648780417</c:v>
                </c:pt>
                <c:pt idx="51">
                  <c:v>140.14609544522699</c:v>
                </c:pt>
                <c:pt idx="52">
                  <c:v>137.85011301011201</c:v>
                </c:pt>
                <c:pt idx="53">
                  <c:v>166.15329220185799</c:v>
                </c:pt>
                <c:pt idx="54">
                  <c:v>164.259790096198</c:v>
                </c:pt>
                <c:pt idx="55">
                  <c:v>159.17753416890099</c:v>
                </c:pt>
                <c:pt idx="56">
                  <c:v>188.91446399480901</c:v>
                </c:pt>
                <c:pt idx="57">
                  <c:v>181.92205441671601</c:v>
                </c:pt>
                <c:pt idx="58">
                  <c:v>153.68104357548</c:v>
                </c:pt>
                <c:pt idx="59">
                  <c:v>162.69921856859301</c:v>
                </c:pt>
                <c:pt idx="60">
                  <c:v>141.57605774071899</c:v>
                </c:pt>
                <c:pt idx="61">
                  <c:v>43.636086555538398</c:v>
                </c:pt>
                <c:pt idx="62">
                  <c:v>63.630714009622203</c:v>
                </c:pt>
                <c:pt idx="63">
                  <c:v>50.885680899675599</c:v>
                </c:pt>
                <c:pt idx="64">
                  <c:v>49.569054255555798</c:v>
                </c:pt>
                <c:pt idx="65">
                  <c:v>54.038623363748997</c:v>
                </c:pt>
                <c:pt idx="66">
                  <c:v>106.048402719159</c:v>
                </c:pt>
                <c:pt idx="67">
                  <c:v>110.027904115578</c:v>
                </c:pt>
                <c:pt idx="68">
                  <c:v>117.037350827441</c:v>
                </c:pt>
                <c:pt idx="69">
                  <c:v>152.17908097243199</c:v>
                </c:pt>
                <c:pt idx="70">
                  <c:v>143.97222209161899</c:v>
                </c:pt>
                <c:pt idx="71">
                  <c:v>142.660998595938</c:v>
                </c:pt>
                <c:pt idx="72">
                  <c:v>144.98968006862501</c:v>
                </c:pt>
                <c:pt idx="73">
                  <c:v>149.26898928758101</c:v>
                </c:pt>
                <c:pt idx="74">
                  <c:v>185.58356843016301</c:v>
                </c:pt>
                <c:pt idx="75">
                  <c:v>165.43004849775099</c:v>
                </c:pt>
                <c:pt idx="76">
                  <c:v>137.52814124753499</c:v>
                </c:pt>
                <c:pt idx="77">
                  <c:v>135.10278762551599</c:v>
                </c:pt>
                <c:pt idx="78">
                  <c:v>123.735998200092</c:v>
                </c:pt>
                <c:pt idx="79">
                  <c:v>133.201239994563</c:v>
                </c:pt>
                <c:pt idx="80">
                  <c:v>146.57773562623399</c:v>
                </c:pt>
                <c:pt idx="81">
                  <c:v>122.455921814617</c:v>
                </c:pt>
                <c:pt idx="82">
                  <c:v>119.837918861361</c:v>
                </c:pt>
              </c:numCache>
            </c:numRef>
          </c:val>
          <c:smooth val="0"/>
          <c:extLst>
            <c:ext xmlns:c16="http://schemas.microsoft.com/office/drawing/2014/chart" uri="{C3380CC4-5D6E-409C-BE32-E72D297353CC}">
              <c16:uniqueId val="{00000002-83E5-4F1B-901A-9D00DA5E3F4B}"/>
            </c:ext>
          </c:extLst>
        </c:ser>
        <c:ser>
          <c:idx val="3"/>
          <c:order val="3"/>
          <c:tx>
            <c:strRef>
              <c:f>ETP_42!$D$41</c:f>
              <c:strCache>
                <c:ptCount val="1"/>
                <c:pt idx="0">
                  <c:v>Information et communication</c:v>
                </c:pt>
              </c:strCache>
            </c:strRef>
          </c:tx>
          <c:marker>
            <c:symbol val="none"/>
          </c:marker>
          <c:cat>
            <c:strRef>
              <c:f>ETP_42!$E$29:$CI$29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ETP_42!$E$41:$CI$41</c:f>
              <c:numCache>
                <c:formatCode>#,##0</c:formatCode>
                <c:ptCount val="83"/>
                <c:pt idx="0">
                  <c:v>42.123927489109001</c:v>
                </c:pt>
                <c:pt idx="1">
                  <c:v>19.288376156450799</c:v>
                </c:pt>
                <c:pt idx="2">
                  <c:v>20.2874316035671</c:v>
                </c:pt>
                <c:pt idx="3">
                  <c:v>40.076244767795998</c:v>
                </c:pt>
                <c:pt idx="4">
                  <c:v>26.341638675383901</c:v>
                </c:pt>
                <c:pt idx="5">
                  <c:v>18.245767633943601</c:v>
                </c:pt>
                <c:pt idx="6">
                  <c:v>26.330533805207999</c:v>
                </c:pt>
                <c:pt idx="7">
                  <c:v>23.367583921800399</c:v>
                </c:pt>
                <c:pt idx="8">
                  <c:v>18.465484502869302</c:v>
                </c:pt>
                <c:pt idx="9">
                  <c:v>19.3772210561288</c:v>
                </c:pt>
                <c:pt idx="10">
                  <c:v>0</c:v>
                </c:pt>
                <c:pt idx="11">
                  <c:v>0</c:v>
                </c:pt>
                <c:pt idx="12">
                  <c:v>0</c:v>
                </c:pt>
                <c:pt idx="13">
                  <c:v>11.727400837360401</c:v>
                </c:pt>
                <c:pt idx="14">
                  <c:v>17.069747059708799</c:v>
                </c:pt>
                <c:pt idx="15">
                  <c:v>13.4930804751276</c:v>
                </c:pt>
                <c:pt idx="16">
                  <c:v>0</c:v>
                </c:pt>
                <c:pt idx="17">
                  <c:v>9.7000877537754704</c:v>
                </c:pt>
                <c:pt idx="18">
                  <c:v>13.5968918534324</c:v>
                </c:pt>
                <c:pt idx="19">
                  <c:v>0</c:v>
                </c:pt>
                <c:pt idx="20">
                  <c:v>10.265130004959699</c:v>
                </c:pt>
                <c:pt idx="21">
                  <c:v>0</c:v>
                </c:pt>
                <c:pt idx="22">
                  <c:v>11.634171564728</c:v>
                </c:pt>
                <c:pt idx="23">
                  <c:v>13.1486492018695</c:v>
                </c:pt>
                <c:pt idx="24">
                  <c:v>0</c:v>
                </c:pt>
                <c:pt idx="25">
                  <c:v>27.1026157040321</c:v>
                </c:pt>
                <c:pt idx="26">
                  <c:v>19.2526324934387</c:v>
                </c:pt>
                <c:pt idx="27">
                  <c:v>19.9109811295951</c:v>
                </c:pt>
                <c:pt idx="28">
                  <c:v>23.9060685699937</c:v>
                </c:pt>
                <c:pt idx="29">
                  <c:v>24.480055865782401</c:v>
                </c:pt>
                <c:pt idx="30">
                  <c:v>24.354544607536202</c:v>
                </c:pt>
                <c:pt idx="31">
                  <c:v>23.1549697753392</c:v>
                </c:pt>
                <c:pt idx="32">
                  <c:v>33.031811398926799</c:v>
                </c:pt>
                <c:pt idx="33">
                  <c:v>24.9559508574715</c:v>
                </c:pt>
                <c:pt idx="34">
                  <c:v>34.493136433758998</c:v>
                </c:pt>
                <c:pt idx="35">
                  <c:v>28.581932552475099</c:v>
                </c:pt>
                <c:pt idx="36">
                  <c:v>32.934139782338796</c:v>
                </c:pt>
                <c:pt idx="37">
                  <c:v>12.3543735812853</c:v>
                </c:pt>
                <c:pt idx="38">
                  <c:v>16.090364121559499</c:v>
                </c:pt>
                <c:pt idx="39">
                  <c:v>0</c:v>
                </c:pt>
                <c:pt idx="40">
                  <c:v>6.46548132324346</c:v>
                </c:pt>
                <c:pt idx="41">
                  <c:v>5.1100946372401497</c:v>
                </c:pt>
                <c:pt idx="42">
                  <c:v>6.45247419727297</c:v>
                </c:pt>
                <c:pt idx="43">
                  <c:v>0</c:v>
                </c:pt>
                <c:pt idx="44">
                  <c:v>0</c:v>
                </c:pt>
                <c:pt idx="45">
                  <c:v>0</c:v>
                </c:pt>
                <c:pt idx="46">
                  <c:v>0</c:v>
                </c:pt>
                <c:pt idx="47">
                  <c:v>9.0914908953813693</c:v>
                </c:pt>
                <c:pt idx="48">
                  <c:v>11.232377596931499</c:v>
                </c:pt>
                <c:pt idx="49">
                  <c:v>12.7017191192921</c:v>
                </c:pt>
                <c:pt idx="50">
                  <c:v>13.913749017087101</c:v>
                </c:pt>
                <c:pt idx="51">
                  <c:v>16.4956209533457</c:v>
                </c:pt>
                <c:pt idx="52">
                  <c:v>20.795368692767099</c:v>
                </c:pt>
                <c:pt idx="53">
                  <c:v>16.3854029884595</c:v>
                </c:pt>
                <c:pt idx="54">
                  <c:v>15.398856133562299</c:v>
                </c:pt>
                <c:pt idx="55">
                  <c:v>13.758033271989101</c:v>
                </c:pt>
                <c:pt idx="56">
                  <c:v>10.8679144982257</c:v>
                </c:pt>
                <c:pt idx="57">
                  <c:v>9.3085127560817895</c:v>
                </c:pt>
                <c:pt idx="58">
                  <c:v>13.842062076784799</c:v>
                </c:pt>
                <c:pt idx="59">
                  <c:v>16.112164552504002</c:v>
                </c:pt>
                <c:pt idx="60">
                  <c:v>20.585037808586598</c:v>
                </c:pt>
                <c:pt idx="61">
                  <c:v>16.525640306784901</c:v>
                </c:pt>
                <c:pt idx="62">
                  <c:v>22.512342880611801</c:v>
                </c:pt>
                <c:pt idx="63">
                  <c:v>20.964718384462401</c:v>
                </c:pt>
                <c:pt idx="64">
                  <c:v>18.004574467985599</c:v>
                </c:pt>
                <c:pt idx="65">
                  <c:v>19.0740855113165</c:v>
                </c:pt>
                <c:pt idx="66">
                  <c:v>26.5221864860113</c:v>
                </c:pt>
                <c:pt idx="67">
                  <c:v>27.943932608884001</c:v>
                </c:pt>
                <c:pt idx="68">
                  <c:v>24.9624085710206</c:v>
                </c:pt>
                <c:pt idx="69">
                  <c:v>20.989839137727799</c:v>
                </c:pt>
                <c:pt idx="70">
                  <c:v>19.860441207957901</c:v>
                </c:pt>
                <c:pt idx="71">
                  <c:v>13.649019387225801</c:v>
                </c:pt>
                <c:pt idx="72">
                  <c:v>15.510317268049199</c:v>
                </c:pt>
                <c:pt idx="73">
                  <c:v>17.664270829110201</c:v>
                </c:pt>
                <c:pt idx="74">
                  <c:v>20.8766251471286</c:v>
                </c:pt>
                <c:pt idx="75">
                  <c:v>17.6710883441622</c:v>
                </c:pt>
                <c:pt idx="76">
                  <c:v>13.2057574228745</c:v>
                </c:pt>
                <c:pt idx="77">
                  <c:v>11.6181250482461</c:v>
                </c:pt>
                <c:pt idx="78">
                  <c:v>12.088736660157601</c:v>
                </c:pt>
                <c:pt idx="79">
                  <c:v>7.8491556809937997</c:v>
                </c:pt>
                <c:pt idx="80">
                  <c:v>10.459255671017299</c:v>
                </c:pt>
                <c:pt idx="81">
                  <c:v>10.6122520592203</c:v>
                </c:pt>
                <c:pt idx="82">
                  <c:v>13.203018818517201</c:v>
                </c:pt>
              </c:numCache>
            </c:numRef>
          </c:val>
          <c:smooth val="0"/>
          <c:extLst>
            <c:ext xmlns:c16="http://schemas.microsoft.com/office/drawing/2014/chart" uri="{C3380CC4-5D6E-409C-BE32-E72D297353CC}">
              <c16:uniqueId val="{00000003-83E5-4F1B-901A-9D00DA5E3F4B}"/>
            </c:ext>
          </c:extLst>
        </c:ser>
        <c:ser>
          <c:idx val="4"/>
          <c:order val="4"/>
          <c:tx>
            <c:strRef>
              <c:f>ETP_42!$D$42</c:f>
              <c:strCache>
                <c:ptCount val="1"/>
                <c:pt idx="0">
                  <c:v>Activites financieres et d'assurance</c:v>
                </c:pt>
              </c:strCache>
            </c:strRef>
          </c:tx>
          <c:marker>
            <c:symbol val="none"/>
          </c:marker>
          <c:cat>
            <c:strRef>
              <c:f>ETP_42!$E$29:$CI$29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ETP_42!$E$42:$CI$42</c:f>
              <c:numCache>
                <c:formatCode>#,##0</c:formatCode>
                <c:ptCount val="83"/>
                <c:pt idx="0">
                  <c:v>80.058655728974401</c:v>
                </c:pt>
                <c:pt idx="1">
                  <c:v>74.062319439619202</c:v>
                </c:pt>
                <c:pt idx="2">
                  <c:v>90.709459380630307</c:v>
                </c:pt>
                <c:pt idx="3">
                  <c:v>75.611564410834106</c:v>
                </c:pt>
                <c:pt idx="4">
                  <c:v>92.783340939465305</c:v>
                </c:pt>
                <c:pt idx="5">
                  <c:v>90.319663636166695</c:v>
                </c:pt>
                <c:pt idx="6">
                  <c:v>119.076195446631</c:v>
                </c:pt>
                <c:pt idx="7">
                  <c:v>122.91799426404999</c:v>
                </c:pt>
                <c:pt idx="8">
                  <c:v>121.520194488491</c:v>
                </c:pt>
                <c:pt idx="9">
                  <c:v>123.04293537131799</c:v>
                </c:pt>
                <c:pt idx="10">
                  <c:v>107.50349651728899</c:v>
                </c:pt>
                <c:pt idx="11">
                  <c:v>115.42915207631199</c:v>
                </c:pt>
                <c:pt idx="12">
                  <c:v>82.505648064667</c:v>
                </c:pt>
                <c:pt idx="13">
                  <c:v>86.919302582245194</c:v>
                </c:pt>
                <c:pt idx="14">
                  <c:v>84.419910934932602</c:v>
                </c:pt>
                <c:pt idx="15">
                  <c:v>82.014027901202994</c:v>
                </c:pt>
                <c:pt idx="16">
                  <c:v>81.255617060448301</c:v>
                </c:pt>
                <c:pt idx="17">
                  <c:v>68.836395723222495</c:v>
                </c:pt>
                <c:pt idx="18">
                  <c:v>66.250554456923894</c:v>
                </c:pt>
                <c:pt idx="19">
                  <c:v>73.3961954455078</c:v>
                </c:pt>
                <c:pt idx="20">
                  <c:v>85.436833717043399</c:v>
                </c:pt>
                <c:pt idx="21">
                  <c:v>93.274158983765403</c:v>
                </c:pt>
                <c:pt idx="22">
                  <c:v>81.429458332332402</c:v>
                </c:pt>
                <c:pt idx="23">
                  <c:v>95.3917687718303</c:v>
                </c:pt>
                <c:pt idx="24">
                  <c:v>99.595800231334593</c:v>
                </c:pt>
                <c:pt idx="25">
                  <c:v>108.16679495177701</c:v>
                </c:pt>
                <c:pt idx="26">
                  <c:v>109.090118270687</c:v>
                </c:pt>
                <c:pt idx="27">
                  <c:v>107.591708649384</c:v>
                </c:pt>
                <c:pt idx="28">
                  <c:v>111.118337581744</c:v>
                </c:pt>
                <c:pt idx="29">
                  <c:v>115.042337968648</c:v>
                </c:pt>
                <c:pt idx="30">
                  <c:v>120.35375782914601</c:v>
                </c:pt>
                <c:pt idx="31">
                  <c:v>114.41410476649401</c:v>
                </c:pt>
                <c:pt idx="32">
                  <c:v>125.28979229000799</c:v>
                </c:pt>
                <c:pt idx="33">
                  <c:v>111.286243983947</c:v>
                </c:pt>
                <c:pt idx="34">
                  <c:v>123.867884590711</c:v>
                </c:pt>
                <c:pt idx="35">
                  <c:v>141.65094984951301</c:v>
                </c:pt>
                <c:pt idx="36">
                  <c:v>149.415575933507</c:v>
                </c:pt>
                <c:pt idx="37">
                  <c:v>133.428761007784</c:v>
                </c:pt>
                <c:pt idx="38">
                  <c:v>145.32792076408799</c:v>
                </c:pt>
                <c:pt idx="39">
                  <c:v>106.482162351211</c:v>
                </c:pt>
                <c:pt idx="40">
                  <c:v>117.31299624266499</c:v>
                </c:pt>
                <c:pt idx="41">
                  <c:v>156.262149228271</c:v>
                </c:pt>
                <c:pt idx="42">
                  <c:v>134.69369240989801</c:v>
                </c:pt>
                <c:pt idx="43">
                  <c:v>126.90275929684699</c:v>
                </c:pt>
                <c:pt idx="44">
                  <c:v>101.22886095006599</c:v>
                </c:pt>
                <c:pt idx="45">
                  <c:v>132.57985799899001</c:v>
                </c:pt>
                <c:pt idx="46">
                  <c:v>107.550304796541</c:v>
                </c:pt>
                <c:pt idx="47">
                  <c:v>139.32517787484599</c:v>
                </c:pt>
                <c:pt idx="48">
                  <c:v>114.255035644759</c:v>
                </c:pt>
                <c:pt idx="49">
                  <c:v>108.726969113202</c:v>
                </c:pt>
                <c:pt idx="50">
                  <c:v>119.934427335376</c:v>
                </c:pt>
                <c:pt idx="51">
                  <c:v>115.789120314209</c:v>
                </c:pt>
                <c:pt idx="52">
                  <c:v>111.779467012404</c:v>
                </c:pt>
                <c:pt idx="53">
                  <c:v>113.47367257198</c:v>
                </c:pt>
                <c:pt idx="54">
                  <c:v>115.612502730678</c:v>
                </c:pt>
                <c:pt idx="55">
                  <c:v>131.71890029586299</c:v>
                </c:pt>
                <c:pt idx="56">
                  <c:v>136.919440507415</c:v>
                </c:pt>
                <c:pt idx="57">
                  <c:v>142.50425528317501</c:v>
                </c:pt>
                <c:pt idx="58">
                  <c:v>151.82788668351699</c:v>
                </c:pt>
                <c:pt idx="59">
                  <c:v>152.20563727841801</c:v>
                </c:pt>
                <c:pt idx="60">
                  <c:v>135.40487583851399</c:v>
                </c:pt>
                <c:pt idx="61">
                  <c:v>87.994200348236106</c:v>
                </c:pt>
                <c:pt idx="62">
                  <c:v>121.383975558787</c:v>
                </c:pt>
                <c:pt idx="63">
                  <c:v>138.29235439964799</c:v>
                </c:pt>
                <c:pt idx="64">
                  <c:v>149.43394675255101</c:v>
                </c:pt>
                <c:pt idx="65">
                  <c:v>151.47540773489601</c:v>
                </c:pt>
                <c:pt idx="66">
                  <c:v>154.15941960724501</c:v>
                </c:pt>
                <c:pt idx="67">
                  <c:v>161.64533791534299</c:v>
                </c:pt>
                <c:pt idx="68">
                  <c:v>149.08012236971399</c:v>
                </c:pt>
                <c:pt idx="69">
                  <c:v>139.082875595915</c:v>
                </c:pt>
                <c:pt idx="70">
                  <c:v>117.984756954952</c:v>
                </c:pt>
                <c:pt idx="71">
                  <c:v>104.15406889927</c:v>
                </c:pt>
                <c:pt idx="72">
                  <c:v>103.784135735856</c:v>
                </c:pt>
                <c:pt idx="73">
                  <c:v>94.792845310242001</c:v>
                </c:pt>
                <c:pt idx="74">
                  <c:v>97.4551914200119</c:v>
                </c:pt>
                <c:pt idx="75">
                  <c:v>96.808790016080096</c:v>
                </c:pt>
                <c:pt idx="76">
                  <c:v>98.170130754067301</c:v>
                </c:pt>
                <c:pt idx="77">
                  <c:v>97.104755888777007</c:v>
                </c:pt>
                <c:pt idx="78">
                  <c:v>91.874478898751207</c:v>
                </c:pt>
                <c:pt idx="79">
                  <c:v>84.910646318528407</c:v>
                </c:pt>
                <c:pt idx="80">
                  <c:v>79.996699251219695</c:v>
                </c:pt>
                <c:pt idx="81">
                  <c:v>75.745845422405196</c:v>
                </c:pt>
                <c:pt idx="82">
                  <c:v>81.635259757226606</c:v>
                </c:pt>
              </c:numCache>
            </c:numRef>
          </c:val>
          <c:smooth val="0"/>
          <c:extLst>
            <c:ext xmlns:c16="http://schemas.microsoft.com/office/drawing/2014/chart" uri="{C3380CC4-5D6E-409C-BE32-E72D297353CC}">
              <c16:uniqueId val="{00000004-83E5-4F1B-901A-9D00DA5E3F4B}"/>
            </c:ext>
          </c:extLst>
        </c:ser>
        <c:ser>
          <c:idx val="5"/>
          <c:order val="5"/>
          <c:tx>
            <c:strRef>
              <c:f>ETP_42!$D$43</c:f>
              <c:strCache>
                <c:ptCount val="1"/>
                <c:pt idx="0">
                  <c:v>Activites immobilieres</c:v>
                </c:pt>
              </c:strCache>
            </c:strRef>
          </c:tx>
          <c:marker>
            <c:symbol val="none"/>
          </c:marker>
          <c:cat>
            <c:strRef>
              <c:f>ETP_42!$E$29:$CI$29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ETP_42!$E$43:$CI$43</c:f>
              <c:numCache>
                <c:formatCode>#,##0</c:formatCode>
                <c:ptCount val="83"/>
                <c:pt idx="0">
                  <c:v>29.636460117917899</c:v>
                </c:pt>
                <c:pt idx="1">
                  <c:v>28.6275679708396</c:v>
                </c:pt>
                <c:pt idx="2">
                  <c:v>31.337942156211401</c:v>
                </c:pt>
                <c:pt idx="3">
                  <c:v>0</c:v>
                </c:pt>
                <c:pt idx="4">
                  <c:v>24.6839729586844</c:v>
                </c:pt>
                <c:pt idx="5">
                  <c:v>26.366117429983099</c:v>
                </c:pt>
                <c:pt idx="6">
                  <c:v>26.891021274854701</c:v>
                </c:pt>
                <c:pt idx="7">
                  <c:v>25.3770642818452</c:v>
                </c:pt>
                <c:pt idx="8">
                  <c:v>15.7820806546803</c:v>
                </c:pt>
                <c:pt idx="9">
                  <c:v>20.013230897315299</c:v>
                </c:pt>
                <c:pt idx="10">
                  <c:v>29.514662682072</c:v>
                </c:pt>
                <c:pt idx="11">
                  <c:v>28.269902236395001</c:v>
                </c:pt>
                <c:pt idx="12">
                  <c:v>27.6051188682884</c:v>
                </c:pt>
                <c:pt idx="13">
                  <c:v>26.608669871901402</c:v>
                </c:pt>
                <c:pt idx="14">
                  <c:v>32.650387716231997</c:v>
                </c:pt>
                <c:pt idx="15">
                  <c:v>36.118279523067699</c:v>
                </c:pt>
                <c:pt idx="16">
                  <c:v>75.823635483311193</c:v>
                </c:pt>
                <c:pt idx="17">
                  <c:v>66.848625847988103</c:v>
                </c:pt>
                <c:pt idx="18">
                  <c:v>62.787505954013902</c:v>
                </c:pt>
                <c:pt idx="19">
                  <c:v>54.263411253980202</c:v>
                </c:pt>
                <c:pt idx="20">
                  <c:v>52.117351646046899</c:v>
                </c:pt>
                <c:pt idx="21">
                  <c:v>46.127323680496097</c:v>
                </c:pt>
                <c:pt idx="22">
                  <c:v>40.100962377995103</c:v>
                </c:pt>
                <c:pt idx="23">
                  <c:v>54.293801840805401</c:v>
                </c:pt>
                <c:pt idx="24">
                  <c:v>59.9279429754665</c:v>
                </c:pt>
                <c:pt idx="25">
                  <c:v>64.856516859228805</c:v>
                </c:pt>
                <c:pt idx="26">
                  <c:v>55.491437595572002</c:v>
                </c:pt>
                <c:pt idx="27">
                  <c:v>64.774072151195895</c:v>
                </c:pt>
                <c:pt idx="28">
                  <c:v>71.695218802748698</c:v>
                </c:pt>
                <c:pt idx="29">
                  <c:v>81.249025652507598</c:v>
                </c:pt>
                <c:pt idx="30">
                  <c:v>73.2227964435411</c:v>
                </c:pt>
                <c:pt idx="31">
                  <c:v>61.454485188869803</c:v>
                </c:pt>
                <c:pt idx="32">
                  <c:v>61.670447511038198</c:v>
                </c:pt>
                <c:pt idx="33">
                  <c:v>57.555385242165002</c:v>
                </c:pt>
                <c:pt idx="34">
                  <c:v>44.325352101617099</c:v>
                </c:pt>
                <c:pt idx="35">
                  <c:v>48.338836997478801</c:v>
                </c:pt>
                <c:pt idx="36">
                  <c:v>48.983092317188898</c:v>
                </c:pt>
                <c:pt idx="37">
                  <c:v>40.176961492518899</c:v>
                </c:pt>
                <c:pt idx="38">
                  <c:v>31.8184310455953</c:v>
                </c:pt>
                <c:pt idx="39">
                  <c:v>37.349685900772897</c:v>
                </c:pt>
                <c:pt idx="40">
                  <c:v>38.110461248877399</c:v>
                </c:pt>
                <c:pt idx="41">
                  <c:v>41.639533345412701</c:v>
                </c:pt>
                <c:pt idx="42">
                  <c:v>46.801585707511101</c:v>
                </c:pt>
                <c:pt idx="43">
                  <c:v>48.969804593697901</c:v>
                </c:pt>
                <c:pt idx="44">
                  <c:v>48.791978760760003</c:v>
                </c:pt>
                <c:pt idx="45">
                  <c:v>52.8983310919362</c:v>
                </c:pt>
                <c:pt idx="46">
                  <c:v>51.5229330696029</c:v>
                </c:pt>
                <c:pt idx="47">
                  <c:v>44.314971462075299</c:v>
                </c:pt>
                <c:pt idx="48">
                  <c:v>51.159652659437398</c:v>
                </c:pt>
                <c:pt idx="49">
                  <c:v>51.139662345260199</c:v>
                </c:pt>
                <c:pt idx="50">
                  <c:v>56.8748601537459</c:v>
                </c:pt>
                <c:pt idx="51">
                  <c:v>44.607693941414901</c:v>
                </c:pt>
                <c:pt idx="52">
                  <c:v>27.991672334214702</c:v>
                </c:pt>
                <c:pt idx="53">
                  <c:v>23.0810090152596</c:v>
                </c:pt>
                <c:pt idx="54">
                  <c:v>25.796540019878801</c:v>
                </c:pt>
                <c:pt idx="55">
                  <c:v>25.834877700798302</c:v>
                </c:pt>
                <c:pt idx="56">
                  <c:v>38.346264782000901</c:v>
                </c:pt>
                <c:pt idx="57">
                  <c:v>46.679047995071002</c:v>
                </c:pt>
                <c:pt idx="58">
                  <c:v>44.062261739936801</c:v>
                </c:pt>
                <c:pt idx="59">
                  <c:v>46.015533887412403</c:v>
                </c:pt>
                <c:pt idx="60">
                  <c:v>45.007757404960103</c:v>
                </c:pt>
                <c:pt idx="61">
                  <c:v>33.769849718411301</c:v>
                </c:pt>
                <c:pt idx="62">
                  <c:v>46.465787416261101</c:v>
                </c:pt>
                <c:pt idx="63">
                  <c:v>46.412673837748201</c:v>
                </c:pt>
                <c:pt idx="64">
                  <c:v>51.1165453410783</c:v>
                </c:pt>
                <c:pt idx="65">
                  <c:v>49.091476683705999</c:v>
                </c:pt>
                <c:pt idx="66">
                  <c:v>39.682172785566102</c:v>
                </c:pt>
                <c:pt idx="67">
                  <c:v>50.906379616862601</c:v>
                </c:pt>
                <c:pt idx="68">
                  <c:v>50.736945811624302</c:v>
                </c:pt>
                <c:pt idx="69">
                  <c:v>47.430270226098799</c:v>
                </c:pt>
                <c:pt idx="70">
                  <c:v>44.036897560272998</c:v>
                </c:pt>
                <c:pt idx="71">
                  <c:v>40.499285075309203</c:v>
                </c:pt>
                <c:pt idx="72">
                  <c:v>27.3609082801078</c:v>
                </c:pt>
                <c:pt idx="73">
                  <c:v>22.6962903070999</c:v>
                </c:pt>
                <c:pt idx="74">
                  <c:v>24.586415879971302</c:v>
                </c:pt>
                <c:pt idx="75">
                  <c:v>25.080018760785801</c:v>
                </c:pt>
                <c:pt idx="76">
                  <c:v>19.012146921648601</c:v>
                </c:pt>
                <c:pt idx="77">
                  <c:v>20.9874963944008</c:v>
                </c:pt>
                <c:pt idx="78">
                  <c:v>25.3270975980438</c:v>
                </c:pt>
                <c:pt idx="79">
                  <c:v>19.732850967154601</c:v>
                </c:pt>
                <c:pt idx="80">
                  <c:v>23.676110604277898</c:v>
                </c:pt>
                <c:pt idx="81">
                  <c:v>23.9384368807059</c:v>
                </c:pt>
                <c:pt idx="82">
                  <c:v>21.028513492815499</c:v>
                </c:pt>
              </c:numCache>
            </c:numRef>
          </c:val>
          <c:smooth val="0"/>
          <c:extLst>
            <c:ext xmlns:c16="http://schemas.microsoft.com/office/drawing/2014/chart" uri="{C3380CC4-5D6E-409C-BE32-E72D297353CC}">
              <c16:uniqueId val="{00000005-83E5-4F1B-901A-9D00DA5E3F4B}"/>
            </c:ext>
          </c:extLst>
        </c:ser>
        <c:ser>
          <c:idx val="6"/>
          <c:order val="6"/>
          <c:tx>
            <c:strRef>
              <c:f>ETP_42!$D$44</c:f>
              <c:strCache>
                <c:ptCount val="1"/>
                <c:pt idx="0">
                  <c:v>Activités scientifiques et techniques ; services administratifs et de soutien</c:v>
                </c:pt>
              </c:strCache>
            </c:strRef>
          </c:tx>
          <c:marker>
            <c:symbol val="none"/>
          </c:marker>
          <c:cat>
            <c:strRef>
              <c:f>ETP_42!$E$29:$CI$29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ETP_42!$E$44:$CI$44</c:f>
              <c:numCache>
                <c:formatCode>#,##0</c:formatCode>
                <c:ptCount val="83"/>
                <c:pt idx="0">
                  <c:v>537.38026918952198</c:v>
                </c:pt>
                <c:pt idx="1">
                  <c:v>499.37058537745799</c:v>
                </c:pt>
                <c:pt idx="2">
                  <c:v>490.117743496456</c:v>
                </c:pt>
                <c:pt idx="3">
                  <c:v>380.646032919297</c:v>
                </c:pt>
                <c:pt idx="4">
                  <c:v>441.87941855209698</c:v>
                </c:pt>
                <c:pt idx="5">
                  <c:v>479.59292137318602</c:v>
                </c:pt>
                <c:pt idx="6">
                  <c:v>436.20165025009101</c:v>
                </c:pt>
                <c:pt idx="7">
                  <c:v>512.13840836926499</c:v>
                </c:pt>
                <c:pt idx="8">
                  <c:v>642.30810823193599</c:v>
                </c:pt>
                <c:pt idx="9">
                  <c:v>602.89914489416503</c:v>
                </c:pt>
                <c:pt idx="10">
                  <c:v>603.39121326405404</c:v>
                </c:pt>
                <c:pt idx="11">
                  <c:v>582.91168721030795</c:v>
                </c:pt>
                <c:pt idx="12">
                  <c:v>562.54058454459903</c:v>
                </c:pt>
                <c:pt idx="13">
                  <c:v>533.17120225451004</c:v>
                </c:pt>
                <c:pt idx="14">
                  <c:v>562.81160717288799</c:v>
                </c:pt>
                <c:pt idx="15">
                  <c:v>568.96697547608505</c:v>
                </c:pt>
                <c:pt idx="16">
                  <c:v>460.17357880557898</c:v>
                </c:pt>
                <c:pt idx="17">
                  <c:v>496.99025122436097</c:v>
                </c:pt>
                <c:pt idx="18">
                  <c:v>461.126111488851</c:v>
                </c:pt>
                <c:pt idx="19">
                  <c:v>450.79052020772201</c:v>
                </c:pt>
                <c:pt idx="20">
                  <c:v>483.09941194443098</c:v>
                </c:pt>
                <c:pt idx="21">
                  <c:v>503.21994136295899</c:v>
                </c:pt>
                <c:pt idx="22">
                  <c:v>561.58691050577102</c:v>
                </c:pt>
                <c:pt idx="23">
                  <c:v>527.20259701685302</c:v>
                </c:pt>
                <c:pt idx="24">
                  <c:v>534.64363545108301</c:v>
                </c:pt>
                <c:pt idx="25">
                  <c:v>549.76418714722195</c:v>
                </c:pt>
                <c:pt idx="26">
                  <c:v>599.08333724970998</c:v>
                </c:pt>
                <c:pt idx="27">
                  <c:v>615.99526501097205</c:v>
                </c:pt>
                <c:pt idx="28">
                  <c:v>643.32156182964195</c:v>
                </c:pt>
                <c:pt idx="29">
                  <c:v>647.27735780720002</c:v>
                </c:pt>
                <c:pt idx="30">
                  <c:v>660.21395868640298</c:v>
                </c:pt>
                <c:pt idx="31">
                  <c:v>663.59471282899597</c:v>
                </c:pt>
                <c:pt idx="32">
                  <c:v>656.35706789512005</c:v>
                </c:pt>
                <c:pt idx="33">
                  <c:v>600.44617206645398</c:v>
                </c:pt>
                <c:pt idx="34">
                  <c:v>578.11542330093096</c:v>
                </c:pt>
                <c:pt idx="35">
                  <c:v>617.26188311941905</c:v>
                </c:pt>
                <c:pt idx="36">
                  <c:v>601.82794349475296</c:v>
                </c:pt>
                <c:pt idx="37">
                  <c:v>575.87835613823404</c:v>
                </c:pt>
                <c:pt idx="38">
                  <c:v>520.93992657382205</c:v>
                </c:pt>
                <c:pt idx="39">
                  <c:v>535.06241197436805</c:v>
                </c:pt>
                <c:pt idx="40">
                  <c:v>529.56260803529096</c:v>
                </c:pt>
                <c:pt idx="41">
                  <c:v>519.33136604959202</c:v>
                </c:pt>
                <c:pt idx="42">
                  <c:v>588.70683888471797</c:v>
                </c:pt>
                <c:pt idx="43">
                  <c:v>590.77543123539294</c:v>
                </c:pt>
                <c:pt idx="44">
                  <c:v>631.32637168846497</c:v>
                </c:pt>
                <c:pt idx="45">
                  <c:v>673.76745416143103</c:v>
                </c:pt>
                <c:pt idx="46">
                  <c:v>708.57991034527504</c:v>
                </c:pt>
                <c:pt idx="47">
                  <c:v>762.72667147852906</c:v>
                </c:pt>
                <c:pt idx="48">
                  <c:v>792.13989938001498</c:v>
                </c:pt>
                <c:pt idx="49">
                  <c:v>872.56478139468902</c:v>
                </c:pt>
                <c:pt idx="50">
                  <c:v>934.70925140938903</c:v>
                </c:pt>
                <c:pt idx="51">
                  <c:v>1011.26686583216</c:v>
                </c:pt>
                <c:pt idx="52">
                  <c:v>970.55652142635302</c:v>
                </c:pt>
                <c:pt idx="53">
                  <c:v>997.91619555394095</c:v>
                </c:pt>
                <c:pt idx="54">
                  <c:v>1071.98866019961</c:v>
                </c:pt>
                <c:pt idx="55">
                  <c:v>1098.9677913770599</c:v>
                </c:pt>
                <c:pt idx="56">
                  <c:v>1109.3556881453901</c:v>
                </c:pt>
                <c:pt idx="57">
                  <c:v>1100.9945872890601</c:v>
                </c:pt>
                <c:pt idx="58">
                  <c:v>1154.82591535253</c:v>
                </c:pt>
                <c:pt idx="59">
                  <c:v>1154.20583380473</c:v>
                </c:pt>
                <c:pt idx="60">
                  <c:v>1107.3131704294599</c:v>
                </c:pt>
                <c:pt idx="61">
                  <c:v>878.40079375603295</c:v>
                </c:pt>
                <c:pt idx="62">
                  <c:v>1008.97070222859</c:v>
                </c:pt>
                <c:pt idx="63">
                  <c:v>1041.5968896079901</c:v>
                </c:pt>
                <c:pt idx="64">
                  <c:v>1070.0646440063599</c:v>
                </c:pt>
                <c:pt idx="65">
                  <c:v>1092.0077202828199</c:v>
                </c:pt>
                <c:pt idx="66">
                  <c:v>1087.71518851263</c:v>
                </c:pt>
                <c:pt idx="67">
                  <c:v>1085.9552532640901</c:v>
                </c:pt>
                <c:pt idx="68">
                  <c:v>1112.00323657833</c:v>
                </c:pt>
                <c:pt idx="69">
                  <c:v>1149.5370175999701</c:v>
                </c:pt>
                <c:pt idx="70">
                  <c:v>1141.4478977321</c:v>
                </c:pt>
                <c:pt idx="71">
                  <c:v>1085.14253266128</c:v>
                </c:pt>
                <c:pt idx="72">
                  <c:v>1031.90980622659</c:v>
                </c:pt>
                <c:pt idx="73">
                  <c:v>954.605524559993</c:v>
                </c:pt>
                <c:pt idx="74">
                  <c:v>946.37962462311805</c:v>
                </c:pt>
                <c:pt idx="75">
                  <c:v>971.97050826858197</c:v>
                </c:pt>
                <c:pt idx="76">
                  <c:v>880.48410364534902</c:v>
                </c:pt>
                <c:pt idx="77">
                  <c:v>911.42014015859695</c:v>
                </c:pt>
                <c:pt idx="78">
                  <c:v>856.38719840733097</c:v>
                </c:pt>
                <c:pt idx="79">
                  <c:v>817.13468853083896</c:v>
                </c:pt>
                <c:pt idx="80">
                  <c:v>804.790996418502</c:v>
                </c:pt>
                <c:pt idx="81">
                  <c:v>780.03105232403095</c:v>
                </c:pt>
                <c:pt idx="82">
                  <c:v>768.12504674904994</c:v>
                </c:pt>
              </c:numCache>
            </c:numRef>
          </c:val>
          <c:smooth val="0"/>
          <c:extLst>
            <c:ext xmlns:c16="http://schemas.microsoft.com/office/drawing/2014/chart" uri="{C3380CC4-5D6E-409C-BE32-E72D297353CC}">
              <c16:uniqueId val="{00000006-83E5-4F1B-901A-9D00DA5E3F4B}"/>
            </c:ext>
          </c:extLst>
        </c:ser>
        <c:ser>
          <c:idx val="7"/>
          <c:order val="7"/>
          <c:tx>
            <c:strRef>
              <c:f>ETP_42!$D$45</c:f>
              <c:strCache>
                <c:ptCount val="1"/>
                <c:pt idx="0">
                  <c:v>Administration publique, enseignement, sante humaine et action sociale</c:v>
                </c:pt>
              </c:strCache>
            </c:strRef>
          </c:tx>
          <c:marker>
            <c:symbol val="none"/>
          </c:marker>
          <c:cat>
            <c:strRef>
              <c:f>ETP_42!$E$29:$CI$29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ETP_42!$E$45:$CI$45</c:f>
              <c:numCache>
                <c:formatCode>#,##0</c:formatCode>
                <c:ptCount val="83"/>
                <c:pt idx="0">
                  <c:v>129.36293422773699</c:v>
                </c:pt>
                <c:pt idx="1">
                  <c:v>156.162625017631</c:v>
                </c:pt>
                <c:pt idx="2">
                  <c:v>140.81465230548301</c:v>
                </c:pt>
                <c:pt idx="3">
                  <c:v>131.138929414552</c:v>
                </c:pt>
                <c:pt idx="4">
                  <c:v>107.292968436876</c:v>
                </c:pt>
                <c:pt idx="5">
                  <c:v>116.602122479394</c:v>
                </c:pt>
                <c:pt idx="6">
                  <c:v>107.039963521887</c:v>
                </c:pt>
                <c:pt idx="7">
                  <c:v>92.721693241432604</c:v>
                </c:pt>
                <c:pt idx="8">
                  <c:v>98.838309346147497</c:v>
                </c:pt>
                <c:pt idx="9">
                  <c:v>103.351432347157</c:v>
                </c:pt>
                <c:pt idx="10">
                  <c:v>125.86575775605201</c:v>
                </c:pt>
                <c:pt idx="11">
                  <c:v>145.28895400432199</c:v>
                </c:pt>
                <c:pt idx="12">
                  <c:v>138.245117155028</c:v>
                </c:pt>
                <c:pt idx="13">
                  <c:v>139.770817274672</c:v>
                </c:pt>
                <c:pt idx="14">
                  <c:v>131.57354828966601</c:v>
                </c:pt>
                <c:pt idx="15">
                  <c:v>142.689008738279</c:v>
                </c:pt>
                <c:pt idx="16">
                  <c:v>133.497710949631</c:v>
                </c:pt>
                <c:pt idx="17">
                  <c:v>156.68687994226099</c:v>
                </c:pt>
                <c:pt idx="18">
                  <c:v>158.12300842799101</c:v>
                </c:pt>
                <c:pt idx="19">
                  <c:v>150.890447014703</c:v>
                </c:pt>
                <c:pt idx="20">
                  <c:v>155.53700943562799</c:v>
                </c:pt>
                <c:pt idx="21">
                  <c:v>164.90720048794799</c:v>
                </c:pt>
                <c:pt idx="22">
                  <c:v>163.23289275050999</c:v>
                </c:pt>
                <c:pt idx="23">
                  <c:v>173.35945693898501</c:v>
                </c:pt>
                <c:pt idx="24">
                  <c:v>185.33547752701099</c:v>
                </c:pt>
                <c:pt idx="25">
                  <c:v>195.56282053369</c:v>
                </c:pt>
                <c:pt idx="26">
                  <c:v>200.85361918737499</c:v>
                </c:pt>
                <c:pt idx="27">
                  <c:v>207.65938553136601</c:v>
                </c:pt>
                <c:pt idx="28">
                  <c:v>177.14541117173999</c:v>
                </c:pt>
                <c:pt idx="29">
                  <c:v>158.87671944777199</c:v>
                </c:pt>
                <c:pt idx="30">
                  <c:v>143.36534046639801</c:v>
                </c:pt>
                <c:pt idx="31">
                  <c:v>125.960825645754</c:v>
                </c:pt>
                <c:pt idx="32">
                  <c:v>115.10754202872501</c:v>
                </c:pt>
                <c:pt idx="33">
                  <c:v>110.281568935431</c:v>
                </c:pt>
                <c:pt idx="34">
                  <c:v>102.889478816387</c:v>
                </c:pt>
                <c:pt idx="35">
                  <c:v>99.812613004951302</c:v>
                </c:pt>
                <c:pt idx="36">
                  <c:v>103.34241988597699</c:v>
                </c:pt>
                <c:pt idx="37">
                  <c:v>105.02864151387</c:v>
                </c:pt>
                <c:pt idx="38">
                  <c:v>110.72963931454601</c:v>
                </c:pt>
                <c:pt idx="39">
                  <c:v>118.712888094658</c:v>
                </c:pt>
                <c:pt idx="40">
                  <c:v>127.802476643579</c:v>
                </c:pt>
                <c:pt idx="41">
                  <c:v>140.07132895815101</c:v>
                </c:pt>
                <c:pt idx="42">
                  <c:v>141.65192967934601</c:v>
                </c:pt>
                <c:pt idx="43">
                  <c:v>122.577844608441</c:v>
                </c:pt>
                <c:pt idx="44">
                  <c:v>135.40883479431099</c:v>
                </c:pt>
                <c:pt idx="45">
                  <c:v>131.541141687314</c:v>
                </c:pt>
                <c:pt idx="46">
                  <c:v>162.75202378982999</c:v>
                </c:pt>
                <c:pt idx="47">
                  <c:v>182.80041252893699</c:v>
                </c:pt>
                <c:pt idx="48">
                  <c:v>255.257415772337</c:v>
                </c:pt>
                <c:pt idx="49">
                  <c:v>278.63535381994097</c:v>
                </c:pt>
                <c:pt idx="50">
                  <c:v>275.44604233217501</c:v>
                </c:pt>
                <c:pt idx="51">
                  <c:v>277.51849373684701</c:v>
                </c:pt>
                <c:pt idx="52">
                  <c:v>276.99065929821501</c:v>
                </c:pt>
                <c:pt idx="53">
                  <c:v>306.47354679375701</c:v>
                </c:pt>
                <c:pt idx="54">
                  <c:v>295.09341424833298</c:v>
                </c:pt>
                <c:pt idx="55">
                  <c:v>372.46215493017598</c:v>
                </c:pt>
                <c:pt idx="56">
                  <c:v>428.29014806101998</c:v>
                </c:pt>
                <c:pt idx="57">
                  <c:v>448.116045055136</c:v>
                </c:pt>
                <c:pt idx="58">
                  <c:v>480.93322741477601</c:v>
                </c:pt>
                <c:pt idx="59">
                  <c:v>442.64154074202901</c:v>
                </c:pt>
                <c:pt idx="60">
                  <c:v>475.65426411543098</c:v>
                </c:pt>
                <c:pt idx="61">
                  <c:v>408.16866194452501</c:v>
                </c:pt>
                <c:pt idx="62">
                  <c:v>494.55595057965797</c:v>
                </c:pt>
                <c:pt idx="63">
                  <c:v>545.781677808258</c:v>
                </c:pt>
                <c:pt idx="64">
                  <c:v>439.86932165916102</c:v>
                </c:pt>
                <c:pt idx="65">
                  <c:v>474.073912694603</c:v>
                </c:pt>
                <c:pt idx="66">
                  <c:v>463.23863584957098</c:v>
                </c:pt>
                <c:pt idx="67">
                  <c:v>512.69899154530196</c:v>
                </c:pt>
                <c:pt idx="68">
                  <c:v>578.76351149524999</c:v>
                </c:pt>
                <c:pt idx="69">
                  <c:v>580.33684079010402</c:v>
                </c:pt>
                <c:pt idx="70">
                  <c:v>602.39325418058195</c:v>
                </c:pt>
                <c:pt idx="71">
                  <c:v>576.23484875825397</c:v>
                </c:pt>
                <c:pt idx="72">
                  <c:v>568.83370991392496</c:v>
                </c:pt>
                <c:pt idx="73">
                  <c:v>572.08729681684395</c:v>
                </c:pt>
                <c:pt idx="74">
                  <c:v>562.693807554964</c:v>
                </c:pt>
                <c:pt idx="75">
                  <c:v>580.38369840689404</c:v>
                </c:pt>
                <c:pt idx="76">
                  <c:v>547.48309123324998</c:v>
                </c:pt>
                <c:pt idx="77">
                  <c:v>534.38300750552196</c:v>
                </c:pt>
                <c:pt idx="78">
                  <c:v>449.35900404841101</c:v>
                </c:pt>
                <c:pt idx="79">
                  <c:v>389.69558404050798</c:v>
                </c:pt>
                <c:pt idx="80">
                  <c:v>383.06914040868702</c:v>
                </c:pt>
                <c:pt idx="81">
                  <c:v>358.45495569633499</c:v>
                </c:pt>
                <c:pt idx="82">
                  <c:v>355.842307471038</c:v>
                </c:pt>
              </c:numCache>
            </c:numRef>
          </c:val>
          <c:smooth val="0"/>
          <c:extLst>
            <c:ext xmlns:c16="http://schemas.microsoft.com/office/drawing/2014/chart" uri="{C3380CC4-5D6E-409C-BE32-E72D297353CC}">
              <c16:uniqueId val="{00000007-83E5-4F1B-901A-9D00DA5E3F4B}"/>
            </c:ext>
          </c:extLst>
        </c:ser>
        <c:ser>
          <c:idx val="8"/>
          <c:order val="8"/>
          <c:tx>
            <c:strRef>
              <c:f>ETP_42!$D$46</c:f>
              <c:strCache>
                <c:ptCount val="1"/>
                <c:pt idx="0">
                  <c:v>Autres activites de services</c:v>
                </c:pt>
              </c:strCache>
            </c:strRef>
          </c:tx>
          <c:marker>
            <c:symbol val="none"/>
          </c:marker>
          <c:cat>
            <c:strRef>
              <c:f>ETP_42!$E$29:$CI$29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ETP_42!$E$46:$CI$46</c:f>
              <c:numCache>
                <c:formatCode>#,##0</c:formatCode>
                <c:ptCount val="83"/>
                <c:pt idx="0">
                  <c:v>44.557256035501403</c:v>
                </c:pt>
                <c:pt idx="1">
                  <c:v>59.355519128558498</c:v>
                </c:pt>
                <c:pt idx="2">
                  <c:v>41.286448059551098</c:v>
                </c:pt>
                <c:pt idx="3">
                  <c:v>43.376068162147703</c:v>
                </c:pt>
                <c:pt idx="4">
                  <c:v>50.040204405204697</c:v>
                </c:pt>
                <c:pt idx="5">
                  <c:v>69.603858411086506</c:v>
                </c:pt>
                <c:pt idx="6">
                  <c:v>66.809754167246197</c:v>
                </c:pt>
                <c:pt idx="7">
                  <c:v>85.912527368370704</c:v>
                </c:pt>
                <c:pt idx="8">
                  <c:v>83.195606792518603</c:v>
                </c:pt>
                <c:pt idx="9">
                  <c:v>129.553143943778</c:v>
                </c:pt>
                <c:pt idx="10">
                  <c:v>101.95877918571399</c:v>
                </c:pt>
                <c:pt idx="11">
                  <c:v>96.430036277384403</c:v>
                </c:pt>
                <c:pt idx="12">
                  <c:v>127.279725545003</c:v>
                </c:pt>
                <c:pt idx="13">
                  <c:v>95.886898147961105</c:v>
                </c:pt>
                <c:pt idx="14">
                  <c:v>60.9317839192341</c:v>
                </c:pt>
                <c:pt idx="15">
                  <c:v>61.130478050982099</c:v>
                </c:pt>
                <c:pt idx="16">
                  <c:v>62.955756393047501</c:v>
                </c:pt>
                <c:pt idx="17">
                  <c:v>72.692343635599599</c:v>
                </c:pt>
                <c:pt idx="18">
                  <c:v>56.014017451722097</c:v>
                </c:pt>
                <c:pt idx="19">
                  <c:v>50.164832535419301</c:v>
                </c:pt>
                <c:pt idx="20">
                  <c:v>50.3574366377375</c:v>
                </c:pt>
                <c:pt idx="21">
                  <c:v>45.977412286401197</c:v>
                </c:pt>
                <c:pt idx="22">
                  <c:v>29.504696724302502</c:v>
                </c:pt>
                <c:pt idx="23">
                  <c:v>25.498113951766602</c:v>
                </c:pt>
                <c:pt idx="24">
                  <c:v>21.840815289628601</c:v>
                </c:pt>
                <c:pt idx="25">
                  <c:v>28.771700762351699</c:v>
                </c:pt>
                <c:pt idx="26">
                  <c:v>33.742925163386303</c:v>
                </c:pt>
                <c:pt idx="27">
                  <c:v>37.666271026302397</c:v>
                </c:pt>
                <c:pt idx="28">
                  <c:v>34.8128180036923</c:v>
                </c:pt>
                <c:pt idx="29">
                  <c:v>39.566154320213897</c:v>
                </c:pt>
                <c:pt idx="30">
                  <c:v>29.716847418856698</c:v>
                </c:pt>
                <c:pt idx="31">
                  <c:v>30.894238728742501</c:v>
                </c:pt>
                <c:pt idx="32">
                  <c:v>30.3417930318716</c:v>
                </c:pt>
                <c:pt idx="33">
                  <c:v>39.630231208896802</c:v>
                </c:pt>
                <c:pt idx="34">
                  <c:v>47.790168678980102</c:v>
                </c:pt>
                <c:pt idx="35">
                  <c:v>43.744062657905303</c:v>
                </c:pt>
                <c:pt idx="36">
                  <c:v>47.3270403349511</c:v>
                </c:pt>
                <c:pt idx="37">
                  <c:v>51.337166191846002</c:v>
                </c:pt>
                <c:pt idx="38">
                  <c:v>57.197881258494697</c:v>
                </c:pt>
                <c:pt idx="39">
                  <c:v>42.540407784505298</c:v>
                </c:pt>
                <c:pt idx="40">
                  <c:v>41.594185216386698</c:v>
                </c:pt>
                <c:pt idx="41">
                  <c:v>41.480573006486203</c:v>
                </c:pt>
                <c:pt idx="42">
                  <c:v>43.2126599973681</c:v>
                </c:pt>
                <c:pt idx="43">
                  <c:v>33.491161406472102</c:v>
                </c:pt>
                <c:pt idx="44">
                  <c:v>37.418300032041103</c:v>
                </c:pt>
                <c:pt idx="45">
                  <c:v>37.168850188454499</c:v>
                </c:pt>
                <c:pt idx="46">
                  <c:v>37.131790066980003</c:v>
                </c:pt>
                <c:pt idx="47">
                  <c:v>32.573610653020197</c:v>
                </c:pt>
                <c:pt idx="48">
                  <c:v>35.447100282317798</c:v>
                </c:pt>
                <c:pt idx="49">
                  <c:v>37.579030734968399</c:v>
                </c:pt>
                <c:pt idx="50">
                  <c:v>47.234673144622498</c:v>
                </c:pt>
                <c:pt idx="51">
                  <c:v>40.418503887119698</c:v>
                </c:pt>
                <c:pt idx="52">
                  <c:v>44.386085764227197</c:v>
                </c:pt>
                <c:pt idx="53">
                  <c:v>44.983476410569203</c:v>
                </c:pt>
                <c:pt idx="54">
                  <c:v>43.112755650759603</c:v>
                </c:pt>
                <c:pt idx="55">
                  <c:v>28.467602260761598</c:v>
                </c:pt>
                <c:pt idx="56">
                  <c:v>31.341902675160199</c:v>
                </c:pt>
                <c:pt idx="57">
                  <c:v>27.5844138817036</c:v>
                </c:pt>
                <c:pt idx="58">
                  <c:v>37.282723056074097</c:v>
                </c:pt>
                <c:pt idx="59">
                  <c:v>53.202456100684799</c:v>
                </c:pt>
                <c:pt idx="60">
                  <c:v>39.503463156215503</c:v>
                </c:pt>
                <c:pt idx="61">
                  <c:v>19.372994136309899</c:v>
                </c:pt>
                <c:pt idx="62">
                  <c:v>36.497956166155099</c:v>
                </c:pt>
                <c:pt idx="63">
                  <c:v>32.557601736196403</c:v>
                </c:pt>
                <c:pt idx="64">
                  <c:v>22.599300117056401</c:v>
                </c:pt>
                <c:pt idx="65">
                  <c:v>25.0226559894631</c:v>
                </c:pt>
                <c:pt idx="66">
                  <c:v>57.734104165404901</c:v>
                </c:pt>
                <c:pt idx="67">
                  <c:v>56.885641055738098</c:v>
                </c:pt>
                <c:pt idx="68">
                  <c:v>43.873011419739001</c:v>
                </c:pt>
                <c:pt idx="69">
                  <c:v>44.255599080233097</c:v>
                </c:pt>
                <c:pt idx="70">
                  <c:v>52.554219394112899</c:v>
                </c:pt>
                <c:pt idx="71">
                  <c:v>58.628584462058299</c:v>
                </c:pt>
                <c:pt idx="72">
                  <c:v>55.270092294292901</c:v>
                </c:pt>
                <c:pt idx="73">
                  <c:v>58.855350954699198</c:v>
                </c:pt>
                <c:pt idx="74">
                  <c:v>61.504722072258303</c:v>
                </c:pt>
                <c:pt idx="75">
                  <c:v>67.139603306915603</c:v>
                </c:pt>
                <c:pt idx="76">
                  <c:v>71.553903775630204</c:v>
                </c:pt>
                <c:pt idx="77">
                  <c:v>70.394388762260704</c:v>
                </c:pt>
                <c:pt idx="78">
                  <c:v>64.285581961524599</c:v>
                </c:pt>
                <c:pt idx="79">
                  <c:v>71.971829587936895</c:v>
                </c:pt>
                <c:pt idx="80">
                  <c:v>71.882878597863396</c:v>
                </c:pt>
                <c:pt idx="81">
                  <c:v>79.403210538648693</c:v>
                </c:pt>
                <c:pt idx="82">
                  <c:v>83.262577577903599</c:v>
                </c:pt>
              </c:numCache>
            </c:numRef>
          </c:val>
          <c:smooth val="0"/>
          <c:extLst>
            <c:ext xmlns:c16="http://schemas.microsoft.com/office/drawing/2014/chart" uri="{C3380CC4-5D6E-409C-BE32-E72D297353CC}">
              <c16:uniqueId val="{00000008-83E5-4F1B-901A-9D00DA5E3F4B}"/>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 Haute-Loire</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ETP_43!$K$5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ETP_43!$C$6:$H$23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ETP_43!$K$6:$K$23</c:f>
              <c:numCache>
                <c:formatCode>0%</c:formatCode>
                <c:ptCount val="18"/>
                <c:pt idx="0">
                  <c:v>-0.40284842319430314</c:v>
                </c:pt>
                <c:pt idx="1">
                  <c:v>-3.6193447737909445E-2</c:v>
                </c:pt>
                <c:pt idx="2">
                  <c:v>0</c:v>
                </c:pt>
                <c:pt idx="3">
                  <c:v>-0.37636449928808735</c:v>
                </c:pt>
                <c:pt idx="4">
                  <c:v>-0.13793657165796858</c:v>
                </c:pt>
                <c:pt idx="5">
                  <c:v>9.2855839970815257E-2</c:v>
                </c:pt>
                <c:pt idx="6">
                  <c:v>0.20769230769230784</c:v>
                </c:pt>
                <c:pt idx="7">
                  <c:v>-7.2082835523695765E-3</c:v>
                </c:pt>
                <c:pt idx="8">
                  <c:v>0.23132414235331833</c:v>
                </c:pt>
                <c:pt idx="9">
                  <c:v>-0.41123563423513454</c:v>
                </c:pt>
                <c:pt idx="10">
                  <c:v>-0.1518361581920904</c:v>
                </c:pt>
                <c:pt idx="11">
                  <c:v>0</c:v>
                </c:pt>
                <c:pt idx="12">
                  <c:v>0</c:v>
                </c:pt>
                <c:pt idx="13">
                  <c:v>0</c:v>
                </c:pt>
                <c:pt idx="14">
                  <c:v>-0.15971966064182963</c:v>
                </c:pt>
                <c:pt idx="15">
                  <c:v>7.3734144580798189E-2</c:v>
                </c:pt>
                <c:pt idx="16">
                  <c:v>0</c:v>
                </c:pt>
                <c:pt idx="17">
                  <c:v>-1.3529244927591444E-2</c:v>
                </c:pt>
              </c:numCache>
            </c:numRef>
          </c:val>
          <c:extLst>
            <c:ext xmlns:c16="http://schemas.microsoft.com/office/drawing/2014/chart" uri="{C3380CC4-5D6E-409C-BE32-E72D297353CC}">
              <c16:uniqueId val="{00000001-AC2B-47A4-B684-CAC4DF3EFE5E}"/>
            </c:ext>
          </c:extLst>
        </c:ser>
        <c:dLbls>
          <c:showLegendKey val="0"/>
          <c:showVal val="0"/>
          <c:showCatName val="0"/>
          <c:showSerName val="0"/>
          <c:showPercent val="0"/>
          <c:showBubbleSize val="0"/>
        </c:dLbls>
        <c:gapWidth val="150"/>
        <c:axId val="154058112"/>
        <c:axId val="154064000"/>
      </c:barChart>
      <c:catAx>
        <c:axId val="154058112"/>
        <c:scaling>
          <c:orientation val="minMax"/>
        </c:scaling>
        <c:delete val="0"/>
        <c:axPos val="l"/>
        <c:numFmt formatCode="General" sourceLinked="0"/>
        <c:majorTickMark val="out"/>
        <c:minorTickMark val="none"/>
        <c:tickLblPos val="low"/>
        <c:txPr>
          <a:bodyPr/>
          <a:lstStyle/>
          <a:p>
            <a:pPr>
              <a:defRPr sz="900"/>
            </a:pPr>
            <a:endParaRPr lang="fr-FR"/>
          </a:p>
        </c:txPr>
        <c:crossAx val="154064000"/>
        <c:crosses val="autoZero"/>
        <c:auto val="1"/>
        <c:lblAlgn val="ctr"/>
        <c:lblOffset val="100"/>
        <c:noMultiLvlLbl val="0"/>
      </c:catAx>
      <c:valAx>
        <c:axId val="154064000"/>
        <c:scaling>
          <c:orientation val="minMax"/>
        </c:scaling>
        <c:delete val="1"/>
        <c:axPos val="b"/>
        <c:numFmt formatCode="0%" sourceLinked="1"/>
        <c:majorTickMark val="out"/>
        <c:minorTickMark val="none"/>
        <c:tickLblPos val="nextTo"/>
        <c:crossAx val="154058112"/>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en Haute-Loire</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ETP_43!$D$32</c:f>
              <c:strCache>
                <c:ptCount val="1"/>
                <c:pt idx="0">
                  <c:v>Fabrication de denrees alimentaires, de boissons et  de produits a base de tabac</c:v>
                </c:pt>
              </c:strCache>
            </c:strRef>
          </c:tx>
          <c:marker>
            <c:symbol val="none"/>
          </c:marker>
          <c:cat>
            <c:strRef>
              <c:f>ETP_43!$E$29:$CI$29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ETP_43!$E$32:$CI$32</c:f>
              <c:numCache>
                <c:formatCode>#,##0</c:formatCode>
                <c:ptCount val="83"/>
                <c:pt idx="0">
                  <c:v>338.349725705433</c:v>
                </c:pt>
                <c:pt idx="1">
                  <c:v>308.358316745389</c:v>
                </c:pt>
                <c:pt idx="2">
                  <c:v>328.50533891734199</c:v>
                </c:pt>
                <c:pt idx="3">
                  <c:v>389.06645592685902</c:v>
                </c:pt>
                <c:pt idx="4">
                  <c:v>396.26382708064898</c:v>
                </c:pt>
                <c:pt idx="5">
                  <c:v>379.98395011447099</c:v>
                </c:pt>
                <c:pt idx="6">
                  <c:v>385.59072204843602</c:v>
                </c:pt>
                <c:pt idx="7">
                  <c:v>388.59366543548703</c:v>
                </c:pt>
                <c:pt idx="8">
                  <c:v>365.94050213991397</c:v>
                </c:pt>
                <c:pt idx="9">
                  <c:v>412.53455200774499</c:v>
                </c:pt>
                <c:pt idx="10">
                  <c:v>401.15313291990299</c:v>
                </c:pt>
                <c:pt idx="11">
                  <c:v>434.15889010262998</c:v>
                </c:pt>
                <c:pt idx="12">
                  <c:v>382.930045419983</c:v>
                </c:pt>
                <c:pt idx="13">
                  <c:v>326.07147284215</c:v>
                </c:pt>
                <c:pt idx="14">
                  <c:v>332.12088702767102</c:v>
                </c:pt>
                <c:pt idx="15">
                  <c:v>338.324769329834</c:v>
                </c:pt>
                <c:pt idx="16">
                  <c:v>353.98900250539498</c:v>
                </c:pt>
                <c:pt idx="17">
                  <c:v>350.13574220204498</c:v>
                </c:pt>
                <c:pt idx="18">
                  <c:v>337.01732428936998</c:v>
                </c:pt>
                <c:pt idx="19">
                  <c:v>366.06456211143001</c:v>
                </c:pt>
                <c:pt idx="20">
                  <c:v>386.39946132445698</c:v>
                </c:pt>
                <c:pt idx="21">
                  <c:v>395.46120706182597</c:v>
                </c:pt>
                <c:pt idx="22">
                  <c:v>385.36677545405303</c:v>
                </c:pt>
                <c:pt idx="23">
                  <c:v>399.97605098951902</c:v>
                </c:pt>
                <c:pt idx="24">
                  <c:v>395.26612903760503</c:v>
                </c:pt>
                <c:pt idx="25">
                  <c:v>404.50828795109999</c:v>
                </c:pt>
                <c:pt idx="26">
                  <c:v>410.33715390736398</c:v>
                </c:pt>
                <c:pt idx="27">
                  <c:v>421.23518645089399</c:v>
                </c:pt>
                <c:pt idx="28">
                  <c:v>406.93947043691497</c:v>
                </c:pt>
                <c:pt idx="29">
                  <c:v>459.25030072039601</c:v>
                </c:pt>
                <c:pt idx="30">
                  <c:v>445.50776328718001</c:v>
                </c:pt>
                <c:pt idx="31">
                  <c:v>433.39773593406898</c:v>
                </c:pt>
                <c:pt idx="32">
                  <c:v>445.47778824600999</c:v>
                </c:pt>
                <c:pt idx="33">
                  <c:v>409.71278851612101</c:v>
                </c:pt>
                <c:pt idx="34">
                  <c:v>407.05872845823802</c:v>
                </c:pt>
                <c:pt idx="35">
                  <c:v>463.36050616087601</c:v>
                </c:pt>
                <c:pt idx="36">
                  <c:v>444.90313198773299</c:v>
                </c:pt>
                <c:pt idx="37">
                  <c:v>428.471421876791</c:v>
                </c:pt>
                <c:pt idx="38">
                  <c:v>486.27350962745101</c:v>
                </c:pt>
                <c:pt idx="39">
                  <c:v>458.58855220936698</c:v>
                </c:pt>
                <c:pt idx="40">
                  <c:v>479.10939763379298</c:v>
                </c:pt>
                <c:pt idx="41">
                  <c:v>447.122373109352</c:v>
                </c:pt>
                <c:pt idx="42">
                  <c:v>468.64178723652202</c:v>
                </c:pt>
                <c:pt idx="43">
                  <c:v>462.45957193959902</c:v>
                </c:pt>
                <c:pt idx="44">
                  <c:v>436.33268407741701</c:v>
                </c:pt>
                <c:pt idx="45">
                  <c:v>452.98493651854398</c:v>
                </c:pt>
                <c:pt idx="46">
                  <c:v>480.36552235315497</c:v>
                </c:pt>
                <c:pt idx="47">
                  <c:v>456.818303006485</c:v>
                </c:pt>
                <c:pt idx="48">
                  <c:v>461.07599316205801</c:v>
                </c:pt>
                <c:pt idx="49">
                  <c:v>485.16776144444498</c:v>
                </c:pt>
                <c:pt idx="50">
                  <c:v>496.530433658628</c:v>
                </c:pt>
                <c:pt idx="51">
                  <c:v>483.25559705723703</c:v>
                </c:pt>
                <c:pt idx="52">
                  <c:v>490.690138694854</c:v>
                </c:pt>
                <c:pt idx="53">
                  <c:v>502.42669279644201</c:v>
                </c:pt>
                <c:pt idx="54">
                  <c:v>500.25170115812102</c:v>
                </c:pt>
                <c:pt idx="55">
                  <c:v>547.93418711978597</c:v>
                </c:pt>
                <c:pt idx="56">
                  <c:v>552.10128752890796</c:v>
                </c:pt>
                <c:pt idx="57">
                  <c:v>497.275838947453</c:v>
                </c:pt>
                <c:pt idx="58">
                  <c:v>483.37189742259898</c:v>
                </c:pt>
                <c:pt idx="59">
                  <c:v>473.10920287435499</c:v>
                </c:pt>
                <c:pt idx="60">
                  <c:v>428.39461441711899</c:v>
                </c:pt>
                <c:pt idx="61">
                  <c:v>399.11992092713302</c:v>
                </c:pt>
                <c:pt idx="62">
                  <c:v>459.22387883349001</c:v>
                </c:pt>
                <c:pt idx="63">
                  <c:v>438.42318709143098</c:v>
                </c:pt>
                <c:pt idx="64">
                  <c:v>446.46433673411002</c:v>
                </c:pt>
                <c:pt idx="65">
                  <c:v>488.324259018796</c:v>
                </c:pt>
                <c:pt idx="66">
                  <c:v>501.57703884147099</c:v>
                </c:pt>
                <c:pt idx="67">
                  <c:v>495.85093391157699</c:v>
                </c:pt>
                <c:pt idx="68">
                  <c:v>474.47310481580303</c:v>
                </c:pt>
                <c:pt idx="69">
                  <c:v>437.29270752479601</c:v>
                </c:pt>
                <c:pt idx="70">
                  <c:v>445.690093880267</c:v>
                </c:pt>
                <c:pt idx="71">
                  <c:v>461.38322759021497</c:v>
                </c:pt>
                <c:pt idx="72">
                  <c:v>454.24794398460301</c:v>
                </c:pt>
                <c:pt idx="73">
                  <c:v>443.799928152706</c:v>
                </c:pt>
                <c:pt idx="74">
                  <c:v>449.16591021898898</c:v>
                </c:pt>
                <c:pt idx="75">
                  <c:v>426.65602952297701</c:v>
                </c:pt>
                <c:pt idx="76">
                  <c:v>453.01393735380401</c:v>
                </c:pt>
                <c:pt idx="77">
                  <c:v>460.18487128084598</c:v>
                </c:pt>
                <c:pt idx="78">
                  <c:v>474.45531007927599</c:v>
                </c:pt>
                <c:pt idx="79">
                  <c:v>493.31631060528201</c:v>
                </c:pt>
                <c:pt idx="80">
                  <c:v>447.48796930242901</c:v>
                </c:pt>
                <c:pt idx="81">
                  <c:v>455.13045938092898</c:v>
                </c:pt>
                <c:pt idx="82">
                  <c:v>441.352832948046</c:v>
                </c:pt>
              </c:numCache>
            </c:numRef>
          </c:val>
          <c:smooth val="0"/>
          <c:extLst>
            <c:ext xmlns:c16="http://schemas.microsoft.com/office/drawing/2014/chart" uri="{C3380CC4-5D6E-409C-BE32-E72D297353CC}">
              <c16:uniqueId val="{00000000-8722-413B-B0C0-B48ED0024BFB}"/>
            </c:ext>
          </c:extLst>
        </c:ser>
        <c:ser>
          <c:idx val="1"/>
          <c:order val="1"/>
          <c:tx>
            <c:strRef>
              <c:f>ETP_43!$D$33</c:f>
              <c:strCache>
                <c:ptCount val="1"/>
                <c:pt idx="0">
                  <c:v>Cokéfaction et raffinage. Industries extractives,  énergie, eau, gestion des déchets et dépollution</c:v>
                </c:pt>
              </c:strCache>
            </c:strRef>
          </c:tx>
          <c:marker>
            <c:symbol val="none"/>
          </c:marker>
          <c:cat>
            <c:strRef>
              <c:f>ETP_43!$E$29:$CI$29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ETP_43!$E$33:$CI$33</c:f>
              <c:numCache>
                <c:formatCode>#,##0</c:formatCode>
                <c:ptCount val="83"/>
                <c:pt idx="0">
                  <c:v>24.199069021203101</c:v>
                </c:pt>
                <c:pt idx="1">
                  <c:v>29.318105688724199</c:v>
                </c:pt>
                <c:pt idx="2">
                  <c:v>33.069427973903103</c:v>
                </c:pt>
                <c:pt idx="3">
                  <c:v>22.759286067089501</c:v>
                </c:pt>
                <c:pt idx="4">
                  <c:v>25.014293411852901</c:v>
                </c:pt>
                <c:pt idx="5">
                  <c:v>24.467522035356101</c:v>
                </c:pt>
                <c:pt idx="6">
                  <c:v>26.0712232376458</c:v>
                </c:pt>
                <c:pt idx="7">
                  <c:v>28.5513044354968</c:v>
                </c:pt>
                <c:pt idx="8">
                  <c:v>36.0366770032769</c:v>
                </c:pt>
                <c:pt idx="9">
                  <c:v>28.140590819882899</c:v>
                </c:pt>
                <c:pt idx="10">
                  <c:v>27.347513304980399</c:v>
                </c:pt>
                <c:pt idx="11">
                  <c:v>28.393173708330401</c:v>
                </c:pt>
                <c:pt idx="12">
                  <c:v>29.252138639275501</c:v>
                </c:pt>
                <c:pt idx="13">
                  <c:v>25.8953216566069</c:v>
                </c:pt>
                <c:pt idx="14">
                  <c:v>21.977474342754899</c:v>
                </c:pt>
                <c:pt idx="15">
                  <c:v>23.432943813179499</c:v>
                </c:pt>
                <c:pt idx="16">
                  <c:v>15.1520502427742</c:v>
                </c:pt>
                <c:pt idx="17">
                  <c:v>18.993461683856101</c:v>
                </c:pt>
                <c:pt idx="18">
                  <c:v>24.994541154787399</c:v>
                </c:pt>
                <c:pt idx="19">
                  <c:v>27.018465477502101</c:v>
                </c:pt>
                <c:pt idx="20">
                  <c:v>24.595548480248201</c:v>
                </c:pt>
                <c:pt idx="21">
                  <c:v>26.545886840273901</c:v>
                </c:pt>
                <c:pt idx="22">
                  <c:v>24.684873333468101</c:v>
                </c:pt>
                <c:pt idx="23">
                  <c:v>24.1724749640351</c:v>
                </c:pt>
                <c:pt idx="24">
                  <c:v>29.007033199615201</c:v>
                </c:pt>
                <c:pt idx="25">
                  <c:v>28.0129392055442</c:v>
                </c:pt>
                <c:pt idx="26">
                  <c:v>20.8836158429703</c:v>
                </c:pt>
                <c:pt idx="27">
                  <c:v>19.3172567829819</c:v>
                </c:pt>
                <c:pt idx="28">
                  <c:v>14.392529056451201</c:v>
                </c:pt>
                <c:pt idx="29">
                  <c:v>17.092594684109301</c:v>
                </c:pt>
                <c:pt idx="30">
                  <c:v>22.456165778711298</c:v>
                </c:pt>
                <c:pt idx="31">
                  <c:v>20.849444277730399</c:v>
                </c:pt>
                <c:pt idx="32">
                  <c:v>16.5352312150758</c:v>
                </c:pt>
                <c:pt idx="33">
                  <c:v>17.672684023902999</c:v>
                </c:pt>
                <c:pt idx="34">
                  <c:v>25.287014523839101</c:v>
                </c:pt>
                <c:pt idx="35">
                  <c:v>27.886871536430402</c:v>
                </c:pt>
                <c:pt idx="36">
                  <c:v>37.3544408502962</c:v>
                </c:pt>
                <c:pt idx="37">
                  <c:v>24.475442340773</c:v>
                </c:pt>
                <c:pt idx="38">
                  <c:v>24.936129001084002</c:v>
                </c:pt>
                <c:pt idx="39">
                  <c:v>29.3152270364114</c:v>
                </c:pt>
                <c:pt idx="40">
                  <c:v>28.5241352227977</c:v>
                </c:pt>
                <c:pt idx="41">
                  <c:v>31.703896716431601</c:v>
                </c:pt>
                <c:pt idx="42">
                  <c:v>32.216279740003799</c:v>
                </c:pt>
                <c:pt idx="43">
                  <c:v>36.6158236113409</c:v>
                </c:pt>
                <c:pt idx="44">
                  <c:v>41.370375242183698</c:v>
                </c:pt>
                <c:pt idx="45">
                  <c:v>41.643240900407797</c:v>
                </c:pt>
                <c:pt idx="46">
                  <c:v>38.994635545459097</c:v>
                </c:pt>
                <c:pt idx="47">
                  <c:v>37.800904644577301</c:v>
                </c:pt>
                <c:pt idx="48">
                  <c:v>24.7354454200905</c:v>
                </c:pt>
                <c:pt idx="49">
                  <c:v>26.287821448196301</c:v>
                </c:pt>
                <c:pt idx="50">
                  <c:v>32.920543366987701</c:v>
                </c:pt>
                <c:pt idx="51">
                  <c:v>29.6687624755975</c:v>
                </c:pt>
                <c:pt idx="52">
                  <c:v>21.817094802109899</c:v>
                </c:pt>
                <c:pt idx="53">
                  <c:v>28.7379166619343</c:v>
                </c:pt>
                <c:pt idx="54">
                  <c:v>30.091479364087501</c:v>
                </c:pt>
                <c:pt idx="55">
                  <c:v>35.570493232213003</c:v>
                </c:pt>
                <c:pt idx="56">
                  <c:v>37.668037487897202</c:v>
                </c:pt>
                <c:pt idx="57">
                  <c:v>36.233069771295199</c:v>
                </c:pt>
                <c:pt idx="58">
                  <c:v>31.437807924853502</c:v>
                </c:pt>
                <c:pt idx="59">
                  <c:v>34.68566102802</c:v>
                </c:pt>
                <c:pt idx="60">
                  <c:v>34.836084997061398</c:v>
                </c:pt>
                <c:pt idx="61">
                  <c:v>28.935521775072001</c:v>
                </c:pt>
                <c:pt idx="62">
                  <c:v>33.2544678856245</c:v>
                </c:pt>
                <c:pt idx="63">
                  <c:v>30.569307111280001</c:v>
                </c:pt>
                <c:pt idx="64">
                  <c:v>35.443022459471102</c:v>
                </c:pt>
                <c:pt idx="65">
                  <c:v>40.001920363315897</c:v>
                </c:pt>
                <c:pt idx="66">
                  <c:v>41.042996742163602</c:v>
                </c:pt>
                <c:pt idx="67">
                  <c:v>45.638252427703002</c:v>
                </c:pt>
                <c:pt idx="68">
                  <c:v>46.168507897010301</c:v>
                </c:pt>
                <c:pt idx="69">
                  <c:v>44.107080306651397</c:v>
                </c:pt>
                <c:pt idx="70">
                  <c:v>37.257708418423</c:v>
                </c:pt>
                <c:pt idx="71">
                  <c:v>34.793839486265</c:v>
                </c:pt>
                <c:pt idx="72">
                  <c:v>30.5328270051732</c:v>
                </c:pt>
                <c:pt idx="73">
                  <c:v>38.310306078348397</c:v>
                </c:pt>
                <c:pt idx="74">
                  <c:v>39.608525402867201</c:v>
                </c:pt>
                <c:pt idx="75">
                  <c:v>38.971402765466202</c:v>
                </c:pt>
                <c:pt idx="76">
                  <c:v>33.0994008877338</c:v>
                </c:pt>
                <c:pt idx="77">
                  <c:v>35.935016693397699</c:v>
                </c:pt>
                <c:pt idx="78">
                  <c:v>38.447206717377803</c:v>
                </c:pt>
                <c:pt idx="79">
                  <c:v>43.666043362551598</c:v>
                </c:pt>
                <c:pt idx="80">
                  <c:v>46.423810448440001</c:v>
                </c:pt>
                <c:pt idx="81">
                  <c:v>42.786367781609997</c:v>
                </c:pt>
                <c:pt idx="82">
                  <c:v>42.822399108912798</c:v>
                </c:pt>
              </c:numCache>
            </c:numRef>
          </c:val>
          <c:smooth val="0"/>
          <c:extLst>
            <c:ext xmlns:c16="http://schemas.microsoft.com/office/drawing/2014/chart" uri="{C3380CC4-5D6E-409C-BE32-E72D297353CC}">
              <c16:uniqueId val="{00000001-8722-413B-B0C0-B48ED0024BFB}"/>
            </c:ext>
          </c:extLst>
        </c:ser>
        <c:ser>
          <c:idx val="2"/>
          <c:order val="2"/>
          <c:tx>
            <c:strRef>
              <c:f>ETP_43!$D$34</c:f>
              <c:strCache>
                <c:ptCount val="1"/>
                <c:pt idx="0">
                  <c:v>Fabrication d'equipements electriques, electroniques, informatiques ; fabrication de machine</c:v>
                </c:pt>
              </c:strCache>
            </c:strRef>
          </c:tx>
          <c:marker>
            <c:symbol val="none"/>
          </c:marker>
          <c:cat>
            <c:strRef>
              <c:f>ETP_43!$E$29:$CI$29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ETP_43!$E$34:$CI$34</c:f>
              <c:numCache>
                <c:formatCode>#,##0</c:formatCode>
                <c:ptCount val="83"/>
                <c:pt idx="0">
                  <c:v>96.842106993803</c:v>
                </c:pt>
                <c:pt idx="1">
                  <c:v>68.930175093907906</c:v>
                </c:pt>
                <c:pt idx="2">
                  <c:v>111.178612337991</c:v>
                </c:pt>
                <c:pt idx="3">
                  <c:v>81.761482390743893</c:v>
                </c:pt>
                <c:pt idx="4">
                  <c:v>84.969035378456297</c:v>
                </c:pt>
                <c:pt idx="5">
                  <c:v>82.680766845991897</c:v>
                </c:pt>
                <c:pt idx="6">
                  <c:v>106.021168101736</c:v>
                </c:pt>
                <c:pt idx="7">
                  <c:v>97.635893940154304</c:v>
                </c:pt>
                <c:pt idx="8">
                  <c:v>87.857225890619603</c:v>
                </c:pt>
                <c:pt idx="9">
                  <c:v>78.915329379943302</c:v>
                </c:pt>
                <c:pt idx="10">
                  <c:v>85.947440580867294</c:v>
                </c:pt>
                <c:pt idx="11">
                  <c:v>59.507333642512101</c:v>
                </c:pt>
                <c:pt idx="12">
                  <c:v>40.5560857771084</c:v>
                </c:pt>
                <c:pt idx="13">
                  <c:v>38.372179360798697</c:v>
                </c:pt>
                <c:pt idx="14">
                  <c:v>31.058113862354698</c:v>
                </c:pt>
                <c:pt idx="15">
                  <c:v>28.554513194499499</c:v>
                </c:pt>
                <c:pt idx="16">
                  <c:v>15.095141264597601</c:v>
                </c:pt>
                <c:pt idx="17">
                  <c:v>11.6989487788569</c:v>
                </c:pt>
                <c:pt idx="18">
                  <c:v>12.4373227864535</c:v>
                </c:pt>
                <c:pt idx="19">
                  <c:v>20.3909157134701</c:v>
                </c:pt>
                <c:pt idx="20">
                  <c:v>13.2286300191808</c:v>
                </c:pt>
                <c:pt idx="21">
                  <c:v>25.2207221261162</c:v>
                </c:pt>
                <c:pt idx="22">
                  <c:v>39.465039771443799</c:v>
                </c:pt>
                <c:pt idx="23">
                  <c:v>36.986506371409803</c:v>
                </c:pt>
                <c:pt idx="24">
                  <c:v>46.946055610185802</c:v>
                </c:pt>
                <c:pt idx="25">
                  <c:v>42.691457053899803</c:v>
                </c:pt>
                <c:pt idx="26">
                  <c:v>28.765552814806401</c:v>
                </c:pt>
                <c:pt idx="27">
                  <c:v>28.071772528724999</c:v>
                </c:pt>
                <c:pt idx="28">
                  <c:v>24.9538469065449</c:v>
                </c:pt>
                <c:pt idx="29">
                  <c:v>26.473611342158001</c:v>
                </c:pt>
                <c:pt idx="30">
                  <c:v>26.885036042104499</c:v>
                </c:pt>
                <c:pt idx="31">
                  <c:v>31.036168971572199</c:v>
                </c:pt>
                <c:pt idx="32">
                  <c:v>36.188139521555698</c:v>
                </c:pt>
                <c:pt idx="33">
                  <c:v>39.145783098510996</c:v>
                </c:pt>
                <c:pt idx="34">
                  <c:v>35.008414729537201</c:v>
                </c:pt>
                <c:pt idx="35">
                  <c:v>31.6361129450923</c:v>
                </c:pt>
                <c:pt idx="36">
                  <c:v>36.448640702344498</c:v>
                </c:pt>
                <c:pt idx="37">
                  <c:v>28.775610993225499</c:v>
                </c:pt>
                <c:pt idx="38">
                  <c:v>27.713740680753901</c:v>
                </c:pt>
                <c:pt idx="39">
                  <c:v>19.2408020210964</c:v>
                </c:pt>
                <c:pt idx="40">
                  <c:v>32.366760359615299</c:v>
                </c:pt>
                <c:pt idx="41">
                  <c:v>46.236660753875803</c:v>
                </c:pt>
                <c:pt idx="42">
                  <c:v>51.118845739906398</c:v>
                </c:pt>
                <c:pt idx="43">
                  <c:v>45.658608567302103</c:v>
                </c:pt>
                <c:pt idx="44">
                  <c:v>41.408732095580604</c:v>
                </c:pt>
                <c:pt idx="45">
                  <c:v>54.3868309298567</c:v>
                </c:pt>
                <c:pt idx="46">
                  <c:v>48.156015048180599</c:v>
                </c:pt>
                <c:pt idx="47">
                  <c:v>39.145457873920599</c:v>
                </c:pt>
                <c:pt idx="48">
                  <c:v>49.370275008467203</c:v>
                </c:pt>
                <c:pt idx="49">
                  <c:v>49.466162843153398</c:v>
                </c:pt>
                <c:pt idx="50">
                  <c:v>53.324989893670796</c:v>
                </c:pt>
                <c:pt idx="51">
                  <c:v>42.4199664196558</c:v>
                </c:pt>
                <c:pt idx="52">
                  <c:v>45.557540620541403</c:v>
                </c:pt>
                <c:pt idx="53">
                  <c:v>47.652984803312002</c:v>
                </c:pt>
                <c:pt idx="54">
                  <c:v>57.240771679136898</c:v>
                </c:pt>
                <c:pt idx="55">
                  <c:v>59.552689849652303</c:v>
                </c:pt>
                <c:pt idx="56">
                  <c:v>58.467513518410598</c:v>
                </c:pt>
                <c:pt idx="57">
                  <c:v>51.323595270432897</c:v>
                </c:pt>
                <c:pt idx="58">
                  <c:v>50.796941483026899</c:v>
                </c:pt>
                <c:pt idx="59">
                  <c:v>46.468510253164503</c:v>
                </c:pt>
                <c:pt idx="60">
                  <c:v>41.253235322555</c:v>
                </c:pt>
                <c:pt idx="61">
                  <c:v>10.8382117247937</c:v>
                </c:pt>
                <c:pt idx="62">
                  <c:v>25.099370344297601</c:v>
                </c:pt>
                <c:pt idx="63">
                  <c:v>34.426002398187798</c:v>
                </c:pt>
                <c:pt idx="64">
                  <c:v>42.718961507309302</c:v>
                </c:pt>
                <c:pt idx="65">
                  <c:v>44.299941062923097</c:v>
                </c:pt>
                <c:pt idx="66">
                  <c:v>51.722654372599898</c:v>
                </c:pt>
                <c:pt idx="67">
                  <c:v>57.488583816493403</c:v>
                </c:pt>
                <c:pt idx="68">
                  <c:v>66.413239325389597</c:v>
                </c:pt>
                <c:pt idx="69">
                  <c:v>70.730053881632003</c:v>
                </c:pt>
                <c:pt idx="70">
                  <c:v>70.864667652861101</c:v>
                </c:pt>
                <c:pt idx="71">
                  <c:v>76.833343026151297</c:v>
                </c:pt>
                <c:pt idx="72">
                  <c:v>61.979808706350703</c:v>
                </c:pt>
                <c:pt idx="73">
                  <c:v>67.845309921550694</c:v>
                </c:pt>
                <c:pt idx="74">
                  <c:v>68.022315355716302</c:v>
                </c:pt>
                <c:pt idx="75">
                  <c:v>55.164389309496997</c:v>
                </c:pt>
                <c:pt idx="76">
                  <c:v>50.170591351238897</c:v>
                </c:pt>
                <c:pt idx="77">
                  <c:v>43.9382325193369</c:v>
                </c:pt>
                <c:pt idx="78">
                  <c:v>28.712717878833001</c:v>
                </c:pt>
                <c:pt idx="79">
                  <c:v>27.4189450652128</c:v>
                </c:pt>
                <c:pt idx="80">
                  <c:v>24.984110327547899</c:v>
                </c:pt>
                <c:pt idx="81">
                  <c:v>22.560591285922499</c:v>
                </c:pt>
                <c:pt idx="82">
                  <c:v>30.305785567087899</c:v>
                </c:pt>
              </c:numCache>
            </c:numRef>
          </c:val>
          <c:smooth val="0"/>
          <c:extLst>
            <c:ext xmlns:c16="http://schemas.microsoft.com/office/drawing/2014/chart" uri="{C3380CC4-5D6E-409C-BE32-E72D297353CC}">
              <c16:uniqueId val="{00000002-8722-413B-B0C0-B48ED0024BFB}"/>
            </c:ext>
          </c:extLst>
        </c:ser>
        <c:ser>
          <c:idx val="3"/>
          <c:order val="3"/>
          <c:tx>
            <c:strRef>
              <c:f>ETP_43!$D$35</c:f>
              <c:strCache>
                <c:ptCount val="1"/>
                <c:pt idx="0">
                  <c:v>Fabrication de materiels de transport</c:v>
                </c:pt>
              </c:strCache>
            </c:strRef>
          </c:tx>
          <c:marker>
            <c:symbol val="none"/>
          </c:marker>
          <c:cat>
            <c:strRef>
              <c:f>ETP_43!$E$29:$CI$29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ETP_43!$E$35:$CI$35</c:f>
              <c:numCache>
                <c:formatCode>#,##0</c:formatCode>
                <c:ptCount val="83"/>
                <c:pt idx="0">
                  <c:v>187.37114381496701</c:v>
                </c:pt>
                <c:pt idx="1">
                  <c:v>22.835517274253402</c:v>
                </c:pt>
                <c:pt idx="2">
                  <c:v>127.039714816855</c:v>
                </c:pt>
                <c:pt idx="3">
                  <c:v>195.85333893813299</c:v>
                </c:pt>
                <c:pt idx="4">
                  <c:v>145.946669573995</c:v>
                </c:pt>
                <c:pt idx="5">
                  <c:v>127.254097584185</c:v>
                </c:pt>
                <c:pt idx="6">
                  <c:v>52.7459003290288</c:v>
                </c:pt>
                <c:pt idx="7">
                  <c:v>153.329511761454</c:v>
                </c:pt>
                <c:pt idx="8">
                  <c:v>105.81849509956299</c:v>
                </c:pt>
                <c:pt idx="9">
                  <c:v>130.99605392557601</c:v>
                </c:pt>
                <c:pt idx="10">
                  <c:v>128.11837674624601</c:v>
                </c:pt>
                <c:pt idx="11">
                  <c:v>130.54603669923</c:v>
                </c:pt>
                <c:pt idx="12">
                  <c:v>163.65959420877601</c:v>
                </c:pt>
                <c:pt idx="13">
                  <c:v>167.021436103404</c:v>
                </c:pt>
                <c:pt idx="14">
                  <c:v>112.74499707016599</c:v>
                </c:pt>
                <c:pt idx="15">
                  <c:v>40.672058194805999</c:v>
                </c:pt>
                <c:pt idx="16">
                  <c:v>31.581633785815601</c:v>
                </c:pt>
                <c:pt idx="17">
                  <c:v>28.511554704205601</c:v>
                </c:pt>
                <c:pt idx="18">
                  <c:v>124.73157742773699</c:v>
                </c:pt>
                <c:pt idx="19">
                  <c:v>259.65006064788003</c:v>
                </c:pt>
                <c:pt idx="20">
                  <c:v>322.85396508420399</c:v>
                </c:pt>
                <c:pt idx="21">
                  <c:v>361.49121813093802</c:v>
                </c:pt>
                <c:pt idx="22">
                  <c:v>262.03446659098603</c:v>
                </c:pt>
                <c:pt idx="23">
                  <c:v>298.57108979454199</c:v>
                </c:pt>
                <c:pt idx="24">
                  <c:v>359.43349743703499</c:v>
                </c:pt>
                <c:pt idx="25">
                  <c:v>339.88413469830698</c:v>
                </c:pt>
                <c:pt idx="26">
                  <c:v>289.119543515967</c:v>
                </c:pt>
                <c:pt idx="27">
                  <c:v>289.52115746399102</c:v>
                </c:pt>
                <c:pt idx="28">
                  <c:v>216.15524393615399</c:v>
                </c:pt>
                <c:pt idx="29">
                  <c:v>185.05169445368199</c:v>
                </c:pt>
                <c:pt idx="30">
                  <c:v>125.939454161676</c:v>
                </c:pt>
                <c:pt idx="31">
                  <c:v>90.688057774872107</c:v>
                </c:pt>
                <c:pt idx="32">
                  <c:v>116.366268369759</c:v>
                </c:pt>
                <c:pt idx="33">
                  <c:v>157.98932948908001</c:v>
                </c:pt>
                <c:pt idx="34">
                  <c:v>145.75698287227101</c:v>
                </c:pt>
                <c:pt idx="35">
                  <c:v>142.66782441424499</c:v>
                </c:pt>
                <c:pt idx="36">
                  <c:v>155.45400892330301</c:v>
                </c:pt>
                <c:pt idx="37">
                  <c:v>171.80128444525101</c:v>
                </c:pt>
                <c:pt idx="38">
                  <c:v>150.83939006506699</c:v>
                </c:pt>
                <c:pt idx="39">
                  <c:v>128.140337212904</c:v>
                </c:pt>
                <c:pt idx="40">
                  <c:v>143.95009552587101</c:v>
                </c:pt>
                <c:pt idx="41">
                  <c:v>213.030898975046</c:v>
                </c:pt>
                <c:pt idx="42">
                  <c:v>220.892114829261</c:v>
                </c:pt>
                <c:pt idx="43">
                  <c:v>195.37887534316701</c:v>
                </c:pt>
                <c:pt idx="44">
                  <c:v>180.77423437467701</c:v>
                </c:pt>
                <c:pt idx="45">
                  <c:v>245.60336511712401</c:v>
                </c:pt>
                <c:pt idx="46">
                  <c:v>221.48066684650399</c:v>
                </c:pt>
                <c:pt idx="47">
                  <c:v>178.512561989261</c:v>
                </c:pt>
                <c:pt idx="48">
                  <c:v>162.24266519349499</c:v>
                </c:pt>
                <c:pt idx="49">
                  <c:v>172.652462525716</c:v>
                </c:pt>
                <c:pt idx="50">
                  <c:v>166.37974148980501</c:v>
                </c:pt>
                <c:pt idx="51">
                  <c:v>135.77554920089901</c:v>
                </c:pt>
                <c:pt idx="52">
                  <c:v>109.50758046026</c:v>
                </c:pt>
                <c:pt idx="53">
                  <c:v>112.085661230323</c:v>
                </c:pt>
                <c:pt idx="54">
                  <c:v>87.3528719302345</c:v>
                </c:pt>
                <c:pt idx="55">
                  <c:v>47.410010638279999</c:v>
                </c:pt>
                <c:pt idx="56">
                  <c:v>60.779845273440102</c:v>
                </c:pt>
                <c:pt idx="57">
                  <c:v>67.792550994284895</c:v>
                </c:pt>
                <c:pt idx="58">
                  <c:v>97.560854541106494</c:v>
                </c:pt>
                <c:pt idx="59">
                  <c:v>145.47851966792899</c:v>
                </c:pt>
                <c:pt idx="60">
                  <c:v>195.09901533509901</c:v>
                </c:pt>
                <c:pt idx="61">
                  <c:v>72.116335071937897</c:v>
                </c:pt>
                <c:pt idx="62">
                  <c:v>169.03199623832</c:v>
                </c:pt>
                <c:pt idx="63">
                  <c:v>274.25289011916999</c:v>
                </c:pt>
                <c:pt idx="64">
                  <c:v>217.49299936146099</c:v>
                </c:pt>
                <c:pt idx="65">
                  <c:v>184.29256061770201</c:v>
                </c:pt>
                <c:pt idx="66">
                  <c:v>115.53037531771901</c:v>
                </c:pt>
                <c:pt idx="67">
                  <c:v>75.755446693436994</c:v>
                </c:pt>
                <c:pt idx="68">
                  <c:v>111.666841498471</c:v>
                </c:pt>
                <c:pt idx="69">
                  <c:v>114.748879757846</c:v>
                </c:pt>
                <c:pt idx="70">
                  <c:v>135.152388496501</c:v>
                </c:pt>
                <c:pt idx="71">
                  <c:v>144.556271947472</c:v>
                </c:pt>
                <c:pt idx="72">
                  <c:v>157.35333313498199</c:v>
                </c:pt>
                <c:pt idx="73">
                  <c:v>152.90376082215499</c:v>
                </c:pt>
                <c:pt idx="74">
                  <c:v>154.65388236447501</c:v>
                </c:pt>
                <c:pt idx="75">
                  <c:v>148.45104304026199</c:v>
                </c:pt>
                <c:pt idx="76">
                  <c:v>149.47458946165901</c:v>
                </c:pt>
                <c:pt idx="77">
                  <c:v>127.632473704039</c:v>
                </c:pt>
                <c:pt idx="78">
                  <c:v>96.767753328861303</c:v>
                </c:pt>
                <c:pt idx="79">
                  <c:v>99.577863132826494</c:v>
                </c:pt>
                <c:pt idx="80">
                  <c:v>104.214216069462</c:v>
                </c:pt>
                <c:pt idx="81">
                  <c:v>108.871613371892</c:v>
                </c:pt>
                <c:pt idx="82">
                  <c:v>108.759545795291</c:v>
                </c:pt>
              </c:numCache>
            </c:numRef>
          </c:val>
          <c:smooth val="0"/>
          <c:extLst>
            <c:ext xmlns:c16="http://schemas.microsoft.com/office/drawing/2014/chart" uri="{C3380CC4-5D6E-409C-BE32-E72D297353CC}">
              <c16:uniqueId val="{00000003-8722-413B-B0C0-B48ED0024BFB}"/>
            </c:ext>
          </c:extLst>
        </c:ser>
        <c:ser>
          <c:idx val="4"/>
          <c:order val="4"/>
          <c:tx>
            <c:strRef>
              <c:f>ETP_43!$D$36</c:f>
              <c:strCache>
                <c:ptCount val="1"/>
                <c:pt idx="0">
                  <c:v>Fabrication d'autres produits industriels</c:v>
                </c:pt>
              </c:strCache>
            </c:strRef>
          </c:tx>
          <c:marker>
            <c:symbol val="none"/>
          </c:marker>
          <c:cat>
            <c:strRef>
              <c:f>ETP_43!$E$29:$CI$29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ETP_43!$E$36:$CI$36</c:f>
              <c:numCache>
                <c:formatCode>#,##0</c:formatCode>
                <c:ptCount val="83"/>
                <c:pt idx="0">
                  <c:v>907.30823948362502</c:v>
                </c:pt>
                <c:pt idx="1">
                  <c:v>836.86034635847</c:v>
                </c:pt>
                <c:pt idx="2">
                  <c:v>786.54451019009196</c:v>
                </c:pt>
                <c:pt idx="3">
                  <c:v>822.25987562973899</c:v>
                </c:pt>
                <c:pt idx="4">
                  <c:v>782.38418720305503</c:v>
                </c:pt>
                <c:pt idx="5">
                  <c:v>883.64601651355497</c:v>
                </c:pt>
                <c:pt idx="6">
                  <c:v>932.52789312007701</c:v>
                </c:pt>
                <c:pt idx="7">
                  <c:v>1030.08624466435</c:v>
                </c:pt>
                <c:pt idx="8">
                  <c:v>1034.02847519181</c:v>
                </c:pt>
                <c:pt idx="9">
                  <c:v>979.16200723053396</c:v>
                </c:pt>
                <c:pt idx="10">
                  <c:v>886.20290417412104</c:v>
                </c:pt>
                <c:pt idx="11">
                  <c:v>896.55588965068102</c:v>
                </c:pt>
                <c:pt idx="12">
                  <c:v>932.54512892566504</c:v>
                </c:pt>
                <c:pt idx="13">
                  <c:v>793.07438883813302</c:v>
                </c:pt>
                <c:pt idx="14">
                  <c:v>719.60336453343803</c:v>
                </c:pt>
                <c:pt idx="15">
                  <c:v>524.49272028257099</c:v>
                </c:pt>
                <c:pt idx="16">
                  <c:v>437.32802811595798</c:v>
                </c:pt>
                <c:pt idx="17">
                  <c:v>360.118699150753</c:v>
                </c:pt>
                <c:pt idx="18">
                  <c:v>469.08551636916098</c:v>
                </c:pt>
                <c:pt idx="19">
                  <c:v>524.59848563570904</c:v>
                </c:pt>
                <c:pt idx="20">
                  <c:v>573.97221878357595</c:v>
                </c:pt>
                <c:pt idx="21">
                  <c:v>673.26828568193696</c:v>
                </c:pt>
                <c:pt idx="22">
                  <c:v>754.08639535912596</c:v>
                </c:pt>
                <c:pt idx="23">
                  <c:v>825.59514731460195</c:v>
                </c:pt>
                <c:pt idx="24">
                  <c:v>817.89444580644204</c:v>
                </c:pt>
                <c:pt idx="25">
                  <c:v>793.79289755965704</c:v>
                </c:pt>
                <c:pt idx="26">
                  <c:v>785.74291149652095</c:v>
                </c:pt>
                <c:pt idx="27">
                  <c:v>732.57838765712199</c:v>
                </c:pt>
                <c:pt idx="28">
                  <c:v>733.85819927977604</c:v>
                </c:pt>
                <c:pt idx="29">
                  <c:v>740.93848010758597</c:v>
                </c:pt>
                <c:pt idx="30">
                  <c:v>664.20146908531297</c:v>
                </c:pt>
                <c:pt idx="31">
                  <c:v>619.32893133798996</c:v>
                </c:pt>
                <c:pt idx="32">
                  <c:v>631.90619009627198</c:v>
                </c:pt>
                <c:pt idx="33">
                  <c:v>604.75632368650804</c:v>
                </c:pt>
                <c:pt idx="34">
                  <c:v>652.83327408289404</c:v>
                </c:pt>
                <c:pt idx="35">
                  <c:v>756.58521568742196</c:v>
                </c:pt>
                <c:pt idx="36">
                  <c:v>806.75058269359397</c:v>
                </c:pt>
                <c:pt idx="37">
                  <c:v>758.89665114145896</c:v>
                </c:pt>
                <c:pt idx="38">
                  <c:v>777.39147101388699</c:v>
                </c:pt>
                <c:pt idx="39">
                  <c:v>794.76777223243903</c:v>
                </c:pt>
                <c:pt idx="40">
                  <c:v>815.04825963012001</c:v>
                </c:pt>
                <c:pt idx="41">
                  <c:v>780.73364692875998</c:v>
                </c:pt>
                <c:pt idx="42">
                  <c:v>822.42001892004896</c:v>
                </c:pt>
                <c:pt idx="43">
                  <c:v>821.081694213623</c:v>
                </c:pt>
                <c:pt idx="44">
                  <c:v>755.81044714329005</c:v>
                </c:pt>
                <c:pt idx="45">
                  <c:v>750.21212992945198</c:v>
                </c:pt>
                <c:pt idx="46">
                  <c:v>865.99993177051704</c:v>
                </c:pt>
                <c:pt idx="47">
                  <c:v>890.25359258586695</c:v>
                </c:pt>
                <c:pt idx="48">
                  <c:v>917.11283292920803</c:v>
                </c:pt>
                <c:pt idx="49">
                  <c:v>973.91737631972603</c:v>
                </c:pt>
                <c:pt idx="50">
                  <c:v>999.56500049890201</c:v>
                </c:pt>
                <c:pt idx="51">
                  <c:v>1086.21923901431</c:v>
                </c:pt>
                <c:pt idx="52">
                  <c:v>1060.8510385049699</c:v>
                </c:pt>
                <c:pt idx="53">
                  <c:v>992.04446799318896</c:v>
                </c:pt>
                <c:pt idx="54">
                  <c:v>992.98111634207805</c:v>
                </c:pt>
                <c:pt idx="55">
                  <c:v>981.39777286655703</c:v>
                </c:pt>
                <c:pt idx="56">
                  <c:v>997.12786903998403</c:v>
                </c:pt>
                <c:pt idx="57">
                  <c:v>945.07772011461702</c:v>
                </c:pt>
                <c:pt idx="58">
                  <c:v>908.12759170507695</c:v>
                </c:pt>
                <c:pt idx="59">
                  <c:v>882.19350292470597</c:v>
                </c:pt>
                <c:pt idx="60">
                  <c:v>845.59531054129502</c:v>
                </c:pt>
                <c:pt idx="61">
                  <c:v>565.64357792081501</c:v>
                </c:pt>
                <c:pt idx="62">
                  <c:v>715.56897526108799</c:v>
                </c:pt>
                <c:pt idx="63">
                  <c:v>858.37589828999205</c:v>
                </c:pt>
                <c:pt idx="64">
                  <c:v>923.462326301958</c:v>
                </c:pt>
                <c:pt idx="65">
                  <c:v>962.44339513562795</c:v>
                </c:pt>
                <c:pt idx="66">
                  <c:v>973.16701035706103</c:v>
                </c:pt>
                <c:pt idx="67">
                  <c:v>1015.55326924818</c:v>
                </c:pt>
                <c:pt idx="68">
                  <c:v>985.14371488024096</c:v>
                </c:pt>
                <c:pt idx="69">
                  <c:v>969.36450752854296</c:v>
                </c:pt>
                <c:pt idx="70">
                  <c:v>923.19642485339295</c:v>
                </c:pt>
                <c:pt idx="71">
                  <c:v>908.80630780725903</c:v>
                </c:pt>
                <c:pt idx="72">
                  <c:v>803.86972836367704</c:v>
                </c:pt>
                <c:pt idx="73">
                  <c:v>762.36034976412998</c:v>
                </c:pt>
                <c:pt idx="74">
                  <c:v>779.069855300379</c:v>
                </c:pt>
                <c:pt idx="75">
                  <c:v>777.08523077098403</c:v>
                </c:pt>
                <c:pt idx="76">
                  <c:v>795.73252444274101</c:v>
                </c:pt>
                <c:pt idx="77">
                  <c:v>806.12311312083398</c:v>
                </c:pt>
                <c:pt idx="78">
                  <c:v>824.84772919935904</c:v>
                </c:pt>
                <c:pt idx="79">
                  <c:v>834.44100612217801</c:v>
                </c:pt>
                <c:pt idx="80">
                  <c:v>899.57424618921698</c:v>
                </c:pt>
                <c:pt idx="81">
                  <c:v>887.940280604892</c:v>
                </c:pt>
                <c:pt idx="82">
                  <c:v>866.89069984766104</c:v>
                </c:pt>
              </c:numCache>
            </c:numRef>
          </c:val>
          <c:smooth val="0"/>
          <c:extLst>
            <c:ext xmlns:c16="http://schemas.microsoft.com/office/drawing/2014/chart" uri="{C3380CC4-5D6E-409C-BE32-E72D297353CC}">
              <c16:uniqueId val="{00000004-8722-413B-B0C0-B48ED0024BFB}"/>
            </c:ext>
          </c:extLst>
        </c:ser>
        <c:ser>
          <c:idx val="6"/>
          <c:order val="5"/>
          <c:tx>
            <c:strRef>
              <c:f>ETP_43!$D$37</c:f>
              <c:strCache>
                <c:ptCount val="1"/>
                <c:pt idx="0">
                  <c:v>Construction</c:v>
                </c:pt>
              </c:strCache>
            </c:strRef>
          </c:tx>
          <c:marker>
            <c:symbol val="none"/>
          </c:marker>
          <c:cat>
            <c:strRef>
              <c:f>ETP_43!$E$29:$CI$29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ETP_43!$E$37:$CI$37</c:f>
              <c:numCache>
                <c:formatCode>#,##0</c:formatCode>
                <c:ptCount val="83"/>
                <c:pt idx="0">
                  <c:v>199.39588095103599</c:v>
                </c:pt>
                <c:pt idx="1">
                  <c:v>228.42602968068701</c:v>
                </c:pt>
                <c:pt idx="2">
                  <c:v>253.40477027037801</c:v>
                </c:pt>
                <c:pt idx="3">
                  <c:v>215.242191931691</c:v>
                </c:pt>
                <c:pt idx="4">
                  <c:v>221.02298803414899</c:v>
                </c:pt>
                <c:pt idx="5">
                  <c:v>249.40127811252199</c:v>
                </c:pt>
                <c:pt idx="6">
                  <c:v>225.674761741894</c:v>
                </c:pt>
                <c:pt idx="7">
                  <c:v>227.84712904164499</c:v>
                </c:pt>
                <c:pt idx="8">
                  <c:v>252.91233013229001</c:v>
                </c:pt>
                <c:pt idx="9">
                  <c:v>239.04890167008401</c:v>
                </c:pt>
                <c:pt idx="10">
                  <c:v>232.556455191688</c:v>
                </c:pt>
                <c:pt idx="11">
                  <c:v>229.06257773496699</c:v>
                </c:pt>
                <c:pt idx="12">
                  <c:v>256.77101787937198</c:v>
                </c:pt>
                <c:pt idx="13">
                  <c:v>249.071035267204</c:v>
                </c:pt>
                <c:pt idx="14">
                  <c:v>261.11258563022699</c:v>
                </c:pt>
                <c:pt idx="15">
                  <c:v>305.56689058160498</c:v>
                </c:pt>
                <c:pt idx="16">
                  <c:v>309.586074277877</c:v>
                </c:pt>
                <c:pt idx="17">
                  <c:v>297.88010982454898</c:v>
                </c:pt>
                <c:pt idx="18">
                  <c:v>321.10649179510898</c:v>
                </c:pt>
                <c:pt idx="19">
                  <c:v>319.67397473572697</c:v>
                </c:pt>
                <c:pt idx="20">
                  <c:v>248.173295527275</c:v>
                </c:pt>
                <c:pt idx="21">
                  <c:v>263.89126122542001</c:v>
                </c:pt>
                <c:pt idx="22">
                  <c:v>274.77060617948399</c:v>
                </c:pt>
                <c:pt idx="23">
                  <c:v>278.30224531486101</c:v>
                </c:pt>
                <c:pt idx="24">
                  <c:v>311.08026476554801</c:v>
                </c:pt>
                <c:pt idx="25">
                  <c:v>328.30185733017697</c:v>
                </c:pt>
                <c:pt idx="26">
                  <c:v>349.23708886106698</c:v>
                </c:pt>
                <c:pt idx="27">
                  <c:v>338.51210443026298</c:v>
                </c:pt>
                <c:pt idx="28">
                  <c:v>303.50272327008599</c:v>
                </c:pt>
                <c:pt idx="29">
                  <c:v>263.24456676543599</c:v>
                </c:pt>
                <c:pt idx="30">
                  <c:v>251.627529733122</c:v>
                </c:pt>
                <c:pt idx="31">
                  <c:v>269.18121757809899</c:v>
                </c:pt>
                <c:pt idx="32">
                  <c:v>300.84874197311501</c:v>
                </c:pt>
                <c:pt idx="33">
                  <c:v>298.418740568597</c:v>
                </c:pt>
                <c:pt idx="34">
                  <c:v>293.631734799181</c:v>
                </c:pt>
                <c:pt idx="35">
                  <c:v>297.30067728428003</c:v>
                </c:pt>
                <c:pt idx="36">
                  <c:v>280.17530146037097</c:v>
                </c:pt>
                <c:pt idx="37">
                  <c:v>230.50967932029599</c:v>
                </c:pt>
                <c:pt idx="38">
                  <c:v>214.77900131247901</c:v>
                </c:pt>
                <c:pt idx="39">
                  <c:v>187.98117790639799</c:v>
                </c:pt>
                <c:pt idx="40">
                  <c:v>186.32169397576499</c:v>
                </c:pt>
                <c:pt idx="41">
                  <c:v>192.704168385282</c:v>
                </c:pt>
                <c:pt idx="42">
                  <c:v>233.12696774541899</c:v>
                </c:pt>
                <c:pt idx="43">
                  <c:v>247.798601684928</c:v>
                </c:pt>
                <c:pt idx="44">
                  <c:v>240.83076707921299</c:v>
                </c:pt>
                <c:pt idx="45">
                  <c:v>223.20243014889601</c:v>
                </c:pt>
                <c:pt idx="46">
                  <c:v>219.405288177931</c:v>
                </c:pt>
                <c:pt idx="47">
                  <c:v>220.61768178598601</c:v>
                </c:pt>
                <c:pt idx="48">
                  <c:v>228.67161901915199</c:v>
                </c:pt>
                <c:pt idx="49">
                  <c:v>254.19593539615801</c:v>
                </c:pt>
                <c:pt idx="50">
                  <c:v>295.64735425621899</c:v>
                </c:pt>
                <c:pt idx="51">
                  <c:v>311.09792819185299</c:v>
                </c:pt>
                <c:pt idx="52">
                  <c:v>299.67735250870101</c:v>
                </c:pt>
                <c:pt idx="53">
                  <c:v>297.56398370964399</c:v>
                </c:pt>
                <c:pt idx="54">
                  <c:v>314.97349870492798</c:v>
                </c:pt>
                <c:pt idx="55">
                  <c:v>320.25635954707599</c:v>
                </c:pt>
                <c:pt idx="56">
                  <c:v>295.77014307207702</c:v>
                </c:pt>
                <c:pt idx="57">
                  <c:v>273.99492917950801</c:v>
                </c:pt>
                <c:pt idx="58">
                  <c:v>290.42038399184003</c:v>
                </c:pt>
                <c:pt idx="59">
                  <c:v>316.059225325044</c:v>
                </c:pt>
                <c:pt idx="60">
                  <c:v>317.35272335564798</c:v>
                </c:pt>
                <c:pt idx="61">
                  <c:v>139.02682341327201</c:v>
                </c:pt>
                <c:pt idx="62">
                  <c:v>282.30556870472202</c:v>
                </c:pt>
                <c:pt idx="63">
                  <c:v>300.14441467025301</c:v>
                </c:pt>
                <c:pt idx="64">
                  <c:v>307.61469373870398</c:v>
                </c:pt>
                <c:pt idx="65">
                  <c:v>307.672435214068</c:v>
                </c:pt>
                <c:pt idx="66">
                  <c:v>293.11563375589401</c:v>
                </c:pt>
                <c:pt idx="67">
                  <c:v>313.10871651015998</c:v>
                </c:pt>
                <c:pt idx="68">
                  <c:v>325.63131975442701</c:v>
                </c:pt>
                <c:pt idx="69">
                  <c:v>282.14493109459499</c:v>
                </c:pt>
                <c:pt idx="70">
                  <c:v>279.45272199336102</c:v>
                </c:pt>
                <c:pt idx="71">
                  <c:v>297.54829850644199</c:v>
                </c:pt>
                <c:pt idx="72">
                  <c:v>283.57571122519602</c:v>
                </c:pt>
                <c:pt idx="73">
                  <c:v>277.89779568484897</c:v>
                </c:pt>
                <c:pt idx="74">
                  <c:v>265.62314455309701</c:v>
                </c:pt>
                <c:pt idx="75">
                  <c:v>246.94015560697</c:v>
                </c:pt>
                <c:pt idx="76">
                  <c:v>235.37813138464401</c:v>
                </c:pt>
                <c:pt idx="77">
                  <c:v>251.26249848275799</c:v>
                </c:pt>
                <c:pt idx="78">
                  <c:v>265.29682185020403</c:v>
                </c:pt>
                <c:pt idx="79">
                  <c:v>281.99023539416999</c:v>
                </c:pt>
                <c:pt idx="80">
                  <c:v>267.874021651384</c:v>
                </c:pt>
                <c:pt idx="81">
                  <c:v>242.801912522159</c:v>
                </c:pt>
                <c:pt idx="82">
                  <c:v>241.92700783814001</c:v>
                </c:pt>
              </c:numCache>
            </c:numRef>
          </c:val>
          <c:smooth val="0"/>
          <c:extLst>
            <c:ext xmlns:c16="http://schemas.microsoft.com/office/drawing/2014/chart" uri="{C3380CC4-5D6E-409C-BE32-E72D297353CC}">
              <c16:uniqueId val="{00000005-8722-413B-B0C0-B48ED0024BFB}"/>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en Haute-Loire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ETP_43!$D$38</c:f>
              <c:strCache>
                <c:ptCount val="1"/>
                <c:pt idx="0">
                  <c:v>Commerce ; reparation d'automobiles et de motocycles</c:v>
                </c:pt>
              </c:strCache>
            </c:strRef>
          </c:tx>
          <c:marker>
            <c:symbol val="none"/>
          </c:marker>
          <c:cat>
            <c:strRef>
              <c:f>ETP_43!$E$29:$CI$29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ETP_43!$E$38:$CI$38</c:f>
              <c:numCache>
                <c:formatCode>#,##0</c:formatCode>
                <c:ptCount val="83"/>
                <c:pt idx="0">
                  <c:v>201.48677748552799</c:v>
                </c:pt>
                <c:pt idx="1">
                  <c:v>221.34169314469</c:v>
                </c:pt>
                <c:pt idx="2">
                  <c:v>256.41748337794502</c:v>
                </c:pt>
                <c:pt idx="3">
                  <c:v>121.333184864347</c:v>
                </c:pt>
                <c:pt idx="4">
                  <c:v>193.02598045116</c:v>
                </c:pt>
                <c:pt idx="5">
                  <c:v>186.431236070979</c:v>
                </c:pt>
                <c:pt idx="6">
                  <c:v>154.56327939503799</c:v>
                </c:pt>
                <c:pt idx="7">
                  <c:v>124.939783977196</c:v>
                </c:pt>
                <c:pt idx="8">
                  <c:v>112.67730685776201</c:v>
                </c:pt>
                <c:pt idx="9">
                  <c:v>141.875280711312</c:v>
                </c:pt>
                <c:pt idx="10">
                  <c:v>140.98633967917101</c:v>
                </c:pt>
                <c:pt idx="11">
                  <c:v>135.69278056584301</c:v>
                </c:pt>
                <c:pt idx="12">
                  <c:v>162.18713369230301</c:v>
                </c:pt>
                <c:pt idx="13">
                  <c:v>153.15248245072399</c:v>
                </c:pt>
                <c:pt idx="14">
                  <c:v>127.705039698542</c:v>
                </c:pt>
                <c:pt idx="15">
                  <c:v>106.122943768369</c:v>
                </c:pt>
                <c:pt idx="16">
                  <c:v>106.787527223192</c:v>
                </c:pt>
                <c:pt idx="17">
                  <c:v>84.660981580371299</c:v>
                </c:pt>
                <c:pt idx="18">
                  <c:v>92.4774874687931</c:v>
                </c:pt>
                <c:pt idx="19">
                  <c:v>107.717708550867</c:v>
                </c:pt>
                <c:pt idx="20">
                  <c:v>98.036549096118506</c:v>
                </c:pt>
                <c:pt idx="21">
                  <c:v>121.83600253933299</c:v>
                </c:pt>
                <c:pt idx="22">
                  <c:v>113.85096241698</c:v>
                </c:pt>
                <c:pt idx="23">
                  <c:v>113.663652360963</c:v>
                </c:pt>
                <c:pt idx="24">
                  <c:v>125.21158122372501</c:v>
                </c:pt>
                <c:pt idx="25">
                  <c:v>103.15786210887801</c:v>
                </c:pt>
                <c:pt idx="26">
                  <c:v>121.432326529897</c:v>
                </c:pt>
                <c:pt idx="27">
                  <c:v>102.03515529417901</c:v>
                </c:pt>
                <c:pt idx="28">
                  <c:v>103.843068473928</c:v>
                </c:pt>
                <c:pt idx="29">
                  <c:v>83.131142136776703</c:v>
                </c:pt>
                <c:pt idx="30">
                  <c:v>93.9485416325209</c:v>
                </c:pt>
                <c:pt idx="31">
                  <c:v>105.324959429054</c:v>
                </c:pt>
                <c:pt idx="32">
                  <c:v>84.265955257500295</c:v>
                </c:pt>
                <c:pt idx="33">
                  <c:v>85.605700697153196</c:v>
                </c:pt>
                <c:pt idx="34">
                  <c:v>89.712936893233604</c:v>
                </c:pt>
                <c:pt idx="35">
                  <c:v>82.366491245161598</c:v>
                </c:pt>
                <c:pt idx="36">
                  <c:v>66.518024766331607</c:v>
                </c:pt>
                <c:pt idx="37">
                  <c:v>77.996855747491395</c:v>
                </c:pt>
                <c:pt idx="38">
                  <c:v>78.597600981623998</c:v>
                </c:pt>
                <c:pt idx="39">
                  <c:v>89.766249800330698</c:v>
                </c:pt>
                <c:pt idx="40">
                  <c:v>120.12909150764401</c:v>
                </c:pt>
                <c:pt idx="41">
                  <c:v>137.97876320831199</c:v>
                </c:pt>
                <c:pt idx="42">
                  <c:v>104.68159016553901</c:v>
                </c:pt>
                <c:pt idx="43">
                  <c:v>107.18945648843</c:v>
                </c:pt>
                <c:pt idx="44">
                  <c:v>97.420348868106203</c:v>
                </c:pt>
                <c:pt idx="45">
                  <c:v>84.327772216548098</c:v>
                </c:pt>
                <c:pt idx="46">
                  <c:v>97.276684507471103</c:v>
                </c:pt>
                <c:pt idx="47">
                  <c:v>112.030290738844</c:v>
                </c:pt>
                <c:pt idx="48">
                  <c:v>116.902894210844</c:v>
                </c:pt>
                <c:pt idx="49">
                  <c:v>133.66394938230999</c:v>
                </c:pt>
                <c:pt idx="50">
                  <c:v>120.594179770653</c:v>
                </c:pt>
                <c:pt idx="51">
                  <c:v>127.074142230695</c:v>
                </c:pt>
                <c:pt idx="52">
                  <c:v>130.36564916466401</c:v>
                </c:pt>
                <c:pt idx="53">
                  <c:v>117.882854036701</c:v>
                </c:pt>
                <c:pt idx="54">
                  <c:v>119.78846417023</c:v>
                </c:pt>
                <c:pt idx="55">
                  <c:v>103.58710665535401</c:v>
                </c:pt>
                <c:pt idx="56">
                  <c:v>90.332561379798605</c:v>
                </c:pt>
                <c:pt idx="57">
                  <c:v>93.6113777777785</c:v>
                </c:pt>
                <c:pt idx="58">
                  <c:v>92.632671016549693</c:v>
                </c:pt>
                <c:pt idx="59">
                  <c:v>105.279974626879</c:v>
                </c:pt>
                <c:pt idx="60">
                  <c:v>94.316562413093294</c:v>
                </c:pt>
                <c:pt idx="61">
                  <c:v>58.906932406668197</c:v>
                </c:pt>
                <c:pt idx="62">
                  <c:v>116.630403327596</c:v>
                </c:pt>
                <c:pt idx="63">
                  <c:v>114.38086348449499</c:v>
                </c:pt>
                <c:pt idx="64">
                  <c:v>125.010339454308</c:v>
                </c:pt>
                <c:pt idx="65">
                  <c:v>145.11747510829099</c:v>
                </c:pt>
                <c:pt idx="66">
                  <c:v>142.444824033418</c:v>
                </c:pt>
                <c:pt idx="67">
                  <c:v>153.97542819728699</c:v>
                </c:pt>
                <c:pt idx="68">
                  <c:v>161.14132337349099</c:v>
                </c:pt>
                <c:pt idx="69">
                  <c:v>146.60297381320299</c:v>
                </c:pt>
                <c:pt idx="70">
                  <c:v>128.07537829463999</c:v>
                </c:pt>
                <c:pt idx="71">
                  <c:v>126.904814681689</c:v>
                </c:pt>
                <c:pt idx="72">
                  <c:v>133.385527163783</c:v>
                </c:pt>
                <c:pt idx="73">
                  <c:v>126.066647576511</c:v>
                </c:pt>
                <c:pt idx="74">
                  <c:v>140.34086895065599</c:v>
                </c:pt>
                <c:pt idx="75">
                  <c:v>146.89878721512301</c:v>
                </c:pt>
                <c:pt idx="76">
                  <c:v>115.98661055054301</c:v>
                </c:pt>
                <c:pt idx="77">
                  <c:v>119.783646377856</c:v>
                </c:pt>
                <c:pt idx="78">
                  <c:v>130.020125444174</c:v>
                </c:pt>
                <c:pt idx="79">
                  <c:v>134.09659158129799</c:v>
                </c:pt>
                <c:pt idx="80">
                  <c:v>146.15488778089599</c:v>
                </c:pt>
                <c:pt idx="81">
                  <c:v>148.524928985087</c:v>
                </c:pt>
                <c:pt idx="82">
                  <c:v>158.40303272566001</c:v>
                </c:pt>
              </c:numCache>
            </c:numRef>
          </c:val>
          <c:smooth val="0"/>
          <c:extLst>
            <c:ext xmlns:c16="http://schemas.microsoft.com/office/drawing/2014/chart" uri="{C3380CC4-5D6E-409C-BE32-E72D297353CC}">
              <c16:uniqueId val="{00000000-C0A1-4844-B663-E2763CFD530D}"/>
            </c:ext>
          </c:extLst>
        </c:ser>
        <c:ser>
          <c:idx val="1"/>
          <c:order val="1"/>
          <c:tx>
            <c:strRef>
              <c:f>ETP_43!$D$39</c:f>
              <c:strCache>
                <c:ptCount val="1"/>
                <c:pt idx="0">
                  <c:v>Transports et entreposage</c:v>
                </c:pt>
              </c:strCache>
            </c:strRef>
          </c:tx>
          <c:marker>
            <c:symbol val="none"/>
          </c:marker>
          <c:cat>
            <c:strRef>
              <c:f>ETP_43!$E$29:$CI$29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ETP_43!$E$39:$CI$39</c:f>
              <c:numCache>
                <c:formatCode>#,##0</c:formatCode>
                <c:ptCount val="83"/>
                <c:pt idx="0">
                  <c:v>19.262846742818098</c:v>
                </c:pt>
                <c:pt idx="1">
                  <c:v>18.3406744652623</c:v>
                </c:pt>
                <c:pt idx="2">
                  <c:v>19.765972482342601</c:v>
                </c:pt>
                <c:pt idx="3">
                  <c:v>23.200428178807801</c:v>
                </c:pt>
                <c:pt idx="4">
                  <c:v>37.135952279862998</c:v>
                </c:pt>
                <c:pt idx="5">
                  <c:v>36.0593055483303</c:v>
                </c:pt>
                <c:pt idx="6">
                  <c:v>69.8332598644337</c:v>
                </c:pt>
                <c:pt idx="7">
                  <c:v>52.999227492651798</c:v>
                </c:pt>
                <c:pt idx="8">
                  <c:v>58.378761454559701</c:v>
                </c:pt>
                <c:pt idx="9">
                  <c:v>59.943417582763402</c:v>
                </c:pt>
                <c:pt idx="10">
                  <c:v>50.343126478995103</c:v>
                </c:pt>
                <c:pt idx="11">
                  <c:v>48.268066899896503</c:v>
                </c:pt>
                <c:pt idx="12">
                  <c:v>41.955891701314499</c:v>
                </c:pt>
                <c:pt idx="13">
                  <c:v>36.262037085038301</c:v>
                </c:pt>
                <c:pt idx="14">
                  <c:v>39.855562906206004</c:v>
                </c:pt>
                <c:pt idx="15">
                  <c:v>41.930012439332003</c:v>
                </c:pt>
                <c:pt idx="16">
                  <c:v>32.568205125675</c:v>
                </c:pt>
                <c:pt idx="17">
                  <c:v>27.394000835740201</c:v>
                </c:pt>
                <c:pt idx="18">
                  <c:v>27.959314337377101</c:v>
                </c:pt>
                <c:pt idx="19">
                  <c:v>26.375547215698401</c:v>
                </c:pt>
                <c:pt idx="20">
                  <c:v>33.580001055408701</c:v>
                </c:pt>
                <c:pt idx="21">
                  <c:v>28.6071495290469</c:v>
                </c:pt>
                <c:pt idx="22">
                  <c:v>26.030134563261299</c:v>
                </c:pt>
                <c:pt idx="23">
                  <c:v>32.622714751346102</c:v>
                </c:pt>
                <c:pt idx="24">
                  <c:v>39.483819775071296</c:v>
                </c:pt>
                <c:pt idx="25">
                  <c:v>37.069730224676398</c:v>
                </c:pt>
                <c:pt idx="26">
                  <c:v>29.0079655976106</c:v>
                </c:pt>
                <c:pt idx="27">
                  <c:v>20.228919380373501</c:v>
                </c:pt>
                <c:pt idx="28">
                  <c:v>12.407830438442399</c:v>
                </c:pt>
                <c:pt idx="29">
                  <c:v>14.492067684448701</c:v>
                </c:pt>
                <c:pt idx="30">
                  <c:v>15.4188668969144</c:v>
                </c:pt>
                <c:pt idx="31">
                  <c:v>13.899279955827099</c:v>
                </c:pt>
                <c:pt idx="32">
                  <c:v>16.475907125629</c:v>
                </c:pt>
                <c:pt idx="33">
                  <c:v>13.9432029990133</c:v>
                </c:pt>
                <c:pt idx="34">
                  <c:v>17.7233821946257</c:v>
                </c:pt>
                <c:pt idx="35">
                  <c:v>17.4266933279368</c:v>
                </c:pt>
                <c:pt idx="36">
                  <c:v>19.5893024701857</c:v>
                </c:pt>
                <c:pt idx="37">
                  <c:v>21.638790649149801</c:v>
                </c:pt>
                <c:pt idx="38">
                  <c:v>26.423273911166898</c:v>
                </c:pt>
                <c:pt idx="39">
                  <c:v>24.5141462052649</c:v>
                </c:pt>
                <c:pt idx="40">
                  <c:v>20.747704011020002</c:v>
                </c:pt>
                <c:pt idx="41">
                  <c:v>20.562924298006902</c:v>
                </c:pt>
                <c:pt idx="42">
                  <c:v>19.822253665043199</c:v>
                </c:pt>
                <c:pt idx="43">
                  <c:v>27.842711503908099</c:v>
                </c:pt>
                <c:pt idx="44">
                  <c:v>24.117374096399701</c:v>
                </c:pt>
                <c:pt idx="45">
                  <c:v>24.662774433996798</c:v>
                </c:pt>
                <c:pt idx="46">
                  <c:v>26.464402474410701</c:v>
                </c:pt>
                <c:pt idx="47">
                  <c:v>27.296121626500899</c:v>
                </c:pt>
                <c:pt idx="48">
                  <c:v>32.452761290049402</c:v>
                </c:pt>
                <c:pt idx="49">
                  <c:v>38.274108491924501</c:v>
                </c:pt>
                <c:pt idx="50">
                  <c:v>38.959523358966699</c:v>
                </c:pt>
                <c:pt idx="51">
                  <c:v>36.3508923610068</c:v>
                </c:pt>
                <c:pt idx="52">
                  <c:v>36.865497877231697</c:v>
                </c:pt>
                <c:pt idx="53">
                  <c:v>38.585686281454798</c:v>
                </c:pt>
                <c:pt idx="54">
                  <c:v>41.7090136783319</c:v>
                </c:pt>
                <c:pt idx="55">
                  <c:v>28.5899016865263</c:v>
                </c:pt>
                <c:pt idx="56">
                  <c:v>39.762776983671898</c:v>
                </c:pt>
                <c:pt idx="57">
                  <c:v>42.457308746411002</c:v>
                </c:pt>
                <c:pt idx="58">
                  <c:v>43.275418640531001</c:v>
                </c:pt>
                <c:pt idx="59">
                  <c:v>52.953201158747902</c:v>
                </c:pt>
                <c:pt idx="60">
                  <c:v>52.837122567151503</c:v>
                </c:pt>
                <c:pt idx="61">
                  <c:v>49.831279958228102</c:v>
                </c:pt>
                <c:pt idx="62">
                  <c:v>75.602036473288905</c:v>
                </c:pt>
                <c:pt idx="63">
                  <c:v>94.761099134442205</c:v>
                </c:pt>
                <c:pt idx="64">
                  <c:v>91.036182007770293</c:v>
                </c:pt>
                <c:pt idx="65">
                  <c:v>90.125793192447802</c:v>
                </c:pt>
                <c:pt idx="66">
                  <c:v>90.936097107739798</c:v>
                </c:pt>
                <c:pt idx="67">
                  <c:v>82.871810519081095</c:v>
                </c:pt>
                <c:pt idx="68">
                  <c:v>83.064291203373401</c:v>
                </c:pt>
                <c:pt idx="69">
                  <c:v>116.271654701865</c:v>
                </c:pt>
                <c:pt idx="70">
                  <c:v>111.202891463881</c:v>
                </c:pt>
                <c:pt idx="71">
                  <c:v>115.207311239821</c:v>
                </c:pt>
                <c:pt idx="72">
                  <c:v>136.075254607993</c:v>
                </c:pt>
                <c:pt idx="73">
                  <c:v>134.243058590608</c:v>
                </c:pt>
                <c:pt idx="74">
                  <c:v>133.552153136204</c:v>
                </c:pt>
                <c:pt idx="75">
                  <c:v>148.675614096061</c:v>
                </c:pt>
                <c:pt idx="76">
                  <c:v>151.37033146423201</c:v>
                </c:pt>
                <c:pt idx="77">
                  <c:v>143.49748965040601</c:v>
                </c:pt>
                <c:pt idx="78">
                  <c:v>138.78179364651899</c:v>
                </c:pt>
                <c:pt idx="79">
                  <c:v>116.865506203702</c:v>
                </c:pt>
                <c:pt idx="80">
                  <c:v>79.993881680063296</c:v>
                </c:pt>
                <c:pt idx="81">
                  <c:v>87.2324528316353</c:v>
                </c:pt>
                <c:pt idx="82">
                  <c:v>94.002807795553593</c:v>
                </c:pt>
              </c:numCache>
            </c:numRef>
          </c:val>
          <c:smooth val="0"/>
          <c:extLst>
            <c:ext xmlns:c16="http://schemas.microsoft.com/office/drawing/2014/chart" uri="{C3380CC4-5D6E-409C-BE32-E72D297353CC}">
              <c16:uniqueId val="{00000001-C0A1-4844-B663-E2763CFD530D}"/>
            </c:ext>
          </c:extLst>
        </c:ser>
        <c:ser>
          <c:idx val="2"/>
          <c:order val="2"/>
          <c:tx>
            <c:strRef>
              <c:f>ETP_43!$D$40</c:f>
              <c:strCache>
                <c:ptCount val="1"/>
                <c:pt idx="0">
                  <c:v>Hébergement et restauration</c:v>
                </c:pt>
              </c:strCache>
            </c:strRef>
          </c:tx>
          <c:marker>
            <c:symbol val="none"/>
          </c:marker>
          <c:cat>
            <c:strRef>
              <c:f>ETP_43!$E$29:$CI$29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ETP_43!$E$40:$CI$40</c:f>
              <c:numCache>
                <c:formatCode>#,##0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2-C0A1-4844-B663-E2763CFD530D}"/>
            </c:ext>
          </c:extLst>
        </c:ser>
        <c:ser>
          <c:idx val="3"/>
          <c:order val="3"/>
          <c:tx>
            <c:strRef>
              <c:f>ETP_43!$D$41</c:f>
              <c:strCache>
                <c:ptCount val="1"/>
                <c:pt idx="0">
                  <c:v>Information et communication</c:v>
                </c:pt>
              </c:strCache>
            </c:strRef>
          </c:tx>
          <c:marker>
            <c:symbol val="none"/>
          </c:marker>
          <c:cat>
            <c:strRef>
              <c:f>ETP_43!$E$29:$CI$29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ETP_43!$E$41:$CI$41</c:f>
              <c:numCache>
                <c:formatCode>#,##0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3-C0A1-4844-B663-E2763CFD530D}"/>
            </c:ext>
          </c:extLst>
        </c:ser>
        <c:ser>
          <c:idx val="4"/>
          <c:order val="4"/>
          <c:tx>
            <c:strRef>
              <c:f>ETP_43!$D$42</c:f>
              <c:strCache>
                <c:ptCount val="1"/>
                <c:pt idx="0">
                  <c:v>Activites financieres et d'assurance</c:v>
                </c:pt>
              </c:strCache>
            </c:strRef>
          </c:tx>
          <c:marker>
            <c:symbol val="none"/>
          </c:marker>
          <c:cat>
            <c:strRef>
              <c:f>ETP_43!$E$29:$CI$29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ETP_43!$E$42:$CI$42</c:f>
              <c:numCache>
                <c:formatCode>#,##0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4-C0A1-4844-B663-E2763CFD530D}"/>
            </c:ext>
          </c:extLst>
        </c:ser>
        <c:ser>
          <c:idx val="5"/>
          <c:order val="5"/>
          <c:tx>
            <c:strRef>
              <c:f>ETP_43!$D$43</c:f>
              <c:strCache>
                <c:ptCount val="1"/>
                <c:pt idx="0">
                  <c:v>Activites immobilieres</c:v>
                </c:pt>
              </c:strCache>
            </c:strRef>
          </c:tx>
          <c:marker>
            <c:symbol val="none"/>
          </c:marker>
          <c:cat>
            <c:strRef>
              <c:f>ETP_43!$E$29:$CI$29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ETP_43!$E$43:$CI$43</c:f>
              <c:numCache>
                <c:formatCode>#,##0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5-C0A1-4844-B663-E2763CFD530D}"/>
            </c:ext>
          </c:extLst>
        </c:ser>
        <c:ser>
          <c:idx val="6"/>
          <c:order val="6"/>
          <c:tx>
            <c:strRef>
              <c:f>ETP_43!$D$44</c:f>
              <c:strCache>
                <c:ptCount val="1"/>
                <c:pt idx="0">
                  <c:v>Activités scientifiques et techniques ; services administratifs et de soutien</c:v>
                </c:pt>
              </c:strCache>
            </c:strRef>
          </c:tx>
          <c:marker>
            <c:symbol val="none"/>
          </c:marker>
          <c:cat>
            <c:strRef>
              <c:f>ETP_43!$E$29:$CI$29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ETP_43!$E$44:$CI$44</c:f>
              <c:numCache>
                <c:formatCode>#,##0</c:formatCode>
                <c:ptCount val="83"/>
                <c:pt idx="0">
                  <c:v>65.415915570755502</c:v>
                </c:pt>
                <c:pt idx="1">
                  <c:v>314.72828622617601</c:v>
                </c:pt>
                <c:pt idx="2">
                  <c:v>271.84406246570302</c:v>
                </c:pt>
                <c:pt idx="3">
                  <c:v>314.35546004531699</c:v>
                </c:pt>
                <c:pt idx="4">
                  <c:v>129.148046259263</c:v>
                </c:pt>
                <c:pt idx="5">
                  <c:v>200.70312130692199</c:v>
                </c:pt>
                <c:pt idx="6">
                  <c:v>128.205473055863</c:v>
                </c:pt>
                <c:pt idx="7">
                  <c:v>46.424490158794399</c:v>
                </c:pt>
                <c:pt idx="8">
                  <c:v>47.473572658192303</c:v>
                </c:pt>
                <c:pt idx="9">
                  <c:v>59.118044934330001</c:v>
                </c:pt>
                <c:pt idx="10">
                  <c:v>56.201584804968498</c:v>
                </c:pt>
                <c:pt idx="11">
                  <c:v>72.441653678404805</c:v>
                </c:pt>
                <c:pt idx="12">
                  <c:v>59.085823392296398</c:v>
                </c:pt>
                <c:pt idx="13">
                  <c:v>48.512190429904201</c:v>
                </c:pt>
                <c:pt idx="14">
                  <c:v>43.284903449472203</c:v>
                </c:pt>
                <c:pt idx="15">
                  <c:v>29.893709507301001</c:v>
                </c:pt>
                <c:pt idx="16">
                  <c:v>17.7176026036149</c:v>
                </c:pt>
                <c:pt idx="17">
                  <c:v>9.8679634177021995</c:v>
                </c:pt>
                <c:pt idx="18">
                  <c:v>17.482839921605098</c:v>
                </c:pt>
                <c:pt idx="19">
                  <c:v>15.7099463600806</c:v>
                </c:pt>
                <c:pt idx="20">
                  <c:v>18.3523386597304</c:v>
                </c:pt>
                <c:pt idx="21">
                  <c:v>26.098249062576802</c:v>
                </c:pt>
                <c:pt idx="22">
                  <c:v>29.702313007912601</c:v>
                </c:pt>
                <c:pt idx="23">
                  <c:v>26.801281449278299</c:v>
                </c:pt>
                <c:pt idx="24">
                  <c:v>27.1102989877703</c:v>
                </c:pt>
                <c:pt idx="25">
                  <c:v>28.993100731141801</c:v>
                </c:pt>
                <c:pt idx="26">
                  <c:v>27.050749189745499</c:v>
                </c:pt>
                <c:pt idx="27">
                  <c:v>23.4091479017799</c:v>
                </c:pt>
                <c:pt idx="28">
                  <c:v>19.529293048702598</c:v>
                </c:pt>
                <c:pt idx="29">
                  <c:v>22.426256737006401</c:v>
                </c:pt>
                <c:pt idx="30">
                  <c:v>33.277407574424799</c:v>
                </c:pt>
                <c:pt idx="31">
                  <c:v>25.149330311625999</c:v>
                </c:pt>
                <c:pt idx="32">
                  <c:v>18.9192784756046</c:v>
                </c:pt>
                <c:pt idx="33">
                  <c:v>32.304781986807299</c:v>
                </c:pt>
                <c:pt idx="34">
                  <c:v>24.854876722119101</c:v>
                </c:pt>
                <c:pt idx="35">
                  <c:v>25.2991137183052</c:v>
                </c:pt>
                <c:pt idx="36">
                  <c:v>24.433736494448301</c:v>
                </c:pt>
                <c:pt idx="37">
                  <c:v>35.690550896611803</c:v>
                </c:pt>
                <c:pt idx="38">
                  <c:v>47.768705601210598</c:v>
                </c:pt>
                <c:pt idx="39">
                  <c:v>30.000086604483499</c:v>
                </c:pt>
                <c:pt idx="40">
                  <c:v>33.010253004448899</c:v>
                </c:pt>
                <c:pt idx="41">
                  <c:v>48.206593537710198</c:v>
                </c:pt>
                <c:pt idx="42">
                  <c:v>52.657427804833098</c:v>
                </c:pt>
                <c:pt idx="43">
                  <c:v>58.1140183486552</c:v>
                </c:pt>
                <c:pt idx="44">
                  <c:v>64.312926392646602</c:v>
                </c:pt>
                <c:pt idx="45">
                  <c:v>75.780624746789599</c:v>
                </c:pt>
                <c:pt idx="46">
                  <c:v>75.044557968471693</c:v>
                </c:pt>
                <c:pt idx="47">
                  <c:v>76.417138878144996</c:v>
                </c:pt>
                <c:pt idx="48">
                  <c:v>105.774447422975</c:v>
                </c:pt>
                <c:pt idx="49">
                  <c:v>125.655217786234</c:v>
                </c:pt>
                <c:pt idx="50">
                  <c:v>123.06011570624899</c:v>
                </c:pt>
                <c:pt idx="51">
                  <c:v>116.31608099852301</c:v>
                </c:pt>
                <c:pt idx="52">
                  <c:v>131.97526453053601</c:v>
                </c:pt>
                <c:pt idx="53">
                  <c:v>148.717415529709</c:v>
                </c:pt>
                <c:pt idx="54">
                  <c:v>159.704011913931</c:v>
                </c:pt>
                <c:pt idx="55">
                  <c:v>149.04364069325101</c:v>
                </c:pt>
                <c:pt idx="56">
                  <c:v>154.44238028331401</c:v>
                </c:pt>
                <c:pt idx="57">
                  <c:v>191.64788924976901</c:v>
                </c:pt>
                <c:pt idx="58">
                  <c:v>293.19297113673201</c:v>
                </c:pt>
                <c:pt idx="59">
                  <c:v>250.079833482612</c:v>
                </c:pt>
                <c:pt idx="60">
                  <c:v>241.04778042134501</c:v>
                </c:pt>
                <c:pt idx="61">
                  <c:v>218.548258465327</c:v>
                </c:pt>
                <c:pt idx="62">
                  <c:v>256.20036575217802</c:v>
                </c:pt>
                <c:pt idx="63">
                  <c:v>241.62381140143401</c:v>
                </c:pt>
                <c:pt idx="64">
                  <c:v>282.89755842896699</c:v>
                </c:pt>
                <c:pt idx="65">
                  <c:v>303.893344533169</c:v>
                </c:pt>
                <c:pt idx="66">
                  <c:v>298.87390123094502</c:v>
                </c:pt>
                <c:pt idx="67">
                  <c:v>273.73457878916798</c:v>
                </c:pt>
                <c:pt idx="68">
                  <c:v>286.71329122784499</c:v>
                </c:pt>
                <c:pt idx="69">
                  <c:v>300.45380163258602</c:v>
                </c:pt>
                <c:pt idx="70">
                  <c:v>294.177497462389</c:v>
                </c:pt>
                <c:pt idx="71">
                  <c:v>302.66993168486999</c:v>
                </c:pt>
                <c:pt idx="72">
                  <c:v>284.53622308962002</c:v>
                </c:pt>
                <c:pt idx="73">
                  <c:v>291.05570621034201</c:v>
                </c:pt>
                <c:pt idx="74">
                  <c:v>301.67108835651499</c:v>
                </c:pt>
                <c:pt idx="75">
                  <c:v>291.60421424081301</c:v>
                </c:pt>
                <c:pt idx="76">
                  <c:v>285.43800236159501</c:v>
                </c:pt>
                <c:pt idx="77">
                  <c:v>265.50579480447999</c:v>
                </c:pt>
                <c:pt idx="78">
                  <c:v>263.14443126085303</c:v>
                </c:pt>
                <c:pt idx="79">
                  <c:v>246.20036439580801</c:v>
                </c:pt>
                <c:pt idx="80">
                  <c:v>239.26669424475199</c:v>
                </c:pt>
                <c:pt idx="81">
                  <c:v>221.29714634655301</c:v>
                </c:pt>
                <c:pt idx="82">
                  <c:v>223.05363319393899</c:v>
                </c:pt>
              </c:numCache>
            </c:numRef>
          </c:val>
          <c:smooth val="0"/>
          <c:extLst>
            <c:ext xmlns:c16="http://schemas.microsoft.com/office/drawing/2014/chart" uri="{C3380CC4-5D6E-409C-BE32-E72D297353CC}">
              <c16:uniqueId val="{00000006-C0A1-4844-B663-E2763CFD530D}"/>
            </c:ext>
          </c:extLst>
        </c:ser>
        <c:ser>
          <c:idx val="7"/>
          <c:order val="7"/>
          <c:tx>
            <c:strRef>
              <c:f>ETP_43!$D$45</c:f>
              <c:strCache>
                <c:ptCount val="1"/>
                <c:pt idx="0">
                  <c:v>Administration publique, enseignement, sante humaine et action sociale</c:v>
                </c:pt>
              </c:strCache>
            </c:strRef>
          </c:tx>
          <c:marker>
            <c:symbol val="none"/>
          </c:marker>
          <c:cat>
            <c:strRef>
              <c:f>ETP_43!$E$29:$CI$29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ETP_43!$E$45:$CI$45</c:f>
              <c:numCache>
                <c:formatCode>#,##0</c:formatCode>
                <c:ptCount val="83"/>
                <c:pt idx="0">
                  <c:v>13.879809647277099</c:v>
                </c:pt>
                <c:pt idx="1">
                  <c:v>15.039881825733699</c:v>
                </c:pt>
                <c:pt idx="2">
                  <c:v>14.4734137788586</c:v>
                </c:pt>
                <c:pt idx="3">
                  <c:v>12.695429929649499</c:v>
                </c:pt>
                <c:pt idx="4">
                  <c:v>10.719375628042901</c:v>
                </c:pt>
                <c:pt idx="5">
                  <c:v>12.379116594366399</c:v>
                </c:pt>
                <c:pt idx="6">
                  <c:v>18.394250251314801</c:v>
                </c:pt>
                <c:pt idx="7">
                  <c:v>13.524164283012</c:v>
                </c:pt>
                <c:pt idx="8">
                  <c:v>12.584576126964601</c:v>
                </c:pt>
                <c:pt idx="9">
                  <c:v>19.288964512074799</c:v>
                </c:pt>
                <c:pt idx="10">
                  <c:v>20.881801130400099</c:v>
                </c:pt>
                <c:pt idx="11">
                  <c:v>14.3095810003359</c:v>
                </c:pt>
                <c:pt idx="12">
                  <c:v>17.593328054852101</c:v>
                </c:pt>
                <c:pt idx="13">
                  <c:v>16.340459705524498</c:v>
                </c:pt>
                <c:pt idx="14">
                  <c:v>17.228408900332699</c:v>
                </c:pt>
                <c:pt idx="15">
                  <c:v>20.976105193921601</c:v>
                </c:pt>
                <c:pt idx="16">
                  <c:v>20.662272196506599</c:v>
                </c:pt>
                <c:pt idx="17">
                  <c:v>12.775258139131401</c:v>
                </c:pt>
                <c:pt idx="18">
                  <c:v>15.913326748300101</c:v>
                </c:pt>
                <c:pt idx="19">
                  <c:v>23.1582838870027</c:v>
                </c:pt>
                <c:pt idx="20">
                  <c:v>23.440532084284101</c:v>
                </c:pt>
                <c:pt idx="21">
                  <c:v>25.534619060179001</c:v>
                </c:pt>
                <c:pt idx="22">
                  <c:v>29.597397838623699</c:v>
                </c:pt>
                <c:pt idx="23">
                  <c:v>31.205425055731698</c:v>
                </c:pt>
                <c:pt idx="24">
                  <c:v>31.524174767021101</c:v>
                </c:pt>
                <c:pt idx="25">
                  <c:v>39.8219764740616</c:v>
                </c:pt>
                <c:pt idx="26">
                  <c:v>36.913841130732003</c:v>
                </c:pt>
                <c:pt idx="27">
                  <c:v>34.669893596077301</c:v>
                </c:pt>
                <c:pt idx="28">
                  <c:v>30.062746131577299</c:v>
                </c:pt>
                <c:pt idx="29">
                  <c:v>30.0867824760304</c:v>
                </c:pt>
                <c:pt idx="30">
                  <c:v>26.842047499492399</c:v>
                </c:pt>
                <c:pt idx="31">
                  <c:v>29.9606090133592</c:v>
                </c:pt>
                <c:pt idx="32">
                  <c:v>42.385813199534603</c:v>
                </c:pt>
                <c:pt idx="33">
                  <c:v>33.451547880902801</c:v>
                </c:pt>
                <c:pt idx="34">
                  <c:v>22.395198968354901</c:v>
                </c:pt>
                <c:pt idx="35">
                  <c:v>18.557623222685301</c:v>
                </c:pt>
                <c:pt idx="36">
                  <c:v>20.5971350293486</c:v>
                </c:pt>
                <c:pt idx="37">
                  <c:v>13.992653904758701</c:v>
                </c:pt>
                <c:pt idx="38">
                  <c:v>15.8069810267534</c:v>
                </c:pt>
                <c:pt idx="39">
                  <c:v>11.083686019049599</c:v>
                </c:pt>
                <c:pt idx="40">
                  <c:v>11.062850887566301</c:v>
                </c:pt>
                <c:pt idx="41">
                  <c:v>19.026537315672201</c:v>
                </c:pt>
                <c:pt idx="42">
                  <c:v>24.621052288192502</c:v>
                </c:pt>
                <c:pt idx="43">
                  <c:v>24.597091586005</c:v>
                </c:pt>
                <c:pt idx="44">
                  <c:v>23.376832704914101</c:v>
                </c:pt>
                <c:pt idx="45">
                  <c:v>27.918675735000701</c:v>
                </c:pt>
                <c:pt idx="46">
                  <c:v>30.677936700845901</c:v>
                </c:pt>
                <c:pt idx="47">
                  <c:v>34.513036827903001</c:v>
                </c:pt>
                <c:pt idx="48">
                  <c:v>46.479891454896702</c:v>
                </c:pt>
                <c:pt idx="49">
                  <c:v>43.6762083071646</c:v>
                </c:pt>
                <c:pt idx="50">
                  <c:v>38.0916987110216</c:v>
                </c:pt>
                <c:pt idx="51">
                  <c:v>38.3080538953595</c:v>
                </c:pt>
                <c:pt idx="52">
                  <c:v>47.8073780963446</c:v>
                </c:pt>
                <c:pt idx="53">
                  <c:v>49.641626678890198</c:v>
                </c:pt>
                <c:pt idx="54">
                  <c:v>53.087611301637502</c:v>
                </c:pt>
                <c:pt idx="55">
                  <c:v>68.6159342769745</c:v>
                </c:pt>
                <c:pt idx="56">
                  <c:v>74.416793187032994</c:v>
                </c:pt>
                <c:pt idx="57">
                  <c:v>69.684806065382702</c:v>
                </c:pt>
                <c:pt idx="58">
                  <c:v>75.807845777249696</c:v>
                </c:pt>
                <c:pt idx="59">
                  <c:v>77.0695694266239</c:v>
                </c:pt>
                <c:pt idx="60">
                  <c:v>74.768772778649605</c:v>
                </c:pt>
                <c:pt idx="61">
                  <c:v>58.594179556671499</c:v>
                </c:pt>
                <c:pt idx="62">
                  <c:v>79.9236334745802</c:v>
                </c:pt>
                <c:pt idx="63">
                  <c:v>94.138527869590604</c:v>
                </c:pt>
                <c:pt idx="64">
                  <c:v>87.285804533631307</c:v>
                </c:pt>
                <c:pt idx="65">
                  <c:v>90.374521576355804</c:v>
                </c:pt>
                <c:pt idx="66">
                  <c:v>91.662210230169293</c:v>
                </c:pt>
                <c:pt idx="67">
                  <c:v>93.935938317551603</c:v>
                </c:pt>
                <c:pt idx="68">
                  <c:v>105.733149598509</c:v>
                </c:pt>
                <c:pt idx="69">
                  <c:v>89.738998046961299</c:v>
                </c:pt>
                <c:pt idx="70">
                  <c:v>106.596004392721</c:v>
                </c:pt>
                <c:pt idx="71">
                  <c:v>120.704104307981</c:v>
                </c:pt>
                <c:pt idx="72">
                  <c:v>121.55030687409101</c:v>
                </c:pt>
                <c:pt idx="73">
                  <c:v>119.88176979603401</c:v>
                </c:pt>
                <c:pt idx="74">
                  <c:v>127.617955633823</c:v>
                </c:pt>
                <c:pt idx="75">
                  <c:v>115.91718130195</c:v>
                </c:pt>
                <c:pt idx="76">
                  <c:v>97.391729593754306</c:v>
                </c:pt>
                <c:pt idx="77">
                  <c:v>105.764604870032</c:v>
                </c:pt>
                <c:pt idx="78">
                  <c:v>85.573921413666795</c:v>
                </c:pt>
                <c:pt idx="79">
                  <c:v>83.850516487426603</c:v>
                </c:pt>
                <c:pt idx="80">
                  <c:v>102.292359308607</c:v>
                </c:pt>
                <c:pt idx="81">
                  <c:v>105.647412648817</c:v>
                </c:pt>
                <c:pt idx="82">
                  <c:v>102.745590973982</c:v>
                </c:pt>
              </c:numCache>
            </c:numRef>
          </c:val>
          <c:smooth val="0"/>
          <c:extLst>
            <c:ext xmlns:c16="http://schemas.microsoft.com/office/drawing/2014/chart" uri="{C3380CC4-5D6E-409C-BE32-E72D297353CC}">
              <c16:uniqueId val="{00000007-C0A1-4844-B663-E2763CFD530D}"/>
            </c:ext>
          </c:extLst>
        </c:ser>
        <c:ser>
          <c:idx val="8"/>
          <c:order val="8"/>
          <c:tx>
            <c:strRef>
              <c:f>ETP_43!$D$46</c:f>
              <c:strCache>
                <c:ptCount val="1"/>
                <c:pt idx="0">
                  <c:v>Autres activites de services</c:v>
                </c:pt>
              </c:strCache>
            </c:strRef>
          </c:tx>
          <c:marker>
            <c:symbol val="none"/>
          </c:marker>
          <c:cat>
            <c:strRef>
              <c:f>ETP_43!$E$29:$CI$29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ETP_43!$E$46:$CI$46</c:f>
              <c:numCache>
                <c:formatCode>#,##0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8-C0A1-4844-B663-E2763CFD530D}"/>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70084703789858283"/>
          <c:y val="0.14445002234982635"/>
          <c:w val="0.29915297445301797"/>
          <c:h val="0.77019127021670164"/>
        </c:manualLayout>
      </c:layou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 le Puy-de-Dome</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ETP_63!$K$5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ETP_63!$C$6:$H$23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ETP_63!$K$6:$K$23</c:f>
              <c:numCache>
                <c:formatCode>0%</c:formatCode>
                <c:ptCount val="18"/>
                <c:pt idx="0">
                  <c:v>-1.1003236245954673E-2</c:v>
                </c:pt>
                <c:pt idx="1">
                  <c:v>5.7633826286190182E-2</c:v>
                </c:pt>
                <c:pt idx="2">
                  <c:v>0</c:v>
                </c:pt>
                <c:pt idx="3">
                  <c:v>-0.182601080134287</c:v>
                </c:pt>
                <c:pt idx="4">
                  <c:v>-0.11377245508982037</c:v>
                </c:pt>
                <c:pt idx="5">
                  <c:v>2.7147235104276746E-2</c:v>
                </c:pt>
                <c:pt idx="6">
                  <c:v>1.7399643786820018E-2</c:v>
                </c:pt>
                <c:pt idx="7">
                  <c:v>5.8048005321605922E-2</c:v>
                </c:pt>
                <c:pt idx="8">
                  <c:v>-1.4211522957796707E-2</c:v>
                </c:pt>
                <c:pt idx="9">
                  <c:v>-0.17390161547948801</c:v>
                </c:pt>
                <c:pt idx="10">
                  <c:v>-3.1593023903716433E-2</c:v>
                </c:pt>
                <c:pt idx="11">
                  <c:v>6.0142711518858194E-2</c:v>
                </c:pt>
                <c:pt idx="12">
                  <c:v>0.20182370820668694</c:v>
                </c:pt>
                <c:pt idx="13">
                  <c:v>-0.19876768598813332</c:v>
                </c:pt>
                <c:pt idx="14">
                  <c:v>-4.3145950791441678E-2</c:v>
                </c:pt>
                <c:pt idx="15">
                  <c:v>-0.17473388893473063</c:v>
                </c:pt>
                <c:pt idx="16">
                  <c:v>0.10822031552726252</c:v>
                </c:pt>
                <c:pt idx="17">
                  <c:v>-3.2637994527236813E-2</c:v>
                </c:pt>
              </c:numCache>
            </c:numRef>
          </c:val>
          <c:extLst>
            <c:ext xmlns:c16="http://schemas.microsoft.com/office/drawing/2014/chart" uri="{C3380CC4-5D6E-409C-BE32-E72D297353CC}">
              <c16:uniqueId val="{00000001-6C56-438F-AA23-8CEB2AE03E06}"/>
            </c:ext>
          </c:extLst>
        </c:ser>
        <c:dLbls>
          <c:showLegendKey val="0"/>
          <c:showVal val="0"/>
          <c:showCatName val="0"/>
          <c:showSerName val="0"/>
          <c:showPercent val="0"/>
          <c:showBubbleSize val="0"/>
        </c:dLbls>
        <c:gapWidth val="150"/>
        <c:axId val="154641536"/>
        <c:axId val="154643072"/>
      </c:barChart>
      <c:catAx>
        <c:axId val="154641536"/>
        <c:scaling>
          <c:orientation val="minMax"/>
        </c:scaling>
        <c:delete val="0"/>
        <c:axPos val="l"/>
        <c:numFmt formatCode="General" sourceLinked="0"/>
        <c:majorTickMark val="out"/>
        <c:minorTickMark val="none"/>
        <c:tickLblPos val="low"/>
        <c:txPr>
          <a:bodyPr/>
          <a:lstStyle/>
          <a:p>
            <a:pPr>
              <a:defRPr sz="900"/>
            </a:pPr>
            <a:endParaRPr lang="fr-FR"/>
          </a:p>
        </c:txPr>
        <c:crossAx val="154643072"/>
        <c:crosses val="autoZero"/>
        <c:auto val="1"/>
        <c:lblAlgn val="ctr"/>
        <c:lblOffset val="100"/>
        <c:noMultiLvlLbl val="0"/>
      </c:catAx>
      <c:valAx>
        <c:axId val="154643072"/>
        <c:scaling>
          <c:orientation val="minMax"/>
        </c:scaling>
        <c:delete val="1"/>
        <c:axPos val="b"/>
        <c:numFmt formatCode="0%" sourceLinked="1"/>
        <c:majorTickMark val="out"/>
        <c:minorTickMark val="none"/>
        <c:tickLblPos val="nextTo"/>
        <c:crossAx val="154641536"/>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le Puy-de-Dôme</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ETP_63!$D$32</c:f>
              <c:strCache>
                <c:ptCount val="1"/>
                <c:pt idx="0">
                  <c:v>Fabrication de denrees alimentaires, de boissons et  de produits a base de tabac</c:v>
                </c:pt>
              </c:strCache>
            </c:strRef>
          </c:tx>
          <c:marker>
            <c:symbol val="none"/>
          </c:marker>
          <c:cat>
            <c:strRef>
              <c:f>ETP_63!$E$29:$CI$29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ETP_63!$E$32:$CI$32</c:f>
              <c:numCache>
                <c:formatCode>#,##0</c:formatCode>
                <c:ptCount val="83"/>
                <c:pt idx="0">
                  <c:v>560.29152988544502</c:v>
                </c:pt>
                <c:pt idx="1">
                  <c:v>562.68138955999996</c:v>
                </c:pt>
                <c:pt idx="2">
                  <c:v>582.591667477903</c:v>
                </c:pt>
                <c:pt idx="3">
                  <c:v>526.46026648245197</c:v>
                </c:pt>
                <c:pt idx="4">
                  <c:v>451.50666264280898</c:v>
                </c:pt>
                <c:pt idx="5">
                  <c:v>500.30590067788501</c:v>
                </c:pt>
                <c:pt idx="6">
                  <c:v>541.43293106390502</c:v>
                </c:pt>
                <c:pt idx="7">
                  <c:v>459.71807170133297</c:v>
                </c:pt>
                <c:pt idx="8">
                  <c:v>555.90021976096205</c:v>
                </c:pt>
                <c:pt idx="9">
                  <c:v>495.18138952810102</c:v>
                </c:pt>
                <c:pt idx="10">
                  <c:v>459.73406867311598</c:v>
                </c:pt>
                <c:pt idx="11">
                  <c:v>494.41209978490099</c:v>
                </c:pt>
                <c:pt idx="12">
                  <c:v>493.92688064710899</c:v>
                </c:pt>
                <c:pt idx="13">
                  <c:v>461.66049573203799</c:v>
                </c:pt>
                <c:pt idx="14">
                  <c:v>346.77191579607103</c:v>
                </c:pt>
                <c:pt idx="15">
                  <c:v>345.01416155323801</c:v>
                </c:pt>
                <c:pt idx="16">
                  <c:v>361.460951975466</c:v>
                </c:pt>
                <c:pt idx="17">
                  <c:v>360.217035629169</c:v>
                </c:pt>
                <c:pt idx="18">
                  <c:v>360.584003143188</c:v>
                </c:pt>
                <c:pt idx="19">
                  <c:v>328.74824860995801</c:v>
                </c:pt>
                <c:pt idx="20">
                  <c:v>290.30935159903498</c:v>
                </c:pt>
                <c:pt idx="21">
                  <c:v>323.93246001383801</c:v>
                </c:pt>
                <c:pt idx="22">
                  <c:v>408.44306656926801</c:v>
                </c:pt>
                <c:pt idx="23">
                  <c:v>405.508839411015</c:v>
                </c:pt>
                <c:pt idx="24">
                  <c:v>350.83698825053898</c:v>
                </c:pt>
                <c:pt idx="25">
                  <c:v>374.47079101252803</c:v>
                </c:pt>
                <c:pt idx="26">
                  <c:v>330.17467611394699</c:v>
                </c:pt>
                <c:pt idx="27">
                  <c:v>309.659296866977</c:v>
                </c:pt>
                <c:pt idx="28">
                  <c:v>302.25601068595802</c:v>
                </c:pt>
                <c:pt idx="29">
                  <c:v>294.77564087682299</c:v>
                </c:pt>
                <c:pt idx="30">
                  <c:v>277.28829081020302</c:v>
                </c:pt>
                <c:pt idx="31">
                  <c:v>303.750344382126</c:v>
                </c:pt>
                <c:pt idx="32">
                  <c:v>316.73988990338501</c:v>
                </c:pt>
                <c:pt idx="33">
                  <c:v>290.58623562512901</c:v>
                </c:pt>
                <c:pt idx="34">
                  <c:v>284.54260130418299</c:v>
                </c:pt>
                <c:pt idx="35">
                  <c:v>284.61555972969097</c:v>
                </c:pt>
                <c:pt idx="36">
                  <c:v>325.746730641206</c:v>
                </c:pt>
                <c:pt idx="37">
                  <c:v>365.92297201531102</c:v>
                </c:pt>
                <c:pt idx="38">
                  <c:v>371.83340590579797</c:v>
                </c:pt>
                <c:pt idx="39">
                  <c:v>396.63423830249502</c:v>
                </c:pt>
                <c:pt idx="40">
                  <c:v>458.52627646655299</c:v>
                </c:pt>
                <c:pt idx="41">
                  <c:v>416.21442234259098</c:v>
                </c:pt>
                <c:pt idx="42">
                  <c:v>428.01651608153099</c:v>
                </c:pt>
                <c:pt idx="43">
                  <c:v>426.05082585335998</c:v>
                </c:pt>
                <c:pt idx="44">
                  <c:v>373.26345209561299</c:v>
                </c:pt>
                <c:pt idx="45">
                  <c:v>407.33665545167702</c:v>
                </c:pt>
                <c:pt idx="46">
                  <c:v>388.96050952365903</c:v>
                </c:pt>
                <c:pt idx="47">
                  <c:v>441.93288125109098</c:v>
                </c:pt>
                <c:pt idx="48">
                  <c:v>460.40804329393399</c:v>
                </c:pt>
                <c:pt idx="49">
                  <c:v>493.65303870666003</c:v>
                </c:pt>
                <c:pt idx="50">
                  <c:v>559.56565546350805</c:v>
                </c:pt>
                <c:pt idx="51">
                  <c:v>513.55794530585297</c:v>
                </c:pt>
                <c:pt idx="52">
                  <c:v>511.92571153497198</c:v>
                </c:pt>
                <c:pt idx="53">
                  <c:v>480.44434872288298</c:v>
                </c:pt>
                <c:pt idx="54">
                  <c:v>525.60311371939304</c:v>
                </c:pt>
                <c:pt idx="55">
                  <c:v>479.22910525115901</c:v>
                </c:pt>
                <c:pt idx="56">
                  <c:v>461.491702808512</c:v>
                </c:pt>
                <c:pt idx="57">
                  <c:v>470.775865963282</c:v>
                </c:pt>
                <c:pt idx="58">
                  <c:v>418.566895875603</c:v>
                </c:pt>
                <c:pt idx="59">
                  <c:v>417.12630154643898</c:v>
                </c:pt>
                <c:pt idx="60">
                  <c:v>412.83911253218099</c:v>
                </c:pt>
                <c:pt idx="61">
                  <c:v>372.19965412025698</c:v>
                </c:pt>
                <c:pt idx="62">
                  <c:v>430.60686995420002</c:v>
                </c:pt>
                <c:pt idx="63">
                  <c:v>436.02966006387999</c:v>
                </c:pt>
                <c:pt idx="64">
                  <c:v>439.908666900203</c:v>
                </c:pt>
                <c:pt idx="65">
                  <c:v>466.09183945951702</c:v>
                </c:pt>
                <c:pt idx="66">
                  <c:v>465.05665376271202</c:v>
                </c:pt>
                <c:pt idx="67">
                  <c:v>469.617953863048</c:v>
                </c:pt>
                <c:pt idx="68">
                  <c:v>473.61753787706903</c:v>
                </c:pt>
                <c:pt idx="69">
                  <c:v>440.90231486861302</c:v>
                </c:pt>
                <c:pt idx="70">
                  <c:v>453.97282643579098</c:v>
                </c:pt>
                <c:pt idx="71">
                  <c:v>459.53149433710502</c:v>
                </c:pt>
                <c:pt idx="72">
                  <c:v>438.88902143374202</c:v>
                </c:pt>
                <c:pt idx="73">
                  <c:v>458.70674230376699</c:v>
                </c:pt>
                <c:pt idx="74">
                  <c:v>447.28333849840902</c:v>
                </c:pt>
                <c:pt idx="75">
                  <c:v>465.26161954777098</c:v>
                </c:pt>
                <c:pt idx="76">
                  <c:v>480.73762443299103</c:v>
                </c:pt>
                <c:pt idx="77">
                  <c:v>468.059728240705</c:v>
                </c:pt>
                <c:pt idx="78">
                  <c:v>465.81705199412801</c:v>
                </c:pt>
                <c:pt idx="79">
                  <c:v>503.36770248835802</c:v>
                </c:pt>
                <c:pt idx="80">
                  <c:v>496.47759737829301</c:v>
                </c:pt>
                <c:pt idx="81">
                  <c:v>474.42111752544702</c:v>
                </c:pt>
                <c:pt idx="82">
                  <c:v>524.69279613620199</c:v>
                </c:pt>
              </c:numCache>
            </c:numRef>
          </c:val>
          <c:smooth val="0"/>
          <c:extLst>
            <c:ext xmlns:c16="http://schemas.microsoft.com/office/drawing/2014/chart" uri="{C3380CC4-5D6E-409C-BE32-E72D297353CC}">
              <c16:uniqueId val="{00000000-F8F8-4AE7-B98E-3179A2CC8221}"/>
            </c:ext>
          </c:extLst>
        </c:ser>
        <c:ser>
          <c:idx val="1"/>
          <c:order val="1"/>
          <c:tx>
            <c:strRef>
              <c:f>ETP_63!$D$33</c:f>
              <c:strCache>
                <c:ptCount val="1"/>
                <c:pt idx="0">
                  <c:v>Cokéfaction et raffinage. Industries extractives,  énergie, eau, gestion des déchets et dépollution</c:v>
                </c:pt>
              </c:strCache>
            </c:strRef>
          </c:tx>
          <c:marker>
            <c:symbol val="none"/>
          </c:marker>
          <c:cat>
            <c:strRef>
              <c:f>ETP_63!$E$29:$CI$29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ETP_63!$E$33:$CI$33</c:f>
              <c:numCache>
                <c:formatCode>#,##0</c:formatCode>
                <c:ptCount val="83"/>
                <c:pt idx="0">
                  <c:v>156.98262133167299</c:v>
                </c:pt>
                <c:pt idx="1">
                  <c:v>155.81565992668101</c:v>
                </c:pt>
                <c:pt idx="2">
                  <c:v>167.23398285975099</c:v>
                </c:pt>
                <c:pt idx="3">
                  <c:v>132.531128467966</c:v>
                </c:pt>
                <c:pt idx="4">
                  <c:v>129.890268543041</c:v>
                </c:pt>
                <c:pt idx="5">
                  <c:v>142.75841417570601</c:v>
                </c:pt>
                <c:pt idx="6">
                  <c:v>158.10259248659699</c:v>
                </c:pt>
                <c:pt idx="7">
                  <c:v>138.64330300946699</c:v>
                </c:pt>
                <c:pt idx="8">
                  <c:v>154.991884131565</c:v>
                </c:pt>
                <c:pt idx="9">
                  <c:v>154.762885051388</c:v>
                </c:pt>
                <c:pt idx="10">
                  <c:v>144.73971096131899</c:v>
                </c:pt>
                <c:pt idx="11">
                  <c:v>153.90702276148701</c:v>
                </c:pt>
                <c:pt idx="12">
                  <c:v>131.68144326231601</c:v>
                </c:pt>
                <c:pt idx="13">
                  <c:v>135.258470469754</c:v>
                </c:pt>
                <c:pt idx="14">
                  <c:v>128.893604869239</c:v>
                </c:pt>
                <c:pt idx="15">
                  <c:v>112.88540813084499</c:v>
                </c:pt>
                <c:pt idx="16">
                  <c:v>108.135609051115</c:v>
                </c:pt>
                <c:pt idx="17">
                  <c:v>81.490442960582399</c:v>
                </c:pt>
                <c:pt idx="18">
                  <c:v>109.87810949123499</c:v>
                </c:pt>
                <c:pt idx="19">
                  <c:v>106.08672898447399</c:v>
                </c:pt>
                <c:pt idx="20">
                  <c:v>98.589781474514794</c:v>
                </c:pt>
                <c:pt idx="21">
                  <c:v>126.598313781931</c:v>
                </c:pt>
                <c:pt idx="22">
                  <c:v>144.05571444072399</c:v>
                </c:pt>
                <c:pt idx="23">
                  <c:v>171.501608788439</c:v>
                </c:pt>
                <c:pt idx="24">
                  <c:v>162.43436493367599</c:v>
                </c:pt>
                <c:pt idx="25">
                  <c:v>150.25377871839601</c:v>
                </c:pt>
                <c:pt idx="26">
                  <c:v>147.79230217447099</c:v>
                </c:pt>
                <c:pt idx="27">
                  <c:v>157.31648318759201</c:v>
                </c:pt>
                <c:pt idx="28">
                  <c:v>138.31745833049001</c:v>
                </c:pt>
                <c:pt idx="29">
                  <c:v>150.22950380355999</c:v>
                </c:pt>
                <c:pt idx="30">
                  <c:v>132.34982885698901</c:v>
                </c:pt>
                <c:pt idx="31">
                  <c:v>122.000519315557</c:v>
                </c:pt>
                <c:pt idx="32">
                  <c:v>119.67572298599001</c:v>
                </c:pt>
                <c:pt idx="33">
                  <c:v>119.78443328054701</c:v>
                </c:pt>
                <c:pt idx="34">
                  <c:v>111.30629691452199</c:v>
                </c:pt>
                <c:pt idx="35">
                  <c:v>95.518496735263</c:v>
                </c:pt>
                <c:pt idx="36">
                  <c:v>95.367784871559607</c:v>
                </c:pt>
                <c:pt idx="37">
                  <c:v>87.659717935485403</c:v>
                </c:pt>
                <c:pt idx="38">
                  <c:v>102.839488747045</c:v>
                </c:pt>
                <c:pt idx="39">
                  <c:v>107.377594880193</c:v>
                </c:pt>
                <c:pt idx="40">
                  <c:v>101.643035299434</c:v>
                </c:pt>
                <c:pt idx="41">
                  <c:v>104.91797098662499</c:v>
                </c:pt>
                <c:pt idx="42">
                  <c:v>108.84158482330599</c:v>
                </c:pt>
                <c:pt idx="43">
                  <c:v>114.938707701876</c:v>
                </c:pt>
                <c:pt idx="44">
                  <c:v>109.891438995738</c:v>
                </c:pt>
                <c:pt idx="45">
                  <c:v>149.44335068388901</c:v>
                </c:pt>
                <c:pt idx="46">
                  <c:v>167.01507501602299</c:v>
                </c:pt>
                <c:pt idx="47">
                  <c:v>178.870134082655</c:v>
                </c:pt>
                <c:pt idx="48">
                  <c:v>197.80181628679301</c:v>
                </c:pt>
                <c:pt idx="49">
                  <c:v>218.960389545764</c:v>
                </c:pt>
                <c:pt idx="50">
                  <c:v>249.32883033699699</c:v>
                </c:pt>
                <c:pt idx="51">
                  <c:v>251.74141967023999</c:v>
                </c:pt>
                <c:pt idx="52">
                  <c:v>251.24066842507699</c:v>
                </c:pt>
                <c:pt idx="53">
                  <c:v>289.69456211785302</c:v>
                </c:pt>
                <c:pt idx="54">
                  <c:v>251.359781777622</c:v>
                </c:pt>
                <c:pt idx="55">
                  <c:v>256.55077995896198</c:v>
                </c:pt>
                <c:pt idx="56">
                  <c:v>232.09059481891799</c:v>
                </c:pt>
                <c:pt idx="57">
                  <c:v>235.43149217144199</c:v>
                </c:pt>
                <c:pt idx="58">
                  <c:v>256.353545572244</c:v>
                </c:pt>
                <c:pt idx="59">
                  <c:v>248.449799616646</c:v>
                </c:pt>
                <c:pt idx="60">
                  <c:v>225.36372007625701</c:v>
                </c:pt>
                <c:pt idx="61">
                  <c:v>118.318332023073</c:v>
                </c:pt>
                <c:pt idx="62">
                  <c:v>171.77809689968601</c:v>
                </c:pt>
                <c:pt idx="63">
                  <c:v>195.75639757404099</c:v>
                </c:pt>
                <c:pt idx="64">
                  <c:v>200.47914775661101</c:v>
                </c:pt>
                <c:pt idx="65">
                  <c:v>170.121885416943</c:v>
                </c:pt>
                <c:pt idx="66">
                  <c:v>157.54241513337999</c:v>
                </c:pt>
                <c:pt idx="67">
                  <c:v>181.99140017394299</c:v>
                </c:pt>
                <c:pt idx="68">
                  <c:v>200.292399023152</c:v>
                </c:pt>
                <c:pt idx="69">
                  <c:v>212.02458894717401</c:v>
                </c:pt>
                <c:pt idx="70">
                  <c:v>227.92154304224599</c:v>
                </c:pt>
                <c:pt idx="71">
                  <c:v>226.832943383165</c:v>
                </c:pt>
                <c:pt idx="72">
                  <c:v>217.762689607536</c:v>
                </c:pt>
                <c:pt idx="73">
                  <c:v>224.65877810135501</c:v>
                </c:pt>
                <c:pt idx="74">
                  <c:v>205.53907200786301</c:v>
                </c:pt>
                <c:pt idx="75">
                  <c:v>196.192114631088</c:v>
                </c:pt>
                <c:pt idx="76">
                  <c:v>209.79201361497701</c:v>
                </c:pt>
                <c:pt idx="77">
                  <c:v>222.50935396217901</c:v>
                </c:pt>
                <c:pt idx="78">
                  <c:v>213.801102025425</c:v>
                </c:pt>
                <c:pt idx="79">
                  <c:v>226.231276954729</c:v>
                </c:pt>
                <c:pt idx="80">
                  <c:v>219.62044686533699</c:v>
                </c:pt>
                <c:pt idx="81">
                  <c:v>221.47039867329099</c:v>
                </c:pt>
                <c:pt idx="82">
                  <c:v>218.73218554091699</c:v>
                </c:pt>
              </c:numCache>
            </c:numRef>
          </c:val>
          <c:smooth val="0"/>
          <c:extLst>
            <c:ext xmlns:c16="http://schemas.microsoft.com/office/drawing/2014/chart" uri="{C3380CC4-5D6E-409C-BE32-E72D297353CC}">
              <c16:uniqueId val="{00000001-F8F8-4AE7-B98E-3179A2CC8221}"/>
            </c:ext>
          </c:extLst>
        </c:ser>
        <c:ser>
          <c:idx val="2"/>
          <c:order val="2"/>
          <c:tx>
            <c:strRef>
              <c:f>ETP_63!$D$34</c:f>
              <c:strCache>
                <c:ptCount val="1"/>
                <c:pt idx="0">
                  <c:v>Fabrication d'equipements electriques, electroniques, informatiques ; fabrication de machine</c:v>
                </c:pt>
              </c:strCache>
            </c:strRef>
          </c:tx>
          <c:marker>
            <c:symbol val="none"/>
          </c:marker>
          <c:cat>
            <c:strRef>
              <c:f>ETP_63!$E$29:$CI$29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ETP_63!$E$34:$CI$34</c:f>
              <c:numCache>
                <c:formatCode>#,##0</c:formatCode>
                <c:ptCount val="83"/>
                <c:pt idx="0">
                  <c:v>291.207101710583</c:v>
                </c:pt>
                <c:pt idx="1">
                  <c:v>284.61814635822998</c:v>
                </c:pt>
                <c:pt idx="2">
                  <c:v>260.55793309947597</c:v>
                </c:pt>
                <c:pt idx="3">
                  <c:v>199.02641203765899</c:v>
                </c:pt>
                <c:pt idx="4">
                  <c:v>175.170849025271</c:v>
                </c:pt>
                <c:pt idx="5">
                  <c:v>184.36415674260201</c:v>
                </c:pt>
                <c:pt idx="6">
                  <c:v>210.379282179927</c:v>
                </c:pt>
                <c:pt idx="7">
                  <c:v>206.709158033851</c:v>
                </c:pt>
                <c:pt idx="8">
                  <c:v>281.87897552116101</c:v>
                </c:pt>
                <c:pt idx="9">
                  <c:v>269.82204440932497</c:v>
                </c:pt>
                <c:pt idx="10">
                  <c:v>207.37616767091001</c:v>
                </c:pt>
                <c:pt idx="11">
                  <c:v>269.95211464007002</c:v>
                </c:pt>
                <c:pt idx="12">
                  <c:v>235.95133862094801</c:v>
                </c:pt>
                <c:pt idx="13">
                  <c:v>259.03135166706102</c:v>
                </c:pt>
                <c:pt idx="14">
                  <c:v>268.51118424487902</c:v>
                </c:pt>
                <c:pt idx="15">
                  <c:v>223.560687571307</c:v>
                </c:pt>
                <c:pt idx="16">
                  <c:v>188.170766253843</c:v>
                </c:pt>
                <c:pt idx="17">
                  <c:v>190.890619854829</c:v>
                </c:pt>
                <c:pt idx="18">
                  <c:v>129.246341937121</c:v>
                </c:pt>
                <c:pt idx="19">
                  <c:v>113.108430014089</c:v>
                </c:pt>
                <c:pt idx="20">
                  <c:v>126.639358544177</c:v>
                </c:pt>
                <c:pt idx="21">
                  <c:v>156.40103843096099</c:v>
                </c:pt>
                <c:pt idx="22">
                  <c:v>196.116252039344</c:v>
                </c:pt>
                <c:pt idx="23">
                  <c:v>175.681112855648</c:v>
                </c:pt>
                <c:pt idx="24">
                  <c:v>152.02982128061001</c:v>
                </c:pt>
                <c:pt idx="25">
                  <c:v>151.532069767736</c:v>
                </c:pt>
                <c:pt idx="26">
                  <c:v>130.85678295311399</c:v>
                </c:pt>
                <c:pt idx="27">
                  <c:v>143.211549246088</c:v>
                </c:pt>
                <c:pt idx="28">
                  <c:v>114.111567841846</c:v>
                </c:pt>
                <c:pt idx="29">
                  <c:v>106.48674345955099</c:v>
                </c:pt>
                <c:pt idx="30">
                  <c:v>95.216822240868396</c:v>
                </c:pt>
                <c:pt idx="31">
                  <c:v>105.74581734847099</c:v>
                </c:pt>
                <c:pt idx="32">
                  <c:v>115.25669217831</c:v>
                </c:pt>
                <c:pt idx="33">
                  <c:v>128.72949312182001</c:v>
                </c:pt>
                <c:pt idx="34">
                  <c:v>129.290887132774</c:v>
                </c:pt>
                <c:pt idx="35">
                  <c:v>136.21300594866301</c:v>
                </c:pt>
                <c:pt idx="36">
                  <c:v>138.86460363945699</c:v>
                </c:pt>
                <c:pt idx="37">
                  <c:v>123.60966698390401</c:v>
                </c:pt>
                <c:pt idx="38">
                  <c:v>109.829249417952</c:v>
                </c:pt>
                <c:pt idx="39">
                  <c:v>116.935292357119</c:v>
                </c:pt>
                <c:pt idx="40">
                  <c:v>122.667867242695</c:v>
                </c:pt>
                <c:pt idx="41">
                  <c:v>120.079786471642</c:v>
                </c:pt>
                <c:pt idx="42">
                  <c:v>124.47418280889799</c:v>
                </c:pt>
                <c:pt idx="43">
                  <c:v>127.72218903910399</c:v>
                </c:pt>
                <c:pt idx="44">
                  <c:v>114.36034271680499</c:v>
                </c:pt>
                <c:pt idx="45">
                  <c:v>124.81025875881799</c:v>
                </c:pt>
                <c:pt idx="46">
                  <c:v>114.502628443213</c:v>
                </c:pt>
                <c:pt idx="47">
                  <c:v>111.454028052372</c:v>
                </c:pt>
                <c:pt idx="48">
                  <c:v>101.264623716088</c:v>
                </c:pt>
                <c:pt idx="49">
                  <c:v>107.81892676623799</c:v>
                </c:pt>
                <c:pt idx="50">
                  <c:v>103.705222426608</c:v>
                </c:pt>
                <c:pt idx="51">
                  <c:v>97.064559405974293</c:v>
                </c:pt>
                <c:pt idx="52">
                  <c:v>90.781681483432905</c:v>
                </c:pt>
                <c:pt idx="53">
                  <c:v>87.719878430395994</c:v>
                </c:pt>
                <c:pt idx="54">
                  <c:v>83.614447842309801</c:v>
                </c:pt>
                <c:pt idx="55">
                  <c:v>97.804232680845402</c:v>
                </c:pt>
                <c:pt idx="56">
                  <c:v>106.876851896335</c:v>
                </c:pt>
                <c:pt idx="57">
                  <c:v>102.627331393709</c:v>
                </c:pt>
                <c:pt idx="58">
                  <c:v>91.5448031855464</c:v>
                </c:pt>
                <c:pt idx="59">
                  <c:v>81.300249840658296</c:v>
                </c:pt>
                <c:pt idx="60">
                  <c:v>69.165401617434199</c:v>
                </c:pt>
                <c:pt idx="61">
                  <c:v>32.193160705457103</c:v>
                </c:pt>
                <c:pt idx="62">
                  <c:v>58.1473215397179</c:v>
                </c:pt>
                <c:pt idx="63">
                  <c:v>69.673558613584504</c:v>
                </c:pt>
                <c:pt idx="64">
                  <c:v>78.832617741549697</c:v>
                </c:pt>
                <c:pt idx="65">
                  <c:v>90.061637939846307</c:v>
                </c:pt>
                <c:pt idx="66">
                  <c:v>82.895198986485596</c:v>
                </c:pt>
                <c:pt idx="67">
                  <c:v>80.669290380372203</c:v>
                </c:pt>
                <c:pt idx="68">
                  <c:v>83.848998694743898</c:v>
                </c:pt>
                <c:pt idx="69">
                  <c:v>64.620568545964105</c:v>
                </c:pt>
                <c:pt idx="70">
                  <c:v>61.748917478816303</c:v>
                </c:pt>
                <c:pt idx="71">
                  <c:v>61.698936179714998</c:v>
                </c:pt>
                <c:pt idx="72">
                  <c:v>68.433360991685504</c:v>
                </c:pt>
                <c:pt idx="73">
                  <c:v>86.442319016412497</c:v>
                </c:pt>
                <c:pt idx="74">
                  <c:v>81.968128720503799</c:v>
                </c:pt>
                <c:pt idx="75">
                  <c:v>75.982667242411296</c:v>
                </c:pt>
                <c:pt idx="76">
                  <c:v>76.7754725573934</c:v>
                </c:pt>
                <c:pt idx="77">
                  <c:v>70.729662336520803</c:v>
                </c:pt>
                <c:pt idx="78">
                  <c:v>63.060891194280899</c:v>
                </c:pt>
                <c:pt idx="79">
                  <c:v>63.055748868647598</c:v>
                </c:pt>
                <c:pt idx="80">
                  <c:v>53.644713236200303</c:v>
                </c:pt>
                <c:pt idx="81">
                  <c:v>55.103041368517403</c:v>
                </c:pt>
                <c:pt idx="82">
                  <c:v>62.554959089177601</c:v>
                </c:pt>
              </c:numCache>
            </c:numRef>
          </c:val>
          <c:smooth val="0"/>
          <c:extLst>
            <c:ext xmlns:c16="http://schemas.microsoft.com/office/drawing/2014/chart" uri="{C3380CC4-5D6E-409C-BE32-E72D297353CC}">
              <c16:uniqueId val="{00000002-F8F8-4AE7-B98E-3179A2CC8221}"/>
            </c:ext>
          </c:extLst>
        </c:ser>
        <c:ser>
          <c:idx val="3"/>
          <c:order val="3"/>
          <c:tx>
            <c:strRef>
              <c:f>ETP_63!$D$35</c:f>
              <c:strCache>
                <c:ptCount val="1"/>
                <c:pt idx="0">
                  <c:v>Fabrication de materiels de transport</c:v>
                </c:pt>
              </c:strCache>
            </c:strRef>
          </c:tx>
          <c:marker>
            <c:symbol val="none"/>
          </c:marker>
          <c:cat>
            <c:strRef>
              <c:f>ETP_63!$E$29:$CI$29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ETP_63!$E$35:$CI$35</c:f>
              <c:numCache>
                <c:formatCode>#,##0</c:formatCode>
                <c:ptCount val="83"/>
                <c:pt idx="0">
                  <c:v>300.27486765527601</c:v>
                </c:pt>
                <c:pt idx="1">
                  <c:v>332.06550195955799</c:v>
                </c:pt>
                <c:pt idx="2">
                  <c:v>296.39195007382</c:v>
                </c:pt>
                <c:pt idx="3">
                  <c:v>231.36576380681799</c:v>
                </c:pt>
                <c:pt idx="4">
                  <c:v>255.197426336337</c:v>
                </c:pt>
                <c:pt idx="5">
                  <c:v>256.79838717220798</c:v>
                </c:pt>
                <c:pt idx="6">
                  <c:v>225.03379644758201</c:v>
                </c:pt>
                <c:pt idx="7">
                  <c:v>282.50867386984601</c:v>
                </c:pt>
                <c:pt idx="8">
                  <c:v>268.09282706010902</c:v>
                </c:pt>
                <c:pt idx="9">
                  <c:v>327.927626218505</c:v>
                </c:pt>
                <c:pt idx="10">
                  <c:v>298.36660781265101</c:v>
                </c:pt>
                <c:pt idx="11">
                  <c:v>223.19574094901699</c:v>
                </c:pt>
                <c:pt idx="12">
                  <c:v>180.20729538171801</c:v>
                </c:pt>
                <c:pt idx="13">
                  <c:v>170.29878301781099</c:v>
                </c:pt>
                <c:pt idx="14">
                  <c:v>206.67747543778901</c:v>
                </c:pt>
                <c:pt idx="15">
                  <c:v>123.116466112146</c:v>
                </c:pt>
                <c:pt idx="16">
                  <c:v>127.110959253228</c:v>
                </c:pt>
                <c:pt idx="17">
                  <c:v>63.415682917142902</c:v>
                </c:pt>
                <c:pt idx="18">
                  <c:v>15.407629864077199</c:v>
                </c:pt>
                <c:pt idx="19">
                  <c:v>51.910454297090297</c:v>
                </c:pt>
                <c:pt idx="20">
                  <c:v>51.842713238904203</c:v>
                </c:pt>
                <c:pt idx="21">
                  <c:v>72.6459380312387</c:v>
                </c:pt>
                <c:pt idx="22">
                  <c:v>99.600266954905095</c:v>
                </c:pt>
                <c:pt idx="23">
                  <c:v>117.98336152042501</c:v>
                </c:pt>
                <c:pt idx="24">
                  <c:v>124.476828470367</c:v>
                </c:pt>
                <c:pt idx="25">
                  <c:v>82.864884217271296</c:v>
                </c:pt>
                <c:pt idx="26">
                  <c:v>83.664643774898593</c:v>
                </c:pt>
                <c:pt idx="27">
                  <c:v>83.616178105735003</c:v>
                </c:pt>
                <c:pt idx="28">
                  <c:v>70.258384565245805</c:v>
                </c:pt>
                <c:pt idx="29">
                  <c:v>80.669627468093594</c:v>
                </c:pt>
                <c:pt idx="30">
                  <c:v>73.184990047931905</c:v>
                </c:pt>
                <c:pt idx="31">
                  <c:v>94.008110552144302</c:v>
                </c:pt>
                <c:pt idx="32">
                  <c:v>107.74121833766699</c:v>
                </c:pt>
                <c:pt idx="33">
                  <c:v>121.13059277023601</c:v>
                </c:pt>
                <c:pt idx="34">
                  <c:v>108.294242600624</c:v>
                </c:pt>
                <c:pt idx="35">
                  <c:v>89.406905583147093</c:v>
                </c:pt>
                <c:pt idx="36">
                  <c:v>87.190727152991997</c:v>
                </c:pt>
                <c:pt idx="37">
                  <c:v>76.179392512381099</c:v>
                </c:pt>
                <c:pt idx="38">
                  <c:v>70.9896441260356</c:v>
                </c:pt>
                <c:pt idx="39">
                  <c:v>77.980905883785098</c:v>
                </c:pt>
                <c:pt idx="40">
                  <c:v>91.481868833223601</c:v>
                </c:pt>
                <c:pt idx="41">
                  <c:v>90.094272621746796</c:v>
                </c:pt>
                <c:pt idx="42">
                  <c:v>106.851790157512</c:v>
                </c:pt>
                <c:pt idx="43">
                  <c:v>123.887361971958</c:v>
                </c:pt>
                <c:pt idx="44">
                  <c:v>103.664741290145</c:v>
                </c:pt>
                <c:pt idx="45">
                  <c:v>128.53206391568199</c:v>
                </c:pt>
                <c:pt idx="46">
                  <c:v>86.907609425990799</c:v>
                </c:pt>
                <c:pt idx="47">
                  <c:v>87.873370872134799</c:v>
                </c:pt>
                <c:pt idx="48">
                  <c:v>80.594946111715899</c:v>
                </c:pt>
                <c:pt idx="49">
                  <c:v>85.500334666370705</c:v>
                </c:pt>
                <c:pt idx="50">
                  <c:v>96.519248814195393</c:v>
                </c:pt>
                <c:pt idx="51">
                  <c:v>88.255702427368504</c:v>
                </c:pt>
                <c:pt idx="52">
                  <c:v>119.594021538193</c:v>
                </c:pt>
                <c:pt idx="53">
                  <c:v>127.109529369566</c:v>
                </c:pt>
                <c:pt idx="54">
                  <c:v>145.35119865162901</c:v>
                </c:pt>
                <c:pt idx="55">
                  <c:v>114.09648258103</c:v>
                </c:pt>
                <c:pt idx="56">
                  <c:v>149.67656353077001</c:v>
                </c:pt>
                <c:pt idx="57">
                  <c:v>152.69886723674799</c:v>
                </c:pt>
                <c:pt idx="58">
                  <c:v>145.99818939790799</c:v>
                </c:pt>
                <c:pt idx="59">
                  <c:v>172.42260201823299</c:v>
                </c:pt>
                <c:pt idx="60">
                  <c:v>185.50250033849599</c:v>
                </c:pt>
                <c:pt idx="61">
                  <c:v>70.652778504632494</c:v>
                </c:pt>
                <c:pt idx="62">
                  <c:v>114.534852588479</c:v>
                </c:pt>
                <c:pt idx="63">
                  <c:v>138.55368555776801</c:v>
                </c:pt>
                <c:pt idx="64">
                  <c:v>105.522262689835</c:v>
                </c:pt>
                <c:pt idx="65">
                  <c:v>107.251360128695</c:v>
                </c:pt>
                <c:pt idx="66">
                  <c:v>122.178167073697</c:v>
                </c:pt>
                <c:pt idx="67">
                  <c:v>140.299839382073</c:v>
                </c:pt>
                <c:pt idx="68">
                  <c:v>157.009058311648</c:v>
                </c:pt>
                <c:pt idx="69">
                  <c:v>142.43678281200499</c:v>
                </c:pt>
                <c:pt idx="70">
                  <c:v>153.702872194957</c:v>
                </c:pt>
                <c:pt idx="71">
                  <c:v>168.795164563453</c:v>
                </c:pt>
                <c:pt idx="72">
                  <c:v>184.662057036861</c:v>
                </c:pt>
                <c:pt idx="73">
                  <c:v>192.06425464321001</c:v>
                </c:pt>
                <c:pt idx="74">
                  <c:v>181.765577618842</c:v>
                </c:pt>
                <c:pt idx="75">
                  <c:v>186.05353645903901</c:v>
                </c:pt>
                <c:pt idx="76">
                  <c:v>189.51174322846001</c:v>
                </c:pt>
                <c:pt idx="77">
                  <c:v>200.48253686686999</c:v>
                </c:pt>
                <c:pt idx="78">
                  <c:v>186.76362339277301</c:v>
                </c:pt>
                <c:pt idx="79">
                  <c:v>178.04015045175001</c:v>
                </c:pt>
                <c:pt idx="80">
                  <c:v>172.145870622145</c:v>
                </c:pt>
                <c:pt idx="81">
                  <c:v>169.319833568815</c:v>
                </c:pt>
                <c:pt idx="82">
                  <c:v>170.110368224063</c:v>
                </c:pt>
              </c:numCache>
            </c:numRef>
          </c:val>
          <c:smooth val="0"/>
          <c:extLst>
            <c:ext xmlns:c16="http://schemas.microsoft.com/office/drawing/2014/chart" uri="{C3380CC4-5D6E-409C-BE32-E72D297353CC}">
              <c16:uniqueId val="{00000003-F8F8-4AE7-B98E-3179A2CC8221}"/>
            </c:ext>
          </c:extLst>
        </c:ser>
        <c:ser>
          <c:idx val="4"/>
          <c:order val="4"/>
          <c:tx>
            <c:strRef>
              <c:f>ETP_63!$D$36</c:f>
              <c:strCache>
                <c:ptCount val="1"/>
                <c:pt idx="0">
                  <c:v>Fabrication d'autres produits industriels</c:v>
                </c:pt>
              </c:strCache>
            </c:strRef>
          </c:tx>
          <c:marker>
            <c:symbol val="none"/>
          </c:marker>
          <c:cat>
            <c:strRef>
              <c:f>ETP_63!$E$29:$CI$29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ETP_63!$E$36:$CI$36</c:f>
              <c:numCache>
                <c:formatCode>#,##0</c:formatCode>
                <c:ptCount val="83"/>
                <c:pt idx="0">
                  <c:v>1650.4226153585</c:v>
                </c:pt>
                <c:pt idx="1">
                  <c:v>1561.93768656523</c:v>
                </c:pt>
                <c:pt idx="2">
                  <c:v>1613.7402533781401</c:v>
                </c:pt>
                <c:pt idx="3">
                  <c:v>1611.5158865293699</c:v>
                </c:pt>
                <c:pt idx="4">
                  <c:v>1652.01409796756</c:v>
                </c:pt>
                <c:pt idx="5">
                  <c:v>1727.87967794476</c:v>
                </c:pt>
                <c:pt idx="6">
                  <c:v>1711.17262497703</c:v>
                </c:pt>
                <c:pt idx="7">
                  <c:v>1824.0807509911399</c:v>
                </c:pt>
                <c:pt idx="8">
                  <c:v>1872.2667353059101</c:v>
                </c:pt>
                <c:pt idx="9">
                  <c:v>1911.40812848107</c:v>
                </c:pt>
                <c:pt idx="10">
                  <c:v>1848.7425012389001</c:v>
                </c:pt>
                <c:pt idx="11">
                  <c:v>1790.51803496607</c:v>
                </c:pt>
                <c:pt idx="12">
                  <c:v>2013.77774489851</c:v>
                </c:pt>
                <c:pt idx="13">
                  <c:v>1785.34850301402</c:v>
                </c:pt>
                <c:pt idx="14">
                  <c:v>1579.4810554184401</c:v>
                </c:pt>
                <c:pt idx="15">
                  <c:v>1293.2828463292601</c:v>
                </c:pt>
                <c:pt idx="16">
                  <c:v>950.60825706757703</c:v>
                </c:pt>
                <c:pt idx="17">
                  <c:v>687.25894842071602</c:v>
                </c:pt>
                <c:pt idx="18">
                  <c:v>696.77636844819597</c:v>
                </c:pt>
                <c:pt idx="19">
                  <c:v>734.07714759858698</c:v>
                </c:pt>
                <c:pt idx="20">
                  <c:v>751.04345748744595</c:v>
                </c:pt>
                <c:pt idx="21">
                  <c:v>964.707235179191</c:v>
                </c:pt>
                <c:pt idx="22">
                  <c:v>1170.3493902830701</c:v>
                </c:pt>
                <c:pt idx="23">
                  <c:v>1302.6976043703701</c:v>
                </c:pt>
                <c:pt idx="24">
                  <c:v>1475.43001840893</c:v>
                </c:pt>
                <c:pt idx="25">
                  <c:v>1569.1622576248001</c:v>
                </c:pt>
                <c:pt idx="26">
                  <c:v>1566.4192093689001</c:v>
                </c:pt>
                <c:pt idx="27">
                  <c:v>1534.67655708857</c:v>
                </c:pt>
                <c:pt idx="28">
                  <c:v>1444.15715669613</c:v>
                </c:pt>
                <c:pt idx="29">
                  <c:v>1405.7348325840101</c:v>
                </c:pt>
                <c:pt idx="30">
                  <c:v>1321.71971078089</c:v>
                </c:pt>
                <c:pt idx="31">
                  <c:v>1240.9811729612099</c:v>
                </c:pt>
                <c:pt idx="32">
                  <c:v>1250.95333254053</c:v>
                </c:pt>
                <c:pt idx="33">
                  <c:v>1351.89439004875</c:v>
                </c:pt>
                <c:pt idx="34">
                  <c:v>1424.27107168672</c:v>
                </c:pt>
                <c:pt idx="35">
                  <c:v>1406.5702926312299</c:v>
                </c:pt>
                <c:pt idx="36">
                  <c:v>1481.38085265155</c:v>
                </c:pt>
                <c:pt idx="37">
                  <c:v>1428.7083263029499</c:v>
                </c:pt>
                <c:pt idx="38">
                  <c:v>1462.2897134114501</c:v>
                </c:pt>
                <c:pt idx="39">
                  <c:v>1510.2188437171801</c:v>
                </c:pt>
                <c:pt idx="40">
                  <c:v>1463.6143896823301</c:v>
                </c:pt>
                <c:pt idx="41">
                  <c:v>1371.72837196314</c:v>
                </c:pt>
                <c:pt idx="42">
                  <c:v>1480.5092254711899</c:v>
                </c:pt>
                <c:pt idx="43">
                  <c:v>1526.8072479586399</c:v>
                </c:pt>
                <c:pt idx="44">
                  <c:v>1568.2674012546399</c:v>
                </c:pt>
                <c:pt idx="45">
                  <c:v>1626.81506644313</c:v>
                </c:pt>
                <c:pt idx="46">
                  <c:v>1567.40228337397</c:v>
                </c:pt>
                <c:pt idx="47">
                  <c:v>1585.29752422153</c:v>
                </c:pt>
                <c:pt idx="48">
                  <c:v>1711.0340051872699</c:v>
                </c:pt>
                <c:pt idx="49">
                  <c:v>1787.30372367106</c:v>
                </c:pt>
                <c:pt idx="50">
                  <c:v>1898.5853068695501</c:v>
                </c:pt>
                <c:pt idx="51">
                  <c:v>1985.7407325458701</c:v>
                </c:pt>
                <c:pt idx="52">
                  <c:v>1982.3810437064001</c:v>
                </c:pt>
                <c:pt idx="53">
                  <c:v>1931.16266456017</c:v>
                </c:pt>
                <c:pt idx="54">
                  <c:v>1975.32443439297</c:v>
                </c:pt>
                <c:pt idx="55">
                  <c:v>1963.7487064279401</c:v>
                </c:pt>
                <c:pt idx="56">
                  <c:v>1960.8128136979301</c:v>
                </c:pt>
                <c:pt idx="57">
                  <c:v>1900.5634344226801</c:v>
                </c:pt>
                <c:pt idx="58">
                  <c:v>1930.5986017155799</c:v>
                </c:pt>
                <c:pt idx="59">
                  <c:v>1836.2924878471999</c:v>
                </c:pt>
                <c:pt idx="60">
                  <c:v>1653.3767597379201</c:v>
                </c:pt>
                <c:pt idx="61">
                  <c:v>817.92562220190803</c:v>
                </c:pt>
                <c:pt idx="62">
                  <c:v>1181.8172211855001</c:v>
                </c:pt>
                <c:pt idx="63">
                  <c:v>1376.2334502661099</c:v>
                </c:pt>
                <c:pt idx="64">
                  <c:v>1402.20827698778</c:v>
                </c:pt>
                <c:pt idx="65">
                  <c:v>1451.7360376577201</c:v>
                </c:pt>
                <c:pt idx="66">
                  <c:v>1491.4133646170101</c:v>
                </c:pt>
                <c:pt idx="67">
                  <c:v>1598.8449809225599</c:v>
                </c:pt>
                <c:pt idx="68">
                  <c:v>1775.1956354762599</c:v>
                </c:pt>
                <c:pt idx="69">
                  <c:v>1721.8048423913301</c:v>
                </c:pt>
                <c:pt idx="70">
                  <c:v>1683.5921442848801</c:v>
                </c:pt>
                <c:pt idx="71">
                  <c:v>1695.0299928433501</c:v>
                </c:pt>
                <c:pt idx="72">
                  <c:v>1623.21725948377</c:v>
                </c:pt>
                <c:pt idx="73">
                  <c:v>1581.4096709027399</c:v>
                </c:pt>
                <c:pt idx="74">
                  <c:v>1557.74010472174</c:v>
                </c:pt>
                <c:pt idx="75">
                  <c:v>1552.16463083752</c:v>
                </c:pt>
                <c:pt idx="76">
                  <c:v>1485.00871291662</c:v>
                </c:pt>
                <c:pt idx="77">
                  <c:v>1471.91633271572</c:v>
                </c:pt>
                <c:pt idx="78">
                  <c:v>1434.1801271603499</c:v>
                </c:pt>
                <c:pt idx="79">
                  <c:v>1413.05751620707</c:v>
                </c:pt>
                <c:pt idx="80">
                  <c:v>1476.31112855374</c:v>
                </c:pt>
                <c:pt idx="81">
                  <c:v>1510.49664354166</c:v>
                </c:pt>
                <c:pt idx="82">
                  <c:v>1525.1141697043199</c:v>
                </c:pt>
              </c:numCache>
            </c:numRef>
          </c:val>
          <c:smooth val="0"/>
          <c:extLst>
            <c:ext xmlns:c16="http://schemas.microsoft.com/office/drawing/2014/chart" uri="{C3380CC4-5D6E-409C-BE32-E72D297353CC}">
              <c16:uniqueId val="{00000004-F8F8-4AE7-B98E-3179A2CC8221}"/>
            </c:ext>
          </c:extLst>
        </c:ser>
        <c:ser>
          <c:idx val="6"/>
          <c:order val="5"/>
          <c:tx>
            <c:strRef>
              <c:f>ETP_63!$D$37</c:f>
              <c:strCache>
                <c:ptCount val="1"/>
                <c:pt idx="0">
                  <c:v>Construction</c:v>
                </c:pt>
              </c:strCache>
            </c:strRef>
          </c:tx>
          <c:marker>
            <c:symbol val="none"/>
          </c:marker>
          <c:cat>
            <c:strRef>
              <c:f>ETP_63!$E$29:$CI$29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ETP_63!$E$37:$CI$37</c:f>
              <c:numCache>
                <c:formatCode>#,##0</c:formatCode>
                <c:ptCount val="83"/>
                <c:pt idx="0">
                  <c:v>1136.29185205518</c:v>
                </c:pt>
                <c:pt idx="1">
                  <c:v>1337.6531080873101</c:v>
                </c:pt>
                <c:pt idx="2">
                  <c:v>1295.0392391135199</c:v>
                </c:pt>
                <c:pt idx="3">
                  <c:v>1223.96843523486</c:v>
                </c:pt>
                <c:pt idx="4">
                  <c:v>1190.3213266811599</c:v>
                </c:pt>
                <c:pt idx="5">
                  <c:v>1210.0017883642799</c:v>
                </c:pt>
                <c:pt idx="6">
                  <c:v>1214.7752640671799</c:v>
                </c:pt>
                <c:pt idx="7">
                  <c:v>1302.7037092547901</c:v>
                </c:pt>
                <c:pt idx="8">
                  <c:v>1275.8927158126301</c:v>
                </c:pt>
                <c:pt idx="9">
                  <c:v>1234.9915279629199</c:v>
                </c:pt>
                <c:pt idx="10">
                  <c:v>1088.2447229269101</c:v>
                </c:pt>
                <c:pt idx="11">
                  <c:v>1269.18938192003</c:v>
                </c:pt>
                <c:pt idx="12">
                  <c:v>1338.83046983034</c:v>
                </c:pt>
                <c:pt idx="13">
                  <c:v>1254.0521345320701</c:v>
                </c:pt>
                <c:pt idx="14">
                  <c:v>1110.8232211019899</c:v>
                </c:pt>
                <c:pt idx="15">
                  <c:v>1050.35757543767</c:v>
                </c:pt>
                <c:pt idx="16">
                  <c:v>989.73760016998199</c:v>
                </c:pt>
                <c:pt idx="17">
                  <c:v>960.42630546654698</c:v>
                </c:pt>
                <c:pt idx="18">
                  <c:v>1040.9837135774601</c:v>
                </c:pt>
                <c:pt idx="19">
                  <c:v>967.76443927111598</c:v>
                </c:pt>
                <c:pt idx="20">
                  <c:v>829.32751732704401</c:v>
                </c:pt>
                <c:pt idx="21">
                  <c:v>968.18656653184996</c:v>
                </c:pt>
                <c:pt idx="22">
                  <c:v>994.09855714116804</c:v>
                </c:pt>
                <c:pt idx="23">
                  <c:v>983.18805251228298</c:v>
                </c:pt>
                <c:pt idx="24">
                  <c:v>1060.93521519711</c:v>
                </c:pt>
                <c:pt idx="25">
                  <c:v>1091.0365366620399</c:v>
                </c:pt>
                <c:pt idx="26">
                  <c:v>1081.07197846639</c:v>
                </c:pt>
                <c:pt idx="27">
                  <c:v>1141.15280177469</c:v>
                </c:pt>
                <c:pt idx="28">
                  <c:v>1029.9297051850899</c:v>
                </c:pt>
                <c:pt idx="29">
                  <c:v>1089.51878967733</c:v>
                </c:pt>
                <c:pt idx="30">
                  <c:v>1026.01599882244</c:v>
                </c:pt>
                <c:pt idx="31">
                  <c:v>1032.21530956844</c:v>
                </c:pt>
                <c:pt idx="32">
                  <c:v>976.70659320559605</c:v>
                </c:pt>
                <c:pt idx="33">
                  <c:v>994.01318354560703</c:v>
                </c:pt>
                <c:pt idx="34">
                  <c:v>1018.35727560052</c:v>
                </c:pt>
                <c:pt idx="35">
                  <c:v>972.55637524944802</c:v>
                </c:pt>
                <c:pt idx="36">
                  <c:v>957.98001125263295</c:v>
                </c:pt>
                <c:pt idx="37">
                  <c:v>897.65934640486705</c:v>
                </c:pt>
                <c:pt idx="38">
                  <c:v>857.77499841736199</c:v>
                </c:pt>
                <c:pt idx="39">
                  <c:v>837.10627105540095</c:v>
                </c:pt>
                <c:pt idx="40">
                  <c:v>855.21001876211199</c:v>
                </c:pt>
                <c:pt idx="41">
                  <c:v>852.11322290535202</c:v>
                </c:pt>
                <c:pt idx="42">
                  <c:v>835.13813238684804</c:v>
                </c:pt>
                <c:pt idx="43">
                  <c:v>886.351685687231</c:v>
                </c:pt>
                <c:pt idx="44">
                  <c:v>803.78317655486399</c:v>
                </c:pt>
                <c:pt idx="45">
                  <c:v>832.36677322806099</c:v>
                </c:pt>
                <c:pt idx="46">
                  <c:v>1034.0730266773201</c:v>
                </c:pt>
                <c:pt idx="47">
                  <c:v>1099.8183440248599</c:v>
                </c:pt>
                <c:pt idx="48">
                  <c:v>1145.14325835876</c:v>
                </c:pt>
                <c:pt idx="49">
                  <c:v>1159.41017568252</c:v>
                </c:pt>
                <c:pt idx="50">
                  <c:v>1132.9952907357699</c:v>
                </c:pt>
                <c:pt idx="51">
                  <c:v>1168.5229708949</c:v>
                </c:pt>
                <c:pt idx="52">
                  <c:v>1199.88319093114</c:v>
                </c:pt>
                <c:pt idx="53">
                  <c:v>1146.55705894627</c:v>
                </c:pt>
                <c:pt idx="54">
                  <c:v>1191.1320114909799</c:v>
                </c:pt>
                <c:pt idx="55">
                  <c:v>1270.9076406609299</c:v>
                </c:pt>
                <c:pt idx="56">
                  <c:v>1263.8146186517099</c:v>
                </c:pt>
                <c:pt idx="57">
                  <c:v>1244.4972240525799</c:v>
                </c:pt>
                <c:pt idx="58">
                  <c:v>1212.45337252595</c:v>
                </c:pt>
                <c:pt idx="59">
                  <c:v>1286.1228310660599</c:v>
                </c:pt>
                <c:pt idx="60">
                  <c:v>1178.71944976385</c:v>
                </c:pt>
                <c:pt idx="61">
                  <c:v>439.736646371836</c:v>
                </c:pt>
                <c:pt idx="62">
                  <c:v>1083.4194029717601</c:v>
                </c:pt>
                <c:pt idx="63">
                  <c:v>1185.13317918245</c:v>
                </c:pt>
                <c:pt idx="64">
                  <c:v>1227.1653304658901</c:v>
                </c:pt>
                <c:pt idx="65">
                  <c:v>1270.1659239982801</c:v>
                </c:pt>
                <c:pt idx="66">
                  <c:v>1328.5905597220899</c:v>
                </c:pt>
                <c:pt idx="67">
                  <c:v>1316.8590692017599</c:v>
                </c:pt>
                <c:pt idx="68">
                  <c:v>1329.4155574205699</c:v>
                </c:pt>
                <c:pt idx="69">
                  <c:v>1217.0594334016</c:v>
                </c:pt>
                <c:pt idx="70">
                  <c:v>1190.6204896393101</c:v>
                </c:pt>
                <c:pt idx="71">
                  <c:v>1305.5036339763301</c:v>
                </c:pt>
                <c:pt idx="72">
                  <c:v>1275.2799040485299</c:v>
                </c:pt>
                <c:pt idx="73">
                  <c:v>1209.2733565584001</c:v>
                </c:pt>
                <c:pt idx="74">
                  <c:v>1096.95638371633</c:v>
                </c:pt>
                <c:pt idx="75">
                  <c:v>1094.5013778386201</c:v>
                </c:pt>
                <c:pt idx="76">
                  <c:v>1091.83116615667</c:v>
                </c:pt>
                <c:pt idx="77">
                  <c:v>1068.1340804024001</c:v>
                </c:pt>
                <c:pt idx="78">
                  <c:v>1093.5228913890201</c:v>
                </c:pt>
                <c:pt idx="79">
                  <c:v>1122.7369975967799</c:v>
                </c:pt>
                <c:pt idx="80">
                  <c:v>1139.77365036117</c:v>
                </c:pt>
                <c:pt idx="81">
                  <c:v>1119.63852461952</c:v>
                </c:pt>
                <c:pt idx="82">
                  <c:v>1184.04881060656</c:v>
                </c:pt>
              </c:numCache>
            </c:numRef>
          </c:val>
          <c:smooth val="0"/>
          <c:extLst>
            <c:ext xmlns:c16="http://schemas.microsoft.com/office/drawing/2014/chart" uri="{C3380CC4-5D6E-409C-BE32-E72D297353CC}">
              <c16:uniqueId val="{00000005-F8F8-4AE7-B98E-3179A2CC8221}"/>
            </c:ext>
          </c:extLst>
        </c:ser>
        <c:ser>
          <c:idx val="5"/>
          <c:order val="6"/>
          <c:tx>
            <c:strRef>
              <c:f>ETP_63!$D$38</c:f>
              <c:strCache>
                <c:ptCount val="1"/>
                <c:pt idx="0">
                  <c:v>Commerce ; reparation d'automobiles et de motocycles</c:v>
                </c:pt>
              </c:strCache>
            </c:strRef>
          </c:tx>
          <c:marker>
            <c:symbol val="none"/>
          </c:marker>
          <c:cat>
            <c:strRef>
              <c:f>ETP_63!$E$29:$CI$29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ETP_63!$E$38:$CI$38</c:f>
              <c:numCache>
                <c:formatCode>#,##0</c:formatCode>
                <c:ptCount val="83"/>
                <c:pt idx="0">
                  <c:v>488.31936943731102</c:v>
                </c:pt>
                <c:pt idx="1">
                  <c:v>426.72368228693898</c:v>
                </c:pt>
                <c:pt idx="2">
                  <c:v>453.704408157096</c:v>
                </c:pt>
                <c:pt idx="3">
                  <c:v>441.13702134643199</c:v>
                </c:pt>
                <c:pt idx="4">
                  <c:v>436.00818796137401</c:v>
                </c:pt>
                <c:pt idx="5">
                  <c:v>444.419042342404</c:v>
                </c:pt>
                <c:pt idx="6">
                  <c:v>439.14977436270402</c:v>
                </c:pt>
                <c:pt idx="7">
                  <c:v>462.02837165513102</c:v>
                </c:pt>
                <c:pt idx="8">
                  <c:v>456.056680984644</c:v>
                </c:pt>
                <c:pt idx="9">
                  <c:v>467.18431141576599</c:v>
                </c:pt>
                <c:pt idx="10">
                  <c:v>421.16866786379501</c:v>
                </c:pt>
                <c:pt idx="11">
                  <c:v>388.71761206716798</c:v>
                </c:pt>
                <c:pt idx="12">
                  <c:v>374.77732423432201</c:v>
                </c:pt>
                <c:pt idx="13">
                  <c:v>406.789429628086</c:v>
                </c:pt>
                <c:pt idx="14">
                  <c:v>360.07976350665001</c:v>
                </c:pt>
                <c:pt idx="15">
                  <c:v>357.900846580159</c:v>
                </c:pt>
                <c:pt idx="16">
                  <c:v>303.48264242717499</c:v>
                </c:pt>
                <c:pt idx="17">
                  <c:v>265.00505251019598</c:v>
                </c:pt>
                <c:pt idx="18">
                  <c:v>286.38159267203798</c:v>
                </c:pt>
                <c:pt idx="19">
                  <c:v>291.763451574648</c:v>
                </c:pt>
                <c:pt idx="20">
                  <c:v>302.06460940975899</c:v>
                </c:pt>
                <c:pt idx="21">
                  <c:v>318.03779477031202</c:v>
                </c:pt>
                <c:pt idx="22">
                  <c:v>310.217508570424</c:v>
                </c:pt>
                <c:pt idx="23">
                  <c:v>347.66384888255101</c:v>
                </c:pt>
                <c:pt idx="24">
                  <c:v>321.08395609541901</c:v>
                </c:pt>
                <c:pt idx="25">
                  <c:v>299.86586851866298</c:v>
                </c:pt>
                <c:pt idx="26">
                  <c:v>299.05526176882603</c:v>
                </c:pt>
                <c:pt idx="27">
                  <c:v>282.82994206661601</c:v>
                </c:pt>
                <c:pt idx="28">
                  <c:v>331.48243056504401</c:v>
                </c:pt>
                <c:pt idx="29">
                  <c:v>331.74099222255398</c:v>
                </c:pt>
                <c:pt idx="30">
                  <c:v>336.88361355824702</c:v>
                </c:pt>
                <c:pt idx="31">
                  <c:v>351.18861986162301</c:v>
                </c:pt>
                <c:pt idx="32">
                  <c:v>345.27798582472298</c:v>
                </c:pt>
                <c:pt idx="33">
                  <c:v>333.474883043521</c:v>
                </c:pt>
                <c:pt idx="34">
                  <c:v>337.554805728644</c:v>
                </c:pt>
                <c:pt idx="35">
                  <c:v>348.31896218930598</c:v>
                </c:pt>
                <c:pt idx="36">
                  <c:v>381.94055794509097</c:v>
                </c:pt>
                <c:pt idx="37">
                  <c:v>365.11141506096601</c:v>
                </c:pt>
                <c:pt idx="38">
                  <c:v>355.16078275972598</c:v>
                </c:pt>
                <c:pt idx="39">
                  <c:v>361.97968753527601</c:v>
                </c:pt>
                <c:pt idx="40">
                  <c:v>391.04945512842801</c:v>
                </c:pt>
                <c:pt idx="41">
                  <c:v>396.35441759824499</c:v>
                </c:pt>
                <c:pt idx="42">
                  <c:v>431.42216796595102</c:v>
                </c:pt>
                <c:pt idx="43">
                  <c:v>391.77595881123398</c:v>
                </c:pt>
                <c:pt idx="44">
                  <c:v>385.27682168352601</c:v>
                </c:pt>
                <c:pt idx="45">
                  <c:v>391.72827846868699</c:v>
                </c:pt>
                <c:pt idx="46">
                  <c:v>389.02725360470498</c:v>
                </c:pt>
                <c:pt idx="47">
                  <c:v>412.57320616085201</c:v>
                </c:pt>
                <c:pt idx="48">
                  <c:v>413.115004257539</c:v>
                </c:pt>
                <c:pt idx="49">
                  <c:v>455.75464423708701</c:v>
                </c:pt>
                <c:pt idx="50">
                  <c:v>430.37937972941398</c:v>
                </c:pt>
                <c:pt idx="51">
                  <c:v>456.97714268831402</c:v>
                </c:pt>
                <c:pt idx="52">
                  <c:v>495.082471766955</c:v>
                </c:pt>
                <c:pt idx="53">
                  <c:v>492.20257112148698</c:v>
                </c:pt>
                <c:pt idx="54">
                  <c:v>486.67943051017301</c:v>
                </c:pt>
                <c:pt idx="55">
                  <c:v>514.42214343604098</c:v>
                </c:pt>
                <c:pt idx="56">
                  <c:v>548.76289641819699</c:v>
                </c:pt>
                <c:pt idx="57">
                  <c:v>595.09379308115297</c:v>
                </c:pt>
                <c:pt idx="58">
                  <c:v>619.26156634652602</c:v>
                </c:pt>
                <c:pt idx="59">
                  <c:v>576.55893535070197</c:v>
                </c:pt>
                <c:pt idx="60">
                  <c:v>549.68328655516302</c:v>
                </c:pt>
                <c:pt idx="61">
                  <c:v>283.42706159519201</c:v>
                </c:pt>
                <c:pt idx="62">
                  <c:v>488.57619736757198</c:v>
                </c:pt>
                <c:pt idx="63">
                  <c:v>467.80976072046502</c:v>
                </c:pt>
                <c:pt idx="64">
                  <c:v>499.53796678963499</c:v>
                </c:pt>
                <c:pt idx="65">
                  <c:v>507.19546916327403</c:v>
                </c:pt>
                <c:pt idx="66">
                  <c:v>576.23679940617706</c:v>
                </c:pt>
                <c:pt idx="67">
                  <c:v>640.12997334219097</c:v>
                </c:pt>
                <c:pt idx="68">
                  <c:v>649.50859232372102</c:v>
                </c:pt>
                <c:pt idx="69">
                  <c:v>633.18416193074802</c:v>
                </c:pt>
                <c:pt idx="70">
                  <c:v>678.09305867497596</c:v>
                </c:pt>
                <c:pt idx="71">
                  <c:v>685.88080676326695</c:v>
                </c:pt>
                <c:pt idx="72">
                  <c:v>653.53788295905701</c:v>
                </c:pt>
                <c:pt idx="73">
                  <c:v>597.236378433102</c:v>
                </c:pt>
                <c:pt idx="74">
                  <c:v>579.93894069696603</c:v>
                </c:pt>
                <c:pt idx="75">
                  <c:v>540.65400686719101</c:v>
                </c:pt>
                <c:pt idx="76">
                  <c:v>551.89121532308104</c:v>
                </c:pt>
                <c:pt idx="77">
                  <c:v>544.78261344786097</c:v>
                </c:pt>
                <c:pt idx="78">
                  <c:v>537.81930499312796</c:v>
                </c:pt>
                <c:pt idx="79">
                  <c:v>522.99176222965195</c:v>
                </c:pt>
                <c:pt idx="80">
                  <c:v>530.74698417218701</c:v>
                </c:pt>
                <c:pt idx="81">
                  <c:v>540.769793234492</c:v>
                </c:pt>
                <c:pt idx="82">
                  <c:v>540.37190818437796</c:v>
                </c:pt>
              </c:numCache>
            </c:numRef>
          </c:val>
          <c:smooth val="0"/>
          <c:extLst>
            <c:ext xmlns:c16="http://schemas.microsoft.com/office/drawing/2014/chart" uri="{C3380CC4-5D6E-409C-BE32-E72D297353CC}">
              <c16:uniqueId val="{00000000-9994-48B3-8355-15428BBED223}"/>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Evolution trimestrielle des ETP intérimaires dans l'industrie (hors cokéfaction) et la construction en ARA</a:t>
            </a:r>
            <a:r>
              <a:rPr lang="en-US"/>
              <a:t> </a:t>
            </a:r>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4.8958994931366774E-2"/>
          <c:y val="0.13106971424691674"/>
          <c:w val="0.60131384261824528"/>
          <c:h val="0.75462515039969691"/>
        </c:manualLayout>
      </c:layout>
      <c:lineChart>
        <c:grouping val="standard"/>
        <c:varyColors val="0"/>
        <c:ser>
          <c:idx val="0"/>
          <c:order val="0"/>
          <c:tx>
            <c:strRef>
              <c:f>ETP_ARA!$D$32</c:f>
              <c:strCache>
                <c:ptCount val="1"/>
                <c:pt idx="0">
                  <c:v>Fabrication de denrees alimentaires, de boissons et  de produits a base de tabac</c:v>
                </c:pt>
              </c:strCache>
            </c:strRef>
          </c:tx>
          <c:marker>
            <c:symbol val="none"/>
          </c:marker>
          <c:cat>
            <c:strRef>
              <c:f>ETP_ARA!$E$29:$CI$29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ETP_ARA!$E$32:$CI$32</c:f>
              <c:numCache>
                <c:formatCode>#,##0</c:formatCode>
                <c:ptCount val="83"/>
                <c:pt idx="0">
                  <c:v>5030.0298452366897</c:v>
                </c:pt>
                <c:pt idx="1">
                  <c:v>5095.4480722649996</c:v>
                </c:pt>
                <c:pt idx="2">
                  <c:v>5160.18306670122</c:v>
                </c:pt>
                <c:pt idx="3">
                  <c:v>5132.3316367818297</c:v>
                </c:pt>
                <c:pt idx="4">
                  <c:v>4956.5597212123803</c:v>
                </c:pt>
                <c:pt idx="5">
                  <c:v>5082.7563564211596</c:v>
                </c:pt>
                <c:pt idx="6">
                  <c:v>5190.2743694985802</c:v>
                </c:pt>
                <c:pt idx="7">
                  <c:v>5385.8479772471101</c:v>
                </c:pt>
                <c:pt idx="8">
                  <c:v>5670.5702808404303</c:v>
                </c:pt>
                <c:pt idx="9">
                  <c:v>5617.9852952353804</c:v>
                </c:pt>
                <c:pt idx="10">
                  <c:v>5417.6272706773198</c:v>
                </c:pt>
                <c:pt idx="11">
                  <c:v>5453.3584808770702</c:v>
                </c:pt>
                <c:pt idx="12">
                  <c:v>5290.2832865235696</c:v>
                </c:pt>
                <c:pt idx="13">
                  <c:v>5217.6679907716898</c:v>
                </c:pt>
                <c:pt idx="14">
                  <c:v>5203.1391451010104</c:v>
                </c:pt>
                <c:pt idx="15">
                  <c:v>4934.8851929770799</c:v>
                </c:pt>
                <c:pt idx="16">
                  <c:v>4866.7443804202003</c:v>
                </c:pt>
                <c:pt idx="17">
                  <c:v>4635.8713708056302</c:v>
                </c:pt>
                <c:pt idx="18">
                  <c:v>4776.6830662327002</c:v>
                </c:pt>
                <c:pt idx="19">
                  <c:v>4795.4635752098302</c:v>
                </c:pt>
                <c:pt idx="20">
                  <c:v>4980.6650099830604</c:v>
                </c:pt>
                <c:pt idx="21">
                  <c:v>5212.4326020454</c:v>
                </c:pt>
                <c:pt idx="22">
                  <c:v>5468.7005966422303</c:v>
                </c:pt>
                <c:pt idx="23">
                  <c:v>5674.5056925968402</c:v>
                </c:pt>
                <c:pt idx="24">
                  <c:v>5621.1466751688504</c:v>
                </c:pt>
                <c:pt idx="25">
                  <c:v>5737.2116467679898</c:v>
                </c:pt>
                <c:pt idx="26">
                  <c:v>5592.7004862309605</c:v>
                </c:pt>
                <c:pt idx="27">
                  <c:v>5452.8383974510898</c:v>
                </c:pt>
                <c:pt idx="28">
                  <c:v>5064.24061594865</c:v>
                </c:pt>
                <c:pt idx="29">
                  <c:v>5251.7415744201899</c:v>
                </c:pt>
                <c:pt idx="30">
                  <c:v>5057.44249295798</c:v>
                </c:pt>
                <c:pt idx="31">
                  <c:v>5151.5650762984797</c:v>
                </c:pt>
                <c:pt idx="32">
                  <c:v>5337.32715279686</c:v>
                </c:pt>
                <c:pt idx="33">
                  <c:v>5040.1410564470098</c:v>
                </c:pt>
                <c:pt idx="34">
                  <c:v>4933.8929860677099</c:v>
                </c:pt>
                <c:pt idx="35">
                  <c:v>5068.4015090776202</c:v>
                </c:pt>
                <c:pt idx="36">
                  <c:v>5211.1579960089202</c:v>
                </c:pt>
                <c:pt idx="37">
                  <c:v>5150.3645284600198</c:v>
                </c:pt>
                <c:pt idx="38">
                  <c:v>5312.03579944167</c:v>
                </c:pt>
                <c:pt idx="39">
                  <c:v>5350.9454468408103</c:v>
                </c:pt>
                <c:pt idx="40">
                  <c:v>5767.7756565361396</c:v>
                </c:pt>
                <c:pt idx="41">
                  <c:v>5864.47557147314</c:v>
                </c:pt>
                <c:pt idx="42">
                  <c:v>6054.5299870825002</c:v>
                </c:pt>
                <c:pt idx="43">
                  <c:v>5882.7121711910104</c:v>
                </c:pt>
                <c:pt idx="44">
                  <c:v>5812.8428184742897</c:v>
                </c:pt>
                <c:pt idx="45">
                  <c:v>5879.7948766961099</c:v>
                </c:pt>
                <c:pt idx="46">
                  <c:v>6294.6294888019802</c:v>
                </c:pt>
                <c:pt idx="47">
                  <c:v>6382.63385963583</c:v>
                </c:pt>
                <c:pt idx="48">
                  <c:v>6276.0737279017203</c:v>
                </c:pt>
                <c:pt idx="49">
                  <c:v>6577.0534932006403</c:v>
                </c:pt>
                <c:pt idx="50">
                  <c:v>6783.55326015624</c:v>
                </c:pt>
                <c:pt idx="51">
                  <c:v>6694.7789778644601</c:v>
                </c:pt>
                <c:pt idx="52">
                  <c:v>6769.8322451363902</c:v>
                </c:pt>
                <c:pt idx="53">
                  <c:v>6741.7910318701397</c:v>
                </c:pt>
                <c:pt idx="54">
                  <c:v>6649.5264016735</c:v>
                </c:pt>
                <c:pt idx="55">
                  <c:v>6716.6504204437297</c:v>
                </c:pt>
                <c:pt idx="56">
                  <c:v>6734.4402037459104</c:v>
                </c:pt>
                <c:pt idx="57">
                  <c:v>6659.6268114833001</c:v>
                </c:pt>
                <c:pt idx="58">
                  <c:v>6599.9036057883704</c:v>
                </c:pt>
                <c:pt idx="59">
                  <c:v>6727.4099474900704</c:v>
                </c:pt>
                <c:pt idx="60">
                  <c:v>6579.0326055844998</c:v>
                </c:pt>
                <c:pt idx="61">
                  <c:v>5374.9096631411103</c:v>
                </c:pt>
                <c:pt idx="62">
                  <c:v>6265.0530879335201</c:v>
                </c:pt>
                <c:pt idx="63">
                  <c:v>6059.1400878447303</c:v>
                </c:pt>
                <c:pt idx="64">
                  <c:v>6141.5796792903602</c:v>
                </c:pt>
                <c:pt idx="65">
                  <c:v>6587.8624520600397</c:v>
                </c:pt>
                <c:pt idx="66">
                  <c:v>6828.6919837432997</c:v>
                </c:pt>
                <c:pt idx="67">
                  <c:v>7167.4613062177204</c:v>
                </c:pt>
                <c:pt idx="68">
                  <c:v>7182.9231906658997</c:v>
                </c:pt>
                <c:pt idx="69">
                  <c:v>6986.2822843330696</c:v>
                </c:pt>
                <c:pt idx="70">
                  <c:v>7125.0309074435499</c:v>
                </c:pt>
                <c:pt idx="71">
                  <c:v>7100.0799158788304</c:v>
                </c:pt>
                <c:pt idx="72">
                  <c:v>6915.1726657149402</c:v>
                </c:pt>
                <c:pt idx="73">
                  <c:v>6815.4187573973904</c:v>
                </c:pt>
                <c:pt idx="74">
                  <c:v>6751.4316103400397</c:v>
                </c:pt>
                <c:pt idx="75">
                  <c:v>6661.0899051940796</c:v>
                </c:pt>
                <c:pt idx="76">
                  <c:v>6850.32162174326</c:v>
                </c:pt>
                <c:pt idx="77">
                  <c:v>6817.6740174248898</c:v>
                </c:pt>
                <c:pt idx="78">
                  <c:v>6964.6505705158797</c:v>
                </c:pt>
                <c:pt idx="79">
                  <c:v>7049.4701030115602</c:v>
                </c:pt>
                <c:pt idx="80">
                  <c:v>7101.5163370541104</c:v>
                </c:pt>
                <c:pt idx="81">
                  <c:v>6917.6038132622898</c:v>
                </c:pt>
                <c:pt idx="82">
                  <c:v>6918.2602656436102</c:v>
                </c:pt>
              </c:numCache>
            </c:numRef>
          </c:val>
          <c:smooth val="0"/>
          <c:extLst>
            <c:ext xmlns:c16="http://schemas.microsoft.com/office/drawing/2014/chart" uri="{C3380CC4-5D6E-409C-BE32-E72D297353CC}">
              <c16:uniqueId val="{00000000-49FB-442A-BEB8-78C4AEAB0534}"/>
            </c:ext>
          </c:extLst>
        </c:ser>
        <c:ser>
          <c:idx val="1"/>
          <c:order val="1"/>
          <c:tx>
            <c:strRef>
              <c:f>ETP_ARA!$D$33</c:f>
              <c:strCache>
                <c:ptCount val="1"/>
                <c:pt idx="0">
                  <c:v>Cokéfaction et raffinage. Industries extractives,  énergie, eau, gestion des déchets et dépollution</c:v>
                </c:pt>
              </c:strCache>
            </c:strRef>
          </c:tx>
          <c:marker>
            <c:symbol val="none"/>
          </c:marker>
          <c:cat>
            <c:strRef>
              <c:f>ETP_ARA!$E$29:$CI$29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ETP_ARA!$E$33:$CI$33</c:f>
              <c:numCache>
                <c:formatCode>#,##0</c:formatCode>
                <c:ptCount val="83"/>
                <c:pt idx="0">
                  <c:v>2145.1776131921401</c:v>
                </c:pt>
                <c:pt idx="1">
                  <c:v>2224.0953280921199</c:v>
                </c:pt>
                <c:pt idx="2">
                  <c:v>2260.2996257265199</c:v>
                </c:pt>
                <c:pt idx="3">
                  <c:v>2186.2685799340602</c:v>
                </c:pt>
                <c:pt idx="4">
                  <c:v>2234.4318191787602</c:v>
                </c:pt>
                <c:pt idx="5">
                  <c:v>2377.1690595172699</c:v>
                </c:pt>
                <c:pt idx="6">
                  <c:v>2452.2533720093202</c:v>
                </c:pt>
                <c:pt idx="7">
                  <c:v>2415.26141927669</c:v>
                </c:pt>
                <c:pt idx="8">
                  <c:v>2410.5893488624101</c:v>
                </c:pt>
                <c:pt idx="9">
                  <c:v>2401.6049910153301</c:v>
                </c:pt>
                <c:pt idx="10">
                  <c:v>2523.0565752461998</c:v>
                </c:pt>
                <c:pt idx="11">
                  <c:v>2541.4174917466098</c:v>
                </c:pt>
                <c:pt idx="12">
                  <c:v>2412.9660347005702</c:v>
                </c:pt>
                <c:pt idx="13">
                  <c:v>2459.89873426554</c:v>
                </c:pt>
                <c:pt idx="14">
                  <c:v>2544.8676153248998</c:v>
                </c:pt>
                <c:pt idx="15">
                  <c:v>2494.5079026248</c:v>
                </c:pt>
                <c:pt idx="16">
                  <c:v>2348.5008624207499</c:v>
                </c:pt>
                <c:pt idx="17">
                  <c:v>2069.2388425929598</c:v>
                </c:pt>
                <c:pt idx="18">
                  <c:v>2007.9393112200601</c:v>
                </c:pt>
                <c:pt idx="19">
                  <c:v>1948.7454466035199</c:v>
                </c:pt>
                <c:pt idx="20">
                  <c:v>2019.39162086084</c:v>
                </c:pt>
                <c:pt idx="21">
                  <c:v>2115.61042822216</c:v>
                </c:pt>
                <c:pt idx="22">
                  <c:v>2139.0077811573401</c:v>
                </c:pt>
                <c:pt idx="23">
                  <c:v>2209.27475103493</c:v>
                </c:pt>
                <c:pt idx="24">
                  <c:v>2187.7426912429901</c:v>
                </c:pt>
                <c:pt idx="25">
                  <c:v>2141.3544504756501</c:v>
                </c:pt>
                <c:pt idx="26">
                  <c:v>2058.7599440378499</c:v>
                </c:pt>
                <c:pt idx="27">
                  <c:v>2049.2603496003799</c:v>
                </c:pt>
                <c:pt idx="28">
                  <c:v>1990.12025342948</c:v>
                </c:pt>
                <c:pt idx="29">
                  <c:v>2068.5807851536001</c:v>
                </c:pt>
                <c:pt idx="30">
                  <c:v>1993.1032388829001</c:v>
                </c:pt>
                <c:pt idx="31">
                  <c:v>1896.25844023279</c:v>
                </c:pt>
                <c:pt idx="32">
                  <c:v>1852.45190901256</c:v>
                </c:pt>
                <c:pt idx="33">
                  <c:v>1837.82919851109</c:v>
                </c:pt>
                <c:pt idx="34">
                  <c:v>1855.8205349510399</c:v>
                </c:pt>
                <c:pt idx="35">
                  <c:v>1868.8386136358999</c:v>
                </c:pt>
                <c:pt idx="36">
                  <c:v>1832.8535976579001</c:v>
                </c:pt>
                <c:pt idx="37">
                  <c:v>1826.5057697201901</c:v>
                </c:pt>
                <c:pt idx="38">
                  <c:v>1800.81862758086</c:v>
                </c:pt>
                <c:pt idx="39">
                  <c:v>1793.8677910567001</c:v>
                </c:pt>
                <c:pt idx="40">
                  <c:v>1776.0796381197199</c:v>
                </c:pt>
                <c:pt idx="41">
                  <c:v>1784.6610379982999</c:v>
                </c:pt>
                <c:pt idx="42">
                  <c:v>1833.2440478480501</c:v>
                </c:pt>
                <c:pt idx="43">
                  <c:v>1841.6397632452799</c:v>
                </c:pt>
                <c:pt idx="44">
                  <c:v>1828.7383739556301</c:v>
                </c:pt>
                <c:pt idx="45">
                  <c:v>2079.02661788768</c:v>
                </c:pt>
                <c:pt idx="46">
                  <c:v>2276.7795612848699</c:v>
                </c:pt>
                <c:pt idx="47">
                  <c:v>2389.3316292613299</c:v>
                </c:pt>
                <c:pt idx="48">
                  <c:v>2505.87905517629</c:v>
                </c:pt>
                <c:pt idx="49">
                  <c:v>2583.45659925068</c:v>
                </c:pt>
                <c:pt idx="50">
                  <c:v>2761.5595444559399</c:v>
                </c:pt>
                <c:pt idx="51">
                  <c:v>2857.82944038818</c:v>
                </c:pt>
                <c:pt idx="52">
                  <c:v>2836.8380512925901</c:v>
                </c:pt>
                <c:pt idx="53">
                  <c:v>2910.89661859644</c:v>
                </c:pt>
                <c:pt idx="54">
                  <c:v>2940.9920654440898</c:v>
                </c:pt>
                <c:pt idx="55">
                  <c:v>2970.8987794435202</c:v>
                </c:pt>
                <c:pt idx="56">
                  <c:v>2942.74268203671</c:v>
                </c:pt>
                <c:pt idx="57">
                  <c:v>2940.4670937987098</c:v>
                </c:pt>
                <c:pt idx="58">
                  <c:v>3028.2446043178702</c:v>
                </c:pt>
                <c:pt idx="59">
                  <c:v>2974.4592805143302</c:v>
                </c:pt>
                <c:pt idx="60">
                  <c:v>2805.5628921999701</c:v>
                </c:pt>
                <c:pt idx="61">
                  <c:v>1843.58190140437</c:v>
                </c:pt>
                <c:pt idx="62">
                  <c:v>2495.73028702074</c:v>
                </c:pt>
                <c:pt idx="63">
                  <c:v>2605.60285263984</c:v>
                </c:pt>
                <c:pt idx="64">
                  <c:v>2704.5635985239901</c:v>
                </c:pt>
                <c:pt idx="65">
                  <c:v>2726.79022379558</c:v>
                </c:pt>
                <c:pt idx="66">
                  <c:v>2676.09979631238</c:v>
                </c:pt>
                <c:pt idx="67">
                  <c:v>2875.4154842963399</c:v>
                </c:pt>
                <c:pt idx="68">
                  <c:v>2943.0923991435602</c:v>
                </c:pt>
                <c:pt idx="69">
                  <c:v>2904.77816295311</c:v>
                </c:pt>
                <c:pt idx="70">
                  <c:v>2775.43316628191</c:v>
                </c:pt>
                <c:pt idx="71">
                  <c:v>2727.2817293595899</c:v>
                </c:pt>
                <c:pt idx="72">
                  <c:v>2693.42051037998</c:v>
                </c:pt>
                <c:pt idx="73">
                  <c:v>2740.0663385665498</c:v>
                </c:pt>
                <c:pt idx="74">
                  <c:v>2722.88471532525</c:v>
                </c:pt>
                <c:pt idx="75">
                  <c:v>2647.7325382870799</c:v>
                </c:pt>
                <c:pt idx="76">
                  <c:v>2716.11822855641</c:v>
                </c:pt>
                <c:pt idx="77">
                  <c:v>2717.72355802622</c:v>
                </c:pt>
                <c:pt idx="78">
                  <c:v>2691.4798964406</c:v>
                </c:pt>
                <c:pt idx="79">
                  <c:v>2803.48003708449</c:v>
                </c:pt>
                <c:pt idx="80">
                  <c:v>2815.7253806587601</c:v>
                </c:pt>
                <c:pt idx="81">
                  <c:v>2761.5557727878099</c:v>
                </c:pt>
                <c:pt idx="82">
                  <c:v>2796.2726343602999</c:v>
                </c:pt>
              </c:numCache>
            </c:numRef>
          </c:val>
          <c:smooth val="0"/>
          <c:extLst>
            <c:ext xmlns:c16="http://schemas.microsoft.com/office/drawing/2014/chart" uri="{C3380CC4-5D6E-409C-BE32-E72D297353CC}">
              <c16:uniqueId val="{00000001-49FB-442A-BEB8-78C4AEAB0534}"/>
            </c:ext>
          </c:extLst>
        </c:ser>
        <c:ser>
          <c:idx val="2"/>
          <c:order val="2"/>
          <c:tx>
            <c:strRef>
              <c:f>ETP_ARA!$D$34</c:f>
              <c:strCache>
                <c:ptCount val="1"/>
                <c:pt idx="0">
                  <c:v>Fabrication d'equipements electriques, electroniques, informatiques ; fabrication de machine</c:v>
                </c:pt>
              </c:strCache>
            </c:strRef>
          </c:tx>
          <c:marker>
            <c:symbol val="none"/>
          </c:marker>
          <c:cat>
            <c:strRef>
              <c:f>ETP_ARA!$E$29:$CI$29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ETP_ARA!$E$34:$CI$34</c:f>
              <c:numCache>
                <c:formatCode>#,##0</c:formatCode>
                <c:ptCount val="83"/>
                <c:pt idx="0">
                  <c:v>9133.8556502418905</c:v>
                </c:pt>
                <c:pt idx="1">
                  <c:v>8560.0286021566608</c:v>
                </c:pt>
                <c:pt idx="2">
                  <c:v>8893.7865409903497</c:v>
                </c:pt>
                <c:pt idx="3">
                  <c:v>9085.39665684395</c:v>
                </c:pt>
                <c:pt idx="4">
                  <c:v>9731.5798994041706</c:v>
                </c:pt>
                <c:pt idx="5">
                  <c:v>9785.4371024720203</c:v>
                </c:pt>
                <c:pt idx="6">
                  <c:v>9849.0237420878693</c:v>
                </c:pt>
                <c:pt idx="7">
                  <c:v>10317.9269260772</c:v>
                </c:pt>
                <c:pt idx="8">
                  <c:v>10549.1905741275</c:v>
                </c:pt>
                <c:pt idx="9">
                  <c:v>10567.7596134509</c:v>
                </c:pt>
                <c:pt idx="10">
                  <c:v>10386.1123263145</c:v>
                </c:pt>
                <c:pt idx="11">
                  <c:v>10277.513868645499</c:v>
                </c:pt>
                <c:pt idx="12">
                  <c:v>10165.797207514401</c:v>
                </c:pt>
                <c:pt idx="13">
                  <c:v>10502.8536440937</c:v>
                </c:pt>
                <c:pt idx="14">
                  <c:v>9892.9022685259006</c:v>
                </c:pt>
                <c:pt idx="15">
                  <c:v>7898.7928548546297</c:v>
                </c:pt>
                <c:pt idx="16">
                  <c:v>5752.2925533899697</c:v>
                </c:pt>
                <c:pt idx="17">
                  <c:v>4217.2427238191603</c:v>
                </c:pt>
                <c:pt idx="18">
                  <c:v>4708.7828635743399</c:v>
                </c:pt>
                <c:pt idx="19">
                  <c:v>5485.0991331004698</c:v>
                </c:pt>
                <c:pt idx="20">
                  <c:v>6398.9992796869001</c:v>
                </c:pt>
                <c:pt idx="21">
                  <c:v>7385.0457282494699</c:v>
                </c:pt>
                <c:pt idx="22">
                  <c:v>8170.9706490287299</c:v>
                </c:pt>
                <c:pt idx="23">
                  <c:v>9379.7511225097696</c:v>
                </c:pt>
                <c:pt idx="24">
                  <c:v>9844.7459654946997</c:v>
                </c:pt>
                <c:pt idx="25">
                  <c:v>9906.9573031751406</c:v>
                </c:pt>
                <c:pt idx="26">
                  <c:v>9070.5580246398094</c:v>
                </c:pt>
                <c:pt idx="27">
                  <c:v>8464.8119219752407</c:v>
                </c:pt>
                <c:pt idx="28">
                  <c:v>7947.8175971743904</c:v>
                </c:pt>
                <c:pt idx="29">
                  <c:v>7752.3875622819296</c:v>
                </c:pt>
                <c:pt idx="30">
                  <c:v>7210.2367808369099</c:v>
                </c:pt>
                <c:pt idx="31">
                  <c:v>6659.3997461870104</c:v>
                </c:pt>
                <c:pt idx="32">
                  <c:v>6677.2348888178603</c:v>
                </c:pt>
                <c:pt idx="33">
                  <c:v>6815.3338667484304</c:v>
                </c:pt>
                <c:pt idx="34">
                  <c:v>7006.1225504264903</c:v>
                </c:pt>
                <c:pt idx="35">
                  <c:v>7309.8953619491804</c:v>
                </c:pt>
                <c:pt idx="36">
                  <c:v>7166.2572770002098</c:v>
                </c:pt>
                <c:pt idx="37">
                  <c:v>7307.29375828701</c:v>
                </c:pt>
                <c:pt idx="38">
                  <c:v>7053.6060221524804</c:v>
                </c:pt>
                <c:pt idx="39">
                  <c:v>6755.8437548463598</c:v>
                </c:pt>
                <c:pt idx="40">
                  <c:v>6793.9393585920498</c:v>
                </c:pt>
                <c:pt idx="41">
                  <c:v>6791.34536052362</c:v>
                </c:pt>
                <c:pt idx="42">
                  <c:v>7231.13587237718</c:v>
                </c:pt>
                <c:pt idx="43">
                  <c:v>7138.3976354038896</c:v>
                </c:pt>
                <c:pt idx="44">
                  <c:v>7042.7007910378197</c:v>
                </c:pt>
                <c:pt idx="45">
                  <c:v>7170.0065078204798</c:v>
                </c:pt>
                <c:pt idx="46">
                  <c:v>7264.8427132260304</c:v>
                </c:pt>
                <c:pt idx="47">
                  <c:v>7354.5631321563496</c:v>
                </c:pt>
                <c:pt idx="48">
                  <c:v>6925.3203525051404</c:v>
                </c:pt>
                <c:pt idx="49">
                  <c:v>7257.2490348190704</c:v>
                </c:pt>
                <c:pt idx="50">
                  <c:v>7691.0345251906701</c:v>
                </c:pt>
                <c:pt idx="51">
                  <c:v>7812.9855789868598</c:v>
                </c:pt>
                <c:pt idx="52">
                  <c:v>7726.8553217792396</c:v>
                </c:pt>
                <c:pt idx="53">
                  <c:v>7843.6331140331404</c:v>
                </c:pt>
                <c:pt idx="54">
                  <c:v>7783.4342223804997</c:v>
                </c:pt>
                <c:pt idx="55">
                  <c:v>7487.9383755900499</c:v>
                </c:pt>
                <c:pt idx="56">
                  <c:v>7224.0004895647098</c:v>
                </c:pt>
                <c:pt idx="57">
                  <c:v>6899.4785655838004</c:v>
                </c:pt>
                <c:pt idx="58">
                  <c:v>6636.0587202924598</c:v>
                </c:pt>
                <c:pt idx="59">
                  <c:v>6271.0583631203899</c:v>
                </c:pt>
                <c:pt idx="60">
                  <c:v>5821.1351897929198</c:v>
                </c:pt>
                <c:pt idx="61">
                  <c:v>3560.32697649905</c:v>
                </c:pt>
                <c:pt idx="62">
                  <c:v>5288.3911186040496</c:v>
                </c:pt>
                <c:pt idx="63">
                  <c:v>5917.6461544138201</c:v>
                </c:pt>
                <c:pt idx="64">
                  <c:v>6067.3231813905504</c:v>
                </c:pt>
                <c:pt idx="65">
                  <c:v>6094.9721041220901</c:v>
                </c:pt>
                <c:pt idx="66">
                  <c:v>6069.3013310947099</c:v>
                </c:pt>
                <c:pt idx="67">
                  <c:v>6314.8983709946997</c:v>
                </c:pt>
                <c:pt idx="68">
                  <c:v>6675.3235881196197</c:v>
                </c:pt>
                <c:pt idx="69">
                  <c:v>6337.1569852962302</c:v>
                </c:pt>
                <c:pt idx="70">
                  <c:v>6338.6073346244102</c:v>
                </c:pt>
                <c:pt idx="71">
                  <c:v>6600.6717243253597</c:v>
                </c:pt>
                <c:pt idx="72">
                  <c:v>6485.7393994596796</c:v>
                </c:pt>
                <c:pt idx="73">
                  <c:v>6263.0342666920496</c:v>
                </c:pt>
                <c:pt idx="74">
                  <c:v>5975.2728700893003</c:v>
                </c:pt>
                <c:pt idx="75">
                  <c:v>5746.1829253913702</c:v>
                </c:pt>
                <c:pt idx="76">
                  <c:v>5626.8521079278298</c:v>
                </c:pt>
                <c:pt idx="77">
                  <c:v>5458.6870046143804</c:v>
                </c:pt>
                <c:pt idx="78">
                  <c:v>5126.5371722427499</c:v>
                </c:pt>
                <c:pt idx="79">
                  <c:v>5011.3552149448296</c:v>
                </c:pt>
                <c:pt idx="80">
                  <c:v>5068.1784587041902</c:v>
                </c:pt>
                <c:pt idx="81">
                  <c:v>5104.7410492426097</c:v>
                </c:pt>
                <c:pt idx="82">
                  <c:v>5219.6269482631296</c:v>
                </c:pt>
              </c:numCache>
            </c:numRef>
          </c:val>
          <c:smooth val="0"/>
          <c:extLst>
            <c:ext xmlns:c16="http://schemas.microsoft.com/office/drawing/2014/chart" uri="{C3380CC4-5D6E-409C-BE32-E72D297353CC}">
              <c16:uniqueId val="{00000002-49FB-442A-BEB8-78C4AEAB0534}"/>
            </c:ext>
          </c:extLst>
        </c:ser>
        <c:ser>
          <c:idx val="3"/>
          <c:order val="3"/>
          <c:tx>
            <c:strRef>
              <c:f>ETP_ARA!$D$35</c:f>
              <c:strCache>
                <c:ptCount val="1"/>
                <c:pt idx="0">
                  <c:v>Fabrication de materiels de transport</c:v>
                </c:pt>
              </c:strCache>
            </c:strRef>
          </c:tx>
          <c:marker>
            <c:symbol val="none"/>
          </c:marker>
          <c:cat>
            <c:strRef>
              <c:f>ETP_ARA!$E$29:$CI$29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ETP_ARA!$E$35:$CI$35</c:f>
              <c:numCache>
                <c:formatCode>#,##0</c:formatCode>
                <c:ptCount val="83"/>
                <c:pt idx="0">
                  <c:v>4987.0675409138503</c:v>
                </c:pt>
                <c:pt idx="1">
                  <c:v>4747.6899811148596</c:v>
                </c:pt>
                <c:pt idx="2">
                  <c:v>4733.35118153038</c:v>
                </c:pt>
                <c:pt idx="3">
                  <c:v>4678.9007430568299</c:v>
                </c:pt>
                <c:pt idx="4">
                  <c:v>4697.79056276349</c:v>
                </c:pt>
                <c:pt idx="5">
                  <c:v>4791.73167412968</c:v>
                </c:pt>
                <c:pt idx="6">
                  <c:v>4319.1158036555998</c:v>
                </c:pt>
                <c:pt idx="7">
                  <c:v>4706.3220421385204</c:v>
                </c:pt>
                <c:pt idx="8">
                  <c:v>5104.5288515649299</c:v>
                </c:pt>
                <c:pt idx="9">
                  <c:v>5077.1554952256101</c:v>
                </c:pt>
                <c:pt idx="10">
                  <c:v>5106.6167048560901</c:v>
                </c:pt>
                <c:pt idx="11">
                  <c:v>5241.6771619663105</c:v>
                </c:pt>
                <c:pt idx="12">
                  <c:v>5360.7427030643603</c:v>
                </c:pt>
                <c:pt idx="13">
                  <c:v>4501.4723334850496</c:v>
                </c:pt>
                <c:pt idx="14">
                  <c:v>3915.6583989819301</c:v>
                </c:pt>
                <c:pt idx="15">
                  <c:v>2350.8509971936001</c:v>
                </c:pt>
                <c:pt idx="16">
                  <c:v>1216.72474996357</c:v>
                </c:pt>
                <c:pt idx="17">
                  <c:v>978.35586624236998</c:v>
                </c:pt>
                <c:pt idx="18">
                  <c:v>1109.7508659395301</c:v>
                </c:pt>
                <c:pt idx="19">
                  <c:v>1619.63202740567</c:v>
                </c:pt>
                <c:pt idx="20">
                  <c:v>1970.98010811886</c:v>
                </c:pt>
                <c:pt idx="21">
                  <c:v>2297.3451113409201</c:v>
                </c:pt>
                <c:pt idx="22">
                  <c:v>2435.1623988431602</c:v>
                </c:pt>
                <c:pt idx="23">
                  <c:v>2933.4670563108698</c:v>
                </c:pt>
                <c:pt idx="24">
                  <c:v>3162.7481745213299</c:v>
                </c:pt>
                <c:pt idx="25">
                  <c:v>3009.83234570795</c:v>
                </c:pt>
                <c:pt idx="26">
                  <c:v>3053.7835579095499</c:v>
                </c:pt>
                <c:pt idx="27">
                  <c:v>3321.3081564337599</c:v>
                </c:pt>
                <c:pt idx="28">
                  <c:v>3017.14581043104</c:v>
                </c:pt>
                <c:pt idx="29">
                  <c:v>2803.88975936622</c:v>
                </c:pt>
                <c:pt idx="30">
                  <c:v>2528.3050435676901</c:v>
                </c:pt>
                <c:pt idx="31">
                  <c:v>2331.14858973537</c:v>
                </c:pt>
                <c:pt idx="32">
                  <c:v>2368.1873955444798</c:v>
                </c:pt>
                <c:pt idx="33">
                  <c:v>2598.96853499181</c:v>
                </c:pt>
                <c:pt idx="34">
                  <c:v>2531.4583065379702</c:v>
                </c:pt>
                <c:pt idx="35">
                  <c:v>2774.15636786615</c:v>
                </c:pt>
                <c:pt idx="36">
                  <c:v>2433.7831866818601</c:v>
                </c:pt>
                <c:pt idx="37">
                  <c:v>2836.3194649942502</c:v>
                </c:pt>
                <c:pt idx="38">
                  <c:v>3097.27550361982</c:v>
                </c:pt>
                <c:pt idx="39">
                  <c:v>2920.8240541119198</c:v>
                </c:pt>
                <c:pt idx="40">
                  <c:v>3120.9150614904402</c:v>
                </c:pt>
                <c:pt idx="41">
                  <c:v>3184.1042406869401</c:v>
                </c:pt>
                <c:pt idx="42">
                  <c:v>3099.1811298735001</c:v>
                </c:pt>
                <c:pt idx="43">
                  <c:v>3085.7005366733301</c:v>
                </c:pt>
                <c:pt idx="44">
                  <c:v>2853.5451920617602</c:v>
                </c:pt>
                <c:pt idx="45">
                  <c:v>2846.7114019687801</c:v>
                </c:pt>
                <c:pt idx="46">
                  <c:v>3010.3451344585101</c:v>
                </c:pt>
                <c:pt idx="47">
                  <c:v>3088.0958606548402</c:v>
                </c:pt>
                <c:pt idx="48">
                  <c:v>4128.3248759935204</c:v>
                </c:pt>
                <c:pt idx="49">
                  <c:v>4241.3186201209901</c:v>
                </c:pt>
                <c:pt idx="50">
                  <c:v>4292.1922545586704</c:v>
                </c:pt>
                <c:pt idx="51">
                  <c:v>4445.41457022754</c:v>
                </c:pt>
                <c:pt idx="52">
                  <c:v>4436.3883857921201</c:v>
                </c:pt>
                <c:pt idx="53">
                  <c:v>4577.9938424337797</c:v>
                </c:pt>
                <c:pt idx="54">
                  <c:v>4392.7476392160997</c:v>
                </c:pt>
                <c:pt idx="55">
                  <c:v>4191.8926058323896</c:v>
                </c:pt>
                <c:pt idx="56">
                  <c:v>4102.3870268092296</c:v>
                </c:pt>
                <c:pt idx="57">
                  <c:v>4159.66154052818</c:v>
                </c:pt>
                <c:pt idx="58">
                  <c:v>3713.9271941738798</c:v>
                </c:pt>
                <c:pt idx="59">
                  <c:v>3265.9170922274302</c:v>
                </c:pt>
                <c:pt idx="60">
                  <c:v>3049.3811593266601</c:v>
                </c:pt>
                <c:pt idx="61">
                  <c:v>1177.48774721619</c:v>
                </c:pt>
                <c:pt idx="62">
                  <c:v>2556.81688324164</c:v>
                </c:pt>
                <c:pt idx="63">
                  <c:v>3146.7636878747799</c:v>
                </c:pt>
                <c:pt idx="64">
                  <c:v>3017.5170470786702</c:v>
                </c:pt>
                <c:pt idx="65">
                  <c:v>3002.1030573774501</c:v>
                </c:pt>
                <c:pt idx="66">
                  <c:v>2836.2661055824501</c:v>
                </c:pt>
                <c:pt idx="67">
                  <c:v>2770.3407515885601</c:v>
                </c:pt>
                <c:pt idx="68">
                  <c:v>3088.4022163342902</c:v>
                </c:pt>
                <c:pt idx="69">
                  <c:v>2652.3896437307699</c:v>
                </c:pt>
                <c:pt idx="70">
                  <c:v>2847.53284560663</c:v>
                </c:pt>
                <c:pt idx="71">
                  <c:v>2988.2907182393301</c:v>
                </c:pt>
                <c:pt idx="72">
                  <c:v>3211.3189262799501</c:v>
                </c:pt>
                <c:pt idx="73">
                  <c:v>3259.1100945980102</c:v>
                </c:pt>
                <c:pt idx="74">
                  <c:v>3182.6354042163798</c:v>
                </c:pt>
                <c:pt idx="75">
                  <c:v>3220.2972918662999</c:v>
                </c:pt>
                <c:pt idx="76">
                  <c:v>3063.5217090136998</c:v>
                </c:pt>
                <c:pt idx="77">
                  <c:v>2780.71547512085</c:v>
                </c:pt>
                <c:pt idx="78">
                  <c:v>2736.0699233093201</c:v>
                </c:pt>
                <c:pt idx="79">
                  <c:v>2856.7492163995298</c:v>
                </c:pt>
                <c:pt idx="80">
                  <c:v>3012.2210117733398</c:v>
                </c:pt>
                <c:pt idx="81">
                  <c:v>3830.6018465253901</c:v>
                </c:pt>
                <c:pt idx="82">
                  <c:v>3913.5091005433201</c:v>
                </c:pt>
              </c:numCache>
            </c:numRef>
          </c:val>
          <c:smooth val="0"/>
          <c:extLst>
            <c:ext xmlns:c16="http://schemas.microsoft.com/office/drawing/2014/chart" uri="{C3380CC4-5D6E-409C-BE32-E72D297353CC}">
              <c16:uniqueId val="{00000003-49FB-442A-BEB8-78C4AEAB0534}"/>
            </c:ext>
          </c:extLst>
        </c:ser>
        <c:ser>
          <c:idx val="4"/>
          <c:order val="4"/>
          <c:tx>
            <c:strRef>
              <c:f>ETP_ARA!$D$36</c:f>
              <c:strCache>
                <c:ptCount val="1"/>
                <c:pt idx="0">
                  <c:v>Fabrication d'autres produits industriels</c:v>
                </c:pt>
              </c:strCache>
            </c:strRef>
          </c:tx>
          <c:marker>
            <c:symbol val="none"/>
          </c:marker>
          <c:cat>
            <c:strRef>
              <c:f>ETP_ARA!$E$29:$CI$29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ETP_ARA!$E$36:$CI$36</c:f>
              <c:numCache>
                <c:formatCode>#,##0</c:formatCode>
                <c:ptCount val="83"/>
                <c:pt idx="0">
                  <c:v>26706.238444040799</c:v>
                </c:pt>
                <c:pt idx="1">
                  <c:v>26049.7423782796</c:v>
                </c:pt>
                <c:pt idx="2">
                  <c:v>25534.559874929801</c:v>
                </c:pt>
                <c:pt idx="3">
                  <c:v>25250.871828679901</c:v>
                </c:pt>
                <c:pt idx="4">
                  <c:v>25830.8622220631</c:v>
                </c:pt>
                <c:pt idx="5">
                  <c:v>26450.170849077698</c:v>
                </c:pt>
                <c:pt idx="6">
                  <c:v>26650.9561185856</c:v>
                </c:pt>
                <c:pt idx="7">
                  <c:v>28017.138052504499</c:v>
                </c:pt>
                <c:pt idx="8">
                  <c:v>28190.740954378602</c:v>
                </c:pt>
                <c:pt idx="9">
                  <c:v>28292.6914528901</c:v>
                </c:pt>
                <c:pt idx="10">
                  <c:v>27280.818255002701</c:v>
                </c:pt>
                <c:pt idx="11">
                  <c:v>27262.148668321901</c:v>
                </c:pt>
                <c:pt idx="12">
                  <c:v>28555.479443624401</c:v>
                </c:pt>
                <c:pt idx="13">
                  <c:v>26520.3748365908</c:v>
                </c:pt>
                <c:pt idx="14">
                  <c:v>23865.998730142601</c:v>
                </c:pt>
                <c:pt idx="15">
                  <c:v>18963.9918640504</c:v>
                </c:pt>
                <c:pt idx="16">
                  <c:v>13536.3825567044</c:v>
                </c:pt>
                <c:pt idx="17">
                  <c:v>11320.632462719699</c:v>
                </c:pt>
                <c:pt idx="18">
                  <c:v>13557.198050565201</c:v>
                </c:pt>
                <c:pt idx="19">
                  <c:v>15057.324821227299</c:v>
                </c:pt>
                <c:pt idx="20">
                  <c:v>16868.2496730284</c:v>
                </c:pt>
                <c:pt idx="21">
                  <c:v>19248.2791709536</c:v>
                </c:pt>
                <c:pt idx="22">
                  <c:v>21095.594735495499</c:v>
                </c:pt>
                <c:pt idx="23">
                  <c:v>23238.653694021799</c:v>
                </c:pt>
                <c:pt idx="24">
                  <c:v>24477.800854261899</c:v>
                </c:pt>
                <c:pt idx="25">
                  <c:v>24366.9417669826</c:v>
                </c:pt>
                <c:pt idx="26">
                  <c:v>22871.979294296099</c:v>
                </c:pt>
                <c:pt idx="27">
                  <c:v>22268.820179752998</c:v>
                </c:pt>
                <c:pt idx="28">
                  <c:v>21532.4142037239</c:v>
                </c:pt>
                <c:pt idx="29">
                  <c:v>20539.367203722901</c:v>
                </c:pt>
                <c:pt idx="30">
                  <c:v>19581.521559881301</c:v>
                </c:pt>
                <c:pt idx="31">
                  <c:v>18326.060471637498</c:v>
                </c:pt>
                <c:pt idx="32">
                  <c:v>18477.704963419001</c:v>
                </c:pt>
                <c:pt idx="33">
                  <c:v>18622.6940662417</c:v>
                </c:pt>
                <c:pt idx="34">
                  <c:v>19173.517443842298</c:v>
                </c:pt>
                <c:pt idx="35">
                  <c:v>19981.568278115101</c:v>
                </c:pt>
                <c:pt idx="36">
                  <c:v>20338.8570692346</c:v>
                </c:pt>
                <c:pt idx="37">
                  <c:v>19948.735664286</c:v>
                </c:pt>
                <c:pt idx="38">
                  <c:v>19827.483173537501</c:v>
                </c:pt>
                <c:pt idx="39">
                  <c:v>19380.847612325098</c:v>
                </c:pt>
                <c:pt idx="40">
                  <c:v>19450.810432797502</c:v>
                </c:pt>
                <c:pt idx="41">
                  <c:v>19874.0253783802</c:v>
                </c:pt>
                <c:pt idx="42">
                  <c:v>20804.575149677199</c:v>
                </c:pt>
                <c:pt idx="43">
                  <c:v>20861.499057984001</c:v>
                </c:pt>
                <c:pt idx="44">
                  <c:v>20496.909230910001</c:v>
                </c:pt>
                <c:pt idx="45">
                  <c:v>20968.751881256099</c:v>
                </c:pt>
                <c:pt idx="46">
                  <c:v>21946.770840514499</c:v>
                </c:pt>
                <c:pt idx="47">
                  <c:v>22389.332865099699</c:v>
                </c:pt>
                <c:pt idx="48">
                  <c:v>23014.273537687401</c:v>
                </c:pt>
                <c:pt idx="49">
                  <c:v>24225.1127663232</c:v>
                </c:pt>
                <c:pt idx="50">
                  <c:v>25172.365732317001</c:v>
                </c:pt>
                <c:pt idx="51">
                  <c:v>26387.440943870999</c:v>
                </c:pt>
                <c:pt idx="52">
                  <c:v>26492.4898880935</c:v>
                </c:pt>
                <c:pt idx="53">
                  <c:v>25849.8774665489</c:v>
                </c:pt>
                <c:pt idx="54">
                  <c:v>25279.1539680598</c:v>
                </c:pt>
                <c:pt idx="55">
                  <c:v>24932.261943637699</c:v>
                </c:pt>
                <c:pt idx="56">
                  <c:v>24442.650617852501</c:v>
                </c:pt>
                <c:pt idx="57">
                  <c:v>23613.8385518338</c:v>
                </c:pt>
                <c:pt idx="58">
                  <c:v>23472.5619025161</c:v>
                </c:pt>
                <c:pt idx="59">
                  <c:v>22740.293275743199</c:v>
                </c:pt>
                <c:pt idx="60">
                  <c:v>20632.327442640501</c:v>
                </c:pt>
                <c:pt idx="61">
                  <c:v>11441.684059348199</c:v>
                </c:pt>
                <c:pt idx="62">
                  <c:v>17923.9154942694</c:v>
                </c:pt>
                <c:pt idx="63">
                  <c:v>20158.205866083601</c:v>
                </c:pt>
                <c:pt idx="64">
                  <c:v>21287.470197906801</c:v>
                </c:pt>
                <c:pt idx="65">
                  <c:v>22214.1348735867</c:v>
                </c:pt>
                <c:pt idx="66">
                  <c:v>22747.714745348199</c:v>
                </c:pt>
                <c:pt idx="67">
                  <c:v>23081.170153282601</c:v>
                </c:pt>
                <c:pt idx="68">
                  <c:v>24026.747965235601</c:v>
                </c:pt>
                <c:pt idx="69">
                  <c:v>22866.965320101201</c:v>
                </c:pt>
                <c:pt idx="70">
                  <c:v>22851.5436098399</c:v>
                </c:pt>
                <c:pt idx="71">
                  <c:v>23024.6333569694</c:v>
                </c:pt>
                <c:pt idx="72">
                  <c:v>22461.680257865199</c:v>
                </c:pt>
                <c:pt idx="73">
                  <c:v>21745.0686863632</c:v>
                </c:pt>
                <c:pt idx="74">
                  <c:v>21310.9022218028</c:v>
                </c:pt>
                <c:pt idx="75">
                  <c:v>21020.503777313301</c:v>
                </c:pt>
                <c:pt idx="76">
                  <c:v>20415.2909041985</c:v>
                </c:pt>
                <c:pt idx="77">
                  <c:v>19849.782667207601</c:v>
                </c:pt>
                <c:pt idx="78">
                  <c:v>19531.237645179099</c:v>
                </c:pt>
                <c:pt idx="79">
                  <c:v>18854.685868588898</c:v>
                </c:pt>
                <c:pt idx="80">
                  <c:v>19136.906618056099</c:v>
                </c:pt>
                <c:pt idx="81">
                  <c:v>19087.031514845799</c:v>
                </c:pt>
                <c:pt idx="82">
                  <c:v>19263.041105490302</c:v>
                </c:pt>
              </c:numCache>
            </c:numRef>
          </c:val>
          <c:smooth val="0"/>
          <c:extLst>
            <c:ext xmlns:c16="http://schemas.microsoft.com/office/drawing/2014/chart" uri="{C3380CC4-5D6E-409C-BE32-E72D297353CC}">
              <c16:uniqueId val="{00000004-49FB-442A-BEB8-78C4AEAB0534}"/>
            </c:ext>
          </c:extLst>
        </c:ser>
        <c:ser>
          <c:idx val="6"/>
          <c:order val="5"/>
          <c:tx>
            <c:strRef>
              <c:f>ETP_ARA!$D$37</c:f>
              <c:strCache>
                <c:ptCount val="1"/>
                <c:pt idx="0">
                  <c:v>Construction</c:v>
                </c:pt>
              </c:strCache>
            </c:strRef>
          </c:tx>
          <c:marker>
            <c:symbol val="none"/>
          </c:marker>
          <c:cat>
            <c:strRef>
              <c:f>ETP_ARA!$E$29:$CI$29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ETP_ARA!$E$37:$CI$37</c:f>
              <c:numCache>
                <c:formatCode>#,##0</c:formatCode>
                <c:ptCount val="83"/>
                <c:pt idx="0">
                  <c:v>16317.8318313256</c:v>
                </c:pt>
                <c:pt idx="1">
                  <c:v>17553.057108551599</c:v>
                </c:pt>
                <c:pt idx="2">
                  <c:v>17393.990116165602</c:v>
                </c:pt>
                <c:pt idx="3">
                  <c:v>15990.325373636801</c:v>
                </c:pt>
                <c:pt idx="4">
                  <c:v>16670.4435909938</c:v>
                </c:pt>
                <c:pt idx="5">
                  <c:v>17774.423402848101</c:v>
                </c:pt>
                <c:pt idx="6">
                  <c:v>16880.224552792799</c:v>
                </c:pt>
                <c:pt idx="7">
                  <c:v>18250.572652139301</c:v>
                </c:pt>
                <c:pt idx="8">
                  <c:v>18194.692087643802</c:v>
                </c:pt>
                <c:pt idx="9">
                  <c:v>17497.0461299382</c:v>
                </c:pt>
                <c:pt idx="10">
                  <c:v>17813.296755032301</c:v>
                </c:pt>
                <c:pt idx="11">
                  <c:v>17939.370139709001</c:v>
                </c:pt>
                <c:pt idx="12">
                  <c:v>19074.301491420501</c:v>
                </c:pt>
                <c:pt idx="13">
                  <c:v>17346.7024171169</c:v>
                </c:pt>
                <c:pt idx="14">
                  <c:v>16912.286771859599</c:v>
                </c:pt>
                <c:pt idx="15">
                  <c:v>16073.7726293497</c:v>
                </c:pt>
                <c:pt idx="16">
                  <c:v>14703.431366922699</c:v>
                </c:pt>
                <c:pt idx="17">
                  <c:v>13626.419528569</c:v>
                </c:pt>
                <c:pt idx="18">
                  <c:v>14364.1317143545</c:v>
                </c:pt>
                <c:pt idx="19">
                  <c:v>14425.628522729099</c:v>
                </c:pt>
                <c:pt idx="20">
                  <c:v>13223.070976495201</c:v>
                </c:pt>
                <c:pt idx="21">
                  <c:v>14808.1303528806</c:v>
                </c:pt>
                <c:pt idx="22">
                  <c:v>15349.928422867701</c:v>
                </c:pt>
                <c:pt idx="23">
                  <c:v>15203.2020767254</c:v>
                </c:pt>
                <c:pt idx="24">
                  <c:v>16513.482930990402</c:v>
                </c:pt>
                <c:pt idx="25">
                  <c:v>16669.000284947899</c:v>
                </c:pt>
                <c:pt idx="26">
                  <c:v>16047.6658364177</c:v>
                </c:pt>
                <c:pt idx="27">
                  <c:v>16573.601683010202</c:v>
                </c:pt>
                <c:pt idx="28">
                  <c:v>15571.3587067641</c:v>
                </c:pt>
                <c:pt idx="29">
                  <c:v>15796.928927065501</c:v>
                </c:pt>
                <c:pt idx="30">
                  <c:v>15354.1536048612</c:v>
                </c:pt>
                <c:pt idx="31">
                  <c:v>15065.4791914051</c:v>
                </c:pt>
                <c:pt idx="32">
                  <c:v>14867.5001863738</c:v>
                </c:pt>
                <c:pt idx="33">
                  <c:v>15481.2686720929</c:v>
                </c:pt>
                <c:pt idx="34">
                  <c:v>15810.193505475299</c:v>
                </c:pt>
                <c:pt idx="35">
                  <c:v>15797.730257187201</c:v>
                </c:pt>
                <c:pt idx="36">
                  <c:v>15243.3375350599</c:v>
                </c:pt>
                <c:pt idx="37">
                  <c:v>14138.2108037204</c:v>
                </c:pt>
                <c:pt idx="38">
                  <c:v>13662.3563394052</c:v>
                </c:pt>
                <c:pt idx="39">
                  <c:v>13080.903359854599</c:v>
                </c:pt>
                <c:pt idx="40">
                  <c:v>13204.265005707</c:v>
                </c:pt>
                <c:pt idx="41">
                  <c:v>13178.518853059701</c:v>
                </c:pt>
                <c:pt idx="42">
                  <c:v>14049.637018159799</c:v>
                </c:pt>
                <c:pt idx="43">
                  <c:v>14368.700728383201</c:v>
                </c:pt>
                <c:pt idx="44">
                  <c:v>14413.6272046749</c:v>
                </c:pt>
                <c:pt idx="45">
                  <c:v>14868.3525316168</c:v>
                </c:pt>
                <c:pt idx="46">
                  <c:v>16501.6929461076</c:v>
                </c:pt>
                <c:pt idx="47">
                  <c:v>17058.365590187899</c:v>
                </c:pt>
                <c:pt idx="48">
                  <c:v>17897.414851310899</c:v>
                </c:pt>
                <c:pt idx="49">
                  <c:v>18417.914945275301</c:v>
                </c:pt>
                <c:pt idx="50">
                  <c:v>18669.775070452699</c:v>
                </c:pt>
                <c:pt idx="51">
                  <c:v>19560.7335391866</c:v>
                </c:pt>
                <c:pt idx="52">
                  <c:v>19732.860179360199</c:v>
                </c:pt>
                <c:pt idx="53">
                  <c:v>19219.445061421498</c:v>
                </c:pt>
                <c:pt idx="54">
                  <c:v>19896.779862998599</c:v>
                </c:pt>
                <c:pt idx="55">
                  <c:v>20460.134464439499</c:v>
                </c:pt>
                <c:pt idx="56">
                  <c:v>20244.325494094701</c:v>
                </c:pt>
                <c:pt idx="57">
                  <c:v>20603.985828893401</c:v>
                </c:pt>
                <c:pt idx="58">
                  <c:v>20712.023041825301</c:v>
                </c:pt>
                <c:pt idx="59">
                  <c:v>20989.589962367201</c:v>
                </c:pt>
                <c:pt idx="60">
                  <c:v>18753.833054388098</c:v>
                </c:pt>
                <c:pt idx="61">
                  <c:v>8761.6617469306002</c:v>
                </c:pt>
                <c:pt idx="62">
                  <c:v>18305.817962413901</c:v>
                </c:pt>
                <c:pt idx="63">
                  <c:v>18728.421249792998</c:v>
                </c:pt>
                <c:pt idx="64">
                  <c:v>19565.490285374701</c:v>
                </c:pt>
                <c:pt idx="65">
                  <c:v>19165.3524271885</c:v>
                </c:pt>
                <c:pt idx="66">
                  <c:v>18728.741666457601</c:v>
                </c:pt>
                <c:pt idx="67">
                  <c:v>19027.4096536744</c:v>
                </c:pt>
                <c:pt idx="68">
                  <c:v>19496.6303450009</c:v>
                </c:pt>
                <c:pt idx="69">
                  <c:v>18648.174269036499</c:v>
                </c:pt>
                <c:pt idx="70">
                  <c:v>18304.9926018468</c:v>
                </c:pt>
                <c:pt idx="71">
                  <c:v>18838.436814080102</c:v>
                </c:pt>
                <c:pt idx="72">
                  <c:v>19179.347142056002</c:v>
                </c:pt>
                <c:pt idx="73">
                  <c:v>18542.2437396274</c:v>
                </c:pt>
                <c:pt idx="74">
                  <c:v>17769.371484192401</c:v>
                </c:pt>
                <c:pt idx="75">
                  <c:v>17498.674372097499</c:v>
                </c:pt>
                <c:pt idx="76">
                  <c:v>16807.903387448801</c:v>
                </c:pt>
                <c:pt idx="77">
                  <c:v>16231.3791886484</c:v>
                </c:pt>
                <c:pt idx="78">
                  <c:v>16373.347771563</c:v>
                </c:pt>
                <c:pt idx="79">
                  <c:v>16330.687977465601</c:v>
                </c:pt>
                <c:pt idx="80">
                  <c:v>16316.8839950648</c:v>
                </c:pt>
                <c:pt idx="81">
                  <c:v>16015.6593377194</c:v>
                </c:pt>
                <c:pt idx="82">
                  <c:v>16665.160139552201</c:v>
                </c:pt>
              </c:numCache>
            </c:numRef>
          </c:val>
          <c:smooth val="0"/>
          <c:extLst>
            <c:ext xmlns:c16="http://schemas.microsoft.com/office/drawing/2014/chart" uri="{C3380CC4-5D6E-409C-BE32-E72D297353CC}">
              <c16:uniqueId val="{00000005-49FB-442A-BEB8-78C4AEAB0534}"/>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le Puy-de-Dôme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ETP_63!$D$38</c:f>
              <c:strCache>
                <c:ptCount val="1"/>
                <c:pt idx="0">
                  <c:v>Commerce ; reparation d'automobiles et de motocycles</c:v>
                </c:pt>
              </c:strCache>
            </c:strRef>
          </c:tx>
          <c:marker>
            <c:symbol val="none"/>
          </c:marker>
          <c:cat>
            <c:strRef>
              <c:f>ETP_63!$E$29:$CI$29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ETP_63!$E$38:$CI$38</c:f>
              <c:numCache>
                <c:formatCode>#,##0</c:formatCode>
                <c:ptCount val="83"/>
                <c:pt idx="0">
                  <c:v>488.31936943731102</c:v>
                </c:pt>
                <c:pt idx="1">
                  <c:v>426.72368228693898</c:v>
                </c:pt>
                <c:pt idx="2">
                  <c:v>453.704408157096</c:v>
                </c:pt>
                <c:pt idx="3">
                  <c:v>441.13702134643199</c:v>
                </c:pt>
                <c:pt idx="4">
                  <c:v>436.00818796137401</c:v>
                </c:pt>
                <c:pt idx="5">
                  <c:v>444.419042342404</c:v>
                </c:pt>
                <c:pt idx="6">
                  <c:v>439.14977436270402</c:v>
                </c:pt>
                <c:pt idx="7">
                  <c:v>462.02837165513102</c:v>
                </c:pt>
                <c:pt idx="8">
                  <c:v>456.056680984644</c:v>
                </c:pt>
                <c:pt idx="9">
                  <c:v>467.18431141576599</c:v>
                </c:pt>
                <c:pt idx="10">
                  <c:v>421.16866786379501</c:v>
                </c:pt>
                <c:pt idx="11">
                  <c:v>388.71761206716798</c:v>
                </c:pt>
                <c:pt idx="12">
                  <c:v>374.77732423432201</c:v>
                </c:pt>
                <c:pt idx="13">
                  <c:v>406.789429628086</c:v>
                </c:pt>
                <c:pt idx="14">
                  <c:v>360.07976350665001</c:v>
                </c:pt>
                <c:pt idx="15">
                  <c:v>357.900846580159</c:v>
                </c:pt>
                <c:pt idx="16">
                  <c:v>303.48264242717499</c:v>
                </c:pt>
                <c:pt idx="17">
                  <c:v>265.00505251019598</c:v>
                </c:pt>
                <c:pt idx="18">
                  <c:v>286.38159267203798</c:v>
                </c:pt>
                <c:pt idx="19">
                  <c:v>291.763451574648</c:v>
                </c:pt>
                <c:pt idx="20">
                  <c:v>302.06460940975899</c:v>
                </c:pt>
                <c:pt idx="21">
                  <c:v>318.03779477031202</c:v>
                </c:pt>
                <c:pt idx="22">
                  <c:v>310.217508570424</c:v>
                </c:pt>
                <c:pt idx="23">
                  <c:v>347.66384888255101</c:v>
                </c:pt>
                <c:pt idx="24">
                  <c:v>321.08395609541901</c:v>
                </c:pt>
                <c:pt idx="25">
                  <c:v>299.86586851866298</c:v>
                </c:pt>
                <c:pt idx="26">
                  <c:v>299.05526176882603</c:v>
                </c:pt>
                <c:pt idx="27">
                  <c:v>282.82994206661601</c:v>
                </c:pt>
                <c:pt idx="28">
                  <c:v>331.48243056504401</c:v>
                </c:pt>
                <c:pt idx="29">
                  <c:v>331.74099222255398</c:v>
                </c:pt>
                <c:pt idx="30">
                  <c:v>336.88361355824702</c:v>
                </c:pt>
                <c:pt idx="31">
                  <c:v>351.18861986162301</c:v>
                </c:pt>
                <c:pt idx="32">
                  <c:v>345.27798582472298</c:v>
                </c:pt>
                <c:pt idx="33">
                  <c:v>333.474883043521</c:v>
                </c:pt>
                <c:pt idx="34">
                  <c:v>337.554805728644</c:v>
                </c:pt>
                <c:pt idx="35">
                  <c:v>348.31896218930598</c:v>
                </c:pt>
                <c:pt idx="36">
                  <c:v>381.94055794509097</c:v>
                </c:pt>
                <c:pt idx="37">
                  <c:v>365.11141506096601</c:v>
                </c:pt>
                <c:pt idx="38">
                  <c:v>355.16078275972598</c:v>
                </c:pt>
                <c:pt idx="39">
                  <c:v>361.97968753527601</c:v>
                </c:pt>
                <c:pt idx="40">
                  <c:v>391.04945512842801</c:v>
                </c:pt>
                <c:pt idx="41">
                  <c:v>396.35441759824499</c:v>
                </c:pt>
                <c:pt idx="42">
                  <c:v>431.42216796595102</c:v>
                </c:pt>
                <c:pt idx="43">
                  <c:v>391.77595881123398</c:v>
                </c:pt>
                <c:pt idx="44">
                  <c:v>385.27682168352601</c:v>
                </c:pt>
                <c:pt idx="45">
                  <c:v>391.72827846868699</c:v>
                </c:pt>
                <c:pt idx="46">
                  <c:v>389.02725360470498</c:v>
                </c:pt>
                <c:pt idx="47">
                  <c:v>412.57320616085201</c:v>
                </c:pt>
                <c:pt idx="48">
                  <c:v>413.115004257539</c:v>
                </c:pt>
                <c:pt idx="49">
                  <c:v>455.75464423708701</c:v>
                </c:pt>
                <c:pt idx="50">
                  <c:v>430.37937972941398</c:v>
                </c:pt>
                <c:pt idx="51">
                  <c:v>456.97714268831402</c:v>
                </c:pt>
                <c:pt idx="52">
                  <c:v>495.082471766955</c:v>
                </c:pt>
                <c:pt idx="53">
                  <c:v>492.20257112148698</c:v>
                </c:pt>
                <c:pt idx="54">
                  <c:v>486.67943051017301</c:v>
                </c:pt>
                <c:pt idx="55">
                  <c:v>514.42214343604098</c:v>
                </c:pt>
                <c:pt idx="56">
                  <c:v>548.76289641819699</c:v>
                </c:pt>
                <c:pt idx="57">
                  <c:v>595.09379308115297</c:v>
                </c:pt>
                <c:pt idx="58">
                  <c:v>619.26156634652602</c:v>
                </c:pt>
                <c:pt idx="59">
                  <c:v>576.55893535070197</c:v>
                </c:pt>
                <c:pt idx="60">
                  <c:v>549.68328655516302</c:v>
                </c:pt>
                <c:pt idx="61">
                  <c:v>283.42706159519201</c:v>
                </c:pt>
                <c:pt idx="62">
                  <c:v>488.57619736757198</c:v>
                </c:pt>
                <c:pt idx="63">
                  <c:v>467.80976072046502</c:v>
                </c:pt>
                <c:pt idx="64">
                  <c:v>499.53796678963499</c:v>
                </c:pt>
                <c:pt idx="65">
                  <c:v>507.19546916327403</c:v>
                </c:pt>
                <c:pt idx="66">
                  <c:v>576.23679940617706</c:v>
                </c:pt>
                <c:pt idx="67">
                  <c:v>640.12997334219097</c:v>
                </c:pt>
                <c:pt idx="68">
                  <c:v>649.50859232372102</c:v>
                </c:pt>
                <c:pt idx="69">
                  <c:v>633.18416193074802</c:v>
                </c:pt>
                <c:pt idx="70">
                  <c:v>678.09305867497596</c:v>
                </c:pt>
                <c:pt idx="71">
                  <c:v>685.88080676326695</c:v>
                </c:pt>
                <c:pt idx="72">
                  <c:v>653.53788295905701</c:v>
                </c:pt>
                <c:pt idx="73">
                  <c:v>597.236378433102</c:v>
                </c:pt>
                <c:pt idx="74">
                  <c:v>579.93894069696603</c:v>
                </c:pt>
                <c:pt idx="75">
                  <c:v>540.65400686719101</c:v>
                </c:pt>
                <c:pt idx="76">
                  <c:v>551.89121532308104</c:v>
                </c:pt>
                <c:pt idx="77">
                  <c:v>544.78261344786097</c:v>
                </c:pt>
                <c:pt idx="78">
                  <c:v>537.81930499312796</c:v>
                </c:pt>
                <c:pt idx="79">
                  <c:v>522.99176222965195</c:v>
                </c:pt>
                <c:pt idx="80">
                  <c:v>530.74698417218701</c:v>
                </c:pt>
                <c:pt idx="81">
                  <c:v>540.769793234492</c:v>
                </c:pt>
                <c:pt idx="82">
                  <c:v>540.37190818437796</c:v>
                </c:pt>
              </c:numCache>
            </c:numRef>
          </c:val>
          <c:smooth val="0"/>
          <c:extLst>
            <c:ext xmlns:c16="http://schemas.microsoft.com/office/drawing/2014/chart" uri="{C3380CC4-5D6E-409C-BE32-E72D297353CC}">
              <c16:uniqueId val="{00000000-C9DD-4718-9C03-E495A3653BEF}"/>
            </c:ext>
          </c:extLst>
        </c:ser>
        <c:ser>
          <c:idx val="1"/>
          <c:order val="1"/>
          <c:tx>
            <c:strRef>
              <c:f>ETP_63!$D$39</c:f>
              <c:strCache>
                <c:ptCount val="1"/>
                <c:pt idx="0">
                  <c:v>Transports et entreposage</c:v>
                </c:pt>
              </c:strCache>
            </c:strRef>
          </c:tx>
          <c:marker>
            <c:symbol val="none"/>
          </c:marker>
          <c:cat>
            <c:strRef>
              <c:f>ETP_63!$E$29:$CI$29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ETP_63!$E$39:$CI$39</c:f>
              <c:numCache>
                <c:formatCode>#,##0</c:formatCode>
                <c:ptCount val="83"/>
                <c:pt idx="0">
                  <c:v>488.20718323908301</c:v>
                </c:pt>
                <c:pt idx="1">
                  <c:v>475.57152142842699</c:v>
                </c:pt>
                <c:pt idx="2">
                  <c:v>462.01329849864197</c:v>
                </c:pt>
                <c:pt idx="3">
                  <c:v>440.552882393971</c:v>
                </c:pt>
                <c:pt idx="4">
                  <c:v>426.06087350465401</c:v>
                </c:pt>
                <c:pt idx="5">
                  <c:v>442.19086789311001</c:v>
                </c:pt>
                <c:pt idx="6">
                  <c:v>468.72648816981899</c:v>
                </c:pt>
                <c:pt idx="7">
                  <c:v>481.73219207138402</c:v>
                </c:pt>
                <c:pt idx="8">
                  <c:v>540.11258159480303</c:v>
                </c:pt>
                <c:pt idx="9">
                  <c:v>652.66552736220501</c:v>
                </c:pt>
                <c:pt idx="10">
                  <c:v>567.00124945555797</c:v>
                </c:pt>
                <c:pt idx="11">
                  <c:v>642.27956519824795</c:v>
                </c:pt>
                <c:pt idx="12">
                  <c:v>610.36645319490196</c:v>
                </c:pt>
                <c:pt idx="13">
                  <c:v>606.61987343480803</c:v>
                </c:pt>
                <c:pt idx="14">
                  <c:v>629.06195051235898</c:v>
                </c:pt>
                <c:pt idx="15">
                  <c:v>525.32663905167306</c:v>
                </c:pt>
                <c:pt idx="16">
                  <c:v>488.692694248468</c:v>
                </c:pt>
                <c:pt idx="17">
                  <c:v>456.16437160673001</c:v>
                </c:pt>
                <c:pt idx="18">
                  <c:v>471.596609971357</c:v>
                </c:pt>
                <c:pt idx="19">
                  <c:v>462.21868207823798</c:v>
                </c:pt>
                <c:pt idx="20">
                  <c:v>509.96846550185899</c:v>
                </c:pt>
                <c:pt idx="21">
                  <c:v>513.22494314941002</c:v>
                </c:pt>
                <c:pt idx="22">
                  <c:v>598.28333830961901</c:v>
                </c:pt>
                <c:pt idx="23">
                  <c:v>617.37430621025101</c:v>
                </c:pt>
                <c:pt idx="24">
                  <c:v>623.56009028852998</c:v>
                </c:pt>
                <c:pt idx="25">
                  <c:v>601.71650256773705</c:v>
                </c:pt>
                <c:pt idx="26">
                  <c:v>570.84627600875297</c:v>
                </c:pt>
                <c:pt idx="27">
                  <c:v>543.03039783125996</c:v>
                </c:pt>
                <c:pt idx="28">
                  <c:v>455.83719022965602</c:v>
                </c:pt>
                <c:pt idx="29">
                  <c:v>450.71654495195401</c:v>
                </c:pt>
                <c:pt idx="30">
                  <c:v>420.89650494971602</c:v>
                </c:pt>
                <c:pt idx="31">
                  <c:v>445.68349139703099</c:v>
                </c:pt>
                <c:pt idx="32">
                  <c:v>541.28324359119699</c:v>
                </c:pt>
                <c:pt idx="33">
                  <c:v>548.40844721004498</c:v>
                </c:pt>
                <c:pt idx="34">
                  <c:v>515.86782626275897</c:v>
                </c:pt>
                <c:pt idx="35">
                  <c:v>562.80564471671801</c:v>
                </c:pt>
                <c:pt idx="36">
                  <c:v>566.47659518199896</c:v>
                </c:pt>
                <c:pt idx="37">
                  <c:v>563.39965564726106</c:v>
                </c:pt>
                <c:pt idx="38">
                  <c:v>594.17649906487497</c:v>
                </c:pt>
                <c:pt idx="39">
                  <c:v>575.89876914807905</c:v>
                </c:pt>
                <c:pt idx="40">
                  <c:v>604.75487826680899</c:v>
                </c:pt>
                <c:pt idx="41">
                  <c:v>629.53064395608601</c:v>
                </c:pt>
                <c:pt idx="42">
                  <c:v>672.52891759465399</c:v>
                </c:pt>
                <c:pt idx="43">
                  <c:v>576.77136084935705</c:v>
                </c:pt>
                <c:pt idx="44">
                  <c:v>689.07711180339402</c:v>
                </c:pt>
                <c:pt idx="45">
                  <c:v>760.28399372469198</c:v>
                </c:pt>
                <c:pt idx="46">
                  <c:v>839.82585433926795</c:v>
                </c:pt>
                <c:pt idx="47">
                  <c:v>928.99774057559205</c:v>
                </c:pt>
                <c:pt idx="48">
                  <c:v>986.12763903225004</c:v>
                </c:pt>
                <c:pt idx="49">
                  <c:v>969.41378741849701</c:v>
                </c:pt>
                <c:pt idx="50">
                  <c:v>986.81577634310202</c:v>
                </c:pt>
                <c:pt idx="51">
                  <c:v>998.56077367292801</c:v>
                </c:pt>
                <c:pt idx="52">
                  <c:v>1011.62387727591</c:v>
                </c:pt>
                <c:pt idx="53">
                  <c:v>980.41849931624301</c:v>
                </c:pt>
                <c:pt idx="54">
                  <c:v>955.14745348898703</c:v>
                </c:pt>
                <c:pt idx="55">
                  <c:v>857.04948293630105</c:v>
                </c:pt>
                <c:pt idx="56">
                  <c:v>862.39787234055404</c:v>
                </c:pt>
                <c:pt idx="57">
                  <c:v>808.718038108565</c:v>
                </c:pt>
                <c:pt idx="58">
                  <c:v>809.60809869753496</c:v>
                </c:pt>
                <c:pt idx="59">
                  <c:v>827.88132322396098</c:v>
                </c:pt>
                <c:pt idx="60">
                  <c:v>817.58960197079602</c:v>
                </c:pt>
                <c:pt idx="61">
                  <c:v>616.86786977341899</c:v>
                </c:pt>
                <c:pt idx="62">
                  <c:v>844.10709397664698</c:v>
                </c:pt>
                <c:pt idx="63">
                  <c:v>945.31611094929201</c:v>
                </c:pt>
                <c:pt idx="64">
                  <c:v>971.67562066403298</c:v>
                </c:pt>
                <c:pt idx="65">
                  <c:v>1028.68093120188</c:v>
                </c:pt>
                <c:pt idx="66">
                  <c:v>1024.1439721296099</c:v>
                </c:pt>
                <c:pt idx="67">
                  <c:v>1038.86500403697</c:v>
                </c:pt>
                <c:pt idx="68">
                  <c:v>1035.8812016345801</c:v>
                </c:pt>
                <c:pt idx="69">
                  <c:v>1018.40804898103</c:v>
                </c:pt>
                <c:pt idx="70">
                  <c:v>1061.8819808077501</c:v>
                </c:pt>
                <c:pt idx="71">
                  <c:v>1087.11347895688</c:v>
                </c:pt>
                <c:pt idx="72">
                  <c:v>1037.8583764892601</c:v>
                </c:pt>
                <c:pt idx="73">
                  <c:v>984.40543284448404</c:v>
                </c:pt>
                <c:pt idx="74">
                  <c:v>997.18934878145797</c:v>
                </c:pt>
                <c:pt idx="75">
                  <c:v>982.48713160988495</c:v>
                </c:pt>
                <c:pt idx="76">
                  <c:v>1016.17536266404</c:v>
                </c:pt>
                <c:pt idx="77">
                  <c:v>1029.5578654349099</c:v>
                </c:pt>
                <c:pt idx="78">
                  <c:v>1013.18312464923</c:v>
                </c:pt>
                <c:pt idx="79">
                  <c:v>967.62759119491602</c:v>
                </c:pt>
                <c:pt idx="80">
                  <c:v>893.82752995938699</c:v>
                </c:pt>
                <c:pt idx="81">
                  <c:v>832.76555655349898</c:v>
                </c:pt>
                <c:pt idx="82">
                  <c:v>816.43603728158098</c:v>
                </c:pt>
              </c:numCache>
            </c:numRef>
          </c:val>
          <c:smooth val="0"/>
          <c:extLst>
            <c:ext xmlns:c16="http://schemas.microsoft.com/office/drawing/2014/chart" uri="{C3380CC4-5D6E-409C-BE32-E72D297353CC}">
              <c16:uniqueId val="{00000001-C9DD-4718-9C03-E495A3653BEF}"/>
            </c:ext>
          </c:extLst>
        </c:ser>
        <c:ser>
          <c:idx val="2"/>
          <c:order val="2"/>
          <c:tx>
            <c:strRef>
              <c:f>ETP_63!$D$40</c:f>
              <c:strCache>
                <c:ptCount val="1"/>
                <c:pt idx="0">
                  <c:v>Hébergement et restauration</c:v>
                </c:pt>
              </c:strCache>
            </c:strRef>
          </c:tx>
          <c:marker>
            <c:symbol val="none"/>
          </c:marker>
          <c:cat>
            <c:strRef>
              <c:f>ETP_63!$E$29:$CI$29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ETP_63!$E$40:$CI$40</c:f>
              <c:numCache>
                <c:formatCode>#,##0</c:formatCode>
                <c:ptCount val="83"/>
                <c:pt idx="0">
                  <c:v>95.188045438707604</c:v>
                </c:pt>
                <c:pt idx="1">
                  <c:v>77.526044271786503</c:v>
                </c:pt>
                <c:pt idx="2">
                  <c:v>85.1832410482304</c:v>
                </c:pt>
                <c:pt idx="3">
                  <c:v>75.195652247620103</c:v>
                </c:pt>
                <c:pt idx="4">
                  <c:v>77.279848196463206</c:v>
                </c:pt>
                <c:pt idx="5">
                  <c:v>74.500281861278097</c:v>
                </c:pt>
                <c:pt idx="6">
                  <c:v>63.349308144314101</c:v>
                </c:pt>
                <c:pt idx="7">
                  <c:v>67.719530444663107</c:v>
                </c:pt>
                <c:pt idx="8">
                  <c:v>75.257185674258395</c:v>
                </c:pt>
                <c:pt idx="9">
                  <c:v>86.345129817700496</c:v>
                </c:pt>
                <c:pt idx="10">
                  <c:v>73.934296889785998</c:v>
                </c:pt>
                <c:pt idx="11">
                  <c:v>87.791940931029202</c:v>
                </c:pt>
                <c:pt idx="12">
                  <c:v>123.850491734903</c:v>
                </c:pt>
                <c:pt idx="13">
                  <c:v>114.781671163064</c:v>
                </c:pt>
                <c:pt idx="14">
                  <c:v>86.957687862546706</c:v>
                </c:pt>
                <c:pt idx="15">
                  <c:v>75.271943558970506</c:v>
                </c:pt>
                <c:pt idx="16">
                  <c:v>72.702504556710593</c:v>
                </c:pt>
                <c:pt idx="17">
                  <c:v>61.8668742369453</c:v>
                </c:pt>
                <c:pt idx="18">
                  <c:v>71.982082887847099</c:v>
                </c:pt>
                <c:pt idx="19">
                  <c:v>67.164453733095996</c:v>
                </c:pt>
                <c:pt idx="20">
                  <c:v>75.615268697500795</c:v>
                </c:pt>
                <c:pt idx="21">
                  <c:v>87.685906477665199</c:v>
                </c:pt>
                <c:pt idx="22">
                  <c:v>105.311973509616</c:v>
                </c:pt>
                <c:pt idx="23">
                  <c:v>96.796210094267494</c:v>
                </c:pt>
                <c:pt idx="24">
                  <c:v>98.494698756703897</c:v>
                </c:pt>
                <c:pt idx="25">
                  <c:v>97.0125201304309</c:v>
                </c:pt>
                <c:pt idx="26">
                  <c:v>96.198488260964695</c:v>
                </c:pt>
                <c:pt idx="27">
                  <c:v>90.414636352163299</c:v>
                </c:pt>
                <c:pt idx="28">
                  <c:v>92.293016446047602</c:v>
                </c:pt>
                <c:pt idx="29">
                  <c:v>95.522656326893994</c:v>
                </c:pt>
                <c:pt idx="30">
                  <c:v>104.47374742359899</c:v>
                </c:pt>
                <c:pt idx="31">
                  <c:v>96.947825919665206</c:v>
                </c:pt>
                <c:pt idx="32">
                  <c:v>80.249683482373101</c:v>
                </c:pt>
                <c:pt idx="33">
                  <c:v>91.520720484240599</c:v>
                </c:pt>
                <c:pt idx="34">
                  <c:v>100.77398617287</c:v>
                </c:pt>
                <c:pt idx="35">
                  <c:v>121.947806714783</c:v>
                </c:pt>
                <c:pt idx="36">
                  <c:v>122.571724853071</c:v>
                </c:pt>
                <c:pt idx="37">
                  <c:v>121.343610707933</c:v>
                </c:pt>
                <c:pt idx="38">
                  <c:v>109.68796424920799</c:v>
                </c:pt>
                <c:pt idx="39">
                  <c:v>110.696696442316</c:v>
                </c:pt>
                <c:pt idx="40">
                  <c:v>118.612812031182</c:v>
                </c:pt>
                <c:pt idx="41">
                  <c:v>115.164757987954</c:v>
                </c:pt>
                <c:pt idx="42">
                  <c:v>130.60345309737599</c:v>
                </c:pt>
                <c:pt idx="43">
                  <c:v>143.281114496219</c:v>
                </c:pt>
                <c:pt idx="44">
                  <c:v>149.771876314401</c:v>
                </c:pt>
                <c:pt idx="45">
                  <c:v>164.694522422603</c:v>
                </c:pt>
                <c:pt idx="46">
                  <c:v>138.36060667481101</c:v>
                </c:pt>
                <c:pt idx="47">
                  <c:v>149.42609963567199</c:v>
                </c:pt>
                <c:pt idx="48">
                  <c:v>179.68424862787799</c:v>
                </c:pt>
                <c:pt idx="49">
                  <c:v>174.688841833933</c:v>
                </c:pt>
                <c:pt idx="50">
                  <c:v>174.48606577711399</c:v>
                </c:pt>
                <c:pt idx="51">
                  <c:v>185.94073868317301</c:v>
                </c:pt>
                <c:pt idx="52">
                  <c:v>186.87677066220601</c:v>
                </c:pt>
                <c:pt idx="53">
                  <c:v>182.58487750468001</c:v>
                </c:pt>
                <c:pt idx="54">
                  <c:v>180.15348917358699</c:v>
                </c:pt>
                <c:pt idx="55">
                  <c:v>193.88297493854199</c:v>
                </c:pt>
                <c:pt idx="56">
                  <c:v>215.044132216284</c:v>
                </c:pt>
                <c:pt idx="57">
                  <c:v>229.98430336658899</c:v>
                </c:pt>
                <c:pt idx="58">
                  <c:v>214.114350775947</c:v>
                </c:pt>
                <c:pt idx="59">
                  <c:v>218.61295932776301</c:v>
                </c:pt>
                <c:pt idx="60">
                  <c:v>181.32813750110401</c:v>
                </c:pt>
                <c:pt idx="61">
                  <c:v>21.312031433396299</c:v>
                </c:pt>
                <c:pt idx="62">
                  <c:v>102.215476968201</c:v>
                </c:pt>
                <c:pt idx="63">
                  <c:v>70.786759768749405</c:v>
                </c:pt>
                <c:pt idx="64">
                  <c:v>75.152222459073798</c:v>
                </c:pt>
                <c:pt idx="65">
                  <c:v>88.324636871799498</c:v>
                </c:pt>
                <c:pt idx="66">
                  <c:v>204.40370086990001</c:v>
                </c:pt>
                <c:pt idx="67">
                  <c:v>223.26040467684899</c:v>
                </c:pt>
                <c:pt idx="68">
                  <c:v>203.86344510463201</c:v>
                </c:pt>
                <c:pt idx="69">
                  <c:v>213.49364845346901</c:v>
                </c:pt>
                <c:pt idx="70">
                  <c:v>215.08095910272499</c:v>
                </c:pt>
                <c:pt idx="71">
                  <c:v>213.74768945386799</c:v>
                </c:pt>
                <c:pt idx="72">
                  <c:v>251.51951155019</c:v>
                </c:pt>
                <c:pt idx="73">
                  <c:v>197.54547130384799</c:v>
                </c:pt>
                <c:pt idx="74">
                  <c:v>182.72874888204299</c:v>
                </c:pt>
                <c:pt idx="75">
                  <c:v>199.118905980535</c:v>
                </c:pt>
                <c:pt idx="76">
                  <c:v>178.35974378162001</c:v>
                </c:pt>
                <c:pt idx="77">
                  <c:v>184.61087994768499</c:v>
                </c:pt>
                <c:pt idx="78">
                  <c:v>167.00068634154101</c:v>
                </c:pt>
                <c:pt idx="79">
                  <c:v>189.99312224841901</c:v>
                </c:pt>
                <c:pt idx="80">
                  <c:v>178.72647889666001</c:v>
                </c:pt>
                <c:pt idx="81">
                  <c:v>164.46515011640099</c:v>
                </c:pt>
                <c:pt idx="82">
                  <c:v>171.38621982819399</c:v>
                </c:pt>
              </c:numCache>
            </c:numRef>
          </c:val>
          <c:smooth val="0"/>
          <c:extLst>
            <c:ext xmlns:c16="http://schemas.microsoft.com/office/drawing/2014/chart" uri="{C3380CC4-5D6E-409C-BE32-E72D297353CC}">
              <c16:uniqueId val="{00000002-C9DD-4718-9C03-E495A3653BEF}"/>
            </c:ext>
          </c:extLst>
        </c:ser>
        <c:ser>
          <c:idx val="3"/>
          <c:order val="3"/>
          <c:tx>
            <c:strRef>
              <c:f>ETP_63!$D$41</c:f>
              <c:strCache>
                <c:ptCount val="1"/>
                <c:pt idx="0">
                  <c:v>Information et communication</c:v>
                </c:pt>
              </c:strCache>
            </c:strRef>
          </c:tx>
          <c:marker>
            <c:symbol val="none"/>
          </c:marker>
          <c:cat>
            <c:strRef>
              <c:f>ETP_63!$E$29:$CI$29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ETP_63!$E$41:$CI$41</c:f>
              <c:numCache>
                <c:formatCode>#,##0</c:formatCode>
                <c:ptCount val="83"/>
                <c:pt idx="0">
                  <c:v>40.049987222892298</c:v>
                </c:pt>
                <c:pt idx="1">
                  <c:v>41.525808814386401</c:v>
                </c:pt>
                <c:pt idx="2">
                  <c:v>38.2791997562842</c:v>
                </c:pt>
                <c:pt idx="3">
                  <c:v>61.955900842881398</c:v>
                </c:pt>
                <c:pt idx="4">
                  <c:v>42.461183759028899</c:v>
                </c:pt>
                <c:pt idx="5">
                  <c:v>8.0967573451831996</c:v>
                </c:pt>
                <c:pt idx="6">
                  <c:v>7.4295399888370302</c:v>
                </c:pt>
                <c:pt idx="7">
                  <c:v>16.684844048037998</c:v>
                </c:pt>
                <c:pt idx="8">
                  <c:v>0</c:v>
                </c:pt>
                <c:pt idx="9">
                  <c:v>15.284950314307499</c:v>
                </c:pt>
                <c:pt idx="10">
                  <c:v>0</c:v>
                </c:pt>
                <c:pt idx="11">
                  <c:v>24.942689141142399</c:v>
                </c:pt>
                <c:pt idx="12">
                  <c:v>22.6903649073864</c:v>
                </c:pt>
                <c:pt idx="13">
                  <c:v>24.306448794103201</c:v>
                </c:pt>
                <c:pt idx="14">
                  <c:v>34.629397567411097</c:v>
                </c:pt>
                <c:pt idx="15">
                  <c:v>36.310721414109601</c:v>
                </c:pt>
                <c:pt idx="16">
                  <c:v>57.652137768159299</c:v>
                </c:pt>
                <c:pt idx="17">
                  <c:v>49.125598723822399</c:v>
                </c:pt>
                <c:pt idx="18">
                  <c:v>49.532037611346901</c:v>
                </c:pt>
                <c:pt idx="19">
                  <c:v>42.262066210311701</c:v>
                </c:pt>
                <c:pt idx="20">
                  <c:v>43.752090972924897</c:v>
                </c:pt>
                <c:pt idx="21">
                  <c:v>46.700076970518602</c:v>
                </c:pt>
                <c:pt idx="22">
                  <c:v>62.215217444019601</c:v>
                </c:pt>
                <c:pt idx="23">
                  <c:v>69.292328031794</c:v>
                </c:pt>
                <c:pt idx="24">
                  <c:v>80.201320971896493</c:v>
                </c:pt>
                <c:pt idx="25">
                  <c:v>66.423019963720606</c:v>
                </c:pt>
                <c:pt idx="26">
                  <c:v>66.202224730910999</c:v>
                </c:pt>
                <c:pt idx="27">
                  <c:v>68.349370966186001</c:v>
                </c:pt>
                <c:pt idx="28">
                  <c:v>69.540029088915105</c:v>
                </c:pt>
                <c:pt idx="29">
                  <c:v>64.731180099108997</c:v>
                </c:pt>
                <c:pt idx="30">
                  <c:v>74.856518498481407</c:v>
                </c:pt>
                <c:pt idx="31">
                  <c:v>73.450800961857894</c:v>
                </c:pt>
                <c:pt idx="32">
                  <c:v>66.231487803638302</c:v>
                </c:pt>
                <c:pt idx="33">
                  <c:v>66.224618769487094</c:v>
                </c:pt>
                <c:pt idx="34">
                  <c:v>80.039453755371994</c:v>
                </c:pt>
                <c:pt idx="35">
                  <c:v>85.208296524183197</c:v>
                </c:pt>
                <c:pt idx="36">
                  <c:v>83.181117373611997</c:v>
                </c:pt>
                <c:pt idx="37">
                  <c:v>87.520458514067897</c:v>
                </c:pt>
                <c:pt idx="38">
                  <c:v>65.996203497292697</c:v>
                </c:pt>
                <c:pt idx="39">
                  <c:v>39.782758722703697</c:v>
                </c:pt>
                <c:pt idx="40">
                  <c:v>39.236821457225098</c:v>
                </c:pt>
                <c:pt idx="41">
                  <c:v>34.951165852418697</c:v>
                </c:pt>
                <c:pt idx="42">
                  <c:v>35.847146039817801</c:v>
                </c:pt>
                <c:pt idx="43">
                  <c:v>49.245087940631002</c:v>
                </c:pt>
                <c:pt idx="44">
                  <c:v>33.801748362992903</c:v>
                </c:pt>
                <c:pt idx="45">
                  <c:v>40.7259669793265</c:v>
                </c:pt>
                <c:pt idx="46">
                  <c:v>26.4550471028837</c:v>
                </c:pt>
                <c:pt idx="47">
                  <c:v>24.843428708247401</c:v>
                </c:pt>
                <c:pt idx="48">
                  <c:v>22.0487043452673</c:v>
                </c:pt>
                <c:pt idx="49">
                  <c:v>14.245775003743001</c:v>
                </c:pt>
                <c:pt idx="50">
                  <c:v>24.2188210399067</c:v>
                </c:pt>
                <c:pt idx="51">
                  <c:v>17.488575606424099</c:v>
                </c:pt>
                <c:pt idx="52">
                  <c:v>20.287017523553001</c:v>
                </c:pt>
                <c:pt idx="53">
                  <c:v>23.7556155714074</c:v>
                </c:pt>
                <c:pt idx="54">
                  <c:v>24.1078047939966</c:v>
                </c:pt>
                <c:pt idx="55">
                  <c:v>22.6945213774111</c:v>
                </c:pt>
                <c:pt idx="56">
                  <c:v>23.364850537075402</c:v>
                </c:pt>
                <c:pt idx="57">
                  <c:v>32.646906985829403</c:v>
                </c:pt>
                <c:pt idx="58">
                  <c:v>23.623739258449199</c:v>
                </c:pt>
                <c:pt idx="59">
                  <c:v>30.0889352395514</c:v>
                </c:pt>
                <c:pt idx="60">
                  <c:v>35.260338904756303</c:v>
                </c:pt>
                <c:pt idx="61">
                  <c:v>34.8522721896029</c:v>
                </c:pt>
                <c:pt idx="62">
                  <c:v>39.903420531140398</c:v>
                </c:pt>
                <c:pt idx="63">
                  <c:v>41.861657102192098</c:v>
                </c:pt>
                <c:pt idx="64">
                  <c:v>43.498420164829398</c:v>
                </c:pt>
                <c:pt idx="65">
                  <c:v>45.965778879891403</c:v>
                </c:pt>
                <c:pt idx="66">
                  <c:v>52.5143134653255</c:v>
                </c:pt>
                <c:pt idx="67">
                  <c:v>52.169864005978098</c:v>
                </c:pt>
                <c:pt idx="68">
                  <c:v>53.681499868784599</c:v>
                </c:pt>
                <c:pt idx="69">
                  <c:v>47.237299678068098</c:v>
                </c:pt>
                <c:pt idx="70">
                  <c:v>42.293824551443997</c:v>
                </c:pt>
                <c:pt idx="71">
                  <c:v>44.578741929677903</c:v>
                </c:pt>
                <c:pt idx="72">
                  <c:v>38.669955035895001</c:v>
                </c:pt>
                <c:pt idx="73">
                  <c:v>38.8114479085528</c:v>
                </c:pt>
                <c:pt idx="74">
                  <c:v>39.673977168733302</c:v>
                </c:pt>
                <c:pt idx="75">
                  <c:v>34.893957834280101</c:v>
                </c:pt>
                <c:pt idx="76">
                  <c:v>34.227656865758902</c:v>
                </c:pt>
                <c:pt idx="77">
                  <c:v>29.276533670529101</c:v>
                </c:pt>
                <c:pt idx="78">
                  <c:v>24.271251828402601</c:v>
                </c:pt>
                <c:pt idx="79">
                  <c:v>28.484167845376401</c:v>
                </c:pt>
                <c:pt idx="80">
                  <c:v>30.132449643112299</c:v>
                </c:pt>
                <c:pt idx="81">
                  <c:v>30.0977801353012</c:v>
                </c:pt>
                <c:pt idx="82">
                  <c:v>30.8254244531282</c:v>
                </c:pt>
              </c:numCache>
            </c:numRef>
          </c:val>
          <c:smooth val="0"/>
          <c:extLst>
            <c:ext xmlns:c16="http://schemas.microsoft.com/office/drawing/2014/chart" uri="{C3380CC4-5D6E-409C-BE32-E72D297353CC}">
              <c16:uniqueId val="{00000003-C9DD-4718-9C03-E495A3653BEF}"/>
            </c:ext>
          </c:extLst>
        </c:ser>
        <c:ser>
          <c:idx val="4"/>
          <c:order val="4"/>
          <c:tx>
            <c:strRef>
              <c:f>ETP_63!$D$42</c:f>
              <c:strCache>
                <c:ptCount val="1"/>
                <c:pt idx="0">
                  <c:v>Activites financieres et d'assurance</c:v>
                </c:pt>
              </c:strCache>
            </c:strRef>
          </c:tx>
          <c:marker>
            <c:symbol val="none"/>
          </c:marker>
          <c:cat>
            <c:strRef>
              <c:f>ETP_63!$E$29:$CI$29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ETP_63!$E$42:$CI$42</c:f>
              <c:numCache>
                <c:formatCode>#,##0</c:formatCode>
                <c:ptCount val="83"/>
                <c:pt idx="0">
                  <c:v>77.508090384996606</c:v>
                </c:pt>
                <c:pt idx="1">
                  <c:v>79.427932597216795</c:v>
                </c:pt>
                <c:pt idx="2">
                  <c:v>83.285074628471193</c:v>
                </c:pt>
                <c:pt idx="3">
                  <c:v>64.776774321113194</c:v>
                </c:pt>
                <c:pt idx="4">
                  <c:v>42.399791635820598</c:v>
                </c:pt>
                <c:pt idx="5">
                  <c:v>54.189605462309103</c:v>
                </c:pt>
                <c:pt idx="6">
                  <c:v>64.128390939773595</c:v>
                </c:pt>
                <c:pt idx="7">
                  <c:v>91.868108427639996</c:v>
                </c:pt>
                <c:pt idx="8">
                  <c:v>92.377620672669707</c:v>
                </c:pt>
                <c:pt idx="9">
                  <c:v>108.337250890333</c:v>
                </c:pt>
                <c:pt idx="10">
                  <c:v>168.998458508509</c:v>
                </c:pt>
                <c:pt idx="11">
                  <c:v>219.749681094799</c:v>
                </c:pt>
                <c:pt idx="12">
                  <c:v>93.290190688916994</c:v>
                </c:pt>
                <c:pt idx="13">
                  <c:v>85.786992840480494</c:v>
                </c:pt>
                <c:pt idx="14">
                  <c:v>67.908710034353106</c:v>
                </c:pt>
                <c:pt idx="15">
                  <c:v>122.75420534379499</c:v>
                </c:pt>
                <c:pt idx="16">
                  <c:v>102.33221275045899</c:v>
                </c:pt>
                <c:pt idx="17">
                  <c:v>76.881976264962304</c:v>
                </c:pt>
                <c:pt idx="18">
                  <c:v>53.439769907576498</c:v>
                </c:pt>
                <c:pt idx="19">
                  <c:v>67.710766030512104</c:v>
                </c:pt>
                <c:pt idx="20">
                  <c:v>59.055726541083601</c:v>
                </c:pt>
                <c:pt idx="21">
                  <c:v>60.343249702354001</c:v>
                </c:pt>
                <c:pt idx="22">
                  <c:v>54.087257099542697</c:v>
                </c:pt>
                <c:pt idx="23">
                  <c:v>63.4542420155759</c:v>
                </c:pt>
                <c:pt idx="24">
                  <c:v>55.615961926404204</c:v>
                </c:pt>
                <c:pt idx="25">
                  <c:v>47.293096796876902</c:v>
                </c:pt>
                <c:pt idx="26">
                  <c:v>48.8365179035343</c:v>
                </c:pt>
                <c:pt idx="27">
                  <c:v>42.774813368539903</c:v>
                </c:pt>
                <c:pt idx="28">
                  <c:v>43.748286449746999</c:v>
                </c:pt>
                <c:pt idx="29">
                  <c:v>41.7677349544973</c:v>
                </c:pt>
                <c:pt idx="30">
                  <c:v>33.001754839687997</c:v>
                </c:pt>
                <c:pt idx="31">
                  <c:v>30.421929030442499</c:v>
                </c:pt>
                <c:pt idx="32">
                  <c:v>43.594909123115997</c:v>
                </c:pt>
                <c:pt idx="33">
                  <c:v>45.027891415022999</c:v>
                </c:pt>
                <c:pt idx="34">
                  <c:v>47.713076559424799</c:v>
                </c:pt>
                <c:pt idx="35">
                  <c:v>42.362179373619597</c:v>
                </c:pt>
                <c:pt idx="36">
                  <c:v>26.554883478421001</c:v>
                </c:pt>
                <c:pt idx="37">
                  <c:v>25.501551966923898</c:v>
                </c:pt>
                <c:pt idx="38">
                  <c:v>18.571737182546201</c:v>
                </c:pt>
                <c:pt idx="39">
                  <c:v>22.7791965154892</c:v>
                </c:pt>
                <c:pt idx="40">
                  <c:v>30.093862977387101</c:v>
                </c:pt>
                <c:pt idx="41">
                  <c:v>40.394551894139497</c:v>
                </c:pt>
                <c:pt idx="42">
                  <c:v>31.570033935064501</c:v>
                </c:pt>
                <c:pt idx="43">
                  <c:v>44.650281053304397</c:v>
                </c:pt>
                <c:pt idx="44">
                  <c:v>34.567207373531801</c:v>
                </c:pt>
                <c:pt idx="45">
                  <c:v>36.195565397586897</c:v>
                </c:pt>
                <c:pt idx="46">
                  <c:v>27.030807790599901</c:v>
                </c:pt>
                <c:pt idx="47">
                  <c:v>47.6007021239271</c:v>
                </c:pt>
                <c:pt idx="48">
                  <c:v>23.350041635636799</c:v>
                </c:pt>
                <c:pt idx="49">
                  <c:v>30.091465991270301</c:v>
                </c:pt>
                <c:pt idx="50">
                  <c:v>28.5557467064604</c:v>
                </c:pt>
                <c:pt idx="51">
                  <c:v>32.933787085555899</c:v>
                </c:pt>
                <c:pt idx="52">
                  <c:v>30.176549645716602</c:v>
                </c:pt>
                <c:pt idx="53">
                  <c:v>68.762060133916293</c:v>
                </c:pt>
                <c:pt idx="54">
                  <c:v>71.7095498223199</c:v>
                </c:pt>
                <c:pt idx="55">
                  <c:v>31.805094414334199</c:v>
                </c:pt>
                <c:pt idx="56">
                  <c:v>25.0895581354538</c:v>
                </c:pt>
                <c:pt idx="57">
                  <c:v>16.685682453072701</c:v>
                </c:pt>
                <c:pt idx="58">
                  <c:v>24.007016707241799</c:v>
                </c:pt>
                <c:pt idx="59">
                  <c:v>24.3418710485014</c:v>
                </c:pt>
                <c:pt idx="60">
                  <c:v>37.465498303488999</c:v>
                </c:pt>
                <c:pt idx="61">
                  <c:v>15.692786114759199</c:v>
                </c:pt>
                <c:pt idx="62">
                  <c:v>22.8189909378235</c:v>
                </c:pt>
                <c:pt idx="63">
                  <c:v>27.4224551054307</c:v>
                </c:pt>
                <c:pt idx="64">
                  <c:v>23.9991637925913</c:v>
                </c:pt>
                <c:pt idx="65">
                  <c:v>22.543707926646402</c:v>
                </c:pt>
                <c:pt idx="66">
                  <c:v>25.0672990994317</c:v>
                </c:pt>
                <c:pt idx="67">
                  <c:v>18.783834254123001</c:v>
                </c:pt>
                <c:pt idx="68">
                  <c:v>19.383767526021799</c:v>
                </c:pt>
                <c:pt idx="69">
                  <c:v>19.776119316817599</c:v>
                </c:pt>
                <c:pt idx="70">
                  <c:v>28.478476963435899</c:v>
                </c:pt>
                <c:pt idx="71">
                  <c:v>27.541481862919799</c:v>
                </c:pt>
                <c:pt idx="72">
                  <c:v>0</c:v>
                </c:pt>
                <c:pt idx="73">
                  <c:v>18.451358090012</c:v>
                </c:pt>
                <c:pt idx="74">
                  <c:v>24.987307837952699</c:v>
                </c:pt>
                <c:pt idx="75">
                  <c:v>18.018452110079</c:v>
                </c:pt>
                <c:pt idx="76">
                  <c:v>9.2481199452897105</c:v>
                </c:pt>
                <c:pt idx="77">
                  <c:v>13.599863046139999</c:v>
                </c:pt>
                <c:pt idx="78">
                  <c:v>26.349357073539501</c:v>
                </c:pt>
                <c:pt idx="79">
                  <c:v>17.4018652521946</c:v>
                </c:pt>
                <c:pt idx="80">
                  <c:v>14.9184184709784</c:v>
                </c:pt>
                <c:pt idx="81">
                  <c:v>15.130797693143499</c:v>
                </c:pt>
                <c:pt idx="82">
                  <c:v>29.009944971897401</c:v>
                </c:pt>
              </c:numCache>
            </c:numRef>
          </c:val>
          <c:smooth val="0"/>
          <c:extLst>
            <c:ext xmlns:c16="http://schemas.microsoft.com/office/drawing/2014/chart" uri="{C3380CC4-5D6E-409C-BE32-E72D297353CC}">
              <c16:uniqueId val="{00000004-C9DD-4718-9C03-E495A3653BEF}"/>
            </c:ext>
          </c:extLst>
        </c:ser>
        <c:ser>
          <c:idx val="5"/>
          <c:order val="5"/>
          <c:tx>
            <c:strRef>
              <c:f>ETP_63!$D$43</c:f>
              <c:strCache>
                <c:ptCount val="1"/>
                <c:pt idx="0">
                  <c:v>Activites immobilieres</c:v>
                </c:pt>
              </c:strCache>
            </c:strRef>
          </c:tx>
          <c:marker>
            <c:symbol val="none"/>
          </c:marker>
          <c:cat>
            <c:strRef>
              <c:f>ETP_63!$E$29:$CI$29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ETP_63!$E$43:$CI$43</c:f>
              <c:numCache>
                <c:formatCode>#,##0</c:formatCode>
                <c:ptCount val="83"/>
                <c:pt idx="0">
                  <c:v>0</c:v>
                </c:pt>
                <c:pt idx="1">
                  <c:v>0</c:v>
                </c:pt>
                <c:pt idx="2">
                  <c:v>0</c:v>
                </c:pt>
                <c:pt idx="3">
                  <c:v>0</c:v>
                </c:pt>
                <c:pt idx="4">
                  <c:v>36.022201642604102</c:v>
                </c:pt>
                <c:pt idx="5">
                  <c:v>39.604251235944297</c:v>
                </c:pt>
                <c:pt idx="6">
                  <c:v>38.834002397327801</c:v>
                </c:pt>
                <c:pt idx="7">
                  <c:v>41.970773872903401</c:v>
                </c:pt>
                <c:pt idx="8">
                  <c:v>42.257839268567501</c:v>
                </c:pt>
                <c:pt idx="9">
                  <c:v>38.919118215767803</c:v>
                </c:pt>
                <c:pt idx="10">
                  <c:v>43.279225200821202</c:v>
                </c:pt>
                <c:pt idx="11">
                  <c:v>39.002075769606698</c:v>
                </c:pt>
                <c:pt idx="12">
                  <c:v>41.4924009625217</c:v>
                </c:pt>
                <c:pt idx="13">
                  <c:v>34.471494292200703</c:v>
                </c:pt>
                <c:pt idx="14">
                  <c:v>35.854121806180103</c:v>
                </c:pt>
                <c:pt idx="15">
                  <c:v>39.2419160128618</c:v>
                </c:pt>
                <c:pt idx="16">
                  <c:v>41.945110737392497</c:v>
                </c:pt>
                <c:pt idx="17">
                  <c:v>43.0151608732277</c:v>
                </c:pt>
                <c:pt idx="18">
                  <c:v>41.3234174103195</c:v>
                </c:pt>
                <c:pt idx="19">
                  <c:v>35.825645728035603</c:v>
                </c:pt>
                <c:pt idx="20">
                  <c:v>34.746706784241503</c:v>
                </c:pt>
                <c:pt idx="21">
                  <c:v>37.602994211061002</c:v>
                </c:pt>
                <c:pt idx="22">
                  <c:v>39.893649554820399</c:v>
                </c:pt>
                <c:pt idx="23">
                  <c:v>41.400365363622598</c:v>
                </c:pt>
                <c:pt idx="24">
                  <c:v>34.541373218884097</c:v>
                </c:pt>
                <c:pt idx="25">
                  <c:v>30.011898376528301</c:v>
                </c:pt>
                <c:pt idx="26">
                  <c:v>30.388948593019599</c:v>
                </c:pt>
                <c:pt idx="27">
                  <c:v>32.848804660868197</c:v>
                </c:pt>
                <c:pt idx="28">
                  <c:v>35.222092280909003</c:v>
                </c:pt>
                <c:pt idx="29">
                  <c:v>33.796797820285903</c:v>
                </c:pt>
                <c:pt idx="30">
                  <c:v>32.046608671331697</c:v>
                </c:pt>
                <c:pt idx="31">
                  <c:v>35.538471194282899</c:v>
                </c:pt>
                <c:pt idx="32">
                  <c:v>38.864900926738798</c:v>
                </c:pt>
                <c:pt idx="33">
                  <c:v>41.865996730665103</c:v>
                </c:pt>
                <c:pt idx="34">
                  <c:v>40.407931387343801</c:v>
                </c:pt>
                <c:pt idx="35">
                  <c:v>40.538352149904902</c:v>
                </c:pt>
                <c:pt idx="36">
                  <c:v>38.970925094972301</c:v>
                </c:pt>
                <c:pt idx="37">
                  <c:v>39.243378251179401</c:v>
                </c:pt>
                <c:pt idx="38">
                  <c:v>43.320057056662499</c:v>
                </c:pt>
                <c:pt idx="39">
                  <c:v>46.255597393757</c:v>
                </c:pt>
                <c:pt idx="40">
                  <c:v>46.121697173790601</c:v>
                </c:pt>
                <c:pt idx="41">
                  <c:v>42.500900200060201</c:v>
                </c:pt>
                <c:pt idx="42">
                  <c:v>45.529286110298997</c:v>
                </c:pt>
                <c:pt idx="43">
                  <c:v>45.119723206053798</c:v>
                </c:pt>
                <c:pt idx="44">
                  <c:v>44.50524859227</c:v>
                </c:pt>
                <c:pt idx="45">
                  <c:v>41.819456321273201</c:v>
                </c:pt>
                <c:pt idx="46">
                  <c:v>47.920688621902002</c:v>
                </c:pt>
                <c:pt idx="47">
                  <c:v>53.612460245113702</c:v>
                </c:pt>
                <c:pt idx="48">
                  <c:v>58.7290110512102</c:v>
                </c:pt>
                <c:pt idx="49">
                  <c:v>63.070095861600699</c:v>
                </c:pt>
                <c:pt idx="50">
                  <c:v>62.726101643167702</c:v>
                </c:pt>
                <c:pt idx="51">
                  <c:v>57.223434905976397</c:v>
                </c:pt>
                <c:pt idx="52">
                  <c:v>65.023190277604996</c:v>
                </c:pt>
                <c:pt idx="53">
                  <c:v>65.876249865800105</c:v>
                </c:pt>
                <c:pt idx="54">
                  <c:v>66.663277866444702</c:v>
                </c:pt>
                <c:pt idx="55">
                  <c:v>57.268260766406499</c:v>
                </c:pt>
                <c:pt idx="56">
                  <c:v>55.716350988180601</c:v>
                </c:pt>
                <c:pt idx="57">
                  <c:v>58.040582886141998</c:v>
                </c:pt>
                <c:pt idx="58">
                  <c:v>60.631365003428897</c:v>
                </c:pt>
                <c:pt idx="59">
                  <c:v>61.228067553989</c:v>
                </c:pt>
                <c:pt idx="60">
                  <c:v>46.920477796355001</c:v>
                </c:pt>
                <c:pt idx="61">
                  <c:v>37.128929331385301</c:v>
                </c:pt>
                <c:pt idx="62">
                  <c:v>45.004882658456097</c:v>
                </c:pt>
                <c:pt idx="63">
                  <c:v>44.072135552073497</c:v>
                </c:pt>
                <c:pt idx="64">
                  <c:v>47.294470513467701</c:v>
                </c:pt>
                <c:pt idx="65">
                  <c:v>42.316501363767102</c:v>
                </c:pt>
                <c:pt idx="66">
                  <c:v>43.249742706398003</c:v>
                </c:pt>
                <c:pt idx="67">
                  <c:v>47.862135772299197</c:v>
                </c:pt>
                <c:pt idx="68">
                  <c:v>51.967209342730598</c:v>
                </c:pt>
                <c:pt idx="69">
                  <c:v>50.2135089558384</c:v>
                </c:pt>
                <c:pt idx="70">
                  <c:v>45.400063047808999</c:v>
                </c:pt>
                <c:pt idx="71">
                  <c:v>48.066311566003002</c:v>
                </c:pt>
                <c:pt idx="72">
                  <c:v>48.860417754662599</c:v>
                </c:pt>
                <c:pt idx="73">
                  <c:v>53.281763212797202</c:v>
                </c:pt>
                <c:pt idx="74">
                  <c:v>52.208755041647997</c:v>
                </c:pt>
                <c:pt idx="75">
                  <c:v>51.904748165363998</c:v>
                </c:pt>
                <c:pt idx="76">
                  <c:v>46.447993494536497</c:v>
                </c:pt>
                <c:pt idx="77">
                  <c:v>46.350888409744101</c:v>
                </c:pt>
                <c:pt idx="78">
                  <c:v>38.044012405873197</c:v>
                </c:pt>
                <c:pt idx="79">
                  <c:v>35.6358104043669</c:v>
                </c:pt>
                <c:pt idx="80">
                  <c:v>35.208211611988503</c:v>
                </c:pt>
                <c:pt idx="81">
                  <c:v>34.359879657944703</c:v>
                </c:pt>
                <c:pt idx="82">
                  <c:v>34.858282968447902</c:v>
                </c:pt>
              </c:numCache>
            </c:numRef>
          </c:val>
          <c:smooth val="0"/>
          <c:extLst>
            <c:ext xmlns:c16="http://schemas.microsoft.com/office/drawing/2014/chart" uri="{C3380CC4-5D6E-409C-BE32-E72D297353CC}">
              <c16:uniqueId val="{00000005-C9DD-4718-9C03-E495A3653BEF}"/>
            </c:ext>
          </c:extLst>
        </c:ser>
        <c:ser>
          <c:idx val="6"/>
          <c:order val="6"/>
          <c:tx>
            <c:strRef>
              <c:f>ETP_63!$D$44</c:f>
              <c:strCache>
                <c:ptCount val="1"/>
                <c:pt idx="0">
                  <c:v>Activités scientifiques et techniques ; services administratifs et de soutien</c:v>
                </c:pt>
              </c:strCache>
            </c:strRef>
          </c:tx>
          <c:marker>
            <c:symbol val="none"/>
          </c:marker>
          <c:cat>
            <c:strRef>
              <c:f>ETP_63!$E$29:$CI$29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ETP_63!$E$44:$CI$44</c:f>
              <c:numCache>
                <c:formatCode>#,##0</c:formatCode>
                <c:ptCount val="83"/>
                <c:pt idx="0">
                  <c:v>243.07117164975099</c:v>
                </c:pt>
                <c:pt idx="1">
                  <c:v>250.356348100015</c:v>
                </c:pt>
                <c:pt idx="2">
                  <c:v>254.24783607172699</c:v>
                </c:pt>
                <c:pt idx="3">
                  <c:v>234.017101092584</c:v>
                </c:pt>
                <c:pt idx="4">
                  <c:v>258.10328348767598</c:v>
                </c:pt>
                <c:pt idx="5">
                  <c:v>310.57006102397901</c:v>
                </c:pt>
                <c:pt idx="6">
                  <c:v>327.36313975229598</c:v>
                </c:pt>
                <c:pt idx="7">
                  <c:v>314.594286235477</c:v>
                </c:pt>
                <c:pt idx="8">
                  <c:v>311.131376759825</c:v>
                </c:pt>
                <c:pt idx="9">
                  <c:v>285.212046154978</c:v>
                </c:pt>
                <c:pt idx="10">
                  <c:v>313.52865754224098</c:v>
                </c:pt>
                <c:pt idx="11">
                  <c:v>346.20440520338502</c:v>
                </c:pt>
                <c:pt idx="12">
                  <c:v>386.76422358464202</c:v>
                </c:pt>
                <c:pt idx="13">
                  <c:v>330.52076342909299</c:v>
                </c:pt>
                <c:pt idx="14">
                  <c:v>211.31525852351101</c:v>
                </c:pt>
                <c:pt idx="15">
                  <c:v>197.00357785941401</c:v>
                </c:pt>
                <c:pt idx="16">
                  <c:v>206.361488251249</c:v>
                </c:pt>
                <c:pt idx="17">
                  <c:v>191.928755378326</c:v>
                </c:pt>
                <c:pt idx="18">
                  <c:v>250.61687865158601</c:v>
                </c:pt>
                <c:pt idx="19">
                  <c:v>254.41294951329601</c:v>
                </c:pt>
                <c:pt idx="20">
                  <c:v>266.18497311344203</c:v>
                </c:pt>
                <c:pt idx="21">
                  <c:v>290.59946193065599</c:v>
                </c:pt>
                <c:pt idx="22">
                  <c:v>290.80148520102398</c:v>
                </c:pt>
                <c:pt idx="23">
                  <c:v>297.28897928426602</c:v>
                </c:pt>
                <c:pt idx="24">
                  <c:v>298.34516561226502</c:v>
                </c:pt>
                <c:pt idx="25">
                  <c:v>282.45176008451</c:v>
                </c:pt>
                <c:pt idx="26">
                  <c:v>274.88881598122202</c:v>
                </c:pt>
                <c:pt idx="27">
                  <c:v>252.99324991908301</c:v>
                </c:pt>
                <c:pt idx="28">
                  <c:v>267.80881765476198</c:v>
                </c:pt>
                <c:pt idx="29">
                  <c:v>304.528535380248</c:v>
                </c:pt>
                <c:pt idx="30">
                  <c:v>227.101303132038</c:v>
                </c:pt>
                <c:pt idx="31">
                  <c:v>281.899105630669</c:v>
                </c:pt>
                <c:pt idx="32">
                  <c:v>232.93281208108201</c:v>
                </c:pt>
                <c:pt idx="33">
                  <c:v>223.50462883021899</c:v>
                </c:pt>
                <c:pt idx="34">
                  <c:v>259.802623638098</c:v>
                </c:pt>
                <c:pt idx="35">
                  <c:v>272.53997333504702</c:v>
                </c:pt>
                <c:pt idx="36">
                  <c:v>282.35008848459199</c:v>
                </c:pt>
                <c:pt idx="37">
                  <c:v>275.744620325624</c:v>
                </c:pt>
                <c:pt idx="38">
                  <c:v>297.70313150518001</c:v>
                </c:pt>
                <c:pt idx="39">
                  <c:v>286.23002793373701</c:v>
                </c:pt>
                <c:pt idx="40">
                  <c:v>260.04058641713499</c:v>
                </c:pt>
                <c:pt idx="41">
                  <c:v>228.70120100583301</c:v>
                </c:pt>
                <c:pt idx="42">
                  <c:v>278.71774320425902</c:v>
                </c:pt>
                <c:pt idx="43">
                  <c:v>247.09419340120601</c:v>
                </c:pt>
                <c:pt idx="44">
                  <c:v>286.38829469095299</c:v>
                </c:pt>
                <c:pt idx="45">
                  <c:v>361.95271271328301</c:v>
                </c:pt>
                <c:pt idx="46">
                  <c:v>398.32903029339099</c:v>
                </c:pt>
                <c:pt idx="47">
                  <c:v>494.912467574684</c:v>
                </c:pt>
                <c:pt idx="48">
                  <c:v>495.04877682994299</c:v>
                </c:pt>
                <c:pt idx="49">
                  <c:v>479.16619483474102</c:v>
                </c:pt>
                <c:pt idx="50">
                  <c:v>490.41005247113202</c:v>
                </c:pt>
                <c:pt idx="51">
                  <c:v>500.695824811318</c:v>
                </c:pt>
                <c:pt idx="52">
                  <c:v>495.111605154301</c:v>
                </c:pt>
                <c:pt idx="53">
                  <c:v>511.43436560941097</c:v>
                </c:pt>
                <c:pt idx="54">
                  <c:v>606.45580194207196</c:v>
                </c:pt>
                <c:pt idx="55">
                  <c:v>688.00447304628904</c:v>
                </c:pt>
                <c:pt idx="56">
                  <c:v>734.46919805407595</c:v>
                </c:pt>
                <c:pt idx="57">
                  <c:v>797.35471474362998</c:v>
                </c:pt>
                <c:pt idx="58">
                  <c:v>829.07942039812599</c:v>
                </c:pt>
                <c:pt idx="59">
                  <c:v>860.79366543280696</c:v>
                </c:pt>
                <c:pt idx="60">
                  <c:v>907.48041168207897</c:v>
                </c:pt>
                <c:pt idx="61">
                  <c:v>752.22657605146298</c:v>
                </c:pt>
                <c:pt idx="62">
                  <c:v>847.90550731064695</c:v>
                </c:pt>
                <c:pt idx="63">
                  <c:v>870.852469948931</c:v>
                </c:pt>
                <c:pt idx="64">
                  <c:v>887.10730881348104</c:v>
                </c:pt>
                <c:pt idx="65">
                  <c:v>942.28540583033498</c:v>
                </c:pt>
                <c:pt idx="66">
                  <c:v>947.374879595641</c:v>
                </c:pt>
                <c:pt idx="67">
                  <c:v>946.73274227036495</c:v>
                </c:pt>
                <c:pt idx="68">
                  <c:v>926.49781674999599</c:v>
                </c:pt>
                <c:pt idx="69">
                  <c:v>960.15890633785602</c:v>
                </c:pt>
                <c:pt idx="70">
                  <c:v>960.52615730705702</c:v>
                </c:pt>
                <c:pt idx="71">
                  <c:v>978.14358523850103</c:v>
                </c:pt>
                <c:pt idx="72">
                  <c:v>920.92283490132297</c:v>
                </c:pt>
                <c:pt idx="73">
                  <c:v>849.06783453958406</c:v>
                </c:pt>
                <c:pt idx="74">
                  <c:v>846.66153684538006</c:v>
                </c:pt>
                <c:pt idx="75">
                  <c:v>864.08360004870997</c:v>
                </c:pt>
                <c:pt idx="76">
                  <c:v>860.82990597247203</c:v>
                </c:pt>
                <c:pt idx="77">
                  <c:v>850.35698557561295</c:v>
                </c:pt>
                <c:pt idx="78">
                  <c:v>829.25853879125702</c:v>
                </c:pt>
                <c:pt idx="79">
                  <c:v>812.34416795189497</c:v>
                </c:pt>
                <c:pt idx="80">
                  <c:v>843.26565446150005</c:v>
                </c:pt>
                <c:pt idx="81">
                  <c:v>798.64473577516299</c:v>
                </c:pt>
                <c:pt idx="82">
                  <c:v>787.64622399943403</c:v>
                </c:pt>
              </c:numCache>
            </c:numRef>
          </c:val>
          <c:smooth val="0"/>
          <c:extLst>
            <c:ext xmlns:c16="http://schemas.microsoft.com/office/drawing/2014/chart" uri="{C3380CC4-5D6E-409C-BE32-E72D297353CC}">
              <c16:uniqueId val="{00000006-C9DD-4718-9C03-E495A3653BEF}"/>
            </c:ext>
          </c:extLst>
        </c:ser>
        <c:ser>
          <c:idx val="7"/>
          <c:order val="7"/>
          <c:tx>
            <c:strRef>
              <c:f>ETP_63!$D$45</c:f>
              <c:strCache>
                <c:ptCount val="1"/>
                <c:pt idx="0">
                  <c:v>Administration publique, enseignement, sante humaine et action sociale</c:v>
                </c:pt>
              </c:strCache>
            </c:strRef>
          </c:tx>
          <c:marker>
            <c:symbol val="none"/>
          </c:marker>
          <c:cat>
            <c:strRef>
              <c:f>ETP_63!$E$29:$CI$29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ETP_63!$E$45:$CI$45</c:f>
              <c:numCache>
                <c:formatCode>#,##0</c:formatCode>
                <c:ptCount val="83"/>
                <c:pt idx="0">
                  <c:v>91.639138044511299</c:v>
                </c:pt>
                <c:pt idx="1">
                  <c:v>93.107924410546502</c:v>
                </c:pt>
                <c:pt idx="2">
                  <c:v>99.807997666083295</c:v>
                </c:pt>
                <c:pt idx="3">
                  <c:v>82.250836005716593</c:v>
                </c:pt>
                <c:pt idx="4">
                  <c:v>83.256333589180102</c:v>
                </c:pt>
                <c:pt idx="5">
                  <c:v>84.498907860526003</c:v>
                </c:pt>
                <c:pt idx="6">
                  <c:v>121.116320755077</c:v>
                </c:pt>
                <c:pt idx="7">
                  <c:v>62.6778757918579</c:v>
                </c:pt>
                <c:pt idx="8">
                  <c:v>63.944572644983197</c:v>
                </c:pt>
                <c:pt idx="9">
                  <c:v>64.258892933638293</c:v>
                </c:pt>
                <c:pt idx="10">
                  <c:v>83.546920451058199</c:v>
                </c:pt>
                <c:pt idx="11">
                  <c:v>87.238503986215406</c:v>
                </c:pt>
                <c:pt idx="12">
                  <c:v>77.351920057163596</c:v>
                </c:pt>
                <c:pt idx="13">
                  <c:v>76.154192380580596</c:v>
                </c:pt>
                <c:pt idx="14">
                  <c:v>88.651836757932799</c:v>
                </c:pt>
                <c:pt idx="15">
                  <c:v>97.886396851886403</c:v>
                </c:pt>
                <c:pt idx="16">
                  <c:v>74.061610573621195</c:v>
                </c:pt>
                <c:pt idx="17">
                  <c:v>94.3652732578675</c:v>
                </c:pt>
                <c:pt idx="18">
                  <c:v>117.55651345290801</c:v>
                </c:pt>
                <c:pt idx="19">
                  <c:v>119.947165823356</c:v>
                </c:pt>
                <c:pt idx="20">
                  <c:v>101.64950924507301</c:v>
                </c:pt>
                <c:pt idx="21">
                  <c:v>103.54267399963901</c:v>
                </c:pt>
                <c:pt idx="22">
                  <c:v>114.467357891327</c:v>
                </c:pt>
                <c:pt idx="23">
                  <c:v>115.928900321578</c:v>
                </c:pt>
                <c:pt idx="24">
                  <c:v>119.239578428686</c:v>
                </c:pt>
                <c:pt idx="25">
                  <c:v>128.90313119235199</c:v>
                </c:pt>
                <c:pt idx="26">
                  <c:v>145.05951097136099</c:v>
                </c:pt>
                <c:pt idx="27">
                  <c:v>130.03554583596099</c:v>
                </c:pt>
                <c:pt idx="28">
                  <c:v>105.206558335438</c:v>
                </c:pt>
                <c:pt idx="29">
                  <c:v>97.7761239347452</c:v>
                </c:pt>
                <c:pt idx="30">
                  <c:v>106.374706283267</c:v>
                </c:pt>
                <c:pt idx="31">
                  <c:v>88.751616185554695</c:v>
                </c:pt>
                <c:pt idx="32">
                  <c:v>85.979089438303902</c:v>
                </c:pt>
                <c:pt idx="33">
                  <c:v>104.475666487608</c:v>
                </c:pt>
                <c:pt idx="34">
                  <c:v>97.217605612913104</c:v>
                </c:pt>
                <c:pt idx="35">
                  <c:v>78.556196301177096</c:v>
                </c:pt>
                <c:pt idx="36">
                  <c:v>81.848938054269595</c:v>
                </c:pt>
                <c:pt idx="37">
                  <c:v>88.867282155817904</c:v>
                </c:pt>
                <c:pt idx="38">
                  <c:v>86.688009670389704</c:v>
                </c:pt>
                <c:pt idx="39">
                  <c:v>94.940698692928507</c:v>
                </c:pt>
                <c:pt idx="40">
                  <c:v>99.107611167174795</c:v>
                </c:pt>
                <c:pt idx="41">
                  <c:v>92.376982728172493</c:v>
                </c:pt>
                <c:pt idx="42">
                  <c:v>106.68465586535</c:v>
                </c:pt>
                <c:pt idx="43">
                  <c:v>93.391215789239297</c:v>
                </c:pt>
                <c:pt idx="44">
                  <c:v>97.577988270473696</c:v>
                </c:pt>
                <c:pt idx="45">
                  <c:v>112.170542986774</c:v>
                </c:pt>
                <c:pt idx="46">
                  <c:v>114.823319716158</c:v>
                </c:pt>
                <c:pt idx="47">
                  <c:v>112.82752213579499</c:v>
                </c:pt>
                <c:pt idx="48">
                  <c:v>126.264393323909</c:v>
                </c:pt>
                <c:pt idx="49">
                  <c:v>124.58213141097499</c:v>
                </c:pt>
                <c:pt idx="50">
                  <c:v>144.10303054276201</c:v>
                </c:pt>
                <c:pt idx="51">
                  <c:v>122.133647651434</c:v>
                </c:pt>
                <c:pt idx="52">
                  <c:v>115.806438369435</c:v>
                </c:pt>
                <c:pt idx="53">
                  <c:v>193.222891948208</c:v>
                </c:pt>
                <c:pt idx="54">
                  <c:v>223.65082328273999</c:v>
                </c:pt>
                <c:pt idx="55">
                  <c:v>261.045660678567</c:v>
                </c:pt>
                <c:pt idx="56">
                  <c:v>301.05899114858897</c:v>
                </c:pt>
                <c:pt idx="57">
                  <c:v>264.96262334870698</c:v>
                </c:pt>
                <c:pt idx="58">
                  <c:v>300.18068466736503</c:v>
                </c:pt>
                <c:pt idx="59">
                  <c:v>305.94813136705</c:v>
                </c:pt>
                <c:pt idx="60">
                  <c:v>323.13281201287703</c:v>
                </c:pt>
                <c:pt idx="61">
                  <c:v>280.08344294143899</c:v>
                </c:pt>
                <c:pt idx="62">
                  <c:v>393.66557651078199</c:v>
                </c:pt>
                <c:pt idx="63">
                  <c:v>467.04357132997001</c:v>
                </c:pt>
                <c:pt idx="64">
                  <c:v>511.30311550668102</c:v>
                </c:pt>
                <c:pt idx="65">
                  <c:v>576.14874942643405</c:v>
                </c:pt>
                <c:pt idx="66">
                  <c:v>603.56786965421895</c:v>
                </c:pt>
                <c:pt idx="67">
                  <c:v>619.71537128446698</c:v>
                </c:pt>
                <c:pt idx="68">
                  <c:v>699.01123440314495</c:v>
                </c:pt>
                <c:pt idx="69">
                  <c:v>661.88207608245398</c:v>
                </c:pt>
                <c:pt idx="70">
                  <c:v>692.69289541435501</c:v>
                </c:pt>
                <c:pt idx="71">
                  <c:v>683.06908195903702</c:v>
                </c:pt>
                <c:pt idx="72">
                  <c:v>676.66109020684803</c:v>
                </c:pt>
                <c:pt idx="73">
                  <c:v>689.131184972759</c:v>
                </c:pt>
                <c:pt idx="74">
                  <c:v>706.76071728073498</c:v>
                </c:pt>
                <c:pt idx="75">
                  <c:v>674.37372150550402</c:v>
                </c:pt>
                <c:pt idx="76">
                  <c:v>621.01961470073104</c:v>
                </c:pt>
                <c:pt idx="77">
                  <c:v>609.44647956347103</c:v>
                </c:pt>
                <c:pt idx="78">
                  <c:v>582.75074582754598</c:v>
                </c:pt>
                <c:pt idx="79">
                  <c:v>511.824456382015</c:v>
                </c:pt>
                <c:pt idx="80">
                  <c:v>489.06291053253898</c:v>
                </c:pt>
                <c:pt idx="81">
                  <c:v>498.78547208460799</c:v>
                </c:pt>
                <c:pt idx="82">
                  <c:v>512.52661476819105</c:v>
                </c:pt>
              </c:numCache>
            </c:numRef>
          </c:val>
          <c:smooth val="0"/>
          <c:extLst>
            <c:ext xmlns:c16="http://schemas.microsoft.com/office/drawing/2014/chart" uri="{C3380CC4-5D6E-409C-BE32-E72D297353CC}">
              <c16:uniqueId val="{00000007-C9DD-4718-9C03-E495A3653BEF}"/>
            </c:ext>
          </c:extLst>
        </c:ser>
        <c:ser>
          <c:idx val="8"/>
          <c:order val="8"/>
          <c:tx>
            <c:strRef>
              <c:f>ETP_63!$D$46</c:f>
              <c:strCache>
                <c:ptCount val="1"/>
                <c:pt idx="0">
                  <c:v>Autres activites de services</c:v>
                </c:pt>
              </c:strCache>
            </c:strRef>
          </c:tx>
          <c:marker>
            <c:symbol val="none"/>
          </c:marker>
          <c:cat>
            <c:strRef>
              <c:f>ETP_63!$E$29:$CI$29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ETP_63!$E$46:$CI$46</c:f>
              <c:numCache>
                <c:formatCode>#,##0</c:formatCode>
                <c:ptCount val="83"/>
                <c:pt idx="0">
                  <c:v>31.207725732463398</c:v>
                </c:pt>
                <c:pt idx="1">
                  <c:v>34.848531983002999</c:v>
                </c:pt>
                <c:pt idx="2">
                  <c:v>47.807825576900598</c:v>
                </c:pt>
                <c:pt idx="3">
                  <c:v>33.269179096417403</c:v>
                </c:pt>
                <c:pt idx="4">
                  <c:v>33.197953342951202</c:v>
                </c:pt>
                <c:pt idx="5">
                  <c:v>31.884217358074999</c:v>
                </c:pt>
                <c:pt idx="6">
                  <c:v>41.339170309514998</c:v>
                </c:pt>
                <c:pt idx="7">
                  <c:v>36.059604626177098</c:v>
                </c:pt>
                <c:pt idx="8">
                  <c:v>35.803014186287001</c:v>
                </c:pt>
                <c:pt idx="9">
                  <c:v>34.699699019448801</c:v>
                </c:pt>
                <c:pt idx="10">
                  <c:v>37.094043179342997</c:v>
                </c:pt>
                <c:pt idx="11">
                  <c:v>33.526912293053201</c:v>
                </c:pt>
                <c:pt idx="12">
                  <c:v>29.763590454501902</c:v>
                </c:pt>
                <c:pt idx="13">
                  <c:v>25.0314044787625</c:v>
                </c:pt>
                <c:pt idx="14">
                  <c:v>22.323853193917401</c:v>
                </c:pt>
                <c:pt idx="15">
                  <c:v>22.065929495846799</c:v>
                </c:pt>
                <c:pt idx="16">
                  <c:v>22.872900639254699</c:v>
                </c:pt>
                <c:pt idx="17">
                  <c:v>18.5720108435886</c:v>
                </c:pt>
                <c:pt idx="18">
                  <c:v>21.656214102757801</c:v>
                </c:pt>
                <c:pt idx="19">
                  <c:v>20.9693011466589</c:v>
                </c:pt>
                <c:pt idx="20">
                  <c:v>23.9290219118203</c:v>
                </c:pt>
                <c:pt idx="21">
                  <c:v>27.013050175332101</c:v>
                </c:pt>
                <c:pt idx="22">
                  <c:v>27.9283851105404</c:v>
                </c:pt>
                <c:pt idx="23">
                  <c:v>31.8567529576871</c:v>
                </c:pt>
                <c:pt idx="24">
                  <c:v>35.254245567386597</c:v>
                </c:pt>
                <c:pt idx="25">
                  <c:v>37.388572870105698</c:v>
                </c:pt>
                <c:pt idx="26">
                  <c:v>25.1733675965699</c:v>
                </c:pt>
                <c:pt idx="27">
                  <c:v>28.121596304679201</c:v>
                </c:pt>
                <c:pt idx="28">
                  <c:v>18.154457233714002</c:v>
                </c:pt>
                <c:pt idx="29">
                  <c:v>14.760596168433899</c:v>
                </c:pt>
                <c:pt idx="30">
                  <c:v>22.786066498627001</c:v>
                </c:pt>
                <c:pt idx="31">
                  <c:v>27.807395989640199</c:v>
                </c:pt>
                <c:pt idx="32">
                  <c:v>39.451020524771003</c:v>
                </c:pt>
                <c:pt idx="33">
                  <c:v>31.822530657537701</c:v>
                </c:pt>
                <c:pt idx="34">
                  <c:v>25.956554029372899</c:v>
                </c:pt>
                <c:pt idx="35">
                  <c:v>27.319644315885501</c:v>
                </c:pt>
                <c:pt idx="36">
                  <c:v>26.219864339000601</c:v>
                </c:pt>
                <c:pt idx="37">
                  <c:v>24.8051050970769</c:v>
                </c:pt>
                <c:pt idx="38">
                  <c:v>33.394034148459703</c:v>
                </c:pt>
                <c:pt idx="39">
                  <c:v>30.001184613975202</c:v>
                </c:pt>
                <c:pt idx="40">
                  <c:v>34.2069021072341</c:v>
                </c:pt>
                <c:pt idx="41">
                  <c:v>38.661248158986297</c:v>
                </c:pt>
                <c:pt idx="42">
                  <c:v>41.1941596779333</c:v>
                </c:pt>
                <c:pt idx="43">
                  <c:v>58.7378005851306</c:v>
                </c:pt>
                <c:pt idx="44">
                  <c:v>40.983537088467301</c:v>
                </c:pt>
                <c:pt idx="45">
                  <c:v>47.860332790452503</c:v>
                </c:pt>
                <c:pt idx="46">
                  <c:v>41.5673270041137</c:v>
                </c:pt>
                <c:pt idx="47">
                  <c:v>43.240020209918598</c:v>
                </c:pt>
                <c:pt idx="48">
                  <c:v>59.840776407683201</c:v>
                </c:pt>
                <c:pt idx="49">
                  <c:v>59.379380503275698</c:v>
                </c:pt>
                <c:pt idx="50">
                  <c:v>60.518272309481397</c:v>
                </c:pt>
                <c:pt idx="51">
                  <c:v>68.881266382425494</c:v>
                </c:pt>
                <c:pt idx="52">
                  <c:v>79.704950210065505</c:v>
                </c:pt>
                <c:pt idx="53">
                  <c:v>73.0807170287258</c:v>
                </c:pt>
                <c:pt idx="54">
                  <c:v>59.747937169997201</c:v>
                </c:pt>
                <c:pt idx="55">
                  <c:v>58.835944335415597</c:v>
                </c:pt>
                <c:pt idx="56">
                  <c:v>74.408911780344695</c:v>
                </c:pt>
                <c:pt idx="57">
                  <c:v>69.840284708108896</c:v>
                </c:pt>
                <c:pt idx="58">
                  <c:v>63.875010197906903</c:v>
                </c:pt>
                <c:pt idx="59">
                  <c:v>68.705492557376104</c:v>
                </c:pt>
                <c:pt idx="60">
                  <c:v>59.583890684548997</c:v>
                </c:pt>
                <c:pt idx="61">
                  <c:v>23.7297766704244</c:v>
                </c:pt>
                <c:pt idx="62">
                  <c:v>45.427968998093903</c:v>
                </c:pt>
                <c:pt idx="63">
                  <c:v>38.099518295880401</c:v>
                </c:pt>
                <c:pt idx="64">
                  <c:v>38.767452511986001</c:v>
                </c:pt>
                <c:pt idx="65">
                  <c:v>41.233067750438003</c:v>
                </c:pt>
                <c:pt idx="66">
                  <c:v>59.2697126556698</c:v>
                </c:pt>
                <c:pt idx="67">
                  <c:v>73.721829207276102</c:v>
                </c:pt>
                <c:pt idx="68">
                  <c:v>72.216930164705104</c:v>
                </c:pt>
                <c:pt idx="69">
                  <c:v>95.953860857033902</c:v>
                </c:pt>
                <c:pt idx="70">
                  <c:v>83.484964953341006</c:v>
                </c:pt>
                <c:pt idx="71">
                  <c:v>91.010478144547307</c:v>
                </c:pt>
                <c:pt idx="72">
                  <c:v>82.385443249748704</c:v>
                </c:pt>
                <c:pt idx="73">
                  <c:v>76.011719881269997</c:v>
                </c:pt>
                <c:pt idx="74">
                  <c:v>77.955276536428798</c:v>
                </c:pt>
                <c:pt idx="75">
                  <c:v>74.021615073651802</c:v>
                </c:pt>
                <c:pt idx="76">
                  <c:v>70.419221672785199</c:v>
                </c:pt>
                <c:pt idx="77">
                  <c:v>76.1286110031226</c:v>
                </c:pt>
                <c:pt idx="78">
                  <c:v>73.735734367912301</c:v>
                </c:pt>
                <c:pt idx="79">
                  <c:v>83.848756774453705</c:v>
                </c:pt>
                <c:pt idx="80">
                  <c:v>86.110646098485603</c:v>
                </c:pt>
                <c:pt idx="81">
                  <c:v>81.908853130206495</c:v>
                </c:pt>
                <c:pt idx="82">
                  <c:v>76.375022507433201</c:v>
                </c:pt>
              </c:numCache>
            </c:numRef>
          </c:val>
          <c:smooth val="0"/>
          <c:extLst>
            <c:ext xmlns:c16="http://schemas.microsoft.com/office/drawing/2014/chart" uri="{C3380CC4-5D6E-409C-BE32-E72D297353CC}">
              <c16:uniqueId val="{00000008-C9DD-4718-9C03-E495A3653BEF}"/>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 le Rhône</a:t>
            </a:r>
            <a:r>
              <a:rPr lang="en-US" sz="1400" baseline="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ETP_69!$K$5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ETP_69!$C$6:$H$23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ETP_69!$K$6:$K$23</c:f>
              <c:numCache>
                <c:formatCode>0%</c:formatCode>
                <c:ptCount val="18"/>
                <c:pt idx="0">
                  <c:v>-0.29606784888203541</c:v>
                </c:pt>
                <c:pt idx="1">
                  <c:v>2.8564693484199211E-2</c:v>
                </c:pt>
                <c:pt idx="2">
                  <c:v>-0.19349990606800671</c:v>
                </c:pt>
                <c:pt idx="3">
                  <c:v>-0.14281872674121043</c:v>
                </c:pt>
                <c:pt idx="4">
                  <c:v>-0.16010782862319639</c:v>
                </c:pt>
                <c:pt idx="5">
                  <c:v>-4.8123608198319734E-2</c:v>
                </c:pt>
                <c:pt idx="6">
                  <c:v>2.1641663986681881E-2</c:v>
                </c:pt>
                <c:pt idx="7">
                  <c:v>-3.983252140444915E-2</c:v>
                </c:pt>
                <c:pt idx="8">
                  <c:v>-6.0462028586778405E-2</c:v>
                </c:pt>
                <c:pt idx="9">
                  <c:v>1.4134950671455426E-2</c:v>
                </c:pt>
                <c:pt idx="10">
                  <c:v>-9.354472709900874E-2</c:v>
                </c:pt>
                <c:pt idx="11">
                  <c:v>-6.6731936557665961E-2</c:v>
                </c:pt>
                <c:pt idx="12">
                  <c:v>-0.21222884204094095</c:v>
                </c:pt>
                <c:pt idx="13">
                  <c:v>-0.21862955032119913</c:v>
                </c:pt>
                <c:pt idx="14">
                  <c:v>-3.819723118081042E-2</c:v>
                </c:pt>
                <c:pt idx="15">
                  <c:v>-1.376915966205905E-2</c:v>
                </c:pt>
                <c:pt idx="16">
                  <c:v>7.8639796065605339E-2</c:v>
                </c:pt>
                <c:pt idx="17">
                  <c:v>-3.7492718959010962E-2</c:v>
                </c:pt>
              </c:numCache>
            </c:numRef>
          </c:val>
          <c:extLst>
            <c:ext xmlns:c16="http://schemas.microsoft.com/office/drawing/2014/chart" uri="{C3380CC4-5D6E-409C-BE32-E72D297353CC}">
              <c16:uniqueId val="{00000001-05F6-4C99-8993-86C8EA4B89A6}"/>
            </c:ext>
          </c:extLst>
        </c:ser>
        <c:dLbls>
          <c:showLegendKey val="0"/>
          <c:showVal val="0"/>
          <c:showCatName val="0"/>
          <c:showSerName val="0"/>
          <c:showPercent val="0"/>
          <c:showBubbleSize val="0"/>
        </c:dLbls>
        <c:gapWidth val="150"/>
        <c:axId val="155695360"/>
        <c:axId val="155385856"/>
      </c:barChart>
      <c:catAx>
        <c:axId val="155695360"/>
        <c:scaling>
          <c:orientation val="minMax"/>
        </c:scaling>
        <c:delete val="0"/>
        <c:axPos val="l"/>
        <c:numFmt formatCode="General" sourceLinked="0"/>
        <c:majorTickMark val="out"/>
        <c:minorTickMark val="none"/>
        <c:tickLblPos val="low"/>
        <c:txPr>
          <a:bodyPr/>
          <a:lstStyle/>
          <a:p>
            <a:pPr>
              <a:defRPr sz="900"/>
            </a:pPr>
            <a:endParaRPr lang="fr-FR"/>
          </a:p>
        </c:txPr>
        <c:crossAx val="155385856"/>
        <c:crosses val="autoZero"/>
        <c:auto val="1"/>
        <c:lblAlgn val="ctr"/>
        <c:lblOffset val="100"/>
        <c:noMultiLvlLbl val="0"/>
      </c:catAx>
      <c:valAx>
        <c:axId val="155385856"/>
        <c:scaling>
          <c:orientation val="minMax"/>
        </c:scaling>
        <c:delete val="1"/>
        <c:axPos val="b"/>
        <c:numFmt formatCode="0%" sourceLinked="1"/>
        <c:majorTickMark val="out"/>
        <c:minorTickMark val="none"/>
        <c:tickLblPos val="nextTo"/>
        <c:crossAx val="155695360"/>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le Rhône</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ETP_69!$D$32</c:f>
              <c:strCache>
                <c:ptCount val="1"/>
                <c:pt idx="0">
                  <c:v>Fabrication de denrees alimentaires, de boissons et  de produits a base de tabac</c:v>
                </c:pt>
              </c:strCache>
            </c:strRef>
          </c:tx>
          <c:marker>
            <c:symbol val="none"/>
          </c:marker>
          <c:cat>
            <c:strRef>
              <c:f>ETP_69!$E$29:$CI$29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ETP_69!$E$32:$CI$32</c:f>
              <c:numCache>
                <c:formatCode>#,##0</c:formatCode>
                <c:ptCount val="83"/>
                <c:pt idx="0">
                  <c:v>765.99205159514702</c:v>
                </c:pt>
                <c:pt idx="1">
                  <c:v>777.78024971500599</c:v>
                </c:pt>
                <c:pt idx="2">
                  <c:v>722.37174462945904</c:v>
                </c:pt>
                <c:pt idx="3">
                  <c:v>766.45018572900801</c:v>
                </c:pt>
                <c:pt idx="4">
                  <c:v>812.74089484558999</c:v>
                </c:pt>
                <c:pt idx="5">
                  <c:v>849.18531348495696</c:v>
                </c:pt>
                <c:pt idx="6">
                  <c:v>824.77082158112603</c:v>
                </c:pt>
                <c:pt idx="7">
                  <c:v>806.05557082926703</c:v>
                </c:pt>
                <c:pt idx="8">
                  <c:v>870.270740642482</c:v>
                </c:pt>
                <c:pt idx="9">
                  <c:v>875.94299311909299</c:v>
                </c:pt>
                <c:pt idx="10">
                  <c:v>963.82248234892302</c:v>
                </c:pt>
                <c:pt idx="11">
                  <c:v>878.46235429869898</c:v>
                </c:pt>
                <c:pt idx="12">
                  <c:v>802.29673736454299</c:v>
                </c:pt>
                <c:pt idx="13">
                  <c:v>798.55183573759803</c:v>
                </c:pt>
                <c:pt idx="14">
                  <c:v>872.10932482917997</c:v>
                </c:pt>
                <c:pt idx="15">
                  <c:v>887.45148884550099</c:v>
                </c:pt>
                <c:pt idx="16">
                  <c:v>863.73751169502395</c:v>
                </c:pt>
                <c:pt idx="17">
                  <c:v>847.921900870792</c:v>
                </c:pt>
                <c:pt idx="18">
                  <c:v>868.76778048621202</c:v>
                </c:pt>
                <c:pt idx="19">
                  <c:v>833.57683934554302</c:v>
                </c:pt>
                <c:pt idx="20">
                  <c:v>904.15428863872603</c:v>
                </c:pt>
                <c:pt idx="21">
                  <c:v>896.06742442265204</c:v>
                </c:pt>
                <c:pt idx="22">
                  <c:v>987.38081084736098</c:v>
                </c:pt>
                <c:pt idx="23">
                  <c:v>1002.68835892226</c:v>
                </c:pt>
                <c:pt idx="24">
                  <c:v>979.48203771385204</c:v>
                </c:pt>
                <c:pt idx="25">
                  <c:v>1019.23320094883</c:v>
                </c:pt>
                <c:pt idx="26">
                  <c:v>982.03179664710797</c:v>
                </c:pt>
                <c:pt idx="27">
                  <c:v>950.95430277501305</c:v>
                </c:pt>
                <c:pt idx="28">
                  <c:v>958.54157572504403</c:v>
                </c:pt>
                <c:pt idx="29">
                  <c:v>1038.7941414685299</c:v>
                </c:pt>
                <c:pt idx="30">
                  <c:v>1006.62038736103</c:v>
                </c:pt>
                <c:pt idx="31">
                  <c:v>998.84927280761701</c:v>
                </c:pt>
                <c:pt idx="32">
                  <c:v>1036.50790691929</c:v>
                </c:pt>
                <c:pt idx="33">
                  <c:v>1064.9082977605501</c:v>
                </c:pt>
                <c:pt idx="34">
                  <c:v>1061.54216555788</c:v>
                </c:pt>
                <c:pt idx="35">
                  <c:v>1063.1823872879399</c:v>
                </c:pt>
                <c:pt idx="36">
                  <c:v>1005.21109495438</c:v>
                </c:pt>
                <c:pt idx="37">
                  <c:v>937.57637574699299</c:v>
                </c:pt>
                <c:pt idx="38">
                  <c:v>1001.9595443714001</c:v>
                </c:pt>
                <c:pt idx="39">
                  <c:v>936.00394645734002</c:v>
                </c:pt>
                <c:pt idx="40">
                  <c:v>1055.37207071283</c:v>
                </c:pt>
                <c:pt idx="41">
                  <c:v>1054.39027729898</c:v>
                </c:pt>
                <c:pt idx="42">
                  <c:v>1106.40670923516</c:v>
                </c:pt>
                <c:pt idx="43">
                  <c:v>1073.9934370077001</c:v>
                </c:pt>
                <c:pt idx="44">
                  <c:v>1034.2280723046699</c:v>
                </c:pt>
                <c:pt idx="45">
                  <c:v>858.182400885128</c:v>
                </c:pt>
                <c:pt idx="46">
                  <c:v>771.13906640672303</c:v>
                </c:pt>
                <c:pt idx="47">
                  <c:v>749.841817623932</c:v>
                </c:pt>
                <c:pt idx="48">
                  <c:v>652.61083367416597</c:v>
                </c:pt>
                <c:pt idx="49">
                  <c:v>659.74695947275097</c:v>
                </c:pt>
                <c:pt idx="50">
                  <c:v>685.52305717598006</c:v>
                </c:pt>
                <c:pt idx="51">
                  <c:v>652.94774999249796</c:v>
                </c:pt>
                <c:pt idx="52">
                  <c:v>630.32268295146002</c:v>
                </c:pt>
                <c:pt idx="53">
                  <c:v>636.89079234827</c:v>
                </c:pt>
                <c:pt idx="54">
                  <c:v>626.82847838872397</c:v>
                </c:pt>
                <c:pt idx="55">
                  <c:v>644.82394647002297</c:v>
                </c:pt>
                <c:pt idx="56">
                  <c:v>662.26709463917302</c:v>
                </c:pt>
                <c:pt idx="57">
                  <c:v>648.56413877622697</c:v>
                </c:pt>
                <c:pt idx="58">
                  <c:v>608.18096348158997</c:v>
                </c:pt>
                <c:pt idx="59">
                  <c:v>712.35491199205205</c:v>
                </c:pt>
                <c:pt idx="60">
                  <c:v>648.52504966111599</c:v>
                </c:pt>
                <c:pt idx="61">
                  <c:v>543.92992118521204</c:v>
                </c:pt>
                <c:pt idx="62">
                  <c:v>634.18789035875204</c:v>
                </c:pt>
                <c:pt idx="63">
                  <c:v>552.73974177019602</c:v>
                </c:pt>
                <c:pt idx="64">
                  <c:v>581.04460055560696</c:v>
                </c:pt>
                <c:pt idx="65">
                  <c:v>632.40475465180498</c:v>
                </c:pt>
                <c:pt idx="66">
                  <c:v>665.00770879597803</c:v>
                </c:pt>
                <c:pt idx="67">
                  <c:v>681.47318008768104</c:v>
                </c:pt>
                <c:pt idx="68">
                  <c:v>688.962492418387</c:v>
                </c:pt>
                <c:pt idx="69">
                  <c:v>681.35826941010203</c:v>
                </c:pt>
                <c:pt idx="70">
                  <c:v>707.92361356473305</c:v>
                </c:pt>
                <c:pt idx="71">
                  <c:v>741.45224830525001</c:v>
                </c:pt>
                <c:pt idx="72">
                  <c:v>698.33667209719295</c:v>
                </c:pt>
                <c:pt idx="73">
                  <c:v>721.03453761752905</c:v>
                </c:pt>
                <c:pt idx="74">
                  <c:v>713.83508237409103</c:v>
                </c:pt>
                <c:pt idx="75">
                  <c:v>719.38888176839896</c:v>
                </c:pt>
                <c:pt idx="76">
                  <c:v>751.43609025883995</c:v>
                </c:pt>
                <c:pt idx="77">
                  <c:v>720.80634079630897</c:v>
                </c:pt>
                <c:pt idx="78">
                  <c:v>736.30886657111603</c:v>
                </c:pt>
                <c:pt idx="79">
                  <c:v>734.88403984725699</c:v>
                </c:pt>
                <c:pt idx="80">
                  <c:v>773.96406808648806</c:v>
                </c:pt>
                <c:pt idx="81">
                  <c:v>751.14362934551298</c:v>
                </c:pt>
                <c:pt idx="82">
                  <c:v>745.99142276190605</c:v>
                </c:pt>
              </c:numCache>
            </c:numRef>
          </c:val>
          <c:smooth val="0"/>
          <c:extLst>
            <c:ext xmlns:c16="http://schemas.microsoft.com/office/drawing/2014/chart" uri="{C3380CC4-5D6E-409C-BE32-E72D297353CC}">
              <c16:uniqueId val="{00000000-BE3C-4AE0-8AB4-43F264CD3EB5}"/>
            </c:ext>
          </c:extLst>
        </c:ser>
        <c:ser>
          <c:idx val="1"/>
          <c:order val="1"/>
          <c:tx>
            <c:strRef>
              <c:f>ETP_69!$D$33</c:f>
              <c:strCache>
                <c:ptCount val="1"/>
                <c:pt idx="0">
                  <c:v>Cokéfaction et raffinage. Industries extractives,  énergie, eau, gestion des déchets et dépollution</c:v>
                </c:pt>
              </c:strCache>
            </c:strRef>
          </c:tx>
          <c:marker>
            <c:symbol val="none"/>
          </c:marker>
          <c:cat>
            <c:strRef>
              <c:f>ETP_69!$E$29:$CI$29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ETP_69!$E$33:$CI$33</c:f>
              <c:numCache>
                <c:formatCode>#,##0</c:formatCode>
                <c:ptCount val="83"/>
                <c:pt idx="0">
                  <c:v>805.36993280306501</c:v>
                </c:pt>
                <c:pt idx="1">
                  <c:v>805.09176452184704</c:v>
                </c:pt>
                <c:pt idx="2">
                  <c:v>829.43152139706899</c:v>
                </c:pt>
                <c:pt idx="3">
                  <c:v>890.41644347466695</c:v>
                </c:pt>
                <c:pt idx="4">
                  <c:v>954.54035339324105</c:v>
                </c:pt>
                <c:pt idx="5">
                  <c:v>992.83561793516606</c:v>
                </c:pt>
                <c:pt idx="6">
                  <c:v>1015.51079526785</c:v>
                </c:pt>
                <c:pt idx="7">
                  <c:v>942.26480922226006</c:v>
                </c:pt>
                <c:pt idx="8">
                  <c:v>966.33362441148995</c:v>
                </c:pt>
                <c:pt idx="9">
                  <c:v>985.614285215981</c:v>
                </c:pt>
                <c:pt idx="10">
                  <c:v>1057.83435401068</c:v>
                </c:pt>
                <c:pt idx="11">
                  <c:v>1076.85487620054</c:v>
                </c:pt>
                <c:pt idx="12">
                  <c:v>1029.2596632651901</c:v>
                </c:pt>
                <c:pt idx="13">
                  <c:v>1032.00227875474</c:v>
                </c:pt>
                <c:pt idx="14">
                  <c:v>1131.9550158070699</c:v>
                </c:pt>
                <c:pt idx="15">
                  <c:v>1146.47076864519</c:v>
                </c:pt>
                <c:pt idx="16">
                  <c:v>1042.7444035886199</c:v>
                </c:pt>
                <c:pt idx="17">
                  <c:v>858.52439721377198</c:v>
                </c:pt>
                <c:pt idx="18">
                  <c:v>764.14135488893101</c:v>
                </c:pt>
                <c:pt idx="19">
                  <c:v>718.49736339255799</c:v>
                </c:pt>
                <c:pt idx="20">
                  <c:v>756.89375495742297</c:v>
                </c:pt>
                <c:pt idx="21">
                  <c:v>809.33784984536896</c:v>
                </c:pt>
                <c:pt idx="22">
                  <c:v>763.76686563522503</c:v>
                </c:pt>
                <c:pt idx="23">
                  <c:v>788.62702147872403</c:v>
                </c:pt>
                <c:pt idx="24">
                  <c:v>791.48835173786904</c:v>
                </c:pt>
                <c:pt idx="25">
                  <c:v>784.27716632163299</c:v>
                </c:pt>
                <c:pt idx="26">
                  <c:v>743.48299069527502</c:v>
                </c:pt>
                <c:pt idx="27">
                  <c:v>732.46349625659502</c:v>
                </c:pt>
                <c:pt idx="28">
                  <c:v>727.39023199375504</c:v>
                </c:pt>
                <c:pt idx="29">
                  <c:v>763.281701649605</c:v>
                </c:pt>
                <c:pt idx="30">
                  <c:v>737.57227830862996</c:v>
                </c:pt>
                <c:pt idx="31">
                  <c:v>714.93279349847899</c:v>
                </c:pt>
                <c:pt idx="32">
                  <c:v>689.354466855439</c:v>
                </c:pt>
                <c:pt idx="33">
                  <c:v>662.72135102104903</c:v>
                </c:pt>
                <c:pt idx="34">
                  <c:v>672.66633353303303</c:v>
                </c:pt>
                <c:pt idx="35">
                  <c:v>692.65800158223897</c:v>
                </c:pt>
                <c:pt idx="36">
                  <c:v>659.42489000374997</c:v>
                </c:pt>
                <c:pt idx="37">
                  <c:v>676.76334372623796</c:v>
                </c:pt>
                <c:pt idx="38">
                  <c:v>681.74330758796998</c:v>
                </c:pt>
                <c:pt idx="39">
                  <c:v>679.52053542642705</c:v>
                </c:pt>
                <c:pt idx="40">
                  <c:v>709.75753671107998</c:v>
                </c:pt>
                <c:pt idx="41">
                  <c:v>726.49895376121401</c:v>
                </c:pt>
                <c:pt idx="42">
                  <c:v>753.19750576257002</c:v>
                </c:pt>
                <c:pt idx="43">
                  <c:v>718.67871272343405</c:v>
                </c:pt>
                <c:pt idx="44">
                  <c:v>702.94993544232398</c:v>
                </c:pt>
                <c:pt idx="45">
                  <c:v>802.87185397293104</c:v>
                </c:pt>
                <c:pt idx="46">
                  <c:v>875.65987498083803</c:v>
                </c:pt>
                <c:pt idx="47">
                  <c:v>891.47478699397004</c:v>
                </c:pt>
                <c:pt idx="48">
                  <c:v>1001.82120895326</c:v>
                </c:pt>
                <c:pt idx="49">
                  <c:v>1031.1473161310801</c:v>
                </c:pt>
                <c:pt idx="50">
                  <c:v>1093.2335838276999</c:v>
                </c:pt>
                <c:pt idx="51">
                  <c:v>1213.19039717449</c:v>
                </c:pt>
                <c:pt idx="52">
                  <c:v>1219.7429852356599</c:v>
                </c:pt>
                <c:pt idx="53">
                  <c:v>1221.37392182757</c:v>
                </c:pt>
                <c:pt idx="54">
                  <c:v>1240.9383969988401</c:v>
                </c:pt>
                <c:pt idx="55">
                  <c:v>1240.94924281418</c:v>
                </c:pt>
                <c:pt idx="56">
                  <c:v>1250.20937399932</c:v>
                </c:pt>
                <c:pt idx="57">
                  <c:v>1235.8574939734899</c:v>
                </c:pt>
                <c:pt idx="58">
                  <c:v>1268.4830678631499</c:v>
                </c:pt>
                <c:pt idx="59">
                  <c:v>1226.2487301726701</c:v>
                </c:pt>
                <c:pt idx="60">
                  <c:v>1157.48639575579</c:v>
                </c:pt>
                <c:pt idx="61">
                  <c:v>788.72490358767197</c:v>
                </c:pt>
                <c:pt idx="62">
                  <c:v>974.89348439524201</c:v>
                </c:pt>
                <c:pt idx="63">
                  <c:v>959.27534122304598</c:v>
                </c:pt>
                <c:pt idx="64">
                  <c:v>971.27079467297904</c:v>
                </c:pt>
                <c:pt idx="65">
                  <c:v>1020.04566348349</c:v>
                </c:pt>
                <c:pt idx="66">
                  <c:v>1000.78367736607</c:v>
                </c:pt>
                <c:pt idx="67">
                  <c:v>1094.4500573108301</c:v>
                </c:pt>
                <c:pt idx="68">
                  <c:v>1126.9393167548101</c:v>
                </c:pt>
                <c:pt idx="69">
                  <c:v>1126.8707306475001</c:v>
                </c:pt>
                <c:pt idx="70">
                  <c:v>1064.57869167898</c:v>
                </c:pt>
                <c:pt idx="71">
                  <c:v>1003.82882685471</c:v>
                </c:pt>
                <c:pt idx="72">
                  <c:v>988.33227081365305</c:v>
                </c:pt>
                <c:pt idx="73">
                  <c:v>1018.01269099785</c:v>
                </c:pt>
                <c:pt idx="74">
                  <c:v>1056.7415243779401</c:v>
                </c:pt>
                <c:pt idx="75">
                  <c:v>1065.00217417881</c:v>
                </c:pt>
                <c:pt idx="76">
                  <c:v>1096.9404758388</c:v>
                </c:pt>
                <c:pt idx="77">
                  <c:v>1098.06561311831</c:v>
                </c:pt>
                <c:pt idx="78">
                  <c:v>1116.59648828486</c:v>
                </c:pt>
                <c:pt idx="79">
                  <c:v>1123.1987393505599</c:v>
                </c:pt>
                <c:pt idx="80">
                  <c:v>1162.6726882512601</c:v>
                </c:pt>
                <c:pt idx="81">
                  <c:v>1111.5541681125701</c:v>
                </c:pt>
                <c:pt idx="82">
                  <c:v>1075.4148278052401</c:v>
                </c:pt>
              </c:numCache>
            </c:numRef>
          </c:val>
          <c:smooth val="0"/>
          <c:extLst>
            <c:ext xmlns:c16="http://schemas.microsoft.com/office/drawing/2014/chart" uri="{C3380CC4-5D6E-409C-BE32-E72D297353CC}">
              <c16:uniqueId val="{00000001-BE3C-4AE0-8AB4-43F264CD3EB5}"/>
            </c:ext>
          </c:extLst>
        </c:ser>
        <c:ser>
          <c:idx val="2"/>
          <c:order val="2"/>
          <c:tx>
            <c:strRef>
              <c:f>ETP_69!$D$34</c:f>
              <c:strCache>
                <c:ptCount val="1"/>
                <c:pt idx="0">
                  <c:v>Fabrication d'equipements electriques, electroniques, informatiques ; fabrication de machine</c:v>
                </c:pt>
              </c:strCache>
            </c:strRef>
          </c:tx>
          <c:marker>
            <c:symbol val="none"/>
          </c:marker>
          <c:cat>
            <c:strRef>
              <c:f>ETP_69!$E$29:$CI$29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ETP_69!$E$34:$CI$34</c:f>
              <c:numCache>
                <c:formatCode>#,##0</c:formatCode>
                <c:ptCount val="83"/>
                <c:pt idx="0">
                  <c:v>2103.2093248824499</c:v>
                </c:pt>
                <c:pt idx="1">
                  <c:v>2045.55350670083</c:v>
                </c:pt>
                <c:pt idx="2">
                  <c:v>2181.1880828633498</c:v>
                </c:pt>
                <c:pt idx="3">
                  <c:v>2203.9493087832102</c:v>
                </c:pt>
                <c:pt idx="4">
                  <c:v>2471.6343100628601</c:v>
                </c:pt>
                <c:pt idx="5">
                  <c:v>2356.0475522019701</c:v>
                </c:pt>
                <c:pt idx="6">
                  <c:v>2328.2975025646201</c:v>
                </c:pt>
                <c:pt idx="7">
                  <c:v>2385.3268969254</c:v>
                </c:pt>
                <c:pt idx="8">
                  <c:v>2425.25901524858</c:v>
                </c:pt>
                <c:pt idx="9">
                  <c:v>2310.4288972429499</c:v>
                </c:pt>
                <c:pt idx="10">
                  <c:v>2416.83219316539</c:v>
                </c:pt>
                <c:pt idx="11">
                  <c:v>2263.9062684937599</c:v>
                </c:pt>
                <c:pt idx="12">
                  <c:v>2182.6476244836199</c:v>
                </c:pt>
                <c:pt idx="13">
                  <c:v>2495.8966467557698</c:v>
                </c:pt>
                <c:pt idx="14">
                  <c:v>2435.49286820003</c:v>
                </c:pt>
                <c:pt idx="15">
                  <c:v>1759.52918880324</c:v>
                </c:pt>
                <c:pt idx="16">
                  <c:v>1288.4237475213599</c:v>
                </c:pt>
                <c:pt idx="17">
                  <c:v>924.62480476490896</c:v>
                </c:pt>
                <c:pt idx="18">
                  <c:v>1019.35667298676</c:v>
                </c:pt>
                <c:pt idx="19">
                  <c:v>1191.2846319769901</c:v>
                </c:pt>
                <c:pt idx="20">
                  <c:v>1365.5850166970399</c:v>
                </c:pt>
                <c:pt idx="21">
                  <c:v>1662.0771198471</c:v>
                </c:pt>
                <c:pt idx="22">
                  <c:v>1783.2540710020801</c:v>
                </c:pt>
                <c:pt idx="23">
                  <c:v>1993.6820904663</c:v>
                </c:pt>
                <c:pt idx="24">
                  <c:v>2188.7129680981402</c:v>
                </c:pt>
                <c:pt idx="25">
                  <c:v>2052.2023747500298</c:v>
                </c:pt>
                <c:pt idx="26">
                  <c:v>1809.49943479338</c:v>
                </c:pt>
                <c:pt idx="27">
                  <c:v>1827.43794051496</c:v>
                </c:pt>
                <c:pt idx="28">
                  <c:v>1647.01561435284</c:v>
                </c:pt>
                <c:pt idx="29">
                  <c:v>1602.5876534502199</c:v>
                </c:pt>
                <c:pt idx="30">
                  <c:v>1595.1898764822399</c:v>
                </c:pt>
                <c:pt idx="31">
                  <c:v>1402.5864366641999</c:v>
                </c:pt>
                <c:pt idx="32">
                  <c:v>1388.8878678783001</c:v>
                </c:pt>
                <c:pt idx="33">
                  <c:v>1445.77060856721</c:v>
                </c:pt>
                <c:pt idx="34">
                  <c:v>1451.44773068939</c:v>
                </c:pt>
                <c:pt idx="35">
                  <c:v>1477.55524702918</c:v>
                </c:pt>
                <c:pt idx="36">
                  <c:v>1408.6814790178701</c:v>
                </c:pt>
                <c:pt idx="37">
                  <c:v>1397.8011539412801</c:v>
                </c:pt>
                <c:pt idx="38">
                  <c:v>1389.1794840693101</c:v>
                </c:pt>
                <c:pt idx="39">
                  <c:v>1362.10954411377</c:v>
                </c:pt>
                <c:pt idx="40">
                  <c:v>1378.15446701513</c:v>
                </c:pt>
                <c:pt idx="41">
                  <c:v>1425.9089916021201</c:v>
                </c:pt>
                <c:pt idx="42">
                  <c:v>1562.6362404537299</c:v>
                </c:pt>
                <c:pt idx="43">
                  <c:v>1599.3632815225001</c:v>
                </c:pt>
                <c:pt idx="44">
                  <c:v>1600.1737198471101</c:v>
                </c:pt>
                <c:pt idx="45">
                  <c:v>1647.7108113009399</c:v>
                </c:pt>
                <c:pt idx="46">
                  <c:v>1652.6123952451501</c:v>
                </c:pt>
                <c:pt idx="47">
                  <c:v>1616.67662265948</c:v>
                </c:pt>
                <c:pt idx="48">
                  <c:v>1456.5685803410399</c:v>
                </c:pt>
                <c:pt idx="49">
                  <c:v>1493.40285693079</c:v>
                </c:pt>
                <c:pt idx="50">
                  <c:v>1545.42159003559</c:v>
                </c:pt>
                <c:pt idx="51">
                  <c:v>1597.3471798636899</c:v>
                </c:pt>
                <c:pt idx="52">
                  <c:v>1528.99089653844</c:v>
                </c:pt>
                <c:pt idx="53">
                  <c:v>1504.3497387499201</c:v>
                </c:pt>
                <c:pt idx="54">
                  <c:v>1483.0814116594299</c:v>
                </c:pt>
                <c:pt idx="55">
                  <c:v>1389.1843600030199</c:v>
                </c:pt>
                <c:pt idx="56">
                  <c:v>1260.91256985004</c:v>
                </c:pt>
                <c:pt idx="57">
                  <c:v>1194.40550160416</c:v>
                </c:pt>
                <c:pt idx="58">
                  <c:v>1195.69328629445</c:v>
                </c:pt>
                <c:pt idx="59">
                  <c:v>1133.07523410559</c:v>
                </c:pt>
                <c:pt idx="60">
                  <c:v>1047.3165671433101</c:v>
                </c:pt>
                <c:pt idx="61">
                  <c:v>551.242854364903</c:v>
                </c:pt>
                <c:pt idx="62">
                  <c:v>861.85608417656204</c:v>
                </c:pt>
                <c:pt idx="63">
                  <c:v>1049.7873059881199</c:v>
                </c:pt>
                <c:pt idx="64">
                  <c:v>1187.1612232438499</c:v>
                </c:pt>
                <c:pt idx="65">
                  <c:v>1241.0194038321699</c:v>
                </c:pt>
                <c:pt idx="66">
                  <c:v>1262.61682993871</c:v>
                </c:pt>
                <c:pt idx="67">
                  <c:v>1288.6462830948101</c:v>
                </c:pt>
                <c:pt idx="68">
                  <c:v>1353.5233938217</c:v>
                </c:pt>
                <c:pt idx="69">
                  <c:v>1277.7789999137501</c:v>
                </c:pt>
                <c:pt idx="70">
                  <c:v>1286.5783473554</c:v>
                </c:pt>
                <c:pt idx="71">
                  <c:v>1382.50034242634</c:v>
                </c:pt>
                <c:pt idx="72">
                  <c:v>1380.88426244177</c:v>
                </c:pt>
                <c:pt idx="73">
                  <c:v>1368.4747433077</c:v>
                </c:pt>
                <c:pt idx="74">
                  <c:v>1284.1990456542301</c:v>
                </c:pt>
                <c:pt idx="75">
                  <c:v>1268.96754712032</c:v>
                </c:pt>
                <c:pt idx="76">
                  <c:v>1239.3506402027899</c:v>
                </c:pt>
                <c:pt idx="77">
                  <c:v>1134.6285872997601</c:v>
                </c:pt>
                <c:pt idx="78">
                  <c:v>1049.8447234607499</c:v>
                </c:pt>
                <c:pt idx="79">
                  <c:v>981.67622176790098</c:v>
                </c:pt>
                <c:pt idx="80">
                  <c:v>967.80867470038402</c:v>
                </c:pt>
                <c:pt idx="81">
                  <c:v>981.37769513762601</c:v>
                </c:pt>
                <c:pt idx="82">
                  <c:v>980.96797488824097</c:v>
                </c:pt>
              </c:numCache>
            </c:numRef>
          </c:val>
          <c:smooth val="0"/>
          <c:extLst>
            <c:ext xmlns:c16="http://schemas.microsoft.com/office/drawing/2014/chart" uri="{C3380CC4-5D6E-409C-BE32-E72D297353CC}">
              <c16:uniqueId val="{00000002-BE3C-4AE0-8AB4-43F264CD3EB5}"/>
            </c:ext>
          </c:extLst>
        </c:ser>
        <c:ser>
          <c:idx val="3"/>
          <c:order val="3"/>
          <c:tx>
            <c:strRef>
              <c:f>ETP_69!$D$35</c:f>
              <c:strCache>
                <c:ptCount val="1"/>
                <c:pt idx="0">
                  <c:v>Fabrication de materiels de transport</c:v>
                </c:pt>
              </c:strCache>
            </c:strRef>
          </c:tx>
          <c:marker>
            <c:symbol val="none"/>
          </c:marker>
          <c:cat>
            <c:strRef>
              <c:f>ETP_69!$E$29:$CI$29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ETP_69!$E$35:$CI$35</c:f>
              <c:numCache>
                <c:formatCode>#,##0</c:formatCode>
                <c:ptCount val="83"/>
                <c:pt idx="0">
                  <c:v>1649.8215294476399</c:v>
                </c:pt>
                <c:pt idx="1">
                  <c:v>1578.6142292433599</c:v>
                </c:pt>
                <c:pt idx="2">
                  <c:v>1696.58595471177</c:v>
                </c:pt>
                <c:pt idx="3">
                  <c:v>1798.6505199973301</c:v>
                </c:pt>
                <c:pt idx="4">
                  <c:v>1935.2113448571699</c:v>
                </c:pt>
                <c:pt idx="5">
                  <c:v>1817.81112526016</c:v>
                </c:pt>
                <c:pt idx="6">
                  <c:v>1710.3869124237101</c:v>
                </c:pt>
                <c:pt idx="7">
                  <c:v>1717.4741025407</c:v>
                </c:pt>
                <c:pt idx="8">
                  <c:v>1728.5141624713499</c:v>
                </c:pt>
                <c:pt idx="9">
                  <c:v>1821.95677981893</c:v>
                </c:pt>
                <c:pt idx="10">
                  <c:v>1681.17102606252</c:v>
                </c:pt>
                <c:pt idx="11">
                  <c:v>1832.8547919175101</c:v>
                </c:pt>
                <c:pt idx="12">
                  <c:v>1793.0008297229299</c:v>
                </c:pt>
                <c:pt idx="13">
                  <c:v>1505.0104942148901</c:v>
                </c:pt>
                <c:pt idx="14">
                  <c:v>1284.9899178524399</c:v>
                </c:pt>
                <c:pt idx="15">
                  <c:v>791.46888811744202</c:v>
                </c:pt>
                <c:pt idx="16">
                  <c:v>344.89550117832198</c:v>
                </c:pt>
                <c:pt idx="17">
                  <c:v>269.76494651245298</c:v>
                </c:pt>
                <c:pt idx="18">
                  <c:v>336.79226172852702</c:v>
                </c:pt>
                <c:pt idx="19">
                  <c:v>414.26983688533898</c:v>
                </c:pt>
                <c:pt idx="20">
                  <c:v>492.44645741518002</c:v>
                </c:pt>
                <c:pt idx="21">
                  <c:v>650.29110281527699</c:v>
                </c:pt>
                <c:pt idx="22">
                  <c:v>737.95568306881</c:v>
                </c:pt>
                <c:pt idx="23">
                  <c:v>925.62764292230997</c:v>
                </c:pt>
                <c:pt idx="24">
                  <c:v>998.65436088881404</c:v>
                </c:pt>
                <c:pt idx="25">
                  <c:v>974.982586949557</c:v>
                </c:pt>
                <c:pt idx="26">
                  <c:v>890.823927085322</c:v>
                </c:pt>
                <c:pt idx="27">
                  <c:v>933.28290620958398</c:v>
                </c:pt>
                <c:pt idx="28">
                  <c:v>762.65437638829701</c:v>
                </c:pt>
                <c:pt idx="29">
                  <c:v>783.03136365982698</c:v>
                </c:pt>
                <c:pt idx="30">
                  <c:v>772.31950288111204</c:v>
                </c:pt>
                <c:pt idx="31">
                  <c:v>730.09885594825403</c:v>
                </c:pt>
                <c:pt idx="32">
                  <c:v>734.84898193053402</c:v>
                </c:pt>
                <c:pt idx="33">
                  <c:v>764.42660268019301</c:v>
                </c:pt>
                <c:pt idx="34">
                  <c:v>807.46532937914003</c:v>
                </c:pt>
                <c:pt idx="35">
                  <c:v>857.218244532791</c:v>
                </c:pt>
                <c:pt idx="36">
                  <c:v>843.71063744719095</c:v>
                </c:pt>
                <c:pt idx="37">
                  <c:v>907.220945894995</c:v>
                </c:pt>
                <c:pt idx="38">
                  <c:v>888.01375065127297</c:v>
                </c:pt>
                <c:pt idx="39">
                  <c:v>816.85647821859095</c:v>
                </c:pt>
                <c:pt idx="40">
                  <c:v>872.11492056789302</c:v>
                </c:pt>
                <c:pt idx="41">
                  <c:v>789.660981137421</c:v>
                </c:pt>
                <c:pt idx="42">
                  <c:v>787.47724870978095</c:v>
                </c:pt>
                <c:pt idx="43">
                  <c:v>807.75102084209902</c:v>
                </c:pt>
                <c:pt idx="44">
                  <c:v>768.89492126476398</c:v>
                </c:pt>
                <c:pt idx="45">
                  <c:v>722.27429312930701</c:v>
                </c:pt>
                <c:pt idx="46">
                  <c:v>690.434057454666</c:v>
                </c:pt>
                <c:pt idx="47">
                  <c:v>706.71123924701499</c:v>
                </c:pt>
                <c:pt idx="48">
                  <c:v>1127.9396541107701</c:v>
                </c:pt>
                <c:pt idx="49">
                  <c:v>1121.8866394788199</c:v>
                </c:pt>
                <c:pt idx="50">
                  <c:v>1139.80270446379</c:v>
                </c:pt>
                <c:pt idx="51">
                  <c:v>1147.29675797094</c:v>
                </c:pt>
                <c:pt idx="52">
                  <c:v>1141.81477502133</c:v>
                </c:pt>
                <c:pt idx="53">
                  <c:v>1239.86877447952</c:v>
                </c:pt>
                <c:pt idx="54">
                  <c:v>1206.29660655665</c:v>
                </c:pt>
                <c:pt idx="55">
                  <c:v>1183.86175092295</c:v>
                </c:pt>
                <c:pt idx="56">
                  <c:v>1113.25851801013</c:v>
                </c:pt>
                <c:pt idx="57">
                  <c:v>1119.8388187461801</c:v>
                </c:pt>
                <c:pt idx="58">
                  <c:v>926.43836916498503</c:v>
                </c:pt>
                <c:pt idx="59">
                  <c:v>671.72220552397698</c:v>
                </c:pt>
                <c:pt idx="60">
                  <c:v>613.12643146195103</c:v>
                </c:pt>
                <c:pt idx="61">
                  <c:v>261.04363215884098</c:v>
                </c:pt>
                <c:pt idx="62">
                  <c:v>450.22413503896502</c:v>
                </c:pt>
                <c:pt idx="63">
                  <c:v>511.81435059597402</c:v>
                </c:pt>
                <c:pt idx="64">
                  <c:v>512.97096973313501</c:v>
                </c:pt>
                <c:pt idx="65">
                  <c:v>530.01540835139701</c:v>
                </c:pt>
                <c:pt idx="66">
                  <c:v>491.78475297536602</c:v>
                </c:pt>
                <c:pt idx="67">
                  <c:v>426.91614201169102</c:v>
                </c:pt>
                <c:pt idx="68">
                  <c:v>425.46926851909598</c:v>
                </c:pt>
                <c:pt idx="69">
                  <c:v>247.723625881126</c:v>
                </c:pt>
                <c:pt idx="70">
                  <c:v>284.86459346386698</c:v>
                </c:pt>
                <c:pt idx="71">
                  <c:v>325.17802012184001</c:v>
                </c:pt>
                <c:pt idx="72">
                  <c:v>438.67299553708699</c:v>
                </c:pt>
                <c:pt idx="73">
                  <c:v>456.17992304686999</c:v>
                </c:pt>
                <c:pt idx="74">
                  <c:v>475.40636631608902</c:v>
                </c:pt>
                <c:pt idx="75">
                  <c:v>522.985950972046</c:v>
                </c:pt>
                <c:pt idx="76">
                  <c:v>498.77347956540598</c:v>
                </c:pt>
                <c:pt idx="77">
                  <c:v>472.59892151011201</c:v>
                </c:pt>
                <c:pt idx="78">
                  <c:v>393.434432575058</c:v>
                </c:pt>
                <c:pt idx="79">
                  <c:v>367.64129788049098</c:v>
                </c:pt>
                <c:pt idx="80">
                  <c:v>351.46666931957998</c:v>
                </c:pt>
                <c:pt idx="81">
                  <c:v>383.302295221446</c:v>
                </c:pt>
                <c:pt idx="82">
                  <c:v>410.39132636647599</c:v>
                </c:pt>
              </c:numCache>
            </c:numRef>
          </c:val>
          <c:smooth val="0"/>
          <c:extLst>
            <c:ext xmlns:c16="http://schemas.microsoft.com/office/drawing/2014/chart" uri="{C3380CC4-5D6E-409C-BE32-E72D297353CC}">
              <c16:uniqueId val="{00000003-BE3C-4AE0-8AB4-43F264CD3EB5}"/>
            </c:ext>
          </c:extLst>
        </c:ser>
        <c:ser>
          <c:idx val="4"/>
          <c:order val="4"/>
          <c:tx>
            <c:strRef>
              <c:f>ETP_69!$D$36</c:f>
              <c:strCache>
                <c:ptCount val="1"/>
                <c:pt idx="0">
                  <c:v>Fabrication d'autres produits industriels</c:v>
                </c:pt>
              </c:strCache>
            </c:strRef>
          </c:tx>
          <c:marker>
            <c:symbol val="none"/>
          </c:marker>
          <c:cat>
            <c:strRef>
              <c:f>ETP_69!$E$29:$CI$29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ETP_69!$E$36:$CI$36</c:f>
              <c:numCache>
                <c:formatCode>#,##0</c:formatCode>
                <c:ptCount val="83"/>
                <c:pt idx="0">
                  <c:v>5493.6062392186104</c:v>
                </c:pt>
                <c:pt idx="1">
                  <c:v>5576.2530795946896</c:v>
                </c:pt>
                <c:pt idx="2">
                  <c:v>5391.0806531218104</c:v>
                </c:pt>
                <c:pt idx="3">
                  <c:v>5323.3827347115803</c:v>
                </c:pt>
                <c:pt idx="4">
                  <c:v>5438.9154619629098</c:v>
                </c:pt>
                <c:pt idx="5">
                  <c:v>5439.1333562413201</c:v>
                </c:pt>
                <c:pt idx="6">
                  <c:v>5538.0146264660498</c:v>
                </c:pt>
                <c:pt idx="7">
                  <c:v>5746.8593713866003</c:v>
                </c:pt>
                <c:pt idx="8">
                  <c:v>5563.64418333922</c:v>
                </c:pt>
                <c:pt idx="9">
                  <c:v>5594.25055497212</c:v>
                </c:pt>
                <c:pt idx="10">
                  <c:v>5435.1257314124996</c:v>
                </c:pt>
                <c:pt idx="11">
                  <c:v>5445.7689546214797</c:v>
                </c:pt>
                <c:pt idx="12">
                  <c:v>5822.4149061831204</c:v>
                </c:pt>
                <c:pt idx="13">
                  <c:v>5314.0412701308496</c:v>
                </c:pt>
                <c:pt idx="14">
                  <c:v>5039.6003227594902</c:v>
                </c:pt>
                <c:pt idx="15">
                  <c:v>4218.7143119733701</c:v>
                </c:pt>
                <c:pt idx="16">
                  <c:v>3256.7173666046001</c:v>
                </c:pt>
                <c:pt idx="17">
                  <c:v>2827.4351509583098</c:v>
                </c:pt>
                <c:pt idx="18">
                  <c:v>3197.50923881484</c:v>
                </c:pt>
                <c:pt idx="19">
                  <c:v>3300.7697034868602</c:v>
                </c:pt>
                <c:pt idx="20">
                  <c:v>3648.6591973970499</c:v>
                </c:pt>
                <c:pt idx="21">
                  <c:v>4027.1350480112201</c:v>
                </c:pt>
                <c:pt idx="22">
                  <c:v>4325.9566589214101</c:v>
                </c:pt>
                <c:pt idx="23">
                  <c:v>4535.8275105353696</c:v>
                </c:pt>
                <c:pt idx="24">
                  <c:v>4740.2947822305096</c:v>
                </c:pt>
                <c:pt idx="25">
                  <c:v>4790.4923284261004</c:v>
                </c:pt>
                <c:pt idx="26">
                  <c:v>4514.1623204204598</c:v>
                </c:pt>
                <c:pt idx="27">
                  <c:v>4479.0060352978799</c:v>
                </c:pt>
                <c:pt idx="28">
                  <c:v>4277.1622378058901</c:v>
                </c:pt>
                <c:pt idx="29">
                  <c:v>4222.0641752361298</c:v>
                </c:pt>
                <c:pt idx="30">
                  <c:v>4112.73730249037</c:v>
                </c:pt>
                <c:pt idx="31">
                  <c:v>3987.2465878961598</c:v>
                </c:pt>
                <c:pt idx="32">
                  <c:v>4039.7511451953501</c:v>
                </c:pt>
                <c:pt idx="33">
                  <c:v>4081.0915034180698</c:v>
                </c:pt>
                <c:pt idx="34">
                  <c:v>4132.8531861995598</c:v>
                </c:pt>
                <c:pt idx="35">
                  <c:v>4187.8323499271601</c:v>
                </c:pt>
                <c:pt idx="36">
                  <c:v>4150.8004884169404</c:v>
                </c:pt>
                <c:pt idx="37">
                  <c:v>4010.1929868324401</c:v>
                </c:pt>
                <c:pt idx="38">
                  <c:v>4072.3751767035601</c:v>
                </c:pt>
                <c:pt idx="39">
                  <c:v>3932.5391903585401</c:v>
                </c:pt>
                <c:pt idx="40">
                  <c:v>4077.9933079841799</c:v>
                </c:pt>
                <c:pt idx="41">
                  <c:v>4212.4801393443604</c:v>
                </c:pt>
                <c:pt idx="42">
                  <c:v>4323.9191562367596</c:v>
                </c:pt>
                <c:pt idx="43">
                  <c:v>4229.9137858542799</c:v>
                </c:pt>
                <c:pt idx="44">
                  <c:v>4214.74485221738</c:v>
                </c:pt>
                <c:pt idx="45">
                  <c:v>4285.3876522988103</c:v>
                </c:pt>
                <c:pt idx="46">
                  <c:v>4368.1834348293396</c:v>
                </c:pt>
                <c:pt idx="47">
                  <c:v>4541.0689244062996</c:v>
                </c:pt>
                <c:pt idx="48">
                  <c:v>4431.1321713797597</c:v>
                </c:pt>
                <c:pt idx="49">
                  <c:v>4558.6875871748098</c:v>
                </c:pt>
                <c:pt idx="50">
                  <c:v>4737.3180339790897</c:v>
                </c:pt>
                <c:pt idx="51">
                  <c:v>4887.4295252642996</c:v>
                </c:pt>
                <c:pt idx="52">
                  <c:v>4700.3335753193296</c:v>
                </c:pt>
                <c:pt idx="53">
                  <c:v>4651.5210887560197</c:v>
                </c:pt>
                <c:pt idx="54">
                  <c:v>4684.0065234265303</c:v>
                </c:pt>
                <c:pt idx="55">
                  <c:v>4643.0459555794796</c:v>
                </c:pt>
                <c:pt idx="56">
                  <c:v>4663.3134344754799</c:v>
                </c:pt>
                <c:pt idx="57">
                  <c:v>4493.9599843265496</c:v>
                </c:pt>
                <c:pt idx="58">
                  <c:v>4463.5847288001996</c:v>
                </c:pt>
                <c:pt idx="59">
                  <c:v>4461.8833895752095</c:v>
                </c:pt>
                <c:pt idx="60">
                  <c:v>4069.3950566212602</c:v>
                </c:pt>
                <c:pt idx="61">
                  <c:v>2623.3594951816299</c:v>
                </c:pt>
                <c:pt idx="62">
                  <c:v>3526.9024101150098</c:v>
                </c:pt>
                <c:pt idx="63">
                  <c:v>3714.6103708997298</c:v>
                </c:pt>
                <c:pt idx="64">
                  <c:v>3882.3617156118698</c:v>
                </c:pt>
                <c:pt idx="65">
                  <c:v>4043.97154137388</c:v>
                </c:pt>
                <c:pt idx="66">
                  <c:v>4066.69971259055</c:v>
                </c:pt>
                <c:pt idx="67">
                  <c:v>4198.8442853811102</c:v>
                </c:pt>
                <c:pt idx="68">
                  <c:v>4253.7343761047296</c:v>
                </c:pt>
                <c:pt idx="69">
                  <c:v>4083.25363657362</c:v>
                </c:pt>
                <c:pt idx="70">
                  <c:v>4193.6144001065104</c:v>
                </c:pt>
                <c:pt idx="71">
                  <c:v>4204.6380194166104</c:v>
                </c:pt>
                <c:pt idx="72">
                  <c:v>4137.6451277363403</c:v>
                </c:pt>
                <c:pt idx="73">
                  <c:v>3940.8375470798901</c:v>
                </c:pt>
                <c:pt idx="74">
                  <c:v>3908.4865064206501</c:v>
                </c:pt>
                <c:pt idx="75">
                  <c:v>4005.3694928700502</c:v>
                </c:pt>
                <c:pt idx="76">
                  <c:v>4023.66023391313</c:v>
                </c:pt>
                <c:pt idx="77">
                  <c:v>3963.49956439074</c:v>
                </c:pt>
                <c:pt idx="78">
                  <c:v>3980.75520080454</c:v>
                </c:pt>
                <c:pt idx="79">
                  <c:v>3829.9638859030601</c:v>
                </c:pt>
                <c:pt idx="80">
                  <c:v>3822.6641209843701</c:v>
                </c:pt>
                <c:pt idx="81">
                  <c:v>3773.5728244878101</c:v>
                </c:pt>
                <c:pt idx="82">
                  <c:v>3779.1482462364202</c:v>
                </c:pt>
              </c:numCache>
            </c:numRef>
          </c:val>
          <c:smooth val="0"/>
          <c:extLst>
            <c:ext xmlns:c16="http://schemas.microsoft.com/office/drawing/2014/chart" uri="{C3380CC4-5D6E-409C-BE32-E72D297353CC}">
              <c16:uniqueId val="{00000004-BE3C-4AE0-8AB4-43F264CD3EB5}"/>
            </c:ext>
          </c:extLst>
        </c:ser>
        <c:ser>
          <c:idx val="6"/>
          <c:order val="5"/>
          <c:tx>
            <c:strRef>
              <c:f>ETP_69!$D$37</c:f>
              <c:strCache>
                <c:ptCount val="1"/>
                <c:pt idx="0">
                  <c:v>Construction</c:v>
                </c:pt>
              </c:strCache>
            </c:strRef>
          </c:tx>
          <c:marker>
            <c:symbol val="none"/>
          </c:marker>
          <c:cat>
            <c:strRef>
              <c:f>ETP_69!$E$29:$CI$29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ETP_69!$E$37:$CI$37</c:f>
              <c:numCache>
                <c:formatCode>#,##0</c:formatCode>
                <c:ptCount val="83"/>
                <c:pt idx="0">
                  <c:v>5291.6018232881797</c:v>
                </c:pt>
                <c:pt idx="1">
                  <c:v>5137.5198967037904</c:v>
                </c:pt>
                <c:pt idx="2">
                  <c:v>5155.8540730952</c:v>
                </c:pt>
                <c:pt idx="3">
                  <c:v>4637.1034890624896</c:v>
                </c:pt>
                <c:pt idx="4">
                  <c:v>5115.6481884432997</c:v>
                </c:pt>
                <c:pt idx="5">
                  <c:v>5468.5949267178103</c:v>
                </c:pt>
                <c:pt idx="6">
                  <c:v>5110.6889983790797</c:v>
                </c:pt>
                <c:pt idx="7">
                  <c:v>5718.5324068136897</c:v>
                </c:pt>
                <c:pt idx="8">
                  <c:v>5969.5989708508896</c:v>
                </c:pt>
                <c:pt idx="9">
                  <c:v>5785.4920593857096</c:v>
                </c:pt>
                <c:pt idx="10">
                  <c:v>6356.82053801245</c:v>
                </c:pt>
                <c:pt idx="11">
                  <c:v>6019.9802624513904</c:v>
                </c:pt>
                <c:pt idx="12">
                  <c:v>6560.0438238439801</c:v>
                </c:pt>
                <c:pt idx="13">
                  <c:v>5927.3463065754104</c:v>
                </c:pt>
                <c:pt idx="14">
                  <c:v>6013.5889793864499</c:v>
                </c:pt>
                <c:pt idx="15">
                  <c:v>5693.2423308900998</c:v>
                </c:pt>
                <c:pt idx="16">
                  <c:v>5272.4208273021404</c:v>
                </c:pt>
                <c:pt idx="17">
                  <c:v>4737.3828112712399</c:v>
                </c:pt>
                <c:pt idx="18">
                  <c:v>4906.69014892423</c:v>
                </c:pt>
                <c:pt idx="19">
                  <c:v>4851.0480615040196</c:v>
                </c:pt>
                <c:pt idx="20">
                  <c:v>4554.97663720735</c:v>
                </c:pt>
                <c:pt idx="21">
                  <c:v>4851.9628123313896</c:v>
                </c:pt>
                <c:pt idx="22">
                  <c:v>4969.0393886321499</c:v>
                </c:pt>
                <c:pt idx="23">
                  <c:v>4802.1262583912803</c:v>
                </c:pt>
                <c:pt idx="24">
                  <c:v>5235.0225981635404</c:v>
                </c:pt>
                <c:pt idx="25">
                  <c:v>5315.19066221093</c:v>
                </c:pt>
                <c:pt idx="26">
                  <c:v>5194.8765851958196</c:v>
                </c:pt>
                <c:pt idx="27">
                  <c:v>5501.5011027331202</c:v>
                </c:pt>
                <c:pt idx="28">
                  <c:v>5114.8036540856401</c:v>
                </c:pt>
                <c:pt idx="29">
                  <c:v>5057.56963021302</c:v>
                </c:pt>
                <c:pt idx="30">
                  <c:v>4870.9655824433803</c:v>
                </c:pt>
                <c:pt idx="31">
                  <c:v>4673.2445393760199</c:v>
                </c:pt>
                <c:pt idx="32">
                  <c:v>4678.3477244380201</c:v>
                </c:pt>
                <c:pt idx="33">
                  <c:v>4968.6788200475403</c:v>
                </c:pt>
                <c:pt idx="34">
                  <c:v>4984.5595940119802</c:v>
                </c:pt>
                <c:pt idx="35">
                  <c:v>5021.1255486243199</c:v>
                </c:pt>
                <c:pt idx="36">
                  <c:v>4825.20162909807</c:v>
                </c:pt>
                <c:pt idx="37">
                  <c:v>4455.3615168670003</c:v>
                </c:pt>
                <c:pt idx="38">
                  <c:v>4507.5431014024798</c:v>
                </c:pt>
                <c:pt idx="39">
                  <c:v>4377.0775337175501</c:v>
                </c:pt>
                <c:pt idx="40">
                  <c:v>4334.5488619361204</c:v>
                </c:pt>
                <c:pt idx="41">
                  <c:v>4296.5910780264803</c:v>
                </c:pt>
                <c:pt idx="42">
                  <c:v>4546.6892730997697</c:v>
                </c:pt>
                <c:pt idx="43">
                  <c:v>4664.6901045710601</c:v>
                </c:pt>
                <c:pt idx="44">
                  <c:v>4680.2912830806499</c:v>
                </c:pt>
                <c:pt idx="45">
                  <c:v>5115.5568233336498</c:v>
                </c:pt>
                <c:pt idx="46">
                  <c:v>5584.1506228606404</c:v>
                </c:pt>
                <c:pt idx="47">
                  <c:v>5707.4458060720899</c:v>
                </c:pt>
                <c:pt idx="48">
                  <c:v>6032.15190010691</c:v>
                </c:pt>
                <c:pt idx="49">
                  <c:v>6115.94774761182</c:v>
                </c:pt>
                <c:pt idx="50">
                  <c:v>6132.56514879313</c:v>
                </c:pt>
                <c:pt idx="51">
                  <c:v>6231.6110442783101</c:v>
                </c:pt>
                <c:pt idx="52">
                  <c:v>6276.8334837433104</c:v>
                </c:pt>
                <c:pt idx="53">
                  <c:v>6235.4793579706802</c:v>
                </c:pt>
                <c:pt idx="54">
                  <c:v>6478.5968186135397</c:v>
                </c:pt>
                <c:pt idx="55">
                  <c:v>6578.8793617430201</c:v>
                </c:pt>
                <c:pt idx="56">
                  <c:v>6480.6538544755904</c:v>
                </c:pt>
                <c:pt idx="57">
                  <c:v>6536.3229920289496</c:v>
                </c:pt>
                <c:pt idx="58">
                  <c:v>6649.5566950348502</c:v>
                </c:pt>
                <c:pt idx="59">
                  <c:v>6581.1883063023397</c:v>
                </c:pt>
                <c:pt idx="60">
                  <c:v>5842.8115348823503</c:v>
                </c:pt>
                <c:pt idx="61">
                  <c:v>2619.2628133174999</c:v>
                </c:pt>
                <c:pt idx="62">
                  <c:v>5521.9815470235599</c:v>
                </c:pt>
                <c:pt idx="63">
                  <c:v>5720.9427705214002</c:v>
                </c:pt>
                <c:pt idx="64">
                  <c:v>6026.8158970941904</c:v>
                </c:pt>
                <c:pt idx="65">
                  <c:v>5850.7545260888901</c:v>
                </c:pt>
                <c:pt idx="66">
                  <c:v>5579.0808651835796</c:v>
                </c:pt>
                <c:pt idx="67">
                  <c:v>5645.3685949359096</c:v>
                </c:pt>
                <c:pt idx="68">
                  <c:v>5687.8853284085199</c:v>
                </c:pt>
                <c:pt idx="69">
                  <c:v>5520.4802283727504</c:v>
                </c:pt>
                <c:pt idx="70">
                  <c:v>5348.99347670721</c:v>
                </c:pt>
                <c:pt idx="71">
                  <c:v>5337.4226802134399</c:v>
                </c:pt>
                <c:pt idx="72">
                  <c:v>5545.5369402387696</c:v>
                </c:pt>
                <c:pt idx="73">
                  <c:v>5254.6848285207898</c:v>
                </c:pt>
                <c:pt idx="74">
                  <c:v>5115.6094988095601</c:v>
                </c:pt>
                <c:pt idx="75">
                  <c:v>5120.5846978235604</c:v>
                </c:pt>
                <c:pt idx="76">
                  <c:v>4866.1276402743397</c:v>
                </c:pt>
                <c:pt idx="77">
                  <c:v>4744.8299281384298</c:v>
                </c:pt>
                <c:pt idx="78">
                  <c:v>4785.9148037845998</c:v>
                </c:pt>
                <c:pt idx="79">
                  <c:v>4610.2517947440401</c:v>
                </c:pt>
                <c:pt idx="80">
                  <c:v>4567.4900817914704</c:v>
                </c:pt>
                <c:pt idx="81">
                  <c:v>4542.8324720194396</c:v>
                </c:pt>
                <c:pt idx="82">
                  <c:v>4706.6483031319503</c:v>
                </c:pt>
              </c:numCache>
            </c:numRef>
          </c:val>
          <c:smooth val="0"/>
          <c:extLst>
            <c:ext xmlns:c16="http://schemas.microsoft.com/office/drawing/2014/chart" uri="{C3380CC4-5D6E-409C-BE32-E72D297353CC}">
              <c16:uniqueId val="{00000005-BE3C-4AE0-8AB4-43F264CD3EB5}"/>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le Rhône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ETP_69!$D$38</c:f>
              <c:strCache>
                <c:ptCount val="1"/>
                <c:pt idx="0">
                  <c:v>Commerce ; reparation d'automobiles et de motocycles</c:v>
                </c:pt>
              </c:strCache>
            </c:strRef>
          </c:tx>
          <c:marker>
            <c:symbol val="none"/>
          </c:marker>
          <c:cat>
            <c:strRef>
              <c:f>ETP_69!$E$29:$CI$29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ETP_69!$E$38:$CI$38</c:f>
              <c:numCache>
                <c:formatCode>#,##0</c:formatCode>
                <c:ptCount val="83"/>
                <c:pt idx="0">
                  <c:v>2670.6602411661802</c:v>
                </c:pt>
                <c:pt idx="1">
                  <c:v>2718.3940904055898</c:v>
                </c:pt>
                <c:pt idx="2">
                  <c:v>2439.1057786310598</c:v>
                </c:pt>
                <c:pt idx="3">
                  <c:v>2491.07212999989</c:v>
                </c:pt>
                <c:pt idx="4">
                  <c:v>2526.1761036704702</c:v>
                </c:pt>
                <c:pt idx="5">
                  <c:v>2571.3195845786499</c:v>
                </c:pt>
                <c:pt idx="6">
                  <c:v>2517.6453071065698</c:v>
                </c:pt>
                <c:pt idx="7">
                  <c:v>2564.1072744406601</c:v>
                </c:pt>
                <c:pt idx="8">
                  <c:v>2691.0407106809898</c:v>
                </c:pt>
                <c:pt idx="9">
                  <c:v>2823.8202357523201</c:v>
                </c:pt>
                <c:pt idx="10">
                  <c:v>2920.1862889425702</c:v>
                </c:pt>
                <c:pt idx="11">
                  <c:v>2810.9723842829999</c:v>
                </c:pt>
                <c:pt idx="12">
                  <c:v>2815.49752318734</c:v>
                </c:pt>
                <c:pt idx="13">
                  <c:v>2883.4969613150301</c:v>
                </c:pt>
                <c:pt idx="14">
                  <c:v>2828.2685101877601</c:v>
                </c:pt>
                <c:pt idx="15">
                  <c:v>2685.35815421494</c:v>
                </c:pt>
                <c:pt idx="16">
                  <c:v>2295.8399484985298</c:v>
                </c:pt>
                <c:pt idx="17">
                  <c:v>2003.7938729499499</c:v>
                </c:pt>
                <c:pt idx="18">
                  <c:v>2070.6796045082701</c:v>
                </c:pt>
                <c:pt idx="19">
                  <c:v>2349.5513439341898</c:v>
                </c:pt>
                <c:pt idx="20">
                  <c:v>2554.5622684231798</c:v>
                </c:pt>
                <c:pt idx="21">
                  <c:v>2629.6669859078502</c:v>
                </c:pt>
                <c:pt idx="22">
                  <c:v>2708.4584696452598</c:v>
                </c:pt>
                <c:pt idx="23">
                  <c:v>2639.5229950247399</c:v>
                </c:pt>
                <c:pt idx="24">
                  <c:v>2728.0699423227202</c:v>
                </c:pt>
                <c:pt idx="25">
                  <c:v>2738.4606337832201</c:v>
                </c:pt>
                <c:pt idx="26">
                  <c:v>2616.3899004166801</c:v>
                </c:pt>
                <c:pt idx="27">
                  <c:v>2660.6478431447699</c:v>
                </c:pt>
                <c:pt idx="28">
                  <c:v>2567.4425880778399</c:v>
                </c:pt>
                <c:pt idx="29">
                  <c:v>2515.7969182276802</c:v>
                </c:pt>
                <c:pt idx="30">
                  <c:v>2455.50349899912</c:v>
                </c:pt>
                <c:pt idx="31">
                  <c:v>2292.0061472092498</c:v>
                </c:pt>
                <c:pt idx="32">
                  <c:v>2322.2696794843</c:v>
                </c:pt>
                <c:pt idx="33">
                  <c:v>2331.4024488978998</c:v>
                </c:pt>
                <c:pt idx="34">
                  <c:v>2374.9608395546902</c:v>
                </c:pt>
                <c:pt idx="35">
                  <c:v>2532.17843506604</c:v>
                </c:pt>
                <c:pt idx="36">
                  <c:v>2576.4670954022899</c:v>
                </c:pt>
                <c:pt idx="37">
                  <c:v>2613.25563122826</c:v>
                </c:pt>
                <c:pt idx="38">
                  <c:v>2538.8164353770499</c:v>
                </c:pt>
                <c:pt idx="39">
                  <c:v>2683.0208902991699</c:v>
                </c:pt>
                <c:pt idx="40">
                  <c:v>2539.8614950924198</c:v>
                </c:pt>
                <c:pt idx="41">
                  <c:v>2733.6068062602399</c:v>
                </c:pt>
                <c:pt idx="42">
                  <c:v>3078.0125286908501</c:v>
                </c:pt>
                <c:pt idx="43">
                  <c:v>3006.62106732042</c:v>
                </c:pt>
                <c:pt idx="44">
                  <c:v>2911.4443135551801</c:v>
                </c:pt>
                <c:pt idx="45">
                  <c:v>2730.6866667931899</c:v>
                </c:pt>
                <c:pt idx="46">
                  <c:v>2702.49099531608</c:v>
                </c:pt>
                <c:pt idx="47">
                  <c:v>2828.5839449365299</c:v>
                </c:pt>
                <c:pt idx="48">
                  <c:v>2825.6899076559898</c:v>
                </c:pt>
                <c:pt idx="49">
                  <c:v>2933.8184989797101</c:v>
                </c:pt>
                <c:pt idx="50">
                  <c:v>3122.92183902447</c:v>
                </c:pt>
                <c:pt idx="51">
                  <c:v>3142.1862088969401</c:v>
                </c:pt>
                <c:pt idx="52">
                  <c:v>3181.6396710423501</c:v>
                </c:pt>
                <c:pt idx="53">
                  <c:v>3166.1354751937001</c:v>
                </c:pt>
                <c:pt idx="54">
                  <c:v>3271.3356947012298</c:v>
                </c:pt>
                <c:pt idx="55">
                  <c:v>3198.0217584348302</c:v>
                </c:pt>
                <c:pt idx="56">
                  <c:v>3239.6402106261098</c:v>
                </c:pt>
                <c:pt idx="57">
                  <c:v>3211.9746146618099</c:v>
                </c:pt>
                <c:pt idx="58">
                  <c:v>3141.0305253440602</c:v>
                </c:pt>
                <c:pt idx="59">
                  <c:v>3157.77281692108</c:v>
                </c:pt>
                <c:pt idx="60">
                  <c:v>3071.2572620692099</c:v>
                </c:pt>
                <c:pt idx="61">
                  <c:v>1916.1996680068501</c:v>
                </c:pt>
                <c:pt idx="62">
                  <c:v>2892.4702414614198</c:v>
                </c:pt>
                <c:pt idx="63">
                  <c:v>2938.6182056119001</c:v>
                </c:pt>
                <c:pt idx="64">
                  <c:v>2865.2857597607699</c:v>
                </c:pt>
                <c:pt idx="65">
                  <c:v>3115.4635312944902</c:v>
                </c:pt>
                <c:pt idx="66">
                  <c:v>3205.64472931809</c:v>
                </c:pt>
                <c:pt idx="67">
                  <c:v>3358.2599862297302</c:v>
                </c:pt>
                <c:pt idx="68">
                  <c:v>3561.6420307100302</c:v>
                </c:pt>
                <c:pt idx="69">
                  <c:v>3543.3416825905902</c:v>
                </c:pt>
                <c:pt idx="70">
                  <c:v>3582.4695350621801</c:v>
                </c:pt>
                <c:pt idx="71">
                  <c:v>3545.3014309305099</c:v>
                </c:pt>
                <c:pt idx="72">
                  <c:v>3357.5244446976199</c:v>
                </c:pt>
                <c:pt idx="73">
                  <c:v>3199.3813312500101</c:v>
                </c:pt>
                <c:pt idx="74">
                  <c:v>3062.22096202999</c:v>
                </c:pt>
                <c:pt idx="75">
                  <c:v>2988.7937664163801</c:v>
                </c:pt>
                <c:pt idx="76">
                  <c:v>3033.54097578559</c:v>
                </c:pt>
                <c:pt idx="77">
                  <c:v>2979.2038925582501</c:v>
                </c:pt>
                <c:pt idx="78">
                  <c:v>2845.2352513067899</c:v>
                </c:pt>
                <c:pt idx="79">
                  <c:v>2785.0448955834499</c:v>
                </c:pt>
                <c:pt idx="80">
                  <c:v>2815.64150893437</c:v>
                </c:pt>
                <c:pt idx="81">
                  <c:v>2733.3729771262101</c:v>
                </c:pt>
                <c:pt idx="82">
                  <c:v>2775.71808482395</c:v>
                </c:pt>
              </c:numCache>
            </c:numRef>
          </c:val>
          <c:smooth val="0"/>
          <c:extLst>
            <c:ext xmlns:c16="http://schemas.microsoft.com/office/drawing/2014/chart" uri="{C3380CC4-5D6E-409C-BE32-E72D297353CC}">
              <c16:uniqueId val="{00000000-7E3D-42A0-A692-1DA1F9FDB4E7}"/>
            </c:ext>
          </c:extLst>
        </c:ser>
        <c:ser>
          <c:idx val="1"/>
          <c:order val="1"/>
          <c:tx>
            <c:strRef>
              <c:f>ETP_69!$D$39</c:f>
              <c:strCache>
                <c:ptCount val="1"/>
                <c:pt idx="0">
                  <c:v>Transports et entreposage</c:v>
                </c:pt>
              </c:strCache>
            </c:strRef>
          </c:tx>
          <c:marker>
            <c:symbol val="none"/>
          </c:marker>
          <c:cat>
            <c:strRef>
              <c:f>ETP_69!$E$29:$CI$29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ETP_69!$E$39:$CI$39</c:f>
              <c:numCache>
                <c:formatCode>#,##0</c:formatCode>
                <c:ptCount val="83"/>
                <c:pt idx="0">
                  <c:v>2483.3999005996202</c:v>
                </c:pt>
                <c:pt idx="1">
                  <c:v>2531.0991058258301</c:v>
                </c:pt>
                <c:pt idx="2">
                  <c:v>2552.3515311586898</c:v>
                </c:pt>
                <c:pt idx="3">
                  <c:v>2585.5445823299701</c:v>
                </c:pt>
                <c:pt idx="4">
                  <c:v>2614.5502355414201</c:v>
                </c:pt>
                <c:pt idx="5">
                  <c:v>2759.2305243894498</c:v>
                </c:pt>
                <c:pt idx="6">
                  <c:v>2914.0445780283299</c:v>
                </c:pt>
                <c:pt idx="7">
                  <c:v>3069.6036968810799</c:v>
                </c:pt>
                <c:pt idx="8">
                  <c:v>3011.7134815057798</c:v>
                </c:pt>
                <c:pt idx="9">
                  <c:v>3142.6546809424099</c:v>
                </c:pt>
                <c:pt idx="10">
                  <c:v>3071.5908552518399</c:v>
                </c:pt>
                <c:pt idx="11">
                  <c:v>3077.3130560191398</c:v>
                </c:pt>
                <c:pt idx="12">
                  <c:v>3257.5546179400399</c:v>
                </c:pt>
                <c:pt idx="13">
                  <c:v>3148.9849820255799</c:v>
                </c:pt>
                <c:pt idx="14">
                  <c:v>3042.2239016558401</c:v>
                </c:pt>
                <c:pt idx="15">
                  <c:v>2699.2270615586299</c:v>
                </c:pt>
                <c:pt idx="16">
                  <c:v>2522.16268947247</c:v>
                </c:pt>
                <c:pt idx="17">
                  <c:v>2439.8583049755698</c:v>
                </c:pt>
                <c:pt idx="18">
                  <c:v>2848.5499373928201</c:v>
                </c:pt>
                <c:pt idx="19">
                  <c:v>2930.9184041204899</c:v>
                </c:pt>
                <c:pt idx="20">
                  <c:v>3120.8064175873101</c:v>
                </c:pt>
                <c:pt idx="21">
                  <c:v>3136.7744486830602</c:v>
                </c:pt>
                <c:pt idx="22">
                  <c:v>3210.8083027407201</c:v>
                </c:pt>
                <c:pt idx="23">
                  <c:v>3457.6346946131498</c:v>
                </c:pt>
                <c:pt idx="24">
                  <c:v>3360.8601463437199</c:v>
                </c:pt>
                <c:pt idx="25">
                  <c:v>3450.0550502765</c:v>
                </c:pt>
                <c:pt idx="26">
                  <c:v>3351.1298457535199</c:v>
                </c:pt>
                <c:pt idx="27">
                  <c:v>3357.2051844766102</c:v>
                </c:pt>
                <c:pt idx="28">
                  <c:v>3297.6342334106498</c:v>
                </c:pt>
                <c:pt idx="29">
                  <c:v>3477.7663568869598</c:v>
                </c:pt>
                <c:pt idx="30">
                  <c:v>3223.87748154473</c:v>
                </c:pt>
                <c:pt idx="31">
                  <c:v>3087.21872834439</c:v>
                </c:pt>
                <c:pt idx="32">
                  <c:v>3407.6033926011801</c:v>
                </c:pt>
                <c:pt idx="33">
                  <c:v>3332.5368002588898</c:v>
                </c:pt>
                <c:pt idx="34">
                  <c:v>3397.2783633593899</c:v>
                </c:pt>
                <c:pt idx="35">
                  <c:v>3339.1084638910202</c:v>
                </c:pt>
                <c:pt idx="36">
                  <c:v>3290.6087077440302</c:v>
                </c:pt>
                <c:pt idx="37">
                  <c:v>3485.7587455357302</c:v>
                </c:pt>
                <c:pt idx="38">
                  <c:v>3615.2911984887401</c:v>
                </c:pt>
                <c:pt idx="39">
                  <c:v>3564.6387386644101</c:v>
                </c:pt>
                <c:pt idx="40">
                  <c:v>3611.1001391529098</c:v>
                </c:pt>
                <c:pt idx="41">
                  <c:v>3937.3333582946502</c:v>
                </c:pt>
                <c:pt idx="42">
                  <c:v>4267.2795829713896</c:v>
                </c:pt>
                <c:pt idx="43">
                  <c:v>4516.2333379538404</c:v>
                </c:pt>
                <c:pt idx="44">
                  <c:v>4491.53795916528</c:v>
                </c:pt>
                <c:pt idx="45">
                  <c:v>4300.81563478509</c:v>
                </c:pt>
                <c:pt idx="46">
                  <c:v>4325.2611929474497</c:v>
                </c:pt>
                <c:pt idx="47">
                  <c:v>4378.2661417212803</c:v>
                </c:pt>
                <c:pt idx="48">
                  <c:v>4311.2686059252501</c:v>
                </c:pt>
                <c:pt idx="49">
                  <c:v>4394.3928028750097</c:v>
                </c:pt>
                <c:pt idx="50">
                  <c:v>4709.0174629346102</c:v>
                </c:pt>
                <c:pt idx="51">
                  <c:v>4801.8140824367001</c:v>
                </c:pt>
                <c:pt idx="52">
                  <c:v>5139.5371291184201</c:v>
                </c:pt>
                <c:pt idx="53">
                  <c:v>4950.1614736859601</c:v>
                </c:pt>
                <c:pt idx="54">
                  <c:v>5011.90960458685</c:v>
                </c:pt>
                <c:pt idx="55">
                  <c:v>4789.3258158928202</c:v>
                </c:pt>
                <c:pt idx="56">
                  <c:v>4806.1829458818502</c:v>
                </c:pt>
                <c:pt idx="57">
                  <c:v>4900.3874921487904</c:v>
                </c:pt>
                <c:pt idx="58">
                  <c:v>4870.1056682619201</c:v>
                </c:pt>
                <c:pt idx="59">
                  <c:v>4776.5741006402905</c:v>
                </c:pt>
                <c:pt idx="60">
                  <c:v>4539.3548767726197</c:v>
                </c:pt>
                <c:pt idx="61">
                  <c:v>3476.9674027921401</c:v>
                </c:pt>
                <c:pt idx="62">
                  <c:v>4623.8332478884204</c:v>
                </c:pt>
                <c:pt idx="63">
                  <c:v>5210.4907606814604</c:v>
                </c:pt>
                <c:pt idx="64">
                  <c:v>5241.6120884250104</c:v>
                </c:pt>
                <c:pt idx="65">
                  <c:v>5421.1582880387696</c:v>
                </c:pt>
                <c:pt idx="66">
                  <c:v>5330.449584127</c:v>
                </c:pt>
                <c:pt idx="67">
                  <c:v>5698.1250980863897</c:v>
                </c:pt>
                <c:pt idx="68">
                  <c:v>5825.9926511817102</c:v>
                </c:pt>
                <c:pt idx="69">
                  <c:v>5351.7944225398496</c:v>
                </c:pt>
                <c:pt idx="70">
                  <c:v>5459.2784581489796</c:v>
                </c:pt>
                <c:pt idx="71">
                  <c:v>5386.4213652046501</c:v>
                </c:pt>
                <c:pt idx="72">
                  <c:v>5194.6809039546797</c:v>
                </c:pt>
                <c:pt idx="73">
                  <c:v>4960.2642344391697</c:v>
                </c:pt>
                <c:pt idx="74">
                  <c:v>5017.4602747217996</c:v>
                </c:pt>
                <c:pt idx="75">
                  <c:v>4984.4491032093401</c:v>
                </c:pt>
                <c:pt idx="76">
                  <c:v>5015.5380593406599</c:v>
                </c:pt>
                <c:pt idx="77">
                  <c:v>5141.5763705077998</c:v>
                </c:pt>
                <c:pt idx="78">
                  <c:v>5065.2135250987903</c:v>
                </c:pt>
                <c:pt idx="79">
                  <c:v>5076.1253457543198</c:v>
                </c:pt>
                <c:pt idx="80">
                  <c:v>5197.4041244946502</c:v>
                </c:pt>
                <c:pt idx="81">
                  <c:v>5115.2136261390597</c:v>
                </c:pt>
                <c:pt idx="82">
                  <c:v>5079.74387675659</c:v>
                </c:pt>
              </c:numCache>
            </c:numRef>
          </c:val>
          <c:smooth val="0"/>
          <c:extLst>
            <c:ext xmlns:c16="http://schemas.microsoft.com/office/drawing/2014/chart" uri="{C3380CC4-5D6E-409C-BE32-E72D297353CC}">
              <c16:uniqueId val="{00000001-7E3D-42A0-A692-1DA1F9FDB4E7}"/>
            </c:ext>
          </c:extLst>
        </c:ser>
        <c:ser>
          <c:idx val="2"/>
          <c:order val="2"/>
          <c:tx>
            <c:strRef>
              <c:f>ETP_69!$D$40</c:f>
              <c:strCache>
                <c:ptCount val="1"/>
                <c:pt idx="0">
                  <c:v>Hébergement et restauration</c:v>
                </c:pt>
              </c:strCache>
            </c:strRef>
          </c:tx>
          <c:marker>
            <c:symbol val="none"/>
          </c:marker>
          <c:cat>
            <c:strRef>
              <c:f>ETP_69!$E$29:$CI$29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ETP_69!$E$40:$CI$40</c:f>
              <c:numCache>
                <c:formatCode>#,##0</c:formatCode>
                <c:ptCount val="83"/>
                <c:pt idx="0">
                  <c:v>379.12255754037898</c:v>
                </c:pt>
                <c:pt idx="1">
                  <c:v>355.44185544581899</c:v>
                </c:pt>
                <c:pt idx="2">
                  <c:v>359.07399766540698</c:v>
                </c:pt>
                <c:pt idx="3">
                  <c:v>352.42360428942698</c:v>
                </c:pt>
                <c:pt idx="4">
                  <c:v>377.09422676182402</c:v>
                </c:pt>
                <c:pt idx="5">
                  <c:v>395.01425596684601</c:v>
                </c:pt>
                <c:pt idx="6">
                  <c:v>428.85371401873601</c:v>
                </c:pt>
                <c:pt idx="7">
                  <c:v>389.12818311015099</c:v>
                </c:pt>
                <c:pt idx="8">
                  <c:v>376.80524983159199</c:v>
                </c:pt>
                <c:pt idx="9">
                  <c:v>381.26199656229198</c:v>
                </c:pt>
                <c:pt idx="10">
                  <c:v>426.62568862941998</c:v>
                </c:pt>
                <c:pt idx="11">
                  <c:v>411.39586041499803</c:v>
                </c:pt>
                <c:pt idx="12">
                  <c:v>418.38895581441301</c:v>
                </c:pt>
                <c:pt idx="13">
                  <c:v>425.09946008677201</c:v>
                </c:pt>
                <c:pt idx="14">
                  <c:v>449.13406671251198</c:v>
                </c:pt>
                <c:pt idx="15">
                  <c:v>463.04254906864003</c:v>
                </c:pt>
                <c:pt idx="16">
                  <c:v>406.58462258833902</c:v>
                </c:pt>
                <c:pt idx="17">
                  <c:v>392.00783707619598</c:v>
                </c:pt>
                <c:pt idx="18">
                  <c:v>407.58399175963302</c:v>
                </c:pt>
                <c:pt idx="19">
                  <c:v>434.84426907010698</c:v>
                </c:pt>
                <c:pt idx="20">
                  <c:v>441.651118935667</c:v>
                </c:pt>
                <c:pt idx="21">
                  <c:v>443.29531240511199</c:v>
                </c:pt>
                <c:pt idx="22">
                  <c:v>434.72953128810599</c:v>
                </c:pt>
                <c:pt idx="23">
                  <c:v>412.29499993104798</c:v>
                </c:pt>
                <c:pt idx="24">
                  <c:v>432.066813306597</c:v>
                </c:pt>
                <c:pt idx="25">
                  <c:v>418.43888297520101</c:v>
                </c:pt>
                <c:pt idx="26">
                  <c:v>407.79719245886798</c:v>
                </c:pt>
                <c:pt idx="27">
                  <c:v>388.10025138652298</c:v>
                </c:pt>
                <c:pt idx="28">
                  <c:v>393.29512851139799</c:v>
                </c:pt>
                <c:pt idx="29">
                  <c:v>381.29977130004102</c:v>
                </c:pt>
                <c:pt idx="30">
                  <c:v>366.97075182755901</c:v>
                </c:pt>
                <c:pt idx="31">
                  <c:v>372.769175231487</c:v>
                </c:pt>
                <c:pt idx="32">
                  <c:v>385.66503964011298</c:v>
                </c:pt>
                <c:pt idx="33">
                  <c:v>413.42988283075698</c:v>
                </c:pt>
                <c:pt idx="34">
                  <c:v>410.802409646527</c:v>
                </c:pt>
                <c:pt idx="35">
                  <c:v>414.46679154930803</c:v>
                </c:pt>
                <c:pt idx="36">
                  <c:v>409.603671443454</c:v>
                </c:pt>
                <c:pt idx="37">
                  <c:v>423.98867006435802</c:v>
                </c:pt>
                <c:pt idx="38">
                  <c:v>465.05888211889402</c:v>
                </c:pt>
                <c:pt idx="39">
                  <c:v>469.13028428878999</c:v>
                </c:pt>
                <c:pt idx="40">
                  <c:v>445.29661374032599</c:v>
                </c:pt>
                <c:pt idx="41">
                  <c:v>434.42376311320902</c:v>
                </c:pt>
                <c:pt idx="42">
                  <c:v>490.05664969048701</c:v>
                </c:pt>
                <c:pt idx="43">
                  <c:v>496.07211768008102</c:v>
                </c:pt>
                <c:pt idx="44">
                  <c:v>513.882365358333</c:v>
                </c:pt>
                <c:pt idx="45">
                  <c:v>644.58756315770199</c:v>
                </c:pt>
                <c:pt idx="46">
                  <c:v>602.178289422278</c:v>
                </c:pt>
                <c:pt idx="47">
                  <c:v>568.34269556439699</c:v>
                </c:pt>
                <c:pt idx="48">
                  <c:v>682.20677178300502</c:v>
                </c:pt>
                <c:pt idx="49">
                  <c:v>629.178342625342</c:v>
                </c:pt>
                <c:pt idx="50">
                  <c:v>624.58222683638201</c:v>
                </c:pt>
                <c:pt idx="51">
                  <c:v>706.44785244087404</c:v>
                </c:pt>
                <c:pt idx="52">
                  <c:v>715.50429520384898</c:v>
                </c:pt>
                <c:pt idx="53">
                  <c:v>802.25325838776098</c:v>
                </c:pt>
                <c:pt idx="54">
                  <c:v>760.20195171693604</c:v>
                </c:pt>
                <c:pt idx="55">
                  <c:v>786.38961874945198</c:v>
                </c:pt>
                <c:pt idx="56">
                  <c:v>790.91411212250398</c:v>
                </c:pt>
                <c:pt idx="57">
                  <c:v>864.59051604791705</c:v>
                </c:pt>
                <c:pt idx="58">
                  <c:v>804.251170097422</c:v>
                </c:pt>
                <c:pt idx="59">
                  <c:v>809.85845644576705</c:v>
                </c:pt>
                <c:pt idx="60">
                  <c:v>707.13323335141604</c:v>
                </c:pt>
                <c:pt idx="61">
                  <c:v>158.182515381032</c:v>
                </c:pt>
                <c:pt idx="62">
                  <c:v>363.32419804454901</c:v>
                </c:pt>
                <c:pt idx="63">
                  <c:v>317.23547027749498</c:v>
                </c:pt>
                <c:pt idx="64">
                  <c:v>354.50873581852102</c:v>
                </c:pt>
                <c:pt idx="65">
                  <c:v>384.444716905728</c:v>
                </c:pt>
                <c:pt idx="66">
                  <c:v>716.88415116977797</c:v>
                </c:pt>
                <c:pt idx="67">
                  <c:v>865.62963026760599</c:v>
                </c:pt>
                <c:pt idx="68">
                  <c:v>719.59108517487505</c:v>
                </c:pt>
                <c:pt idx="69">
                  <c:v>939.00303702445206</c:v>
                </c:pt>
                <c:pt idx="70">
                  <c:v>853.46031691138796</c:v>
                </c:pt>
                <c:pt idx="71">
                  <c:v>888.38866769257697</c:v>
                </c:pt>
                <c:pt idx="72">
                  <c:v>986.50855110953796</c:v>
                </c:pt>
                <c:pt idx="73">
                  <c:v>957.602184644207</c:v>
                </c:pt>
                <c:pt idx="74">
                  <c:v>882.49182302507597</c:v>
                </c:pt>
                <c:pt idx="75">
                  <c:v>1012.4938393692699</c:v>
                </c:pt>
                <c:pt idx="76">
                  <c:v>977.144765025737</c:v>
                </c:pt>
                <c:pt idx="77">
                  <c:v>1054.47403918024</c:v>
                </c:pt>
                <c:pt idx="78">
                  <c:v>997.98694351439894</c:v>
                </c:pt>
                <c:pt idx="79">
                  <c:v>914.00415618776299</c:v>
                </c:pt>
                <c:pt idx="80">
                  <c:v>943.55307644027096</c:v>
                </c:pt>
                <c:pt idx="81">
                  <c:v>934.54444124593499</c:v>
                </c:pt>
                <c:pt idx="82">
                  <c:v>875.679555575525</c:v>
                </c:pt>
              </c:numCache>
            </c:numRef>
          </c:val>
          <c:smooth val="0"/>
          <c:extLst>
            <c:ext xmlns:c16="http://schemas.microsoft.com/office/drawing/2014/chart" uri="{C3380CC4-5D6E-409C-BE32-E72D297353CC}">
              <c16:uniqueId val="{00000002-7E3D-42A0-A692-1DA1F9FDB4E7}"/>
            </c:ext>
          </c:extLst>
        </c:ser>
        <c:ser>
          <c:idx val="3"/>
          <c:order val="3"/>
          <c:tx>
            <c:strRef>
              <c:f>ETP_69!$D$41</c:f>
              <c:strCache>
                <c:ptCount val="1"/>
                <c:pt idx="0">
                  <c:v>Information et communication</c:v>
                </c:pt>
              </c:strCache>
            </c:strRef>
          </c:tx>
          <c:marker>
            <c:symbol val="none"/>
          </c:marker>
          <c:cat>
            <c:strRef>
              <c:f>ETP_69!$E$29:$CI$29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ETP_69!$E$41:$CI$41</c:f>
              <c:numCache>
                <c:formatCode>#,##0</c:formatCode>
                <c:ptCount val="83"/>
                <c:pt idx="0">
                  <c:v>484.20812386690199</c:v>
                </c:pt>
                <c:pt idx="1">
                  <c:v>535.77789513827304</c:v>
                </c:pt>
                <c:pt idx="2">
                  <c:v>628.20231897900703</c:v>
                </c:pt>
                <c:pt idx="3">
                  <c:v>593.814483296464</c:v>
                </c:pt>
                <c:pt idx="4">
                  <c:v>503.090128017285</c:v>
                </c:pt>
                <c:pt idx="5">
                  <c:v>464.169626820551</c:v>
                </c:pt>
                <c:pt idx="6">
                  <c:v>447.115562539309</c:v>
                </c:pt>
                <c:pt idx="7">
                  <c:v>552.29891050159495</c:v>
                </c:pt>
                <c:pt idx="8">
                  <c:v>549.02575123603003</c:v>
                </c:pt>
                <c:pt idx="9">
                  <c:v>494.10113854301301</c:v>
                </c:pt>
                <c:pt idx="10">
                  <c:v>519.38370126203699</c:v>
                </c:pt>
                <c:pt idx="11">
                  <c:v>494.80444475549899</c:v>
                </c:pt>
                <c:pt idx="12">
                  <c:v>444.14574963116598</c:v>
                </c:pt>
                <c:pt idx="13">
                  <c:v>437.68806778174798</c:v>
                </c:pt>
                <c:pt idx="14">
                  <c:v>476.81088876353402</c:v>
                </c:pt>
                <c:pt idx="15">
                  <c:v>460.922104540578</c:v>
                </c:pt>
                <c:pt idx="16">
                  <c:v>396.28098174408501</c:v>
                </c:pt>
                <c:pt idx="17">
                  <c:v>357.52220145914299</c:v>
                </c:pt>
                <c:pt idx="18">
                  <c:v>348.91878090077898</c:v>
                </c:pt>
                <c:pt idx="19">
                  <c:v>314.82736878380399</c:v>
                </c:pt>
                <c:pt idx="20">
                  <c:v>341.68297588079002</c:v>
                </c:pt>
                <c:pt idx="21">
                  <c:v>371.65036368416997</c:v>
                </c:pt>
                <c:pt idx="22">
                  <c:v>364.46146208949699</c:v>
                </c:pt>
                <c:pt idx="23">
                  <c:v>388.478973691345</c:v>
                </c:pt>
                <c:pt idx="24">
                  <c:v>371.734408674794</c:v>
                </c:pt>
                <c:pt idx="25">
                  <c:v>368.34726595315902</c:v>
                </c:pt>
                <c:pt idx="26">
                  <c:v>410.88600334060197</c:v>
                </c:pt>
                <c:pt idx="27">
                  <c:v>355.03987264247701</c:v>
                </c:pt>
                <c:pt idx="28">
                  <c:v>337.43678340386299</c:v>
                </c:pt>
                <c:pt idx="29">
                  <c:v>282.82497493023101</c:v>
                </c:pt>
                <c:pt idx="30">
                  <c:v>273.225324748243</c:v>
                </c:pt>
                <c:pt idx="31">
                  <c:v>231.543887623145</c:v>
                </c:pt>
                <c:pt idx="32">
                  <c:v>232.06345459780999</c:v>
                </c:pt>
                <c:pt idx="33">
                  <c:v>266.467805882287</c:v>
                </c:pt>
                <c:pt idx="34">
                  <c:v>222.54737836452</c:v>
                </c:pt>
                <c:pt idx="35">
                  <c:v>201.02038633943201</c:v>
                </c:pt>
                <c:pt idx="36">
                  <c:v>186.95778347106699</c:v>
                </c:pt>
                <c:pt idx="37">
                  <c:v>204.90165404112099</c:v>
                </c:pt>
                <c:pt idx="38">
                  <c:v>224.90995278465701</c:v>
                </c:pt>
                <c:pt idx="39">
                  <c:v>201.117599357541</c:v>
                </c:pt>
                <c:pt idx="40">
                  <c:v>201.653356690409</c:v>
                </c:pt>
                <c:pt idx="41">
                  <c:v>186.58439289396799</c:v>
                </c:pt>
                <c:pt idx="42">
                  <c:v>208.01639286798201</c:v>
                </c:pt>
                <c:pt idx="43">
                  <c:v>198.60358132320101</c:v>
                </c:pt>
                <c:pt idx="44">
                  <c:v>200.21499576401399</c:v>
                </c:pt>
                <c:pt idx="45">
                  <c:v>216.61620934913199</c:v>
                </c:pt>
                <c:pt idx="46">
                  <c:v>248.296396089636</c:v>
                </c:pt>
                <c:pt idx="47">
                  <c:v>248.87305379349101</c:v>
                </c:pt>
                <c:pt idx="48">
                  <c:v>250.348138711536</c:v>
                </c:pt>
                <c:pt idx="49">
                  <c:v>236.31717856453599</c:v>
                </c:pt>
                <c:pt idx="50">
                  <c:v>255.59100580537199</c:v>
                </c:pt>
                <c:pt idx="51">
                  <c:v>287.93214960312798</c:v>
                </c:pt>
                <c:pt idx="52">
                  <c:v>276.918358356466</c:v>
                </c:pt>
                <c:pt idx="53">
                  <c:v>296.08101798606901</c:v>
                </c:pt>
                <c:pt idx="54">
                  <c:v>292.14216744324898</c:v>
                </c:pt>
                <c:pt idx="55">
                  <c:v>260.97243982280702</c:v>
                </c:pt>
                <c:pt idx="56">
                  <c:v>267.693461502817</c:v>
                </c:pt>
                <c:pt idx="57">
                  <c:v>313.33968547413201</c:v>
                </c:pt>
                <c:pt idx="58">
                  <c:v>316.01060541946202</c:v>
                </c:pt>
                <c:pt idx="59">
                  <c:v>285.03812351059997</c:v>
                </c:pt>
                <c:pt idx="60">
                  <c:v>272.61054466297901</c:v>
                </c:pt>
                <c:pt idx="61">
                  <c:v>168.15214229511199</c:v>
                </c:pt>
                <c:pt idx="62">
                  <c:v>226.07843600688</c:v>
                </c:pt>
                <c:pt idx="63">
                  <c:v>259.04495296887598</c:v>
                </c:pt>
                <c:pt idx="64">
                  <c:v>264.52821184116101</c:v>
                </c:pt>
                <c:pt idx="65">
                  <c:v>286.68230966341599</c:v>
                </c:pt>
                <c:pt idx="66">
                  <c:v>414.265111211891</c:v>
                </c:pt>
                <c:pt idx="67">
                  <c:v>312.22218719969902</c:v>
                </c:pt>
                <c:pt idx="68">
                  <c:v>327.40761625104898</c:v>
                </c:pt>
                <c:pt idx="69">
                  <c:v>333.42539875106598</c:v>
                </c:pt>
                <c:pt idx="70">
                  <c:v>328.94279785162001</c:v>
                </c:pt>
                <c:pt idx="71">
                  <c:v>300.16904613826301</c:v>
                </c:pt>
                <c:pt idx="72">
                  <c:v>292.519719893559</c:v>
                </c:pt>
                <c:pt idx="73">
                  <c:v>291.12702599336598</c:v>
                </c:pt>
                <c:pt idx="74">
                  <c:v>284.93387391845903</c:v>
                </c:pt>
                <c:pt idx="75">
                  <c:v>286.41132429834602</c:v>
                </c:pt>
                <c:pt idx="76">
                  <c:v>273.08223797785303</c:v>
                </c:pt>
                <c:pt idx="77">
                  <c:v>251.65864893779599</c:v>
                </c:pt>
                <c:pt idx="78">
                  <c:v>244.914859905425</c:v>
                </c:pt>
                <c:pt idx="79">
                  <c:v>239.90674260956601</c:v>
                </c:pt>
                <c:pt idx="80">
                  <c:v>229.647886826784</c:v>
                </c:pt>
                <c:pt idx="81">
                  <c:v>237.34231586619899</c:v>
                </c:pt>
                <c:pt idx="82">
                  <c:v>251.89876946536199</c:v>
                </c:pt>
              </c:numCache>
            </c:numRef>
          </c:val>
          <c:smooth val="0"/>
          <c:extLst>
            <c:ext xmlns:c16="http://schemas.microsoft.com/office/drawing/2014/chart" uri="{C3380CC4-5D6E-409C-BE32-E72D297353CC}">
              <c16:uniqueId val="{00000003-7E3D-42A0-A692-1DA1F9FDB4E7}"/>
            </c:ext>
          </c:extLst>
        </c:ser>
        <c:ser>
          <c:idx val="4"/>
          <c:order val="4"/>
          <c:tx>
            <c:strRef>
              <c:f>ETP_69!$D$42</c:f>
              <c:strCache>
                <c:ptCount val="1"/>
                <c:pt idx="0">
                  <c:v>Activites financieres et d'assurance</c:v>
                </c:pt>
              </c:strCache>
            </c:strRef>
          </c:tx>
          <c:marker>
            <c:symbol val="none"/>
          </c:marker>
          <c:cat>
            <c:strRef>
              <c:f>ETP_69!$E$29:$CI$29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ETP_69!$E$42:$CI$42</c:f>
              <c:numCache>
                <c:formatCode>#,##0</c:formatCode>
                <c:ptCount val="83"/>
                <c:pt idx="0">
                  <c:v>511.39755499368903</c:v>
                </c:pt>
                <c:pt idx="1">
                  <c:v>527.63202627347198</c:v>
                </c:pt>
                <c:pt idx="2">
                  <c:v>542.23655138797199</c:v>
                </c:pt>
                <c:pt idx="3">
                  <c:v>463.71246896826699</c:v>
                </c:pt>
                <c:pt idx="4">
                  <c:v>470.19232017031101</c:v>
                </c:pt>
                <c:pt idx="5">
                  <c:v>487.68764330913399</c:v>
                </c:pt>
                <c:pt idx="6">
                  <c:v>411.51223590656298</c:v>
                </c:pt>
                <c:pt idx="7">
                  <c:v>447.70984970959302</c:v>
                </c:pt>
                <c:pt idx="8">
                  <c:v>462.92935816339502</c:v>
                </c:pt>
                <c:pt idx="9">
                  <c:v>487.06141535828601</c:v>
                </c:pt>
                <c:pt idx="10">
                  <c:v>509.14921147688199</c:v>
                </c:pt>
                <c:pt idx="11">
                  <c:v>524.61315464323297</c:v>
                </c:pt>
                <c:pt idx="12">
                  <c:v>498.05647473681103</c:v>
                </c:pt>
                <c:pt idx="13">
                  <c:v>498.25810940211301</c:v>
                </c:pt>
                <c:pt idx="14">
                  <c:v>557.27562163985601</c:v>
                </c:pt>
                <c:pt idx="15">
                  <c:v>481.682360839372</c:v>
                </c:pt>
                <c:pt idx="16">
                  <c:v>472.91140958695399</c:v>
                </c:pt>
                <c:pt idx="17">
                  <c:v>388.02392225843403</c:v>
                </c:pt>
                <c:pt idx="18">
                  <c:v>400.94888808766802</c:v>
                </c:pt>
                <c:pt idx="19">
                  <c:v>372.25153182632101</c:v>
                </c:pt>
                <c:pt idx="20">
                  <c:v>371.44575427112198</c:v>
                </c:pt>
                <c:pt idx="21">
                  <c:v>442.456364221954</c:v>
                </c:pt>
                <c:pt idx="22">
                  <c:v>502.34657173749002</c:v>
                </c:pt>
                <c:pt idx="23">
                  <c:v>567.67637721195194</c:v>
                </c:pt>
                <c:pt idx="24">
                  <c:v>581.63331326374305</c:v>
                </c:pt>
                <c:pt idx="25">
                  <c:v>580.73865754255496</c:v>
                </c:pt>
                <c:pt idx="26">
                  <c:v>574.50744524081301</c:v>
                </c:pt>
                <c:pt idx="27">
                  <c:v>514.70012319476996</c:v>
                </c:pt>
                <c:pt idx="28">
                  <c:v>498.34101153173702</c:v>
                </c:pt>
                <c:pt idx="29">
                  <c:v>446.825068693552</c:v>
                </c:pt>
                <c:pt idx="30">
                  <c:v>399.84322539387199</c:v>
                </c:pt>
                <c:pt idx="31">
                  <c:v>365.83891579162201</c:v>
                </c:pt>
                <c:pt idx="32">
                  <c:v>360.034133570542</c:v>
                </c:pt>
                <c:pt idx="33">
                  <c:v>372.50206580865699</c:v>
                </c:pt>
                <c:pt idx="34">
                  <c:v>398.728563179974</c:v>
                </c:pt>
                <c:pt idx="35">
                  <c:v>377.96582641288597</c:v>
                </c:pt>
                <c:pt idx="36">
                  <c:v>348.94065342703402</c:v>
                </c:pt>
                <c:pt idx="37">
                  <c:v>344.964176604209</c:v>
                </c:pt>
                <c:pt idx="38">
                  <c:v>377.07425280752602</c:v>
                </c:pt>
                <c:pt idx="39">
                  <c:v>424.09656433759602</c:v>
                </c:pt>
                <c:pt idx="40">
                  <c:v>480.35440566529599</c:v>
                </c:pt>
                <c:pt idx="41">
                  <c:v>474.72445961941997</c:v>
                </c:pt>
                <c:pt idx="42">
                  <c:v>379.587631639199</c:v>
                </c:pt>
                <c:pt idx="43">
                  <c:v>410.619872795422</c:v>
                </c:pt>
                <c:pt idx="44">
                  <c:v>396.37110465598403</c:v>
                </c:pt>
                <c:pt idx="45">
                  <c:v>422.69967321781201</c:v>
                </c:pt>
                <c:pt idx="46">
                  <c:v>429.21070882330702</c:v>
                </c:pt>
                <c:pt idx="47">
                  <c:v>405.94436949689702</c:v>
                </c:pt>
                <c:pt idx="48">
                  <c:v>404.43592724353402</c:v>
                </c:pt>
                <c:pt idx="49">
                  <c:v>387.58648538704801</c:v>
                </c:pt>
                <c:pt idx="50">
                  <c:v>405.98058716911203</c:v>
                </c:pt>
                <c:pt idx="51">
                  <c:v>442.37191289950198</c:v>
                </c:pt>
                <c:pt idx="52">
                  <c:v>470.49085587818797</c:v>
                </c:pt>
                <c:pt idx="53">
                  <c:v>461.92362310979001</c:v>
                </c:pt>
                <c:pt idx="54">
                  <c:v>445.93245426966399</c:v>
                </c:pt>
                <c:pt idx="55">
                  <c:v>488.39291985446698</c:v>
                </c:pt>
                <c:pt idx="56">
                  <c:v>486.53629515116802</c:v>
                </c:pt>
                <c:pt idx="57">
                  <c:v>468.02058332803898</c:v>
                </c:pt>
                <c:pt idx="58">
                  <c:v>461.98790577357403</c:v>
                </c:pt>
                <c:pt idx="59">
                  <c:v>433.41274302854703</c:v>
                </c:pt>
                <c:pt idx="60">
                  <c:v>418.429205535054</c:v>
                </c:pt>
                <c:pt idx="61">
                  <c:v>279.30022485865999</c:v>
                </c:pt>
                <c:pt idx="62">
                  <c:v>293.84577479757701</c:v>
                </c:pt>
                <c:pt idx="63">
                  <c:v>298.12041513191502</c:v>
                </c:pt>
                <c:pt idx="64">
                  <c:v>274.46841093661197</c:v>
                </c:pt>
                <c:pt idx="65">
                  <c:v>301.60647325382803</c:v>
                </c:pt>
                <c:pt idx="66">
                  <c:v>307.032311616931</c:v>
                </c:pt>
                <c:pt idx="67">
                  <c:v>308.39292224632999</c:v>
                </c:pt>
                <c:pt idx="68">
                  <c:v>321.65433061272699</c:v>
                </c:pt>
                <c:pt idx="69">
                  <c:v>321.611377841489</c:v>
                </c:pt>
                <c:pt idx="70">
                  <c:v>311.78566979326598</c:v>
                </c:pt>
                <c:pt idx="71">
                  <c:v>293.21134399986698</c:v>
                </c:pt>
                <c:pt idx="72">
                  <c:v>281.697005815171</c:v>
                </c:pt>
                <c:pt idx="73">
                  <c:v>244.448806088336</c:v>
                </c:pt>
                <c:pt idx="74">
                  <c:v>247.44193012668799</c:v>
                </c:pt>
                <c:pt idx="75">
                  <c:v>250.770616698477</c:v>
                </c:pt>
                <c:pt idx="76">
                  <c:v>252.651759954977</c:v>
                </c:pt>
                <c:pt idx="77">
                  <c:v>262.814997453074</c:v>
                </c:pt>
                <c:pt idx="78">
                  <c:v>245.707502392489</c:v>
                </c:pt>
                <c:pt idx="79">
                  <c:v>224.51126096460101</c:v>
                </c:pt>
                <c:pt idx="80">
                  <c:v>211.74122382196001</c:v>
                </c:pt>
                <c:pt idx="81">
                  <c:v>187.81128786035401</c:v>
                </c:pt>
                <c:pt idx="82">
                  <c:v>198.48212469166899</c:v>
                </c:pt>
              </c:numCache>
            </c:numRef>
          </c:val>
          <c:smooth val="0"/>
          <c:extLst>
            <c:ext xmlns:c16="http://schemas.microsoft.com/office/drawing/2014/chart" uri="{C3380CC4-5D6E-409C-BE32-E72D297353CC}">
              <c16:uniqueId val="{00000004-7E3D-42A0-A692-1DA1F9FDB4E7}"/>
            </c:ext>
          </c:extLst>
        </c:ser>
        <c:ser>
          <c:idx val="5"/>
          <c:order val="5"/>
          <c:tx>
            <c:strRef>
              <c:f>ETP_69!$D$43</c:f>
              <c:strCache>
                <c:ptCount val="1"/>
                <c:pt idx="0">
                  <c:v>Activites immobilieres</c:v>
                </c:pt>
              </c:strCache>
            </c:strRef>
          </c:tx>
          <c:marker>
            <c:symbol val="none"/>
          </c:marker>
          <c:cat>
            <c:strRef>
              <c:f>ETP_69!$E$29:$CI$29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ETP_69!$E$43:$CI$43</c:f>
              <c:numCache>
                <c:formatCode>#,##0</c:formatCode>
                <c:ptCount val="83"/>
                <c:pt idx="0">
                  <c:v>152.876236692345</c:v>
                </c:pt>
                <c:pt idx="1">
                  <c:v>170.540753744688</c:v>
                </c:pt>
                <c:pt idx="2">
                  <c:v>147.308820109387</c:v>
                </c:pt>
                <c:pt idx="3">
                  <c:v>138.15699405470099</c:v>
                </c:pt>
                <c:pt idx="4">
                  <c:v>133.003469444454</c:v>
                </c:pt>
                <c:pt idx="5">
                  <c:v>107.497459817669</c:v>
                </c:pt>
                <c:pt idx="6">
                  <c:v>121.58607704562201</c:v>
                </c:pt>
                <c:pt idx="7">
                  <c:v>92.862749140007296</c:v>
                </c:pt>
                <c:pt idx="8">
                  <c:v>89.575963876517406</c:v>
                </c:pt>
                <c:pt idx="9">
                  <c:v>94.185524862813097</c:v>
                </c:pt>
                <c:pt idx="10">
                  <c:v>92.689932666318896</c:v>
                </c:pt>
                <c:pt idx="11">
                  <c:v>91.417030485335104</c:v>
                </c:pt>
                <c:pt idx="12">
                  <c:v>94.815438012968698</c:v>
                </c:pt>
                <c:pt idx="13">
                  <c:v>94.027852391247393</c:v>
                </c:pt>
                <c:pt idx="14">
                  <c:v>103.66769603999001</c:v>
                </c:pt>
                <c:pt idx="15">
                  <c:v>101.712987689279</c:v>
                </c:pt>
                <c:pt idx="16">
                  <c:v>114.168825148929</c:v>
                </c:pt>
                <c:pt idx="17">
                  <c:v>84.551875967442001</c:v>
                </c:pt>
                <c:pt idx="18">
                  <c:v>61.726090926081099</c:v>
                </c:pt>
                <c:pt idx="19">
                  <c:v>69.980407647289795</c:v>
                </c:pt>
                <c:pt idx="20">
                  <c:v>69.932410052629606</c:v>
                </c:pt>
                <c:pt idx="21">
                  <c:v>66.666672931468099</c:v>
                </c:pt>
                <c:pt idx="22">
                  <c:v>93.872708888664405</c:v>
                </c:pt>
                <c:pt idx="23">
                  <c:v>101.22928162528</c:v>
                </c:pt>
                <c:pt idx="24">
                  <c:v>88.201811410678999</c:v>
                </c:pt>
                <c:pt idx="25">
                  <c:v>114.595353018013</c:v>
                </c:pt>
                <c:pt idx="26">
                  <c:v>127.303886935896</c:v>
                </c:pt>
                <c:pt idx="27">
                  <c:v>120.35575860517601</c:v>
                </c:pt>
                <c:pt idx="28">
                  <c:v>108.502465952851</c:v>
                </c:pt>
                <c:pt idx="29">
                  <c:v>95.944582655229596</c:v>
                </c:pt>
                <c:pt idx="30">
                  <c:v>71.286534159814494</c:v>
                </c:pt>
                <c:pt idx="31">
                  <c:v>71.571814662570702</c:v>
                </c:pt>
                <c:pt idx="32">
                  <c:v>79.706084987373998</c:v>
                </c:pt>
                <c:pt idx="33">
                  <c:v>84.272352936857899</c:v>
                </c:pt>
                <c:pt idx="34">
                  <c:v>80.493315870302993</c:v>
                </c:pt>
                <c:pt idx="35">
                  <c:v>66.314037560638795</c:v>
                </c:pt>
                <c:pt idx="36">
                  <c:v>64.875707230786404</c:v>
                </c:pt>
                <c:pt idx="37">
                  <c:v>70.185002520181499</c:v>
                </c:pt>
                <c:pt idx="38">
                  <c:v>67.448279316592703</c:v>
                </c:pt>
                <c:pt idx="39">
                  <c:v>56.901095603992999</c:v>
                </c:pt>
                <c:pt idx="40">
                  <c:v>56.402510754278197</c:v>
                </c:pt>
                <c:pt idx="41">
                  <c:v>58.7129810415177</c:v>
                </c:pt>
                <c:pt idx="42">
                  <c:v>58.162143059255399</c:v>
                </c:pt>
                <c:pt idx="43">
                  <c:v>55.675599444736697</c:v>
                </c:pt>
                <c:pt idx="44">
                  <c:v>68.741169140152095</c:v>
                </c:pt>
                <c:pt idx="45">
                  <c:v>53.155810326001301</c:v>
                </c:pt>
                <c:pt idx="46">
                  <c:v>53.721887820487702</c:v>
                </c:pt>
                <c:pt idx="47">
                  <c:v>64.258315177640199</c:v>
                </c:pt>
                <c:pt idx="48">
                  <c:v>66.676285006114398</c:v>
                </c:pt>
                <c:pt idx="49">
                  <c:v>73.016959011880004</c:v>
                </c:pt>
                <c:pt idx="50">
                  <c:v>61.5817503783693</c:v>
                </c:pt>
                <c:pt idx="51">
                  <c:v>66.702585856741194</c:v>
                </c:pt>
                <c:pt idx="52">
                  <c:v>58.5824637619085</c:v>
                </c:pt>
                <c:pt idx="53">
                  <c:v>52.016907660769597</c:v>
                </c:pt>
                <c:pt idx="54">
                  <c:v>57.561200291084504</c:v>
                </c:pt>
                <c:pt idx="55">
                  <c:v>57.563948008023203</c:v>
                </c:pt>
                <c:pt idx="56">
                  <c:v>59.211427328528401</c:v>
                </c:pt>
                <c:pt idx="57">
                  <c:v>65.305171488646394</c:v>
                </c:pt>
                <c:pt idx="58">
                  <c:v>52.835267323396501</c:v>
                </c:pt>
                <c:pt idx="59">
                  <c:v>48.225804254928498</c:v>
                </c:pt>
                <c:pt idx="60">
                  <c:v>45.050281891611597</c:v>
                </c:pt>
                <c:pt idx="61">
                  <c:v>38.404894923130499</c:v>
                </c:pt>
                <c:pt idx="62">
                  <c:v>44.5550406208365</c:v>
                </c:pt>
                <c:pt idx="63">
                  <c:v>40.3153934691546</c:v>
                </c:pt>
                <c:pt idx="64">
                  <c:v>38.085497716282397</c:v>
                </c:pt>
                <c:pt idx="65">
                  <c:v>44.818014463634498</c:v>
                </c:pt>
                <c:pt idx="66">
                  <c:v>61.572228028700202</c:v>
                </c:pt>
                <c:pt idx="67">
                  <c:v>58.329558314135902</c:v>
                </c:pt>
                <c:pt idx="68">
                  <c:v>64.072405394524594</c:v>
                </c:pt>
                <c:pt idx="69">
                  <c:v>56.040990028520497</c:v>
                </c:pt>
                <c:pt idx="70">
                  <c:v>41.878023688259702</c:v>
                </c:pt>
                <c:pt idx="71">
                  <c:v>48.508519885257101</c:v>
                </c:pt>
                <c:pt idx="72">
                  <c:v>46.729856118484697</c:v>
                </c:pt>
                <c:pt idx="73">
                  <c:v>47.183925154575803</c:v>
                </c:pt>
                <c:pt idx="74">
                  <c:v>45.536567468160499</c:v>
                </c:pt>
                <c:pt idx="75">
                  <c:v>56.010222392629998</c:v>
                </c:pt>
                <c:pt idx="76">
                  <c:v>50.371270129031601</c:v>
                </c:pt>
                <c:pt idx="77">
                  <c:v>50.081683409516998</c:v>
                </c:pt>
                <c:pt idx="78">
                  <c:v>42.511163857008697</c:v>
                </c:pt>
                <c:pt idx="79">
                  <c:v>41.544464042796903</c:v>
                </c:pt>
                <c:pt idx="80">
                  <c:v>39.0527335192861</c:v>
                </c:pt>
                <c:pt idx="81">
                  <c:v>31.27681164845</c:v>
                </c:pt>
                <c:pt idx="82">
                  <c:v>41.194498509468197</c:v>
                </c:pt>
              </c:numCache>
            </c:numRef>
          </c:val>
          <c:smooth val="0"/>
          <c:extLst>
            <c:ext xmlns:c16="http://schemas.microsoft.com/office/drawing/2014/chart" uri="{C3380CC4-5D6E-409C-BE32-E72D297353CC}">
              <c16:uniqueId val="{00000005-7E3D-42A0-A692-1DA1F9FDB4E7}"/>
            </c:ext>
          </c:extLst>
        </c:ser>
        <c:ser>
          <c:idx val="6"/>
          <c:order val="6"/>
          <c:tx>
            <c:strRef>
              <c:f>ETP_69!$D$44</c:f>
              <c:strCache>
                <c:ptCount val="1"/>
                <c:pt idx="0">
                  <c:v>Activités scientifiques et techniques ; services administratifs et de soutien</c:v>
                </c:pt>
              </c:strCache>
            </c:strRef>
          </c:tx>
          <c:marker>
            <c:symbol val="none"/>
          </c:marker>
          <c:cat>
            <c:strRef>
              <c:f>ETP_69!$E$29:$CI$29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ETP_69!$E$44:$CI$44</c:f>
              <c:numCache>
                <c:formatCode>#,##0</c:formatCode>
                <c:ptCount val="83"/>
                <c:pt idx="0">
                  <c:v>2993.6695654940399</c:v>
                </c:pt>
                <c:pt idx="1">
                  <c:v>2844.0299661394902</c:v>
                </c:pt>
                <c:pt idx="2">
                  <c:v>2988.4097423723701</c:v>
                </c:pt>
                <c:pt idx="3">
                  <c:v>2852.9416218941601</c:v>
                </c:pt>
                <c:pt idx="4">
                  <c:v>2767.6073316321299</c:v>
                </c:pt>
                <c:pt idx="5">
                  <c:v>3002.0751498979898</c:v>
                </c:pt>
                <c:pt idx="6">
                  <c:v>2602.0858419219599</c:v>
                </c:pt>
                <c:pt idx="7">
                  <c:v>2476.3240992605402</c:v>
                </c:pt>
                <c:pt idx="8">
                  <c:v>2520.1425731956201</c:v>
                </c:pt>
                <c:pt idx="9">
                  <c:v>2416.1382948033502</c:v>
                </c:pt>
                <c:pt idx="10">
                  <c:v>2704.6849000615898</c:v>
                </c:pt>
                <c:pt idx="11">
                  <c:v>2617.5873061522002</c:v>
                </c:pt>
                <c:pt idx="12">
                  <c:v>2872.3684496231999</c:v>
                </c:pt>
                <c:pt idx="13">
                  <c:v>2787.3405024141098</c:v>
                </c:pt>
                <c:pt idx="14">
                  <c:v>2403.4057936172999</c:v>
                </c:pt>
                <c:pt idx="15">
                  <c:v>2398.70204701072</c:v>
                </c:pt>
                <c:pt idx="16">
                  <c:v>1963.4289172609299</c:v>
                </c:pt>
                <c:pt idx="17">
                  <c:v>1732.3401741924699</c:v>
                </c:pt>
                <c:pt idx="18">
                  <c:v>1878.54100828115</c:v>
                </c:pt>
                <c:pt idx="19">
                  <c:v>1905.51814412667</c:v>
                </c:pt>
                <c:pt idx="20">
                  <c:v>2076.45978324621</c:v>
                </c:pt>
                <c:pt idx="21">
                  <c:v>2227.4603887672602</c:v>
                </c:pt>
                <c:pt idx="22">
                  <c:v>2252.4835772697402</c:v>
                </c:pt>
                <c:pt idx="23">
                  <c:v>2428.3135686966202</c:v>
                </c:pt>
                <c:pt idx="24">
                  <c:v>2549.3112268466598</c:v>
                </c:pt>
                <c:pt idx="25">
                  <c:v>2409.6968957254098</c:v>
                </c:pt>
                <c:pt idx="26">
                  <c:v>2306.2431868153399</c:v>
                </c:pt>
                <c:pt idx="27">
                  <c:v>2236.8489631033599</c:v>
                </c:pt>
                <c:pt idx="28">
                  <c:v>2115.10330438339</c:v>
                </c:pt>
                <c:pt idx="29">
                  <c:v>2094.5561829911098</c:v>
                </c:pt>
                <c:pt idx="30">
                  <c:v>2051.4169103469799</c:v>
                </c:pt>
                <c:pt idx="31">
                  <c:v>1913.7869011826499</c:v>
                </c:pt>
                <c:pt idx="32">
                  <c:v>1903.25687151942</c:v>
                </c:pt>
                <c:pt idx="33">
                  <c:v>1974.1012772915899</c:v>
                </c:pt>
                <c:pt idx="34">
                  <c:v>2134.8060257818302</c:v>
                </c:pt>
                <c:pt idx="35">
                  <c:v>2285.1276265365</c:v>
                </c:pt>
                <c:pt idx="36">
                  <c:v>2299.0466028537899</c:v>
                </c:pt>
                <c:pt idx="37">
                  <c:v>2306.1332763216501</c:v>
                </c:pt>
                <c:pt idx="38">
                  <c:v>2298.6308281362499</c:v>
                </c:pt>
                <c:pt idx="39">
                  <c:v>2223.8764515194398</c:v>
                </c:pt>
                <c:pt idx="40">
                  <c:v>2378.26986486021</c:v>
                </c:pt>
                <c:pt idx="41">
                  <c:v>2506.4275736695399</c:v>
                </c:pt>
                <c:pt idx="42">
                  <c:v>2919.4427621743898</c:v>
                </c:pt>
                <c:pt idx="43">
                  <c:v>3416.83439826011</c:v>
                </c:pt>
                <c:pt idx="44">
                  <c:v>3604.3290587759998</c:v>
                </c:pt>
                <c:pt idx="45">
                  <c:v>3983.6710208941599</c:v>
                </c:pt>
                <c:pt idx="46">
                  <c:v>4066.9004549128699</c:v>
                </c:pt>
                <c:pt idx="47">
                  <c:v>4169.2604648204497</c:v>
                </c:pt>
                <c:pt idx="48">
                  <c:v>4835.8636466489497</c:v>
                </c:pt>
                <c:pt idx="49">
                  <c:v>5208.5149136868904</c:v>
                </c:pt>
                <c:pt idx="50">
                  <c:v>5433.3688319964704</c:v>
                </c:pt>
                <c:pt idx="51">
                  <c:v>5674.4383808919501</c:v>
                </c:pt>
                <c:pt idx="52">
                  <c:v>5771.6140531347</c:v>
                </c:pt>
                <c:pt idx="53">
                  <c:v>5843.1589955085901</c:v>
                </c:pt>
                <c:pt idx="54">
                  <c:v>6004.8809086620604</c:v>
                </c:pt>
                <c:pt idx="55">
                  <c:v>6121.7930289183796</c:v>
                </c:pt>
                <c:pt idx="56">
                  <c:v>6233.5393757415604</c:v>
                </c:pt>
                <c:pt idx="57">
                  <c:v>6320.4556422385003</c:v>
                </c:pt>
                <c:pt idx="58">
                  <c:v>6715.3757559749702</c:v>
                </c:pt>
                <c:pt idx="59">
                  <c:v>7390.6551016118501</c:v>
                </c:pt>
                <c:pt idx="60">
                  <c:v>7614.8516886404204</c:v>
                </c:pt>
                <c:pt idx="61">
                  <c:v>6250.8476878974398</c:v>
                </c:pt>
                <c:pt idx="62">
                  <c:v>7280.68754698466</c:v>
                </c:pt>
                <c:pt idx="63">
                  <c:v>7558.4098006133299</c:v>
                </c:pt>
                <c:pt idx="64">
                  <c:v>7723.9666698191704</c:v>
                </c:pt>
                <c:pt idx="65">
                  <c:v>8388.1983862619909</c:v>
                </c:pt>
                <c:pt idx="66">
                  <c:v>8980.1081747740809</c:v>
                </c:pt>
                <c:pt idx="67">
                  <c:v>9226.4606196381301</c:v>
                </c:pt>
                <c:pt idx="68">
                  <c:v>8838.3388379122807</c:v>
                </c:pt>
                <c:pt idx="69">
                  <c:v>8334.6878534288498</c:v>
                </c:pt>
                <c:pt idx="70">
                  <c:v>7680.3510824508203</c:v>
                </c:pt>
                <c:pt idx="71">
                  <c:v>7403.31822000989</c:v>
                </c:pt>
                <c:pt idx="72">
                  <c:v>7189.6029077939402</c:v>
                </c:pt>
                <c:pt idx="73">
                  <c:v>6862.9569374551202</c:v>
                </c:pt>
                <c:pt idx="74">
                  <c:v>6746.4298111497201</c:v>
                </c:pt>
                <c:pt idx="75">
                  <c:v>6780.1819029363396</c:v>
                </c:pt>
                <c:pt idx="76">
                  <c:v>6258.9314976201204</c:v>
                </c:pt>
                <c:pt idx="77">
                  <c:v>6132.5542374942097</c:v>
                </c:pt>
                <c:pt idx="78">
                  <c:v>5932.2734283536201</c:v>
                </c:pt>
                <c:pt idx="79">
                  <c:v>5392.8226225809403</c:v>
                </c:pt>
                <c:pt idx="80">
                  <c:v>5694.2363614935202</c:v>
                </c:pt>
                <c:pt idx="81">
                  <c:v>5849.7644536745702</c:v>
                </c:pt>
                <c:pt idx="82">
                  <c:v>6072.83126371447</c:v>
                </c:pt>
              </c:numCache>
            </c:numRef>
          </c:val>
          <c:smooth val="0"/>
          <c:extLst>
            <c:ext xmlns:c16="http://schemas.microsoft.com/office/drawing/2014/chart" uri="{C3380CC4-5D6E-409C-BE32-E72D297353CC}">
              <c16:uniqueId val="{00000006-7E3D-42A0-A692-1DA1F9FDB4E7}"/>
            </c:ext>
          </c:extLst>
        </c:ser>
        <c:ser>
          <c:idx val="7"/>
          <c:order val="7"/>
          <c:tx>
            <c:strRef>
              <c:f>ETP_69!$D$45</c:f>
              <c:strCache>
                <c:ptCount val="1"/>
                <c:pt idx="0">
                  <c:v>Administration publique, enseignement, sante humaine et action sociale</c:v>
                </c:pt>
              </c:strCache>
            </c:strRef>
          </c:tx>
          <c:marker>
            <c:symbol val="none"/>
          </c:marker>
          <c:cat>
            <c:strRef>
              <c:f>ETP_69!$E$29:$CI$29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ETP_69!$E$45:$CI$45</c:f>
              <c:numCache>
                <c:formatCode>#,##0</c:formatCode>
                <c:ptCount val="83"/>
                <c:pt idx="0">
                  <c:v>592.87091456835606</c:v>
                </c:pt>
                <c:pt idx="1">
                  <c:v>641.14191701093398</c:v>
                </c:pt>
                <c:pt idx="2">
                  <c:v>605.79818246211801</c:v>
                </c:pt>
                <c:pt idx="3">
                  <c:v>580.92957418713604</c:v>
                </c:pt>
                <c:pt idx="4">
                  <c:v>576.83771351514201</c:v>
                </c:pt>
                <c:pt idx="5">
                  <c:v>551.49532847395096</c:v>
                </c:pt>
                <c:pt idx="6">
                  <c:v>508.88555828764203</c:v>
                </c:pt>
                <c:pt idx="7">
                  <c:v>481.00259909095399</c:v>
                </c:pt>
                <c:pt idx="8">
                  <c:v>479.12705516418498</c:v>
                </c:pt>
                <c:pt idx="9">
                  <c:v>487.07330209505602</c:v>
                </c:pt>
                <c:pt idx="10">
                  <c:v>522.82244677097299</c:v>
                </c:pt>
                <c:pt idx="11">
                  <c:v>558.02384353472803</c:v>
                </c:pt>
                <c:pt idx="12">
                  <c:v>513.52952339456397</c:v>
                </c:pt>
                <c:pt idx="13">
                  <c:v>560.69454214478003</c:v>
                </c:pt>
                <c:pt idx="14">
                  <c:v>612.57468281837498</c:v>
                </c:pt>
                <c:pt idx="15">
                  <c:v>632.02967488841</c:v>
                </c:pt>
                <c:pt idx="16">
                  <c:v>645.782670387861</c:v>
                </c:pt>
                <c:pt idx="17">
                  <c:v>577.53478664613795</c:v>
                </c:pt>
                <c:pt idx="18">
                  <c:v>575.231623371458</c:v>
                </c:pt>
                <c:pt idx="19">
                  <c:v>605.34933348419997</c:v>
                </c:pt>
                <c:pt idx="20">
                  <c:v>620.74324186831404</c:v>
                </c:pt>
                <c:pt idx="21">
                  <c:v>661.44018106394299</c:v>
                </c:pt>
                <c:pt idx="22">
                  <c:v>668.10457715558596</c:v>
                </c:pt>
                <c:pt idx="23">
                  <c:v>662.27718130285098</c:v>
                </c:pt>
                <c:pt idx="24">
                  <c:v>615.40626963210502</c:v>
                </c:pt>
                <c:pt idx="25">
                  <c:v>692.07117649096301</c:v>
                </c:pt>
                <c:pt idx="26">
                  <c:v>721.64515648490794</c:v>
                </c:pt>
                <c:pt idx="27">
                  <c:v>716.92312501531001</c:v>
                </c:pt>
                <c:pt idx="28">
                  <c:v>662.30208422375404</c:v>
                </c:pt>
                <c:pt idx="29">
                  <c:v>626.80707267992796</c:v>
                </c:pt>
                <c:pt idx="30">
                  <c:v>613.22711169097897</c:v>
                </c:pt>
                <c:pt idx="31">
                  <c:v>551.55502335161395</c:v>
                </c:pt>
                <c:pt idx="32">
                  <c:v>578.182188926442</c:v>
                </c:pt>
                <c:pt idx="33">
                  <c:v>541.306245006572</c:v>
                </c:pt>
                <c:pt idx="34">
                  <c:v>573.78207449166098</c:v>
                </c:pt>
                <c:pt idx="35">
                  <c:v>574.30234634036401</c:v>
                </c:pt>
                <c:pt idx="36">
                  <c:v>586.42123164625605</c:v>
                </c:pt>
                <c:pt idx="37">
                  <c:v>566.46477745550601</c:v>
                </c:pt>
                <c:pt idx="38">
                  <c:v>608.091903538525</c:v>
                </c:pt>
                <c:pt idx="39">
                  <c:v>654.19175788572704</c:v>
                </c:pt>
                <c:pt idx="40">
                  <c:v>572.09696065144897</c:v>
                </c:pt>
                <c:pt idx="41">
                  <c:v>653.72223690054295</c:v>
                </c:pt>
                <c:pt idx="42">
                  <c:v>589.20952689235605</c:v>
                </c:pt>
                <c:pt idx="43">
                  <c:v>665.363587906936</c:v>
                </c:pt>
                <c:pt idx="44">
                  <c:v>687.255667969005</c:v>
                </c:pt>
                <c:pt idx="45">
                  <c:v>693.33658460483696</c:v>
                </c:pt>
                <c:pt idx="46">
                  <c:v>673.80976448218905</c:v>
                </c:pt>
                <c:pt idx="47">
                  <c:v>696.20641141978399</c:v>
                </c:pt>
                <c:pt idx="48">
                  <c:v>1208.8049929753399</c:v>
                </c:pt>
                <c:pt idx="49">
                  <c:v>1133.2356062727599</c:v>
                </c:pt>
                <c:pt idx="50">
                  <c:v>1182.92398670741</c:v>
                </c:pt>
                <c:pt idx="51">
                  <c:v>1239.4129485001499</c:v>
                </c:pt>
                <c:pt idx="52">
                  <c:v>1168.2065137673901</c:v>
                </c:pt>
                <c:pt idx="53">
                  <c:v>1201.2569785856899</c:v>
                </c:pt>
                <c:pt idx="54">
                  <c:v>1251.5105200288799</c:v>
                </c:pt>
                <c:pt idx="55">
                  <c:v>1200.4752796668499</c:v>
                </c:pt>
                <c:pt idx="56">
                  <c:v>1285.3334422151399</c:v>
                </c:pt>
                <c:pt idx="57">
                  <c:v>1443.90377761735</c:v>
                </c:pt>
                <c:pt idx="58">
                  <c:v>1494.14721955914</c:v>
                </c:pt>
                <c:pt idx="59">
                  <c:v>1477.45242988272</c:v>
                </c:pt>
                <c:pt idx="60">
                  <c:v>1436.56300823939</c:v>
                </c:pt>
                <c:pt idx="61">
                  <c:v>1084.46000428662</c:v>
                </c:pt>
                <c:pt idx="62">
                  <c:v>1486.28120849419</c:v>
                </c:pt>
                <c:pt idx="63">
                  <c:v>1611.8780220056101</c:v>
                </c:pt>
                <c:pt idx="64">
                  <c:v>1645.7651125734899</c:v>
                </c:pt>
                <c:pt idx="65">
                  <c:v>1700.49794735453</c:v>
                </c:pt>
                <c:pt idx="66">
                  <c:v>1739.8946254288701</c:v>
                </c:pt>
                <c:pt idx="67">
                  <c:v>1788.6844825275</c:v>
                </c:pt>
                <c:pt idx="68">
                  <c:v>1865.3207977191501</c:v>
                </c:pt>
                <c:pt idx="69">
                  <c:v>1924.36198475891</c:v>
                </c:pt>
                <c:pt idx="70">
                  <c:v>1960.89266998673</c:v>
                </c:pt>
                <c:pt idx="71">
                  <c:v>1986.1407345999901</c:v>
                </c:pt>
                <c:pt idx="72">
                  <c:v>1959.71617002576</c:v>
                </c:pt>
                <c:pt idx="73">
                  <c:v>1981.04463647323</c:v>
                </c:pt>
                <c:pt idx="74">
                  <c:v>1905.4002779441</c:v>
                </c:pt>
                <c:pt idx="75">
                  <c:v>1924.48580927988</c:v>
                </c:pt>
                <c:pt idx="76">
                  <c:v>1858.7042609540699</c:v>
                </c:pt>
                <c:pt idx="77">
                  <c:v>1847.93461254622</c:v>
                </c:pt>
                <c:pt idx="78">
                  <c:v>1830.94915056435</c:v>
                </c:pt>
                <c:pt idx="79">
                  <c:v>1731.1791335043299</c:v>
                </c:pt>
                <c:pt idx="80">
                  <c:v>1789.0388053440599</c:v>
                </c:pt>
                <c:pt idx="81">
                  <c:v>1800.85407782692</c:v>
                </c:pt>
                <c:pt idx="82">
                  <c:v>1888.41659146096</c:v>
                </c:pt>
              </c:numCache>
            </c:numRef>
          </c:val>
          <c:smooth val="0"/>
          <c:extLst>
            <c:ext xmlns:c16="http://schemas.microsoft.com/office/drawing/2014/chart" uri="{C3380CC4-5D6E-409C-BE32-E72D297353CC}">
              <c16:uniqueId val="{00000007-7E3D-42A0-A692-1DA1F9FDB4E7}"/>
            </c:ext>
          </c:extLst>
        </c:ser>
        <c:ser>
          <c:idx val="8"/>
          <c:order val="8"/>
          <c:tx>
            <c:strRef>
              <c:f>ETP_69!$D$46</c:f>
              <c:strCache>
                <c:ptCount val="1"/>
                <c:pt idx="0">
                  <c:v>Autres activites de services</c:v>
                </c:pt>
              </c:strCache>
            </c:strRef>
          </c:tx>
          <c:marker>
            <c:symbol val="none"/>
          </c:marker>
          <c:cat>
            <c:strRef>
              <c:f>ETP_69!$E$29:$CI$29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ETP_69!$E$46:$CI$46</c:f>
              <c:numCache>
                <c:formatCode>#,##0</c:formatCode>
                <c:ptCount val="83"/>
                <c:pt idx="0">
                  <c:v>169.405439009258</c:v>
                </c:pt>
                <c:pt idx="1">
                  <c:v>222.543535547338</c:v>
                </c:pt>
                <c:pt idx="2">
                  <c:v>158.18862714228601</c:v>
                </c:pt>
                <c:pt idx="3">
                  <c:v>156.99358516957699</c:v>
                </c:pt>
                <c:pt idx="4">
                  <c:v>160.34891578521001</c:v>
                </c:pt>
                <c:pt idx="5">
                  <c:v>166.58731231727401</c:v>
                </c:pt>
                <c:pt idx="6">
                  <c:v>172.978224215062</c:v>
                </c:pt>
                <c:pt idx="7">
                  <c:v>172.13244128571901</c:v>
                </c:pt>
                <c:pt idx="8">
                  <c:v>170.898436817218</c:v>
                </c:pt>
                <c:pt idx="9">
                  <c:v>198.648643678806</c:v>
                </c:pt>
                <c:pt idx="10">
                  <c:v>230.45314669096399</c:v>
                </c:pt>
                <c:pt idx="11">
                  <c:v>186.55607538816301</c:v>
                </c:pt>
                <c:pt idx="12">
                  <c:v>219.61553188531201</c:v>
                </c:pt>
                <c:pt idx="13">
                  <c:v>253.22343068413599</c:v>
                </c:pt>
                <c:pt idx="14">
                  <c:v>251.13057105640701</c:v>
                </c:pt>
                <c:pt idx="15">
                  <c:v>308.68014368964998</c:v>
                </c:pt>
                <c:pt idx="16">
                  <c:v>309.39997954530298</c:v>
                </c:pt>
                <c:pt idx="17">
                  <c:v>272.74934134626</c:v>
                </c:pt>
                <c:pt idx="18">
                  <c:v>263.83887277233998</c:v>
                </c:pt>
                <c:pt idx="19">
                  <c:v>282.11463172762899</c:v>
                </c:pt>
                <c:pt idx="20">
                  <c:v>287.733857155132</c:v>
                </c:pt>
                <c:pt idx="21">
                  <c:v>277.87323271046603</c:v>
                </c:pt>
                <c:pt idx="22">
                  <c:v>262.70536886628599</c:v>
                </c:pt>
                <c:pt idx="23">
                  <c:v>280.75177476640499</c:v>
                </c:pt>
                <c:pt idx="24">
                  <c:v>287.49929271319002</c:v>
                </c:pt>
                <c:pt idx="25">
                  <c:v>306.79540090654802</c:v>
                </c:pt>
                <c:pt idx="26">
                  <c:v>274.90929204960702</c:v>
                </c:pt>
                <c:pt idx="27">
                  <c:v>281.31639301443602</c:v>
                </c:pt>
                <c:pt idx="28">
                  <c:v>141.65370854900101</c:v>
                </c:pt>
                <c:pt idx="29">
                  <c:v>153.48113606656801</c:v>
                </c:pt>
                <c:pt idx="30">
                  <c:v>161.58219740799501</c:v>
                </c:pt>
                <c:pt idx="31">
                  <c:v>165.64411193793299</c:v>
                </c:pt>
                <c:pt idx="32">
                  <c:v>200.85971269675201</c:v>
                </c:pt>
                <c:pt idx="33">
                  <c:v>180.847204414076</c:v>
                </c:pt>
                <c:pt idx="34">
                  <c:v>192.81383454702399</c:v>
                </c:pt>
                <c:pt idx="35">
                  <c:v>203.56715556083401</c:v>
                </c:pt>
                <c:pt idx="36">
                  <c:v>160.43078070029901</c:v>
                </c:pt>
                <c:pt idx="37">
                  <c:v>186.82051724930301</c:v>
                </c:pt>
                <c:pt idx="38">
                  <c:v>200.179817520797</c:v>
                </c:pt>
                <c:pt idx="39">
                  <c:v>256.90860288626101</c:v>
                </c:pt>
                <c:pt idx="40">
                  <c:v>333.20394140198499</c:v>
                </c:pt>
                <c:pt idx="41">
                  <c:v>264.02416735126099</c:v>
                </c:pt>
                <c:pt idx="42">
                  <c:v>186.38471430283701</c:v>
                </c:pt>
                <c:pt idx="43">
                  <c:v>210.77940956052501</c:v>
                </c:pt>
                <c:pt idx="44">
                  <c:v>231.21790688995699</c:v>
                </c:pt>
                <c:pt idx="45">
                  <c:v>246.999569992115</c:v>
                </c:pt>
                <c:pt idx="46">
                  <c:v>267.05543179703602</c:v>
                </c:pt>
                <c:pt idx="47">
                  <c:v>246.03820756305001</c:v>
                </c:pt>
                <c:pt idx="48">
                  <c:v>236.58866104716401</c:v>
                </c:pt>
                <c:pt idx="49">
                  <c:v>241.474511141649</c:v>
                </c:pt>
                <c:pt idx="50">
                  <c:v>240.22713288690801</c:v>
                </c:pt>
                <c:pt idx="51">
                  <c:v>227.49981118570901</c:v>
                </c:pt>
                <c:pt idx="52">
                  <c:v>271.07227985466602</c:v>
                </c:pt>
                <c:pt idx="53">
                  <c:v>290.06166290654897</c:v>
                </c:pt>
                <c:pt idx="54">
                  <c:v>332.59869184110602</c:v>
                </c:pt>
                <c:pt idx="55">
                  <c:v>298.193842465096</c:v>
                </c:pt>
                <c:pt idx="56">
                  <c:v>286.00779831312099</c:v>
                </c:pt>
                <c:pt idx="57">
                  <c:v>296.78409188284297</c:v>
                </c:pt>
                <c:pt idx="58">
                  <c:v>267.10183856626799</c:v>
                </c:pt>
                <c:pt idx="59">
                  <c:v>255.83136323030601</c:v>
                </c:pt>
                <c:pt idx="60">
                  <c:v>248.72634424586801</c:v>
                </c:pt>
                <c:pt idx="61">
                  <c:v>104.998618081378</c:v>
                </c:pt>
                <c:pt idx="62">
                  <c:v>173.29251829128799</c:v>
                </c:pt>
                <c:pt idx="63">
                  <c:v>156.43130503408199</c:v>
                </c:pt>
                <c:pt idx="64">
                  <c:v>155.19996063133101</c:v>
                </c:pt>
                <c:pt idx="65">
                  <c:v>175.61156995247299</c:v>
                </c:pt>
                <c:pt idx="66">
                  <c:v>228.833134105341</c:v>
                </c:pt>
                <c:pt idx="67">
                  <c:v>237.18405571661299</c:v>
                </c:pt>
                <c:pt idx="68">
                  <c:v>210.91480275806401</c:v>
                </c:pt>
                <c:pt idx="69">
                  <c:v>225.89344622259699</c:v>
                </c:pt>
                <c:pt idx="70">
                  <c:v>226.36666620549099</c:v>
                </c:pt>
                <c:pt idx="71">
                  <c:v>215.733947047404</c:v>
                </c:pt>
                <c:pt idx="72">
                  <c:v>221.246411177498</c:v>
                </c:pt>
                <c:pt idx="73">
                  <c:v>187.26316981594999</c:v>
                </c:pt>
                <c:pt idx="74">
                  <c:v>173.882179032556</c:v>
                </c:pt>
                <c:pt idx="75">
                  <c:v>192.02276869859699</c:v>
                </c:pt>
                <c:pt idx="76">
                  <c:v>189.06748691482699</c:v>
                </c:pt>
                <c:pt idx="77">
                  <c:v>216.631042940009</c:v>
                </c:pt>
                <c:pt idx="78">
                  <c:v>221.66131011294499</c:v>
                </c:pt>
                <c:pt idx="79">
                  <c:v>210.67524124472001</c:v>
                </c:pt>
                <c:pt idx="80">
                  <c:v>238.05410050693399</c:v>
                </c:pt>
                <c:pt idx="81">
                  <c:v>252.841715990181</c:v>
                </c:pt>
                <c:pt idx="82">
                  <c:v>193.341549204768</c:v>
                </c:pt>
              </c:numCache>
            </c:numRef>
          </c:val>
          <c:smooth val="0"/>
          <c:extLst>
            <c:ext xmlns:c16="http://schemas.microsoft.com/office/drawing/2014/chart" uri="{C3380CC4-5D6E-409C-BE32-E72D297353CC}">
              <c16:uniqueId val="{00000008-7E3D-42A0-A692-1DA1F9FDB4E7}"/>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 Savoie</a:t>
            </a:r>
            <a:endParaRPr lang="en-US" sz="1400" baseline="0"/>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ETP_73!$K$5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ETP_73!$C$6:$H$23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ETP_73!$K$6:$K$23</c:f>
              <c:numCache>
                <c:formatCode>0%</c:formatCode>
                <c:ptCount val="18"/>
                <c:pt idx="0">
                  <c:v>-0.20792079207920799</c:v>
                </c:pt>
                <c:pt idx="1">
                  <c:v>-0.14563961162770245</c:v>
                </c:pt>
                <c:pt idx="2">
                  <c:v>0</c:v>
                </c:pt>
                <c:pt idx="3">
                  <c:v>-0.17351770791882215</c:v>
                </c:pt>
                <c:pt idx="4">
                  <c:v>-0.11135057471264376</c:v>
                </c:pt>
                <c:pt idx="5">
                  <c:v>3.1669540583815881E-2</c:v>
                </c:pt>
                <c:pt idx="6">
                  <c:v>-1.0332159804071539E-2</c:v>
                </c:pt>
                <c:pt idx="7">
                  <c:v>0.10868007331164442</c:v>
                </c:pt>
                <c:pt idx="8">
                  <c:v>-0.10261525428360618</c:v>
                </c:pt>
                <c:pt idx="9">
                  <c:v>-0.15504364601837517</c:v>
                </c:pt>
                <c:pt idx="10">
                  <c:v>-2.5732383214569499E-3</c:v>
                </c:pt>
                <c:pt idx="11">
                  <c:v>-0.33716160787530758</c:v>
                </c:pt>
                <c:pt idx="12">
                  <c:v>-0.15055350553505542</c:v>
                </c:pt>
                <c:pt idx="13">
                  <c:v>0.51389521640091096</c:v>
                </c:pt>
                <c:pt idx="14">
                  <c:v>-0.20160274508100595</c:v>
                </c:pt>
                <c:pt idx="15">
                  <c:v>-7.6209208266385886E-2</c:v>
                </c:pt>
                <c:pt idx="16">
                  <c:v>-0.14724761719509816</c:v>
                </c:pt>
                <c:pt idx="17">
                  <c:v>-3.8172930284823825E-2</c:v>
                </c:pt>
              </c:numCache>
            </c:numRef>
          </c:val>
          <c:extLst>
            <c:ext xmlns:c16="http://schemas.microsoft.com/office/drawing/2014/chart" uri="{C3380CC4-5D6E-409C-BE32-E72D297353CC}">
              <c16:uniqueId val="{00000001-4635-4094-9002-5152F6959B87}"/>
            </c:ext>
          </c:extLst>
        </c:ser>
        <c:dLbls>
          <c:showLegendKey val="0"/>
          <c:showVal val="0"/>
          <c:showCatName val="0"/>
          <c:showSerName val="0"/>
          <c:showPercent val="0"/>
          <c:showBubbleSize val="0"/>
        </c:dLbls>
        <c:gapWidth val="150"/>
        <c:axId val="156081536"/>
        <c:axId val="156099712"/>
      </c:barChart>
      <c:catAx>
        <c:axId val="156081536"/>
        <c:scaling>
          <c:orientation val="minMax"/>
        </c:scaling>
        <c:delete val="0"/>
        <c:axPos val="l"/>
        <c:numFmt formatCode="General" sourceLinked="0"/>
        <c:majorTickMark val="out"/>
        <c:minorTickMark val="none"/>
        <c:tickLblPos val="low"/>
        <c:txPr>
          <a:bodyPr/>
          <a:lstStyle/>
          <a:p>
            <a:pPr>
              <a:defRPr sz="900"/>
            </a:pPr>
            <a:endParaRPr lang="fr-FR"/>
          </a:p>
        </c:txPr>
        <c:crossAx val="156099712"/>
        <c:crosses val="autoZero"/>
        <c:auto val="1"/>
        <c:lblAlgn val="ctr"/>
        <c:lblOffset val="100"/>
        <c:noMultiLvlLbl val="0"/>
      </c:catAx>
      <c:valAx>
        <c:axId val="156099712"/>
        <c:scaling>
          <c:orientation val="minMax"/>
        </c:scaling>
        <c:delete val="1"/>
        <c:axPos val="b"/>
        <c:numFmt formatCode="0%" sourceLinked="1"/>
        <c:majorTickMark val="out"/>
        <c:minorTickMark val="none"/>
        <c:tickLblPos val="nextTo"/>
        <c:crossAx val="156081536"/>
        <c:crosses val="autoZero"/>
        <c:crossBetween val="between"/>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l'industrie </a:t>
            </a:r>
            <a:r>
              <a:rPr lang="en-US" sz="1200"/>
              <a:t>(hors cokéfaction</a:t>
            </a:r>
            <a:r>
              <a:rPr lang="en-US" sz="1500"/>
              <a:t>) et la construction en</a:t>
            </a:r>
            <a:r>
              <a:rPr lang="en-US" sz="1500" baseline="0"/>
              <a:t> Savoie</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ETP_73!$D$32</c:f>
              <c:strCache>
                <c:ptCount val="1"/>
                <c:pt idx="0">
                  <c:v>Fabrication de denrees alimentaires, de boissons et  de produits a base de tabac</c:v>
                </c:pt>
              </c:strCache>
            </c:strRef>
          </c:tx>
          <c:marker>
            <c:symbol val="none"/>
          </c:marker>
          <c:cat>
            <c:strRef>
              <c:f>ETP_73!$E$29:$CI$29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ETP_73!$E$32:$CI$32</c:f>
              <c:numCache>
                <c:formatCode>#,##0</c:formatCode>
                <c:ptCount val="83"/>
                <c:pt idx="0">
                  <c:v>155.143472041905</c:v>
                </c:pt>
                <c:pt idx="1">
                  <c:v>149.224773078168</c:v>
                </c:pt>
                <c:pt idx="2">
                  <c:v>174.007012682918</c:v>
                </c:pt>
                <c:pt idx="3">
                  <c:v>161.754399969541</c:v>
                </c:pt>
                <c:pt idx="4">
                  <c:v>179.100104473812</c:v>
                </c:pt>
                <c:pt idx="5">
                  <c:v>159.483098885316</c:v>
                </c:pt>
                <c:pt idx="6">
                  <c:v>162.445713273878</c:v>
                </c:pt>
                <c:pt idx="7">
                  <c:v>142.58733335333201</c:v>
                </c:pt>
                <c:pt idx="8">
                  <c:v>158.31033392429799</c:v>
                </c:pt>
                <c:pt idx="9">
                  <c:v>165.26560932773501</c:v>
                </c:pt>
                <c:pt idx="10">
                  <c:v>153.09923153145201</c:v>
                </c:pt>
                <c:pt idx="11">
                  <c:v>160.44412900097001</c:v>
                </c:pt>
                <c:pt idx="12">
                  <c:v>125.315495723414</c:v>
                </c:pt>
                <c:pt idx="13">
                  <c:v>149.92003931300101</c:v>
                </c:pt>
                <c:pt idx="14">
                  <c:v>139.20829285365201</c:v>
                </c:pt>
                <c:pt idx="15">
                  <c:v>129.442209165213</c:v>
                </c:pt>
                <c:pt idx="16">
                  <c:v>132.055044534405</c:v>
                </c:pt>
                <c:pt idx="17">
                  <c:v>125.974537807334</c:v>
                </c:pt>
                <c:pt idx="18">
                  <c:v>123.482837298817</c:v>
                </c:pt>
                <c:pt idx="19">
                  <c:v>139.02968266104801</c:v>
                </c:pt>
                <c:pt idx="20">
                  <c:v>145.88130897964899</c:v>
                </c:pt>
                <c:pt idx="21">
                  <c:v>139.09852394199399</c:v>
                </c:pt>
                <c:pt idx="22">
                  <c:v>154.08431500303499</c:v>
                </c:pt>
                <c:pt idx="23">
                  <c:v>180.52806963516599</c:v>
                </c:pt>
                <c:pt idx="24">
                  <c:v>174.900821409179</c:v>
                </c:pt>
                <c:pt idx="25">
                  <c:v>143.344019523013</c:v>
                </c:pt>
                <c:pt idx="26">
                  <c:v>137.712681056447</c:v>
                </c:pt>
                <c:pt idx="27">
                  <c:v>134.237222685349</c:v>
                </c:pt>
                <c:pt idx="28">
                  <c:v>125.313225624244</c:v>
                </c:pt>
                <c:pt idx="29">
                  <c:v>122.330582810682</c:v>
                </c:pt>
                <c:pt idx="30">
                  <c:v>120.462994121847</c:v>
                </c:pt>
                <c:pt idx="31">
                  <c:v>115.94219754769099</c:v>
                </c:pt>
                <c:pt idx="32">
                  <c:v>119.548368471307</c:v>
                </c:pt>
                <c:pt idx="33">
                  <c:v>118.04076984230799</c:v>
                </c:pt>
                <c:pt idx="34">
                  <c:v>109.044349199381</c:v>
                </c:pt>
                <c:pt idx="35">
                  <c:v>121.860428841123</c:v>
                </c:pt>
                <c:pt idx="36">
                  <c:v>116.602468599565</c:v>
                </c:pt>
                <c:pt idx="37">
                  <c:v>112.527024095106</c:v>
                </c:pt>
                <c:pt idx="38">
                  <c:v>120.109206550564</c:v>
                </c:pt>
                <c:pt idx="39">
                  <c:v>130.44711225729301</c:v>
                </c:pt>
                <c:pt idx="40">
                  <c:v>129.617324951141</c:v>
                </c:pt>
                <c:pt idx="41">
                  <c:v>136.98840701824</c:v>
                </c:pt>
                <c:pt idx="42">
                  <c:v>142.127243565877</c:v>
                </c:pt>
                <c:pt idx="43">
                  <c:v>141.65370362732901</c:v>
                </c:pt>
                <c:pt idx="44">
                  <c:v>159.530764041558</c:v>
                </c:pt>
                <c:pt idx="45">
                  <c:v>172.937857592922</c:v>
                </c:pt>
                <c:pt idx="46">
                  <c:v>173.099020433856</c:v>
                </c:pt>
                <c:pt idx="47">
                  <c:v>197.89820008794101</c:v>
                </c:pt>
                <c:pt idx="48">
                  <c:v>203.86382934835601</c:v>
                </c:pt>
                <c:pt idx="49">
                  <c:v>219.23271856015899</c:v>
                </c:pt>
                <c:pt idx="50">
                  <c:v>239.40570648935801</c:v>
                </c:pt>
                <c:pt idx="51">
                  <c:v>220.09702999729799</c:v>
                </c:pt>
                <c:pt idx="52">
                  <c:v>229.03554743985799</c:v>
                </c:pt>
                <c:pt idx="53">
                  <c:v>242.89441748349401</c:v>
                </c:pt>
                <c:pt idx="54">
                  <c:v>226.05306960480499</c:v>
                </c:pt>
                <c:pt idx="55">
                  <c:v>223.25472861980899</c:v>
                </c:pt>
                <c:pt idx="56">
                  <c:v>236.391428114088</c:v>
                </c:pt>
                <c:pt idx="57">
                  <c:v>266.74146740444502</c:v>
                </c:pt>
                <c:pt idx="58">
                  <c:v>295.25252023936298</c:v>
                </c:pt>
                <c:pt idx="59">
                  <c:v>293.69296445393502</c:v>
                </c:pt>
                <c:pt idx="60">
                  <c:v>288.41953944647202</c:v>
                </c:pt>
                <c:pt idx="61">
                  <c:v>250.83597044744201</c:v>
                </c:pt>
                <c:pt idx="62">
                  <c:v>280.78471658524398</c:v>
                </c:pt>
                <c:pt idx="63">
                  <c:v>268.40118035291198</c:v>
                </c:pt>
                <c:pt idx="64">
                  <c:v>263.68199419436502</c:v>
                </c:pt>
                <c:pt idx="65">
                  <c:v>288.82403496426502</c:v>
                </c:pt>
                <c:pt idx="66">
                  <c:v>295.065188199977</c:v>
                </c:pt>
                <c:pt idx="67">
                  <c:v>322.176625763061</c:v>
                </c:pt>
                <c:pt idx="68">
                  <c:v>350.59531230054802</c:v>
                </c:pt>
                <c:pt idx="69">
                  <c:v>291.17622424148499</c:v>
                </c:pt>
                <c:pt idx="70">
                  <c:v>276.40270314479898</c:v>
                </c:pt>
                <c:pt idx="71">
                  <c:v>309.71944735505798</c:v>
                </c:pt>
                <c:pt idx="72">
                  <c:v>292.49761036835901</c:v>
                </c:pt>
                <c:pt idx="73">
                  <c:v>321.16055190029198</c:v>
                </c:pt>
                <c:pt idx="74">
                  <c:v>343.98460799571097</c:v>
                </c:pt>
                <c:pt idx="75">
                  <c:v>338.978906664053</c:v>
                </c:pt>
                <c:pt idx="76">
                  <c:v>352.765125080997</c:v>
                </c:pt>
                <c:pt idx="77">
                  <c:v>342.59642351764802</c:v>
                </c:pt>
                <c:pt idx="78">
                  <c:v>343.13649040591901</c:v>
                </c:pt>
                <c:pt idx="79">
                  <c:v>271.851515267482</c:v>
                </c:pt>
                <c:pt idx="80">
                  <c:v>287.54744656490499</c:v>
                </c:pt>
                <c:pt idx="81">
                  <c:v>290.80811640450003</c:v>
                </c:pt>
                <c:pt idx="82">
                  <c:v>310.896129575994</c:v>
                </c:pt>
              </c:numCache>
            </c:numRef>
          </c:val>
          <c:smooth val="0"/>
          <c:extLst>
            <c:ext xmlns:c16="http://schemas.microsoft.com/office/drawing/2014/chart" uri="{C3380CC4-5D6E-409C-BE32-E72D297353CC}">
              <c16:uniqueId val="{00000000-BDE1-4BD4-A119-BC7E70A3311E}"/>
            </c:ext>
          </c:extLst>
        </c:ser>
        <c:ser>
          <c:idx val="1"/>
          <c:order val="1"/>
          <c:tx>
            <c:strRef>
              <c:f>ETP_73!$D$33</c:f>
              <c:strCache>
                <c:ptCount val="1"/>
                <c:pt idx="0">
                  <c:v>Cokéfaction et raffinage. Industries extractives,  énergie, eau, gestion des déchets et dépollution</c:v>
                </c:pt>
              </c:strCache>
            </c:strRef>
          </c:tx>
          <c:marker>
            <c:symbol val="none"/>
          </c:marker>
          <c:cat>
            <c:strRef>
              <c:f>ETP_73!$E$29:$CI$29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ETP_73!$E$33:$CI$33</c:f>
              <c:numCache>
                <c:formatCode>#,##0</c:formatCode>
                <c:ptCount val="83"/>
                <c:pt idx="0">
                  <c:v>104.508035979517</c:v>
                </c:pt>
                <c:pt idx="1">
                  <c:v>106.363718971854</c:v>
                </c:pt>
                <c:pt idx="2">
                  <c:v>104.954030292129</c:v>
                </c:pt>
                <c:pt idx="3">
                  <c:v>110.548486148487</c:v>
                </c:pt>
                <c:pt idx="4">
                  <c:v>109.037916697317</c:v>
                </c:pt>
                <c:pt idx="5">
                  <c:v>119.473642337812</c:v>
                </c:pt>
                <c:pt idx="6">
                  <c:v>112.531103598371</c:v>
                </c:pt>
                <c:pt idx="7">
                  <c:v>132.802260795053</c:v>
                </c:pt>
                <c:pt idx="8">
                  <c:v>97.296895784872802</c:v>
                </c:pt>
                <c:pt idx="9">
                  <c:v>113.714831146111</c:v>
                </c:pt>
                <c:pt idx="10">
                  <c:v>143.081054447246</c:v>
                </c:pt>
                <c:pt idx="11">
                  <c:v>135.56883621747201</c:v>
                </c:pt>
                <c:pt idx="12">
                  <c:v>147.910035290922</c:v>
                </c:pt>
                <c:pt idx="13">
                  <c:v>141.874256774678</c:v>
                </c:pt>
                <c:pt idx="14">
                  <c:v>111.242248922248</c:v>
                </c:pt>
                <c:pt idx="15">
                  <c:v>98.770072583183804</c:v>
                </c:pt>
                <c:pt idx="16">
                  <c:v>108.074296312087</c:v>
                </c:pt>
                <c:pt idx="17">
                  <c:v>110.225255699095</c:v>
                </c:pt>
                <c:pt idx="18">
                  <c:v>116.05348777647799</c:v>
                </c:pt>
                <c:pt idx="19">
                  <c:v>115.493292768603</c:v>
                </c:pt>
                <c:pt idx="20">
                  <c:v>118.17856969891299</c:v>
                </c:pt>
                <c:pt idx="21">
                  <c:v>110.001913299181</c:v>
                </c:pt>
                <c:pt idx="22">
                  <c:v>117.831712212664</c:v>
                </c:pt>
                <c:pt idx="23">
                  <c:v>142.98324543205601</c:v>
                </c:pt>
                <c:pt idx="24">
                  <c:v>146.028829013804</c:v>
                </c:pt>
                <c:pt idx="25">
                  <c:v>143.452564917551</c:v>
                </c:pt>
                <c:pt idx="26">
                  <c:v>139.63778513131601</c:v>
                </c:pt>
                <c:pt idx="27">
                  <c:v>141.76325574110101</c:v>
                </c:pt>
                <c:pt idx="28">
                  <c:v>139.06524409911</c:v>
                </c:pt>
                <c:pt idx="29">
                  <c:v>146.95176742277101</c:v>
                </c:pt>
                <c:pt idx="30">
                  <c:v>144.45523750889001</c:v>
                </c:pt>
                <c:pt idx="31">
                  <c:v>136.38619118547601</c:v>
                </c:pt>
                <c:pt idx="32">
                  <c:v>128.34797288678101</c:v>
                </c:pt>
                <c:pt idx="33">
                  <c:v>116.411963520984</c:v>
                </c:pt>
                <c:pt idx="34">
                  <c:v>123.580638351888</c:v>
                </c:pt>
                <c:pt idx="35">
                  <c:v>122.012625818065</c:v>
                </c:pt>
                <c:pt idx="36">
                  <c:v>108.768467630602</c:v>
                </c:pt>
                <c:pt idx="37">
                  <c:v>101.115569138086</c:v>
                </c:pt>
                <c:pt idx="38">
                  <c:v>86.369186768391003</c:v>
                </c:pt>
                <c:pt idx="39">
                  <c:v>95.612292542311096</c:v>
                </c:pt>
                <c:pt idx="40">
                  <c:v>81.108401230203199</c:v>
                </c:pt>
                <c:pt idx="41">
                  <c:v>73.994345165934703</c:v>
                </c:pt>
                <c:pt idx="42">
                  <c:v>79.743664964019601</c:v>
                </c:pt>
                <c:pt idx="43">
                  <c:v>82.522140459990794</c:v>
                </c:pt>
                <c:pt idx="44">
                  <c:v>95.2609164453863</c:v>
                </c:pt>
                <c:pt idx="45">
                  <c:v>123.136732849411</c:v>
                </c:pt>
                <c:pt idx="46">
                  <c:v>133.28790102885699</c:v>
                </c:pt>
                <c:pt idx="47">
                  <c:v>143.68885158060399</c:v>
                </c:pt>
                <c:pt idx="48">
                  <c:v>153.39662747207299</c:v>
                </c:pt>
                <c:pt idx="49">
                  <c:v>160.44362023048799</c:v>
                </c:pt>
                <c:pt idx="50">
                  <c:v>171.67113252491299</c:v>
                </c:pt>
                <c:pt idx="51">
                  <c:v>184.02387804185901</c:v>
                </c:pt>
                <c:pt idx="52">
                  <c:v>185.18936373830999</c:v>
                </c:pt>
                <c:pt idx="53">
                  <c:v>192.75473517831301</c:v>
                </c:pt>
                <c:pt idx="54">
                  <c:v>187.27525235051399</c:v>
                </c:pt>
                <c:pt idx="55">
                  <c:v>193.260316076457</c:v>
                </c:pt>
                <c:pt idx="56">
                  <c:v>177.073344062567</c:v>
                </c:pt>
                <c:pt idx="57">
                  <c:v>182.17100572996901</c:v>
                </c:pt>
                <c:pt idx="58">
                  <c:v>189.38495764789999</c:v>
                </c:pt>
                <c:pt idx="59">
                  <c:v>178.57442117042899</c:v>
                </c:pt>
                <c:pt idx="60">
                  <c:v>166.70047670795401</c:v>
                </c:pt>
                <c:pt idx="61">
                  <c:v>93.647313422406398</c:v>
                </c:pt>
                <c:pt idx="62">
                  <c:v>146.02116183264201</c:v>
                </c:pt>
                <c:pt idx="63">
                  <c:v>146.69045548136199</c:v>
                </c:pt>
                <c:pt idx="64">
                  <c:v>156.97914896058799</c:v>
                </c:pt>
                <c:pt idx="65">
                  <c:v>139.071973822476</c:v>
                </c:pt>
                <c:pt idx="66">
                  <c:v>136.278924044728</c:v>
                </c:pt>
                <c:pt idx="67">
                  <c:v>150.933949715572</c:v>
                </c:pt>
                <c:pt idx="68">
                  <c:v>140.86152163384401</c:v>
                </c:pt>
                <c:pt idx="69">
                  <c:v>127.84253322444501</c:v>
                </c:pt>
                <c:pt idx="70">
                  <c:v>124.610948834757</c:v>
                </c:pt>
                <c:pt idx="71">
                  <c:v>135.69830342439801</c:v>
                </c:pt>
                <c:pt idx="72">
                  <c:v>134.01998083973601</c:v>
                </c:pt>
                <c:pt idx="73">
                  <c:v>131.342696076848</c:v>
                </c:pt>
                <c:pt idx="74">
                  <c:v>138.944291205056</c:v>
                </c:pt>
                <c:pt idx="75">
                  <c:v>132.68262136491501</c:v>
                </c:pt>
                <c:pt idx="76">
                  <c:v>128.03654358323001</c:v>
                </c:pt>
                <c:pt idx="77">
                  <c:v>133.860699488183</c:v>
                </c:pt>
                <c:pt idx="78">
                  <c:v>128.88439179923199</c:v>
                </c:pt>
                <c:pt idx="79">
                  <c:v>134.60270976078101</c:v>
                </c:pt>
                <c:pt idx="80">
                  <c:v>125.599848692585</c:v>
                </c:pt>
                <c:pt idx="81">
                  <c:v>130.30817458476099</c:v>
                </c:pt>
                <c:pt idx="82">
                  <c:v>131.61178964614501</c:v>
                </c:pt>
              </c:numCache>
            </c:numRef>
          </c:val>
          <c:smooth val="0"/>
          <c:extLst>
            <c:ext xmlns:c16="http://schemas.microsoft.com/office/drawing/2014/chart" uri="{C3380CC4-5D6E-409C-BE32-E72D297353CC}">
              <c16:uniqueId val="{00000001-BDE1-4BD4-A119-BC7E70A3311E}"/>
            </c:ext>
          </c:extLst>
        </c:ser>
        <c:ser>
          <c:idx val="2"/>
          <c:order val="2"/>
          <c:tx>
            <c:strRef>
              <c:f>ETP_73!$D$34</c:f>
              <c:strCache>
                <c:ptCount val="1"/>
                <c:pt idx="0">
                  <c:v>Fabrication d'equipements electriques, electroniques, informatiques ; fabrication de machine</c:v>
                </c:pt>
              </c:strCache>
            </c:strRef>
          </c:tx>
          <c:marker>
            <c:symbol val="none"/>
          </c:marker>
          <c:cat>
            <c:strRef>
              <c:f>ETP_73!$E$29:$CI$29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ETP_73!$E$34:$CI$34</c:f>
              <c:numCache>
                <c:formatCode>#,##0</c:formatCode>
                <c:ptCount val="83"/>
                <c:pt idx="0">
                  <c:v>514.15568351869899</c:v>
                </c:pt>
                <c:pt idx="1">
                  <c:v>571.84851508586405</c:v>
                </c:pt>
                <c:pt idx="2">
                  <c:v>602.99898016530506</c:v>
                </c:pt>
                <c:pt idx="3">
                  <c:v>535.53147881838595</c:v>
                </c:pt>
                <c:pt idx="4">
                  <c:v>506.04440308786701</c:v>
                </c:pt>
                <c:pt idx="5">
                  <c:v>538.76823128990497</c:v>
                </c:pt>
                <c:pt idx="6">
                  <c:v>516.06805961757698</c:v>
                </c:pt>
                <c:pt idx="7">
                  <c:v>551.10503824268903</c:v>
                </c:pt>
                <c:pt idx="8">
                  <c:v>512.07856988953495</c:v>
                </c:pt>
                <c:pt idx="9">
                  <c:v>570.32996691700998</c:v>
                </c:pt>
                <c:pt idx="10">
                  <c:v>494.76652845919801</c:v>
                </c:pt>
                <c:pt idx="11">
                  <c:v>456.10004225001302</c:v>
                </c:pt>
                <c:pt idx="12">
                  <c:v>471.63635434868098</c:v>
                </c:pt>
                <c:pt idx="13">
                  <c:v>501.54854307729698</c:v>
                </c:pt>
                <c:pt idx="14">
                  <c:v>504.57021483194598</c:v>
                </c:pt>
                <c:pt idx="15">
                  <c:v>446.14408157364198</c:v>
                </c:pt>
                <c:pt idx="16">
                  <c:v>385.58136932538099</c:v>
                </c:pt>
                <c:pt idx="17">
                  <c:v>342.746824084975</c:v>
                </c:pt>
                <c:pt idx="18">
                  <c:v>379.37726025936303</c:v>
                </c:pt>
                <c:pt idx="19">
                  <c:v>274.33555567903602</c:v>
                </c:pt>
                <c:pt idx="20">
                  <c:v>220.29848569507601</c:v>
                </c:pt>
                <c:pt idx="21">
                  <c:v>330.69177063862298</c:v>
                </c:pt>
                <c:pt idx="22">
                  <c:v>353.959888379951</c:v>
                </c:pt>
                <c:pt idx="23">
                  <c:v>429.05341578862999</c:v>
                </c:pt>
                <c:pt idx="24">
                  <c:v>330.98672689461199</c:v>
                </c:pt>
                <c:pt idx="25">
                  <c:v>441.77305170400803</c:v>
                </c:pt>
                <c:pt idx="26">
                  <c:v>461.96215780291101</c:v>
                </c:pt>
                <c:pt idx="27">
                  <c:v>473.86208327716599</c:v>
                </c:pt>
                <c:pt idx="28">
                  <c:v>439.93622268229802</c:v>
                </c:pt>
                <c:pt idx="29">
                  <c:v>380.15775563221302</c:v>
                </c:pt>
                <c:pt idx="30">
                  <c:v>367.803898465278</c:v>
                </c:pt>
                <c:pt idx="31">
                  <c:v>365.74121966291801</c:v>
                </c:pt>
                <c:pt idx="32">
                  <c:v>355.93918034748702</c:v>
                </c:pt>
                <c:pt idx="33">
                  <c:v>349.57114937524301</c:v>
                </c:pt>
                <c:pt idx="34">
                  <c:v>411.47074866449901</c:v>
                </c:pt>
                <c:pt idx="35">
                  <c:v>421.800169345504</c:v>
                </c:pt>
                <c:pt idx="36">
                  <c:v>388.30463876722899</c:v>
                </c:pt>
                <c:pt idx="37">
                  <c:v>355.44468287130701</c:v>
                </c:pt>
                <c:pt idx="38">
                  <c:v>303.84208841333299</c:v>
                </c:pt>
                <c:pt idx="39">
                  <c:v>263.58919305356397</c:v>
                </c:pt>
                <c:pt idx="40">
                  <c:v>249.82618886385399</c:v>
                </c:pt>
                <c:pt idx="41">
                  <c:v>299.01483691751599</c:v>
                </c:pt>
                <c:pt idx="42">
                  <c:v>284.78029510994202</c:v>
                </c:pt>
                <c:pt idx="43">
                  <c:v>237.75371025897499</c:v>
                </c:pt>
                <c:pt idx="44">
                  <c:v>278.16951717804801</c:v>
                </c:pt>
                <c:pt idx="45">
                  <c:v>314.36594650491702</c:v>
                </c:pt>
                <c:pt idx="46">
                  <c:v>386.28499481179898</c:v>
                </c:pt>
                <c:pt idx="47">
                  <c:v>347.84469116047399</c:v>
                </c:pt>
                <c:pt idx="48">
                  <c:v>333.86680853767501</c:v>
                </c:pt>
                <c:pt idx="49">
                  <c:v>371.530870805196</c:v>
                </c:pt>
                <c:pt idx="50">
                  <c:v>382.77123080838999</c:v>
                </c:pt>
                <c:pt idx="51">
                  <c:v>396.87536501370698</c:v>
                </c:pt>
                <c:pt idx="52">
                  <c:v>390.13339057745299</c:v>
                </c:pt>
                <c:pt idx="53">
                  <c:v>410.67173156733099</c:v>
                </c:pt>
                <c:pt idx="54">
                  <c:v>431.33619117051001</c:v>
                </c:pt>
                <c:pt idx="55">
                  <c:v>458.04700728141199</c:v>
                </c:pt>
                <c:pt idx="56">
                  <c:v>459.21725736425901</c:v>
                </c:pt>
                <c:pt idx="57">
                  <c:v>483.86519823545899</c:v>
                </c:pt>
                <c:pt idx="58">
                  <c:v>509.764592272014</c:v>
                </c:pt>
                <c:pt idx="59">
                  <c:v>537.86310878682605</c:v>
                </c:pt>
                <c:pt idx="60">
                  <c:v>529.04169957633906</c:v>
                </c:pt>
                <c:pt idx="61">
                  <c:v>374.36152537842901</c:v>
                </c:pt>
                <c:pt idx="62">
                  <c:v>414.209675105504</c:v>
                </c:pt>
                <c:pt idx="63">
                  <c:v>433.71947876329301</c:v>
                </c:pt>
                <c:pt idx="64">
                  <c:v>390.70637095586602</c:v>
                </c:pt>
                <c:pt idx="65">
                  <c:v>357.49292787973701</c:v>
                </c:pt>
                <c:pt idx="66">
                  <c:v>351.417164586274</c:v>
                </c:pt>
                <c:pt idx="67">
                  <c:v>368.29371452337801</c:v>
                </c:pt>
                <c:pt idx="68">
                  <c:v>418.74966676689598</c:v>
                </c:pt>
                <c:pt idx="69">
                  <c:v>421.01906359237898</c:v>
                </c:pt>
                <c:pt idx="70">
                  <c:v>449.465285019296</c:v>
                </c:pt>
                <c:pt idx="71">
                  <c:v>498.036270849711</c:v>
                </c:pt>
                <c:pt idx="72">
                  <c:v>525.97380921364095</c:v>
                </c:pt>
                <c:pt idx="73">
                  <c:v>557.21964703696199</c:v>
                </c:pt>
                <c:pt idx="74">
                  <c:v>554.91270597880498</c:v>
                </c:pt>
                <c:pt idx="75">
                  <c:v>573.77801744925205</c:v>
                </c:pt>
                <c:pt idx="76">
                  <c:v>556.54314211290898</c:v>
                </c:pt>
                <c:pt idx="77">
                  <c:v>498.91851342370802</c:v>
                </c:pt>
                <c:pt idx="78">
                  <c:v>443.49749612313201</c:v>
                </c:pt>
                <c:pt idx="79">
                  <c:v>382.75659165376601</c:v>
                </c:pt>
                <c:pt idx="80">
                  <c:v>403.682331639317</c:v>
                </c:pt>
                <c:pt idx="81">
                  <c:v>404.70073274317599</c:v>
                </c:pt>
                <c:pt idx="82">
                  <c:v>427.77699171541798</c:v>
                </c:pt>
              </c:numCache>
            </c:numRef>
          </c:val>
          <c:smooth val="0"/>
          <c:extLst>
            <c:ext xmlns:c16="http://schemas.microsoft.com/office/drawing/2014/chart" uri="{C3380CC4-5D6E-409C-BE32-E72D297353CC}">
              <c16:uniqueId val="{00000002-BDE1-4BD4-A119-BC7E70A3311E}"/>
            </c:ext>
          </c:extLst>
        </c:ser>
        <c:ser>
          <c:idx val="3"/>
          <c:order val="3"/>
          <c:tx>
            <c:strRef>
              <c:f>ETP_73!$D$35</c:f>
              <c:strCache>
                <c:ptCount val="1"/>
                <c:pt idx="0">
                  <c:v>Fabrication de materiels de transport</c:v>
                </c:pt>
              </c:strCache>
            </c:strRef>
          </c:tx>
          <c:marker>
            <c:symbol val="none"/>
          </c:marker>
          <c:cat>
            <c:strRef>
              <c:f>ETP_73!$E$29:$CI$29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ETP_73!$E$35:$CI$35</c:f>
              <c:numCache>
                <c:formatCode>#,##0</c:formatCode>
                <c:ptCount val="83"/>
                <c:pt idx="0">
                  <c:v>47.102789519369701</c:v>
                </c:pt>
                <c:pt idx="1">
                  <c:v>42.706701913321702</c:v>
                </c:pt>
                <c:pt idx="2">
                  <c:v>65.766463211510498</c:v>
                </c:pt>
                <c:pt idx="3">
                  <c:v>72.579435371085296</c:v>
                </c:pt>
                <c:pt idx="4">
                  <c:v>84.681809860664501</c:v>
                </c:pt>
                <c:pt idx="5">
                  <c:v>121.207247922603</c:v>
                </c:pt>
                <c:pt idx="6">
                  <c:v>96.798195699349193</c:v>
                </c:pt>
                <c:pt idx="7">
                  <c:v>88.755701045483804</c:v>
                </c:pt>
                <c:pt idx="8">
                  <c:v>84.972513486560999</c:v>
                </c:pt>
                <c:pt idx="9">
                  <c:v>77.305735446689098</c:v>
                </c:pt>
                <c:pt idx="10">
                  <c:v>75.396064429468197</c:v>
                </c:pt>
                <c:pt idx="11">
                  <c:v>60.647582070645697</c:v>
                </c:pt>
                <c:pt idx="12">
                  <c:v>63.9060705533103</c:v>
                </c:pt>
                <c:pt idx="13">
                  <c:v>44.082976879787999</c:v>
                </c:pt>
                <c:pt idx="14">
                  <c:v>33.321682667454503</c:v>
                </c:pt>
                <c:pt idx="15">
                  <c:v>46.819352077644901</c:v>
                </c:pt>
                <c:pt idx="16">
                  <c:v>57.772551951352902</c:v>
                </c:pt>
                <c:pt idx="17">
                  <c:v>52.177878321866203</c:v>
                </c:pt>
                <c:pt idx="18">
                  <c:v>42.347748276621097</c:v>
                </c:pt>
                <c:pt idx="19">
                  <c:v>30.609119798285501</c:v>
                </c:pt>
                <c:pt idx="20">
                  <c:v>25.363976036251</c:v>
                </c:pt>
                <c:pt idx="21">
                  <c:v>33.815834741220499</c:v>
                </c:pt>
                <c:pt idx="22">
                  <c:v>28.086884401509302</c:v>
                </c:pt>
                <c:pt idx="23">
                  <c:v>21.893108108356401</c:v>
                </c:pt>
                <c:pt idx="24">
                  <c:v>11.5233825414553</c:v>
                </c:pt>
                <c:pt idx="25">
                  <c:v>8.8399230157612401</c:v>
                </c:pt>
                <c:pt idx="26">
                  <c:v>15.258028031825701</c:v>
                </c:pt>
                <c:pt idx="27">
                  <c:v>30.016268043387299</c:v>
                </c:pt>
                <c:pt idx="28">
                  <c:v>15.0010463940724</c:v>
                </c:pt>
                <c:pt idx="29">
                  <c:v>11.727642725236599</c:v>
                </c:pt>
                <c:pt idx="30">
                  <c:v>6.0757445932368297</c:v>
                </c:pt>
                <c:pt idx="31">
                  <c:v>5.2708081280792101</c:v>
                </c:pt>
                <c:pt idx="32">
                  <c:v>6.27100153979905</c:v>
                </c:pt>
                <c:pt idx="33">
                  <c:v>7.5615509000389904</c:v>
                </c:pt>
                <c:pt idx="34">
                  <c:v>8.6501457987730106</c:v>
                </c:pt>
                <c:pt idx="35">
                  <c:v>8.9596876876007805</c:v>
                </c:pt>
                <c:pt idx="36">
                  <c:v>12.464947112569</c:v>
                </c:pt>
                <c:pt idx="37">
                  <c:v>11.978239142654999</c:v>
                </c:pt>
                <c:pt idx="38">
                  <c:v>9.9311800768665996</c:v>
                </c:pt>
                <c:pt idx="39">
                  <c:v>8.6676526393994298</c:v>
                </c:pt>
                <c:pt idx="40">
                  <c:v>19.178453818783801</c:v>
                </c:pt>
                <c:pt idx="41">
                  <c:v>17.202048145836098</c:v>
                </c:pt>
                <c:pt idx="42">
                  <c:v>14.185270621340401</c:v>
                </c:pt>
                <c:pt idx="43">
                  <c:v>12.953150930974401</c:v>
                </c:pt>
                <c:pt idx="44">
                  <c:v>8.2553085693547406</c:v>
                </c:pt>
                <c:pt idx="45">
                  <c:v>7.1352721732802102</c:v>
                </c:pt>
                <c:pt idx="46">
                  <c:v>12.4672104691239</c:v>
                </c:pt>
                <c:pt idx="47">
                  <c:v>16.490504396339102</c:v>
                </c:pt>
                <c:pt idx="48">
                  <c:v>24.4196110106557</c:v>
                </c:pt>
                <c:pt idx="49">
                  <c:v>29.242759975691001</c:v>
                </c:pt>
                <c:pt idx="50">
                  <c:v>25.293191861476501</c:v>
                </c:pt>
                <c:pt idx="51">
                  <c:v>27.381016441642402</c:v>
                </c:pt>
                <c:pt idx="52">
                  <c:v>21.929330521873101</c:v>
                </c:pt>
                <c:pt idx="53">
                  <c:v>20.874274369947301</c:v>
                </c:pt>
                <c:pt idx="54">
                  <c:v>18.9405746009881</c:v>
                </c:pt>
                <c:pt idx="55">
                  <c:v>25.562894408177801</c:v>
                </c:pt>
                <c:pt idx="56">
                  <c:v>28.2112225980161</c:v>
                </c:pt>
                <c:pt idx="57">
                  <c:v>28.625423452143799</c:v>
                </c:pt>
                <c:pt idx="58">
                  <c:v>23.855495594857501</c:v>
                </c:pt>
                <c:pt idx="59">
                  <c:v>18.818086052189098</c:v>
                </c:pt>
                <c:pt idx="60">
                  <c:v>19.069858651801201</c:v>
                </c:pt>
                <c:pt idx="61">
                  <c:v>6.4176127785578903</c:v>
                </c:pt>
                <c:pt idx="62">
                  <c:v>28.129876098904202</c:v>
                </c:pt>
                <c:pt idx="63">
                  <c:v>32.638055449963701</c:v>
                </c:pt>
                <c:pt idx="64">
                  <c:v>31.543618822433</c:v>
                </c:pt>
                <c:pt idx="65">
                  <c:v>37.149601970449197</c:v>
                </c:pt>
                <c:pt idx="66">
                  <c:v>35.975640154906699</c:v>
                </c:pt>
                <c:pt idx="67">
                  <c:v>39.556731412713297</c:v>
                </c:pt>
                <c:pt idx="68">
                  <c:v>40.1817851545146</c:v>
                </c:pt>
                <c:pt idx="69">
                  <c:v>36.785209636643003</c:v>
                </c:pt>
                <c:pt idx="70">
                  <c:v>34.647311487633999</c:v>
                </c:pt>
                <c:pt idx="71">
                  <c:v>36.998195646147302</c:v>
                </c:pt>
                <c:pt idx="72">
                  <c:v>36.882559197668002</c:v>
                </c:pt>
                <c:pt idx="73">
                  <c:v>24.9614624392526</c:v>
                </c:pt>
                <c:pt idx="74">
                  <c:v>26.792194000676201</c:v>
                </c:pt>
                <c:pt idx="75">
                  <c:v>26.408189220057199</c:v>
                </c:pt>
                <c:pt idx="76">
                  <c:v>28.5035709442026</c:v>
                </c:pt>
                <c:pt idx="77">
                  <c:v>30.5390808460477</c:v>
                </c:pt>
                <c:pt idx="78">
                  <c:v>24.841666290103099</c:v>
                </c:pt>
                <c:pt idx="79">
                  <c:v>23.7331860820317</c:v>
                </c:pt>
                <c:pt idx="80">
                  <c:v>14.6524708275133</c:v>
                </c:pt>
                <c:pt idx="81">
                  <c:v>27.439402536832201</c:v>
                </c:pt>
                <c:pt idx="82">
                  <c:v>31.9867239025399</c:v>
                </c:pt>
              </c:numCache>
            </c:numRef>
          </c:val>
          <c:smooth val="0"/>
          <c:extLst>
            <c:ext xmlns:c16="http://schemas.microsoft.com/office/drawing/2014/chart" uri="{C3380CC4-5D6E-409C-BE32-E72D297353CC}">
              <c16:uniqueId val="{00000003-BDE1-4BD4-A119-BC7E70A3311E}"/>
            </c:ext>
          </c:extLst>
        </c:ser>
        <c:ser>
          <c:idx val="4"/>
          <c:order val="4"/>
          <c:tx>
            <c:strRef>
              <c:f>ETP_73!$D$36</c:f>
              <c:strCache>
                <c:ptCount val="1"/>
                <c:pt idx="0">
                  <c:v>Fabrication d'autres produits industriels</c:v>
                </c:pt>
              </c:strCache>
            </c:strRef>
          </c:tx>
          <c:marker>
            <c:symbol val="none"/>
          </c:marker>
          <c:cat>
            <c:strRef>
              <c:f>ETP_73!$E$29:$CI$29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ETP_73!$E$36:$CI$36</c:f>
              <c:numCache>
                <c:formatCode>#,##0</c:formatCode>
                <c:ptCount val="83"/>
                <c:pt idx="0">
                  <c:v>978.89146878423605</c:v>
                </c:pt>
                <c:pt idx="1">
                  <c:v>952.72372199359199</c:v>
                </c:pt>
                <c:pt idx="2">
                  <c:v>935.53526052338498</c:v>
                </c:pt>
                <c:pt idx="3">
                  <c:v>946.63020509050602</c:v>
                </c:pt>
                <c:pt idx="4">
                  <c:v>905.71585457604704</c:v>
                </c:pt>
                <c:pt idx="5">
                  <c:v>859.86783036885902</c:v>
                </c:pt>
                <c:pt idx="6">
                  <c:v>928.77901440717301</c:v>
                </c:pt>
                <c:pt idx="7">
                  <c:v>991.645574314697</c:v>
                </c:pt>
                <c:pt idx="8">
                  <c:v>970.939776215969</c:v>
                </c:pt>
                <c:pt idx="9">
                  <c:v>1028.63489059365</c:v>
                </c:pt>
                <c:pt idx="10">
                  <c:v>1084.8603429042701</c:v>
                </c:pt>
                <c:pt idx="11">
                  <c:v>1079.7351838853499</c:v>
                </c:pt>
                <c:pt idx="12">
                  <c:v>1078.4192672931299</c:v>
                </c:pt>
                <c:pt idx="13">
                  <c:v>1021.82797024776</c:v>
                </c:pt>
                <c:pt idx="14">
                  <c:v>959.29864300210704</c:v>
                </c:pt>
                <c:pt idx="15">
                  <c:v>759.62813953661703</c:v>
                </c:pt>
                <c:pt idx="16">
                  <c:v>554.33143062194495</c:v>
                </c:pt>
                <c:pt idx="17">
                  <c:v>305.88941161250801</c:v>
                </c:pt>
                <c:pt idx="18">
                  <c:v>331.71691025990799</c:v>
                </c:pt>
                <c:pt idx="19">
                  <c:v>399.34654065597698</c:v>
                </c:pt>
                <c:pt idx="20">
                  <c:v>478.618909602901</c:v>
                </c:pt>
                <c:pt idx="21">
                  <c:v>585.00989210465696</c:v>
                </c:pt>
                <c:pt idx="22">
                  <c:v>683.83856680210897</c:v>
                </c:pt>
                <c:pt idx="23">
                  <c:v>756.06744615734397</c:v>
                </c:pt>
                <c:pt idx="24">
                  <c:v>732.79729537163701</c:v>
                </c:pt>
                <c:pt idx="25">
                  <c:v>782.498606521498</c:v>
                </c:pt>
                <c:pt idx="26">
                  <c:v>776.08607754226102</c:v>
                </c:pt>
                <c:pt idx="27">
                  <c:v>746.12891903416505</c:v>
                </c:pt>
                <c:pt idx="28">
                  <c:v>723.69208908054998</c:v>
                </c:pt>
                <c:pt idx="29">
                  <c:v>676.40043085468596</c:v>
                </c:pt>
                <c:pt idx="30">
                  <c:v>606.70292467334798</c:v>
                </c:pt>
                <c:pt idx="31">
                  <c:v>613.03192567021301</c:v>
                </c:pt>
                <c:pt idx="32">
                  <c:v>635.59853699917096</c:v>
                </c:pt>
                <c:pt idx="33">
                  <c:v>597.13662012153895</c:v>
                </c:pt>
                <c:pt idx="34">
                  <c:v>584.942261476162</c:v>
                </c:pt>
                <c:pt idx="35">
                  <c:v>630.42392308502497</c:v>
                </c:pt>
                <c:pt idx="36">
                  <c:v>588.38021613733099</c:v>
                </c:pt>
                <c:pt idx="37">
                  <c:v>671.57076711948798</c:v>
                </c:pt>
                <c:pt idx="38">
                  <c:v>660.18089723015305</c:v>
                </c:pt>
                <c:pt idx="39">
                  <c:v>650.89485013029002</c:v>
                </c:pt>
                <c:pt idx="40">
                  <c:v>657.96350957905997</c:v>
                </c:pt>
                <c:pt idx="41">
                  <c:v>670.76718584176797</c:v>
                </c:pt>
                <c:pt idx="42">
                  <c:v>748.85201623620299</c:v>
                </c:pt>
                <c:pt idx="43">
                  <c:v>683.24833473982903</c:v>
                </c:pt>
                <c:pt idx="44">
                  <c:v>649.23900974924197</c:v>
                </c:pt>
                <c:pt idx="45">
                  <c:v>677.22264633522298</c:v>
                </c:pt>
                <c:pt idx="46">
                  <c:v>742.028619896338</c:v>
                </c:pt>
                <c:pt idx="47">
                  <c:v>792.832508841194</c:v>
                </c:pt>
                <c:pt idx="48">
                  <c:v>863.46573014956004</c:v>
                </c:pt>
                <c:pt idx="49">
                  <c:v>849.62967026002696</c:v>
                </c:pt>
                <c:pt idx="50">
                  <c:v>865.05424086104495</c:v>
                </c:pt>
                <c:pt idx="51">
                  <c:v>935.59999490847702</c:v>
                </c:pt>
                <c:pt idx="52">
                  <c:v>959.02098266492601</c:v>
                </c:pt>
                <c:pt idx="53">
                  <c:v>966.46766277554502</c:v>
                </c:pt>
                <c:pt idx="54">
                  <c:v>969.91394324592898</c:v>
                </c:pt>
                <c:pt idx="55">
                  <c:v>939.40061885869295</c:v>
                </c:pt>
                <c:pt idx="56">
                  <c:v>895.94462225755694</c:v>
                </c:pt>
                <c:pt idx="57">
                  <c:v>857.21346209206501</c:v>
                </c:pt>
                <c:pt idx="58">
                  <c:v>780.62740293027605</c:v>
                </c:pt>
                <c:pt idx="59">
                  <c:v>746.89644685075098</c:v>
                </c:pt>
                <c:pt idx="60">
                  <c:v>695.57124557395696</c:v>
                </c:pt>
                <c:pt idx="61">
                  <c:v>496.63366225073401</c:v>
                </c:pt>
                <c:pt idx="62">
                  <c:v>653.62788609098004</c:v>
                </c:pt>
                <c:pt idx="63">
                  <c:v>702.73796413135199</c:v>
                </c:pt>
                <c:pt idx="64">
                  <c:v>749.50830575495502</c:v>
                </c:pt>
                <c:pt idx="65">
                  <c:v>787.68732025752502</c:v>
                </c:pt>
                <c:pt idx="66">
                  <c:v>768.88615841571004</c:v>
                </c:pt>
                <c:pt idx="67">
                  <c:v>816.76155235700003</c:v>
                </c:pt>
                <c:pt idx="68">
                  <c:v>819.79806141901599</c:v>
                </c:pt>
                <c:pt idx="69">
                  <c:v>775.88611224841804</c:v>
                </c:pt>
                <c:pt idx="70">
                  <c:v>764.13074046627503</c:v>
                </c:pt>
                <c:pt idx="71">
                  <c:v>808.73039366635703</c:v>
                </c:pt>
                <c:pt idx="72">
                  <c:v>787.74005067434996</c:v>
                </c:pt>
                <c:pt idx="73">
                  <c:v>726.22835922121499</c:v>
                </c:pt>
                <c:pt idx="74">
                  <c:v>715.59776589199305</c:v>
                </c:pt>
                <c:pt idx="75">
                  <c:v>657.89974591861801</c:v>
                </c:pt>
                <c:pt idx="76">
                  <c:v>652.48216559706395</c:v>
                </c:pt>
                <c:pt idx="77">
                  <c:v>646.83364534405803</c:v>
                </c:pt>
                <c:pt idx="78">
                  <c:v>615.48739343314696</c:v>
                </c:pt>
                <c:pt idx="79">
                  <c:v>610.08931258037796</c:v>
                </c:pt>
                <c:pt idx="80">
                  <c:v>633.76951106242996</c:v>
                </c:pt>
                <c:pt idx="81">
                  <c:v>666.83880545031695</c:v>
                </c:pt>
                <c:pt idx="82">
                  <c:v>675.04291352861196</c:v>
                </c:pt>
              </c:numCache>
            </c:numRef>
          </c:val>
          <c:smooth val="0"/>
          <c:extLst>
            <c:ext xmlns:c16="http://schemas.microsoft.com/office/drawing/2014/chart" uri="{C3380CC4-5D6E-409C-BE32-E72D297353CC}">
              <c16:uniqueId val="{00000004-BDE1-4BD4-A119-BC7E70A3311E}"/>
            </c:ext>
          </c:extLst>
        </c:ser>
        <c:ser>
          <c:idx val="6"/>
          <c:order val="5"/>
          <c:tx>
            <c:strRef>
              <c:f>ETP_73!$D$37</c:f>
              <c:strCache>
                <c:ptCount val="1"/>
                <c:pt idx="0">
                  <c:v>Construction</c:v>
                </c:pt>
              </c:strCache>
            </c:strRef>
          </c:tx>
          <c:marker>
            <c:symbol val="none"/>
          </c:marker>
          <c:cat>
            <c:strRef>
              <c:f>ETP_73!$E$29:$CI$29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ETP_73!$E$37:$CI$37</c:f>
              <c:numCache>
                <c:formatCode>#,##0</c:formatCode>
                <c:ptCount val="83"/>
                <c:pt idx="0">
                  <c:v>1353.78741999145</c:v>
                </c:pt>
                <c:pt idx="1">
                  <c:v>1515.67870974177</c:v>
                </c:pt>
                <c:pt idx="2">
                  <c:v>1420.72437342991</c:v>
                </c:pt>
                <c:pt idx="3">
                  <c:v>1285.8190659778099</c:v>
                </c:pt>
                <c:pt idx="4">
                  <c:v>1258.2059314963601</c:v>
                </c:pt>
                <c:pt idx="5">
                  <c:v>1359.8777300842701</c:v>
                </c:pt>
                <c:pt idx="6">
                  <c:v>1235.8742314261101</c:v>
                </c:pt>
                <c:pt idx="7">
                  <c:v>1342.1603830182401</c:v>
                </c:pt>
                <c:pt idx="8">
                  <c:v>1315.4621919440301</c:v>
                </c:pt>
                <c:pt idx="9">
                  <c:v>1151.0676541760499</c:v>
                </c:pt>
                <c:pt idx="10">
                  <c:v>1193.9305106718</c:v>
                </c:pt>
                <c:pt idx="11">
                  <c:v>1267.15010202386</c:v>
                </c:pt>
                <c:pt idx="12">
                  <c:v>1334.2348974522599</c:v>
                </c:pt>
                <c:pt idx="13">
                  <c:v>1211.5115433844101</c:v>
                </c:pt>
                <c:pt idx="14">
                  <c:v>1179.9686134134499</c:v>
                </c:pt>
                <c:pt idx="15">
                  <c:v>996.82567133304894</c:v>
                </c:pt>
                <c:pt idx="16">
                  <c:v>927.07953317913496</c:v>
                </c:pt>
                <c:pt idx="17">
                  <c:v>977.53461394381497</c:v>
                </c:pt>
                <c:pt idx="18">
                  <c:v>967.45608037737702</c:v>
                </c:pt>
                <c:pt idx="19">
                  <c:v>976.77101257228605</c:v>
                </c:pt>
                <c:pt idx="20">
                  <c:v>924.77282862700099</c:v>
                </c:pt>
                <c:pt idx="21">
                  <c:v>1039.4867280127</c:v>
                </c:pt>
                <c:pt idx="22">
                  <c:v>1177.4096852652301</c:v>
                </c:pt>
                <c:pt idx="23">
                  <c:v>1260.7694088660201</c:v>
                </c:pt>
                <c:pt idx="24">
                  <c:v>1458.3804148074601</c:v>
                </c:pt>
                <c:pt idx="25">
                  <c:v>1333.62895026712</c:v>
                </c:pt>
                <c:pt idx="26">
                  <c:v>1183.5303615013199</c:v>
                </c:pt>
                <c:pt idx="27">
                  <c:v>1283.06947139056</c:v>
                </c:pt>
                <c:pt idx="28">
                  <c:v>1304.59564145391</c:v>
                </c:pt>
                <c:pt idx="29">
                  <c:v>1323.5665539726599</c:v>
                </c:pt>
                <c:pt idx="30">
                  <c:v>1301.2105042063799</c:v>
                </c:pt>
                <c:pt idx="31">
                  <c:v>1249.6711074336999</c:v>
                </c:pt>
                <c:pt idx="32">
                  <c:v>1182.5002654805901</c:v>
                </c:pt>
                <c:pt idx="33">
                  <c:v>1244.61483959719</c:v>
                </c:pt>
                <c:pt idx="34">
                  <c:v>1243.82974515505</c:v>
                </c:pt>
                <c:pt idx="35">
                  <c:v>1283.7340695437599</c:v>
                </c:pt>
                <c:pt idx="36">
                  <c:v>1191.0312289624901</c:v>
                </c:pt>
                <c:pt idx="37">
                  <c:v>1090.19469731613</c:v>
                </c:pt>
                <c:pt idx="38">
                  <c:v>995.197044527407</c:v>
                </c:pt>
                <c:pt idx="39">
                  <c:v>923.31754688576802</c:v>
                </c:pt>
                <c:pt idx="40">
                  <c:v>969.53357938230897</c:v>
                </c:pt>
                <c:pt idx="41">
                  <c:v>925.91833041125699</c:v>
                </c:pt>
                <c:pt idx="42">
                  <c:v>1050.6696519730799</c:v>
                </c:pt>
                <c:pt idx="43">
                  <c:v>1072.4473796458101</c:v>
                </c:pt>
                <c:pt idx="44">
                  <c:v>1190.5418495429701</c:v>
                </c:pt>
                <c:pt idx="45">
                  <c:v>1173.3564139637599</c:v>
                </c:pt>
                <c:pt idx="46">
                  <c:v>1211.24854459123</c:v>
                </c:pt>
                <c:pt idx="47">
                  <c:v>1266.8343337787401</c:v>
                </c:pt>
                <c:pt idx="48">
                  <c:v>1430.2381237556799</c:v>
                </c:pt>
                <c:pt idx="49">
                  <c:v>1472.73566587237</c:v>
                </c:pt>
                <c:pt idx="50">
                  <c:v>1551.9241083596</c:v>
                </c:pt>
                <c:pt idx="51">
                  <c:v>1674.03086135853</c:v>
                </c:pt>
                <c:pt idx="52">
                  <c:v>1725.9168970343401</c:v>
                </c:pt>
                <c:pt idx="53">
                  <c:v>1661.11371459119</c:v>
                </c:pt>
                <c:pt idx="54">
                  <c:v>1658.72631796784</c:v>
                </c:pt>
                <c:pt idx="55">
                  <c:v>1681.33125334807</c:v>
                </c:pt>
                <c:pt idx="56">
                  <c:v>1646.8673127426</c:v>
                </c:pt>
                <c:pt idx="57">
                  <c:v>1787.7388831129999</c:v>
                </c:pt>
                <c:pt idx="58">
                  <c:v>1722.9732599025201</c:v>
                </c:pt>
                <c:pt idx="59">
                  <c:v>1751.0211986265599</c:v>
                </c:pt>
                <c:pt idx="60">
                  <c:v>1509.24384425366</c:v>
                </c:pt>
                <c:pt idx="61">
                  <c:v>910.930538694137</c:v>
                </c:pt>
                <c:pt idx="62">
                  <c:v>1533.7471119571401</c:v>
                </c:pt>
                <c:pt idx="63">
                  <c:v>1590.87206551175</c:v>
                </c:pt>
                <c:pt idx="64">
                  <c:v>1651.70435669991</c:v>
                </c:pt>
                <c:pt idx="65">
                  <c:v>1629.4928581952699</c:v>
                </c:pt>
                <c:pt idx="66">
                  <c:v>1616.6005300071799</c:v>
                </c:pt>
                <c:pt idx="67">
                  <c:v>1611.8363242267801</c:v>
                </c:pt>
                <c:pt idx="68">
                  <c:v>1606.23631525268</c:v>
                </c:pt>
                <c:pt idx="69">
                  <c:v>1591.22734503828</c:v>
                </c:pt>
                <c:pt idx="70">
                  <c:v>1692.2591372489201</c:v>
                </c:pt>
                <c:pt idx="71">
                  <c:v>1743.28195231019</c:v>
                </c:pt>
                <c:pt idx="72">
                  <c:v>1791.50252082013</c:v>
                </c:pt>
                <c:pt idx="73">
                  <c:v>1755.1626242321399</c:v>
                </c:pt>
                <c:pt idx="74">
                  <c:v>1676.26427951346</c:v>
                </c:pt>
                <c:pt idx="75">
                  <c:v>1614.70794540577</c:v>
                </c:pt>
                <c:pt idx="76">
                  <c:v>1616.5076431233399</c:v>
                </c:pt>
                <c:pt idx="77">
                  <c:v>1605.18770561418</c:v>
                </c:pt>
                <c:pt idx="78">
                  <c:v>1619.6269108925501</c:v>
                </c:pt>
                <c:pt idx="79">
                  <c:v>1821.1098182026601</c:v>
                </c:pt>
                <c:pt idx="80">
                  <c:v>1806.0990158898601</c:v>
                </c:pt>
                <c:pt idx="81">
                  <c:v>1761.5449305155801</c:v>
                </c:pt>
                <c:pt idx="82">
                  <c:v>1793.65867425285</c:v>
                </c:pt>
              </c:numCache>
            </c:numRef>
          </c:val>
          <c:smooth val="0"/>
          <c:extLst>
            <c:ext xmlns:c16="http://schemas.microsoft.com/office/drawing/2014/chart" uri="{C3380CC4-5D6E-409C-BE32-E72D297353CC}">
              <c16:uniqueId val="{00000005-BDE1-4BD4-A119-BC7E70A3311E}"/>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le tertiaire en Savoie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ETP_73!$D$38</c:f>
              <c:strCache>
                <c:ptCount val="1"/>
                <c:pt idx="0">
                  <c:v>Commerce ; reparation d'automobiles et de motocycles</c:v>
                </c:pt>
              </c:strCache>
            </c:strRef>
          </c:tx>
          <c:marker>
            <c:symbol val="none"/>
          </c:marker>
          <c:cat>
            <c:strRef>
              <c:f>ETP_73!$E$29:$CI$29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ETP_73!$E$38:$CI$38</c:f>
              <c:numCache>
                <c:formatCode>#,##0</c:formatCode>
                <c:ptCount val="83"/>
                <c:pt idx="0">
                  <c:v>184.71167308999901</c:v>
                </c:pt>
                <c:pt idx="1">
                  <c:v>200.11044736052</c:v>
                </c:pt>
                <c:pt idx="2">
                  <c:v>224.44214678180501</c:v>
                </c:pt>
                <c:pt idx="3">
                  <c:v>177.714125164563</c:v>
                </c:pt>
                <c:pt idx="4">
                  <c:v>166.54448645278501</c:v>
                </c:pt>
                <c:pt idx="5">
                  <c:v>176.86688742899801</c:v>
                </c:pt>
                <c:pt idx="6">
                  <c:v>167.90359513617099</c:v>
                </c:pt>
                <c:pt idx="7">
                  <c:v>202.64707874333499</c:v>
                </c:pt>
                <c:pt idx="8">
                  <c:v>192.21852962577299</c:v>
                </c:pt>
                <c:pt idx="9">
                  <c:v>195.469861486854</c:v>
                </c:pt>
                <c:pt idx="10">
                  <c:v>198.10127928430501</c:v>
                </c:pt>
                <c:pt idx="11">
                  <c:v>202.68946209320501</c:v>
                </c:pt>
                <c:pt idx="12">
                  <c:v>224.71223447461401</c:v>
                </c:pt>
                <c:pt idx="13">
                  <c:v>225.48811850586199</c:v>
                </c:pt>
                <c:pt idx="14">
                  <c:v>223.42588650442701</c:v>
                </c:pt>
                <c:pt idx="15">
                  <c:v>187.68947640383001</c:v>
                </c:pt>
                <c:pt idx="16">
                  <c:v>175.027448833129</c:v>
                </c:pt>
                <c:pt idx="17">
                  <c:v>149.01781104000699</c:v>
                </c:pt>
                <c:pt idx="18">
                  <c:v>166.689785632894</c:v>
                </c:pt>
                <c:pt idx="19">
                  <c:v>203.62304091805501</c:v>
                </c:pt>
                <c:pt idx="20">
                  <c:v>222.88691133399999</c:v>
                </c:pt>
                <c:pt idx="21">
                  <c:v>237.80438984693899</c:v>
                </c:pt>
                <c:pt idx="22">
                  <c:v>264.30486975035501</c:v>
                </c:pt>
                <c:pt idx="23">
                  <c:v>274.57819816830198</c:v>
                </c:pt>
                <c:pt idx="24">
                  <c:v>249.36707632777899</c:v>
                </c:pt>
                <c:pt idx="25">
                  <c:v>267.29954434902299</c:v>
                </c:pt>
                <c:pt idx="26">
                  <c:v>275.58040131256399</c:v>
                </c:pt>
                <c:pt idx="27">
                  <c:v>313.69981042412002</c:v>
                </c:pt>
                <c:pt idx="28">
                  <c:v>289.325405191024</c:v>
                </c:pt>
                <c:pt idx="29">
                  <c:v>289.31147677417999</c:v>
                </c:pt>
                <c:pt idx="30">
                  <c:v>281.709001578016</c:v>
                </c:pt>
                <c:pt idx="31">
                  <c:v>265.40998536231598</c:v>
                </c:pt>
                <c:pt idx="32">
                  <c:v>286.51599717199502</c:v>
                </c:pt>
                <c:pt idx="33">
                  <c:v>292.04022227062802</c:v>
                </c:pt>
                <c:pt idx="34">
                  <c:v>298.90630646659798</c:v>
                </c:pt>
                <c:pt idx="35">
                  <c:v>301.72357156177702</c:v>
                </c:pt>
                <c:pt idx="36">
                  <c:v>282.38251467908401</c:v>
                </c:pt>
                <c:pt idx="37">
                  <c:v>253.29756881759499</c:v>
                </c:pt>
                <c:pt idx="38">
                  <c:v>223.467740679287</c:v>
                </c:pt>
                <c:pt idx="39">
                  <c:v>214.53132452893601</c:v>
                </c:pt>
                <c:pt idx="40">
                  <c:v>244.78410081061099</c:v>
                </c:pt>
                <c:pt idx="41">
                  <c:v>310.10295869885698</c:v>
                </c:pt>
                <c:pt idx="42">
                  <c:v>285.746800619358</c:v>
                </c:pt>
                <c:pt idx="43">
                  <c:v>273.67233737884499</c:v>
                </c:pt>
                <c:pt idx="44">
                  <c:v>255.75126492034599</c:v>
                </c:pt>
                <c:pt idx="45">
                  <c:v>246.174605753934</c:v>
                </c:pt>
                <c:pt idx="46">
                  <c:v>246.77050674306801</c:v>
                </c:pt>
                <c:pt idx="47">
                  <c:v>278.477064259668</c:v>
                </c:pt>
                <c:pt idx="48">
                  <c:v>351.19498367263401</c:v>
                </c:pt>
                <c:pt idx="49">
                  <c:v>344.67998614517501</c:v>
                </c:pt>
                <c:pt idx="50">
                  <c:v>362.36278630505899</c:v>
                </c:pt>
                <c:pt idx="51">
                  <c:v>341.57078913039902</c:v>
                </c:pt>
                <c:pt idx="52">
                  <c:v>327.38125010042199</c:v>
                </c:pt>
                <c:pt idx="53">
                  <c:v>318.18734626118498</c:v>
                </c:pt>
                <c:pt idx="54">
                  <c:v>328.18594192026899</c:v>
                </c:pt>
                <c:pt idx="55">
                  <c:v>322.83836611425602</c:v>
                </c:pt>
                <c:pt idx="56">
                  <c:v>351.85333743687698</c:v>
                </c:pt>
                <c:pt idx="57">
                  <c:v>356.19211461562497</c:v>
                </c:pt>
                <c:pt idx="58">
                  <c:v>356.01080409707498</c:v>
                </c:pt>
                <c:pt idx="59">
                  <c:v>356.54141531872301</c:v>
                </c:pt>
                <c:pt idx="60">
                  <c:v>289.446379005268</c:v>
                </c:pt>
                <c:pt idx="61">
                  <c:v>193.79900129953799</c:v>
                </c:pt>
                <c:pt idx="62">
                  <c:v>250.797936945179</c:v>
                </c:pt>
                <c:pt idx="63">
                  <c:v>232.89632698243199</c:v>
                </c:pt>
                <c:pt idx="64">
                  <c:v>266.58825799621502</c:v>
                </c:pt>
                <c:pt idx="65">
                  <c:v>339.69275784686499</c:v>
                </c:pt>
                <c:pt idx="66">
                  <c:v>391.878714378528</c:v>
                </c:pt>
                <c:pt idx="67">
                  <c:v>408.707294871827</c:v>
                </c:pt>
                <c:pt idx="68">
                  <c:v>412.168052487019</c:v>
                </c:pt>
                <c:pt idx="69">
                  <c:v>422.64252048043699</c:v>
                </c:pt>
                <c:pt idx="70">
                  <c:v>444.43815686663697</c:v>
                </c:pt>
                <c:pt idx="71">
                  <c:v>421.00151203463298</c:v>
                </c:pt>
                <c:pt idx="72">
                  <c:v>400.26184866837002</c:v>
                </c:pt>
                <c:pt idx="73">
                  <c:v>362.24101973417999</c:v>
                </c:pt>
                <c:pt idx="74">
                  <c:v>365.70729417336401</c:v>
                </c:pt>
                <c:pt idx="75">
                  <c:v>369.27046553775398</c:v>
                </c:pt>
                <c:pt idx="76">
                  <c:v>388.45139195235703</c:v>
                </c:pt>
                <c:pt idx="77">
                  <c:v>375.477971835723</c:v>
                </c:pt>
                <c:pt idx="78">
                  <c:v>357.099094645859</c:v>
                </c:pt>
                <c:pt idx="79">
                  <c:v>329.91273684391098</c:v>
                </c:pt>
                <c:pt idx="80">
                  <c:v>348.96268160937399</c:v>
                </c:pt>
                <c:pt idx="81">
                  <c:v>334.75116866914698</c:v>
                </c:pt>
                <c:pt idx="82">
                  <c:v>322.855498942591</c:v>
                </c:pt>
              </c:numCache>
            </c:numRef>
          </c:val>
          <c:smooth val="0"/>
          <c:extLst>
            <c:ext xmlns:c16="http://schemas.microsoft.com/office/drawing/2014/chart" uri="{C3380CC4-5D6E-409C-BE32-E72D297353CC}">
              <c16:uniqueId val="{00000000-D52A-4EC4-9C36-B342E446CDBE}"/>
            </c:ext>
          </c:extLst>
        </c:ser>
        <c:ser>
          <c:idx val="1"/>
          <c:order val="1"/>
          <c:tx>
            <c:strRef>
              <c:f>ETP_73!$D$39</c:f>
              <c:strCache>
                <c:ptCount val="1"/>
                <c:pt idx="0">
                  <c:v>Transports et entreposage</c:v>
                </c:pt>
              </c:strCache>
            </c:strRef>
          </c:tx>
          <c:marker>
            <c:symbol val="none"/>
          </c:marker>
          <c:cat>
            <c:strRef>
              <c:f>ETP_73!$E$29:$CI$29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ETP_73!$E$39:$CI$39</c:f>
              <c:numCache>
                <c:formatCode>#,##0</c:formatCode>
                <c:ptCount val="83"/>
                <c:pt idx="0">
                  <c:v>257.48933785937498</c:v>
                </c:pt>
                <c:pt idx="1">
                  <c:v>212.74918410507399</c:v>
                </c:pt>
                <c:pt idx="2">
                  <c:v>201.526372117671</c:v>
                </c:pt>
                <c:pt idx="3">
                  <c:v>237.02907076242201</c:v>
                </c:pt>
                <c:pt idx="4">
                  <c:v>233.373749755885</c:v>
                </c:pt>
                <c:pt idx="5">
                  <c:v>215.94452299428801</c:v>
                </c:pt>
                <c:pt idx="6">
                  <c:v>226.59850433934201</c:v>
                </c:pt>
                <c:pt idx="7">
                  <c:v>267.34614470348401</c:v>
                </c:pt>
                <c:pt idx="8">
                  <c:v>318.255149287081</c:v>
                </c:pt>
                <c:pt idx="9">
                  <c:v>345.99351997062797</c:v>
                </c:pt>
                <c:pt idx="10">
                  <c:v>415.05215438064999</c:v>
                </c:pt>
                <c:pt idx="11">
                  <c:v>413.22463501432702</c:v>
                </c:pt>
                <c:pt idx="12">
                  <c:v>344.42717247582698</c:v>
                </c:pt>
                <c:pt idx="13">
                  <c:v>389.87027124724801</c:v>
                </c:pt>
                <c:pt idx="14">
                  <c:v>395.55990172920701</c:v>
                </c:pt>
                <c:pt idx="15">
                  <c:v>369.83697564717698</c:v>
                </c:pt>
                <c:pt idx="16">
                  <c:v>375.108588929463</c:v>
                </c:pt>
                <c:pt idx="17">
                  <c:v>283.87038665357801</c:v>
                </c:pt>
                <c:pt idx="18">
                  <c:v>264.63704935726798</c:v>
                </c:pt>
                <c:pt idx="19">
                  <c:v>285.16566633821998</c:v>
                </c:pt>
                <c:pt idx="20">
                  <c:v>332.42110681645602</c:v>
                </c:pt>
                <c:pt idx="21">
                  <c:v>273.47370390025401</c:v>
                </c:pt>
                <c:pt idx="22">
                  <c:v>285.76422751939202</c:v>
                </c:pt>
                <c:pt idx="23">
                  <c:v>294.55147601564698</c:v>
                </c:pt>
                <c:pt idx="24">
                  <c:v>297.591110161107</c:v>
                </c:pt>
                <c:pt idx="25">
                  <c:v>296.07987854210899</c:v>
                </c:pt>
                <c:pt idx="26">
                  <c:v>251.40138342035999</c:v>
                </c:pt>
                <c:pt idx="27">
                  <c:v>252.98911522869301</c:v>
                </c:pt>
                <c:pt idx="28">
                  <c:v>323.91141772258101</c:v>
                </c:pt>
                <c:pt idx="29">
                  <c:v>266.407351677083</c:v>
                </c:pt>
                <c:pt idx="30">
                  <c:v>239.53798203334799</c:v>
                </c:pt>
                <c:pt idx="31">
                  <c:v>232.91881887760201</c:v>
                </c:pt>
                <c:pt idx="32">
                  <c:v>228.70422267894901</c:v>
                </c:pt>
                <c:pt idx="33">
                  <c:v>261.633549841366</c:v>
                </c:pt>
                <c:pt idx="34">
                  <c:v>282.99324281132601</c:v>
                </c:pt>
                <c:pt idx="35">
                  <c:v>290.78225127592702</c:v>
                </c:pt>
                <c:pt idx="36">
                  <c:v>253.958968302269</c:v>
                </c:pt>
                <c:pt idx="37">
                  <c:v>275.65884069590999</c:v>
                </c:pt>
                <c:pt idx="38">
                  <c:v>318.227003452372</c:v>
                </c:pt>
                <c:pt idx="39">
                  <c:v>289.39655898690899</c:v>
                </c:pt>
                <c:pt idx="40">
                  <c:v>326.79119193058398</c:v>
                </c:pt>
                <c:pt idx="41">
                  <c:v>373.20934232404198</c:v>
                </c:pt>
                <c:pt idx="42">
                  <c:v>393.72789547273101</c:v>
                </c:pt>
                <c:pt idx="43">
                  <c:v>402.48194818315</c:v>
                </c:pt>
                <c:pt idx="44">
                  <c:v>391.36557762529299</c:v>
                </c:pt>
                <c:pt idx="45">
                  <c:v>379.427179916456</c:v>
                </c:pt>
                <c:pt idx="46">
                  <c:v>400.74745731353198</c:v>
                </c:pt>
                <c:pt idx="47">
                  <c:v>444.81839047702198</c:v>
                </c:pt>
                <c:pt idx="48">
                  <c:v>418.76628042336102</c:v>
                </c:pt>
                <c:pt idx="49">
                  <c:v>408.92298954290499</c:v>
                </c:pt>
                <c:pt idx="50">
                  <c:v>423.56535379239102</c:v>
                </c:pt>
                <c:pt idx="51">
                  <c:v>459.11345689756598</c:v>
                </c:pt>
                <c:pt idx="52">
                  <c:v>497.16567712630302</c:v>
                </c:pt>
                <c:pt idx="53">
                  <c:v>496.020529824687</c:v>
                </c:pt>
                <c:pt idx="54">
                  <c:v>476.28730665115199</c:v>
                </c:pt>
                <c:pt idx="55">
                  <c:v>455.20917236903</c:v>
                </c:pt>
                <c:pt idx="56">
                  <c:v>465.18088446273202</c:v>
                </c:pt>
                <c:pt idx="57">
                  <c:v>449.96540876250202</c:v>
                </c:pt>
                <c:pt idx="58">
                  <c:v>428.85332653446198</c:v>
                </c:pt>
                <c:pt idx="59">
                  <c:v>451.04756469181802</c:v>
                </c:pt>
                <c:pt idx="60">
                  <c:v>419.12142774153</c:v>
                </c:pt>
                <c:pt idx="61">
                  <c:v>283.58836262864003</c:v>
                </c:pt>
                <c:pt idx="62">
                  <c:v>440.21003037184698</c:v>
                </c:pt>
                <c:pt idx="63">
                  <c:v>396.57143659183299</c:v>
                </c:pt>
                <c:pt idx="64">
                  <c:v>286.81364052574497</c:v>
                </c:pt>
                <c:pt idx="65">
                  <c:v>463.39324152463098</c:v>
                </c:pt>
                <c:pt idx="66">
                  <c:v>539.24373199241199</c:v>
                </c:pt>
                <c:pt idx="67">
                  <c:v>573.62443792413296</c:v>
                </c:pt>
                <c:pt idx="68">
                  <c:v>633.92677436930603</c:v>
                </c:pt>
                <c:pt idx="69">
                  <c:v>629.60797074986397</c:v>
                </c:pt>
                <c:pt idx="70">
                  <c:v>593.81681799747901</c:v>
                </c:pt>
                <c:pt idx="71">
                  <c:v>639.22761989728099</c:v>
                </c:pt>
                <c:pt idx="72">
                  <c:v>618.98754265668003</c:v>
                </c:pt>
                <c:pt idx="73">
                  <c:v>571.75650644976599</c:v>
                </c:pt>
                <c:pt idx="74">
                  <c:v>547.86441291659401</c:v>
                </c:pt>
                <c:pt idx="75">
                  <c:v>526.51373228814896</c:v>
                </c:pt>
                <c:pt idx="76">
                  <c:v>529.66513634373905</c:v>
                </c:pt>
                <c:pt idx="77">
                  <c:v>531.03928094524701</c:v>
                </c:pt>
                <c:pt idx="78">
                  <c:v>543.48628599272604</c:v>
                </c:pt>
                <c:pt idx="79">
                  <c:v>508.55297180284703</c:v>
                </c:pt>
                <c:pt idx="80">
                  <c:v>468.336346519644</c:v>
                </c:pt>
                <c:pt idx="81">
                  <c:v>446.50929757272598</c:v>
                </c:pt>
                <c:pt idx="82">
                  <c:v>444.19494755407101</c:v>
                </c:pt>
              </c:numCache>
            </c:numRef>
          </c:val>
          <c:smooth val="0"/>
          <c:extLst>
            <c:ext xmlns:c16="http://schemas.microsoft.com/office/drawing/2014/chart" uri="{C3380CC4-5D6E-409C-BE32-E72D297353CC}">
              <c16:uniqueId val="{00000001-D52A-4EC4-9C36-B342E446CDBE}"/>
            </c:ext>
          </c:extLst>
        </c:ser>
        <c:ser>
          <c:idx val="2"/>
          <c:order val="2"/>
          <c:tx>
            <c:strRef>
              <c:f>ETP_73!$D$40</c:f>
              <c:strCache>
                <c:ptCount val="1"/>
                <c:pt idx="0">
                  <c:v>Hébergement et restauration</c:v>
                </c:pt>
              </c:strCache>
            </c:strRef>
          </c:tx>
          <c:marker>
            <c:symbol val="none"/>
          </c:marker>
          <c:cat>
            <c:strRef>
              <c:f>ETP_73!$E$29:$CI$29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ETP_73!$E$40:$CI$40</c:f>
              <c:numCache>
                <c:formatCode>#,##0</c:formatCode>
                <c:ptCount val="83"/>
                <c:pt idx="0">
                  <c:v>20.971154125584199</c:v>
                </c:pt>
                <c:pt idx="1">
                  <c:v>17.951345051721301</c:v>
                </c:pt>
                <c:pt idx="2">
                  <c:v>17.6251952361735</c:v>
                </c:pt>
                <c:pt idx="3">
                  <c:v>22.1540466586567</c:v>
                </c:pt>
                <c:pt idx="4">
                  <c:v>25.7293280987803</c:v>
                </c:pt>
                <c:pt idx="5">
                  <c:v>24.021419691200801</c:v>
                </c:pt>
                <c:pt idx="6">
                  <c:v>21.459051266702598</c:v>
                </c:pt>
                <c:pt idx="7">
                  <c:v>17.885767592716601</c:v>
                </c:pt>
                <c:pt idx="8">
                  <c:v>24.7925480510822</c:v>
                </c:pt>
                <c:pt idx="9">
                  <c:v>27.859332341131701</c:v>
                </c:pt>
                <c:pt idx="10">
                  <c:v>31.5474125014618</c:v>
                </c:pt>
                <c:pt idx="11">
                  <c:v>30.659946736855101</c:v>
                </c:pt>
                <c:pt idx="12">
                  <c:v>85.941869323374405</c:v>
                </c:pt>
                <c:pt idx="13">
                  <c:v>31.0923455542695</c:v>
                </c:pt>
                <c:pt idx="14">
                  <c:v>16.026589751343199</c:v>
                </c:pt>
                <c:pt idx="15">
                  <c:v>14.179510721945601</c:v>
                </c:pt>
                <c:pt idx="16">
                  <c:v>12.6610675044299</c:v>
                </c:pt>
                <c:pt idx="17">
                  <c:v>11.4593377015869</c:v>
                </c:pt>
                <c:pt idx="18">
                  <c:v>9.4778360227755396</c:v>
                </c:pt>
                <c:pt idx="19">
                  <c:v>14.1095910824324</c:v>
                </c:pt>
                <c:pt idx="20">
                  <c:v>16.454856946265899</c:v>
                </c:pt>
                <c:pt idx="21">
                  <c:v>15.2731130559019</c:v>
                </c:pt>
                <c:pt idx="22">
                  <c:v>16.208795015082099</c:v>
                </c:pt>
                <c:pt idx="23">
                  <c:v>19.307462685573501</c:v>
                </c:pt>
                <c:pt idx="24">
                  <c:v>20.238731204348198</c:v>
                </c:pt>
                <c:pt idx="25">
                  <c:v>20.580377250159401</c:v>
                </c:pt>
                <c:pt idx="26">
                  <c:v>21.402375443516402</c:v>
                </c:pt>
                <c:pt idx="27">
                  <c:v>18.3571201138612</c:v>
                </c:pt>
                <c:pt idx="28">
                  <c:v>23.496908798613202</c:v>
                </c:pt>
                <c:pt idx="29">
                  <c:v>25.405141605602498</c:v>
                </c:pt>
                <c:pt idx="30">
                  <c:v>25.344024490339802</c:v>
                </c:pt>
                <c:pt idx="31">
                  <c:v>23.124953128296401</c:v>
                </c:pt>
                <c:pt idx="32">
                  <c:v>25.724410123053399</c:v>
                </c:pt>
                <c:pt idx="33">
                  <c:v>21.567172048304698</c:v>
                </c:pt>
                <c:pt idx="34">
                  <c:v>23.9924192027961</c:v>
                </c:pt>
                <c:pt idx="35">
                  <c:v>23.057393044830999</c:v>
                </c:pt>
                <c:pt idx="36">
                  <c:v>19.7321156280818</c:v>
                </c:pt>
                <c:pt idx="37">
                  <c:v>19.062137938685801</c:v>
                </c:pt>
                <c:pt idx="38">
                  <c:v>19.509758781830499</c:v>
                </c:pt>
                <c:pt idx="39">
                  <c:v>22.138735202908499</c:v>
                </c:pt>
                <c:pt idx="40">
                  <c:v>18.203982719890298</c:v>
                </c:pt>
                <c:pt idx="41">
                  <c:v>27.502480609025302</c:v>
                </c:pt>
                <c:pt idx="42">
                  <c:v>34.303324209870098</c:v>
                </c:pt>
                <c:pt idx="43">
                  <c:v>33.6430993250206</c:v>
                </c:pt>
                <c:pt idx="44">
                  <c:v>40.609354179862599</c:v>
                </c:pt>
                <c:pt idx="45">
                  <c:v>36.967325000549302</c:v>
                </c:pt>
                <c:pt idx="46">
                  <c:v>37.687626881732001</c:v>
                </c:pt>
                <c:pt idx="47">
                  <c:v>44.796731407959001</c:v>
                </c:pt>
                <c:pt idx="48">
                  <c:v>52.098504142018001</c:v>
                </c:pt>
                <c:pt idx="49">
                  <c:v>46.522746345192402</c:v>
                </c:pt>
                <c:pt idx="50">
                  <c:v>39.359825919539098</c:v>
                </c:pt>
                <c:pt idx="51">
                  <c:v>43.147030700691097</c:v>
                </c:pt>
                <c:pt idx="52">
                  <c:v>50.470823254378502</c:v>
                </c:pt>
                <c:pt idx="53">
                  <c:v>52.8816848537206</c:v>
                </c:pt>
                <c:pt idx="54">
                  <c:v>49.767404063725103</c:v>
                </c:pt>
                <c:pt idx="55">
                  <c:v>50.980684591616601</c:v>
                </c:pt>
                <c:pt idx="56">
                  <c:v>52.302752073443003</c:v>
                </c:pt>
                <c:pt idx="57">
                  <c:v>58.382985333969501</c:v>
                </c:pt>
                <c:pt idx="58">
                  <c:v>50.526550986351303</c:v>
                </c:pt>
                <c:pt idx="59">
                  <c:v>52.462280579655598</c:v>
                </c:pt>
                <c:pt idx="60">
                  <c:v>53.1861258386907</c:v>
                </c:pt>
                <c:pt idx="61">
                  <c:v>15.169059443084</c:v>
                </c:pt>
                <c:pt idx="62">
                  <c:v>31.781018389173699</c:v>
                </c:pt>
                <c:pt idx="63">
                  <c:v>33.281829847425499</c:v>
                </c:pt>
                <c:pt idx="64">
                  <c:v>17.105131485120499</c:v>
                </c:pt>
                <c:pt idx="65">
                  <c:v>33.357113445863597</c:v>
                </c:pt>
                <c:pt idx="66">
                  <c:v>48.795753863770102</c:v>
                </c:pt>
                <c:pt idx="67">
                  <c:v>58.065922079636501</c:v>
                </c:pt>
                <c:pt idx="68">
                  <c:v>67.576262144421094</c:v>
                </c:pt>
                <c:pt idx="69">
                  <c:v>65.663123939821901</c:v>
                </c:pt>
                <c:pt idx="70">
                  <c:v>53.963198596159003</c:v>
                </c:pt>
                <c:pt idx="71">
                  <c:v>60.7326710919235</c:v>
                </c:pt>
                <c:pt idx="72">
                  <c:v>63.518904516761403</c:v>
                </c:pt>
                <c:pt idx="73">
                  <c:v>57.318241879157597</c:v>
                </c:pt>
                <c:pt idx="74">
                  <c:v>54.123495415087902</c:v>
                </c:pt>
                <c:pt idx="75">
                  <c:v>50.318862164640102</c:v>
                </c:pt>
                <c:pt idx="76">
                  <c:v>40.795680742429298</c:v>
                </c:pt>
                <c:pt idx="77">
                  <c:v>50.002220610494398</c:v>
                </c:pt>
                <c:pt idx="78">
                  <c:v>52.814886184772497</c:v>
                </c:pt>
                <c:pt idx="79">
                  <c:v>48.900222871544202</c:v>
                </c:pt>
                <c:pt idx="80">
                  <c:v>51.424598943952198</c:v>
                </c:pt>
                <c:pt idx="81">
                  <c:v>47.724117645197403</c:v>
                </c:pt>
                <c:pt idx="82">
                  <c:v>44.491014740452201</c:v>
                </c:pt>
              </c:numCache>
            </c:numRef>
          </c:val>
          <c:smooth val="0"/>
          <c:extLst>
            <c:ext xmlns:c16="http://schemas.microsoft.com/office/drawing/2014/chart" uri="{C3380CC4-5D6E-409C-BE32-E72D297353CC}">
              <c16:uniqueId val="{00000002-D52A-4EC4-9C36-B342E446CDBE}"/>
            </c:ext>
          </c:extLst>
        </c:ser>
        <c:ser>
          <c:idx val="3"/>
          <c:order val="3"/>
          <c:tx>
            <c:strRef>
              <c:f>ETP_73!$D$41</c:f>
              <c:strCache>
                <c:ptCount val="1"/>
                <c:pt idx="0">
                  <c:v>Information et communication</c:v>
                </c:pt>
              </c:strCache>
            </c:strRef>
          </c:tx>
          <c:marker>
            <c:symbol val="none"/>
          </c:marker>
          <c:cat>
            <c:strRef>
              <c:f>ETP_73!$E$29:$CI$29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ETP_73!$E$41:$CI$41</c:f>
              <c:numCache>
                <c:formatCode>#,##0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3-D52A-4EC4-9C36-B342E446CDBE}"/>
            </c:ext>
          </c:extLst>
        </c:ser>
        <c:ser>
          <c:idx val="4"/>
          <c:order val="4"/>
          <c:tx>
            <c:strRef>
              <c:f>ETP_73!$D$42</c:f>
              <c:strCache>
                <c:ptCount val="1"/>
                <c:pt idx="0">
                  <c:v>Activites financieres et d'assurance</c:v>
                </c:pt>
              </c:strCache>
            </c:strRef>
          </c:tx>
          <c:marker>
            <c:symbol val="none"/>
          </c:marker>
          <c:cat>
            <c:strRef>
              <c:f>ETP_73!$E$29:$CI$29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ETP_73!$E$42:$CI$42</c:f>
              <c:numCache>
                <c:formatCode>#,##0</c:formatCode>
                <c:ptCount val="83"/>
                <c:pt idx="0">
                  <c:v>12.3283358797028</c:v>
                </c:pt>
                <c:pt idx="1">
                  <c:v>13.113154011080599</c:v>
                </c:pt>
                <c:pt idx="2">
                  <c:v>8.80894416863031</c:v>
                </c:pt>
                <c:pt idx="3">
                  <c:v>6.5794996575981903</c:v>
                </c:pt>
                <c:pt idx="4">
                  <c:v>13.870391086968199</c:v>
                </c:pt>
                <c:pt idx="5">
                  <c:v>9.6278154914494092</c:v>
                </c:pt>
                <c:pt idx="6">
                  <c:v>8.4849324582500696</c:v>
                </c:pt>
                <c:pt idx="7">
                  <c:v>11.53064042928</c:v>
                </c:pt>
                <c:pt idx="8">
                  <c:v>8.9445921726074999</c:v>
                </c:pt>
                <c:pt idx="9">
                  <c:v>5.7625429476641097</c:v>
                </c:pt>
                <c:pt idx="10">
                  <c:v>8.9139189593998491</c:v>
                </c:pt>
                <c:pt idx="11">
                  <c:v>13.7347424312677</c:v>
                </c:pt>
                <c:pt idx="12">
                  <c:v>8.5308835300348598</c:v>
                </c:pt>
                <c:pt idx="13">
                  <c:v>23.765794240318701</c:v>
                </c:pt>
                <c:pt idx="14">
                  <c:v>21.542786844361899</c:v>
                </c:pt>
                <c:pt idx="15">
                  <c:v>33.060891694553703</c:v>
                </c:pt>
                <c:pt idx="16">
                  <c:v>33.884113392417603</c:v>
                </c:pt>
                <c:pt idx="17">
                  <c:v>23.355855451738801</c:v>
                </c:pt>
                <c:pt idx="18">
                  <c:v>15.3339767417808</c:v>
                </c:pt>
                <c:pt idx="19">
                  <c:v>12.3918851200239</c:v>
                </c:pt>
                <c:pt idx="20">
                  <c:v>10.9149280076224</c:v>
                </c:pt>
                <c:pt idx="21">
                  <c:v>14.5307682101928</c:v>
                </c:pt>
                <c:pt idx="22">
                  <c:v>16.4630326922283</c:v>
                </c:pt>
                <c:pt idx="23">
                  <c:v>11.721901507770101</c:v>
                </c:pt>
                <c:pt idx="24">
                  <c:v>10.370548216904499</c:v>
                </c:pt>
                <c:pt idx="25">
                  <c:v>7.6377823072708901</c:v>
                </c:pt>
                <c:pt idx="26">
                  <c:v>13.079917188594299</c:v>
                </c:pt>
                <c:pt idx="27">
                  <c:v>9.4457780326784206</c:v>
                </c:pt>
                <c:pt idx="28">
                  <c:v>9.5766345383580997</c:v>
                </c:pt>
                <c:pt idx="29">
                  <c:v>8.9445338392078195</c:v>
                </c:pt>
                <c:pt idx="30">
                  <c:v>13.794584861110099</c:v>
                </c:pt>
                <c:pt idx="31">
                  <c:v>9.7345857386120098</c:v>
                </c:pt>
                <c:pt idx="32">
                  <c:v>8.2041058481313307</c:v>
                </c:pt>
                <c:pt idx="33">
                  <c:v>8.1782842022979594</c:v>
                </c:pt>
                <c:pt idx="34">
                  <c:v>0</c:v>
                </c:pt>
                <c:pt idx="35">
                  <c:v>11.4719498171319</c:v>
                </c:pt>
                <c:pt idx="36">
                  <c:v>8.0957822284858292</c:v>
                </c:pt>
                <c:pt idx="37">
                  <c:v>8.0775838095828405</c:v>
                </c:pt>
                <c:pt idx="38">
                  <c:v>7.5937927086638899</c:v>
                </c:pt>
                <c:pt idx="39">
                  <c:v>9.1625624173507507</c:v>
                </c:pt>
                <c:pt idx="40">
                  <c:v>9.4682102193831401</c:v>
                </c:pt>
                <c:pt idx="41">
                  <c:v>7.5351260602404899</c:v>
                </c:pt>
                <c:pt idx="42">
                  <c:v>0</c:v>
                </c:pt>
                <c:pt idx="43">
                  <c:v>6.5003053556057102</c:v>
                </c:pt>
                <c:pt idx="44">
                  <c:v>6.9138857886262004</c:v>
                </c:pt>
                <c:pt idx="45">
                  <c:v>11.051838566661599</c:v>
                </c:pt>
                <c:pt idx="46">
                  <c:v>13.3940205439989</c:v>
                </c:pt>
                <c:pt idx="47">
                  <c:v>8.1118454178871993</c:v>
                </c:pt>
                <c:pt idx="48">
                  <c:v>11.6797890761293</c:v>
                </c:pt>
                <c:pt idx="49">
                  <c:v>9.3478462069525392</c:v>
                </c:pt>
                <c:pt idx="50">
                  <c:v>9.7508925724962605</c:v>
                </c:pt>
                <c:pt idx="51">
                  <c:v>14.6667258181749</c:v>
                </c:pt>
                <c:pt idx="52">
                  <c:v>51.777842586159203</c:v>
                </c:pt>
                <c:pt idx="53">
                  <c:v>21.5710353050147</c:v>
                </c:pt>
                <c:pt idx="54">
                  <c:v>17.057329300222399</c:v>
                </c:pt>
                <c:pt idx="55">
                  <c:v>14.150980895770299</c:v>
                </c:pt>
                <c:pt idx="56">
                  <c:v>18.2853376423752</c:v>
                </c:pt>
                <c:pt idx="57">
                  <c:v>20.513765741383502</c:v>
                </c:pt>
                <c:pt idx="58">
                  <c:v>20.275947354924199</c:v>
                </c:pt>
                <c:pt idx="59">
                  <c:v>20.4252720622505</c:v>
                </c:pt>
                <c:pt idx="60">
                  <c:v>19.600838877833699</c:v>
                </c:pt>
                <c:pt idx="61">
                  <c:v>9.4131954550431303</c:v>
                </c:pt>
                <c:pt idx="62">
                  <c:v>15.0132983906696</c:v>
                </c:pt>
                <c:pt idx="63">
                  <c:v>15.325683962909601</c:v>
                </c:pt>
                <c:pt idx="64">
                  <c:v>18.232515999381601</c:v>
                </c:pt>
                <c:pt idx="65">
                  <c:v>23.184318549947498</c:v>
                </c:pt>
                <c:pt idx="66">
                  <c:v>15.6261385035528</c:v>
                </c:pt>
                <c:pt idx="67">
                  <c:v>15.4018552508872</c:v>
                </c:pt>
                <c:pt idx="68">
                  <c:v>12.646615638769299</c:v>
                </c:pt>
                <c:pt idx="69">
                  <c:v>15.255623043380201</c:v>
                </c:pt>
                <c:pt idx="70">
                  <c:v>14.637730998744299</c:v>
                </c:pt>
                <c:pt idx="71">
                  <c:v>12.326935931232301</c:v>
                </c:pt>
                <c:pt idx="72">
                  <c:v>7.85872250485611</c:v>
                </c:pt>
                <c:pt idx="73">
                  <c:v>10.1929573892752</c:v>
                </c:pt>
                <c:pt idx="74">
                  <c:v>14.780096916546301</c:v>
                </c:pt>
                <c:pt idx="75">
                  <c:v>16.228775467898299</c:v>
                </c:pt>
                <c:pt idx="76">
                  <c:v>17.171620305556601</c:v>
                </c:pt>
                <c:pt idx="77">
                  <c:v>10.0970413182346</c:v>
                </c:pt>
                <c:pt idx="78">
                  <c:v>11.9751219355794</c:v>
                </c:pt>
                <c:pt idx="79">
                  <c:v>9.5479275187235295</c:v>
                </c:pt>
                <c:pt idx="80">
                  <c:v>10.864185596688801</c:v>
                </c:pt>
                <c:pt idx="81">
                  <c:v>10.3801587269697</c:v>
                </c:pt>
                <c:pt idx="82">
                  <c:v>12.236260876888799</c:v>
                </c:pt>
              </c:numCache>
            </c:numRef>
          </c:val>
          <c:smooth val="0"/>
          <c:extLst>
            <c:ext xmlns:c16="http://schemas.microsoft.com/office/drawing/2014/chart" uri="{C3380CC4-5D6E-409C-BE32-E72D297353CC}">
              <c16:uniqueId val="{00000004-D52A-4EC4-9C36-B342E446CDBE}"/>
            </c:ext>
          </c:extLst>
        </c:ser>
        <c:ser>
          <c:idx val="5"/>
          <c:order val="5"/>
          <c:tx>
            <c:strRef>
              <c:f>ETP_73!$D$43</c:f>
              <c:strCache>
                <c:ptCount val="1"/>
                <c:pt idx="0">
                  <c:v>Activites immobilieres</c:v>
                </c:pt>
              </c:strCache>
            </c:strRef>
          </c:tx>
          <c:marker>
            <c:symbol val="none"/>
          </c:marker>
          <c:cat>
            <c:strRef>
              <c:f>ETP_73!$E$29:$CI$29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ETP_73!$E$43:$CI$43</c:f>
              <c:numCache>
                <c:formatCode>#,##0</c:formatCode>
                <c:ptCount val="83"/>
                <c:pt idx="0">
                  <c:v>36.968235677647698</c:v>
                </c:pt>
                <c:pt idx="1">
                  <c:v>35.201244773372203</c:v>
                </c:pt>
                <c:pt idx="2">
                  <c:v>41.968228427569599</c:v>
                </c:pt>
                <c:pt idx="3">
                  <c:v>35.670749153932803</c:v>
                </c:pt>
                <c:pt idx="4">
                  <c:v>33.311169216745803</c:v>
                </c:pt>
                <c:pt idx="5">
                  <c:v>32.666925111490102</c:v>
                </c:pt>
                <c:pt idx="6">
                  <c:v>18.932855697386099</c:v>
                </c:pt>
                <c:pt idx="7">
                  <c:v>21.872966069734201</c:v>
                </c:pt>
                <c:pt idx="8">
                  <c:v>20.544173441534902</c:v>
                </c:pt>
                <c:pt idx="9">
                  <c:v>24.743849062740399</c:v>
                </c:pt>
                <c:pt idx="10">
                  <c:v>19.608776461634299</c:v>
                </c:pt>
                <c:pt idx="11">
                  <c:v>23.147394178590101</c:v>
                </c:pt>
                <c:pt idx="12">
                  <c:v>22.555475136758101</c:v>
                </c:pt>
                <c:pt idx="13">
                  <c:v>17.8600301639304</c:v>
                </c:pt>
                <c:pt idx="14">
                  <c:v>29.726657540954299</c:v>
                </c:pt>
                <c:pt idx="15">
                  <c:v>35.300337769757299</c:v>
                </c:pt>
                <c:pt idx="16">
                  <c:v>43.190781884744098</c:v>
                </c:pt>
                <c:pt idx="17">
                  <c:v>42.100198550754897</c:v>
                </c:pt>
                <c:pt idx="18">
                  <c:v>45.146056037402701</c:v>
                </c:pt>
                <c:pt idx="19">
                  <c:v>44.738295257615697</c:v>
                </c:pt>
                <c:pt idx="20">
                  <c:v>45.369320048611598</c:v>
                </c:pt>
                <c:pt idx="21">
                  <c:v>32.952384004912702</c:v>
                </c:pt>
                <c:pt idx="22">
                  <c:v>25.940594876406099</c:v>
                </c:pt>
                <c:pt idx="23">
                  <c:v>21.920239596995199</c:v>
                </c:pt>
                <c:pt idx="24">
                  <c:v>21.054990384822201</c:v>
                </c:pt>
                <c:pt idx="25">
                  <c:v>32.308509551190902</c:v>
                </c:pt>
                <c:pt idx="26">
                  <c:v>31.181889071549602</c:v>
                </c:pt>
                <c:pt idx="27">
                  <c:v>28.319299819411899</c:v>
                </c:pt>
                <c:pt idx="28">
                  <c:v>21.6993918491203</c:v>
                </c:pt>
                <c:pt idx="29">
                  <c:v>19.242544995689901</c:v>
                </c:pt>
                <c:pt idx="30">
                  <c:v>19.351780782204401</c:v>
                </c:pt>
                <c:pt idx="31">
                  <c:v>20.408534861630201</c:v>
                </c:pt>
                <c:pt idx="32">
                  <c:v>22.8290460940127</c:v>
                </c:pt>
                <c:pt idx="33">
                  <c:v>16.644620272240999</c:v>
                </c:pt>
                <c:pt idx="34">
                  <c:v>20.4943771412673</c:v>
                </c:pt>
                <c:pt idx="35">
                  <c:v>18.265808880050098</c:v>
                </c:pt>
                <c:pt idx="36">
                  <c:v>21.986055176902902</c:v>
                </c:pt>
                <c:pt idx="37">
                  <c:v>26.6815974446213</c:v>
                </c:pt>
                <c:pt idx="38">
                  <c:v>24.426655924664001</c:v>
                </c:pt>
                <c:pt idx="39">
                  <c:v>25.514037942684102</c:v>
                </c:pt>
                <c:pt idx="40">
                  <c:v>32.171348209473301</c:v>
                </c:pt>
                <c:pt idx="41">
                  <c:v>33.569931150418697</c:v>
                </c:pt>
                <c:pt idx="42">
                  <c:v>29.670471945747401</c:v>
                </c:pt>
                <c:pt idx="43">
                  <c:v>32.275515273728701</c:v>
                </c:pt>
                <c:pt idx="44">
                  <c:v>28.454340575933799</c:v>
                </c:pt>
                <c:pt idx="45">
                  <c:v>28.089210227708499</c:v>
                </c:pt>
                <c:pt idx="46">
                  <c:v>29.2631717691314</c:v>
                </c:pt>
                <c:pt idx="47">
                  <c:v>30.436878337274301</c:v>
                </c:pt>
                <c:pt idx="48">
                  <c:v>20.185672522114601</c:v>
                </c:pt>
                <c:pt idx="49">
                  <c:v>19.434389596468701</c:v>
                </c:pt>
                <c:pt idx="50">
                  <c:v>25.277325133094699</c:v>
                </c:pt>
                <c:pt idx="51">
                  <c:v>26.6776901314458</c:v>
                </c:pt>
                <c:pt idx="52">
                  <c:v>26.841645169293098</c:v>
                </c:pt>
                <c:pt idx="53">
                  <c:v>26.189400625508199</c:v>
                </c:pt>
                <c:pt idx="54">
                  <c:v>31.2994687221696</c:v>
                </c:pt>
                <c:pt idx="55">
                  <c:v>35.307141049411896</c:v>
                </c:pt>
                <c:pt idx="56">
                  <c:v>29.036360304479398</c:v>
                </c:pt>
                <c:pt idx="57">
                  <c:v>32.8055859324095</c:v>
                </c:pt>
                <c:pt idx="58">
                  <c:v>44.913239367214601</c:v>
                </c:pt>
                <c:pt idx="59">
                  <c:v>35.2813430723347</c:v>
                </c:pt>
                <c:pt idx="60">
                  <c:v>15.5288668026033</c:v>
                </c:pt>
                <c:pt idx="61">
                  <c:v>9.1420127795590709</c:v>
                </c:pt>
                <c:pt idx="62">
                  <c:v>19.874700477419101</c:v>
                </c:pt>
                <c:pt idx="63">
                  <c:v>18.442491745466899</c:v>
                </c:pt>
                <c:pt idx="64">
                  <c:v>15.374179215122499</c:v>
                </c:pt>
                <c:pt idx="65">
                  <c:v>18.8801270035244</c:v>
                </c:pt>
                <c:pt idx="66">
                  <c:v>26.494150900202399</c:v>
                </c:pt>
                <c:pt idx="67">
                  <c:v>36.051967210112103</c:v>
                </c:pt>
                <c:pt idx="68">
                  <c:v>37.808053535222598</c:v>
                </c:pt>
                <c:pt idx="69">
                  <c:v>27.9473734374115</c:v>
                </c:pt>
                <c:pt idx="70">
                  <c:v>24.7651140212466</c:v>
                </c:pt>
                <c:pt idx="71">
                  <c:v>17.9421674508527</c:v>
                </c:pt>
                <c:pt idx="72">
                  <c:v>15.9851939784465</c:v>
                </c:pt>
                <c:pt idx="73">
                  <c:v>17.607952990047099</c:v>
                </c:pt>
                <c:pt idx="74">
                  <c:v>19.676408602120699</c:v>
                </c:pt>
                <c:pt idx="75">
                  <c:v>21.755468854290498</c:v>
                </c:pt>
                <c:pt idx="76">
                  <c:v>28.9491767876758</c:v>
                </c:pt>
                <c:pt idx="77">
                  <c:v>19.6519981512016</c:v>
                </c:pt>
                <c:pt idx="78">
                  <c:v>17.412634587330199</c:v>
                </c:pt>
                <c:pt idx="79">
                  <c:v>27.740397287575</c:v>
                </c:pt>
                <c:pt idx="80">
                  <c:v>61.289636286058901</c:v>
                </c:pt>
                <c:pt idx="81">
                  <c:v>21.206064590793599</c:v>
                </c:pt>
                <c:pt idx="82">
                  <c:v>17.6792926105752</c:v>
                </c:pt>
              </c:numCache>
            </c:numRef>
          </c:val>
          <c:smooth val="0"/>
          <c:extLst>
            <c:ext xmlns:c16="http://schemas.microsoft.com/office/drawing/2014/chart" uri="{C3380CC4-5D6E-409C-BE32-E72D297353CC}">
              <c16:uniqueId val="{00000005-D52A-4EC4-9C36-B342E446CDBE}"/>
            </c:ext>
          </c:extLst>
        </c:ser>
        <c:ser>
          <c:idx val="6"/>
          <c:order val="6"/>
          <c:tx>
            <c:strRef>
              <c:f>ETP_73!$D$44</c:f>
              <c:strCache>
                <c:ptCount val="1"/>
                <c:pt idx="0">
                  <c:v>Activités scientifiques et techniques ; services administratifs et de soutien</c:v>
                </c:pt>
              </c:strCache>
            </c:strRef>
          </c:tx>
          <c:marker>
            <c:symbol val="none"/>
          </c:marker>
          <c:cat>
            <c:strRef>
              <c:f>ETP_73!$E$29:$CI$29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ETP_73!$E$44:$CI$44</c:f>
              <c:numCache>
                <c:formatCode>#,##0</c:formatCode>
                <c:ptCount val="83"/>
                <c:pt idx="0">
                  <c:v>154.38531666621401</c:v>
                </c:pt>
                <c:pt idx="1">
                  <c:v>198.90663103633301</c:v>
                </c:pt>
                <c:pt idx="2">
                  <c:v>162.233418529429</c:v>
                </c:pt>
                <c:pt idx="3">
                  <c:v>159.88295299516599</c:v>
                </c:pt>
                <c:pt idx="4">
                  <c:v>153.32723518339</c:v>
                </c:pt>
                <c:pt idx="5">
                  <c:v>151.59718308085701</c:v>
                </c:pt>
                <c:pt idx="6">
                  <c:v>187.97487582286601</c:v>
                </c:pt>
                <c:pt idx="7">
                  <c:v>195.28076416881899</c:v>
                </c:pt>
                <c:pt idx="8">
                  <c:v>191.11801121013801</c:v>
                </c:pt>
                <c:pt idx="9">
                  <c:v>214.033218466465</c:v>
                </c:pt>
                <c:pt idx="10">
                  <c:v>198.090216373808</c:v>
                </c:pt>
                <c:pt idx="11">
                  <c:v>186.305918520234</c:v>
                </c:pt>
                <c:pt idx="12">
                  <c:v>145.82065217657501</c:v>
                </c:pt>
                <c:pt idx="13">
                  <c:v>143.38874887443799</c:v>
                </c:pt>
                <c:pt idx="14">
                  <c:v>146.81805006878801</c:v>
                </c:pt>
                <c:pt idx="15">
                  <c:v>142.137689162453</c:v>
                </c:pt>
                <c:pt idx="16">
                  <c:v>148.777256426946</c:v>
                </c:pt>
                <c:pt idx="17">
                  <c:v>149.243950326473</c:v>
                </c:pt>
                <c:pt idx="18">
                  <c:v>127.596248645203</c:v>
                </c:pt>
                <c:pt idx="19">
                  <c:v>148.72845870733099</c:v>
                </c:pt>
                <c:pt idx="20">
                  <c:v>164.022256861328</c:v>
                </c:pt>
                <c:pt idx="21">
                  <c:v>138.034021878234</c:v>
                </c:pt>
                <c:pt idx="22">
                  <c:v>136.28475337942101</c:v>
                </c:pt>
                <c:pt idx="23">
                  <c:v>137.392925480939</c:v>
                </c:pt>
                <c:pt idx="24">
                  <c:v>144.51458872984799</c:v>
                </c:pt>
                <c:pt idx="25">
                  <c:v>138.07083365908801</c:v>
                </c:pt>
                <c:pt idx="26">
                  <c:v>123.91312576416399</c:v>
                </c:pt>
                <c:pt idx="27">
                  <c:v>123.00741161121501</c:v>
                </c:pt>
                <c:pt idx="28">
                  <c:v>125.577806109482</c:v>
                </c:pt>
                <c:pt idx="29">
                  <c:v>108.955060747408</c:v>
                </c:pt>
                <c:pt idx="30">
                  <c:v>105.661411626834</c:v>
                </c:pt>
                <c:pt idx="31">
                  <c:v>125.91030123833499</c:v>
                </c:pt>
                <c:pt idx="32">
                  <c:v>117.85613129473499</c:v>
                </c:pt>
                <c:pt idx="33">
                  <c:v>140.48934045448701</c:v>
                </c:pt>
                <c:pt idx="34">
                  <c:v>156.646118935808</c:v>
                </c:pt>
                <c:pt idx="35">
                  <c:v>143.45826365676399</c:v>
                </c:pt>
                <c:pt idx="36">
                  <c:v>133.24927660635601</c:v>
                </c:pt>
                <c:pt idx="37">
                  <c:v>134.385219626203</c:v>
                </c:pt>
                <c:pt idx="38">
                  <c:v>133.75132927879</c:v>
                </c:pt>
                <c:pt idx="39">
                  <c:v>130.89524633800301</c:v>
                </c:pt>
                <c:pt idx="40">
                  <c:v>134.43605482837401</c:v>
                </c:pt>
                <c:pt idx="41">
                  <c:v>145.85967654276499</c:v>
                </c:pt>
                <c:pt idx="42">
                  <c:v>157.915835064704</c:v>
                </c:pt>
                <c:pt idx="43">
                  <c:v>145.46858991592501</c:v>
                </c:pt>
                <c:pt idx="44">
                  <c:v>153.580838133735</c:v>
                </c:pt>
                <c:pt idx="45">
                  <c:v>163.75121837530099</c:v>
                </c:pt>
                <c:pt idx="46">
                  <c:v>180.14441736835499</c:v>
                </c:pt>
                <c:pt idx="47">
                  <c:v>224.400722298733</c:v>
                </c:pt>
                <c:pt idx="48">
                  <c:v>265.95239146025301</c:v>
                </c:pt>
                <c:pt idx="49">
                  <c:v>314.84968315256998</c:v>
                </c:pt>
                <c:pt idx="50">
                  <c:v>330.97057005062197</c:v>
                </c:pt>
                <c:pt idx="51">
                  <c:v>351.817298113574</c:v>
                </c:pt>
                <c:pt idx="52">
                  <c:v>390.53692956022502</c:v>
                </c:pt>
                <c:pt idx="53">
                  <c:v>396.79954840258102</c:v>
                </c:pt>
                <c:pt idx="54">
                  <c:v>408.461766069215</c:v>
                </c:pt>
                <c:pt idx="55">
                  <c:v>423.89735935145097</c:v>
                </c:pt>
                <c:pt idx="56">
                  <c:v>420.124562704651</c:v>
                </c:pt>
                <c:pt idx="57">
                  <c:v>416.92003672045001</c:v>
                </c:pt>
                <c:pt idx="58">
                  <c:v>440.22895758951398</c:v>
                </c:pt>
                <c:pt idx="59">
                  <c:v>489.62290985693801</c:v>
                </c:pt>
                <c:pt idx="60">
                  <c:v>432.73304082407998</c:v>
                </c:pt>
                <c:pt idx="61">
                  <c:v>344.26278672857001</c:v>
                </c:pt>
                <c:pt idx="62">
                  <c:v>424.24668686856199</c:v>
                </c:pt>
                <c:pt idx="63">
                  <c:v>394.550528024823</c:v>
                </c:pt>
                <c:pt idx="64">
                  <c:v>407.52641316847001</c:v>
                </c:pt>
                <c:pt idx="65">
                  <c:v>464.20613636677399</c:v>
                </c:pt>
                <c:pt idx="66">
                  <c:v>469.61210864851802</c:v>
                </c:pt>
                <c:pt idx="67">
                  <c:v>472.71467983003902</c:v>
                </c:pt>
                <c:pt idx="68">
                  <c:v>510.07109063653297</c:v>
                </c:pt>
                <c:pt idx="69">
                  <c:v>489.62037099148898</c:v>
                </c:pt>
                <c:pt idx="70">
                  <c:v>494.19798004535102</c:v>
                </c:pt>
                <c:pt idx="71">
                  <c:v>485.26438847308799</c:v>
                </c:pt>
                <c:pt idx="72">
                  <c:v>462.82766519633901</c:v>
                </c:pt>
                <c:pt idx="73">
                  <c:v>421.117639499939</c:v>
                </c:pt>
                <c:pt idx="74">
                  <c:v>426.057068257146</c:v>
                </c:pt>
                <c:pt idx="75">
                  <c:v>442.54663911601199</c:v>
                </c:pt>
                <c:pt idx="76">
                  <c:v>472.68441950989097</c:v>
                </c:pt>
                <c:pt idx="77">
                  <c:v>473.70987962448601</c:v>
                </c:pt>
                <c:pt idx="78">
                  <c:v>441.89215871822699</c:v>
                </c:pt>
                <c:pt idx="79">
                  <c:v>407.42761724061802</c:v>
                </c:pt>
                <c:pt idx="80">
                  <c:v>383.82118279257998</c:v>
                </c:pt>
                <c:pt idx="81">
                  <c:v>366.68863613062803</c:v>
                </c:pt>
                <c:pt idx="82">
                  <c:v>358.96024712155099</c:v>
                </c:pt>
              </c:numCache>
            </c:numRef>
          </c:val>
          <c:smooth val="0"/>
          <c:extLst>
            <c:ext xmlns:c16="http://schemas.microsoft.com/office/drawing/2014/chart" uri="{C3380CC4-5D6E-409C-BE32-E72D297353CC}">
              <c16:uniqueId val="{00000006-D52A-4EC4-9C36-B342E446CDBE}"/>
            </c:ext>
          </c:extLst>
        </c:ser>
        <c:ser>
          <c:idx val="7"/>
          <c:order val="7"/>
          <c:tx>
            <c:strRef>
              <c:f>ETP_73!$D$45</c:f>
              <c:strCache>
                <c:ptCount val="1"/>
                <c:pt idx="0">
                  <c:v>Administration publique, enseignement, sante humaine et action sociale</c:v>
                </c:pt>
              </c:strCache>
            </c:strRef>
          </c:tx>
          <c:marker>
            <c:symbol val="none"/>
          </c:marker>
          <c:cat>
            <c:strRef>
              <c:f>ETP_73!$E$29:$CI$29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ETP_73!$E$45:$CI$45</c:f>
              <c:numCache>
                <c:formatCode>#,##0</c:formatCode>
                <c:ptCount val="83"/>
                <c:pt idx="0">
                  <c:v>63.3545817505833</c:v>
                </c:pt>
                <c:pt idx="1">
                  <c:v>56.392840244020299</c:v>
                </c:pt>
                <c:pt idx="2">
                  <c:v>53.031685341897997</c:v>
                </c:pt>
                <c:pt idx="3">
                  <c:v>39.326997583198903</c:v>
                </c:pt>
                <c:pt idx="4">
                  <c:v>45.879318782208998</c:v>
                </c:pt>
                <c:pt idx="5">
                  <c:v>49.364013711679</c:v>
                </c:pt>
                <c:pt idx="6">
                  <c:v>43.886740175082799</c:v>
                </c:pt>
                <c:pt idx="7">
                  <c:v>48.879759433420901</c:v>
                </c:pt>
                <c:pt idx="8">
                  <c:v>66.421828607866502</c:v>
                </c:pt>
                <c:pt idx="9">
                  <c:v>57.598420799728501</c:v>
                </c:pt>
                <c:pt idx="10">
                  <c:v>72.870304721833406</c:v>
                </c:pt>
                <c:pt idx="11">
                  <c:v>75.560467529547694</c:v>
                </c:pt>
                <c:pt idx="12">
                  <c:v>73.442262667189098</c:v>
                </c:pt>
                <c:pt idx="13">
                  <c:v>85.230982800921296</c:v>
                </c:pt>
                <c:pt idx="14">
                  <c:v>89.127825106260701</c:v>
                </c:pt>
                <c:pt idx="15">
                  <c:v>82.247611891768599</c:v>
                </c:pt>
                <c:pt idx="16">
                  <c:v>107.35618172818199</c:v>
                </c:pt>
                <c:pt idx="17">
                  <c:v>95.387882814599195</c:v>
                </c:pt>
                <c:pt idx="18">
                  <c:v>86.664632179385194</c:v>
                </c:pt>
                <c:pt idx="19">
                  <c:v>114.58728166773901</c:v>
                </c:pt>
                <c:pt idx="20">
                  <c:v>112.45855650342099</c:v>
                </c:pt>
                <c:pt idx="21">
                  <c:v>113.73386911048399</c:v>
                </c:pt>
                <c:pt idx="22">
                  <c:v>124.61617485443</c:v>
                </c:pt>
                <c:pt idx="23">
                  <c:v>124.007286117753</c:v>
                </c:pt>
                <c:pt idx="24">
                  <c:v>100.97404571781099</c:v>
                </c:pt>
                <c:pt idx="25">
                  <c:v>106.178309668149</c:v>
                </c:pt>
                <c:pt idx="26">
                  <c:v>132.510077303374</c:v>
                </c:pt>
                <c:pt idx="27">
                  <c:v>134.08703403766</c:v>
                </c:pt>
                <c:pt idx="28">
                  <c:v>117.483438569767</c:v>
                </c:pt>
                <c:pt idx="29">
                  <c:v>120.87707448259501</c:v>
                </c:pt>
                <c:pt idx="30">
                  <c:v>118.67990740842799</c:v>
                </c:pt>
                <c:pt idx="31">
                  <c:v>108.20777834761</c:v>
                </c:pt>
                <c:pt idx="32">
                  <c:v>105.425285072474</c:v>
                </c:pt>
                <c:pt idx="33">
                  <c:v>91.238207736398493</c:v>
                </c:pt>
                <c:pt idx="34">
                  <c:v>67.204424246617094</c:v>
                </c:pt>
                <c:pt idx="35">
                  <c:v>68.688025023666</c:v>
                </c:pt>
                <c:pt idx="36">
                  <c:v>71.181290379710902</c:v>
                </c:pt>
                <c:pt idx="37">
                  <c:v>72.248918244673206</c:v>
                </c:pt>
                <c:pt idx="38">
                  <c:v>66.309457292802307</c:v>
                </c:pt>
                <c:pt idx="39">
                  <c:v>69.465729425764394</c:v>
                </c:pt>
                <c:pt idx="40">
                  <c:v>80.134664664294704</c:v>
                </c:pt>
                <c:pt idx="41">
                  <c:v>98.818847931022006</c:v>
                </c:pt>
                <c:pt idx="42">
                  <c:v>99.016677405792805</c:v>
                </c:pt>
                <c:pt idx="43">
                  <c:v>111.530971997767</c:v>
                </c:pt>
                <c:pt idx="44">
                  <c:v>97.982016895708796</c:v>
                </c:pt>
                <c:pt idx="45">
                  <c:v>102.027362920996</c:v>
                </c:pt>
                <c:pt idx="46">
                  <c:v>98.1084600996776</c:v>
                </c:pt>
                <c:pt idx="47">
                  <c:v>111.716729010546</c:v>
                </c:pt>
                <c:pt idx="48">
                  <c:v>141.093685750806</c:v>
                </c:pt>
                <c:pt idx="49">
                  <c:v>123.004030317418</c:v>
                </c:pt>
                <c:pt idx="50">
                  <c:v>136.431417177133</c:v>
                </c:pt>
                <c:pt idx="51">
                  <c:v>130.40081468699199</c:v>
                </c:pt>
                <c:pt idx="52">
                  <c:v>172.26777401999701</c:v>
                </c:pt>
                <c:pt idx="53">
                  <c:v>173.148263437802</c:v>
                </c:pt>
                <c:pt idx="54">
                  <c:v>177.853365238252</c:v>
                </c:pt>
                <c:pt idx="55">
                  <c:v>167.34050071548299</c:v>
                </c:pt>
                <c:pt idx="56">
                  <c:v>207.61048932778399</c:v>
                </c:pt>
                <c:pt idx="57">
                  <c:v>255.35817729566699</c:v>
                </c:pt>
                <c:pt idx="58">
                  <c:v>249.558547914375</c:v>
                </c:pt>
                <c:pt idx="59">
                  <c:v>241.032811890033</c:v>
                </c:pt>
                <c:pt idx="60">
                  <c:v>261.765182766571</c:v>
                </c:pt>
                <c:pt idx="61">
                  <c:v>209.49587079641401</c:v>
                </c:pt>
                <c:pt idx="62">
                  <c:v>238.87479319206</c:v>
                </c:pt>
                <c:pt idx="63">
                  <c:v>308.526190436523</c:v>
                </c:pt>
                <c:pt idx="64">
                  <c:v>256.96475039430698</c:v>
                </c:pt>
                <c:pt idx="65">
                  <c:v>278.03988825369203</c:v>
                </c:pt>
                <c:pt idx="66">
                  <c:v>296.94325963380498</c:v>
                </c:pt>
                <c:pt idx="67">
                  <c:v>342.88781150159099</c:v>
                </c:pt>
                <c:pt idx="68">
                  <c:v>364.81267950764999</c:v>
                </c:pt>
                <c:pt idx="69">
                  <c:v>378.01956389698103</c:v>
                </c:pt>
                <c:pt idx="70">
                  <c:v>370.880892708776</c:v>
                </c:pt>
                <c:pt idx="71">
                  <c:v>368.42534818708702</c:v>
                </c:pt>
                <c:pt idx="72">
                  <c:v>364.25168209658301</c:v>
                </c:pt>
                <c:pt idx="73">
                  <c:v>399.47081180719198</c:v>
                </c:pt>
                <c:pt idx="74">
                  <c:v>395.79041116595897</c:v>
                </c:pt>
                <c:pt idx="75">
                  <c:v>378.33183591813599</c:v>
                </c:pt>
                <c:pt idx="76">
                  <c:v>355.82162645574499</c:v>
                </c:pt>
                <c:pt idx="77">
                  <c:v>374.23227968474498</c:v>
                </c:pt>
                <c:pt idx="78">
                  <c:v>345.355868216994</c:v>
                </c:pt>
                <c:pt idx="79">
                  <c:v>331.159421115388</c:v>
                </c:pt>
                <c:pt idx="80">
                  <c:v>338.59418296064501</c:v>
                </c:pt>
                <c:pt idx="81">
                  <c:v>324.50394138862299</c:v>
                </c:pt>
                <c:pt idx="82">
                  <c:v>330.742878943162</c:v>
                </c:pt>
              </c:numCache>
            </c:numRef>
          </c:val>
          <c:smooth val="0"/>
          <c:extLst>
            <c:ext xmlns:c16="http://schemas.microsoft.com/office/drawing/2014/chart" uri="{C3380CC4-5D6E-409C-BE32-E72D297353CC}">
              <c16:uniqueId val="{00000007-D52A-4EC4-9C36-B342E446CDBE}"/>
            </c:ext>
          </c:extLst>
        </c:ser>
        <c:ser>
          <c:idx val="8"/>
          <c:order val="8"/>
          <c:tx>
            <c:strRef>
              <c:f>ETP_73!$D$46</c:f>
              <c:strCache>
                <c:ptCount val="1"/>
                <c:pt idx="0">
                  <c:v>Autres activites de services</c:v>
                </c:pt>
              </c:strCache>
            </c:strRef>
          </c:tx>
          <c:marker>
            <c:symbol val="none"/>
          </c:marker>
          <c:cat>
            <c:strRef>
              <c:f>ETP_73!$E$29:$CI$29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ETP_73!$E$46:$CI$46</c:f>
              <c:numCache>
                <c:formatCode>#,##0</c:formatCode>
                <c:ptCount val="83"/>
                <c:pt idx="0">
                  <c:v>25.570356847162799</c:v>
                </c:pt>
                <c:pt idx="1">
                  <c:v>19.677765028688999</c:v>
                </c:pt>
                <c:pt idx="2">
                  <c:v>17.199067358008499</c:v>
                </c:pt>
                <c:pt idx="3">
                  <c:v>24.971463701717202</c:v>
                </c:pt>
                <c:pt idx="4">
                  <c:v>19.400154200165101</c:v>
                </c:pt>
                <c:pt idx="5">
                  <c:v>31.745251832821001</c:v>
                </c:pt>
                <c:pt idx="6">
                  <c:v>19.9575795529794</c:v>
                </c:pt>
                <c:pt idx="7">
                  <c:v>23.116764454368301</c:v>
                </c:pt>
                <c:pt idx="8">
                  <c:v>23.984492320719301</c:v>
                </c:pt>
                <c:pt idx="9">
                  <c:v>19.295456672033399</c:v>
                </c:pt>
                <c:pt idx="10">
                  <c:v>17.054558158529499</c:v>
                </c:pt>
                <c:pt idx="11">
                  <c:v>18.4706051203292</c:v>
                </c:pt>
                <c:pt idx="12">
                  <c:v>14.842339448188801</c:v>
                </c:pt>
                <c:pt idx="13">
                  <c:v>13.744990112655101</c:v>
                </c:pt>
                <c:pt idx="14">
                  <c:v>22.005783566141002</c:v>
                </c:pt>
                <c:pt idx="15">
                  <c:v>41.793443553588297</c:v>
                </c:pt>
                <c:pt idx="16">
                  <c:v>39.715749763076602</c:v>
                </c:pt>
                <c:pt idx="17">
                  <c:v>37.099015203730403</c:v>
                </c:pt>
                <c:pt idx="18">
                  <c:v>27.8691789689845</c:v>
                </c:pt>
                <c:pt idx="19">
                  <c:v>28.976424914153199</c:v>
                </c:pt>
                <c:pt idx="20">
                  <c:v>40.995254734830198</c:v>
                </c:pt>
                <c:pt idx="21">
                  <c:v>31.719556780139399</c:v>
                </c:pt>
                <c:pt idx="22">
                  <c:v>30.238492501454001</c:v>
                </c:pt>
                <c:pt idx="23">
                  <c:v>36.145741139381897</c:v>
                </c:pt>
                <c:pt idx="24">
                  <c:v>22.8841754177318</c:v>
                </c:pt>
                <c:pt idx="25">
                  <c:v>19.501342396784601</c:v>
                </c:pt>
                <c:pt idx="26">
                  <c:v>17.456195729712501</c:v>
                </c:pt>
                <c:pt idx="27">
                  <c:v>22.041605485603402</c:v>
                </c:pt>
                <c:pt idx="28">
                  <c:v>12.2971092531967</c:v>
                </c:pt>
                <c:pt idx="29">
                  <c:v>9.5119950806593199</c:v>
                </c:pt>
                <c:pt idx="30">
                  <c:v>7.5715253380372598</c:v>
                </c:pt>
                <c:pt idx="31">
                  <c:v>10.3003490756569</c:v>
                </c:pt>
                <c:pt idx="32">
                  <c:v>14.5638477274035</c:v>
                </c:pt>
                <c:pt idx="33">
                  <c:v>9.9160702997381804</c:v>
                </c:pt>
                <c:pt idx="34">
                  <c:v>11.8909817121383</c:v>
                </c:pt>
                <c:pt idx="35">
                  <c:v>14.731086755238</c:v>
                </c:pt>
                <c:pt idx="36">
                  <c:v>12.949694237080999</c:v>
                </c:pt>
                <c:pt idx="37">
                  <c:v>11.487381648604</c:v>
                </c:pt>
                <c:pt idx="38">
                  <c:v>13.284173302853301</c:v>
                </c:pt>
                <c:pt idx="39">
                  <c:v>14.6777359485615</c:v>
                </c:pt>
                <c:pt idx="40">
                  <c:v>15.785553898465899</c:v>
                </c:pt>
                <c:pt idx="41">
                  <c:v>20.253337187187199</c:v>
                </c:pt>
                <c:pt idx="42">
                  <c:v>10.272296144794399</c:v>
                </c:pt>
                <c:pt idx="43">
                  <c:v>17.9899649940686</c:v>
                </c:pt>
                <c:pt idx="44">
                  <c:v>23.5819860607428</c:v>
                </c:pt>
                <c:pt idx="45">
                  <c:v>17.290856878849599</c:v>
                </c:pt>
                <c:pt idx="46">
                  <c:v>11.875292431068299</c:v>
                </c:pt>
                <c:pt idx="47">
                  <c:v>12.4343959528114</c:v>
                </c:pt>
                <c:pt idx="48">
                  <c:v>18.477209979304199</c:v>
                </c:pt>
                <c:pt idx="49">
                  <c:v>19.983513862604202</c:v>
                </c:pt>
                <c:pt idx="50">
                  <c:v>30.0851093587567</c:v>
                </c:pt>
                <c:pt idx="51">
                  <c:v>27.321465966924801</c:v>
                </c:pt>
                <c:pt idx="52">
                  <c:v>40.415707688369601</c:v>
                </c:pt>
                <c:pt idx="53">
                  <c:v>35.224668260131899</c:v>
                </c:pt>
                <c:pt idx="54">
                  <c:v>43.721672898567398</c:v>
                </c:pt>
                <c:pt idx="55">
                  <c:v>41.774813806809597</c:v>
                </c:pt>
                <c:pt idx="56">
                  <c:v>36.724979375422002</c:v>
                </c:pt>
                <c:pt idx="57">
                  <c:v>37.306310621577197</c:v>
                </c:pt>
                <c:pt idx="58">
                  <c:v>32.504107744965502</c:v>
                </c:pt>
                <c:pt idx="59">
                  <c:v>26.811695108744701</c:v>
                </c:pt>
                <c:pt idx="60">
                  <c:v>31.2364375887127</c:v>
                </c:pt>
                <c:pt idx="61">
                  <c:v>17.164849602662901</c:v>
                </c:pt>
                <c:pt idx="62">
                  <c:v>24.897156805023599</c:v>
                </c:pt>
                <c:pt idx="63">
                  <c:v>18.023482211240399</c:v>
                </c:pt>
                <c:pt idx="64">
                  <c:v>16.378006621761699</c:v>
                </c:pt>
                <c:pt idx="65">
                  <c:v>17.5809748544978</c:v>
                </c:pt>
                <c:pt idx="66">
                  <c:v>37.877157589440898</c:v>
                </c:pt>
                <c:pt idx="67">
                  <c:v>41.331794781343604</c:v>
                </c:pt>
                <c:pt idx="68">
                  <c:v>63.624055674721397</c:v>
                </c:pt>
                <c:pt idx="69">
                  <c:v>60.823485879045897</c:v>
                </c:pt>
                <c:pt idx="70">
                  <c:v>62.889719987891503</c:v>
                </c:pt>
                <c:pt idx="71">
                  <c:v>55.962836991001602</c:v>
                </c:pt>
                <c:pt idx="72">
                  <c:v>62.922755422289001</c:v>
                </c:pt>
                <c:pt idx="73">
                  <c:v>61.128148803950999</c:v>
                </c:pt>
                <c:pt idx="74">
                  <c:v>63.814693318127702</c:v>
                </c:pt>
                <c:pt idx="75">
                  <c:v>69.756911512407299</c:v>
                </c:pt>
                <c:pt idx="76">
                  <c:v>53.333677588489401</c:v>
                </c:pt>
                <c:pt idx="77">
                  <c:v>46.601451446601402</c:v>
                </c:pt>
                <c:pt idx="78">
                  <c:v>46.235863274350102</c:v>
                </c:pt>
                <c:pt idx="79">
                  <c:v>56.451148141421598</c:v>
                </c:pt>
                <c:pt idx="80">
                  <c:v>42.599031905139697</c:v>
                </c:pt>
                <c:pt idx="81">
                  <c:v>40.0335932800918</c:v>
                </c:pt>
                <c:pt idx="82">
                  <c:v>39.858985997135498</c:v>
                </c:pt>
              </c:numCache>
            </c:numRef>
          </c:val>
          <c:smooth val="0"/>
          <c:extLst>
            <c:ext xmlns:c16="http://schemas.microsoft.com/office/drawing/2014/chart" uri="{C3380CC4-5D6E-409C-BE32-E72D297353CC}">
              <c16:uniqueId val="{00000008-D52A-4EC4-9C36-B342E446CDBE}"/>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027641100887761"/>
          <c:h val="0.77903139438990499"/>
        </c:manualLayout>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en Haute-Savoie</a:t>
            </a:r>
            <a:endParaRPr lang="en-US" sz="1400" baseline="0"/>
          </a:p>
          <a:p>
            <a:pPr>
              <a:defRPr sz="1100"/>
            </a:pPr>
            <a:r>
              <a:rPr lang="en-US" sz="1100" b="0"/>
              <a:t>(source : Dares</a:t>
            </a:r>
            <a:r>
              <a:rPr lang="en-US" sz="1100" b="0" baseline="0"/>
              <a:t> exploitation des DSN</a:t>
            </a:r>
            <a:r>
              <a:rPr lang="en-US" sz="1100" b="0"/>
              <a:t>)</a:t>
            </a:r>
          </a:p>
        </c:rich>
      </c:tx>
      <c:overlay val="0"/>
    </c:title>
    <c:autoTitleDeleted val="0"/>
    <c:plotArea>
      <c:layout/>
      <c:barChart>
        <c:barDir val="bar"/>
        <c:grouping val="clustered"/>
        <c:varyColors val="0"/>
        <c:ser>
          <c:idx val="2"/>
          <c:order val="0"/>
          <c:tx>
            <c:strRef>
              <c:f>ETP_74!$K$5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ETP_74!$C$6:$H$23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ETP_74!$K$6:$K$23</c:f>
              <c:numCache>
                <c:formatCode>0%</c:formatCode>
                <c:ptCount val="18"/>
                <c:pt idx="0">
                  <c:v>0</c:v>
                </c:pt>
                <c:pt idx="1">
                  <c:v>9.084949914988627E-2</c:v>
                </c:pt>
                <c:pt idx="2">
                  <c:v>0</c:v>
                </c:pt>
                <c:pt idx="3">
                  <c:v>2.313655336911169E-2</c:v>
                </c:pt>
                <c:pt idx="4">
                  <c:v>-0.21733492918412134</c:v>
                </c:pt>
                <c:pt idx="5">
                  <c:v>-3.9363871275420514E-2</c:v>
                </c:pt>
                <c:pt idx="6">
                  <c:v>0.1217271474506203</c:v>
                </c:pt>
                <c:pt idx="7">
                  <c:v>1.4735256557190102E-3</c:v>
                </c:pt>
                <c:pt idx="8">
                  <c:v>-5.1271650953738312E-2</c:v>
                </c:pt>
                <c:pt idx="9">
                  <c:v>-0.21310824573213893</c:v>
                </c:pt>
                <c:pt idx="10">
                  <c:v>0.1106152374880458</c:v>
                </c:pt>
                <c:pt idx="11">
                  <c:v>0</c:v>
                </c:pt>
                <c:pt idx="12">
                  <c:v>-2.5796049979846747E-2</c:v>
                </c:pt>
                <c:pt idx="13">
                  <c:v>-0.12964908594242486</c:v>
                </c:pt>
                <c:pt idx="14">
                  <c:v>-9.5469784234505251E-2</c:v>
                </c:pt>
                <c:pt idx="15">
                  <c:v>-5.1926640077882169E-2</c:v>
                </c:pt>
                <c:pt idx="16">
                  <c:v>0.15267175572519065</c:v>
                </c:pt>
                <c:pt idx="17">
                  <c:v>-3.3322022395656403E-2</c:v>
                </c:pt>
              </c:numCache>
            </c:numRef>
          </c:val>
          <c:extLst>
            <c:ext xmlns:c16="http://schemas.microsoft.com/office/drawing/2014/chart" uri="{C3380CC4-5D6E-409C-BE32-E72D297353CC}">
              <c16:uniqueId val="{00000001-207E-4AFE-9C47-648BD0752C89}"/>
            </c:ext>
          </c:extLst>
        </c:ser>
        <c:dLbls>
          <c:showLegendKey val="0"/>
          <c:showVal val="0"/>
          <c:showCatName val="0"/>
          <c:showSerName val="0"/>
          <c:showPercent val="0"/>
          <c:showBubbleSize val="0"/>
        </c:dLbls>
        <c:gapWidth val="150"/>
        <c:axId val="155927296"/>
        <c:axId val="155928832"/>
      </c:barChart>
      <c:catAx>
        <c:axId val="155927296"/>
        <c:scaling>
          <c:orientation val="minMax"/>
        </c:scaling>
        <c:delete val="0"/>
        <c:axPos val="l"/>
        <c:numFmt formatCode="General" sourceLinked="0"/>
        <c:majorTickMark val="out"/>
        <c:minorTickMark val="none"/>
        <c:tickLblPos val="low"/>
        <c:txPr>
          <a:bodyPr/>
          <a:lstStyle/>
          <a:p>
            <a:pPr>
              <a:defRPr sz="900"/>
            </a:pPr>
            <a:endParaRPr lang="fr-FR"/>
          </a:p>
        </c:txPr>
        <c:crossAx val="155928832"/>
        <c:crosses val="autoZero"/>
        <c:auto val="1"/>
        <c:lblAlgn val="ctr"/>
        <c:lblOffset val="100"/>
        <c:noMultiLvlLbl val="0"/>
      </c:catAx>
      <c:valAx>
        <c:axId val="155928832"/>
        <c:scaling>
          <c:orientation val="minMax"/>
        </c:scaling>
        <c:delete val="1"/>
        <c:axPos val="b"/>
        <c:numFmt formatCode="0%" sourceLinked="1"/>
        <c:majorTickMark val="out"/>
        <c:minorTickMark val="none"/>
        <c:tickLblPos val="nextTo"/>
        <c:crossAx val="155927296"/>
        <c:crosses val="autoZero"/>
        <c:crossBetween val="between"/>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en</a:t>
            </a:r>
            <a:r>
              <a:rPr lang="en-US" sz="1500" baseline="0"/>
              <a:t> Haute-Savoie</a:t>
            </a:r>
            <a:r>
              <a:rPr lang="en-US"/>
              <a:t> </a:t>
            </a:r>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4.8097536195072392E-2"/>
          <c:y val="0.12605413626475176"/>
          <c:w val="0.65377563887871137"/>
          <c:h val="0.72447971815259038"/>
        </c:manualLayout>
      </c:layout>
      <c:lineChart>
        <c:grouping val="standard"/>
        <c:varyColors val="0"/>
        <c:ser>
          <c:idx val="0"/>
          <c:order val="0"/>
          <c:tx>
            <c:strRef>
              <c:f>ETP_74!$D$32</c:f>
              <c:strCache>
                <c:ptCount val="1"/>
                <c:pt idx="0">
                  <c:v>Fabrication de denrees alimentaires, de boissons et  de produits a base de tabac</c:v>
                </c:pt>
              </c:strCache>
            </c:strRef>
          </c:tx>
          <c:marker>
            <c:symbol val="none"/>
          </c:marker>
          <c:cat>
            <c:strRef>
              <c:f>ETP_74!$E$29:$CI$29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ETP_74!$E$32:$CI$32</c:f>
              <c:numCache>
                <c:formatCode>#,##0</c:formatCode>
                <c:ptCount val="83"/>
                <c:pt idx="0">
                  <c:v>353.478102509297</c:v>
                </c:pt>
                <c:pt idx="1">
                  <c:v>352.64842958098399</c:v>
                </c:pt>
                <c:pt idx="2">
                  <c:v>393.06543908116601</c:v>
                </c:pt>
                <c:pt idx="3">
                  <c:v>448.04661403829198</c:v>
                </c:pt>
                <c:pt idx="4">
                  <c:v>438.66403227910001</c:v>
                </c:pt>
                <c:pt idx="5">
                  <c:v>427.27390317546002</c:v>
                </c:pt>
                <c:pt idx="6">
                  <c:v>439.74913049505801</c:v>
                </c:pt>
                <c:pt idx="7">
                  <c:v>498.34556994427402</c:v>
                </c:pt>
                <c:pt idx="8">
                  <c:v>474.03783955866902</c:v>
                </c:pt>
                <c:pt idx="9">
                  <c:v>431.12724464104502</c:v>
                </c:pt>
                <c:pt idx="10">
                  <c:v>409.88366616086103</c:v>
                </c:pt>
                <c:pt idx="11">
                  <c:v>403.38718928062099</c:v>
                </c:pt>
                <c:pt idx="12">
                  <c:v>401.05209336623199</c:v>
                </c:pt>
                <c:pt idx="13">
                  <c:v>419.764714452889</c:v>
                </c:pt>
                <c:pt idx="14">
                  <c:v>346.977333909256</c:v>
                </c:pt>
                <c:pt idx="15">
                  <c:v>344.64035686771399</c:v>
                </c:pt>
                <c:pt idx="16">
                  <c:v>344.14486818934</c:v>
                </c:pt>
                <c:pt idx="17">
                  <c:v>300.97010125228701</c:v>
                </c:pt>
                <c:pt idx="18">
                  <c:v>389.97914996734499</c:v>
                </c:pt>
                <c:pt idx="19">
                  <c:v>367.63671963616702</c:v>
                </c:pt>
                <c:pt idx="20">
                  <c:v>380.68365693359499</c:v>
                </c:pt>
                <c:pt idx="21">
                  <c:v>383.18341517694</c:v>
                </c:pt>
                <c:pt idx="22">
                  <c:v>456.15734184049501</c:v>
                </c:pt>
                <c:pt idx="23">
                  <c:v>475.31715591941202</c:v>
                </c:pt>
                <c:pt idx="24">
                  <c:v>598.63288201581997</c:v>
                </c:pt>
                <c:pt idx="25">
                  <c:v>582.49968660556306</c:v>
                </c:pt>
                <c:pt idx="26">
                  <c:v>513.53082855801802</c:v>
                </c:pt>
                <c:pt idx="27">
                  <c:v>529.955210143469</c:v>
                </c:pt>
                <c:pt idx="28">
                  <c:v>530.54247723926505</c:v>
                </c:pt>
                <c:pt idx="29">
                  <c:v>540.47029116865997</c:v>
                </c:pt>
                <c:pt idx="30">
                  <c:v>408.61116562522</c:v>
                </c:pt>
                <c:pt idx="31">
                  <c:v>483.80712091394798</c:v>
                </c:pt>
                <c:pt idx="32">
                  <c:v>498.08149675330401</c:v>
                </c:pt>
                <c:pt idx="33">
                  <c:v>507.49159251198</c:v>
                </c:pt>
                <c:pt idx="34">
                  <c:v>428.06847838547202</c:v>
                </c:pt>
                <c:pt idx="35">
                  <c:v>425.40935436691302</c:v>
                </c:pt>
                <c:pt idx="36">
                  <c:v>417.74513987733098</c:v>
                </c:pt>
                <c:pt idx="37">
                  <c:v>432.432760086955</c:v>
                </c:pt>
                <c:pt idx="38">
                  <c:v>452.58739179000099</c:v>
                </c:pt>
                <c:pt idx="39">
                  <c:v>434.47142507469403</c:v>
                </c:pt>
                <c:pt idx="40">
                  <c:v>401.46169015589601</c:v>
                </c:pt>
                <c:pt idx="41">
                  <c:v>438.31995961589399</c:v>
                </c:pt>
                <c:pt idx="42">
                  <c:v>479.82039172696199</c:v>
                </c:pt>
                <c:pt idx="43">
                  <c:v>473.94728659313103</c:v>
                </c:pt>
                <c:pt idx="44">
                  <c:v>462.07244169631599</c:v>
                </c:pt>
                <c:pt idx="45">
                  <c:v>489.94769159178099</c:v>
                </c:pt>
                <c:pt idx="46">
                  <c:v>519.12345463816905</c:v>
                </c:pt>
                <c:pt idx="47">
                  <c:v>502.35372055127101</c:v>
                </c:pt>
                <c:pt idx="48">
                  <c:v>524.82576562260704</c:v>
                </c:pt>
                <c:pt idx="49">
                  <c:v>517.34216217063704</c:v>
                </c:pt>
                <c:pt idx="50">
                  <c:v>523.73983070401005</c:v>
                </c:pt>
                <c:pt idx="51">
                  <c:v>572.99818306836801</c:v>
                </c:pt>
                <c:pt idx="52">
                  <c:v>563.454150168105</c:v>
                </c:pt>
                <c:pt idx="53">
                  <c:v>541.13438410191804</c:v>
                </c:pt>
                <c:pt idx="54">
                  <c:v>558.63333813961003</c:v>
                </c:pt>
                <c:pt idx="55">
                  <c:v>541.46504540608998</c:v>
                </c:pt>
                <c:pt idx="56">
                  <c:v>546.91680891481997</c:v>
                </c:pt>
                <c:pt idx="57">
                  <c:v>533.06927421839202</c:v>
                </c:pt>
                <c:pt idx="58">
                  <c:v>519.38692417512402</c:v>
                </c:pt>
                <c:pt idx="59">
                  <c:v>536.20119155985105</c:v>
                </c:pt>
                <c:pt idx="60">
                  <c:v>546.06454352022899</c:v>
                </c:pt>
                <c:pt idx="61">
                  <c:v>455.71618284386102</c:v>
                </c:pt>
                <c:pt idx="62">
                  <c:v>475.29672479761399</c:v>
                </c:pt>
                <c:pt idx="63">
                  <c:v>453.205671034396</c:v>
                </c:pt>
                <c:pt idx="64">
                  <c:v>417.75692320332303</c:v>
                </c:pt>
                <c:pt idx="65">
                  <c:v>484.30770539154901</c:v>
                </c:pt>
                <c:pt idx="66">
                  <c:v>546.05501479287898</c:v>
                </c:pt>
                <c:pt idx="67">
                  <c:v>561.52307704708505</c:v>
                </c:pt>
                <c:pt idx="68">
                  <c:v>563.92329996443402</c:v>
                </c:pt>
                <c:pt idx="69">
                  <c:v>550.74126512721898</c:v>
                </c:pt>
                <c:pt idx="70">
                  <c:v>516.05304073807497</c:v>
                </c:pt>
                <c:pt idx="71">
                  <c:v>529.25423591531205</c:v>
                </c:pt>
                <c:pt idx="72">
                  <c:v>494.72842727170001</c:v>
                </c:pt>
                <c:pt idx="73">
                  <c:v>496.26311184405301</c:v>
                </c:pt>
                <c:pt idx="74">
                  <c:v>488.87489761783598</c:v>
                </c:pt>
                <c:pt idx="75">
                  <c:v>479.78865361228202</c:v>
                </c:pt>
                <c:pt idx="76">
                  <c:v>492.20252739627</c:v>
                </c:pt>
                <c:pt idx="77">
                  <c:v>491.587615648586</c:v>
                </c:pt>
                <c:pt idx="78">
                  <c:v>506.90384685028403</c:v>
                </c:pt>
                <c:pt idx="79">
                  <c:v>537.46796052802802</c:v>
                </c:pt>
                <c:pt idx="80">
                  <c:v>558.410909314273</c:v>
                </c:pt>
                <c:pt idx="81">
                  <c:v>524.045005501069</c:v>
                </c:pt>
                <c:pt idx="82">
                  <c:v>540.29406287074698</c:v>
                </c:pt>
              </c:numCache>
            </c:numRef>
          </c:val>
          <c:smooth val="0"/>
          <c:extLst>
            <c:ext xmlns:c16="http://schemas.microsoft.com/office/drawing/2014/chart" uri="{C3380CC4-5D6E-409C-BE32-E72D297353CC}">
              <c16:uniqueId val="{00000000-56AE-4BA6-90D4-6C42B8269B8B}"/>
            </c:ext>
          </c:extLst>
        </c:ser>
        <c:ser>
          <c:idx val="1"/>
          <c:order val="1"/>
          <c:tx>
            <c:strRef>
              <c:f>ETP_74!$D$33</c:f>
              <c:strCache>
                <c:ptCount val="1"/>
                <c:pt idx="0">
                  <c:v>Cokéfaction et raffinage. Industries extractives,  énergie, eau, gestion des déchets et dépollution</c:v>
                </c:pt>
              </c:strCache>
            </c:strRef>
          </c:tx>
          <c:marker>
            <c:symbol val="none"/>
          </c:marker>
          <c:cat>
            <c:strRef>
              <c:f>ETP_74!$E$29:$CI$29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ETP_74!$E$33:$CI$33</c:f>
              <c:numCache>
                <c:formatCode>#,##0</c:formatCode>
                <c:ptCount val="83"/>
                <c:pt idx="0">
                  <c:v>98.645582463274707</c:v>
                </c:pt>
                <c:pt idx="1">
                  <c:v>105.356966648346</c:v>
                </c:pt>
                <c:pt idx="2">
                  <c:v>108.956174660529</c:v>
                </c:pt>
                <c:pt idx="3">
                  <c:v>107.54450657708701</c:v>
                </c:pt>
                <c:pt idx="4">
                  <c:v>132.81244512002201</c:v>
                </c:pt>
                <c:pt idx="5">
                  <c:v>138.060855318487</c:v>
                </c:pt>
                <c:pt idx="6">
                  <c:v>143.38224376570199</c:v>
                </c:pt>
                <c:pt idx="7">
                  <c:v>154.12360044059599</c:v>
                </c:pt>
                <c:pt idx="8">
                  <c:v>139.567577550929</c:v>
                </c:pt>
                <c:pt idx="9">
                  <c:v>139.63981367774699</c:v>
                </c:pt>
                <c:pt idx="10">
                  <c:v>162.130473103567</c:v>
                </c:pt>
                <c:pt idx="11">
                  <c:v>210.714515265968</c:v>
                </c:pt>
                <c:pt idx="12">
                  <c:v>114.20677193962101</c:v>
                </c:pt>
                <c:pt idx="13">
                  <c:v>163.53893420645801</c:v>
                </c:pt>
                <c:pt idx="14">
                  <c:v>145.55307813828799</c:v>
                </c:pt>
                <c:pt idx="15">
                  <c:v>134.389077178165</c:v>
                </c:pt>
                <c:pt idx="16">
                  <c:v>135.84144966174901</c:v>
                </c:pt>
                <c:pt idx="17">
                  <c:v>116.73048300221799</c:v>
                </c:pt>
                <c:pt idx="18">
                  <c:v>99.898751022776395</c:v>
                </c:pt>
                <c:pt idx="19">
                  <c:v>93.374699532788497</c:v>
                </c:pt>
                <c:pt idx="20">
                  <c:v>99.421494965635802</c:v>
                </c:pt>
                <c:pt idx="21">
                  <c:v>85.036503702852201</c:v>
                </c:pt>
                <c:pt idx="22">
                  <c:v>85.827654445621505</c:v>
                </c:pt>
                <c:pt idx="23">
                  <c:v>84.822237086454706</c:v>
                </c:pt>
                <c:pt idx="24">
                  <c:v>89.879509850188001</c:v>
                </c:pt>
                <c:pt idx="25">
                  <c:v>85.989149502404103</c:v>
                </c:pt>
                <c:pt idx="26">
                  <c:v>83.976476911332696</c:v>
                </c:pt>
                <c:pt idx="27">
                  <c:v>87.612457122388605</c:v>
                </c:pt>
                <c:pt idx="28">
                  <c:v>83.532871651750398</c:v>
                </c:pt>
                <c:pt idx="29">
                  <c:v>86.220615499389794</c:v>
                </c:pt>
                <c:pt idx="30">
                  <c:v>93.276399110223096</c:v>
                </c:pt>
                <c:pt idx="31">
                  <c:v>92.651377386131699</c:v>
                </c:pt>
                <c:pt idx="32">
                  <c:v>85.511123343660799</c:v>
                </c:pt>
                <c:pt idx="33">
                  <c:v>89.588979143309601</c:v>
                </c:pt>
                <c:pt idx="34">
                  <c:v>85.052046047129707</c:v>
                </c:pt>
                <c:pt idx="35">
                  <c:v>86.768719867194307</c:v>
                </c:pt>
                <c:pt idx="36">
                  <c:v>96.487980335907693</c:v>
                </c:pt>
                <c:pt idx="37">
                  <c:v>95.255182518348903</c:v>
                </c:pt>
                <c:pt idx="38">
                  <c:v>105.99575305010799</c:v>
                </c:pt>
                <c:pt idx="39">
                  <c:v>94.741026140067504</c:v>
                </c:pt>
                <c:pt idx="40">
                  <c:v>90.305967931305801</c:v>
                </c:pt>
                <c:pt idx="41">
                  <c:v>100.61071339035099</c:v>
                </c:pt>
                <c:pt idx="42">
                  <c:v>106.514951162504</c:v>
                </c:pt>
                <c:pt idx="43">
                  <c:v>114.23492172672699</c:v>
                </c:pt>
                <c:pt idx="44">
                  <c:v>106.628273239864</c:v>
                </c:pt>
                <c:pt idx="45">
                  <c:v>101.110040440657</c:v>
                </c:pt>
                <c:pt idx="46">
                  <c:v>99.675954045086598</c:v>
                </c:pt>
                <c:pt idx="47">
                  <c:v>102.494169696497</c:v>
                </c:pt>
                <c:pt idx="48">
                  <c:v>90.990138996683896</c:v>
                </c:pt>
                <c:pt idx="49">
                  <c:v>89.852292314401296</c:v>
                </c:pt>
                <c:pt idx="50">
                  <c:v>104.664178397594</c:v>
                </c:pt>
                <c:pt idx="51">
                  <c:v>105.372404413059</c:v>
                </c:pt>
                <c:pt idx="52">
                  <c:v>108.889582841346</c:v>
                </c:pt>
                <c:pt idx="53">
                  <c:v>114.839387953689</c:v>
                </c:pt>
                <c:pt idx="54">
                  <c:v>88.247643122356493</c:v>
                </c:pt>
                <c:pt idx="55">
                  <c:v>89.342411513794701</c:v>
                </c:pt>
                <c:pt idx="56">
                  <c:v>90.691146065255197</c:v>
                </c:pt>
                <c:pt idx="57">
                  <c:v>89.197676140200798</c:v>
                </c:pt>
                <c:pt idx="58">
                  <c:v>97.304499966814902</c:v>
                </c:pt>
                <c:pt idx="59">
                  <c:v>88.659273774222697</c:v>
                </c:pt>
                <c:pt idx="60">
                  <c:v>90.813935840084994</c:v>
                </c:pt>
                <c:pt idx="61">
                  <c:v>63.836970035332001</c:v>
                </c:pt>
                <c:pt idx="62">
                  <c:v>105.371127076923</c:v>
                </c:pt>
                <c:pt idx="63">
                  <c:v>108.383378067706</c:v>
                </c:pt>
                <c:pt idx="64">
                  <c:v>118.928876878472</c:v>
                </c:pt>
                <c:pt idx="65">
                  <c:v>114.43929560270099</c:v>
                </c:pt>
                <c:pt idx="66">
                  <c:v>104.52405769998001</c:v>
                </c:pt>
                <c:pt idx="67">
                  <c:v>108.707881923518</c:v>
                </c:pt>
                <c:pt idx="68">
                  <c:v>104.66789502059299</c:v>
                </c:pt>
                <c:pt idx="69">
                  <c:v>113.45509278196199</c:v>
                </c:pt>
                <c:pt idx="70">
                  <c:v>103.967658903329</c:v>
                </c:pt>
                <c:pt idx="71">
                  <c:v>114.335392243455</c:v>
                </c:pt>
                <c:pt idx="72">
                  <c:v>122.52794690364701</c:v>
                </c:pt>
                <c:pt idx="73">
                  <c:v>119.718570910038</c:v>
                </c:pt>
                <c:pt idx="74">
                  <c:v>116.2069431474</c:v>
                </c:pt>
                <c:pt idx="75">
                  <c:v>88.925924815035003</c:v>
                </c:pt>
                <c:pt idx="76">
                  <c:v>93.806902063916596</c:v>
                </c:pt>
                <c:pt idx="77">
                  <c:v>87.739576831635404</c:v>
                </c:pt>
                <c:pt idx="78">
                  <c:v>80.931319301419094</c:v>
                </c:pt>
                <c:pt idx="79">
                  <c:v>91.308441254205306</c:v>
                </c:pt>
                <c:pt idx="80">
                  <c:v>88.866934336973401</c:v>
                </c:pt>
                <c:pt idx="81">
                  <c:v>97.645565871449506</c:v>
                </c:pt>
                <c:pt idx="82">
                  <c:v>107.01038934903499</c:v>
                </c:pt>
              </c:numCache>
            </c:numRef>
          </c:val>
          <c:smooth val="0"/>
          <c:extLst>
            <c:ext xmlns:c16="http://schemas.microsoft.com/office/drawing/2014/chart" uri="{C3380CC4-5D6E-409C-BE32-E72D297353CC}">
              <c16:uniqueId val="{00000001-56AE-4BA6-90D4-6C42B8269B8B}"/>
            </c:ext>
          </c:extLst>
        </c:ser>
        <c:ser>
          <c:idx val="2"/>
          <c:order val="2"/>
          <c:tx>
            <c:strRef>
              <c:f>ETP_74!$D$34</c:f>
              <c:strCache>
                <c:ptCount val="1"/>
                <c:pt idx="0">
                  <c:v>Fabrication d'equipements electriques, electroniques, informatiques ; fabrication de machine</c:v>
                </c:pt>
              </c:strCache>
            </c:strRef>
          </c:tx>
          <c:marker>
            <c:symbol val="none"/>
          </c:marker>
          <c:cat>
            <c:strRef>
              <c:f>ETP_74!$E$29:$CI$29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ETP_74!$E$34:$CI$34</c:f>
              <c:numCache>
                <c:formatCode>#,##0</c:formatCode>
                <c:ptCount val="83"/>
                <c:pt idx="0">
                  <c:v>1332.6642344311899</c:v>
                </c:pt>
                <c:pt idx="1">
                  <c:v>1171.6408740465999</c:v>
                </c:pt>
                <c:pt idx="2">
                  <c:v>1181.3210231784101</c:v>
                </c:pt>
                <c:pt idx="3">
                  <c:v>1236.63966391805</c:v>
                </c:pt>
                <c:pt idx="4">
                  <c:v>1227.8941790901499</c:v>
                </c:pt>
                <c:pt idx="5">
                  <c:v>1271.94893461933</c:v>
                </c:pt>
                <c:pt idx="6">
                  <c:v>1317.02943631779</c:v>
                </c:pt>
                <c:pt idx="7">
                  <c:v>1298.0758365310201</c:v>
                </c:pt>
                <c:pt idx="8">
                  <c:v>1404.9186439152299</c:v>
                </c:pt>
                <c:pt idx="9">
                  <c:v>1419.3058308346799</c:v>
                </c:pt>
                <c:pt idx="10">
                  <c:v>1348.66260764088</c:v>
                </c:pt>
                <c:pt idx="11">
                  <c:v>1277.15181972605</c:v>
                </c:pt>
                <c:pt idx="12">
                  <c:v>1307.0673279197299</c:v>
                </c:pt>
                <c:pt idx="13">
                  <c:v>1140.0889737187799</c:v>
                </c:pt>
                <c:pt idx="14">
                  <c:v>973.08676230836102</c:v>
                </c:pt>
                <c:pt idx="15">
                  <c:v>732.93142320346396</c:v>
                </c:pt>
                <c:pt idx="16">
                  <c:v>455.82078826159102</c:v>
                </c:pt>
                <c:pt idx="17">
                  <c:v>311.64131568161997</c:v>
                </c:pt>
                <c:pt idx="18">
                  <c:v>409.47777198217801</c:v>
                </c:pt>
                <c:pt idx="19">
                  <c:v>624.04310091138996</c:v>
                </c:pt>
                <c:pt idx="20">
                  <c:v>804.53147430219894</c:v>
                </c:pt>
                <c:pt idx="21">
                  <c:v>1073.97983838099</c:v>
                </c:pt>
                <c:pt idx="22">
                  <c:v>1265.6109793630701</c:v>
                </c:pt>
                <c:pt idx="23">
                  <c:v>1570.4979922795601</c:v>
                </c:pt>
                <c:pt idx="24">
                  <c:v>1708.0898962301301</c:v>
                </c:pt>
                <c:pt idx="25">
                  <c:v>1632.92721967544</c:v>
                </c:pt>
                <c:pt idx="26">
                  <c:v>1466.7153423877201</c:v>
                </c:pt>
                <c:pt idx="27">
                  <c:v>1211.69413007345</c:v>
                </c:pt>
                <c:pt idx="28">
                  <c:v>1151.4143551791401</c:v>
                </c:pt>
                <c:pt idx="29">
                  <c:v>1055.16850546723</c:v>
                </c:pt>
                <c:pt idx="30">
                  <c:v>964.73483047935997</c:v>
                </c:pt>
                <c:pt idx="31">
                  <c:v>890.82448060789795</c:v>
                </c:pt>
                <c:pt idx="32">
                  <c:v>967.04340003258005</c:v>
                </c:pt>
                <c:pt idx="33">
                  <c:v>1072.6835983861899</c:v>
                </c:pt>
                <c:pt idx="34">
                  <c:v>1108.8045071997101</c:v>
                </c:pt>
                <c:pt idx="35">
                  <c:v>1210.1910037720099</c:v>
                </c:pt>
                <c:pt idx="36">
                  <c:v>1193.9074261006001</c:v>
                </c:pt>
                <c:pt idx="37">
                  <c:v>1060.0134764941999</c:v>
                </c:pt>
                <c:pt idx="38">
                  <c:v>941.81912709196695</c:v>
                </c:pt>
                <c:pt idx="39">
                  <c:v>904.66364919639295</c:v>
                </c:pt>
                <c:pt idx="40">
                  <c:v>879.31662005746705</c:v>
                </c:pt>
                <c:pt idx="41">
                  <c:v>876.20785538045504</c:v>
                </c:pt>
                <c:pt idx="42">
                  <c:v>975.45756407990802</c:v>
                </c:pt>
                <c:pt idx="43">
                  <c:v>996.53246804228104</c:v>
                </c:pt>
                <c:pt idx="44">
                  <c:v>967.19375945915294</c:v>
                </c:pt>
                <c:pt idx="45">
                  <c:v>1042.64440902361</c:v>
                </c:pt>
                <c:pt idx="46">
                  <c:v>1007.58545331303</c:v>
                </c:pt>
                <c:pt idx="47">
                  <c:v>1123.44670577079</c:v>
                </c:pt>
                <c:pt idx="48">
                  <c:v>1127.0478437363099</c:v>
                </c:pt>
                <c:pt idx="49">
                  <c:v>1247.7230519582999</c:v>
                </c:pt>
                <c:pt idx="50">
                  <c:v>1333.05760375053</c:v>
                </c:pt>
                <c:pt idx="51">
                  <c:v>1355.0717817301299</c:v>
                </c:pt>
                <c:pt idx="52">
                  <c:v>1310.0692192981201</c:v>
                </c:pt>
                <c:pt idx="53">
                  <c:v>1323.79497254796</c:v>
                </c:pt>
                <c:pt idx="54">
                  <c:v>1254.7588720726901</c:v>
                </c:pt>
                <c:pt idx="55">
                  <c:v>1160.8580144899399</c:v>
                </c:pt>
                <c:pt idx="56">
                  <c:v>1102.1237588389299</c:v>
                </c:pt>
                <c:pt idx="57">
                  <c:v>1094.0257652821699</c:v>
                </c:pt>
                <c:pt idx="58">
                  <c:v>1036.8107003826899</c:v>
                </c:pt>
                <c:pt idx="59">
                  <c:v>859.34386779649401</c:v>
                </c:pt>
                <c:pt idx="60">
                  <c:v>778.88062386976503</c:v>
                </c:pt>
                <c:pt idx="61">
                  <c:v>442.41155242203001</c:v>
                </c:pt>
                <c:pt idx="62">
                  <c:v>856.54168496104296</c:v>
                </c:pt>
                <c:pt idx="63">
                  <c:v>989.29217276765598</c:v>
                </c:pt>
                <c:pt idx="64">
                  <c:v>962.381348653283</c:v>
                </c:pt>
                <c:pt idx="65">
                  <c:v>920.37880847657004</c:v>
                </c:pt>
                <c:pt idx="66">
                  <c:v>934.49166784617796</c:v>
                </c:pt>
                <c:pt idx="67">
                  <c:v>1009.56752860398</c:v>
                </c:pt>
                <c:pt idx="68">
                  <c:v>1003.88890462913</c:v>
                </c:pt>
                <c:pt idx="69">
                  <c:v>1014.19908422047</c:v>
                </c:pt>
                <c:pt idx="70">
                  <c:v>994.39241093260296</c:v>
                </c:pt>
                <c:pt idx="71">
                  <c:v>984.59782130517397</c:v>
                </c:pt>
                <c:pt idx="72">
                  <c:v>956.38258612264201</c:v>
                </c:pt>
                <c:pt idx="73">
                  <c:v>919.77924796801301</c:v>
                </c:pt>
                <c:pt idx="74">
                  <c:v>887.02706503735999</c:v>
                </c:pt>
                <c:pt idx="75">
                  <c:v>794.56111006942604</c:v>
                </c:pt>
                <c:pt idx="76">
                  <c:v>692.54055743945901</c:v>
                </c:pt>
                <c:pt idx="77">
                  <c:v>663.49970947790803</c:v>
                </c:pt>
                <c:pt idx="78">
                  <c:v>644.60947618556497</c:v>
                </c:pt>
                <c:pt idx="79">
                  <c:v>636.44824076736097</c:v>
                </c:pt>
                <c:pt idx="80">
                  <c:v>675.77734770896404</c:v>
                </c:pt>
                <c:pt idx="81">
                  <c:v>686.24215981517204</c:v>
                </c:pt>
                <c:pt idx="82">
                  <c:v>682.058903331284</c:v>
                </c:pt>
              </c:numCache>
            </c:numRef>
          </c:val>
          <c:smooth val="0"/>
          <c:extLst>
            <c:ext xmlns:c16="http://schemas.microsoft.com/office/drawing/2014/chart" uri="{C3380CC4-5D6E-409C-BE32-E72D297353CC}">
              <c16:uniqueId val="{00000002-56AE-4BA6-90D4-6C42B8269B8B}"/>
            </c:ext>
          </c:extLst>
        </c:ser>
        <c:ser>
          <c:idx val="3"/>
          <c:order val="3"/>
          <c:tx>
            <c:strRef>
              <c:f>ETP_74!$D$35</c:f>
              <c:strCache>
                <c:ptCount val="1"/>
                <c:pt idx="0">
                  <c:v>Fabrication de materiels de transport</c:v>
                </c:pt>
              </c:strCache>
            </c:strRef>
          </c:tx>
          <c:marker>
            <c:symbol val="none"/>
          </c:marker>
          <c:cat>
            <c:strRef>
              <c:f>ETP_74!$E$29:$CI$29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ETP_74!$E$35:$CI$35</c:f>
              <c:numCache>
                <c:formatCode>#,##0</c:formatCode>
                <c:ptCount val="83"/>
                <c:pt idx="0">
                  <c:v>135.507466642617</c:v>
                </c:pt>
                <c:pt idx="1">
                  <c:v>131.39182011655501</c:v>
                </c:pt>
                <c:pt idx="2">
                  <c:v>131.50872313700299</c:v>
                </c:pt>
                <c:pt idx="3">
                  <c:v>109.11107187134201</c:v>
                </c:pt>
                <c:pt idx="4">
                  <c:v>177.11690170712399</c:v>
                </c:pt>
                <c:pt idx="5">
                  <c:v>135.59478910236899</c:v>
                </c:pt>
                <c:pt idx="6">
                  <c:v>101.906948404579</c:v>
                </c:pt>
                <c:pt idx="7">
                  <c:v>179.84271052227601</c:v>
                </c:pt>
                <c:pt idx="8">
                  <c:v>137.64034620489301</c:v>
                </c:pt>
                <c:pt idx="9">
                  <c:v>123.685406558252</c:v>
                </c:pt>
                <c:pt idx="10">
                  <c:v>156.194076511459</c:v>
                </c:pt>
                <c:pt idx="11">
                  <c:v>177.31913766507901</c:v>
                </c:pt>
                <c:pt idx="12">
                  <c:v>133.25550893440499</c:v>
                </c:pt>
                <c:pt idx="13">
                  <c:v>142.25323359202301</c:v>
                </c:pt>
                <c:pt idx="14">
                  <c:v>119.812370445304</c:v>
                </c:pt>
                <c:pt idx="15">
                  <c:v>64.527297238032602</c:v>
                </c:pt>
                <c:pt idx="16">
                  <c:v>46.415101935388499</c:v>
                </c:pt>
                <c:pt idx="17">
                  <c:v>55.930288659126603</c:v>
                </c:pt>
                <c:pt idx="18">
                  <c:v>62.516637643677697</c:v>
                </c:pt>
                <c:pt idx="19">
                  <c:v>80.793032811915694</c:v>
                </c:pt>
                <c:pt idx="20">
                  <c:v>93.170976689836706</c:v>
                </c:pt>
                <c:pt idx="21">
                  <c:v>86.493142532006999</c:v>
                </c:pt>
                <c:pt idx="22">
                  <c:v>81.199480907855104</c:v>
                </c:pt>
                <c:pt idx="23">
                  <c:v>127.42797399334199</c:v>
                </c:pt>
                <c:pt idx="24">
                  <c:v>164.391191321951</c:v>
                </c:pt>
                <c:pt idx="25">
                  <c:v>162.593286706745</c:v>
                </c:pt>
                <c:pt idx="26">
                  <c:v>185.67099817733501</c:v>
                </c:pt>
                <c:pt idx="27">
                  <c:v>200.646998393281</c:v>
                </c:pt>
                <c:pt idx="28">
                  <c:v>209.89510669859499</c:v>
                </c:pt>
                <c:pt idx="29">
                  <c:v>173.66264584010199</c:v>
                </c:pt>
                <c:pt idx="30">
                  <c:v>152.214374926559</c:v>
                </c:pt>
                <c:pt idx="31">
                  <c:v>135.11257439164501</c:v>
                </c:pt>
                <c:pt idx="32">
                  <c:v>127.001394673604</c:v>
                </c:pt>
                <c:pt idx="33">
                  <c:v>126.855478938305</c:v>
                </c:pt>
                <c:pt idx="34">
                  <c:v>150.439850451848</c:v>
                </c:pt>
                <c:pt idx="35">
                  <c:v>158.54522741470001</c:v>
                </c:pt>
                <c:pt idx="36">
                  <c:v>170.60531932321101</c:v>
                </c:pt>
                <c:pt idx="37">
                  <c:v>178.90648859002201</c:v>
                </c:pt>
                <c:pt idx="38">
                  <c:v>168.41627880697499</c:v>
                </c:pt>
                <c:pt idx="39">
                  <c:v>170.44255135133301</c:v>
                </c:pt>
                <c:pt idx="40">
                  <c:v>197.12990939343999</c:v>
                </c:pt>
                <c:pt idx="41">
                  <c:v>208.353096332744</c:v>
                </c:pt>
                <c:pt idx="42">
                  <c:v>187.43529717886301</c:v>
                </c:pt>
                <c:pt idx="43">
                  <c:v>157.07456698327499</c:v>
                </c:pt>
                <c:pt idx="44">
                  <c:v>133.984710576852</c:v>
                </c:pt>
                <c:pt idx="45">
                  <c:v>142.84325419056</c:v>
                </c:pt>
                <c:pt idx="46">
                  <c:v>159.61661516635701</c:v>
                </c:pt>
                <c:pt idx="47">
                  <c:v>188.64560165235801</c:v>
                </c:pt>
                <c:pt idx="48">
                  <c:v>207.83532884028099</c:v>
                </c:pt>
                <c:pt idx="49">
                  <c:v>198.23076276772801</c:v>
                </c:pt>
                <c:pt idx="50">
                  <c:v>202.991175314868</c:v>
                </c:pt>
                <c:pt idx="51">
                  <c:v>213.48439287824499</c:v>
                </c:pt>
                <c:pt idx="52">
                  <c:v>208.190225220077</c:v>
                </c:pt>
                <c:pt idx="53">
                  <c:v>230.39661814765</c:v>
                </c:pt>
                <c:pt idx="54">
                  <c:v>225.79700898771901</c:v>
                </c:pt>
                <c:pt idx="55">
                  <c:v>178.78993750691399</c:v>
                </c:pt>
                <c:pt idx="56">
                  <c:v>175.39538335300301</c:v>
                </c:pt>
                <c:pt idx="57">
                  <c:v>193.54884606031101</c:v>
                </c:pt>
                <c:pt idx="58">
                  <c:v>176.78596167936399</c:v>
                </c:pt>
                <c:pt idx="59">
                  <c:v>198.46372071711301</c:v>
                </c:pt>
                <c:pt idx="60">
                  <c:v>169.06221755417201</c:v>
                </c:pt>
                <c:pt idx="61">
                  <c:v>25.380814407314698</c:v>
                </c:pt>
                <c:pt idx="62">
                  <c:v>112.659316575925</c:v>
                </c:pt>
                <c:pt idx="63">
                  <c:v>121.806111916077</c:v>
                </c:pt>
                <c:pt idx="64">
                  <c:v>96.161807539070907</c:v>
                </c:pt>
                <c:pt idx="65">
                  <c:v>79.100818653525096</c:v>
                </c:pt>
                <c:pt idx="66">
                  <c:v>67.990694555873503</c:v>
                </c:pt>
                <c:pt idx="67">
                  <c:v>70.863624873451698</c:v>
                </c:pt>
                <c:pt idx="68">
                  <c:v>93.740507215022802</c:v>
                </c:pt>
                <c:pt idx="69">
                  <c:v>81.020757266840207</c:v>
                </c:pt>
                <c:pt idx="70">
                  <c:v>100.001924801009</c:v>
                </c:pt>
                <c:pt idx="71">
                  <c:v>106.978974689297</c:v>
                </c:pt>
                <c:pt idx="72">
                  <c:v>126.19349042409701</c:v>
                </c:pt>
                <c:pt idx="73">
                  <c:v>105.45324543400901</c:v>
                </c:pt>
                <c:pt idx="74">
                  <c:v>101.532695922272</c:v>
                </c:pt>
                <c:pt idx="75">
                  <c:v>91.237850701390599</c:v>
                </c:pt>
                <c:pt idx="76">
                  <c:v>96.9283982146043</c:v>
                </c:pt>
                <c:pt idx="77">
                  <c:v>112.666535789695</c:v>
                </c:pt>
                <c:pt idx="78">
                  <c:v>88.238463060475297</c:v>
                </c:pt>
                <c:pt idx="79">
                  <c:v>85.515651599246794</c:v>
                </c:pt>
                <c:pt idx="80">
                  <c:v>73.470325446590607</c:v>
                </c:pt>
                <c:pt idx="81">
                  <c:v>76.811490792640299</c:v>
                </c:pt>
                <c:pt idx="82">
                  <c:v>80.706068372284193</c:v>
                </c:pt>
              </c:numCache>
            </c:numRef>
          </c:val>
          <c:smooth val="0"/>
          <c:extLst>
            <c:ext xmlns:c16="http://schemas.microsoft.com/office/drawing/2014/chart" uri="{C3380CC4-5D6E-409C-BE32-E72D297353CC}">
              <c16:uniqueId val="{00000003-56AE-4BA6-90D4-6C42B8269B8B}"/>
            </c:ext>
          </c:extLst>
        </c:ser>
        <c:ser>
          <c:idx val="4"/>
          <c:order val="4"/>
          <c:tx>
            <c:strRef>
              <c:f>ETP_74!$D$36</c:f>
              <c:strCache>
                <c:ptCount val="1"/>
                <c:pt idx="0">
                  <c:v>Fabrication d'autres produits industriels</c:v>
                </c:pt>
              </c:strCache>
            </c:strRef>
          </c:tx>
          <c:marker>
            <c:symbol val="none"/>
          </c:marker>
          <c:cat>
            <c:strRef>
              <c:f>ETP_74!$E$29:$CI$29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ETP_74!$E$36:$CI$36</c:f>
              <c:numCache>
                <c:formatCode>#,##0</c:formatCode>
                <c:ptCount val="83"/>
                <c:pt idx="0">
                  <c:v>4058.0685908694099</c:v>
                </c:pt>
                <c:pt idx="1">
                  <c:v>3688.49198726638</c:v>
                </c:pt>
                <c:pt idx="2">
                  <c:v>3518.8736670951598</c:v>
                </c:pt>
                <c:pt idx="3">
                  <c:v>3238.92448363839</c:v>
                </c:pt>
                <c:pt idx="4">
                  <c:v>3442.02549237315</c:v>
                </c:pt>
                <c:pt idx="5">
                  <c:v>3458.5119640411599</c:v>
                </c:pt>
                <c:pt idx="6">
                  <c:v>3374.6224587811198</c:v>
                </c:pt>
                <c:pt idx="7">
                  <c:v>3600.9427892757099</c:v>
                </c:pt>
                <c:pt idx="8">
                  <c:v>3667.3266018742602</c:v>
                </c:pt>
                <c:pt idx="9">
                  <c:v>3606.6553118347902</c:v>
                </c:pt>
                <c:pt idx="10">
                  <c:v>3533.4932403312</c:v>
                </c:pt>
                <c:pt idx="11">
                  <c:v>3599.5236151920599</c:v>
                </c:pt>
                <c:pt idx="12">
                  <c:v>3663.8306459861301</c:v>
                </c:pt>
                <c:pt idx="13">
                  <c:v>3304.1001924664802</c:v>
                </c:pt>
                <c:pt idx="14">
                  <c:v>2873.8233791159901</c:v>
                </c:pt>
                <c:pt idx="15">
                  <c:v>1824.4154744007001</c:v>
                </c:pt>
                <c:pt idx="16">
                  <c:v>925.80789897128398</c:v>
                </c:pt>
                <c:pt idx="17">
                  <c:v>813.33681558291596</c:v>
                </c:pt>
                <c:pt idx="18">
                  <c:v>1267.83467686825</c:v>
                </c:pt>
                <c:pt idx="19">
                  <c:v>1600.70747769691</c:v>
                </c:pt>
                <c:pt idx="20">
                  <c:v>1799.29292504927</c:v>
                </c:pt>
                <c:pt idx="21">
                  <c:v>2233.50770849419</c:v>
                </c:pt>
                <c:pt idx="22">
                  <c:v>2476.1542387456302</c:v>
                </c:pt>
                <c:pt idx="23">
                  <c:v>2830.4009700500501</c:v>
                </c:pt>
                <c:pt idx="24">
                  <c:v>3133.5096048546302</c:v>
                </c:pt>
                <c:pt idx="25">
                  <c:v>2953.7180865463301</c:v>
                </c:pt>
                <c:pt idx="26">
                  <c:v>2711.1189200273102</c:v>
                </c:pt>
                <c:pt idx="27">
                  <c:v>2595.8343045409601</c:v>
                </c:pt>
                <c:pt idx="28">
                  <c:v>2546.20008198915</c:v>
                </c:pt>
                <c:pt idx="29">
                  <c:v>2230.1587663487499</c:v>
                </c:pt>
                <c:pt idx="30">
                  <c:v>2218.9467852396601</c:v>
                </c:pt>
                <c:pt idx="31">
                  <c:v>1913.45066160181</c:v>
                </c:pt>
                <c:pt idx="32">
                  <c:v>1954.6914284263</c:v>
                </c:pt>
                <c:pt idx="33">
                  <c:v>2051.6678285993999</c:v>
                </c:pt>
                <c:pt idx="34">
                  <c:v>2087.3300061046298</c:v>
                </c:pt>
                <c:pt idx="35">
                  <c:v>2236.8061635108702</c:v>
                </c:pt>
                <c:pt idx="36">
                  <c:v>2196.8322016194002</c:v>
                </c:pt>
                <c:pt idx="37">
                  <c:v>2153.4145873657699</c:v>
                </c:pt>
                <c:pt idx="38">
                  <c:v>2075.0419250028599</c:v>
                </c:pt>
                <c:pt idx="39">
                  <c:v>2067.2932322148899</c:v>
                </c:pt>
                <c:pt idx="40">
                  <c:v>2150.0770579866498</c:v>
                </c:pt>
                <c:pt idx="41">
                  <c:v>2133.07307410263</c:v>
                </c:pt>
                <c:pt idx="42">
                  <c:v>2279.7378359776699</c:v>
                </c:pt>
                <c:pt idx="43">
                  <c:v>2283.6346791271799</c:v>
                </c:pt>
                <c:pt idx="44">
                  <c:v>2227.66788280126</c:v>
                </c:pt>
                <c:pt idx="45">
                  <c:v>2242.2336894845898</c:v>
                </c:pt>
                <c:pt idx="46">
                  <c:v>2460.08818601762</c:v>
                </c:pt>
                <c:pt idx="47">
                  <c:v>2602.0596476880801</c:v>
                </c:pt>
                <c:pt idx="48">
                  <c:v>2694.1565362429301</c:v>
                </c:pt>
                <c:pt idx="49">
                  <c:v>2912.63344357802</c:v>
                </c:pt>
                <c:pt idx="50">
                  <c:v>2996.1114609491801</c:v>
                </c:pt>
                <c:pt idx="51">
                  <c:v>3239.31010663503</c:v>
                </c:pt>
                <c:pt idx="52">
                  <c:v>3303.2407148757402</c:v>
                </c:pt>
                <c:pt idx="53">
                  <c:v>3187.5594442137799</c:v>
                </c:pt>
                <c:pt idx="54">
                  <c:v>2944.9940177205599</c:v>
                </c:pt>
                <c:pt idx="55">
                  <c:v>2816.8734436817399</c:v>
                </c:pt>
                <c:pt idx="56">
                  <c:v>2596.32422722607</c:v>
                </c:pt>
                <c:pt idx="57">
                  <c:v>2453.3725079360202</c:v>
                </c:pt>
                <c:pt idx="58">
                  <c:v>2437.36183242998</c:v>
                </c:pt>
                <c:pt idx="59">
                  <c:v>2291.7462311774698</c:v>
                </c:pt>
                <c:pt idx="60">
                  <c:v>2002.62591596075</c:v>
                </c:pt>
                <c:pt idx="61">
                  <c:v>803.69928582197304</c:v>
                </c:pt>
                <c:pt idx="62">
                  <c:v>1573.01330065906</c:v>
                </c:pt>
                <c:pt idx="63">
                  <c:v>2036.16865325193</c:v>
                </c:pt>
                <c:pt idx="64">
                  <c:v>2347.0241420632801</c:v>
                </c:pt>
                <c:pt idx="65">
                  <c:v>2530.03343337559</c:v>
                </c:pt>
                <c:pt idx="66">
                  <c:v>2445.7886481128498</c:v>
                </c:pt>
                <c:pt idx="67">
                  <c:v>2237.5893503078501</c:v>
                </c:pt>
                <c:pt idx="68">
                  <c:v>2434.2501482868302</c:v>
                </c:pt>
                <c:pt idx="69">
                  <c:v>2202.7365059774402</c:v>
                </c:pt>
                <c:pt idx="70">
                  <c:v>2204.3934893575702</c:v>
                </c:pt>
                <c:pt idx="71">
                  <c:v>2276.4021187640101</c:v>
                </c:pt>
                <c:pt idx="72">
                  <c:v>2296.2948549293001</c:v>
                </c:pt>
                <c:pt idx="73">
                  <c:v>2199.3268973437398</c:v>
                </c:pt>
                <c:pt idx="74">
                  <c:v>2211.8183891971298</c:v>
                </c:pt>
                <c:pt idx="75">
                  <c:v>2150.3139005561602</c:v>
                </c:pt>
                <c:pt idx="76">
                  <c:v>2081.1382475176001</c:v>
                </c:pt>
                <c:pt idx="77">
                  <c:v>2045.2307884275599</c:v>
                </c:pt>
                <c:pt idx="78">
                  <c:v>2017.26537720647</c:v>
                </c:pt>
                <c:pt idx="79">
                  <c:v>1943.2704205948601</c:v>
                </c:pt>
                <c:pt idx="80">
                  <c:v>1935.1082614202201</c:v>
                </c:pt>
                <c:pt idx="81">
                  <c:v>1974.2472925234899</c:v>
                </c:pt>
                <c:pt idx="82">
                  <c:v>1984.8524378249599</c:v>
                </c:pt>
              </c:numCache>
            </c:numRef>
          </c:val>
          <c:smooth val="0"/>
          <c:extLst>
            <c:ext xmlns:c16="http://schemas.microsoft.com/office/drawing/2014/chart" uri="{C3380CC4-5D6E-409C-BE32-E72D297353CC}">
              <c16:uniqueId val="{00000004-56AE-4BA6-90D4-6C42B8269B8B}"/>
            </c:ext>
          </c:extLst>
        </c:ser>
        <c:ser>
          <c:idx val="6"/>
          <c:order val="5"/>
          <c:tx>
            <c:strRef>
              <c:f>ETP_74!$D$37</c:f>
              <c:strCache>
                <c:ptCount val="1"/>
                <c:pt idx="0">
                  <c:v>Construction</c:v>
                </c:pt>
              </c:strCache>
            </c:strRef>
          </c:tx>
          <c:marker>
            <c:symbol val="none"/>
          </c:marker>
          <c:cat>
            <c:strRef>
              <c:f>ETP_74!$E$29:$CI$29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ETP_74!$E$37:$CI$37</c:f>
              <c:numCache>
                <c:formatCode>#,##0</c:formatCode>
                <c:ptCount val="83"/>
                <c:pt idx="0">
                  <c:v>1552.2567662802701</c:v>
                </c:pt>
                <c:pt idx="1">
                  <c:v>1753.4414874761801</c:v>
                </c:pt>
                <c:pt idx="2">
                  <c:v>1688.07800616184</c:v>
                </c:pt>
                <c:pt idx="3">
                  <c:v>1513.9699228633999</c:v>
                </c:pt>
                <c:pt idx="4">
                  <c:v>1624.7205822763799</c:v>
                </c:pt>
                <c:pt idx="5">
                  <c:v>1659.5507729158001</c:v>
                </c:pt>
                <c:pt idx="6">
                  <c:v>1647.06771653237</c:v>
                </c:pt>
                <c:pt idx="7">
                  <c:v>1777.93474742898</c:v>
                </c:pt>
                <c:pt idx="8">
                  <c:v>1623.4367654779201</c:v>
                </c:pt>
                <c:pt idx="9">
                  <c:v>1527.7332184796301</c:v>
                </c:pt>
                <c:pt idx="10">
                  <c:v>1485.84271279575</c:v>
                </c:pt>
                <c:pt idx="11">
                  <c:v>1514.5583092166501</c:v>
                </c:pt>
                <c:pt idx="12">
                  <c:v>1527.15704197684</c:v>
                </c:pt>
                <c:pt idx="13">
                  <c:v>1442.8106259106701</c:v>
                </c:pt>
                <c:pt idx="14">
                  <c:v>1332.11914648379</c:v>
                </c:pt>
                <c:pt idx="15">
                  <c:v>1227.76126394823</c:v>
                </c:pt>
                <c:pt idx="16">
                  <c:v>1062.2817081763101</c:v>
                </c:pt>
                <c:pt idx="17">
                  <c:v>963.96316291858602</c:v>
                </c:pt>
                <c:pt idx="18">
                  <c:v>1064.2291711288401</c:v>
                </c:pt>
                <c:pt idx="19">
                  <c:v>1043.7923727380701</c:v>
                </c:pt>
                <c:pt idx="20">
                  <c:v>1015.4143235624</c:v>
                </c:pt>
                <c:pt idx="21">
                  <c:v>1127.8035048379199</c:v>
                </c:pt>
                <c:pt idx="22">
                  <c:v>1194.18256923228</c:v>
                </c:pt>
                <c:pt idx="23">
                  <c:v>1178.6435838580401</c:v>
                </c:pt>
                <c:pt idx="24">
                  <c:v>1273.1662321827</c:v>
                </c:pt>
                <c:pt idx="25">
                  <c:v>1232.93920374865</c:v>
                </c:pt>
                <c:pt idx="26">
                  <c:v>1216.6315308461701</c:v>
                </c:pt>
                <c:pt idx="27">
                  <c:v>1251.4460659561601</c:v>
                </c:pt>
                <c:pt idx="28">
                  <c:v>1159.01297017722</c:v>
                </c:pt>
                <c:pt idx="29">
                  <c:v>1173.64650087671</c:v>
                </c:pt>
                <c:pt idx="30">
                  <c:v>1146.30337805714</c:v>
                </c:pt>
                <c:pt idx="31">
                  <c:v>1216.24376824969</c:v>
                </c:pt>
                <c:pt idx="32">
                  <c:v>1212.74777280174</c:v>
                </c:pt>
                <c:pt idx="33">
                  <c:v>1224.74632610965</c:v>
                </c:pt>
                <c:pt idx="34">
                  <c:v>1185.87008441583</c:v>
                </c:pt>
                <c:pt idx="35">
                  <c:v>1227.5014982469099</c:v>
                </c:pt>
                <c:pt idx="36">
                  <c:v>1195.7082636974501</c:v>
                </c:pt>
                <c:pt idx="37">
                  <c:v>1099.1085052170699</c:v>
                </c:pt>
                <c:pt idx="38">
                  <c:v>1086.7355155400601</c:v>
                </c:pt>
                <c:pt idx="39">
                  <c:v>1035.8593308402501</c:v>
                </c:pt>
                <c:pt idx="40">
                  <c:v>1037.0289461832399</c:v>
                </c:pt>
                <c:pt idx="41">
                  <c:v>1025.37504696577</c:v>
                </c:pt>
                <c:pt idx="42">
                  <c:v>1149.6633665023201</c:v>
                </c:pt>
                <c:pt idx="43">
                  <c:v>1171.9556849539199</c:v>
                </c:pt>
                <c:pt idx="44">
                  <c:v>1195.4135917368801</c:v>
                </c:pt>
                <c:pt idx="45">
                  <c:v>1260.8619481395499</c:v>
                </c:pt>
                <c:pt idx="46">
                  <c:v>1473.22195621776</c:v>
                </c:pt>
                <c:pt idx="47">
                  <c:v>1521.6594449685001</c:v>
                </c:pt>
                <c:pt idx="48">
                  <c:v>1703.4530193891901</c:v>
                </c:pt>
                <c:pt idx="49">
                  <c:v>1752.20038227028</c:v>
                </c:pt>
                <c:pt idx="50">
                  <c:v>1687.3885560435399</c:v>
                </c:pt>
                <c:pt idx="51">
                  <c:v>1760.4442360591599</c:v>
                </c:pt>
                <c:pt idx="52">
                  <c:v>1761.6605431018199</c:v>
                </c:pt>
                <c:pt idx="53">
                  <c:v>1786.2434891601499</c:v>
                </c:pt>
                <c:pt idx="54">
                  <c:v>1916.1028515361099</c:v>
                </c:pt>
                <c:pt idx="55">
                  <c:v>2006.9786056184</c:v>
                </c:pt>
                <c:pt idx="56">
                  <c:v>2018.6322076664401</c:v>
                </c:pt>
                <c:pt idx="57">
                  <c:v>2151.2796844315799</c:v>
                </c:pt>
                <c:pt idx="58">
                  <c:v>2262.9783779784898</c:v>
                </c:pt>
                <c:pt idx="59">
                  <c:v>2245.7766289998599</c:v>
                </c:pt>
                <c:pt idx="60">
                  <c:v>2059.5309561397899</c:v>
                </c:pt>
                <c:pt idx="61">
                  <c:v>1165.2203985880001</c:v>
                </c:pt>
                <c:pt idx="62">
                  <c:v>2122.4860415439098</c:v>
                </c:pt>
                <c:pt idx="63">
                  <c:v>2092.1230651819801</c:v>
                </c:pt>
                <c:pt idx="64">
                  <c:v>2018.55841193737</c:v>
                </c:pt>
                <c:pt idx="65">
                  <c:v>1920.90168898908</c:v>
                </c:pt>
                <c:pt idx="66">
                  <c:v>1845.1288922425199</c:v>
                </c:pt>
                <c:pt idx="67">
                  <c:v>1886.9600485405001</c:v>
                </c:pt>
                <c:pt idx="68">
                  <c:v>2021.1955407969299</c:v>
                </c:pt>
                <c:pt idx="69">
                  <c:v>1966.73171799853</c:v>
                </c:pt>
                <c:pt idx="70">
                  <c:v>1966.69424372915</c:v>
                </c:pt>
                <c:pt idx="71">
                  <c:v>1981.7202975891801</c:v>
                </c:pt>
                <c:pt idx="72">
                  <c:v>1937.9151134213701</c:v>
                </c:pt>
                <c:pt idx="73">
                  <c:v>1839.5964501334599</c:v>
                </c:pt>
                <c:pt idx="74">
                  <c:v>1733.29908713031</c:v>
                </c:pt>
                <c:pt idx="75">
                  <c:v>1672.41949994171</c:v>
                </c:pt>
                <c:pt idx="76">
                  <c:v>1630.2205860372401</c:v>
                </c:pt>
                <c:pt idx="77">
                  <c:v>1490.69872606545</c:v>
                </c:pt>
                <c:pt idx="78">
                  <c:v>1482.55260286052</c:v>
                </c:pt>
                <c:pt idx="79">
                  <c:v>1466.1267539329999</c:v>
                </c:pt>
                <c:pt idx="80">
                  <c:v>1520.4366413780999</c:v>
                </c:pt>
                <c:pt idx="81">
                  <c:v>1487.09219698481</c:v>
                </c:pt>
                <c:pt idx="82">
                  <c:v>1593.3090800048201</c:v>
                </c:pt>
              </c:numCache>
            </c:numRef>
          </c:val>
          <c:smooth val="0"/>
          <c:extLst>
            <c:ext xmlns:c16="http://schemas.microsoft.com/office/drawing/2014/chart" uri="{C3380CC4-5D6E-409C-BE32-E72D297353CC}">
              <c16:uniqueId val="{00000005-56AE-4BA6-90D4-6C42B8269B8B}"/>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layout>
        <c:manualLayout>
          <c:xMode val="edge"/>
          <c:yMode val="edge"/>
          <c:x val="0.71327072488032028"/>
          <c:y val="0.1849791487015649"/>
          <c:w val="0.28008475684725453"/>
          <c:h val="0.5840693252661191"/>
        </c:manualLayout>
      </c:layou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en Haute-Savoie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ETP_74!$D$38</c:f>
              <c:strCache>
                <c:ptCount val="1"/>
                <c:pt idx="0">
                  <c:v>Commerce ; reparation d'automobiles et de motocycles</c:v>
                </c:pt>
              </c:strCache>
            </c:strRef>
          </c:tx>
          <c:marker>
            <c:symbol val="none"/>
          </c:marker>
          <c:cat>
            <c:strRef>
              <c:f>ETP_74!$E$29:$CI$29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ETP_74!$E$38:$CI$38</c:f>
              <c:numCache>
                <c:formatCode>#,##0</c:formatCode>
                <c:ptCount val="83"/>
                <c:pt idx="0">
                  <c:v>570.17084650628203</c:v>
                </c:pt>
                <c:pt idx="1">
                  <c:v>595.63324289215404</c:v>
                </c:pt>
                <c:pt idx="2">
                  <c:v>596.32434216851505</c:v>
                </c:pt>
                <c:pt idx="3">
                  <c:v>462.17144281505603</c:v>
                </c:pt>
                <c:pt idx="4">
                  <c:v>540.73370576744105</c:v>
                </c:pt>
                <c:pt idx="5">
                  <c:v>519.00252127861302</c:v>
                </c:pt>
                <c:pt idx="6">
                  <c:v>533.53058836731202</c:v>
                </c:pt>
                <c:pt idx="7">
                  <c:v>604.20793589560697</c:v>
                </c:pt>
                <c:pt idx="8">
                  <c:v>574.60982533354797</c:v>
                </c:pt>
                <c:pt idx="9">
                  <c:v>573.31372736619403</c:v>
                </c:pt>
                <c:pt idx="10">
                  <c:v>588.23134795195006</c:v>
                </c:pt>
                <c:pt idx="11">
                  <c:v>565.52858114527999</c:v>
                </c:pt>
                <c:pt idx="12">
                  <c:v>585.66694209739603</c:v>
                </c:pt>
                <c:pt idx="13">
                  <c:v>552.80949243135296</c:v>
                </c:pt>
                <c:pt idx="14">
                  <c:v>465.96696070016702</c:v>
                </c:pt>
                <c:pt idx="15">
                  <c:v>458.98839135555801</c:v>
                </c:pt>
                <c:pt idx="16">
                  <c:v>422.72739071756502</c:v>
                </c:pt>
                <c:pt idx="17">
                  <c:v>402.69420448896301</c:v>
                </c:pt>
                <c:pt idx="18">
                  <c:v>410.10663586747</c:v>
                </c:pt>
                <c:pt idx="19">
                  <c:v>428.64166173566201</c:v>
                </c:pt>
                <c:pt idx="20">
                  <c:v>481.28459651646801</c:v>
                </c:pt>
                <c:pt idx="21">
                  <c:v>486.42316066730598</c:v>
                </c:pt>
                <c:pt idx="22">
                  <c:v>502.94470178675999</c:v>
                </c:pt>
                <c:pt idx="23">
                  <c:v>534.50507301455195</c:v>
                </c:pt>
                <c:pt idx="24">
                  <c:v>528.35934965669799</c:v>
                </c:pt>
                <c:pt idx="25">
                  <c:v>553.27915280185596</c:v>
                </c:pt>
                <c:pt idx="26">
                  <c:v>591.73803088803504</c:v>
                </c:pt>
                <c:pt idx="27">
                  <c:v>601.26971562090898</c:v>
                </c:pt>
                <c:pt idx="28">
                  <c:v>602.08093546171006</c:v>
                </c:pt>
                <c:pt idx="29">
                  <c:v>566.86284783348299</c:v>
                </c:pt>
                <c:pt idx="30">
                  <c:v>565.50015825018795</c:v>
                </c:pt>
                <c:pt idx="31">
                  <c:v>518.892743644456</c:v>
                </c:pt>
                <c:pt idx="32">
                  <c:v>563.76279052609095</c:v>
                </c:pt>
                <c:pt idx="33">
                  <c:v>577.17972890857595</c:v>
                </c:pt>
                <c:pt idx="34">
                  <c:v>554.51195462753196</c:v>
                </c:pt>
                <c:pt idx="35">
                  <c:v>633.80544720864202</c:v>
                </c:pt>
                <c:pt idx="36">
                  <c:v>600.23150336815797</c:v>
                </c:pt>
                <c:pt idx="37">
                  <c:v>608.67007782597204</c:v>
                </c:pt>
                <c:pt idx="38">
                  <c:v>592.29598487027499</c:v>
                </c:pt>
                <c:pt idx="39">
                  <c:v>600.792736297087</c:v>
                </c:pt>
                <c:pt idx="40">
                  <c:v>598.26549898199198</c:v>
                </c:pt>
                <c:pt idx="41">
                  <c:v>671.26096886840799</c:v>
                </c:pt>
                <c:pt idx="42">
                  <c:v>752.77036375300804</c:v>
                </c:pt>
                <c:pt idx="43">
                  <c:v>723.11161122707097</c:v>
                </c:pt>
                <c:pt idx="44">
                  <c:v>712.41929086822699</c:v>
                </c:pt>
                <c:pt idx="45">
                  <c:v>677.37881276448297</c:v>
                </c:pt>
                <c:pt idx="46">
                  <c:v>769.52475164370503</c:v>
                </c:pt>
                <c:pt idx="47">
                  <c:v>780.52145891245004</c:v>
                </c:pt>
                <c:pt idx="48">
                  <c:v>821.72690893061304</c:v>
                </c:pt>
                <c:pt idx="49">
                  <c:v>852.11990589526795</c:v>
                </c:pt>
                <c:pt idx="50">
                  <c:v>834.99979151348202</c:v>
                </c:pt>
                <c:pt idx="51">
                  <c:v>842.96487281607995</c:v>
                </c:pt>
                <c:pt idx="52">
                  <c:v>810.82311904657195</c:v>
                </c:pt>
                <c:pt idx="53">
                  <c:v>865.634534588517</c:v>
                </c:pt>
                <c:pt idx="54">
                  <c:v>850.884601845308</c:v>
                </c:pt>
                <c:pt idx="55">
                  <c:v>833.364527306691</c:v>
                </c:pt>
                <c:pt idx="56">
                  <c:v>882.87153857253202</c:v>
                </c:pt>
                <c:pt idx="57">
                  <c:v>886.00126979582603</c:v>
                </c:pt>
                <c:pt idx="58">
                  <c:v>883.22339258890202</c:v>
                </c:pt>
                <c:pt idx="59">
                  <c:v>902.95277694609797</c:v>
                </c:pt>
                <c:pt idx="60">
                  <c:v>893.46006838870801</c:v>
                </c:pt>
                <c:pt idx="61">
                  <c:v>537.96775534469202</c:v>
                </c:pt>
                <c:pt idx="62">
                  <c:v>764.06976537806895</c:v>
                </c:pt>
                <c:pt idx="63">
                  <c:v>695.40444618153197</c:v>
                </c:pt>
                <c:pt idx="64">
                  <c:v>623.59627012903104</c:v>
                </c:pt>
                <c:pt idx="65">
                  <c:v>732.800285226813</c:v>
                </c:pt>
                <c:pt idx="66">
                  <c:v>834.57147131106797</c:v>
                </c:pt>
                <c:pt idx="67">
                  <c:v>912.16913826063603</c:v>
                </c:pt>
                <c:pt idx="68">
                  <c:v>960.45043310668405</c:v>
                </c:pt>
                <c:pt idx="69">
                  <c:v>940.44033516921604</c:v>
                </c:pt>
                <c:pt idx="70">
                  <c:v>989.70618660302705</c:v>
                </c:pt>
                <c:pt idx="71">
                  <c:v>1045.1300468012701</c:v>
                </c:pt>
                <c:pt idx="72">
                  <c:v>1017.08258944383</c:v>
                </c:pt>
                <c:pt idx="73">
                  <c:v>1006.39616339975</c:v>
                </c:pt>
                <c:pt idx="74">
                  <c:v>981.45237239364803</c:v>
                </c:pt>
                <c:pt idx="75">
                  <c:v>973.63286870263505</c:v>
                </c:pt>
                <c:pt idx="76">
                  <c:v>952.98710657678703</c:v>
                </c:pt>
                <c:pt idx="77">
                  <c:v>928.05885281513395</c:v>
                </c:pt>
                <c:pt idx="78">
                  <c:v>891.41500882757998</c:v>
                </c:pt>
                <c:pt idx="79">
                  <c:v>834.39565773434697</c:v>
                </c:pt>
                <c:pt idx="80">
                  <c:v>858.44085085667598</c:v>
                </c:pt>
                <c:pt idx="81">
                  <c:v>884.23158707078096</c:v>
                </c:pt>
                <c:pt idx="82">
                  <c:v>887.24742727339401</c:v>
                </c:pt>
              </c:numCache>
            </c:numRef>
          </c:val>
          <c:smooth val="0"/>
          <c:extLst>
            <c:ext xmlns:c16="http://schemas.microsoft.com/office/drawing/2014/chart" uri="{C3380CC4-5D6E-409C-BE32-E72D297353CC}">
              <c16:uniqueId val="{00000000-426B-4EF8-BF8C-1049B67DDC8C}"/>
            </c:ext>
          </c:extLst>
        </c:ser>
        <c:ser>
          <c:idx val="1"/>
          <c:order val="1"/>
          <c:tx>
            <c:strRef>
              <c:f>ETP_74!$D$39</c:f>
              <c:strCache>
                <c:ptCount val="1"/>
                <c:pt idx="0">
                  <c:v>Transports et entreposage</c:v>
                </c:pt>
              </c:strCache>
            </c:strRef>
          </c:tx>
          <c:marker>
            <c:symbol val="none"/>
          </c:marker>
          <c:cat>
            <c:strRef>
              <c:f>ETP_74!$E$29:$CI$29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ETP_74!$E$39:$CI$39</c:f>
              <c:numCache>
                <c:formatCode>#,##0</c:formatCode>
                <c:ptCount val="83"/>
                <c:pt idx="0">
                  <c:v>240.308094858853</c:v>
                </c:pt>
                <c:pt idx="1">
                  <c:v>201.42881101865299</c:v>
                </c:pt>
                <c:pt idx="2">
                  <c:v>178.98767652727</c:v>
                </c:pt>
                <c:pt idx="3">
                  <c:v>165.97101243753599</c:v>
                </c:pt>
                <c:pt idx="4">
                  <c:v>165.69049168349301</c:v>
                </c:pt>
                <c:pt idx="5">
                  <c:v>162.273116881829</c:v>
                </c:pt>
                <c:pt idx="6">
                  <c:v>180.81050059476101</c:v>
                </c:pt>
                <c:pt idx="7">
                  <c:v>209.76375803422101</c:v>
                </c:pt>
                <c:pt idx="8">
                  <c:v>193.14544772438799</c:v>
                </c:pt>
                <c:pt idx="9">
                  <c:v>203.79197526891599</c:v>
                </c:pt>
                <c:pt idx="10">
                  <c:v>217.25134424100699</c:v>
                </c:pt>
                <c:pt idx="11">
                  <c:v>244.17352065813299</c:v>
                </c:pt>
                <c:pt idx="12">
                  <c:v>231.06740877339601</c:v>
                </c:pt>
                <c:pt idx="13">
                  <c:v>234.08410135233501</c:v>
                </c:pt>
                <c:pt idx="14">
                  <c:v>189.142475484984</c:v>
                </c:pt>
                <c:pt idx="15">
                  <c:v>160.006982141592</c:v>
                </c:pt>
                <c:pt idx="16">
                  <c:v>164.680440367187</c:v>
                </c:pt>
                <c:pt idx="17">
                  <c:v>153.27336184739099</c:v>
                </c:pt>
                <c:pt idx="18">
                  <c:v>158.647154306587</c:v>
                </c:pt>
                <c:pt idx="19">
                  <c:v>173.445719437452</c:v>
                </c:pt>
                <c:pt idx="20">
                  <c:v>191.834735545576</c:v>
                </c:pt>
                <c:pt idx="21">
                  <c:v>192.793984263835</c:v>
                </c:pt>
                <c:pt idx="22">
                  <c:v>201.91450718656199</c:v>
                </c:pt>
                <c:pt idx="23">
                  <c:v>185.165307058499</c:v>
                </c:pt>
                <c:pt idx="24">
                  <c:v>211.152301528024</c:v>
                </c:pt>
                <c:pt idx="25">
                  <c:v>223.165884639219</c:v>
                </c:pt>
                <c:pt idx="26">
                  <c:v>212.66916602734301</c:v>
                </c:pt>
                <c:pt idx="27">
                  <c:v>212.585192722909</c:v>
                </c:pt>
                <c:pt idx="28">
                  <c:v>194.08630012230699</c:v>
                </c:pt>
                <c:pt idx="29">
                  <c:v>181.93202367691799</c:v>
                </c:pt>
                <c:pt idx="30">
                  <c:v>176.52906291773701</c:v>
                </c:pt>
                <c:pt idx="31">
                  <c:v>173.83574395717</c:v>
                </c:pt>
                <c:pt idx="32">
                  <c:v>201.26534390342599</c:v>
                </c:pt>
                <c:pt idx="33">
                  <c:v>186.48824316199699</c:v>
                </c:pt>
                <c:pt idx="34">
                  <c:v>203.881283217662</c:v>
                </c:pt>
                <c:pt idx="35">
                  <c:v>222.876721187491</c:v>
                </c:pt>
                <c:pt idx="36">
                  <c:v>207.26177678194699</c:v>
                </c:pt>
                <c:pt idx="37">
                  <c:v>207.84905918915601</c:v>
                </c:pt>
                <c:pt idx="38">
                  <c:v>213.17978751276399</c:v>
                </c:pt>
                <c:pt idx="39">
                  <c:v>235.771674876144</c:v>
                </c:pt>
                <c:pt idx="40">
                  <c:v>234.79328243917101</c:v>
                </c:pt>
                <c:pt idx="41">
                  <c:v>254.92968089837601</c:v>
                </c:pt>
                <c:pt idx="42">
                  <c:v>276.59718297771201</c:v>
                </c:pt>
                <c:pt idx="43">
                  <c:v>264.50904382185502</c:v>
                </c:pt>
                <c:pt idx="44">
                  <c:v>271.73305630823597</c:v>
                </c:pt>
                <c:pt idx="45">
                  <c:v>295.37440796669199</c:v>
                </c:pt>
                <c:pt idx="46">
                  <c:v>326.42095681042701</c:v>
                </c:pt>
                <c:pt idx="47">
                  <c:v>377.64553557574101</c:v>
                </c:pt>
                <c:pt idx="48">
                  <c:v>407.55587123508798</c:v>
                </c:pt>
                <c:pt idx="49">
                  <c:v>469.54215425367801</c:v>
                </c:pt>
                <c:pt idx="50">
                  <c:v>480.84433613973403</c:v>
                </c:pt>
                <c:pt idx="51">
                  <c:v>455.160122404628</c:v>
                </c:pt>
                <c:pt idx="52">
                  <c:v>482.29753065247701</c:v>
                </c:pt>
                <c:pt idx="53">
                  <c:v>483.13284168490799</c:v>
                </c:pt>
                <c:pt idx="54">
                  <c:v>474.566547345993</c:v>
                </c:pt>
                <c:pt idx="55">
                  <c:v>442.95573518612503</c:v>
                </c:pt>
                <c:pt idx="56">
                  <c:v>461.21172676651997</c:v>
                </c:pt>
                <c:pt idx="57">
                  <c:v>478.70758660330603</c:v>
                </c:pt>
                <c:pt idx="58">
                  <c:v>460.23671453468302</c:v>
                </c:pt>
                <c:pt idx="59">
                  <c:v>447.83492806494502</c:v>
                </c:pt>
                <c:pt idx="60">
                  <c:v>470.80935533289698</c:v>
                </c:pt>
                <c:pt idx="61">
                  <c:v>356.36728463147602</c:v>
                </c:pt>
                <c:pt idx="62">
                  <c:v>532.56100685874901</c:v>
                </c:pt>
                <c:pt idx="63">
                  <c:v>765.96477378223699</c:v>
                </c:pt>
                <c:pt idx="64">
                  <c:v>689.05426096551901</c:v>
                </c:pt>
                <c:pt idx="65">
                  <c:v>685.12384842212703</c:v>
                </c:pt>
                <c:pt idx="66">
                  <c:v>722.80035796558195</c:v>
                </c:pt>
                <c:pt idx="67">
                  <c:v>709.196935369632</c:v>
                </c:pt>
                <c:pt idx="68">
                  <c:v>762.24820882908</c:v>
                </c:pt>
                <c:pt idx="69">
                  <c:v>747.77444665317205</c:v>
                </c:pt>
                <c:pt idx="70">
                  <c:v>741.99335358142605</c:v>
                </c:pt>
                <c:pt idx="71">
                  <c:v>819.54363035068195</c:v>
                </c:pt>
                <c:pt idx="72">
                  <c:v>827.82972725624995</c:v>
                </c:pt>
                <c:pt idx="73">
                  <c:v>823.21532783461396</c:v>
                </c:pt>
                <c:pt idx="74">
                  <c:v>761.25339093073001</c:v>
                </c:pt>
                <c:pt idx="75">
                  <c:v>665.526373675679</c:v>
                </c:pt>
                <c:pt idx="76">
                  <c:v>623.89534870776504</c:v>
                </c:pt>
                <c:pt idx="77">
                  <c:v>603.83315811194598</c:v>
                </c:pt>
                <c:pt idx="78">
                  <c:v>581.36707876601804</c:v>
                </c:pt>
                <c:pt idx="79">
                  <c:v>578.665246613671</c:v>
                </c:pt>
                <c:pt idx="80">
                  <c:v>494.039785459521</c:v>
                </c:pt>
                <c:pt idx="81">
                  <c:v>475.825297738811</c:v>
                </c:pt>
                <c:pt idx="82">
                  <c:v>467.821475665891</c:v>
                </c:pt>
              </c:numCache>
            </c:numRef>
          </c:val>
          <c:smooth val="0"/>
          <c:extLst>
            <c:ext xmlns:c16="http://schemas.microsoft.com/office/drawing/2014/chart" uri="{C3380CC4-5D6E-409C-BE32-E72D297353CC}">
              <c16:uniqueId val="{00000001-426B-4EF8-BF8C-1049B67DDC8C}"/>
            </c:ext>
          </c:extLst>
        </c:ser>
        <c:ser>
          <c:idx val="2"/>
          <c:order val="2"/>
          <c:tx>
            <c:strRef>
              <c:f>ETP_74!$D$40</c:f>
              <c:strCache>
                <c:ptCount val="1"/>
                <c:pt idx="0">
                  <c:v>Hébergement et restauration</c:v>
                </c:pt>
              </c:strCache>
            </c:strRef>
          </c:tx>
          <c:marker>
            <c:symbol val="none"/>
          </c:marker>
          <c:cat>
            <c:strRef>
              <c:f>ETP_74!$E$29:$CI$29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ETP_74!$E$40:$CI$40</c:f>
              <c:numCache>
                <c:formatCode>#,##0</c:formatCode>
                <c:ptCount val="83"/>
                <c:pt idx="0">
                  <c:v>60.609849490718801</c:v>
                </c:pt>
                <c:pt idx="1">
                  <c:v>69.257609832070003</c:v>
                </c:pt>
                <c:pt idx="2">
                  <c:v>67.130824393215306</c:v>
                </c:pt>
                <c:pt idx="3">
                  <c:v>71.093705723781696</c:v>
                </c:pt>
                <c:pt idx="4">
                  <c:v>84.619221670692795</c:v>
                </c:pt>
                <c:pt idx="5">
                  <c:v>62.242920283525898</c:v>
                </c:pt>
                <c:pt idx="6">
                  <c:v>55.479983598454602</c:v>
                </c:pt>
                <c:pt idx="7">
                  <c:v>76.893406202797195</c:v>
                </c:pt>
                <c:pt idx="8">
                  <c:v>68.670509551854593</c:v>
                </c:pt>
                <c:pt idx="9">
                  <c:v>85.954331873097203</c:v>
                </c:pt>
                <c:pt idx="10">
                  <c:v>88.788696466326599</c:v>
                </c:pt>
                <c:pt idx="11">
                  <c:v>86.284380129585401</c:v>
                </c:pt>
                <c:pt idx="12">
                  <c:v>98.558192255489402</c:v>
                </c:pt>
                <c:pt idx="13">
                  <c:v>118.18789242087099</c:v>
                </c:pt>
                <c:pt idx="14">
                  <c:v>123.35954847082699</c:v>
                </c:pt>
                <c:pt idx="15">
                  <c:v>94.725958426943393</c:v>
                </c:pt>
                <c:pt idx="16">
                  <c:v>71.234981247924694</c:v>
                </c:pt>
                <c:pt idx="17">
                  <c:v>77.677390784213898</c:v>
                </c:pt>
                <c:pt idx="18">
                  <c:v>89.8129761463953</c:v>
                </c:pt>
                <c:pt idx="19">
                  <c:v>88.297011833363101</c:v>
                </c:pt>
                <c:pt idx="20">
                  <c:v>110.254494945871</c:v>
                </c:pt>
                <c:pt idx="21">
                  <c:v>110.31650479028799</c:v>
                </c:pt>
                <c:pt idx="22">
                  <c:v>105.90255212548701</c:v>
                </c:pt>
                <c:pt idx="23">
                  <c:v>107.321257253756</c:v>
                </c:pt>
                <c:pt idx="24">
                  <c:v>104.537472181309</c:v>
                </c:pt>
                <c:pt idx="25">
                  <c:v>107.267592159484</c:v>
                </c:pt>
                <c:pt idx="26">
                  <c:v>156.53044301073999</c:v>
                </c:pt>
                <c:pt idx="27">
                  <c:v>126.20778273762799</c:v>
                </c:pt>
                <c:pt idx="28">
                  <c:v>119.009219986142</c:v>
                </c:pt>
                <c:pt idx="29">
                  <c:v>115.72328110899799</c:v>
                </c:pt>
                <c:pt idx="30">
                  <c:v>145.16660123746999</c:v>
                </c:pt>
                <c:pt idx="31">
                  <c:v>114.23117410578</c:v>
                </c:pt>
                <c:pt idx="32">
                  <c:v>125.286867275939</c:v>
                </c:pt>
                <c:pt idx="33">
                  <c:v>118.381547639075</c:v>
                </c:pt>
                <c:pt idx="34">
                  <c:v>122.93459476003</c:v>
                </c:pt>
                <c:pt idx="35">
                  <c:v>108.823401662867</c:v>
                </c:pt>
                <c:pt idx="36">
                  <c:v>110.17267424625</c:v>
                </c:pt>
                <c:pt idx="37">
                  <c:v>127.649397481471</c:v>
                </c:pt>
                <c:pt idx="38">
                  <c:v>115.80369857357</c:v>
                </c:pt>
                <c:pt idx="39">
                  <c:v>128.68708255151799</c:v>
                </c:pt>
                <c:pt idx="40">
                  <c:v>153.39690477876499</c:v>
                </c:pt>
                <c:pt idx="41">
                  <c:v>142.059079203566</c:v>
                </c:pt>
                <c:pt idx="42">
                  <c:v>136.99117274451399</c:v>
                </c:pt>
                <c:pt idx="43">
                  <c:v>162.36986796372599</c:v>
                </c:pt>
                <c:pt idx="44">
                  <c:v>173.07274289044599</c:v>
                </c:pt>
                <c:pt idx="45">
                  <c:v>165.86415917390099</c:v>
                </c:pt>
                <c:pt idx="46">
                  <c:v>186.95011911248599</c:v>
                </c:pt>
                <c:pt idx="47">
                  <c:v>170.59513216690701</c:v>
                </c:pt>
                <c:pt idx="48">
                  <c:v>169.621663136726</c:v>
                </c:pt>
                <c:pt idx="49">
                  <c:v>189.65894696318199</c:v>
                </c:pt>
                <c:pt idx="50">
                  <c:v>201.906234637067</c:v>
                </c:pt>
                <c:pt idx="51">
                  <c:v>185.606473735902</c:v>
                </c:pt>
                <c:pt idx="52">
                  <c:v>184.41178191057</c:v>
                </c:pt>
                <c:pt idx="53">
                  <c:v>186.45485810492801</c:v>
                </c:pt>
                <c:pt idx="54">
                  <c:v>223.52537846426901</c:v>
                </c:pt>
                <c:pt idx="55">
                  <c:v>188.102770329278</c:v>
                </c:pt>
                <c:pt idx="56">
                  <c:v>194.149640351795</c:v>
                </c:pt>
                <c:pt idx="57">
                  <c:v>191.11576586197501</c:v>
                </c:pt>
                <c:pt idx="58">
                  <c:v>210.08519312430701</c:v>
                </c:pt>
                <c:pt idx="59">
                  <c:v>192.013339632293</c:v>
                </c:pt>
                <c:pt idx="60">
                  <c:v>166.397342036201</c:v>
                </c:pt>
                <c:pt idx="61">
                  <c:v>28.961089155391001</c:v>
                </c:pt>
                <c:pt idx="62">
                  <c:v>66.665136196557995</c:v>
                </c:pt>
                <c:pt idx="63">
                  <c:v>80.9381241461505</c:v>
                </c:pt>
                <c:pt idx="64">
                  <c:v>52.265414351014201</c:v>
                </c:pt>
                <c:pt idx="65">
                  <c:v>70.926245202271801</c:v>
                </c:pt>
                <c:pt idx="66">
                  <c:v>161.576742385388</c:v>
                </c:pt>
                <c:pt idx="67">
                  <c:v>187.92688739099501</c:v>
                </c:pt>
                <c:pt idx="68">
                  <c:v>200.64527753542299</c:v>
                </c:pt>
                <c:pt idx="69">
                  <c:v>200.269238740232</c:v>
                </c:pt>
                <c:pt idx="70">
                  <c:v>206.48442107761801</c:v>
                </c:pt>
                <c:pt idx="71">
                  <c:v>180.87374352007899</c:v>
                </c:pt>
                <c:pt idx="72">
                  <c:v>192.017482383459</c:v>
                </c:pt>
                <c:pt idx="73">
                  <c:v>192.90543858757599</c:v>
                </c:pt>
                <c:pt idx="74">
                  <c:v>185.92882609431999</c:v>
                </c:pt>
                <c:pt idx="75">
                  <c:v>182.088422172881</c:v>
                </c:pt>
                <c:pt idx="76">
                  <c:v>169.31449965236101</c:v>
                </c:pt>
                <c:pt idx="77">
                  <c:v>182.57640025778301</c:v>
                </c:pt>
                <c:pt idx="78">
                  <c:v>182.89806352698099</c:v>
                </c:pt>
                <c:pt idx="79">
                  <c:v>189.408059750002</c:v>
                </c:pt>
                <c:pt idx="80">
                  <c:v>194.78526105939801</c:v>
                </c:pt>
                <c:pt idx="81">
                  <c:v>199.81040523165899</c:v>
                </c:pt>
                <c:pt idx="82">
                  <c:v>197.49460134019</c:v>
                </c:pt>
              </c:numCache>
            </c:numRef>
          </c:val>
          <c:smooth val="0"/>
          <c:extLst>
            <c:ext xmlns:c16="http://schemas.microsoft.com/office/drawing/2014/chart" uri="{C3380CC4-5D6E-409C-BE32-E72D297353CC}">
              <c16:uniqueId val="{00000002-426B-4EF8-BF8C-1049B67DDC8C}"/>
            </c:ext>
          </c:extLst>
        </c:ser>
        <c:ser>
          <c:idx val="3"/>
          <c:order val="3"/>
          <c:tx>
            <c:strRef>
              <c:f>ETP_74!$D$41</c:f>
              <c:strCache>
                <c:ptCount val="1"/>
                <c:pt idx="0">
                  <c:v>Information et communication</c:v>
                </c:pt>
              </c:strCache>
            </c:strRef>
          </c:tx>
          <c:marker>
            <c:symbol val="none"/>
          </c:marker>
          <c:cat>
            <c:strRef>
              <c:f>ETP_74!$E$29:$CI$29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ETP_74!$E$41:$CI$41</c:f>
              <c:numCache>
                <c:formatCode>#,##0</c:formatCode>
                <c:ptCount val="83"/>
                <c:pt idx="0">
                  <c:v>100.16941315162001</c:v>
                </c:pt>
                <c:pt idx="1">
                  <c:v>90.350652487233404</c:v>
                </c:pt>
                <c:pt idx="2">
                  <c:v>93.403632141733098</c:v>
                </c:pt>
                <c:pt idx="3">
                  <c:v>111.194232952807</c:v>
                </c:pt>
                <c:pt idx="4">
                  <c:v>84.288638978537307</c:v>
                </c:pt>
                <c:pt idx="5">
                  <c:v>49.098339613990198</c:v>
                </c:pt>
                <c:pt idx="6">
                  <c:v>20.3770153894971</c:v>
                </c:pt>
                <c:pt idx="7">
                  <c:v>25.687020575410799</c:v>
                </c:pt>
                <c:pt idx="8">
                  <c:v>28.826046824361399</c:v>
                </c:pt>
                <c:pt idx="9">
                  <c:v>22.0967469588443</c:v>
                </c:pt>
                <c:pt idx="10">
                  <c:v>26.588203159929201</c:v>
                </c:pt>
                <c:pt idx="11">
                  <c:v>21.8784132618757</c:v>
                </c:pt>
                <c:pt idx="12">
                  <c:v>18.381437455291199</c:v>
                </c:pt>
                <c:pt idx="13">
                  <c:v>17.225359256687501</c:v>
                </c:pt>
                <c:pt idx="14">
                  <c:v>13.707634564721101</c:v>
                </c:pt>
                <c:pt idx="15">
                  <c:v>13.0409155340697</c:v>
                </c:pt>
                <c:pt idx="16">
                  <c:v>16.071485601781198</c:v>
                </c:pt>
                <c:pt idx="17">
                  <c:v>12.306711056110901</c:v>
                </c:pt>
                <c:pt idx="18">
                  <c:v>15.1151642938044</c:v>
                </c:pt>
                <c:pt idx="19">
                  <c:v>14.748945479947899</c:v>
                </c:pt>
                <c:pt idx="20">
                  <c:v>23.2572092818253</c:v>
                </c:pt>
                <c:pt idx="21">
                  <c:v>28.019394708182698</c:v>
                </c:pt>
                <c:pt idx="22">
                  <c:v>21.258132102529</c:v>
                </c:pt>
                <c:pt idx="23">
                  <c:v>0</c:v>
                </c:pt>
                <c:pt idx="24">
                  <c:v>23.489251511833501</c:v>
                </c:pt>
                <c:pt idx="25">
                  <c:v>25.4115810603246</c:v>
                </c:pt>
                <c:pt idx="26">
                  <c:v>14.596874199642</c:v>
                </c:pt>
                <c:pt idx="27">
                  <c:v>18.572528661101401</c:v>
                </c:pt>
                <c:pt idx="28">
                  <c:v>20.972739296408498</c:v>
                </c:pt>
                <c:pt idx="29">
                  <c:v>20.263685737069402</c:v>
                </c:pt>
                <c:pt idx="30">
                  <c:v>18.5595342971801</c:v>
                </c:pt>
                <c:pt idx="31">
                  <c:v>23.237477016352699</c:v>
                </c:pt>
                <c:pt idx="32">
                  <c:v>15.108376375937899</c:v>
                </c:pt>
                <c:pt idx="33">
                  <c:v>10.575562190392001</c:v>
                </c:pt>
                <c:pt idx="34">
                  <c:v>10.297595252554901</c:v>
                </c:pt>
                <c:pt idx="35">
                  <c:v>11.029969877115301</c:v>
                </c:pt>
                <c:pt idx="36">
                  <c:v>11.899021735847001</c:v>
                </c:pt>
                <c:pt idx="37">
                  <c:v>5.70492256842752</c:v>
                </c:pt>
                <c:pt idx="38">
                  <c:v>9.4954306502793706</c:v>
                </c:pt>
                <c:pt idx="39">
                  <c:v>14.572650041525</c:v>
                </c:pt>
                <c:pt idx="40">
                  <c:v>0</c:v>
                </c:pt>
                <c:pt idx="41">
                  <c:v>13.2022922713592</c:v>
                </c:pt>
                <c:pt idx="42">
                  <c:v>10.1556463198482</c:v>
                </c:pt>
                <c:pt idx="43">
                  <c:v>8.2535539941723002</c:v>
                </c:pt>
                <c:pt idx="44">
                  <c:v>7.4999671134789203</c:v>
                </c:pt>
                <c:pt idx="45">
                  <c:v>11.6634207314509</c:v>
                </c:pt>
                <c:pt idx="46">
                  <c:v>9.3366111351996395</c:v>
                </c:pt>
                <c:pt idx="47">
                  <c:v>16.322606073926</c:v>
                </c:pt>
                <c:pt idx="48">
                  <c:v>0</c:v>
                </c:pt>
                <c:pt idx="49">
                  <c:v>0</c:v>
                </c:pt>
                <c:pt idx="50">
                  <c:v>0</c:v>
                </c:pt>
                <c:pt idx="51">
                  <c:v>0</c:v>
                </c:pt>
                <c:pt idx="52">
                  <c:v>0</c:v>
                </c:pt>
                <c:pt idx="53">
                  <c:v>0</c:v>
                </c:pt>
                <c:pt idx="54">
                  <c:v>26.016677773299499</c:v>
                </c:pt>
                <c:pt idx="55">
                  <c:v>25.0134257878379</c:v>
                </c:pt>
                <c:pt idx="56">
                  <c:v>0</c:v>
                </c:pt>
                <c:pt idx="57">
                  <c:v>17.241431475021901</c:v>
                </c:pt>
                <c:pt idx="58">
                  <c:v>15.840979770266101</c:v>
                </c:pt>
                <c:pt idx="59">
                  <c:v>21.037458953208802</c:v>
                </c:pt>
                <c:pt idx="60">
                  <c:v>15.5972480178279</c:v>
                </c:pt>
                <c:pt idx="61">
                  <c:v>10.882937669857</c:v>
                </c:pt>
                <c:pt idx="62">
                  <c:v>0</c:v>
                </c:pt>
                <c:pt idx="63">
                  <c:v>0</c:v>
                </c:pt>
                <c:pt idx="64">
                  <c:v>0</c:v>
                </c:pt>
                <c:pt idx="65">
                  <c:v>0</c:v>
                </c:pt>
                <c:pt idx="66">
                  <c:v>0</c:v>
                </c:pt>
                <c:pt idx="67">
                  <c:v>0</c:v>
                </c:pt>
                <c:pt idx="68">
                  <c:v>16.043492895239101</c:v>
                </c:pt>
                <c:pt idx="69">
                  <c:v>19.121618200586301</c:v>
                </c:pt>
                <c:pt idx="70">
                  <c:v>19.673837753831599</c:v>
                </c:pt>
                <c:pt idx="71">
                  <c:v>22.080988199871399</c:v>
                </c:pt>
                <c:pt idx="72">
                  <c:v>20.189999950680601</c:v>
                </c:pt>
                <c:pt idx="73">
                  <c:v>0</c:v>
                </c:pt>
                <c:pt idx="74">
                  <c:v>0</c:v>
                </c:pt>
                <c:pt idx="75">
                  <c:v>0</c:v>
                </c:pt>
                <c:pt idx="76">
                  <c:v>15.151136679130399</c:v>
                </c:pt>
                <c:pt idx="77">
                  <c:v>16.045840917762199</c:v>
                </c:pt>
                <c:pt idx="78">
                  <c:v>8.3400049868854804</c:v>
                </c:pt>
                <c:pt idx="79">
                  <c:v>14.5567557776745</c:v>
                </c:pt>
                <c:pt idx="80">
                  <c:v>21.156190471243299</c:v>
                </c:pt>
                <c:pt idx="81">
                  <c:v>0</c:v>
                </c:pt>
                <c:pt idx="82">
                  <c:v>0</c:v>
                </c:pt>
              </c:numCache>
            </c:numRef>
          </c:val>
          <c:smooth val="0"/>
          <c:extLst>
            <c:ext xmlns:c16="http://schemas.microsoft.com/office/drawing/2014/chart" uri="{C3380CC4-5D6E-409C-BE32-E72D297353CC}">
              <c16:uniqueId val="{00000003-426B-4EF8-BF8C-1049B67DDC8C}"/>
            </c:ext>
          </c:extLst>
        </c:ser>
        <c:ser>
          <c:idx val="4"/>
          <c:order val="4"/>
          <c:tx>
            <c:strRef>
              <c:f>ETP_74!$D$42</c:f>
              <c:strCache>
                <c:ptCount val="1"/>
                <c:pt idx="0">
                  <c:v>Activites financieres et d'assurance</c:v>
                </c:pt>
              </c:strCache>
            </c:strRef>
          </c:tx>
          <c:marker>
            <c:symbol val="none"/>
          </c:marker>
          <c:cat>
            <c:strRef>
              <c:f>ETP_74!$E$29:$CI$29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ETP_74!$E$42:$CI$42</c:f>
              <c:numCache>
                <c:formatCode>#,##0</c:formatCode>
                <c:ptCount val="83"/>
                <c:pt idx="0">
                  <c:v>38.146106214857298</c:v>
                </c:pt>
                <c:pt idx="1">
                  <c:v>53.083056744764598</c:v>
                </c:pt>
                <c:pt idx="2">
                  <c:v>45.2183411826758</c:v>
                </c:pt>
                <c:pt idx="3">
                  <c:v>36.332253619970601</c:v>
                </c:pt>
                <c:pt idx="4">
                  <c:v>40.898816707152498</c:v>
                </c:pt>
                <c:pt idx="5">
                  <c:v>33.755623308251998</c:v>
                </c:pt>
                <c:pt idx="6">
                  <c:v>28.161269437646801</c:v>
                </c:pt>
                <c:pt idx="7">
                  <c:v>46.992090414987103</c:v>
                </c:pt>
                <c:pt idx="8">
                  <c:v>36.484940716753997</c:v>
                </c:pt>
                <c:pt idx="9">
                  <c:v>27.7386071987234</c:v>
                </c:pt>
                <c:pt idx="10">
                  <c:v>34.114513955369702</c:v>
                </c:pt>
                <c:pt idx="11">
                  <c:v>38.188097293931499</c:v>
                </c:pt>
                <c:pt idx="12">
                  <c:v>39.622778281942097</c:v>
                </c:pt>
                <c:pt idx="13">
                  <c:v>33.376902518806403</c:v>
                </c:pt>
                <c:pt idx="14">
                  <c:v>32.4046000687541</c:v>
                </c:pt>
                <c:pt idx="15">
                  <c:v>23.0944123502344</c:v>
                </c:pt>
                <c:pt idx="16">
                  <c:v>27.1748405354266</c:v>
                </c:pt>
                <c:pt idx="17">
                  <c:v>31.083246155606101</c:v>
                </c:pt>
                <c:pt idx="18">
                  <c:v>25.8104509975654</c:v>
                </c:pt>
                <c:pt idx="19">
                  <c:v>28.0891113719156</c:v>
                </c:pt>
                <c:pt idx="20">
                  <c:v>24.255774341890099</c:v>
                </c:pt>
                <c:pt idx="21">
                  <c:v>36.7664326642182</c:v>
                </c:pt>
                <c:pt idx="22">
                  <c:v>36.317481819821403</c:v>
                </c:pt>
                <c:pt idx="23">
                  <c:v>29.757944680486901</c:v>
                </c:pt>
                <c:pt idx="24">
                  <c:v>30.5172982325807</c:v>
                </c:pt>
                <c:pt idx="25">
                  <c:v>23.878551673476299</c:v>
                </c:pt>
                <c:pt idx="26">
                  <c:v>21.181140469346399</c:v>
                </c:pt>
                <c:pt idx="27">
                  <c:v>26.946495317519901</c:v>
                </c:pt>
                <c:pt idx="28">
                  <c:v>22.242142926447201</c:v>
                </c:pt>
                <c:pt idx="29">
                  <c:v>19.233001340102401</c:v>
                </c:pt>
                <c:pt idx="30">
                  <c:v>0</c:v>
                </c:pt>
                <c:pt idx="31">
                  <c:v>14.5641222174654</c:v>
                </c:pt>
                <c:pt idx="32">
                  <c:v>11.984057020520501</c:v>
                </c:pt>
                <c:pt idx="33">
                  <c:v>21.893524968271699</c:v>
                </c:pt>
                <c:pt idx="34">
                  <c:v>25.7930740081433</c:v>
                </c:pt>
                <c:pt idx="35">
                  <c:v>29.2180724038578</c:v>
                </c:pt>
                <c:pt idx="36">
                  <c:v>35.340643781295498</c:v>
                </c:pt>
                <c:pt idx="37">
                  <c:v>32.718029129834903</c:v>
                </c:pt>
                <c:pt idx="38">
                  <c:v>40.647893726941803</c:v>
                </c:pt>
                <c:pt idx="39">
                  <c:v>31.9970455092643</c:v>
                </c:pt>
                <c:pt idx="40">
                  <c:v>35.3901121273244</c:v>
                </c:pt>
                <c:pt idx="41">
                  <c:v>34.154973172834403</c:v>
                </c:pt>
                <c:pt idx="42">
                  <c:v>39.5613918158095</c:v>
                </c:pt>
                <c:pt idx="43">
                  <c:v>36.034464673820402</c:v>
                </c:pt>
                <c:pt idx="44">
                  <c:v>28.9700278544295</c:v>
                </c:pt>
                <c:pt idx="45">
                  <c:v>27.514684649721602</c:v>
                </c:pt>
                <c:pt idx="46">
                  <c:v>30.6461305565124</c:v>
                </c:pt>
                <c:pt idx="47">
                  <c:v>37.326601895606103</c:v>
                </c:pt>
                <c:pt idx="48">
                  <c:v>41.6015650652717</c:v>
                </c:pt>
                <c:pt idx="49">
                  <c:v>43.8034283361755</c:v>
                </c:pt>
                <c:pt idx="50">
                  <c:v>36.238983359797999</c:v>
                </c:pt>
                <c:pt idx="51">
                  <c:v>42.897295679007797</c:v>
                </c:pt>
                <c:pt idx="52">
                  <c:v>42.344365331740399</c:v>
                </c:pt>
                <c:pt idx="53">
                  <c:v>55.002963096608198</c:v>
                </c:pt>
                <c:pt idx="54">
                  <c:v>35.619400987336697</c:v>
                </c:pt>
                <c:pt idx="55">
                  <c:v>49.5006692677795</c:v>
                </c:pt>
                <c:pt idx="56">
                  <c:v>81.142502049147097</c:v>
                </c:pt>
                <c:pt idx="57">
                  <c:v>46.772142269374299</c:v>
                </c:pt>
                <c:pt idx="58">
                  <c:v>64.774266546798003</c:v>
                </c:pt>
                <c:pt idx="59">
                  <c:v>54.479480166191699</c:v>
                </c:pt>
                <c:pt idx="60">
                  <c:v>34.520462970991098</c:v>
                </c:pt>
                <c:pt idx="61">
                  <c:v>22.7528796777328</c:v>
                </c:pt>
                <c:pt idx="62">
                  <c:v>27.247249516329301</c:v>
                </c:pt>
                <c:pt idx="63">
                  <c:v>29.3429522909816</c:v>
                </c:pt>
                <c:pt idx="64">
                  <c:v>36.549983835750503</c:v>
                </c:pt>
                <c:pt idx="65">
                  <c:v>52.586511312819297</c:v>
                </c:pt>
                <c:pt idx="66">
                  <c:v>39.948658203676601</c:v>
                </c:pt>
                <c:pt idx="67">
                  <c:v>30.9693247049529</c:v>
                </c:pt>
                <c:pt idx="68">
                  <c:v>34.487263429565701</c:v>
                </c:pt>
                <c:pt idx="69">
                  <c:v>35.260050231266</c:v>
                </c:pt>
                <c:pt idx="70">
                  <c:v>38.811069686695198</c:v>
                </c:pt>
                <c:pt idx="71">
                  <c:v>42.691844220776098</c:v>
                </c:pt>
                <c:pt idx="72">
                  <c:v>41.722589453842097</c:v>
                </c:pt>
                <c:pt idx="73">
                  <c:v>36.205007886357201</c:v>
                </c:pt>
                <c:pt idx="74">
                  <c:v>37.332403207471998</c:v>
                </c:pt>
                <c:pt idx="75">
                  <c:v>31.614027958574201</c:v>
                </c:pt>
                <c:pt idx="76">
                  <c:v>27.528829938293999</c:v>
                </c:pt>
                <c:pt idx="77">
                  <c:v>19.358982847650498</c:v>
                </c:pt>
                <c:pt idx="78">
                  <c:v>22.9545678709684</c:v>
                </c:pt>
                <c:pt idx="79">
                  <c:v>19.0386483217858</c:v>
                </c:pt>
                <c:pt idx="80">
                  <c:v>19.110270294258601</c:v>
                </c:pt>
                <c:pt idx="81">
                  <c:v>26.4403466887143</c:v>
                </c:pt>
                <c:pt idx="82">
                  <c:v>23.265632206236798</c:v>
                </c:pt>
              </c:numCache>
            </c:numRef>
          </c:val>
          <c:smooth val="0"/>
          <c:extLst>
            <c:ext xmlns:c16="http://schemas.microsoft.com/office/drawing/2014/chart" uri="{C3380CC4-5D6E-409C-BE32-E72D297353CC}">
              <c16:uniqueId val="{00000004-426B-4EF8-BF8C-1049B67DDC8C}"/>
            </c:ext>
          </c:extLst>
        </c:ser>
        <c:ser>
          <c:idx val="5"/>
          <c:order val="5"/>
          <c:tx>
            <c:strRef>
              <c:f>ETP_74!$D$43</c:f>
              <c:strCache>
                <c:ptCount val="1"/>
                <c:pt idx="0">
                  <c:v>Activites immobilieres</c:v>
                </c:pt>
              </c:strCache>
            </c:strRef>
          </c:tx>
          <c:marker>
            <c:symbol val="none"/>
          </c:marker>
          <c:cat>
            <c:strRef>
              <c:f>ETP_74!$E$29:$CI$29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ETP_74!$E$43:$CI$43</c:f>
              <c:numCache>
                <c:formatCode>#,##0</c:formatCode>
                <c:ptCount val="83"/>
                <c:pt idx="0">
                  <c:v>75.957949102940006</c:v>
                </c:pt>
                <c:pt idx="1">
                  <c:v>68.925623237937302</c:v>
                </c:pt>
                <c:pt idx="2">
                  <c:v>81.539633797641599</c:v>
                </c:pt>
                <c:pt idx="3">
                  <c:v>46.3300876176354</c:v>
                </c:pt>
                <c:pt idx="4">
                  <c:v>63.772510955020898</c:v>
                </c:pt>
                <c:pt idx="5">
                  <c:v>50.436326460084601</c:v>
                </c:pt>
                <c:pt idx="6">
                  <c:v>52.043158974288502</c:v>
                </c:pt>
                <c:pt idx="7">
                  <c:v>55.537915795910202</c:v>
                </c:pt>
                <c:pt idx="8">
                  <c:v>52.2037912627002</c:v>
                </c:pt>
                <c:pt idx="9">
                  <c:v>51.268049607526898</c:v>
                </c:pt>
                <c:pt idx="10">
                  <c:v>53.372737602160598</c:v>
                </c:pt>
                <c:pt idx="11">
                  <c:v>47.0814610347878</c:v>
                </c:pt>
                <c:pt idx="12">
                  <c:v>47.611273981389601</c:v>
                </c:pt>
                <c:pt idx="13">
                  <c:v>32.877197629704099</c:v>
                </c:pt>
                <c:pt idx="14">
                  <c:v>28.649319306903902</c:v>
                </c:pt>
                <c:pt idx="15">
                  <c:v>24.572854782176801</c:v>
                </c:pt>
                <c:pt idx="16">
                  <c:v>36.1839732074219</c:v>
                </c:pt>
                <c:pt idx="17">
                  <c:v>25.6333457491098</c:v>
                </c:pt>
                <c:pt idx="18">
                  <c:v>28.3835847862088</c:v>
                </c:pt>
                <c:pt idx="19">
                  <c:v>26.559286958799301</c:v>
                </c:pt>
                <c:pt idx="20">
                  <c:v>32.907889822127999</c:v>
                </c:pt>
                <c:pt idx="21">
                  <c:v>23.999098145261598</c:v>
                </c:pt>
                <c:pt idx="22">
                  <c:v>34.244614871697898</c:v>
                </c:pt>
                <c:pt idx="23">
                  <c:v>29.853938468851901</c:v>
                </c:pt>
                <c:pt idx="24">
                  <c:v>32.559884874536799</c:v>
                </c:pt>
                <c:pt idx="25">
                  <c:v>32.3987985479475</c:v>
                </c:pt>
                <c:pt idx="26">
                  <c:v>33.372781878056998</c:v>
                </c:pt>
                <c:pt idx="27">
                  <c:v>31.2377626700561</c:v>
                </c:pt>
                <c:pt idx="28">
                  <c:v>30.293277002517701</c:v>
                </c:pt>
                <c:pt idx="29">
                  <c:v>21.9844129334505</c:v>
                </c:pt>
                <c:pt idx="30">
                  <c:v>23.678829917437199</c:v>
                </c:pt>
                <c:pt idx="31">
                  <c:v>34.130609583848198</c:v>
                </c:pt>
                <c:pt idx="32">
                  <c:v>39.745154901495098</c:v>
                </c:pt>
                <c:pt idx="33">
                  <c:v>40.526066765738499</c:v>
                </c:pt>
                <c:pt idx="34">
                  <c:v>38.965540525388697</c:v>
                </c:pt>
                <c:pt idx="35">
                  <c:v>40.863866088969402</c:v>
                </c:pt>
                <c:pt idx="36">
                  <c:v>40.745366224016202</c:v>
                </c:pt>
                <c:pt idx="37">
                  <c:v>33.1454352164873</c:v>
                </c:pt>
                <c:pt idx="38">
                  <c:v>28.367279271552999</c:v>
                </c:pt>
                <c:pt idx="39">
                  <c:v>31.674555552593102</c:v>
                </c:pt>
                <c:pt idx="40">
                  <c:v>42.165055033628398</c:v>
                </c:pt>
                <c:pt idx="41">
                  <c:v>39.521528881395497</c:v>
                </c:pt>
                <c:pt idx="42">
                  <c:v>46.282627045872502</c:v>
                </c:pt>
                <c:pt idx="43">
                  <c:v>40.739493428015798</c:v>
                </c:pt>
                <c:pt idx="44">
                  <c:v>57.782230984314097</c:v>
                </c:pt>
                <c:pt idx="45">
                  <c:v>49.567790071248197</c:v>
                </c:pt>
                <c:pt idx="46">
                  <c:v>56.949719979508501</c:v>
                </c:pt>
                <c:pt idx="47">
                  <c:v>57.314514438450601</c:v>
                </c:pt>
                <c:pt idx="48">
                  <c:v>56.505530167877403</c:v>
                </c:pt>
                <c:pt idx="49">
                  <c:v>52.152557590333402</c:v>
                </c:pt>
                <c:pt idx="50">
                  <c:v>68.505308715525103</c:v>
                </c:pt>
                <c:pt idx="51">
                  <c:v>77.057580978381395</c:v>
                </c:pt>
                <c:pt idx="52">
                  <c:v>82.750314565891998</c:v>
                </c:pt>
                <c:pt idx="53">
                  <c:v>73.886442620133394</c:v>
                </c:pt>
                <c:pt idx="54">
                  <c:v>70.200035341222502</c:v>
                </c:pt>
                <c:pt idx="55">
                  <c:v>62.861226137586598</c:v>
                </c:pt>
                <c:pt idx="56">
                  <c:v>59.361106295335098</c:v>
                </c:pt>
                <c:pt idx="57">
                  <c:v>52.530042350057201</c:v>
                </c:pt>
                <c:pt idx="58">
                  <c:v>59.386475376252797</c:v>
                </c:pt>
                <c:pt idx="59">
                  <c:v>51.987011488624297</c:v>
                </c:pt>
                <c:pt idx="60">
                  <c:v>53.710234212777799</c:v>
                </c:pt>
                <c:pt idx="61">
                  <c:v>29.042139544472999</c:v>
                </c:pt>
                <c:pt idx="62">
                  <c:v>46.567942731532902</c:v>
                </c:pt>
                <c:pt idx="63">
                  <c:v>43.706856230663298</c:v>
                </c:pt>
                <c:pt idx="64">
                  <c:v>43.819038559159097</c:v>
                </c:pt>
                <c:pt idx="65">
                  <c:v>50.703098192810103</c:v>
                </c:pt>
                <c:pt idx="66">
                  <c:v>60.498096812051699</c:v>
                </c:pt>
                <c:pt idx="67">
                  <c:v>52.557507120917201</c:v>
                </c:pt>
                <c:pt idx="68">
                  <c:v>44.261753197427097</c:v>
                </c:pt>
                <c:pt idx="69">
                  <c:v>37.216723148332399</c:v>
                </c:pt>
                <c:pt idx="70">
                  <c:v>47.224081041739701</c:v>
                </c:pt>
                <c:pt idx="71">
                  <c:v>38.570087649985503</c:v>
                </c:pt>
                <c:pt idx="72">
                  <c:v>45.2222108547736</c:v>
                </c:pt>
                <c:pt idx="73">
                  <c:v>39.9283878224213</c:v>
                </c:pt>
                <c:pt idx="74">
                  <c:v>43.192508267914199</c:v>
                </c:pt>
                <c:pt idx="75">
                  <c:v>57.428784675778303</c:v>
                </c:pt>
                <c:pt idx="76">
                  <c:v>51.168684473814501</c:v>
                </c:pt>
                <c:pt idx="77">
                  <c:v>45.503846665214702</c:v>
                </c:pt>
                <c:pt idx="78">
                  <c:v>46.533928519253898</c:v>
                </c:pt>
                <c:pt idx="79">
                  <c:v>51.661674920195502</c:v>
                </c:pt>
                <c:pt idx="80">
                  <c:v>47.207188170758698</c:v>
                </c:pt>
                <c:pt idx="81">
                  <c:v>37.6742462581471</c:v>
                </c:pt>
                <c:pt idx="82">
                  <c:v>39.570178787409901</c:v>
                </c:pt>
              </c:numCache>
            </c:numRef>
          </c:val>
          <c:smooth val="0"/>
          <c:extLst>
            <c:ext xmlns:c16="http://schemas.microsoft.com/office/drawing/2014/chart" uri="{C3380CC4-5D6E-409C-BE32-E72D297353CC}">
              <c16:uniqueId val="{00000005-426B-4EF8-BF8C-1049B67DDC8C}"/>
            </c:ext>
          </c:extLst>
        </c:ser>
        <c:ser>
          <c:idx val="6"/>
          <c:order val="6"/>
          <c:tx>
            <c:strRef>
              <c:f>ETP_74!$D$44</c:f>
              <c:strCache>
                <c:ptCount val="1"/>
                <c:pt idx="0">
                  <c:v>Activités scientifiques et techniques ; services administratifs et de soutien</c:v>
                </c:pt>
              </c:strCache>
            </c:strRef>
          </c:tx>
          <c:marker>
            <c:symbol val="none"/>
          </c:marker>
          <c:cat>
            <c:strRef>
              <c:f>ETP_74!$E$29:$CI$29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ETP_74!$E$44:$CI$44</c:f>
              <c:numCache>
                <c:formatCode>#,##0</c:formatCode>
                <c:ptCount val="83"/>
                <c:pt idx="0">
                  <c:v>304.33409786193499</c:v>
                </c:pt>
                <c:pt idx="1">
                  <c:v>333.39817387526301</c:v>
                </c:pt>
                <c:pt idx="2">
                  <c:v>347.20771043950401</c:v>
                </c:pt>
                <c:pt idx="3">
                  <c:v>339.33902662253502</c:v>
                </c:pt>
                <c:pt idx="4">
                  <c:v>308.94957607405701</c:v>
                </c:pt>
                <c:pt idx="5">
                  <c:v>313.54264499881799</c:v>
                </c:pt>
                <c:pt idx="6">
                  <c:v>341.20412666404201</c:v>
                </c:pt>
                <c:pt idx="7">
                  <c:v>349.178868951423</c:v>
                </c:pt>
                <c:pt idx="8">
                  <c:v>362.855787199178</c:v>
                </c:pt>
                <c:pt idx="9">
                  <c:v>313.52757034772401</c:v>
                </c:pt>
                <c:pt idx="10">
                  <c:v>326.767388866229</c:v>
                </c:pt>
                <c:pt idx="11">
                  <c:v>303.639557775301</c:v>
                </c:pt>
                <c:pt idx="12">
                  <c:v>393.66519255889398</c:v>
                </c:pt>
                <c:pt idx="13">
                  <c:v>344.90055148151401</c:v>
                </c:pt>
                <c:pt idx="14">
                  <c:v>318.23624514321602</c:v>
                </c:pt>
                <c:pt idx="15">
                  <c:v>284.06829494427001</c:v>
                </c:pt>
                <c:pt idx="16">
                  <c:v>237.54203374652599</c:v>
                </c:pt>
                <c:pt idx="17">
                  <c:v>196.183262368464</c:v>
                </c:pt>
                <c:pt idx="18">
                  <c:v>220.80709882276901</c:v>
                </c:pt>
                <c:pt idx="19">
                  <c:v>242.27024067684499</c:v>
                </c:pt>
                <c:pt idx="20">
                  <c:v>235.470165874006</c:v>
                </c:pt>
                <c:pt idx="21">
                  <c:v>229.74415900666</c:v>
                </c:pt>
                <c:pt idx="22">
                  <c:v>246.45114616823699</c:v>
                </c:pt>
                <c:pt idx="23">
                  <c:v>243.648131485356</c:v>
                </c:pt>
                <c:pt idx="24">
                  <c:v>277.90319082356598</c:v>
                </c:pt>
                <c:pt idx="25">
                  <c:v>298.48420376284002</c:v>
                </c:pt>
                <c:pt idx="26">
                  <c:v>276.96256199072502</c:v>
                </c:pt>
                <c:pt idx="27">
                  <c:v>302.00542626997799</c:v>
                </c:pt>
                <c:pt idx="28">
                  <c:v>284.03549042756703</c:v>
                </c:pt>
                <c:pt idx="29">
                  <c:v>315.79850322759802</c:v>
                </c:pt>
                <c:pt idx="30">
                  <c:v>228.88246389362499</c:v>
                </c:pt>
                <c:pt idx="31">
                  <c:v>206.03559268588401</c:v>
                </c:pt>
                <c:pt idx="32">
                  <c:v>189.70449563018201</c:v>
                </c:pt>
                <c:pt idx="33">
                  <c:v>203.754489324145</c:v>
                </c:pt>
                <c:pt idx="34">
                  <c:v>191.891229331993</c:v>
                </c:pt>
                <c:pt idx="35">
                  <c:v>187.41105363029001</c:v>
                </c:pt>
                <c:pt idx="36">
                  <c:v>185.44610152867099</c:v>
                </c:pt>
                <c:pt idx="37">
                  <c:v>197.73784846425099</c:v>
                </c:pt>
                <c:pt idx="38">
                  <c:v>219.02694550100099</c:v>
                </c:pt>
                <c:pt idx="39">
                  <c:v>227.13382964265099</c:v>
                </c:pt>
                <c:pt idx="40">
                  <c:v>221.83666200606299</c:v>
                </c:pt>
                <c:pt idx="41">
                  <c:v>215.26213608093099</c:v>
                </c:pt>
                <c:pt idx="42">
                  <c:v>246.99160243611701</c:v>
                </c:pt>
                <c:pt idx="43">
                  <c:v>269.43446766758001</c:v>
                </c:pt>
                <c:pt idx="44">
                  <c:v>260.38519154011499</c:v>
                </c:pt>
                <c:pt idx="45">
                  <c:v>279.91586282158198</c:v>
                </c:pt>
                <c:pt idx="46">
                  <c:v>268.47519143297598</c:v>
                </c:pt>
                <c:pt idx="47">
                  <c:v>302.369920830355</c:v>
                </c:pt>
                <c:pt idx="48">
                  <c:v>367.47968423051998</c:v>
                </c:pt>
                <c:pt idx="49">
                  <c:v>431.57794521781</c:v>
                </c:pt>
                <c:pt idx="50">
                  <c:v>446.268362363216</c:v>
                </c:pt>
                <c:pt idx="51">
                  <c:v>459.88896673702999</c:v>
                </c:pt>
                <c:pt idx="52">
                  <c:v>535.975017714253</c:v>
                </c:pt>
                <c:pt idx="53">
                  <c:v>536.41531056100803</c:v>
                </c:pt>
                <c:pt idx="54">
                  <c:v>602.91181407543695</c:v>
                </c:pt>
                <c:pt idx="55">
                  <c:v>665.01352373120199</c:v>
                </c:pt>
                <c:pt idx="56">
                  <c:v>655.35275253511702</c:v>
                </c:pt>
                <c:pt idx="57">
                  <c:v>682.50125611339399</c:v>
                </c:pt>
                <c:pt idx="58">
                  <c:v>753.13747705471599</c:v>
                </c:pt>
                <c:pt idx="59">
                  <c:v>725.27186120893498</c:v>
                </c:pt>
                <c:pt idx="60">
                  <c:v>732.85587775956503</c:v>
                </c:pt>
                <c:pt idx="61">
                  <c:v>603.18568917472396</c:v>
                </c:pt>
                <c:pt idx="62">
                  <c:v>667.68559865894701</c:v>
                </c:pt>
                <c:pt idx="63">
                  <c:v>709.29530647966897</c:v>
                </c:pt>
                <c:pt idx="64">
                  <c:v>724.157092811334</c:v>
                </c:pt>
                <c:pt idx="65">
                  <c:v>787.15563569238395</c:v>
                </c:pt>
                <c:pt idx="66">
                  <c:v>791.95763441198005</c:v>
                </c:pt>
                <c:pt idx="67">
                  <c:v>773.17973129649999</c:v>
                </c:pt>
                <c:pt idx="68">
                  <c:v>813.79123418610402</c:v>
                </c:pt>
                <c:pt idx="69">
                  <c:v>861.83542209689097</c:v>
                </c:pt>
                <c:pt idx="70">
                  <c:v>808.33136840877899</c:v>
                </c:pt>
                <c:pt idx="71">
                  <c:v>730.01763745272399</c:v>
                </c:pt>
                <c:pt idx="72">
                  <c:v>694.51131654506401</c:v>
                </c:pt>
                <c:pt idx="73">
                  <c:v>665.57142941478901</c:v>
                </c:pt>
                <c:pt idx="74">
                  <c:v>644.51142402210496</c:v>
                </c:pt>
                <c:pt idx="75">
                  <c:v>632.52022617819603</c:v>
                </c:pt>
                <c:pt idx="76">
                  <c:v>582.51871060136</c:v>
                </c:pt>
                <c:pt idx="77">
                  <c:v>592.07770992068004</c:v>
                </c:pt>
                <c:pt idx="78">
                  <c:v>586.06027268722005</c:v>
                </c:pt>
                <c:pt idx="79">
                  <c:v>568.69524526766804</c:v>
                </c:pt>
                <c:pt idx="80">
                  <c:v>562.06474222138195</c:v>
                </c:pt>
                <c:pt idx="81">
                  <c:v>507.547007915964</c:v>
                </c:pt>
                <c:pt idx="82">
                  <c:v>520.08207334603605</c:v>
                </c:pt>
              </c:numCache>
            </c:numRef>
          </c:val>
          <c:smooth val="0"/>
          <c:extLst>
            <c:ext xmlns:c16="http://schemas.microsoft.com/office/drawing/2014/chart" uri="{C3380CC4-5D6E-409C-BE32-E72D297353CC}">
              <c16:uniqueId val="{00000006-426B-4EF8-BF8C-1049B67DDC8C}"/>
            </c:ext>
          </c:extLst>
        </c:ser>
        <c:ser>
          <c:idx val="7"/>
          <c:order val="7"/>
          <c:tx>
            <c:strRef>
              <c:f>ETP_74!$D$45</c:f>
              <c:strCache>
                <c:ptCount val="1"/>
                <c:pt idx="0">
                  <c:v>Administration publique, enseignement, sante humaine et action sociale</c:v>
                </c:pt>
              </c:strCache>
            </c:strRef>
          </c:tx>
          <c:marker>
            <c:symbol val="none"/>
          </c:marker>
          <c:cat>
            <c:strRef>
              <c:f>ETP_74!$E$29:$CI$29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ETP_74!$E$45:$CI$45</c:f>
              <c:numCache>
                <c:formatCode>#,##0</c:formatCode>
                <c:ptCount val="83"/>
                <c:pt idx="0">
                  <c:v>87.378963708900898</c:v>
                </c:pt>
                <c:pt idx="1">
                  <c:v>79.126862310344293</c:v>
                </c:pt>
                <c:pt idx="2">
                  <c:v>89.970373458014294</c:v>
                </c:pt>
                <c:pt idx="3">
                  <c:v>73.972282640339003</c:v>
                </c:pt>
                <c:pt idx="4">
                  <c:v>87.267652592365494</c:v>
                </c:pt>
                <c:pt idx="5">
                  <c:v>95.402976946418093</c:v>
                </c:pt>
                <c:pt idx="6">
                  <c:v>116.41990466483099</c:v>
                </c:pt>
                <c:pt idx="7">
                  <c:v>128.85306649091501</c:v>
                </c:pt>
                <c:pt idx="8">
                  <c:v>145.39558655773899</c:v>
                </c:pt>
                <c:pt idx="9">
                  <c:v>121.295496619614</c:v>
                </c:pt>
                <c:pt idx="10">
                  <c:v>136.90742984094601</c:v>
                </c:pt>
                <c:pt idx="11">
                  <c:v>135.702696596127</c:v>
                </c:pt>
                <c:pt idx="12">
                  <c:v>136.38561093753199</c:v>
                </c:pt>
                <c:pt idx="13">
                  <c:v>129.04947123302799</c:v>
                </c:pt>
                <c:pt idx="14">
                  <c:v>130.51487613482399</c:v>
                </c:pt>
                <c:pt idx="15">
                  <c:v>133.245709408647</c:v>
                </c:pt>
                <c:pt idx="16">
                  <c:v>113.89458320549799</c:v>
                </c:pt>
                <c:pt idx="17">
                  <c:v>133.37506883670099</c:v>
                </c:pt>
                <c:pt idx="18">
                  <c:v>151.30945069018799</c:v>
                </c:pt>
                <c:pt idx="19">
                  <c:v>165.30280949392201</c:v>
                </c:pt>
                <c:pt idx="20">
                  <c:v>147.869069933026</c:v>
                </c:pt>
                <c:pt idx="21">
                  <c:v>141.02032436598199</c:v>
                </c:pt>
                <c:pt idx="22">
                  <c:v>151.85023411159301</c:v>
                </c:pt>
                <c:pt idx="23">
                  <c:v>161.73574480753101</c:v>
                </c:pt>
                <c:pt idx="24">
                  <c:v>248.47168690686999</c:v>
                </c:pt>
                <c:pt idx="25">
                  <c:v>219.53545721076401</c:v>
                </c:pt>
                <c:pt idx="26">
                  <c:v>206.821431835205</c:v>
                </c:pt>
                <c:pt idx="27">
                  <c:v>224.687301195842</c:v>
                </c:pt>
                <c:pt idx="28">
                  <c:v>210.714016831409</c:v>
                </c:pt>
                <c:pt idx="29">
                  <c:v>198.44606913819501</c:v>
                </c:pt>
                <c:pt idx="30">
                  <c:v>189.74909959599</c:v>
                </c:pt>
                <c:pt idx="31">
                  <c:v>141.983718394671</c:v>
                </c:pt>
                <c:pt idx="32">
                  <c:v>161.816465060779</c:v>
                </c:pt>
                <c:pt idx="33">
                  <c:v>168.01582010432401</c:v>
                </c:pt>
                <c:pt idx="34">
                  <c:v>158.246696155428</c:v>
                </c:pt>
                <c:pt idx="35">
                  <c:v>149.97561658650699</c:v>
                </c:pt>
                <c:pt idx="36">
                  <c:v>150.454333372349</c:v>
                </c:pt>
                <c:pt idx="37">
                  <c:v>150.01498048218599</c:v>
                </c:pt>
                <c:pt idx="38">
                  <c:v>148.478400409942</c:v>
                </c:pt>
                <c:pt idx="39">
                  <c:v>147.384795983777</c:v>
                </c:pt>
                <c:pt idx="40">
                  <c:v>149.553674521989</c:v>
                </c:pt>
                <c:pt idx="41">
                  <c:v>143.126647858674</c:v>
                </c:pt>
                <c:pt idx="42">
                  <c:v>147.121621043522</c:v>
                </c:pt>
                <c:pt idx="43">
                  <c:v>128.68875597818001</c:v>
                </c:pt>
                <c:pt idx="44">
                  <c:v>156.25276625469601</c:v>
                </c:pt>
                <c:pt idx="45">
                  <c:v>192.49407574498801</c:v>
                </c:pt>
                <c:pt idx="46">
                  <c:v>207.60457803410799</c:v>
                </c:pt>
                <c:pt idx="47">
                  <c:v>193.639021527474</c:v>
                </c:pt>
                <c:pt idx="48">
                  <c:v>229.939616308469</c:v>
                </c:pt>
                <c:pt idx="49">
                  <c:v>249.54468876012299</c:v>
                </c:pt>
                <c:pt idx="50">
                  <c:v>217.209780579241</c:v>
                </c:pt>
                <c:pt idx="51">
                  <c:v>271.95063907850999</c:v>
                </c:pt>
                <c:pt idx="52">
                  <c:v>344.19697475931798</c:v>
                </c:pt>
                <c:pt idx="53">
                  <c:v>404.199340870855</c:v>
                </c:pt>
                <c:pt idx="54">
                  <c:v>409.36467872337801</c:v>
                </c:pt>
                <c:pt idx="55">
                  <c:v>393.06264887979302</c:v>
                </c:pt>
                <c:pt idx="56">
                  <c:v>386.81093730671699</c:v>
                </c:pt>
                <c:pt idx="57">
                  <c:v>421.36186569138903</c:v>
                </c:pt>
                <c:pt idx="58">
                  <c:v>428.18889928942201</c:v>
                </c:pt>
                <c:pt idx="59">
                  <c:v>456.79259532636303</c:v>
                </c:pt>
                <c:pt idx="60">
                  <c:v>465.174874945662</c:v>
                </c:pt>
                <c:pt idx="61">
                  <c:v>375.23188010222998</c:v>
                </c:pt>
                <c:pt idx="62">
                  <c:v>495.87000541226797</c:v>
                </c:pt>
                <c:pt idx="63">
                  <c:v>539.97432794066299</c:v>
                </c:pt>
                <c:pt idx="64">
                  <c:v>495.24674575647498</c:v>
                </c:pt>
                <c:pt idx="65">
                  <c:v>544.88495743892997</c:v>
                </c:pt>
                <c:pt idx="66">
                  <c:v>537.85596897889502</c:v>
                </c:pt>
                <c:pt idx="67">
                  <c:v>588.38465071416897</c:v>
                </c:pt>
                <c:pt idx="68">
                  <c:v>587.96175153035006</c:v>
                </c:pt>
                <c:pt idx="69">
                  <c:v>609.13457073344</c:v>
                </c:pt>
                <c:pt idx="70">
                  <c:v>584.55131388937298</c:v>
                </c:pt>
                <c:pt idx="71">
                  <c:v>593.510014308515</c:v>
                </c:pt>
                <c:pt idx="72">
                  <c:v>579.14056563751103</c:v>
                </c:pt>
                <c:pt idx="73">
                  <c:v>601.78446297604296</c:v>
                </c:pt>
                <c:pt idx="74">
                  <c:v>582.29855951124</c:v>
                </c:pt>
                <c:pt idx="75">
                  <c:v>628.118834574022</c:v>
                </c:pt>
                <c:pt idx="76">
                  <c:v>642.90651769143699</c:v>
                </c:pt>
                <c:pt idx="77">
                  <c:v>647.65425320010195</c:v>
                </c:pt>
                <c:pt idx="78">
                  <c:v>614.97820432627896</c:v>
                </c:pt>
                <c:pt idx="79">
                  <c:v>604.80969944408196</c:v>
                </c:pt>
                <c:pt idx="80">
                  <c:v>604.201524796738</c:v>
                </c:pt>
                <c:pt idx="81">
                  <c:v>608.450102275674</c:v>
                </c:pt>
                <c:pt idx="82">
                  <c:v>595.35710452458</c:v>
                </c:pt>
              </c:numCache>
            </c:numRef>
          </c:val>
          <c:smooth val="0"/>
          <c:extLst>
            <c:ext xmlns:c16="http://schemas.microsoft.com/office/drawing/2014/chart" uri="{C3380CC4-5D6E-409C-BE32-E72D297353CC}">
              <c16:uniqueId val="{00000007-426B-4EF8-BF8C-1049B67DDC8C}"/>
            </c:ext>
          </c:extLst>
        </c:ser>
        <c:ser>
          <c:idx val="8"/>
          <c:order val="8"/>
          <c:tx>
            <c:strRef>
              <c:f>ETP_74!$D$46</c:f>
              <c:strCache>
                <c:ptCount val="1"/>
                <c:pt idx="0">
                  <c:v>Autres activites de services</c:v>
                </c:pt>
              </c:strCache>
            </c:strRef>
          </c:tx>
          <c:marker>
            <c:symbol val="none"/>
          </c:marker>
          <c:cat>
            <c:strRef>
              <c:f>ETP_74!$E$29:$CI$29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ETP_74!$E$46:$CI$46</c:f>
              <c:numCache>
                <c:formatCode>#,##0</c:formatCode>
                <c:ptCount val="83"/>
                <c:pt idx="0">
                  <c:v>64.980201120305495</c:v>
                </c:pt>
                <c:pt idx="1">
                  <c:v>70.978062703939898</c:v>
                </c:pt>
                <c:pt idx="2">
                  <c:v>35.2462154462104</c:v>
                </c:pt>
                <c:pt idx="3">
                  <c:v>34.6617685512267</c:v>
                </c:pt>
                <c:pt idx="4">
                  <c:v>32.466751172482397</c:v>
                </c:pt>
                <c:pt idx="5">
                  <c:v>59.738840513898701</c:v>
                </c:pt>
                <c:pt idx="6">
                  <c:v>44.803269084800398</c:v>
                </c:pt>
                <c:pt idx="7">
                  <c:v>28.7267315667732</c:v>
                </c:pt>
                <c:pt idx="8">
                  <c:v>29.982274113105301</c:v>
                </c:pt>
                <c:pt idx="9">
                  <c:v>38.797584212754799</c:v>
                </c:pt>
                <c:pt idx="10">
                  <c:v>37.217553461953599</c:v>
                </c:pt>
                <c:pt idx="11">
                  <c:v>44.798270455096798</c:v>
                </c:pt>
                <c:pt idx="12">
                  <c:v>42.811503183756699</c:v>
                </c:pt>
                <c:pt idx="13">
                  <c:v>46.074231977209699</c:v>
                </c:pt>
                <c:pt idx="14">
                  <c:v>43.036647311820097</c:v>
                </c:pt>
                <c:pt idx="15">
                  <c:v>52.378850537677998</c:v>
                </c:pt>
                <c:pt idx="16">
                  <c:v>43.207022928895199</c:v>
                </c:pt>
                <c:pt idx="17">
                  <c:v>39.254739100623802</c:v>
                </c:pt>
                <c:pt idx="18">
                  <c:v>39.037070532037603</c:v>
                </c:pt>
                <c:pt idx="19">
                  <c:v>43.563914358702803</c:v>
                </c:pt>
                <c:pt idx="20">
                  <c:v>41.965141312370598</c:v>
                </c:pt>
                <c:pt idx="21">
                  <c:v>37.363467450352999</c:v>
                </c:pt>
                <c:pt idx="22">
                  <c:v>41.303664538873001</c:v>
                </c:pt>
                <c:pt idx="23">
                  <c:v>38.5248042139959</c:v>
                </c:pt>
                <c:pt idx="24">
                  <c:v>57.278582463783401</c:v>
                </c:pt>
                <c:pt idx="25">
                  <c:v>67.396860802079104</c:v>
                </c:pt>
                <c:pt idx="26">
                  <c:v>66.9121921086995</c:v>
                </c:pt>
                <c:pt idx="27">
                  <c:v>54.4273811336328</c:v>
                </c:pt>
                <c:pt idx="28">
                  <c:v>36.0191510714847</c:v>
                </c:pt>
                <c:pt idx="29">
                  <c:v>31.900962345863899</c:v>
                </c:pt>
                <c:pt idx="30">
                  <c:v>25.0954026552789</c:v>
                </c:pt>
                <c:pt idx="31">
                  <c:v>20.650812830249301</c:v>
                </c:pt>
                <c:pt idx="32">
                  <c:v>25.812429464830601</c:v>
                </c:pt>
                <c:pt idx="33">
                  <c:v>26.396554728896199</c:v>
                </c:pt>
                <c:pt idx="34">
                  <c:v>29.336662367444099</c:v>
                </c:pt>
                <c:pt idx="35">
                  <c:v>35.649740704414498</c:v>
                </c:pt>
                <c:pt idx="36">
                  <c:v>32.686080066399498</c:v>
                </c:pt>
                <c:pt idx="37">
                  <c:v>29.647153169404401</c:v>
                </c:pt>
                <c:pt idx="38">
                  <c:v>29.360614071186401</c:v>
                </c:pt>
                <c:pt idx="39">
                  <c:v>29.507046836274299</c:v>
                </c:pt>
                <c:pt idx="40">
                  <c:v>28.718249611404101</c:v>
                </c:pt>
                <c:pt idx="41">
                  <c:v>25.564480628172799</c:v>
                </c:pt>
                <c:pt idx="42">
                  <c:v>30.572409593513601</c:v>
                </c:pt>
                <c:pt idx="43">
                  <c:v>30.422191775016302</c:v>
                </c:pt>
                <c:pt idx="44">
                  <c:v>31.8186407916136</c:v>
                </c:pt>
                <c:pt idx="45">
                  <c:v>37.9726384016503</c:v>
                </c:pt>
                <c:pt idx="46">
                  <c:v>27.6745425038146</c:v>
                </c:pt>
                <c:pt idx="47">
                  <c:v>30.2020910327733</c:v>
                </c:pt>
                <c:pt idx="48">
                  <c:v>37.285038704926002</c:v>
                </c:pt>
                <c:pt idx="49">
                  <c:v>38.414895115959602</c:v>
                </c:pt>
                <c:pt idx="50">
                  <c:v>41.4798356175449</c:v>
                </c:pt>
                <c:pt idx="51">
                  <c:v>37.424100787216602</c:v>
                </c:pt>
                <c:pt idx="52">
                  <c:v>49.396792293774098</c:v>
                </c:pt>
                <c:pt idx="53">
                  <c:v>41.306306705312799</c:v>
                </c:pt>
                <c:pt idx="54">
                  <c:v>42.881755012093201</c:v>
                </c:pt>
                <c:pt idx="55">
                  <c:v>43.408869981092302</c:v>
                </c:pt>
                <c:pt idx="56">
                  <c:v>47.884381267016501</c:v>
                </c:pt>
                <c:pt idx="57">
                  <c:v>47.457396042964497</c:v>
                </c:pt>
                <c:pt idx="58">
                  <c:v>44.804764799927199</c:v>
                </c:pt>
                <c:pt idx="59">
                  <c:v>40.450091542574597</c:v>
                </c:pt>
                <c:pt idx="60">
                  <c:v>33.906454802888597</c:v>
                </c:pt>
                <c:pt idx="61">
                  <c:v>21.239351064724801</c:v>
                </c:pt>
                <c:pt idx="62">
                  <c:v>22.7533869398004</c:v>
                </c:pt>
                <c:pt idx="63">
                  <c:v>19.5787915049176</c:v>
                </c:pt>
                <c:pt idx="64">
                  <c:v>14.6374382457156</c:v>
                </c:pt>
                <c:pt idx="65">
                  <c:v>14.2804319486675</c:v>
                </c:pt>
                <c:pt idx="66">
                  <c:v>18.9291278463892</c:v>
                </c:pt>
                <c:pt idx="67">
                  <c:v>18.2452430470919</c:v>
                </c:pt>
                <c:pt idx="68">
                  <c:v>22.751806310376399</c:v>
                </c:pt>
                <c:pt idx="69">
                  <c:v>27.671338933935299</c:v>
                </c:pt>
                <c:pt idx="70">
                  <c:v>29.430468765630099</c:v>
                </c:pt>
                <c:pt idx="71">
                  <c:v>24.6986854596021</c:v>
                </c:pt>
                <c:pt idx="72">
                  <c:v>30.338130444373501</c:v>
                </c:pt>
                <c:pt idx="73">
                  <c:v>32.491916624938902</c:v>
                </c:pt>
                <c:pt idx="74">
                  <c:v>34.698870296312499</c:v>
                </c:pt>
                <c:pt idx="75">
                  <c:v>35.370149093486297</c:v>
                </c:pt>
                <c:pt idx="76">
                  <c:v>27.5952760103646</c:v>
                </c:pt>
                <c:pt idx="77">
                  <c:v>36.865445871221603</c:v>
                </c:pt>
                <c:pt idx="78">
                  <c:v>36.021935516767499</c:v>
                </c:pt>
                <c:pt idx="79">
                  <c:v>41.558674608950398</c:v>
                </c:pt>
                <c:pt idx="80">
                  <c:v>54.115099800059298</c:v>
                </c:pt>
                <c:pt idx="81">
                  <c:v>41.034796728889297</c:v>
                </c:pt>
                <c:pt idx="82">
                  <c:v>31.079410805337599</c:v>
                </c:pt>
              </c:numCache>
            </c:numRef>
          </c:val>
          <c:smooth val="0"/>
          <c:extLst>
            <c:ext xmlns:c16="http://schemas.microsoft.com/office/drawing/2014/chart" uri="{C3380CC4-5D6E-409C-BE32-E72D297353CC}">
              <c16:uniqueId val="{00000008-426B-4EF8-BF8C-1049B67DDC8C}"/>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latin typeface="+mn-lt"/>
              </a:rPr>
              <a:t>Evolution annuelle du nombre d'intérimaires (ETP) entre 2024</a:t>
            </a:r>
            <a:r>
              <a:rPr lang="en-US" sz="1400" baseline="0">
                <a:latin typeface="+mn-lt"/>
              </a:rPr>
              <a:t> et 2025</a:t>
            </a:r>
            <a:r>
              <a:rPr lang="en-US" sz="1400">
                <a:latin typeface="+mn-lt"/>
              </a:rPr>
              <a:t> dans l'Ain</a:t>
            </a:r>
            <a:r>
              <a:rPr lang="en-US" sz="1200">
                <a:latin typeface="+mn-lt"/>
              </a:rPr>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ETP_01!$K$5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ETP_01!$C$6:$H$23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ETP_01!$K$6:$K$23</c:f>
              <c:numCache>
                <c:formatCode>0%</c:formatCode>
                <c:ptCount val="18"/>
                <c:pt idx="0">
                  <c:v>4.4087491455912398E-2</c:v>
                </c:pt>
                <c:pt idx="1">
                  <c:v>-0.1092942116104082</c:v>
                </c:pt>
                <c:pt idx="2">
                  <c:v>0</c:v>
                </c:pt>
                <c:pt idx="3">
                  <c:v>3.0084235860409203E-2</c:v>
                </c:pt>
                <c:pt idx="4">
                  <c:v>-0.17886139745239793</c:v>
                </c:pt>
                <c:pt idx="5">
                  <c:v>-7.3200820672502886E-2</c:v>
                </c:pt>
                <c:pt idx="6">
                  <c:v>-4.2630099259854171E-2</c:v>
                </c:pt>
                <c:pt idx="7">
                  <c:v>-2.3418837299062245E-2</c:v>
                </c:pt>
                <c:pt idx="8">
                  <c:v>3.8236997673969597E-2</c:v>
                </c:pt>
                <c:pt idx="9">
                  <c:v>5.0224081094920603E-3</c:v>
                </c:pt>
                <c:pt idx="10">
                  <c:v>4.3450479233226869E-2</c:v>
                </c:pt>
                <c:pt idx="11">
                  <c:v>-0.13982464236271352</c:v>
                </c:pt>
                <c:pt idx="12">
                  <c:v>-0.27494456762749442</c:v>
                </c:pt>
                <c:pt idx="13">
                  <c:v>-2.5186567164178997E-2</c:v>
                </c:pt>
                <c:pt idx="14">
                  <c:v>7.3453426501698837E-2</c:v>
                </c:pt>
                <c:pt idx="15">
                  <c:v>0.12137526000244714</c:v>
                </c:pt>
                <c:pt idx="16">
                  <c:v>-0.46347438752783965</c:v>
                </c:pt>
                <c:pt idx="17">
                  <c:v>-3.1569256214925567E-2</c:v>
                </c:pt>
              </c:numCache>
            </c:numRef>
          </c:val>
          <c:extLst>
            <c:ext xmlns:c16="http://schemas.microsoft.com/office/drawing/2014/chart" uri="{C3380CC4-5D6E-409C-BE32-E72D297353CC}">
              <c16:uniqueId val="{00000001-0A49-432B-A4BC-736FBA54068C}"/>
            </c:ext>
          </c:extLst>
        </c:ser>
        <c:dLbls>
          <c:showLegendKey val="0"/>
          <c:showVal val="0"/>
          <c:showCatName val="0"/>
          <c:showSerName val="0"/>
          <c:showPercent val="0"/>
          <c:showBubbleSize val="0"/>
        </c:dLbls>
        <c:gapWidth val="150"/>
        <c:axId val="151103360"/>
        <c:axId val="151104896"/>
      </c:barChart>
      <c:catAx>
        <c:axId val="151103360"/>
        <c:scaling>
          <c:orientation val="minMax"/>
        </c:scaling>
        <c:delete val="0"/>
        <c:axPos val="l"/>
        <c:numFmt formatCode="General" sourceLinked="0"/>
        <c:majorTickMark val="out"/>
        <c:minorTickMark val="none"/>
        <c:tickLblPos val="low"/>
        <c:txPr>
          <a:bodyPr/>
          <a:lstStyle/>
          <a:p>
            <a:pPr>
              <a:defRPr sz="900"/>
            </a:pPr>
            <a:endParaRPr lang="fr-FR"/>
          </a:p>
        </c:txPr>
        <c:crossAx val="151104896"/>
        <c:crosses val="autoZero"/>
        <c:auto val="1"/>
        <c:lblAlgn val="ctr"/>
        <c:lblOffset val="100"/>
        <c:noMultiLvlLbl val="0"/>
      </c:catAx>
      <c:valAx>
        <c:axId val="151104896"/>
        <c:scaling>
          <c:orientation val="minMax"/>
        </c:scaling>
        <c:delete val="1"/>
        <c:axPos val="b"/>
        <c:numFmt formatCode="0%" sourceLinked="1"/>
        <c:majorTickMark val="out"/>
        <c:minorTickMark val="none"/>
        <c:tickLblPos val="nextTo"/>
        <c:crossAx val="151103360"/>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TdR_ARA!$C$86:$AW$86</c:f>
              <c:numCache>
                <c:formatCode>0.0%</c:formatCode>
                <c:ptCount val="47"/>
                <c:pt idx="0">
                  <c:v>1.1859940158024745E-2</c:v>
                </c:pt>
                <c:pt idx="1">
                  <c:v>1.2159053097404192E-2</c:v>
                </c:pt>
                <c:pt idx="2">
                  <c:v>1.4564219848221796E-2</c:v>
                </c:pt>
                <c:pt idx="3">
                  <c:v>1.4214769845878088E-2</c:v>
                </c:pt>
                <c:pt idx="4">
                  <c:v>1.0677025551316199E-2</c:v>
                </c:pt>
                <c:pt idx="5">
                  <c:v>1.324206266132142E-2</c:v>
                </c:pt>
                <c:pt idx="6">
                  <c:v>1.105698437638644E-2</c:v>
                </c:pt>
                <c:pt idx="7">
                  <c:v>9.9657094314758114E-3</c:v>
                </c:pt>
                <c:pt idx="8">
                  <c:v>1.1263311658948191E-2</c:v>
                </c:pt>
                <c:pt idx="9">
                  <c:v>1.2618735930826986E-2</c:v>
                </c:pt>
                <c:pt idx="10">
                  <c:v>1.3942500705647167E-2</c:v>
                </c:pt>
                <c:pt idx="11">
                  <c:v>1.5451639880928651E-2</c:v>
                </c:pt>
                <c:pt idx="12">
                  <c:v>1.5731958165506058E-2</c:v>
                </c:pt>
                <c:pt idx="13">
                  <c:v>1.5792332396723261E-2</c:v>
                </c:pt>
                <c:pt idx="14">
                  <c:v>1.521507865331098E-2</c:v>
                </c:pt>
                <c:pt idx="15">
                  <c:v>1.3471245811839521E-2</c:v>
                </c:pt>
                <c:pt idx="16">
                  <c:v>1.2814333986633774E-2</c:v>
                </c:pt>
                <c:pt idx="17">
                  <c:v>1.6329795280695742E-2</c:v>
                </c:pt>
                <c:pt idx="18">
                  <c:v>1.7307413976886052E-2</c:v>
                </c:pt>
                <c:pt idx="19">
                  <c:v>1.6175911125122337E-2</c:v>
                </c:pt>
                <c:pt idx="20">
                  <c:v>1.3459732371142586E-2</c:v>
                </c:pt>
                <c:pt idx="21">
                  <c:v>1.259403333400225E-2</c:v>
                </c:pt>
                <c:pt idx="22">
                  <c:v>1.1459135429147137E-2</c:v>
                </c:pt>
                <c:pt idx="23">
                  <c:v>1.2577856931494465E-2</c:v>
                </c:pt>
                <c:pt idx="24">
                  <c:v>1.048385570103144E-2</c:v>
                </c:pt>
                <c:pt idx="25">
                  <c:v>9.0268311448050541E-3</c:v>
                </c:pt>
                <c:pt idx="26">
                  <c:v>9.6548637704854147E-3</c:v>
                </c:pt>
                <c:pt idx="27">
                  <c:v>9.6892797986553435E-3</c:v>
                </c:pt>
                <c:pt idx="28">
                  <c:v>1.0318077660919366E-2</c:v>
                </c:pt>
                <c:pt idx="29">
                  <c:v>9.524487358667625E-3</c:v>
                </c:pt>
                <c:pt idx="30">
                  <c:v>7.9235774900453162E-3</c:v>
                </c:pt>
                <c:pt idx="31">
                  <c:v>7.0642355918011553E-3</c:v>
                </c:pt>
                <c:pt idx="32">
                  <c:v>9.0866080104395463E-3</c:v>
                </c:pt>
                <c:pt idx="33">
                  <c:v>9.1528469453266773E-3</c:v>
                </c:pt>
                <c:pt idx="34">
                  <c:v>8.8049469634455656E-3</c:v>
                </c:pt>
                <c:pt idx="35">
                  <c:v>9.0769891964130964E-3</c:v>
                </c:pt>
                <c:pt idx="36">
                  <c:v>7.4833591843105869E-3</c:v>
                </c:pt>
                <c:pt idx="37">
                  <c:v>9.2229120873874772E-3</c:v>
                </c:pt>
                <c:pt idx="38">
                  <c:v>1.0272126031261436E-2</c:v>
                </c:pt>
                <c:pt idx="39">
                  <c:v>1.0001960039172966E-2</c:v>
                </c:pt>
                <c:pt idx="40">
                  <c:v>1.1147005095527263E-2</c:v>
                </c:pt>
                <c:pt idx="41">
                  <c:v>1.1371747409801184E-2</c:v>
                </c:pt>
                <c:pt idx="42">
                  <c:v>9.8695645660238362E-3</c:v>
                </c:pt>
                <c:pt idx="43">
                  <c:v>8.5628605782413995E-3</c:v>
                </c:pt>
                <c:pt idx="44">
                  <c:v>1.0138267763946759E-2</c:v>
                </c:pt>
                <c:pt idx="45">
                  <c:v>1.205087718931324E-2</c:v>
                </c:pt>
                <c:pt idx="46">
                  <c:v>8.3237056147249106E-3</c:v>
                </c:pt>
              </c:numCache>
            </c:numRef>
          </c:val>
          <c:smooth val="0"/>
          <c:extLst>
            <c:ext xmlns:c16="http://schemas.microsoft.com/office/drawing/2014/chart" uri="{C3380CC4-5D6E-409C-BE32-E72D297353CC}">
              <c16:uniqueId val="{00000000-2E4B-4635-89DC-CBF43A6ED0FA}"/>
            </c:ext>
          </c:extLst>
        </c:ser>
        <c:ser>
          <c:idx val="1"/>
          <c:order val="1"/>
          <c:tx>
            <c:strRef>
              <c:f>TdR_ARA!$B$87</c:f>
              <c:strCache>
                <c:ptCount val="1"/>
                <c:pt idx="0">
                  <c:v>Industrie</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TdR_ARA!$C$87:$AW$87</c:f>
              <c:numCache>
                <c:formatCode>0.0%</c:formatCode>
                <c:ptCount val="47"/>
                <c:pt idx="0">
                  <c:v>8.425460234457896E-2</c:v>
                </c:pt>
                <c:pt idx="1">
                  <c:v>8.2227867533570392E-2</c:v>
                </c:pt>
                <c:pt idx="2">
                  <c:v>7.8742761052269225E-2</c:v>
                </c:pt>
                <c:pt idx="3">
                  <c:v>7.6959349246652348E-2</c:v>
                </c:pt>
                <c:pt idx="4">
                  <c:v>7.3200724321756921E-2</c:v>
                </c:pt>
                <c:pt idx="5">
                  <c:v>7.0886879259326144E-2</c:v>
                </c:pt>
                <c:pt idx="6">
                  <c:v>6.7734484393756275E-2</c:v>
                </c:pt>
                <c:pt idx="7">
                  <c:v>6.4038041164978132E-2</c:v>
                </c:pt>
                <c:pt idx="8">
                  <c:v>6.7184285668767704E-2</c:v>
                </c:pt>
                <c:pt idx="9">
                  <c:v>6.8387154587093546E-2</c:v>
                </c:pt>
                <c:pt idx="10">
                  <c:v>7.0360621260842235E-2</c:v>
                </c:pt>
                <c:pt idx="11">
                  <c:v>7.0875191076496216E-2</c:v>
                </c:pt>
                <c:pt idx="12">
                  <c:v>7.1105410645851255E-2</c:v>
                </c:pt>
                <c:pt idx="13">
                  <c:v>7.2689139966917365E-2</c:v>
                </c:pt>
                <c:pt idx="14">
                  <c:v>6.9957179650507254E-2</c:v>
                </c:pt>
                <c:pt idx="15">
                  <c:v>7.0408571756867142E-2</c:v>
                </c:pt>
                <c:pt idx="16">
                  <c:v>7.053139538160498E-2</c:v>
                </c:pt>
                <c:pt idx="17">
                  <c:v>7.1641945266411475E-2</c:v>
                </c:pt>
                <c:pt idx="18">
                  <c:v>7.6480906716059754E-2</c:v>
                </c:pt>
                <c:pt idx="19">
                  <c:v>7.5447938512034823E-2</c:v>
                </c:pt>
                <c:pt idx="20">
                  <c:v>7.4569016676600472E-2</c:v>
                </c:pt>
                <c:pt idx="21">
                  <c:v>7.6127449305273709E-2</c:v>
                </c:pt>
                <c:pt idx="22">
                  <c:v>7.809506005795272E-2</c:v>
                </c:pt>
                <c:pt idx="23">
                  <c:v>8.0374023157798083E-2</c:v>
                </c:pt>
                <c:pt idx="24">
                  <c:v>8.1751562451436707E-2</c:v>
                </c:pt>
                <c:pt idx="25">
                  <c:v>8.6697659965340096E-2</c:v>
                </c:pt>
                <c:pt idx="26">
                  <c:v>8.9580172905466618E-2</c:v>
                </c:pt>
                <c:pt idx="27">
                  <c:v>9.092958954086304E-2</c:v>
                </c:pt>
                <c:pt idx="28">
                  <c:v>9.1495499363797958E-2</c:v>
                </c:pt>
                <c:pt idx="29">
                  <c:v>8.9475262076494907E-2</c:v>
                </c:pt>
                <c:pt idx="30">
                  <c:v>8.7086017331347507E-2</c:v>
                </c:pt>
                <c:pt idx="31">
                  <c:v>8.3764025884854904E-2</c:v>
                </c:pt>
                <c:pt idx="32">
                  <c:v>8.3968647502635302E-2</c:v>
                </c:pt>
                <c:pt idx="33">
                  <c:v>8.1324791341618533E-2</c:v>
                </c:pt>
                <c:pt idx="34">
                  <c:v>7.9443856149051612E-2</c:v>
                </c:pt>
                <c:pt idx="35">
                  <c:v>7.7118103954024478E-2</c:v>
                </c:pt>
                <c:pt idx="36">
                  <c:v>4.8740565915795356E-2</c:v>
                </c:pt>
                <c:pt idx="37">
                  <c:v>5.5286632322722205E-2</c:v>
                </c:pt>
                <c:pt idx="38">
                  <c:v>7.0300325276396208E-2</c:v>
                </c:pt>
                <c:pt idx="39">
                  <c:v>7.2803702574495102E-2</c:v>
                </c:pt>
                <c:pt idx="40">
                  <c:v>7.5731045868850946E-2</c:v>
                </c:pt>
                <c:pt idx="41">
                  <c:v>7.6309770702956914E-2</c:v>
                </c:pt>
                <c:pt idx="42">
                  <c:v>7.8026862256058802E-2</c:v>
                </c:pt>
                <c:pt idx="43">
                  <c:v>8.1390503231291836E-2</c:v>
                </c:pt>
                <c:pt idx="44">
                  <c:v>8.0547870011816181E-2</c:v>
                </c:pt>
                <c:pt idx="45">
                  <c:v>7.8171523874514037E-2</c:v>
                </c:pt>
                <c:pt idx="46">
                  <c:v>7.9716925307524042E-2</c:v>
                </c:pt>
              </c:numCache>
            </c:numRef>
          </c:val>
          <c:smooth val="0"/>
          <c:extLst>
            <c:ext xmlns:c16="http://schemas.microsoft.com/office/drawing/2014/chart" uri="{C3380CC4-5D6E-409C-BE32-E72D297353CC}">
              <c16:uniqueId val="{00000001-2E4B-4635-89DC-CBF43A6ED0FA}"/>
            </c:ext>
          </c:extLst>
        </c:ser>
        <c:ser>
          <c:idx val="2"/>
          <c:order val="2"/>
          <c:tx>
            <c:strRef>
              <c:f>TdR_ARA!$B$88</c:f>
              <c:strCache>
                <c:ptCount val="1"/>
                <c:pt idx="0">
                  <c:v>Construction</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TdR_ARA!$C$88:$AW$88</c:f>
              <c:numCache>
                <c:formatCode>0.0%</c:formatCode>
                <c:ptCount val="47"/>
                <c:pt idx="0">
                  <c:v>8.1580008002796911E-2</c:v>
                </c:pt>
                <c:pt idx="1">
                  <c:v>7.9205927154275643E-2</c:v>
                </c:pt>
                <c:pt idx="2">
                  <c:v>8.0762815848944375E-2</c:v>
                </c:pt>
                <c:pt idx="3">
                  <c:v>8.3288060229571748E-2</c:v>
                </c:pt>
                <c:pt idx="4">
                  <c:v>7.9568096896999327E-2</c:v>
                </c:pt>
                <c:pt idx="5">
                  <c:v>7.7052132285581693E-2</c:v>
                </c:pt>
                <c:pt idx="6">
                  <c:v>7.5718188786779522E-2</c:v>
                </c:pt>
                <c:pt idx="7">
                  <c:v>6.9619988543172237E-2</c:v>
                </c:pt>
                <c:pt idx="8">
                  <c:v>7.6080938376970497E-2</c:v>
                </c:pt>
                <c:pt idx="9">
                  <c:v>7.8396398682119936E-2</c:v>
                </c:pt>
                <c:pt idx="10">
                  <c:v>7.8804327321347512E-2</c:v>
                </c:pt>
                <c:pt idx="11">
                  <c:v>7.3273642647577769E-2</c:v>
                </c:pt>
                <c:pt idx="12">
                  <c:v>7.5469387263940826E-2</c:v>
                </c:pt>
                <c:pt idx="13">
                  <c:v>7.1374205723502795E-2</c:v>
                </c:pt>
                <c:pt idx="14">
                  <c:v>6.8983895357580344E-2</c:v>
                </c:pt>
                <c:pt idx="15">
                  <c:v>6.9264985371578922E-2</c:v>
                </c:pt>
                <c:pt idx="16">
                  <c:v>6.6545327492840409E-2</c:v>
                </c:pt>
                <c:pt idx="17">
                  <c:v>6.9644936262690041E-2</c:v>
                </c:pt>
                <c:pt idx="18">
                  <c:v>7.5810451494930972E-2</c:v>
                </c:pt>
                <c:pt idx="19">
                  <c:v>7.7582639315506283E-2</c:v>
                </c:pt>
                <c:pt idx="20">
                  <c:v>7.4012050801906787E-2</c:v>
                </c:pt>
                <c:pt idx="21">
                  <c:v>8.085194547062069E-2</c:v>
                </c:pt>
                <c:pt idx="22">
                  <c:v>8.7709968041514208E-2</c:v>
                </c:pt>
                <c:pt idx="23">
                  <c:v>9.2070895188581844E-2</c:v>
                </c:pt>
                <c:pt idx="24">
                  <c:v>9.5216712581853366E-2</c:v>
                </c:pt>
                <c:pt idx="25">
                  <c:v>9.5099766956587062E-2</c:v>
                </c:pt>
                <c:pt idx="26">
                  <c:v>9.7488413497683613E-2</c:v>
                </c:pt>
                <c:pt idx="27">
                  <c:v>0.10143730913539818</c:v>
                </c:pt>
                <c:pt idx="28">
                  <c:v>0.10070247172557731</c:v>
                </c:pt>
                <c:pt idx="29">
                  <c:v>9.9577239933667891E-2</c:v>
                </c:pt>
                <c:pt idx="30">
                  <c:v>0.10227992676794477</c:v>
                </c:pt>
                <c:pt idx="31">
                  <c:v>9.62767250775904E-2</c:v>
                </c:pt>
                <c:pt idx="32">
                  <c:v>0.10335322832764732</c:v>
                </c:pt>
                <c:pt idx="33">
                  <c:v>0.10392128745722899</c:v>
                </c:pt>
                <c:pt idx="34">
                  <c:v>0.10538367917164386</c:v>
                </c:pt>
                <c:pt idx="35">
                  <c:v>9.7582141256915667E-2</c:v>
                </c:pt>
                <c:pt idx="36">
                  <c:v>4.2204856313105152E-2</c:v>
                </c:pt>
                <c:pt idx="37">
                  <c:v>7.8514646554277007E-2</c:v>
                </c:pt>
                <c:pt idx="38">
                  <c:v>9.0503784099940893E-2</c:v>
                </c:pt>
                <c:pt idx="39">
                  <c:v>9.1869648146348029E-2</c:v>
                </c:pt>
                <c:pt idx="40">
                  <c:v>9.3234815252885406E-2</c:v>
                </c:pt>
                <c:pt idx="41">
                  <c:v>9.1055138903221214E-2</c:v>
                </c:pt>
                <c:pt idx="42">
                  <c:v>9.0728208101933175E-2</c:v>
                </c:pt>
                <c:pt idx="43">
                  <c:v>9.1442819453437935E-2</c:v>
                </c:pt>
                <c:pt idx="44">
                  <c:v>9.316280481427186E-2</c:v>
                </c:pt>
                <c:pt idx="45">
                  <c:v>8.9431071696631045E-2</c:v>
                </c:pt>
                <c:pt idx="46">
                  <c:v>9.1109574036829261E-2</c:v>
                </c:pt>
              </c:numCache>
            </c:numRef>
          </c:val>
          <c:smooth val="0"/>
          <c:extLst>
            <c:ext xmlns:c16="http://schemas.microsoft.com/office/drawing/2014/chart" uri="{C3380CC4-5D6E-409C-BE32-E72D297353CC}">
              <c16:uniqueId val="{00000002-2E4B-4635-89DC-CBF43A6ED0FA}"/>
            </c:ext>
          </c:extLst>
        </c:ser>
        <c:ser>
          <c:idx val="3"/>
          <c:order val="3"/>
          <c:tx>
            <c:strRef>
              <c:f>TdR_ARA!$B$89</c:f>
              <c:strCache>
                <c:ptCount val="1"/>
                <c:pt idx="0">
                  <c:v>Tertiaire marchand</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TdR_ARA!$C$89:$AW$89</c:f>
              <c:numCache>
                <c:formatCode>0.0%</c:formatCode>
                <c:ptCount val="47"/>
                <c:pt idx="0">
                  <c:v>2.1386123791165709E-2</c:v>
                </c:pt>
                <c:pt idx="1">
                  <c:v>2.1230808265605174E-2</c:v>
                </c:pt>
                <c:pt idx="2">
                  <c:v>2.1454476240918192E-2</c:v>
                </c:pt>
                <c:pt idx="3">
                  <c:v>2.0186106888701646E-2</c:v>
                </c:pt>
                <c:pt idx="4">
                  <c:v>2.0059570701457901E-2</c:v>
                </c:pt>
                <c:pt idx="5">
                  <c:v>1.9212854005240837E-2</c:v>
                </c:pt>
                <c:pt idx="6">
                  <c:v>1.8771223099575345E-2</c:v>
                </c:pt>
                <c:pt idx="7">
                  <c:v>1.888785383650865E-2</c:v>
                </c:pt>
                <c:pt idx="8">
                  <c:v>1.9320506052361051E-2</c:v>
                </c:pt>
                <c:pt idx="9">
                  <c:v>1.9667077220675535E-2</c:v>
                </c:pt>
                <c:pt idx="10">
                  <c:v>2.0190883114264081E-2</c:v>
                </c:pt>
                <c:pt idx="11">
                  <c:v>2.0861736911416441E-2</c:v>
                </c:pt>
                <c:pt idx="12">
                  <c:v>2.046254240913109E-2</c:v>
                </c:pt>
                <c:pt idx="13">
                  <c:v>2.1067277665615253E-2</c:v>
                </c:pt>
                <c:pt idx="14">
                  <c:v>2.0835119859450864E-2</c:v>
                </c:pt>
                <c:pt idx="15">
                  <c:v>2.1314022896832034E-2</c:v>
                </c:pt>
                <c:pt idx="16">
                  <c:v>2.1528512235112127E-2</c:v>
                </c:pt>
                <c:pt idx="17">
                  <c:v>2.3181366097292763E-2</c:v>
                </c:pt>
                <c:pt idx="18">
                  <c:v>2.37990326678598E-2</c:v>
                </c:pt>
                <c:pt idx="19">
                  <c:v>2.3414309357900755E-2</c:v>
                </c:pt>
                <c:pt idx="20">
                  <c:v>2.423354669668008E-2</c:v>
                </c:pt>
                <c:pt idx="21">
                  <c:v>2.484101359090183E-2</c:v>
                </c:pt>
                <c:pt idx="22">
                  <c:v>2.5221574339491241E-2</c:v>
                </c:pt>
                <c:pt idx="23">
                  <c:v>2.7415955692487084E-2</c:v>
                </c:pt>
                <c:pt idx="24">
                  <c:v>2.7091943177169332E-2</c:v>
                </c:pt>
                <c:pt idx="25">
                  <c:v>2.8588395307129248E-2</c:v>
                </c:pt>
                <c:pt idx="26">
                  <c:v>2.9060632339492829E-2</c:v>
                </c:pt>
                <c:pt idx="27">
                  <c:v>2.9797095380442042E-2</c:v>
                </c:pt>
                <c:pt idx="28">
                  <c:v>3.1245369004615418E-2</c:v>
                </c:pt>
                <c:pt idx="29">
                  <c:v>3.0628545313724356E-2</c:v>
                </c:pt>
                <c:pt idx="30">
                  <c:v>3.0872717115335017E-2</c:v>
                </c:pt>
                <c:pt idx="31">
                  <c:v>2.9947374894559634E-2</c:v>
                </c:pt>
                <c:pt idx="32">
                  <c:v>3.0656250483706557E-2</c:v>
                </c:pt>
                <c:pt idx="33">
                  <c:v>3.1250888533572538E-2</c:v>
                </c:pt>
                <c:pt idx="34">
                  <c:v>3.1502584983603782E-2</c:v>
                </c:pt>
                <c:pt idx="35">
                  <c:v>3.1089129548714688E-2</c:v>
                </c:pt>
                <c:pt idx="36">
                  <c:v>2.2317367044157363E-2</c:v>
                </c:pt>
                <c:pt idx="37">
                  <c:v>2.6080038503745726E-2</c:v>
                </c:pt>
                <c:pt idx="38">
                  <c:v>2.9271701528102167E-2</c:v>
                </c:pt>
                <c:pt idx="39">
                  <c:v>3.0213456284500437E-2</c:v>
                </c:pt>
                <c:pt idx="40">
                  <c:v>3.0384274104003219E-2</c:v>
                </c:pt>
                <c:pt idx="41">
                  <c:v>3.1533194592464779E-2</c:v>
                </c:pt>
                <c:pt idx="42">
                  <c:v>3.0827617380379133E-2</c:v>
                </c:pt>
                <c:pt idx="43">
                  <c:v>3.1524126462259196E-2</c:v>
                </c:pt>
                <c:pt idx="44">
                  <c:v>3.1716764257910236E-2</c:v>
                </c:pt>
                <c:pt idx="45">
                  <c:v>3.1082404144709544E-2</c:v>
                </c:pt>
                <c:pt idx="46">
                  <c:v>3.0621576926629292E-2</c:v>
                </c:pt>
              </c:numCache>
            </c:numRef>
          </c:val>
          <c:smooth val="0"/>
          <c:extLst>
            <c:ext xmlns:c16="http://schemas.microsoft.com/office/drawing/2014/chart" uri="{C3380CC4-5D6E-409C-BE32-E72D297353CC}">
              <c16:uniqueId val="{00000003-2E4B-4635-89DC-CBF43A6ED0FA}"/>
            </c:ext>
          </c:extLst>
        </c:ser>
        <c:ser>
          <c:idx val="4"/>
          <c:order val="4"/>
          <c:tx>
            <c:strRef>
              <c:f>TdR_ARA!$B$90</c:f>
              <c:strCache>
                <c:ptCount val="1"/>
                <c:pt idx="0">
                  <c:v>Tertiaire non marchand</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TdR_ARA!$C$90:$AW$90</c:f>
              <c:numCache>
                <c:formatCode>0.0%</c:formatCode>
                <c:ptCount val="47"/>
                <c:pt idx="0">
                  <c:v>2.2377545039508522E-3</c:v>
                </c:pt>
                <c:pt idx="1">
                  <c:v>2.2997590277111994E-3</c:v>
                </c:pt>
                <c:pt idx="2">
                  <c:v>2.3958966281788347E-3</c:v>
                </c:pt>
                <c:pt idx="3">
                  <c:v>2.5310339579205938E-3</c:v>
                </c:pt>
                <c:pt idx="4">
                  <c:v>2.2834621166420263E-3</c:v>
                </c:pt>
                <c:pt idx="5">
                  <c:v>2.0148091908500868E-3</c:v>
                </c:pt>
                <c:pt idx="6">
                  <c:v>1.9541892966006675E-3</c:v>
                </c:pt>
                <c:pt idx="7">
                  <c:v>1.7410198792889443E-3</c:v>
                </c:pt>
                <c:pt idx="8">
                  <c:v>1.7962320905583215E-3</c:v>
                </c:pt>
                <c:pt idx="9">
                  <c:v>1.6713429023912083E-3</c:v>
                </c:pt>
                <c:pt idx="10">
                  <c:v>1.5484358160875484E-3</c:v>
                </c:pt>
                <c:pt idx="11">
                  <c:v>1.6138211221081384E-3</c:v>
                </c:pt>
                <c:pt idx="12">
                  <c:v>1.6615253502465358E-3</c:v>
                </c:pt>
                <c:pt idx="13">
                  <c:v>1.7033077369672078E-3</c:v>
                </c:pt>
                <c:pt idx="14">
                  <c:v>1.7996096045093802E-3</c:v>
                </c:pt>
                <c:pt idx="15">
                  <c:v>1.9822766958081371E-3</c:v>
                </c:pt>
                <c:pt idx="16">
                  <c:v>1.8376210215997023E-3</c:v>
                </c:pt>
                <c:pt idx="17">
                  <c:v>2.0290241627540675E-3</c:v>
                </c:pt>
                <c:pt idx="18">
                  <c:v>2.1147454948101515E-3</c:v>
                </c:pt>
                <c:pt idx="19">
                  <c:v>2.0888279248092224E-3</c:v>
                </c:pt>
                <c:pt idx="20">
                  <c:v>2.2605140692047812E-3</c:v>
                </c:pt>
                <c:pt idx="21">
                  <c:v>2.1126791593702801E-3</c:v>
                </c:pt>
                <c:pt idx="22">
                  <c:v>2.0575829601926984E-3</c:v>
                </c:pt>
                <c:pt idx="23">
                  <c:v>2.1341921011922946E-3</c:v>
                </c:pt>
                <c:pt idx="24">
                  <c:v>2.4311144395472834E-3</c:v>
                </c:pt>
                <c:pt idx="25">
                  <c:v>2.4585966896322792E-3</c:v>
                </c:pt>
                <c:pt idx="26">
                  <c:v>2.4376879174594556E-3</c:v>
                </c:pt>
                <c:pt idx="27">
                  <c:v>2.6939038554858099E-3</c:v>
                </c:pt>
                <c:pt idx="28">
                  <c:v>2.7747774142071078E-3</c:v>
                </c:pt>
                <c:pt idx="29">
                  <c:v>2.9572089770947716E-3</c:v>
                </c:pt>
                <c:pt idx="30">
                  <c:v>3.0869578606666499E-3</c:v>
                </c:pt>
                <c:pt idx="31">
                  <c:v>3.0972404640021078E-3</c:v>
                </c:pt>
                <c:pt idx="32">
                  <c:v>3.4822762615690258E-3</c:v>
                </c:pt>
                <c:pt idx="33">
                  <c:v>3.5601435523630624E-3</c:v>
                </c:pt>
                <c:pt idx="34">
                  <c:v>3.6399793687585664E-3</c:v>
                </c:pt>
                <c:pt idx="35">
                  <c:v>3.8575304888787414E-3</c:v>
                </c:pt>
                <c:pt idx="36">
                  <c:v>2.9959721323069822E-3</c:v>
                </c:pt>
                <c:pt idx="37">
                  <c:v>3.4119601840222661E-3</c:v>
                </c:pt>
                <c:pt idx="38">
                  <c:v>4.2593174651799444E-3</c:v>
                </c:pt>
                <c:pt idx="39">
                  <c:v>4.2168823380836062E-3</c:v>
                </c:pt>
                <c:pt idx="40">
                  <c:v>5.181260063043612E-3</c:v>
                </c:pt>
                <c:pt idx="41">
                  <c:v>5.6333098011990242E-3</c:v>
                </c:pt>
                <c:pt idx="42">
                  <c:v>6.0052820529026751E-3</c:v>
                </c:pt>
                <c:pt idx="43">
                  <c:v>6.4552507417731811E-3</c:v>
                </c:pt>
                <c:pt idx="44">
                  <c:v>6.1541921646432983E-3</c:v>
                </c:pt>
                <c:pt idx="45">
                  <c:v>6.2377206222654791E-3</c:v>
                </c:pt>
                <c:pt idx="46">
                  <c:v>5.9819552587464355E-3</c:v>
                </c:pt>
              </c:numCache>
            </c:numRef>
          </c:val>
          <c:smooth val="0"/>
          <c:extLst>
            <c:ext xmlns:c16="http://schemas.microsoft.com/office/drawing/2014/chart" uri="{C3380CC4-5D6E-409C-BE32-E72D297353CC}">
              <c16:uniqueId val="{00000004-2E4B-4635-89DC-CBF43A6ED0FA}"/>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719770938252633"/>
          <c:h val="0.26428639354863248"/>
        </c:manualLayout>
      </c:layout>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TdR_ARA!$C$86:$AZ$86</c:f>
              <c:numCache>
                <c:formatCode>0.0%</c:formatCode>
                <c:ptCount val="50"/>
                <c:pt idx="0">
                  <c:v>1.1859940158024745E-2</c:v>
                </c:pt>
                <c:pt idx="1">
                  <c:v>1.2159053097404192E-2</c:v>
                </c:pt>
                <c:pt idx="2">
                  <c:v>1.4564219848221796E-2</c:v>
                </c:pt>
                <c:pt idx="3">
                  <c:v>1.4214769845878088E-2</c:v>
                </c:pt>
                <c:pt idx="4">
                  <c:v>1.0677025551316199E-2</c:v>
                </c:pt>
                <c:pt idx="5">
                  <c:v>1.324206266132142E-2</c:v>
                </c:pt>
                <c:pt idx="6">
                  <c:v>1.105698437638644E-2</c:v>
                </c:pt>
                <c:pt idx="7">
                  <c:v>9.9657094314758114E-3</c:v>
                </c:pt>
                <c:pt idx="8">
                  <c:v>1.1263311658948191E-2</c:v>
                </c:pt>
                <c:pt idx="9">
                  <c:v>1.2618735930826986E-2</c:v>
                </c:pt>
                <c:pt idx="10">
                  <c:v>1.3942500705647167E-2</c:v>
                </c:pt>
                <c:pt idx="11">
                  <c:v>1.5451639880928651E-2</c:v>
                </c:pt>
                <c:pt idx="12">
                  <c:v>1.5731958165506058E-2</c:v>
                </c:pt>
                <c:pt idx="13">
                  <c:v>1.5792332396723261E-2</c:v>
                </c:pt>
                <c:pt idx="14">
                  <c:v>1.521507865331098E-2</c:v>
                </c:pt>
                <c:pt idx="15">
                  <c:v>1.3471245811839521E-2</c:v>
                </c:pt>
                <c:pt idx="16">
                  <c:v>1.2814333986633774E-2</c:v>
                </c:pt>
                <c:pt idx="17">
                  <c:v>1.6329795280695742E-2</c:v>
                </c:pt>
                <c:pt idx="18">
                  <c:v>1.7307413976886052E-2</c:v>
                </c:pt>
                <c:pt idx="19">
                  <c:v>1.6175911125122337E-2</c:v>
                </c:pt>
                <c:pt idx="20">
                  <c:v>1.3459732371142586E-2</c:v>
                </c:pt>
                <c:pt idx="21">
                  <c:v>1.259403333400225E-2</c:v>
                </c:pt>
                <c:pt idx="22">
                  <c:v>1.1459135429147137E-2</c:v>
                </c:pt>
                <c:pt idx="23">
                  <c:v>1.2577856931494465E-2</c:v>
                </c:pt>
                <c:pt idx="24">
                  <c:v>1.048385570103144E-2</c:v>
                </c:pt>
                <c:pt idx="25">
                  <c:v>9.0268311448050541E-3</c:v>
                </c:pt>
                <c:pt idx="26">
                  <c:v>9.6548637704854147E-3</c:v>
                </c:pt>
                <c:pt idx="27">
                  <c:v>9.6892797986553435E-3</c:v>
                </c:pt>
                <c:pt idx="28">
                  <c:v>1.0318077660919366E-2</c:v>
                </c:pt>
                <c:pt idx="29">
                  <c:v>9.524487358667625E-3</c:v>
                </c:pt>
                <c:pt idx="30">
                  <c:v>7.9235774900453162E-3</c:v>
                </c:pt>
                <c:pt idx="31">
                  <c:v>7.0642355918011553E-3</c:v>
                </c:pt>
                <c:pt idx="32">
                  <c:v>9.0866080104395463E-3</c:v>
                </c:pt>
                <c:pt idx="33">
                  <c:v>9.1528469453266773E-3</c:v>
                </c:pt>
                <c:pt idx="34">
                  <c:v>8.8049469634455656E-3</c:v>
                </c:pt>
                <c:pt idx="35">
                  <c:v>9.0769891964130964E-3</c:v>
                </c:pt>
                <c:pt idx="36">
                  <c:v>7.4833591843105869E-3</c:v>
                </c:pt>
                <c:pt idx="37">
                  <c:v>9.2229120873874772E-3</c:v>
                </c:pt>
                <c:pt idx="38">
                  <c:v>1.0272126031261436E-2</c:v>
                </c:pt>
                <c:pt idx="39">
                  <c:v>1.0001960039172966E-2</c:v>
                </c:pt>
                <c:pt idx="40">
                  <c:v>1.1147005095527263E-2</c:v>
                </c:pt>
                <c:pt idx="41">
                  <c:v>1.1371747409801184E-2</c:v>
                </c:pt>
                <c:pt idx="42">
                  <c:v>9.8695645660238362E-3</c:v>
                </c:pt>
                <c:pt idx="43">
                  <c:v>8.5628605782413995E-3</c:v>
                </c:pt>
                <c:pt idx="44">
                  <c:v>1.0138267763946759E-2</c:v>
                </c:pt>
                <c:pt idx="45">
                  <c:v>1.205087718931324E-2</c:v>
                </c:pt>
                <c:pt idx="46">
                  <c:v>8.3237056147249106E-3</c:v>
                </c:pt>
                <c:pt idx="47">
                  <c:v>9.2807622930651413E-3</c:v>
                </c:pt>
                <c:pt idx="48">
                  <c:v>1.0614439277527241E-2</c:v>
                </c:pt>
                <c:pt idx="49">
                  <c:v>1.2758867982102235E-2</c:v>
                </c:pt>
              </c:numCache>
            </c:numRef>
          </c:val>
          <c:smooth val="0"/>
          <c:extLst>
            <c:ext xmlns:c16="http://schemas.microsoft.com/office/drawing/2014/chart" uri="{C3380CC4-5D6E-409C-BE32-E72D297353CC}">
              <c16:uniqueId val="{00000000-DC09-4DC6-9B27-DBC8CF5BE711}"/>
            </c:ext>
          </c:extLst>
        </c:ser>
        <c:ser>
          <c:idx val="1"/>
          <c:order val="1"/>
          <c:tx>
            <c:strRef>
              <c:f>TdR_ARA!$B$87</c:f>
              <c:strCache>
                <c:ptCount val="1"/>
                <c:pt idx="0">
                  <c:v>Industrie</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TdR_ARA!$C$87:$AZ$87</c:f>
              <c:numCache>
                <c:formatCode>0.0%</c:formatCode>
                <c:ptCount val="50"/>
                <c:pt idx="0">
                  <c:v>8.425460234457896E-2</c:v>
                </c:pt>
                <c:pt idx="1">
                  <c:v>8.2227867533570392E-2</c:v>
                </c:pt>
                <c:pt idx="2">
                  <c:v>7.8742761052269225E-2</c:v>
                </c:pt>
                <c:pt idx="3">
                  <c:v>7.6959349246652348E-2</c:v>
                </c:pt>
                <c:pt idx="4">
                  <c:v>7.3200724321756921E-2</c:v>
                </c:pt>
                <c:pt idx="5">
                  <c:v>7.0886879259326144E-2</c:v>
                </c:pt>
                <c:pt idx="6">
                  <c:v>6.7734484393756275E-2</c:v>
                </c:pt>
                <c:pt idx="7">
                  <c:v>6.4038041164978132E-2</c:v>
                </c:pt>
                <c:pt idx="8">
                  <c:v>6.7184285668767704E-2</c:v>
                </c:pt>
                <c:pt idx="9">
                  <c:v>6.8387154587093546E-2</c:v>
                </c:pt>
                <c:pt idx="10">
                  <c:v>7.0360621260842235E-2</c:v>
                </c:pt>
                <c:pt idx="11">
                  <c:v>7.0875191076496216E-2</c:v>
                </c:pt>
                <c:pt idx="12">
                  <c:v>7.1105410645851255E-2</c:v>
                </c:pt>
                <c:pt idx="13">
                  <c:v>7.2689139966917365E-2</c:v>
                </c:pt>
                <c:pt idx="14">
                  <c:v>6.9957179650507254E-2</c:v>
                </c:pt>
                <c:pt idx="15">
                  <c:v>7.0408571756867142E-2</c:v>
                </c:pt>
                <c:pt idx="16">
                  <c:v>7.053139538160498E-2</c:v>
                </c:pt>
                <c:pt idx="17">
                  <c:v>7.1641945266411475E-2</c:v>
                </c:pt>
                <c:pt idx="18">
                  <c:v>7.6480906716059754E-2</c:v>
                </c:pt>
                <c:pt idx="19">
                  <c:v>7.5447938512034823E-2</c:v>
                </c:pt>
                <c:pt idx="20">
                  <c:v>7.4569016676600472E-2</c:v>
                </c:pt>
                <c:pt idx="21">
                  <c:v>7.6127449305273709E-2</c:v>
                </c:pt>
                <c:pt idx="22">
                  <c:v>7.809506005795272E-2</c:v>
                </c:pt>
                <c:pt idx="23">
                  <c:v>8.0374023157798083E-2</c:v>
                </c:pt>
                <c:pt idx="24">
                  <c:v>8.1751562451436707E-2</c:v>
                </c:pt>
                <c:pt idx="25">
                  <c:v>8.6697659965340096E-2</c:v>
                </c:pt>
                <c:pt idx="26">
                  <c:v>8.9580172905466618E-2</c:v>
                </c:pt>
                <c:pt idx="27">
                  <c:v>9.092958954086304E-2</c:v>
                </c:pt>
                <c:pt idx="28">
                  <c:v>9.1495499363797958E-2</c:v>
                </c:pt>
                <c:pt idx="29">
                  <c:v>8.9475262076494907E-2</c:v>
                </c:pt>
                <c:pt idx="30">
                  <c:v>8.7086017331347507E-2</c:v>
                </c:pt>
                <c:pt idx="31">
                  <c:v>8.3764025884854904E-2</c:v>
                </c:pt>
                <c:pt idx="32">
                  <c:v>8.3968647502635302E-2</c:v>
                </c:pt>
                <c:pt idx="33">
                  <c:v>8.1324791341618533E-2</c:v>
                </c:pt>
                <c:pt idx="34">
                  <c:v>7.9443856149051612E-2</c:v>
                </c:pt>
                <c:pt idx="35">
                  <c:v>7.7118103954024478E-2</c:v>
                </c:pt>
                <c:pt idx="36">
                  <c:v>4.8740565915795356E-2</c:v>
                </c:pt>
                <c:pt idx="37">
                  <c:v>5.5286632322722205E-2</c:v>
                </c:pt>
                <c:pt idx="38">
                  <c:v>7.0300325276396208E-2</c:v>
                </c:pt>
                <c:pt idx="39">
                  <c:v>7.2803702574495102E-2</c:v>
                </c:pt>
                <c:pt idx="40">
                  <c:v>7.5731045868850946E-2</c:v>
                </c:pt>
                <c:pt idx="41">
                  <c:v>7.6309770702956914E-2</c:v>
                </c:pt>
                <c:pt idx="42">
                  <c:v>7.8026862256058802E-2</c:v>
                </c:pt>
                <c:pt idx="43">
                  <c:v>8.1390503231291836E-2</c:v>
                </c:pt>
                <c:pt idx="44">
                  <c:v>8.0547870011816181E-2</c:v>
                </c:pt>
                <c:pt idx="45">
                  <c:v>7.8171523874514037E-2</c:v>
                </c:pt>
                <c:pt idx="46">
                  <c:v>7.9716925307524042E-2</c:v>
                </c:pt>
                <c:pt idx="47">
                  <c:v>7.8667435835474545E-2</c:v>
                </c:pt>
                <c:pt idx="48">
                  <c:v>7.7744560490661377E-2</c:v>
                </c:pt>
                <c:pt idx="49">
                  <c:v>7.6494534599074737E-2</c:v>
                </c:pt>
              </c:numCache>
            </c:numRef>
          </c:val>
          <c:smooth val="0"/>
          <c:extLst>
            <c:ext xmlns:c16="http://schemas.microsoft.com/office/drawing/2014/chart" uri="{C3380CC4-5D6E-409C-BE32-E72D297353CC}">
              <c16:uniqueId val="{00000001-DC09-4DC6-9B27-DBC8CF5BE711}"/>
            </c:ext>
          </c:extLst>
        </c:ser>
        <c:ser>
          <c:idx val="2"/>
          <c:order val="2"/>
          <c:tx>
            <c:strRef>
              <c:f>TdR_ARA!$B$88</c:f>
              <c:strCache>
                <c:ptCount val="1"/>
                <c:pt idx="0">
                  <c:v>Construction</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TdR_ARA!$C$88:$AZ$88</c:f>
              <c:numCache>
                <c:formatCode>0.0%</c:formatCode>
                <c:ptCount val="50"/>
                <c:pt idx="0">
                  <c:v>8.1580008002796911E-2</c:v>
                </c:pt>
                <c:pt idx="1">
                  <c:v>7.9205927154275643E-2</c:v>
                </c:pt>
                <c:pt idx="2">
                  <c:v>8.0762815848944375E-2</c:v>
                </c:pt>
                <c:pt idx="3">
                  <c:v>8.3288060229571748E-2</c:v>
                </c:pt>
                <c:pt idx="4">
                  <c:v>7.9568096896999327E-2</c:v>
                </c:pt>
                <c:pt idx="5">
                  <c:v>7.7052132285581693E-2</c:v>
                </c:pt>
                <c:pt idx="6">
                  <c:v>7.5718188786779522E-2</c:v>
                </c:pt>
                <c:pt idx="7">
                  <c:v>6.9619988543172237E-2</c:v>
                </c:pt>
                <c:pt idx="8">
                  <c:v>7.6080938376970497E-2</c:v>
                </c:pt>
                <c:pt idx="9">
                  <c:v>7.8396398682119936E-2</c:v>
                </c:pt>
                <c:pt idx="10">
                  <c:v>7.8804327321347512E-2</c:v>
                </c:pt>
                <c:pt idx="11">
                  <c:v>7.3273642647577769E-2</c:v>
                </c:pt>
                <c:pt idx="12">
                  <c:v>7.5469387263940826E-2</c:v>
                </c:pt>
                <c:pt idx="13">
                  <c:v>7.1374205723502795E-2</c:v>
                </c:pt>
                <c:pt idx="14">
                  <c:v>6.8983895357580344E-2</c:v>
                </c:pt>
                <c:pt idx="15">
                  <c:v>6.9264985371578922E-2</c:v>
                </c:pt>
                <c:pt idx="16">
                  <c:v>6.6545327492840409E-2</c:v>
                </c:pt>
                <c:pt idx="17">
                  <c:v>6.9644936262690041E-2</c:v>
                </c:pt>
                <c:pt idx="18">
                  <c:v>7.5810451494930972E-2</c:v>
                </c:pt>
                <c:pt idx="19">
                  <c:v>7.7582639315506283E-2</c:v>
                </c:pt>
                <c:pt idx="20">
                  <c:v>7.4012050801906787E-2</c:v>
                </c:pt>
                <c:pt idx="21">
                  <c:v>8.085194547062069E-2</c:v>
                </c:pt>
                <c:pt idx="22">
                  <c:v>8.7709968041514208E-2</c:v>
                </c:pt>
                <c:pt idx="23">
                  <c:v>9.2070895188581844E-2</c:v>
                </c:pt>
                <c:pt idx="24">
                  <c:v>9.5216712581853366E-2</c:v>
                </c:pt>
                <c:pt idx="25">
                  <c:v>9.5099766956587062E-2</c:v>
                </c:pt>
                <c:pt idx="26">
                  <c:v>9.7488413497683613E-2</c:v>
                </c:pt>
                <c:pt idx="27">
                  <c:v>0.10143730913539818</c:v>
                </c:pt>
                <c:pt idx="28">
                  <c:v>0.10070247172557731</c:v>
                </c:pt>
                <c:pt idx="29">
                  <c:v>9.9577239933667891E-2</c:v>
                </c:pt>
                <c:pt idx="30">
                  <c:v>0.10227992676794477</c:v>
                </c:pt>
                <c:pt idx="31">
                  <c:v>9.62767250775904E-2</c:v>
                </c:pt>
                <c:pt idx="32">
                  <c:v>0.10335322832764732</c:v>
                </c:pt>
                <c:pt idx="33">
                  <c:v>0.10392128745722899</c:v>
                </c:pt>
                <c:pt idx="34">
                  <c:v>0.10538367917164386</c:v>
                </c:pt>
                <c:pt idx="35">
                  <c:v>9.7582141256915667E-2</c:v>
                </c:pt>
                <c:pt idx="36">
                  <c:v>4.2204856313105152E-2</c:v>
                </c:pt>
                <c:pt idx="37">
                  <c:v>7.8514646554277007E-2</c:v>
                </c:pt>
                <c:pt idx="38">
                  <c:v>9.0503784099940893E-2</c:v>
                </c:pt>
                <c:pt idx="39">
                  <c:v>9.1869648146348029E-2</c:v>
                </c:pt>
                <c:pt idx="40">
                  <c:v>9.3234815252885406E-2</c:v>
                </c:pt>
                <c:pt idx="41">
                  <c:v>9.1055138903221214E-2</c:v>
                </c:pt>
                <c:pt idx="42">
                  <c:v>9.0728208101933175E-2</c:v>
                </c:pt>
                <c:pt idx="43">
                  <c:v>9.1442819453437935E-2</c:v>
                </c:pt>
                <c:pt idx="44">
                  <c:v>9.316280481427186E-2</c:v>
                </c:pt>
                <c:pt idx="45">
                  <c:v>8.9431071696631045E-2</c:v>
                </c:pt>
                <c:pt idx="46">
                  <c:v>9.1109574036829261E-2</c:v>
                </c:pt>
                <c:pt idx="47">
                  <c:v>9.1323058223273412E-2</c:v>
                </c:pt>
                <c:pt idx="48">
                  <c:v>9.1565075302085672E-2</c:v>
                </c:pt>
                <c:pt idx="49">
                  <c:v>8.9702914636180534E-2</c:v>
                </c:pt>
              </c:numCache>
            </c:numRef>
          </c:val>
          <c:smooth val="0"/>
          <c:extLst>
            <c:ext xmlns:c16="http://schemas.microsoft.com/office/drawing/2014/chart" uri="{C3380CC4-5D6E-409C-BE32-E72D297353CC}">
              <c16:uniqueId val="{00000002-DC09-4DC6-9B27-DBC8CF5BE711}"/>
            </c:ext>
          </c:extLst>
        </c:ser>
        <c:ser>
          <c:idx val="3"/>
          <c:order val="3"/>
          <c:tx>
            <c:strRef>
              <c:f>TdR_ARA!$B$89</c:f>
              <c:strCache>
                <c:ptCount val="1"/>
                <c:pt idx="0">
                  <c:v>Tertiaire marchand</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TdR_ARA!$C$89:$AZ$89</c:f>
              <c:numCache>
                <c:formatCode>0.0%</c:formatCode>
                <c:ptCount val="50"/>
                <c:pt idx="0">
                  <c:v>2.1386123791165709E-2</c:v>
                </c:pt>
                <c:pt idx="1">
                  <c:v>2.1230808265605174E-2</c:v>
                </c:pt>
                <c:pt idx="2">
                  <c:v>2.1454476240918192E-2</c:v>
                </c:pt>
                <c:pt idx="3">
                  <c:v>2.0186106888701646E-2</c:v>
                </c:pt>
                <c:pt idx="4">
                  <c:v>2.0059570701457901E-2</c:v>
                </c:pt>
                <c:pt idx="5">
                  <c:v>1.9212854005240837E-2</c:v>
                </c:pt>
                <c:pt idx="6">
                  <c:v>1.8771223099575345E-2</c:v>
                </c:pt>
                <c:pt idx="7">
                  <c:v>1.888785383650865E-2</c:v>
                </c:pt>
                <c:pt idx="8">
                  <c:v>1.9320506052361051E-2</c:v>
                </c:pt>
                <c:pt idx="9">
                  <c:v>1.9667077220675535E-2</c:v>
                </c:pt>
                <c:pt idx="10">
                  <c:v>2.0190883114264081E-2</c:v>
                </c:pt>
                <c:pt idx="11">
                  <c:v>2.0861736911416441E-2</c:v>
                </c:pt>
                <c:pt idx="12">
                  <c:v>2.046254240913109E-2</c:v>
                </c:pt>
                <c:pt idx="13">
                  <c:v>2.1067277665615253E-2</c:v>
                </c:pt>
                <c:pt idx="14">
                  <c:v>2.0835119859450864E-2</c:v>
                </c:pt>
                <c:pt idx="15">
                  <c:v>2.1314022896832034E-2</c:v>
                </c:pt>
                <c:pt idx="16">
                  <c:v>2.1528512235112127E-2</c:v>
                </c:pt>
                <c:pt idx="17">
                  <c:v>2.3181366097292763E-2</c:v>
                </c:pt>
                <c:pt idx="18">
                  <c:v>2.37990326678598E-2</c:v>
                </c:pt>
                <c:pt idx="19">
                  <c:v>2.3414309357900755E-2</c:v>
                </c:pt>
                <c:pt idx="20">
                  <c:v>2.423354669668008E-2</c:v>
                </c:pt>
                <c:pt idx="21">
                  <c:v>2.484101359090183E-2</c:v>
                </c:pt>
                <c:pt idx="22">
                  <c:v>2.5221574339491241E-2</c:v>
                </c:pt>
                <c:pt idx="23">
                  <c:v>2.7415955692487084E-2</c:v>
                </c:pt>
                <c:pt idx="24">
                  <c:v>2.7091943177169332E-2</c:v>
                </c:pt>
                <c:pt idx="25">
                  <c:v>2.8588395307129248E-2</c:v>
                </c:pt>
                <c:pt idx="26">
                  <c:v>2.9060632339492829E-2</c:v>
                </c:pt>
                <c:pt idx="27">
                  <c:v>2.9797095380442042E-2</c:v>
                </c:pt>
                <c:pt idx="28">
                  <c:v>3.1245369004615418E-2</c:v>
                </c:pt>
                <c:pt idx="29">
                  <c:v>3.0628545313724356E-2</c:v>
                </c:pt>
                <c:pt idx="30">
                  <c:v>3.0872717115335017E-2</c:v>
                </c:pt>
                <c:pt idx="31">
                  <c:v>2.9947374894559634E-2</c:v>
                </c:pt>
                <c:pt idx="32">
                  <c:v>3.0656250483706557E-2</c:v>
                </c:pt>
                <c:pt idx="33">
                  <c:v>3.1250888533572538E-2</c:v>
                </c:pt>
                <c:pt idx="34">
                  <c:v>3.1502584983603782E-2</c:v>
                </c:pt>
                <c:pt idx="35">
                  <c:v>3.1089129548714688E-2</c:v>
                </c:pt>
                <c:pt idx="36">
                  <c:v>2.2317367044157363E-2</c:v>
                </c:pt>
                <c:pt idx="37">
                  <c:v>2.6080038503745726E-2</c:v>
                </c:pt>
                <c:pt idx="38">
                  <c:v>2.9271701528102167E-2</c:v>
                </c:pt>
                <c:pt idx="39">
                  <c:v>3.0213456284500437E-2</c:v>
                </c:pt>
                <c:pt idx="40">
                  <c:v>3.0384274104003219E-2</c:v>
                </c:pt>
                <c:pt idx="41">
                  <c:v>3.1533194592464779E-2</c:v>
                </c:pt>
                <c:pt idx="42">
                  <c:v>3.0827617380379133E-2</c:v>
                </c:pt>
                <c:pt idx="43">
                  <c:v>3.1524126462259196E-2</c:v>
                </c:pt>
                <c:pt idx="44">
                  <c:v>3.1716764257910236E-2</c:v>
                </c:pt>
                <c:pt idx="45">
                  <c:v>3.1082404144709544E-2</c:v>
                </c:pt>
                <c:pt idx="46">
                  <c:v>3.0621576926629292E-2</c:v>
                </c:pt>
                <c:pt idx="47">
                  <c:v>3.1040873471297449E-2</c:v>
                </c:pt>
                <c:pt idx="48">
                  <c:v>2.9612448789171273E-2</c:v>
                </c:pt>
                <c:pt idx="49">
                  <c:v>2.9377230101582778E-2</c:v>
                </c:pt>
              </c:numCache>
            </c:numRef>
          </c:val>
          <c:smooth val="0"/>
          <c:extLst>
            <c:ext xmlns:c16="http://schemas.microsoft.com/office/drawing/2014/chart" uri="{C3380CC4-5D6E-409C-BE32-E72D297353CC}">
              <c16:uniqueId val="{00000003-DC09-4DC6-9B27-DBC8CF5BE711}"/>
            </c:ext>
          </c:extLst>
        </c:ser>
        <c:ser>
          <c:idx val="4"/>
          <c:order val="4"/>
          <c:tx>
            <c:strRef>
              <c:f>TdR_ARA!$B$90</c:f>
              <c:strCache>
                <c:ptCount val="1"/>
                <c:pt idx="0">
                  <c:v>Tertiaire non marchand</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TdR_ARA!$C$90:$AZ$90</c:f>
              <c:numCache>
                <c:formatCode>0.0%</c:formatCode>
                <c:ptCount val="50"/>
                <c:pt idx="0">
                  <c:v>2.2377545039508522E-3</c:v>
                </c:pt>
                <c:pt idx="1">
                  <c:v>2.2997590277111994E-3</c:v>
                </c:pt>
                <c:pt idx="2">
                  <c:v>2.3958966281788347E-3</c:v>
                </c:pt>
                <c:pt idx="3">
                  <c:v>2.5310339579205938E-3</c:v>
                </c:pt>
                <c:pt idx="4">
                  <c:v>2.2834621166420263E-3</c:v>
                </c:pt>
                <c:pt idx="5">
                  <c:v>2.0148091908500868E-3</c:v>
                </c:pt>
                <c:pt idx="6">
                  <c:v>1.9541892966006675E-3</c:v>
                </c:pt>
                <c:pt idx="7">
                  <c:v>1.7410198792889443E-3</c:v>
                </c:pt>
                <c:pt idx="8">
                  <c:v>1.7962320905583215E-3</c:v>
                </c:pt>
                <c:pt idx="9">
                  <c:v>1.6713429023912083E-3</c:v>
                </c:pt>
                <c:pt idx="10">
                  <c:v>1.5484358160875484E-3</c:v>
                </c:pt>
                <c:pt idx="11">
                  <c:v>1.6138211221081384E-3</c:v>
                </c:pt>
                <c:pt idx="12">
                  <c:v>1.6615253502465358E-3</c:v>
                </c:pt>
                <c:pt idx="13">
                  <c:v>1.7033077369672078E-3</c:v>
                </c:pt>
                <c:pt idx="14">
                  <c:v>1.7996096045093802E-3</c:v>
                </c:pt>
                <c:pt idx="15">
                  <c:v>1.9822766958081371E-3</c:v>
                </c:pt>
                <c:pt idx="16">
                  <c:v>1.8376210215997023E-3</c:v>
                </c:pt>
                <c:pt idx="17">
                  <c:v>2.0290241627540675E-3</c:v>
                </c:pt>
                <c:pt idx="18">
                  <c:v>2.1147454948101515E-3</c:v>
                </c:pt>
                <c:pt idx="19">
                  <c:v>2.0888279248092224E-3</c:v>
                </c:pt>
                <c:pt idx="20">
                  <c:v>2.2605140692047812E-3</c:v>
                </c:pt>
                <c:pt idx="21">
                  <c:v>2.1126791593702801E-3</c:v>
                </c:pt>
                <c:pt idx="22">
                  <c:v>2.0575829601926984E-3</c:v>
                </c:pt>
                <c:pt idx="23">
                  <c:v>2.1341921011922946E-3</c:v>
                </c:pt>
                <c:pt idx="24">
                  <c:v>2.4311144395472834E-3</c:v>
                </c:pt>
                <c:pt idx="25">
                  <c:v>2.4585966896322792E-3</c:v>
                </c:pt>
                <c:pt idx="26">
                  <c:v>2.4376879174594556E-3</c:v>
                </c:pt>
                <c:pt idx="27">
                  <c:v>2.6939038554858099E-3</c:v>
                </c:pt>
                <c:pt idx="28">
                  <c:v>2.7747774142071078E-3</c:v>
                </c:pt>
                <c:pt idx="29">
                  <c:v>2.9572089770947716E-3</c:v>
                </c:pt>
                <c:pt idx="30">
                  <c:v>3.0869578606666499E-3</c:v>
                </c:pt>
                <c:pt idx="31">
                  <c:v>3.0972404640021078E-3</c:v>
                </c:pt>
                <c:pt idx="32">
                  <c:v>3.4822762615690258E-3</c:v>
                </c:pt>
                <c:pt idx="33">
                  <c:v>3.5601435523630624E-3</c:v>
                </c:pt>
                <c:pt idx="34">
                  <c:v>3.6399793687585664E-3</c:v>
                </c:pt>
                <c:pt idx="35">
                  <c:v>3.8575304888787414E-3</c:v>
                </c:pt>
                <c:pt idx="36">
                  <c:v>2.9959721323069822E-3</c:v>
                </c:pt>
                <c:pt idx="37">
                  <c:v>3.4119601840222661E-3</c:v>
                </c:pt>
                <c:pt idx="38">
                  <c:v>4.2593174651799444E-3</c:v>
                </c:pt>
                <c:pt idx="39">
                  <c:v>4.2168823380836062E-3</c:v>
                </c:pt>
                <c:pt idx="40">
                  <c:v>5.181260063043612E-3</c:v>
                </c:pt>
                <c:pt idx="41">
                  <c:v>5.6333098011990242E-3</c:v>
                </c:pt>
                <c:pt idx="42">
                  <c:v>6.0052820529026751E-3</c:v>
                </c:pt>
                <c:pt idx="43">
                  <c:v>6.4552507417731811E-3</c:v>
                </c:pt>
                <c:pt idx="44">
                  <c:v>6.1541921646432983E-3</c:v>
                </c:pt>
                <c:pt idx="45">
                  <c:v>6.2377206222654791E-3</c:v>
                </c:pt>
                <c:pt idx="46">
                  <c:v>5.9819552587464355E-3</c:v>
                </c:pt>
                <c:pt idx="47">
                  <c:v>6.3593128497851075E-3</c:v>
                </c:pt>
                <c:pt idx="48">
                  <c:v>5.8147602332015783E-3</c:v>
                </c:pt>
                <c:pt idx="49">
                  <c:v>5.7400166214024101E-3</c:v>
                </c:pt>
              </c:numCache>
            </c:numRef>
          </c:val>
          <c:smooth val="0"/>
          <c:extLst>
            <c:ext xmlns:c16="http://schemas.microsoft.com/office/drawing/2014/chart" uri="{C3380CC4-5D6E-409C-BE32-E72D297353CC}">
              <c16:uniqueId val="{00000004-DC09-4DC6-9B27-DBC8CF5BE711}"/>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719770938252633"/>
          <c:h val="0.26428639354863248"/>
        </c:manualLayout>
      </c:layout>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TdR_ARA!$C$86:$BB$86</c:f>
              <c:numCache>
                <c:formatCode>0.0%</c:formatCode>
                <c:ptCount val="52"/>
                <c:pt idx="0">
                  <c:v>1.1859940158024745E-2</c:v>
                </c:pt>
                <c:pt idx="1">
                  <c:v>1.2159053097404192E-2</c:v>
                </c:pt>
                <c:pt idx="2">
                  <c:v>1.4564219848221796E-2</c:v>
                </c:pt>
                <c:pt idx="3">
                  <c:v>1.4214769845878088E-2</c:v>
                </c:pt>
                <c:pt idx="4">
                  <c:v>1.0677025551316199E-2</c:v>
                </c:pt>
                <c:pt idx="5">
                  <c:v>1.324206266132142E-2</c:v>
                </c:pt>
                <c:pt idx="6">
                  <c:v>1.105698437638644E-2</c:v>
                </c:pt>
                <c:pt idx="7">
                  <c:v>9.9657094314758114E-3</c:v>
                </c:pt>
                <c:pt idx="8">
                  <c:v>1.1263311658948191E-2</c:v>
                </c:pt>
                <c:pt idx="9">
                  <c:v>1.2618735930826986E-2</c:v>
                </c:pt>
                <c:pt idx="10">
                  <c:v>1.3942500705647167E-2</c:v>
                </c:pt>
                <c:pt idx="11">
                  <c:v>1.5451639880928651E-2</c:v>
                </c:pt>
                <c:pt idx="12">
                  <c:v>1.5731958165506058E-2</c:v>
                </c:pt>
                <c:pt idx="13">
                  <c:v>1.5792332396723261E-2</c:v>
                </c:pt>
                <c:pt idx="14">
                  <c:v>1.521507865331098E-2</c:v>
                </c:pt>
                <c:pt idx="15">
                  <c:v>1.3471245811839521E-2</c:v>
                </c:pt>
                <c:pt idx="16">
                  <c:v>1.2814333986633774E-2</c:v>
                </c:pt>
                <c:pt idx="17">
                  <c:v>1.6329795280695742E-2</c:v>
                </c:pt>
                <c:pt idx="18">
                  <c:v>1.7307413976886052E-2</c:v>
                </c:pt>
                <c:pt idx="19">
                  <c:v>1.6175911125122337E-2</c:v>
                </c:pt>
                <c:pt idx="20">
                  <c:v>1.3459732371142586E-2</c:v>
                </c:pt>
                <c:pt idx="21">
                  <c:v>1.259403333400225E-2</c:v>
                </c:pt>
                <c:pt idx="22">
                  <c:v>1.1459135429147137E-2</c:v>
                </c:pt>
                <c:pt idx="23">
                  <c:v>1.2577856931494465E-2</c:v>
                </c:pt>
                <c:pt idx="24">
                  <c:v>1.048385570103144E-2</c:v>
                </c:pt>
                <c:pt idx="25">
                  <c:v>9.0268311448050541E-3</c:v>
                </c:pt>
                <c:pt idx="26">
                  <c:v>9.6548637704854147E-3</c:v>
                </c:pt>
                <c:pt idx="27">
                  <c:v>9.6892797986553435E-3</c:v>
                </c:pt>
                <c:pt idx="28">
                  <c:v>1.0318077660919366E-2</c:v>
                </c:pt>
                <c:pt idx="29">
                  <c:v>9.524487358667625E-3</c:v>
                </c:pt>
                <c:pt idx="30">
                  <c:v>7.9235774900453162E-3</c:v>
                </c:pt>
                <c:pt idx="31">
                  <c:v>7.0642355918011553E-3</c:v>
                </c:pt>
                <c:pt idx="32">
                  <c:v>9.0866080104395463E-3</c:v>
                </c:pt>
                <c:pt idx="33">
                  <c:v>9.1528469453266773E-3</c:v>
                </c:pt>
                <c:pt idx="34">
                  <c:v>8.8049469634455656E-3</c:v>
                </c:pt>
                <c:pt idx="35">
                  <c:v>9.0769891964130964E-3</c:v>
                </c:pt>
                <c:pt idx="36">
                  <c:v>7.4833591843105869E-3</c:v>
                </c:pt>
                <c:pt idx="37">
                  <c:v>9.2229120873874772E-3</c:v>
                </c:pt>
                <c:pt idx="38">
                  <c:v>1.0272126031261436E-2</c:v>
                </c:pt>
                <c:pt idx="39">
                  <c:v>1.0001960039172966E-2</c:v>
                </c:pt>
                <c:pt idx="40">
                  <c:v>1.1147005095527263E-2</c:v>
                </c:pt>
                <c:pt idx="41">
                  <c:v>1.1371747409801184E-2</c:v>
                </c:pt>
                <c:pt idx="42">
                  <c:v>9.8695645660238362E-3</c:v>
                </c:pt>
                <c:pt idx="43">
                  <c:v>8.5628605782413995E-3</c:v>
                </c:pt>
                <c:pt idx="44">
                  <c:v>1.0138267763946759E-2</c:v>
                </c:pt>
                <c:pt idx="45">
                  <c:v>1.205087718931324E-2</c:v>
                </c:pt>
                <c:pt idx="46">
                  <c:v>8.3237056147249106E-3</c:v>
                </c:pt>
                <c:pt idx="47">
                  <c:v>9.2807622930651413E-3</c:v>
                </c:pt>
                <c:pt idx="48">
                  <c:v>1.0614439277527241E-2</c:v>
                </c:pt>
                <c:pt idx="49">
                  <c:v>1.2758867982102235E-2</c:v>
                </c:pt>
                <c:pt idx="50">
                  <c:v>1.3065411312197031E-2</c:v>
                </c:pt>
                <c:pt idx="51">
                  <c:v>1.0385044580691109E-2</c:v>
                </c:pt>
              </c:numCache>
            </c:numRef>
          </c:val>
          <c:smooth val="0"/>
          <c:extLst>
            <c:ext xmlns:c16="http://schemas.microsoft.com/office/drawing/2014/chart" uri="{C3380CC4-5D6E-409C-BE32-E72D297353CC}">
              <c16:uniqueId val="{00000000-CCD7-4B82-BD1F-08BA6F017959}"/>
            </c:ext>
          </c:extLst>
        </c:ser>
        <c:ser>
          <c:idx val="1"/>
          <c:order val="1"/>
          <c:tx>
            <c:strRef>
              <c:f>TdR_ARA!$B$87</c:f>
              <c:strCache>
                <c:ptCount val="1"/>
                <c:pt idx="0">
                  <c:v>Industrie</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TdR_ARA!$C$87:$BB$87</c:f>
              <c:numCache>
                <c:formatCode>0.0%</c:formatCode>
                <c:ptCount val="52"/>
                <c:pt idx="0">
                  <c:v>8.425460234457896E-2</c:v>
                </c:pt>
                <c:pt idx="1">
                  <c:v>8.2227867533570392E-2</c:v>
                </c:pt>
                <c:pt idx="2">
                  <c:v>7.8742761052269225E-2</c:v>
                </c:pt>
                <c:pt idx="3">
                  <c:v>7.6959349246652348E-2</c:v>
                </c:pt>
                <c:pt idx="4">
                  <c:v>7.3200724321756921E-2</c:v>
                </c:pt>
                <c:pt idx="5">
                  <c:v>7.0886879259326144E-2</c:v>
                </c:pt>
                <c:pt idx="6">
                  <c:v>6.7734484393756275E-2</c:v>
                </c:pt>
                <c:pt idx="7">
                  <c:v>6.4038041164978132E-2</c:v>
                </c:pt>
                <c:pt idx="8">
                  <c:v>6.7184285668767704E-2</c:v>
                </c:pt>
                <c:pt idx="9">
                  <c:v>6.8387154587093546E-2</c:v>
                </c:pt>
                <c:pt idx="10">
                  <c:v>7.0360621260842235E-2</c:v>
                </c:pt>
                <c:pt idx="11">
                  <c:v>7.0875191076496216E-2</c:v>
                </c:pt>
                <c:pt idx="12">
                  <c:v>7.1105410645851255E-2</c:v>
                </c:pt>
                <c:pt idx="13">
                  <c:v>7.2689139966917365E-2</c:v>
                </c:pt>
                <c:pt idx="14">
                  <c:v>6.9957179650507254E-2</c:v>
                </c:pt>
                <c:pt idx="15">
                  <c:v>7.0408571756867142E-2</c:v>
                </c:pt>
                <c:pt idx="16">
                  <c:v>7.053139538160498E-2</c:v>
                </c:pt>
                <c:pt idx="17">
                  <c:v>7.1641945266411475E-2</c:v>
                </c:pt>
                <c:pt idx="18">
                  <c:v>7.6480906716059754E-2</c:v>
                </c:pt>
                <c:pt idx="19">
                  <c:v>7.5447938512034823E-2</c:v>
                </c:pt>
                <c:pt idx="20">
                  <c:v>7.4569016676600472E-2</c:v>
                </c:pt>
                <c:pt idx="21">
                  <c:v>7.6127449305273709E-2</c:v>
                </c:pt>
                <c:pt idx="22">
                  <c:v>7.809506005795272E-2</c:v>
                </c:pt>
                <c:pt idx="23">
                  <c:v>8.0374023157798083E-2</c:v>
                </c:pt>
                <c:pt idx="24">
                  <c:v>8.1751562451436707E-2</c:v>
                </c:pt>
                <c:pt idx="25">
                  <c:v>8.6697659965340096E-2</c:v>
                </c:pt>
                <c:pt idx="26">
                  <c:v>8.9580172905466618E-2</c:v>
                </c:pt>
                <c:pt idx="27">
                  <c:v>9.092958954086304E-2</c:v>
                </c:pt>
                <c:pt idx="28">
                  <c:v>9.1495499363797958E-2</c:v>
                </c:pt>
                <c:pt idx="29">
                  <c:v>8.9475262076494907E-2</c:v>
                </c:pt>
                <c:pt idx="30">
                  <c:v>8.7086017331347507E-2</c:v>
                </c:pt>
                <c:pt idx="31">
                  <c:v>8.3764025884854904E-2</c:v>
                </c:pt>
                <c:pt idx="32">
                  <c:v>8.3968647502635302E-2</c:v>
                </c:pt>
                <c:pt idx="33">
                  <c:v>8.1324791341618533E-2</c:v>
                </c:pt>
                <c:pt idx="34">
                  <c:v>7.9443856149051612E-2</c:v>
                </c:pt>
                <c:pt idx="35">
                  <c:v>7.7118103954024478E-2</c:v>
                </c:pt>
                <c:pt idx="36">
                  <c:v>4.8740565915795356E-2</c:v>
                </c:pt>
                <c:pt idx="37">
                  <c:v>5.5286632322722205E-2</c:v>
                </c:pt>
                <c:pt idx="38">
                  <c:v>7.0300325276396208E-2</c:v>
                </c:pt>
                <c:pt idx="39">
                  <c:v>7.2803702574495102E-2</c:v>
                </c:pt>
                <c:pt idx="40">
                  <c:v>7.5731045868850946E-2</c:v>
                </c:pt>
                <c:pt idx="41">
                  <c:v>7.6309770702956914E-2</c:v>
                </c:pt>
                <c:pt idx="42">
                  <c:v>7.8026862256058802E-2</c:v>
                </c:pt>
                <c:pt idx="43">
                  <c:v>8.1390503231291836E-2</c:v>
                </c:pt>
                <c:pt idx="44">
                  <c:v>8.0547870011816181E-2</c:v>
                </c:pt>
                <c:pt idx="45">
                  <c:v>7.8171523874514037E-2</c:v>
                </c:pt>
                <c:pt idx="46">
                  <c:v>7.9716925307524042E-2</c:v>
                </c:pt>
                <c:pt idx="47">
                  <c:v>7.8667435835474545E-2</c:v>
                </c:pt>
                <c:pt idx="48">
                  <c:v>7.7744560490661377E-2</c:v>
                </c:pt>
                <c:pt idx="49">
                  <c:v>7.6494534599074737E-2</c:v>
                </c:pt>
                <c:pt idx="50">
                  <c:v>7.4348672472709126E-2</c:v>
                </c:pt>
                <c:pt idx="51">
                  <c:v>7.2629515448144319E-2</c:v>
                </c:pt>
              </c:numCache>
            </c:numRef>
          </c:val>
          <c:smooth val="0"/>
          <c:extLst>
            <c:ext xmlns:c16="http://schemas.microsoft.com/office/drawing/2014/chart" uri="{C3380CC4-5D6E-409C-BE32-E72D297353CC}">
              <c16:uniqueId val="{00000001-CCD7-4B82-BD1F-08BA6F017959}"/>
            </c:ext>
          </c:extLst>
        </c:ser>
        <c:ser>
          <c:idx val="2"/>
          <c:order val="2"/>
          <c:tx>
            <c:strRef>
              <c:f>TdR_ARA!$B$88</c:f>
              <c:strCache>
                <c:ptCount val="1"/>
                <c:pt idx="0">
                  <c:v>Construction</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TdR_ARA!$C$88:$BB$88</c:f>
              <c:numCache>
                <c:formatCode>0.0%</c:formatCode>
                <c:ptCount val="52"/>
                <c:pt idx="0">
                  <c:v>8.1580008002796911E-2</c:v>
                </c:pt>
                <c:pt idx="1">
                  <c:v>7.9205927154275643E-2</c:v>
                </c:pt>
                <c:pt idx="2">
                  <c:v>8.0762815848944375E-2</c:v>
                </c:pt>
                <c:pt idx="3">
                  <c:v>8.3288060229571748E-2</c:v>
                </c:pt>
                <c:pt idx="4">
                  <c:v>7.9568096896999327E-2</c:v>
                </c:pt>
                <c:pt idx="5">
                  <c:v>7.7052132285581693E-2</c:v>
                </c:pt>
                <c:pt idx="6">
                  <c:v>7.5718188786779522E-2</c:v>
                </c:pt>
                <c:pt idx="7">
                  <c:v>6.9619988543172237E-2</c:v>
                </c:pt>
                <c:pt idx="8">
                  <c:v>7.6080938376970497E-2</c:v>
                </c:pt>
                <c:pt idx="9">
                  <c:v>7.8396398682119936E-2</c:v>
                </c:pt>
                <c:pt idx="10">
                  <c:v>7.8804327321347512E-2</c:v>
                </c:pt>
                <c:pt idx="11">
                  <c:v>7.3273642647577769E-2</c:v>
                </c:pt>
                <c:pt idx="12">
                  <c:v>7.5469387263940826E-2</c:v>
                </c:pt>
                <c:pt idx="13">
                  <c:v>7.1374205723502795E-2</c:v>
                </c:pt>
                <c:pt idx="14">
                  <c:v>6.8983895357580344E-2</c:v>
                </c:pt>
                <c:pt idx="15">
                  <c:v>6.9264985371578922E-2</c:v>
                </c:pt>
                <c:pt idx="16">
                  <c:v>6.6545327492840409E-2</c:v>
                </c:pt>
                <c:pt idx="17">
                  <c:v>6.9644936262690041E-2</c:v>
                </c:pt>
                <c:pt idx="18">
                  <c:v>7.5810451494930972E-2</c:v>
                </c:pt>
                <c:pt idx="19">
                  <c:v>7.7582639315506283E-2</c:v>
                </c:pt>
                <c:pt idx="20">
                  <c:v>7.4012050801906787E-2</c:v>
                </c:pt>
                <c:pt idx="21">
                  <c:v>8.085194547062069E-2</c:v>
                </c:pt>
                <c:pt idx="22">
                  <c:v>8.7709968041514208E-2</c:v>
                </c:pt>
                <c:pt idx="23">
                  <c:v>9.2070895188581844E-2</c:v>
                </c:pt>
                <c:pt idx="24">
                  <c:v>9.5216712581853366E-2</c:v>
                </c:pt>
                <c:pt idx="25">
                  <c:v>9.5099766956587062E-2</c:v>
                </c:pt>
                <c:pt idx="26">
                  <c:v>9.7488413497683613E-2</c:v>
                </c:pt>
                <c:pt idx="27">
                  <c:v>0.10143730913539818</c:v>
                </c:pt>
                <c:pt idx="28">
                  <c:v>0.10070247172557731</c:v>
                </c:pt>
                <c:pt idx="29">
                  <c:v>9.9577239933667891E-2</c:v>
                </c:pt>
                <c:pt idx="30">
                  <c:v>0.10227992676794477</c:v>
                </c:pt>
                <c:pt idx="31">
                  <c:v>9.62767250775904E-2</c:v>
                </c:pt>
                <c:pt idx="32">
                  <c:v>0.10335322832764732</c:v>
                </c:pt>
                <c:pt idx="33">
                  <c:v>0.10392128745722899</c:v>
                </c:pt>
                <c:pt idx="34">
                  <c:v>0.10538367917164386</c:v>
                </c:pt>
                <c:pt idx="35">
                  <c:v>9.7582141256915667E-2</c:v>
                </c:pt>
                <c:pt idx="36">
                  <c:v>4.2204856313105152E-2</c:v>
                </c:pt>
                <c:pt idx="37">
                  <c:v>7.8514646554277007E-2</c:v>
                </c:pt>
                <c:pt idx="38">
                  <c:v>9.0503784099940893E-2</c:v>
                </c:pt>
                <c:pt idx="39">
                  <c:v>9.1869648146348029E-2</c:v>
                </c:pt>
                <c:pt idx="40">
                  <c:v>9.3234815252885406E-2</c:v>
                </c:pt>
                <c:pt idx="41">
                  <c:v>9.1055138903221214E-2</c:v>
                </c:pt>
                <c:pt idx="42">
                  <c:v>9.0728208101933175E-2</c:v>
                </c:pt>
                <c:pt idx="43">
                  <c:v>9.1442819453437935E-2</c:v>
                </c:pt>
                <c:pt idx="44">
                  <c:v>9.316280481427186E-2</c:v>
                </c:pt>
                <c:pt idx="45">
                  <c:v>8.9431071696631045E-2</c:v>
                </c:pt>
                <c:pt idx="46">
                  <c:v>9.1109574036829261E-2</c:v>
                </c:pt>
                <c:pt idx="47">
                  <c:v>9.1323058223273412E-2</c:v>
                </c:pt>
                <c:pt idx="48">
                  <c:v>9.1565075302085672E-2</c:v>
                </c:pt>
                <c:pt idx="49">
                  <c:v>8.9702914636180534E-2</c:v>
                </c:pt>
                <c:pt idx="50">
                  <c:v>8.8096085411971226E-2</c:v>
                </c:pt>
                <c:pt idx="51">
                  <c:v>8.6400471964508618E-2</c:v>
                </c:pt>
              </c:numCache>
            </c:numRef>
          </c:val>
          <c:smooth val="0"/>
          <c:extLst>
            <c:ext xmlns:c16="http://schemas.microsoft.com/office/drawing/2014/chart" uri="{C3380CC4-5D6E-409C-BE32-E72D297353CC}">
              <c16:uniqueId val="{00000002-CCD7-4B82-BD1F-08BA6F017959}"/>
            </c:ext>
          </c:extLst>
        </c:ser>
        <c:ser>
          <c:idx val="3"/>
          <c:order val="3"/>
          <c:tx>
            <c:strRef>
              <c:f>TdR_ARA!$B$89</c:f>
              <c:strCache>
                <c:ptCount val="1"/>
                <c:pt idx="0">
                  <c:v>Tertiaire marchand</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TdR_ARA!$C$89:$BB$89</c:f>
              <c:numCache>
                <c:formatCode>0.0%</c:formatCode>
                <c:ptCount val="52"/>
                <c:pt idx="0">
                  <c:v>2.1386123791165709E-2</c:v>
                </c:pt>
                <c:pt idx="1">
                  <c:v>2.1230808265605174E-2</c:v>
                </c:pt>
                <c:pt idx="2">
                  <c:v>2.1454476240918192E-2</c:v>
                </c:pt>
                <c:pt idx="3">
                  <c:v>2.0186106888701646E-2</c:v>
                </c:pt>
                <c:pt idx="4">
                  <c:v>2.0059570701457901E-2</c:v>
                </c:pt>
                <c:pt idx="5">
                  <c:v>1.9212854005240837E-2</c:v>
                </c:pt>
                <c:pt idx="6">
                  <c:v>1.8771223099575345E-2</c:v>
                </c:pt>
                <c:pt idx="7">
                  <c:v>1.888785383650865E-2</c:v>
                </c:pt>
                <c:pt idx="8">
                  <c:v>1.9320506052361051E-2</c:v>
                </c:pt>
                <c:pt idx="9">
                  <c:v>1.9667077220675535E-2</c:v>
                </c:pt>
                <c:pt idx="10">
                  <c:v>2.0190883114264081E-2</c:v>
                </c:pt>
                <c:pt idx="11">
                  <c:v>2.0861736911416441E-2</c:v>
                </c:pt>
                <c:pt idx="12">
                  <c:v>2.046254240913109E-2</c:v>
                </c:pt>
                <c:pt idx="13">
                  <c:v>2.1067277665615253E-2</c:v>
                </c:pt>
                <c:pt idx="14">
                  <c:v>2.0835119859450864E-2</c:v>
                </c:pt>
                <c:pt idx="15">
                  <c:v>2.1314022896832034E-2</c:v>
                </c:pt>
                <c:pt idx="16">
                  <c:v>2.1528512235112127E-2</c:v>
                </c:pt>
                <c:pt idx="17">
                  <c:v>2.3181366097292763E-2</c:v>
                </c:pt>
                <c:pt idx="18">
                  <c:v>2.37990326678598E-2</c:v>
                </c:pt>
                <c:pt idx="19">
                  <c:v>2.3414309357900755E-2</c:v>
                </c:pt>
                <c:pt idx="20">
                  <c:v>2.423354669668008E-2</c:v>
                </c:pt>
                <c:pt idx="21">
                  <c:v>2.484101359090183E-2</c:v>
                </c:pt>
                <c:pt idx="22">
                  <c:v>2.5221574339491241E-2</c:v>
                </c:pt>
                <c:pt idx="23">
                  <c:v>2.7415955692487084E-2</c:v>
                </c:pt>
                <c:pt idx="24">
                  <c:v>2.7091943177169332E-2</c:v>
                </c:pt>
                <c:pt idx="25">
                  <c:v>2.8588395307129248E-2</c:v>
                </c:pt>
                <c:pt idx="26">
                  <c:v>2.9060632339492829E-2</c:v>
                </c:pt>
                <c:pt idx="27">
                  <c:v>2.9797095380442042E-2</c:v>
                </c:pt>
                <c:pt idx="28">
                  <c:v>3.1245369004615418E-2</c:v>
                </c:pt>
                <c:pt idx="29">
                  <c:v>3.0628545313724356E-2</c:v>
                </c:pt>
                <c:pt idx="30">
                  <c:v>3.0872717115335017E-2</c:v>
                </c:pt>
                <c:pt idx="31">
                  <c:v>2.9947374894559634E-2</c:v>
                </c:pt>
                <c:pt idx="32">
                  <c:v>3.0656250483706557E-2</c:v>
                </c:pt>
                <c:pt idx="33">
                  <c:v>3.1250888533572538E-2</c:v>
                </c:pt>
                <c:pt idx="34">
                  <c:v>3.1502584983603782E-2</c:v>
                </c:pt>
                <c:pt idx="35">
                  <c:v>3.1089129548714688E-2</c:v>
                </c:pt>
                <c:pt idx="36">
                  <c:v>2.2317367044157363E-2</c:v>
                </c:pt>
                <c:pt idx="37">
                  <c:v>2.6080038503745726E-2</c:v>
                </c:pt>
                <c:pt idx="38">
                  <c:v>2.9271701528102167E-2</c:v>
                </c:pt>
                <c:pt idx="39">
                  <c:v>3.0213456284500437E-2</c:v>
                </c:pt>
                <c:pt idx="40">
                  <c:v>3.0384274104003219E-2</c:v>
                </c:pt>
                <c:pt idx="41">
                  <c:v>3.1533194592464779E-2</c:v>
                </c:pt>
                <c:pt idx="42">
                  <c:v>3.0827617380379133E-2</c:v>
                </c:pt>
                <c:pt idx="43">
                  <c:v>3.1524126462259196E-2</c:v>
                </c:pt>
                <c:pt idx="44">
                  <c:v>3.1716764257910236E-2</c:v>
                </c:pt>
                <c:pt idx="45">
                  <c:v>3.1082404144709544E-2</c:v>
                </c:pt>
                <c:pt idx="46">
                  <c:v>3.0621576926629292E-2</c:v>
                </c:pt>
                <c:pt idx="47">
                  <c:v>3.1040873471297449E-2</c:v>
                </c:pt>
                <c:pt idx="48">
                  <c:v>2.9612448789171273E-2</c:v>
                </c:pt>
                <c:pt idx="49">
                  <c:v>2.9377230101582778E-2</c:v>
                </c:pt>
                <c:pt idx="50">
                  <c:v>2.9217898760900952E-2</c:v>
                </c:pt>
                <c:pt idx="51">
                  <c:v>2.9554953277506603E-2</c:v>
                </c:pt>
              </c:numCache>
            </c:numRef>
          </c:val>
          <c:smooth val="0"/>
          <c:extLst>
            <c:ext xmlns:c16="http://schemas.microsoft.com/office/drawing/2014/chart" uri="{C3380CC4-5D6E-409C-BE32-E72D297353CC}">
              <c16:uniqueId val="{00000003-CCD7-4B82-BD1F-08BA6F017959}"/>
            </c:ext>
          </c:extLst>
        </c:ser>
        <c:ser>
          <c:idx val="4"/>
          <c:order val="4"/>
          <c:tx>
            <c:strRef>
              <c:f>TdR_ARA!$B$90</c:f>
              <c:strCache>
                <c:ptCount val="1"/>
                <c:pt idx="0">
                  <c:v>Tertiaire non marchand</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TdR_ARA!$C$90:$BB$90</c:f>
              <c:numCache>
                <c:formatCode>0.0%</c:formatCode>
                <c:ptCount val="52"/>
                <c:pt idx="0">
                  <c:v>2.2377545039508522E-3</c:v>
                </c:pt>
                <c:pt idx="1">
                  <c:v>2.2997590277111994E-3</c:v>
                </c:pt>
                <c:pt idx="2">
                  <c:v>2.3958966281788347E-3</c:v>
                </c:pt>
                <c:pt idx="3">
                  <c:v>2.5310339579205938E-3</c:v>
                </c:pt>
                <c:pt idx="4">
                  <c:v>2.2834621166420263E-3</c:v>
                </c:pt>
                <c:pt idx="5">
                  <c:v>2.0148091908500868E-3</c:v>
                </c:pt>
                <c:pt idx="6">
                  <c:v>1.9541892966006675E-3</c:v>
                </c:pt>
                <c:pt idx="7">
                  <c:v>1.7410198792889443E-3</c:v>
                </c:pt>
                <c:pt idx="8">
                  <c:v>1.7962320905583215E-3</c:v>
                </c:pt>
                <c:pt idx="9">
                  <c:v>1.6713429023912083E-3</c:v>
                </c:pt>
                <c:pt idx="10">
                  <c:v>1.5484358160875484E-3</c:v>
                </c:pt>
                <c:pt idx="11">
                  <c:v>1.6138211221081384E-3</c:v>
                </c:pt>
                <c:pt idx="12">
                  <c:v>1.6615253502465358E-3</c:v>
                </c:pt>
                <c:pt idx="13">
                  <c:v>1.7033077369672078E-3</c:v>
                </c:pt>
                <c:pt idx="14">
                  <c:v>1.7996096045093802E-3</c:v>
                </c:pt>
                <c:pt idx="15">
                  <c:v>1.9822766958081371E-3</c:v>
                </c:pt>
                <c:pt idx="16">
                  <c:v>1.8376210215997023E-3</c:v>
                </c:pt>
                <c:pt idx="17">
                  <c:v>2.0290241627540675E-3</c:v>
                </c:pt>
                <c:pt idx="18">
                  <c:v>2.1147454948101515E-3</c:v>
                </c:pt>
                <c:pt idx="19">
                  <c:v>2.0888279248092224E-3</c:v>
                </c:pt>
                <c:pt idx="20">
                  <c:v>2.2605140692047812E-3</c:v>
                </c:pt>
                <c:pt idx="21">
                  <c:v>2.1126791593702801E-3</c:v>
                </c:pt>
                <c:pt idx="22">
                  <c:v>2.0575829601926984E-3</c:v>
                </c:pt>
                <c:pt idx="23">
                  <c:v>2.1341921011922946E-3</c:v>
                </c:pt>
                <c:pt idx="24">
                  <c:v>2.4311144395472834E-3</c:v>
                </c:pt>
                <c:pt idx="25">
                  <c:v>2.4585966896322792E-3</c:v>
                </c:pt>
                <c:pt idx="26">
                  <c:v>2.4376879174594556E-3</c:v>
                </c:pt>
                <c:pt idx="27">
                  <c:v>2.6939038554858099E-3</c:v>
                </c:pt>
                <c:pt idx="28">
                  <c:v>2.7747774142071078E-3</c:v>
                </c:pt>
                <c:pt idx="29">
                  <c:v>2.9572089770947716E-3</c:v>
                </c:pt>
                <c:pt idx="30">
                  <c:v>3.0869578606666499E-3</c:v>
                </c:pt>
                <c:pt idx="31">
                  <c:v>3.0972404640021078E-3</c:v>
                </c:pt>
                <c:pt idx="32">
                  <c:v>3.4822762615690258E-3</c:v>
                </c:pt>
                <c:pt idx="33">
                  <c:v>3.5601435523630624E-3</c:v>
                </c:pt>
                <c:pt idx="34">
                  <c:v>3.6399793687585664E-3</c:v>
                </c:pt>
                <c:pt idx="35">
                  <c:v>3.8575304888787414E-3</c:v>
                </c:pt>
                <c:pt idx="36">
                  <c:v>2.9959721323069822E-3</c:v>
                </c:pt>
                <c:pt idx="37">
                  <c:v>3.4119601840222661E-3</c:v>
                </c:pt>
                <c:pt idx="38">
                  <c:v>4.2593174651799444E-3</c:v>
                </c:pt>
                <c:pt idx="39">
                  <c:v>4.2168823380836062E-3</c:v>
                </c:pt>
                <c:pt idx="40">
                  <c:v>5.181260063043612E-3</c:v>
                </c:pt>
                <c:pt idx="41">
                  <c:v>5.6333098011990242E-3</c:v>
                </c:pt>
                <c:pt idx="42">
                  <c:v>6.0052820529026751E-3</c:v>
                </c:pt>
                <c:pt idx="43">
                  <c:v>6.4552507417731811E-3</c:v>
                </c:pt>
                <c:pt idx="44">
                  <c:v>6.1541921646432983E-3</c:v>
                </c:pt>
                <c:pt idx="45">
                  <c:v>6.2377206222654791E-3</c:v>
                </c:pt>
                <c:pt idx="46">
                  <c:v>5.9819552587464355E-3</c:v>
                </c:pt>
                <c:pt idx="47">
                  <c:v>6.3593128497851075E-3</c:v>
                </c:pt>
                <c:pt idx="48">
                  <c:v>5.8147602332015783E-3</c:v>
                </c:pt>
                <c:pt idx="49">
                  <c:v>5.7400166214024101E-3</c:v>
                </c:pt>
                <c:pt idx="50">
                  <c:v>5.7634841788653489E-3</c:v>
                </c:pt>
                <c:pt idx="51">
                  <c:v>6.0114200480391013E-3</c:v>
                </c:pt>
              </c:numCache>
            </c:numRef>
          </c:val>
          <c:smooth val="0"/>
          <c:extLst>
            <c:ext xmlns:c16="http://schemas.microsoft.com/office/drawing/2014/chart" uri="{C3380CC4-5D6E-409C-BE32-E72D297353CC}">
              <c16:uniqueId val="{00000004-CCD7-4B82-BD1F-08BA6F017959}"/>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719770938252633"/>
          <c:h val="0.26428639354863248"/>
        </c:manualLayout>
      </c:layout>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TdR_ARA!$C$86:$BE$86</c:f>
              <c:numCache>
                <c:formatCode>0.0%</c:formatCode>
                <c:ptCount val="55"/>
                <c:pt idx="0">
                  <c:v>1.1859940158024745E-2</c:v>
                </c:pt>
                <c:pt idx="1">
                  <c:v>1.2159053097404192E-2</c:v>
                </c:pt>
                <c:pt idx="2">
                  <c:v>1.4564219848221796E-2</c:v>
                </c:pt>
                <c:pt idx="3">
                  <c:v>1.4214769845878088E-2</c:v>
                </c:pt>
                <c:pt idx="4">
                  <c:v>1.0677025551316199E-2</c:v>
                </c:pt>
                <c:pt idx="5">
                  <c:v>1.324206266132142E-2</c:v>
                </c:pt>
                <c:pt idx="6">
                  <c:v>1.105698437638644E-2</c:v>
                </c:pt>
                <c:pt idx="7">
                  <c:v>9.9657094314758114E-3</c:v>
                </c:pt>
                <c:pt idx="8">
                  <c:v>1.1263311658948191E-2</c:v>
                </c:pt>
                <c:pt idx="9">
                  <c:v>1.2618735930826986E-2</c:v>
                </c:pt>
                <c:pt idx="10">
                  <c:v>1.3942500705647167E-2</c:v>
                </c:pt>
                <c:pt idx="11">
                  <c:v>1.5451639880928651E-2</c:v>
                </c:pt>
                <c:pt idx="12">
                  <c:v>1.5731958165506058E-2</c:v>
                </c:pt>
                <c:pt idx="13">
                  <c:v>1.5792332396723261E-2</c:v>
                </c:pt>
                <c:pt idx="14">
                  <c:v>1.521507865331098E-2</c:v>
                </c:pt>
                <c:pt idx="15">
                  <c:v>1.3471245811839521E-2</c:v>
                </c:pt>
                <c:pt idx="16">
                  <c:v>1.2814333986633774E-2</c:v>
                </c:pt>
                <c:pt idx="17">
                  <c:v>1.6329795280695742E-2</c:v>
                </c:pt>
                <c:pt idx="18">
                  <c:v>1.7307413976886052E-2</c:v>
                </c:pt>
                <c:pt idx="19">
                  <c:v>1.6175911125122337E-2</c:v>
                </c:pt>
                <c:pt idx="20">
                  <c:v>1.3459732371142586E-2</c:v>
                </c:pt>
                <c:pt idx="21">
                  <c:v>1.259403333400225E-2</c:v>
                </c:pt>
                <c:pt idx="22">
                  <c:v>1.1459135429147137E-2</c:v>
                </c:pt>
                <c:pt idx="23">
                  <c:v>1.2577856931494465E-2</c:v>
                </c:pt>
                <c:pt idx="24">
                  <c:v>1.048385570103144E-2</c:v>
                </c:pt>
                <c:pt idx="25">
                  <c:v>9.0268311448050541E-3</c:v>
                </c:pt>
                <c:pt idx="26">
                  <c:v>9.6548637704854147E-3</c:v>
                </c:pt>
                <c:pt idx="27">
                  <c:v>9.6892797986553435E-3</c:v>
                </c:pt>
                <c:pt idx="28">
                  <c:v>1.0318077660919366E-2</c:v>
                </c:pt>
                <c:pt idx="29">
                  <c:v>9.524487358667625E-3</c:v>
                </c:pt>
                <c:pt idx="30">
                  <c:v>7.9235774900453162E-3</c:v>
                </c:pt>
                <c:pt idx="31">
                  <c:v>7.0642355918011553E-3</c:v>
                </c:pt>
                <c:pt idx="32">
                  <c:v>9.0866080104395463E-3</c:v>
                </c:pt>
                <c:pt idx="33">
                  <c:v>9.1528469453266773E-3</c:v>
                </c:pt>
                <c:pt idx="34">
                  <c:v>8.8049469634455656E-3</c:v>
                </c:pt>
                <c:pt idx="35">
                  <c:v>9.0769891964130964E-3</c:v>
                </c:pt>
                <c:pt idx="36">
                  <c:v>7.4833591843105869E-3</c:v>
                </c:pt>
                <c:pt idx="37">
                  <c:v>9.2229120873874772E-3</c:v>
                </c:pt>
                <c:pt idx="38">
                  <c:v>1.0272126031261436E-2</c:v>
                </c:pt>
                <c:pt idx="39">
                  <c:v>1.0001960039172966E-2</c:v>
                </c:pt>
                <c:pt idx="40">
                  <c:v>1.1147005095527263E-2</c:v>
                </c:pt>
                <c:pt idx="41">
                  <c:v>1.1371747409801184E-2</c:v>
                </c:pt>
                <c:pt idx="42">
                  <c:v>9.8695645660238362E-3</c:v>
                </c:pt>
                <c:pt idx="43">
                  <c:v>8.5628605782413995E-3</c:v>
                </c:pt>
                <c:pt idx="44">
                  <c:v>1.0138267763946759E-2</c:v>
                </c:pt>
                <c:pt idx="45">
                  <c:v>1.205087718931324E-2</c:v>
                </c:pt>
                <c:pt idx="46">
                  <c:v>8.3237056147249106E-3</c:v>
                </c:pt>
                <c:pt idx="47">
                  <c:v>9.2807622930651413E-3</c:v>
                </c:pt>
                <c:pt idx="48">
                  <c:v>1.0614439277527241E-2</c:v>
                </c:pt>
                <c:pt idx="49">
                  <c:v>1.2758867982102235E-2</c:v>
                </c:pt>
                <c:pt idx="50">
                  <c:v>1.3065411312197031E-2</c:v>
                </c:pt>
                <c:pt idx="51">
                  <c:v>1.0385044580691109E-2</c:v>
                </c:pt>
                <c:pt idx="52">
                  <c:v>9.3407895953440956E-3</c:v>
                </c:pt>
                <c:pt idx="53">
                  <c:v>1.2063486289157595E-2</c:v>
                </c:pt>
                <c:pt idx="54">
                  <c:v>1.2351466292218498E-2</c:v>
                </c:pt>
              </c:numCache>
            </c:numRef>
          </c:val>
          <c:smooth val="0"/>
          <c:extLst>
            <c:ext xmlns:c16="http://schemas.microsoft.com/office/drawing/2014/chart" uri="{C3380CC4-5D6E-409C-BE32-E72D297353CC}">
              <c16:uniqueId val="{00000000-94F2-4646-85C4-76CE903F1CB9}"/>
            </c:ext>
          </c:extLst>
        </c:ser>
        <c:ser>
          <c:idx val="1"/>
          <c:order val="1"/>
          <c:tx>
            <c:strRef>
              <c:f>TdR_ARA!$B$87</c:f>
              <c:strCache>
                <c:ptCount val="1"/>
                <c:pt idx="0">
                  <c:v>Industrie</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TdR_ARA!$C$87:$BE$87</c:f>
              <c:numCache>
                <c:formatCode>0.0%</c:formatCode>
                <c:ptCount val="55"/>
                <c:pt idx="0">
                  <c:v>8.425460234457896E-2</c:v>
                </c:pt>
                <c:pt idx="1">
                  <c:v>8.2227867533570392E-2</c:v>
                </c:pt>
                <c:pt idx="2">
                  <c:v>7.8742761052269225E-2</c:v>
                </c:pt>
                <c:pt idx="3">
                  <c:v>7.6959349246652348E-2</c:v>
                </c:pt>
                <c:pt idx="4">
                  <c:v>7.3200724321756921E-2</c:v>
                </c:pt>
                <c:pt idx="5">
                  <c:v>7.0886879259326144E-2</c:v>
                </c:pt>
                <c:pt idx="6">
                  <c:v>6.7734484393756275E-2</c:v>
                </c:pt>
                <c:pt idx="7">
                  <c:v>6.4038041164978132E-2</c:v>
                </c:pt>
                <c:pt idx="8">
                  <c:v>6.7184285668767704E-2</c:v>
                </c:pt>
                <c:pt idx="9">
                  <c:v>6.8387154587093546E-2</c:v>
                </c:pt>
                <c:pt idx="10">
                  <c:v>7.0360621260842235E-2</c:v>
                </c:pt>
                <c:pt idx="11">
                  <c:v>7.0875191076496216E-2</c:v>
                </c:pt>
                <c:pt idx="12">
                  <c:v>7.1105410645851255E-2</c:v>
                </c:pt>
                <c:pt idx="13">
                  <c:v>7.2689139966917365E-2</c:v>
                </c:pt>
                <c:pt idx="14">
                  <c:v>6.9957179650507254E-2</c:v>
                </c:pt>
                <c:pt idx="15">
                  <c:v>7.0408571756867142E-2</c:v>
                </c:pt>
                <c:pt idx="16">
                  <c:v>7.053139538160498E-2</c:v>
                </c:pt>
                <c:pt idx="17">
                  <c:v>7.1641945266411475E-2</c:v>
                </c:pt>
                <c:pt idx="18">
                  <c:v>7.6480906716059754E-2</c:v>
                </c:pt>
                <c:pt idx="19">
                  <c:v>7.5447938512034823E-2</c:v>
                </c:pt>
                <c:pt idx="20">
                  <c:v>7.4569016676600472E-2</c:v>
                </c:pt>
                <c:pt idx="21">
                  <c:v>7.6127449305273709E-2</c:v>
                </c:pt>
                <c:pt idx="22">
                  <c:v>7.809506005795272E-2</c:v>
                </c:pt>
                <c:pt idx="23">
                  <c:v>8.0374023157798083E-2</c:v>
                </c:pt>
                <c:pt idx="24">
                  <c:v>8.1751562451436707E-2</c:v>
                </c:pt>
                <c:pt idx="25">
                  <c:v>8.6697659965340096E-2</c:v>
                </c:pt>
                <c:pt idx="26">
                  <c:v>8.9580172905466618E-2</c:v>
                </c:pt>
                <c:pt idx="27">
                  <c:v>9.092958954086304E-2</c:v>
                </c:pt>
                <c:pt idx="28">
                  <c:v>9.1495499363797958E-2</c:v>
                </c:pt>
                <c:pt idx="29">
                  <c:v>8.9475262076494907E-2</c:v>
                </c:pt>
                <c:pt idx="30">
                  <c:v>8.7086017331347507E-2</c:v>
                </c:pt>
                <c:pt idx="31">
                  <c:v>8.3764025884854904E-2</c:v>
                </c:pt>
                <c:pt idx="32">
                  <c:v>8.3968647502635302E-2</c:v>
                </c:pt>
                <c:pt idx="33">
                  <c:v>8.1324791341618533E-2</c:v>
                </c:pt>
                <c:pt idx="34">
                  <c:v>7.9443856149051612E-2</c:v>
                </c:pt>
                <c:pt idx="35">
                  <c:v>7.7118103954024478E-2</c:v>
                </c:pt>
                <c:pt idx="36">
                  <c:v>4.8740565915795356E-2</c:v>
                </c:pt>
                <c:pt idx="37">
                  <c:v>5.5286632322722205E-2</c:v>
                </c:pt>
                <c:pt idx="38">
                  <c:v>7.0300325276396208E-2</c:v>
                </c:pt>
                <c:pt idx="39">
                  <c:v>7.2803702574495102E-2</c:v>
                </c:pt>
                <c:pt idx="40">
                  <c:v>7.5731045868850946E-2</c:v>
                </c:pt>
                <c:pt idx="41">
                  <c:v>7.6309770702956914E-2</c:v>
                </c:pt>
                <c:pt idx="42">
                  <c:v>7.8026862256058802E-2</c:v>
                </c:pt>
                <c:pt idx="43">
                  <c:v>8.1390503231291836E-2</c:v>
                </c:pt>
                <c:pt idx="44">
                  <c:v>8.0547870011816181E-2</c:v>
                </c:pt>
                <c:pt idx="45">
                  <c:v>7.8171523874514037E-2</c:v>
                </c:pt>
                <c:pt idx="46">
                  <c:v>7.9716925307524042E-2</c:v>
                </c:pt>
                <c:pt idx="47">
                  <c:v>7.8667435835474545E-2</c:v>
                </c:pt>
                <c:pt idx="48">
                  <c:v>7.7744560490661377E-2</c:v>
                </c:pt>
                <c:pt idx="49">
                  <c:v>7.6494534599074737E-2</c:v>
                </c:pt>
                <c:pt idx="50">
                  <c:v>7.4348672472709126E-2</c:v>
                </c:pt>
                <c:pt idx="51">
                  <c:v>7.2629515448144319E-2</c:v>
                </c:pt>
                <c:pt idx="52">
                  <c:v>7.1367755110678027E-2</c:v>
                </c:pt>
                <c:pt idx="53">
                  <c:v>6.8970480383064969E-2</c:v>
                </c:pt>
                <c:pt idx="54">
                  <c:v>6.8775064661483129E-2</c:v>
                </c:pt>
              </c:numCache>
            </c:numRef>
          </c:val>
          <c:smooth val="0"/>
          <c:extLst>
            <c:ext xmlns:c16="http://schemas.microsoft.com/office/drawing/2014/chart" uri="{C3380CC4-5D6E-409C-BE32-E72D297353CC}">
              <c16:uniqueId val="{00000001-94F2-4646-85C4-76CE903F1CB9}"/>
            </c:ext>
          </c:extLst>
        </c:ser>
        <c:ser>
          <c:idx val="2"/>
          <c:order val="2"/>
          <c:tx>
            <c:strRef>
              <c:f>TdR_ARA!$B$88</c:f>
              <c:strCache>
                <c:ptCount val="1"/>
                <c:pt idx="0">
                  <c:v>Construction</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TdR_ARA!$C$88:$BE$88</c:f>
              <c:numCache>
                <c:formatCode>0.0%</c:formatCode>
                <c:ptCount val="55"/>
                <c:pt idx="0">
                  <c:v>8.1580008002796911E-2</c:v>
                </c:pt>
                <c:pt idx="1">
                  <c:v>7.9205927154275643E-2</c:v>
                </c:pt>
                <c:pt idx="2">
                  <c:v>8.0762815848944375E-2</c:v>
                </c:pt>
                <c:pt idx="3">
                  <c:v>8.3288060229571748E-2</c:v>
                </c:pt>
                <c:pt idx="4">
                  <c:v>7.9568096896999327E-2</c:v>
                </c:pt>
                <c:pt idx="5">
                  <c:v>7.7052132285581693E-2</c:v>
                </c:pt>
                <c:pt idx="6">
                  <c:v>7.5718188786779522E-2</c:v>
                </c:pt>
                <c:pt idx="7">
                  <c:v>6.9619988543172237E-2</c:v>
                </c:pt>
                <c:pt idx="8">
                  <c:v>7.6080938376970497E-2</c:v>
                </c:pt>
                <c:pt idx="9">
                  <c:v>7.8396398682119936E-2</c:v>
                </c:pt>
                <c:pt idx="10">
                  <c:v>7.8804327321347512E-2</c:v>
                </c:pt>
                <c:pt idx="11">
                  <c:v>7.3273642647577769E-2</c:v>
                </c:pt>
                <c:pt idx="12">
                  <c:v>7.5469387263940826E-2</c:v>
                </c:pt>
                <c:pt idx="13">
                  <c:v>7.1374205723502795E-2</c:v>
                </c:pt>
                <c:pt idx="14">
                  <c:v>6.8983895357580344E-2</c:v>
                </c:pt>
                <c:pt idx="15">
                  <c:v>6.9264985371578922E-2</c:v>
                </c:pt>
                <c:pt idx="16">
                  <c:v>6.6545327492840409E-2</c:v>
                </c:pt>
                <c:pt idx="17">
                  <c:v>6.9644936262690041E-2</c:v>
                </c:pt>
                <c:pt idx="18">
                  <c:v>7.5810451494930972E-2</c:v>
                </c:pt>
                <c:pt idx="19">
                  <c:v>7.7582639315506283E-2</c:v>
                </c:pt>
                <c:pt idx="20">
                  <c:v>7.4012050801906787E-2</c:v>
                </c:pt>
                <c:pt idx="21">
                  <c:v>8.085194547062069E-2</c:v>
                </c:pt>
                <c:pt idx="22">
                  <c:v>8.7709968041514208E-2</c:v>
                </c:pt>
                <c:pt idx="23">
                  <c:v>9.2070895188581844E-2</c:v>
                </c:pt>
                <c:pt idx="24">
                  <c:v>9.5216712581853366E-2</c:v>
                </c:pt>
                <c:pt idx="25">
                  <c:v>9.5099766956587062E-2</c:v>
                </c:pt>
                <c:pt idx="26">
                  <c:v>9.7488413497683613E-2</c:v>
                </c:pt>
                <c:pt idx="27">
                  <c:v>0.10143730913539818</c:v>
                </c:pt>
                <c:pt idx="28">
                  <c:v>0.10070247172557731</c:v>
                </c:pt>
                <c:pt idx="29">
                  <c:v>9.9577239933667891E-2</c:v>
                </c:pt>
                <c:pt idx="30">
                  <c:v>0.10227992676794477</c:v>
                </c:pt>
                <c:pt idx="31">
                  <c:v>9.62767250775904E-2</c:v>
                </c:pt>
                <c:pt idx="32">
                  <c:v>0.10335322832764732</c:v>
                </c:pt>
                <c:pt idx="33">
                  <c:v>0.10392128745722899</c:v>
                </c:pt>
                <c:pt idx="34">
                  <c:v>0.10538367917164386</c:v>
                </c:pt>
                <c:pt idx="35">
                  <c:v>9.7582141256915667E-2</c:v>
                </c:pt>
                <c:pt idx="36">
                  <c:v>4.2204856313105152E-2</c:v>
                </c:pt>
                <c:pt idx="37">
                  <c:v>7.8514646554277007E-2</c:v>
                </c:pt>
                <c:pt idx="38">
                  <c:v>9.0503784099940893E-2</c:v>
                </c:pt>
                <c:pt idx="39">
                  <c:v>9.1869648146348029E-2</c:v>
                </c:pt>
                <c:pt idx="40">
                  <c:v>9.3234815252885406E-2</c:v>
                </c:pt>
                <c:pt idx="41">
                  <c:v>9.1055138903221214E-2</c:v>
                </c:pt>
                <c:pt idx="42">
                  <c:v>9.0728208101933175E-2</c:v>
                </c:pt>
                <c:pt idx="43">
                  <c:v>9.1442819453437935E-2</c:v>
                </c:pt>
                <c:pt idx="44">
                  <c:v>9.316280481427186E-2</c:v>
                </c:pt>
                <c:pt idx="45">
                  <c:v>8.9431071696631045E-2</c:v>
                </c:pt>
                <c:pt idx="46">
                  <c:v>9.1109574036829261E-2</c:v>
                </c:pt>
                <c:pt idx="47">
                  <c:v>9.1323058223273412E-2</c:v>
                </c:pt>
                <c:pt idx="48">
                  <c:v>9.1565075302085672E-2</c:v>
                </c:pt>
                <c:pt idx="49">
                  <c:v>8.9702914636180534E-2</c:v>
                </c:pt>
                <c:pt idx="50">
                  <c:v>8.8096085411971226E-2</c:v>
                </c:pt>
                <c:pt idx="51">
                  <c:v>8.6400471964508618E-2</c:v>
                </c:pt>
                <c:pt idx="52">
                  <c:v>8.4067467211823177E-2</c:v>
                </c:pt>
                <c:pt idx="53">
                  <c:v>8.2824167513054686E-2</c:v>
                </c:pt>
                <c:pt idx="54">
                  <c:v>8.4091668347848189E-2</c:v>
                </c:pt>
              </c:numCache>
            </c:numRef>
          </c:val>
          <c:smooth val="0"/>
          <c:extLst>
            <c:ext xmlns:c16="http://schemas.microsoft.com/office/drawing/2014/chart" uri="{C3380CC4-5D6E-409C-BE32-E72D297353CC}">
              <c16:uniqueId val="{00000002-94F2-4646-85C4-76CE903F1CB9}"/>
            </c:ext>
          </c:extLst>
        </c:ser>
        <c:ser>
          <c:idx val="3"/>
          <c:order val="3"/>
          <c:tx>
            <c:strRef>
              <c:f>TdR_ARA!$B$89</c:f>
              <c:strCache>
                <c:ptCount val="1"/>
                <c:pt idx="0">
                  <c:v>Tertiaire marchand</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TdR_ARA!$C$89:$BE$89</c:f>
              <c:numCache>
                <c:formatCode>0.0%</c:formatCode>
                <c:ptCount val="55"/>
                <c:pt idx="0">
                  <c:v>2.1386123791165709E-2</c:v>
                </c:pt>
                <c:pt idx="1">
                  <c:v>2.1230808265605174E-2</c:v>
                </c:pt>
                <c:pt idx="2">
                  <c:v>2.1454476240918192E-2</c:v>
                </c:pt>
                <c:pt idx="3">
                  <c:v>2.0186106888701646E-2</c:v>
                </c:pt>
                <c:pt idx="4">
                  <c:v>2.0059570701457901E-2</c:v>
                </c:pt>
                <c:pt idx="5">
                  <c:v>1.9212854005240837E-2</c:v>
                </c:pt>
                <c:pt idx="6">
                  <c:v>1.8771223099575345E-2</c:v>
                </c:pt>
                <c:pt idx="7">
                  <c:v>1.888785383650865E-2</c:v>
                </c:pt>
                <c:pt idx="8">
                  <c:v>1.9320506052361051E-2</c:v>
                </c:pt>
                <c:pt idx="9">
                  <c:v>1.9667077220675535E-2</c:v>
                </c:pt>
                <c:pt idx="10">
                  <c:v>2.0190883114264081E-2</c:v>
                </c:pt>
                <c:pt idx="11">
                  <c:v>2.0861736911416441E-2</c:v>
                </c:pt>
                <c:pt idx="12">
                  <c:v>2.046254240913109E-2</c:v>
                </c:pt>
                <c:pt idx="13">
                  <c:v>2.1067277665615253E-2</c:v>
                </c:pt>
                <c:pt idx="14">
                  <c:v>2.0835119859450864E-2</c:v>
                </c:pt>
                <c:pt idx="15">
                  <c:v>2.1314022896832034E-2</c:v>
                </c:pt>
                <c:pt idx="16">
                  <c:v>2.1528512235112127E-2</c:v>
                </c:pt>
                <c:pt idx="17">
                  <c:v>2.3181366097292763E-2</c:v>
                </c:pt>
                <c:pt idx="18">
                  <c:v>2.37990326678598E-2</c:v>
                </c:pt>
                <c:pt idx="19">
                  <c:v>2.3414309357900755E-2</c:v>
                </c:pt>
                <c:pt idx="20">
                  <c:v>2.423354669668008E-2</c:v>
                </c:pt>
                <c:pt idx="21">
                  <c:v>2.484101359090183E-2</c:v>
                </c:pt>
                <c:pt idx="22">
                  <c:v>2.5221574339491241E-2</c:v>
                </c:pt>
                <c:pt idx="23">
                  <c:v>2.7415955692487084E-2</c:v>
                </c:pt>
                <c:pt idx="24">
                  <c:v>2.7091943177169332E-2</c:v>
                </c:pt>
                <c:pt idx="25">
                  <c:v>2.8588395307129248E-2</c:v>
                </c:pt>
                <c:pt idx="26">
                  <c:v>2.9060632339492829E-2</c:v>
                </c:pt>
                <c:pt idx="27">
                  <c:v>2.9797095380442042E-2</c:v>
                </c:pt>
                <c:pt idx="28">
                  <c:v>3.1245369004615418E-2</c:v>
                </c:pt>
                <c:pt idx="29">
                  <c:v>3.0628545313724356E-2</c:v>
                </c:pt>
                <c:pt idx="30">
                  <c:v>3.0872717115335017E-2</c:v>
                </c:pt>
                <c:pt idx="31">
                  <c:v>2.9947374894559634E-2</c:v>
                </c:pt>
                <c:pt idx="32">
                  <c:v>3.0656250483706557E-2</c:v>
                </c:pt>
                <c:pt idx="33">
                  <c:v>3.1250888533572538E-2</c:v>
                </c:pt>
                <c:pt idx="34">
                  <c:v>3.1502584983603782E-2</c:v>
                </c:pt>
                <c:pt idx="35">
                  <c:v>3.1089129548714688E-2</c:v>
                </c:pt>
                <c:pt idx="36">
                  <c:v>2.2317367044157363E-2</c:v>
                </c:pt>
                <c:pt idx="37">
                  <c:v>2.6080038503745726E-2</c:v>
                </c:pt>
                <c:pt idx="38">
                  <c:v>2.9271701528102167E-2</c:v>
                </c:pt>
                <c:pt idx="39">
                  <c:v>3.0213456284500437E-2</c:v>
                </c:pt>
                <c:pt idx="40">
                  <c:v>3.0384274104003219E-2</c:v>
                </c:pt>
                <c:pt idx="41">
                  <c:v>3.1533194592464779E-2</c:v>
                </c:pt>
                <c:pt idx="42">
                  <c:v>3.0827617380379133E-2</c:v>
                </c:pt>
                <c:pt idx="43">
                  <c:v>3.1524126462259196E-2</c:v>
                </c:pt>
                <c:pt idx="44">
                  <c:v>3.1716764257910236E-2</c:v>
                </c:pt>
                <c:pt idx="45">
                  <c:v>3.1082404144709544E-2</c:v>
                </c:pt>
                <c:pt idx="46">
                  <c:v>3.0621576926629292E-2</c:v>
                </c:pt>
                <c:pt idx="47">
                  <c:v>3.1040873471297449E-2</c:v>
                </c:pt>
                <c:pt idx="48">
                  <c:v>2.9612448789171273E-2</c:v>
                </c:pt>
                <c:pt idx="49">
                  <c:v>2.9377230101582778E-2</c:v>
                </c:pt>
                <c:pt idx="50">
                  <c:v>2.9217898760900952E-2</c:v>
                </c:pt>
                <c:pt idx="51">
                  <c:v>2.9554953277506603E-2</c:v>
                </c:pt>
                <c:pt idx="52">
                  <c:v>2.9093228785506114E-2</c:v>
                </c:pt>
                <c:pt idx="53">
                  <c:v>2.8813908353880955E-2</c:v>
                </c:pt>
                <c:pt idx="54">
                  <c:v>2.8691406618561909E-2</c:v>
                </c:pt>
              </c:numCache>
            </c:numRef>
          </c:val>
          <c:smooth val="0"/>
          <c:extLst>
            <c:ext xmlns:c16="http://schemas.microsoft.com/office/drawing/2014/chart" uri="{C3380CC4-5D6E-409C-BE32-E72D297353CC}">
              <c16:uniqueId val="{00000003-94F2-4646-85C4-76CE903F1CB9}"/>
            </c:ext>
          </c:extLst>
        </c:ser>
        <c:ser>
          <c:idx val="4"/>
          <c:order val="4"/>
          <c:tx>
            <c:strRef>
              <c:f>TdR_ARA!$B$90</c:f>
              <c:strCache>
                <c:ptCount val="1"/>
                <c:pt idx="0">
                  <c:v>Tertiaire non marchand</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TdR_ARA!$C$90:$BE$90</c:f>
              <c:numCache>
                <c:formatCode>0.0%</c:formatCode>
                <c:ptCount val="55"/>
                <c:pt idx="0">
                  <c:v>2.2377545039508522E-3</c:v>
                </c:pt>
                <c:pt idx="1">
                  <c:v>2.2997590277111994E-3</c:v>
                </c:pt>
                <c:pt idx="2">
                  <c:v>2.3958966281788347E-3</c:v>
                </c:pt>
                <c:pt idx="3">
                  <c:v>2.5310339579205938E-3</c:v>
                </c:pt>
                <c:pt idx="4">
                  <c:v>2.2834621166420263E-3</c:v>
                </c:pt>
                <c:pt idx="5">
                  <c:v>2.0148091908500868E-3</c:v>
                </c:pt>
                <c:pt idx="6">
                  <c:v>1.9541892966006675E-3</c:v>
                </c:pt>
                <c:pt idx="7">
                  <c:v>1.7410198792889443E-3</c:v>
                </c:pt>
                <c:pt idx="8">
                  <c:v>1.7962320905583215E-3</c:v>
                </c:pt>
                <c:pt idx="9">
                  <c:v>1.6713429023912083E-3</c:v>
                </c:pt>
                <c:pt idx="10">
                  <c:v>1.5484358160875484E-3</c:v>
                </c:pt>
                <c:pt idx="11">
                  <c:v>1.6138211221081384E-3</c:v>
                </c:pt>
                <c:pt idx="12">
                  <c:v>1.6615253502465358E-3</c:v>
                </c:pt>
                <c:pt idx="13">
                  <c:v>1.7033077369672078E-3</c:v>
                </c:pt>
                <c:pt idx="14">
                  <c:v>1.7996096045093802E-3</c:v>
                </c:pt>
                <c:pt idx="15">
                  <c:v>1.9822766958081371E-3</c:v>
                </c:pt>
                <c:pt idx="16">
                  <c:v>1.8376210215997023E-3</c:v>
                </c:pt>
                <c:pt idx="17">
                  <c:v>2.0290241627540675E-3</c:v>
                </c:pt>
                <c:pt idx="18">
                  <c:v>2.1147454948101515E-3</c:v>
                </c:pt>
                <c:pt idx="19">
                  <c:v>2.0888279248092224E-3</c:v>
                </c:pt>
                <c:pt idx="20">
                  <c:v>2.2605140692047812E-3</c:v>
                </c:pt>
                <c:pt idx="21">
                  <c:v>2.1126791593702801E-3</c:v>
                </c:pt>
                <c:pt idx="22">
                  <c:v>2.0575829601926984E-3</c:v>
                </c:pt>
                <c:pt idx="23">
                  <c:v>2.1341921011922946E-3</c:v>
                </c:pt>
                <c:pt idx="24">
                  <c:v>2.4311144395472834E-3</c:v>
                </c:pt>
                <c:pt idx="25">
                  <c:v>2.4585966896322792E-3</c:v>
                </c:pt>
                <c:pt idx="26">
                  <c:v>2.4376879174594556E-3</c:v>
                </c:pt>
                <c:pt idx="27">
                  <c:v>2.6939038554858099E-3</c:v>
                </c:pt>
                <c:pt idx="28">
                  <c:v>2.7747774142071078E-3</c:v>
                </c:pt>
                <c:pt idx="29">
                  <c:v>2.9572089770947716E-3</c:v>
                </c:pt>
                <c:pt idx="30">
                  <c:v>3.0869578606666499E-3</c:v>
                </c:pt>
                <c:pt idx="31">
                  <c:v>3.0972404640021078E-3</c:v>
                </c:pt>
                <c:pt idx="32">
                  <c:v>3.4822762615690258E-3</c:v>
                </c:pt>
                <c:pt idx="33">
                  <c:v>3.5601435523630624E-3</c:v>
                </c:pt>
                <c:pt idx="34">
                  <c:v>3.6399793687585664E-3</c:v>
                </c:pt>
                <c:pt idx="35">
                  <c:v>3.8575304888787414E-3</c:v>
                </c:pt>
                <c:pt idx="36">
                  <c:v>2.9959721323069822E-3</c:v>
                </c:pt>
                <c:pt idx="37">
                  <c:v>3.4119601840222661E-3</c:v>
                </c:pt>
                <c:pt idx="38">
                  <c:v>4.2593174651799444E-3</c:v>
                </c:pt>
                <c:pt idx="39">
                  <c:v>4.2168823380836062E-3</c:v>
                </c:pt>
                <c:pt idx="40">
                  <c:v>5.181260063043612E-3</c:v>
                </c:pt>
                <c:pt idx="41">
                  <c:v>5.6333098011990242E-3</c:v>
                </c:pt>
                <c:pt idx="42">
                  <c:v>6.0052820529026751E-3</c:v>
                </c:pt>
                <c:pt idx="43">
                  <c:v>6.4552507417731811E-3</c:v>
                </c:pt>
                <c:pt idx="44">
                  <c:v>6.1541921646432983E-3</c:v>
                </c:pt>
                <c:pt idx="45">
                  <c:v>6.2377206222654791E-3</c:v>
                </c:pt>
                <c:pt idx="46">
                  <c:v>5.9819552587464355E-3</c:v>
                </c:pt>
                <c:pt idx="47">
                  <c:v>6.3593128497851075E-3</c:v>
                </c:pt>
                <c:pt idx="48">
                  <c:v>5.8147602332015783E-3</c:v>
                </c:pt>
                <c:pt idx="49">
                  <c:v>5.7400166214024101E-3</c:v>
                </c:pt>
                <c:pt idx="50">
                  <c:v>5.7634841788653489E-3</c:v>
                </c:pt>
                <c:pt idx="51">
                  <c:v>6.0114200480391013E-3</c:v>
                </c:pt>
                <c:pt idx="52">
                  <c:v>5.6880303307812715E-3</c:v>
                </c:pt>
                <c:pt idx="53">
                  <c:v>5.7458975875149202E-3</c:v>
                </c:pt>
                <c:pt idx="54">
                  <c:v>5.0086128697105397E-3</c:v>
                </c:pt>
              </c:numCache>
            </c:numRef>
          </c:val>
          <c:smooth val="0"/>
          <c:extLst>
            <c:ext xmlns:c16="http://schemas.microsoft.com/office/drawing/2014/chart" uri="{C3380CC4-5D6E-409C-BE32-E72D297353CC}">
              <c16:uniqueId val="{00000004-94F2-4646-85C4-76CE903F1CB9}"/>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719770938252633"/>
          <c:h val="0.26428639354863248"/>
        </c:manualLayout>
      </c:layout>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TdR_ARA!$C$86:$BH$86</c:f>
              <c:numCache>
                <c:formatCode>0.0%</c:formatCode>
                <c:ptCount val="58"/>
                <c:pt idx="0">
                  <c:v>1.1859940158024745E-2</c:v>
                </c:pt>
                <c:pt idx="1">
                  <c:v>1.2159053097404192E-2</c:v>
                </c:pt>
                <c:pt idx="2">
                  <c:v>1.4564219848221796E-2</c:v>
                </c:pt>
                <c:pt idx="3">
                  <c:v>1.4214769845878088E-2</c:v>
                </c:pt>
                <c:pt idx="4">
                  <c:v>1.0677025551316199E-2</c:v>
                </c:pt>
                <c:pt idx="5">
                  <c:v>1.324206266132142E-2</c:v>
                </c:pt>
                <c:pt idx="6">
                  <c:v>1.105698437638644E-2</c:v>
                </c:pt>
                <c:pt idx="7">
                  <c:v>9.9657094314758114E-3</c:v>
                </c:pt>
                <c:pt idx="8">
                  <c:v>1.1263311658948191E-2</c:v>
                </c:pt>
                <c:pt idx="9">
                  <c:v>1.2618735930826986E-2</c:v>
                </c:pt>
                <c:pt idx="10">
                  <c:v>1.3942500705647167E-2</c:v>
                </c:pt>
                <c:pt idx="11">
                  <c:v>1.5451639880928651E-2</c:v>
                </c:pt>
                <c:pt idx="12">
                  <c:v>1.5731958165506058E-2</c:v>
                </c:pt>
                <c:pt idx="13">
                  <c:v>1.5792332396723261E-2</c:v>
                </c:pt>
                <c:pt idx="14">
                  <c:v>1.521507865331098E-2</c:v>
                </c:pt>
                <c:pt idx="15">
                  <c:v>1.3471245811839521E-2</c:v>
                </c:pt>
                <c:pt idx="16">
                  <c:v>1.2814333986633774E-2</c:v>
                </c:pt>
                <c:pt idx="17">
                  <c:v>1.6329795280695742E-2</c:v>
                </c:pt>
                <c:pt idx="18">
                  <c:v>1.7307413976886052E-2</c:v>
                </c:pt>
                <c:pt idx="19">
                  <c:v>1.6175911125122337E-2</c:v>
                </c:pt>
                <c:pt idx="20">
                  <c:v>1.3459732371142586E-2</c:v>
                </c:pt>
                <c:pt idx="21">
                  <c:v>1.259403333400225E-2</c:v>
                </c:pt>
                <c:pt idx="22">
                  <c:v>1.1459135429147137E-2</c:v>
                </c:pt>
                <c:pt idx="23">
                  <c:v>1.2577856931494465E-2</c:v>
                </c:pt>
                <c:pt idx="24">
                  <c:v>1.048385570103144E-2</c:v>
                </c:pt>
                <c:pt idx="25">
                  <c:v>9.0268311448050541E-3</c:v>
                </c:pt>
                <c:pt idx="26">
                  <c:v>9.6548637704854147E-3</c:v>
                </c:pt>
                <c:pt idx="27">
                  <c:v>9.6892797986553435E-3</c:v>
                </c:pt>
                <c:pt idx="28">
                  <c:v>1.0318077660919366E-2</c:v>
                </c:pt>
                <c:pt idx="29">
                  <c:v>9.524487358667625E-3</c:v>
                </c:pt>
                <c:pt idx="30">
                  <c:v>7.9235774900453162E-3</c:v>
                </c:pt>
                <c:pt idx="31">
                  <c:v>7.0642355918011553E-3</c:v>
                </c:pt>
                <c:pt idx="32">
                  <c:v>9.0866080104395463E-3</c:v>
                </c:pt>
                <c:pt idx="33">
                  <c:v>9.1528469453266773E-3</c:v>
                </c:pt>
                <c:pt idx="34">
                  <c:v>8.8049469634455656E-3</c:v>
                </c:pt>
                <c:pt idx="35">
                  <c:v>9.0769891964130964E-3</c:v>
                </c:pt>
                <c:pt idx="36">
                  <c:v>7.4833591843105869E-3</c:v>
                </c:pt>
                <c:pt idx="37">
                  <c:v>9.2229120873874772E-3</c:v>
                </c:pt>
                <c:pt idx="38">
                  <c:v>1.0272126031261436E-2</c:v>
                </c:pt>
                <c:pt idx="39">
                  <c:v>1.0001960039172966E-2</c:v>
                </c:pt>
                <c:pt idx="40">
                  <c:v>1.1147005095527263E-2</c:v>
                </c:pt>
                <c:pt idx="41">
                  <c:v>1.1371747409801184E-2</c:v>
                </c:pt>
                <c:pt idx="42">
                  <c:v>9.8695645660238362E-3</c:v>
                </c:pt>
                <c:pt idx="43">
                  <c:v>8.5628605782413995E-3</c:v>
                </c:pt>
                <c:pt idx="44">
                  <c:v>1.0138267763946759E-2</c:v>
                </c:pt>
                <c:pt idx="45">
                  <c:v>1.205087718931324E-2</c:v>
                </c:pt>
                <c:pt idx="46">
                  <c:v>8.3237056147249106E-3</c:v>
                </c:pt>
                <c:pt idx="47">
                  <c:v>9.2807622930651413E-3</c:v>
                </c:pt>
                <c:pt idx="48">
                  <c:v>1.0614439277527241E-2</c:v>
                </c:pt>
                <c:pt idx="49">
                  <c:v>1.2758867982102235E-2</c:v>
                </c:pt>
                <c:pt idx="50">
                  <c:v>1.3065411312197031E-2</c:v>
                </c:pt>
                <c:pt idx="51">
                  <c:v>1.0385044580691109E-2</c:v>
                </c:pt>
                <c:pt idx="52">
                  <c:v>9.3407895953440956E-3</c:v>
                </c:pt>
                <c:pt idx="53">
                  <c:v>1.2063486289157595E-2</c:v>
                </c:pt>
                <c:pt idx="54">
                  <c:v>1.2351466292218498E-2</c:v>
                </c:pt>
                <c:pt idx="55">
                  <c:v>1.0012316402886957E-2</c:v>
                </c:pt>
                <c:pt idx="56">
                  <c:v>9.4275105140733239E-3</c:v>
                </c:pt>
                <c:pt idx="57">
                  <c:v>1.0989738540877507E-2</c:v>
                </c:pt>
              </c:numCache>
            </c:numRef>
          </c:val>
          <c:smooth val="0"/>
          <c:extLst>
            <c:ext xmlns:c16="http://schemas.microsoft.com/office/drawing/2014/chart" uri="{C3380CC4-5D6E-409C-BE32-E72D297353CC}">
              <c16:uniqueId val="{00000000-2824-4187-A753-222D90016147}"/>
            </c:ext>
          </c:extLst>
        </c:ser>
        <c:ser>
          <c:idx val="1"/>
          <c:order val="1"/>
          <c:tx>
            <c:strRef>
              <c:f>TdR_ARA!$B$87</c:f>
              <c:strCache>
                <c:ptCount val="1"/>
                <c:pt idx="0">
                  <c:v>Industrie</c:v>
                </c:pt>
              </c:strCache>
            </c:strRef>
          </c:tx>
          <c:marker>
            <c:symbol val="none"/>
          </c:marker>
          <c:cat>
            <c:strRef>
              <c:f>TdR_ARA!$C$85:$BH$85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TdR_ARA!$C$87:$BH$87</c:f>
              <c:numCache>
                <c:formatCode>0.0%</c:formatCode>
                <c:ptCount val="58"/>
                <c:pt idx="0">
                  <c:v>8.425460234457896E-2</c:v>
                </c:pt>
                <c:pt idx="1">
                  <c:v>8.2227867533570392E-2</c:v>
                </c:pt>
                <c:pt idx="2">
                  <c:v>7.8742761052269225E-2</c:v>
                </c:pt>
                <c:pt idx="3">
                  <c:v>7.6959349246652348E-2</c:v>
                </c:pt>
                <c:pt idx="4">
                  <c:v>7.3200724321756921E-2</c:v>
                </c:pt>
                <c:pt idx="5">
                  <c:v>7.0886879259326144E-2</c:v>
                </c:pt>
                <c:pt idx="6">
                  <c:v>6.7734484393756275E-2</c:v>
                </c:pt>
                <c:pt idx="7">
                  <c:v>6.4038041164978132E-2</c:v>
                </c:pt>
                <c:pt idx="8">
                  <c:v>6.7184285668767704E-2</c:v>
                </c:pt>
                <c:pt idx="9">
                  <c:v>6.8387154587093546E-2</c:v>
                </c:pt>
                <c:pt idx="10">
                  <c:v>7.0360621260842235E-2</c:v>
                </c:pt>
                <c:pt idx="11">
                  <c:v>7.0875191076496216E-2</c:v>
                </c:pt>
                <c:pt idx="12">
                  <c:v>7.1105410645851255E-2</c:v>
                </c:pt>
                <c:pt idx="13">
                  <c:v>7.2689139966917365E-2</c:v>
                </c:pt>
                <c:pt idx="14">
                  <c:v>6.9957179650507254E-2</c:v>
                </c:pt>
                <c:pt idx="15">
                  <c:v>7.0408571756867142E-2</c:v>
                </c:pt>
                <c:pt idx="16">
                  <c:v>7.053139538160498E-2</c:v>
                </c:pt>
                <c:pt idx="17">
                  <c:v>7.1641945266411475E-2</c:v>
                </c:pt>
                <c:pt idx="18">
                  <c:v>7.6480906716059754E-2</c:v>
                </c:pt>
                <c:pt idx="19">
                  <c:v>7.5447938512034823E-2</c:v>
                </c:pt>
                <c:pt idx="20">
                  <c:v>7.4569016676600472E-2</c:v>
                </c:pt>
                <c:pt idx="21">
                  <c:v>7.6127449305273709E-2</c:v>
                </c:pt>
                <c:pt idx="22">
                  <c:v>7.809506005795272E-2</c:v>
                </c:pt>
                <c:pt idx="23">
                  <c:v>8.0374023157798083E-2</c:v>
                </c:pt>
                <c:pt idx="24">
                  <c:v>8.1751562451436707E-2</c:v>
                </c:pt>
                <c:pt idx="25">
                  <c:v>8.6697659965340096E-2</c:v>
                </c:pt>
                <c:pt idx="26">
                  <c:v>8.9580172905466618E-2</c:v>
                </c:pt>
                <c:pt idx="27">
                  <c:v>9.092958954086304E-2</c:v>
                </c:pt>
                <c:pt idx="28">
                  <c:v>9.1495499363797958E-2</c:v>
                </c:pt>
                <c:pt idx="29">
                  <c:v>8.9475262076494907E-2</c:v>
                </c:pt>
                <c:pt idx="30">
                  <c:v>8.7086017331347507E-2</c:v>
                </c:pt>
                <c:pt idx="31">
                  <c:v>8.3764025884854904E-2</c:v>
                </c:pt>
                <c:pt idx="32">
                  <c:v>8.3968647502635302E-2</c:v>
                </c:pt>
                <c:pt idx="33">
                  <c:v>8.1324791341618533E-2</c:v>
                </c:pt>
                <c:pt idx="34">
                  <c:v>7.9443856149051612E-2</c:v>
                </c:pt>
                <c:pt idx="35">
                  <c:v>7.7118103954024478E-2</c:v>
                </c:pt>
                <c:pt idx="36">
                  <c:v>4.8740565915795356E-2</c:v>
                </c:pt>
                <c:pt idx="37">
                  <c:v>5.5286632322722205E-2</c:v>
                </c:pt>
                <c:pt idx="38">
                  <c:v>7.0300325276396208E-2</c:v>
                </c:pt>
                <c:pt idx="39">
                  <c:v>7.2803702574495102E-2</c:v>
                </c:pt>
                <c:pt idx="40">
                  <c:v>7.5731045868850946E-2</c:v>
                </c:pt>
                <c:pt idx="41">
                  <c:v>7.6309770702956914E-2</c:v>
                </c:pt>
                <c:pt idx="42">
                  <c:v>7.8026862256058802E-2</c:v>
                </c:pt>
                <c:pt idx="43">
                  <c:v>8.1390503231291836E-2</c:v>
                </c:pt>
                <c:pt idx="44">
                  <c:v>8.0547870011816181E-2</c:v>
                </c:pt>
                <c:pt idx="45">
                  <c:v>7.8171523874514037E-2</c:v>
                </c:pt>
                <c:pt idx="46">
                  <c:v>7.9716925307524042E-2</c:v>
                </c:pt>
                <c:pt idx="47">
                  <c:v>7.8667435835474545E-2</c:v>
                </c:pt>
                <c:pt idx="48">
                  <c:v>7.7744560490661377E-2</c:v>
                </c:pt>
                <c:pt idx="49">
                  <c:v>7.6494534599074737E-2</c:v>
                </c:pt>
                <c:pt idx="50">
                  <c:v>7.4348672472709126E-2</c:v>
                </c:pt>
                <c:pt idx="51">
                  <c:v>7.2629515448144319E-2</c:v>
                </c:pt>
                <c:pt idx="52">
                  <c:v>7.1367755110678027E-2</c:v>
                </c:pt>
                <c:pt idx="53">
                  <c:v>6.8970480383064969E-2</c:v>
                </c:pt>
                <c:pt idx="54">
                  <c:v>6.8775064661483129E-2</c:v>
                </c:pt>
                <c:pt idx="55">
                  <c:v>6.8920817548152435E-2</c:v>
                </c:pt>
                <c:pt idx="56">
                  <c:v>6.9300719329240118E-2</c:v>
                </c:pt>
                <c:pt idx="57">
                  <c:v>7.0696320849299638E-2</c:v>
                </c:pt>
              </c:numCache>
            </c:numRef>
          </c:val>
          <c:smooth val="0"/>
          <c:extLst>
            <c:ext xmlns:c16="http://schemas.microsoft.com/office/drawing/2014/chart" uri="{C3380CC4-5D6E-409C-BE32-E72D297353CC}">
              <c16:uniqueId val="{00000001-2824-4187-A753-222D90016147}"/>
            </c:ext>
          </c:extLst>
        </c:ser>
        <c:ser>
          <c:idx val="2"/>
          <c:order val="2"/>
          <c:tx>
            <c:strRef>
              <c:f>TdR_ARA!$B$88</c:f>
              <c:strCache>
                <c:ptCount val="1"/>
                <c:pt idx="0">
                  <c:v>Construction</c:v>
                </c:pt>
              </c:strCache>
            </c:strRef>
          </c:tx>
          <c:marker>
            <c:symbol val="none"/>
          </c:marker>
          <c:cat>
            <c:strRef>
              <c:f>TdR_ARA!$C$85:$BH$85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TdR_ARA!$C$88:$BH$88</c:f>
              <c:numCache>
                <c:formatCode>0.0%</c:formatCode>
                <c:ptCount val="58"/>
                <c:pt idx="0">
                  <c:v>8.1580008002796911E-2</c:v>
                </c:pt>
                <c:pt idx="1">
                  <c:v>7.9205927154275643E-2</c:v>
                </c:pt>
                <c:pt idx="2">
                  <c:v>8.0762815848944375E-2</c:v>
                </c:pt>
                <c:pt idx="3">
                  <c:v>8.3288060229571748E-2</c:v>
                </c:pt>
                <c:pt idx="4">
                  <c:v>7.9568096896999327E-2</c:v>
                </c:pt>
                <c:pt idx="5">
                  <c:v>7.7052132285581693E-2</c:v>
                </c:pt>
                <c:pt idx="6">
                  <c:v>7.5718188786779522E-2</c:v>
                </c:pt>
                <c:pt idx="7">
                  <c:v>6.9619988543172237E-2</c:v>
                </c:pt>
                <c:pt idx="8">
                  <c:v>7.6080938376970497E-2</c:v>
                </c:pt>
                <c:pt idx="9">
                  <c:v>7.8396398682119936E-2</c:v>
                </c:pt>
                <c:pt idx="10">
                  <c:v>7.8804327321347512E-2</c:v>
                </c:pt>
                <c:pt idx="11">
                  <c:v>7.3273642647577769E-2</c:v>
                </c:pt>
                <c:pt idx="12">
                  <c:v>7.5469387263940826E-2</c:v>
                </c:pt>
                <c:pt idx="13">
                  <c:v>7.1374205723502795E-2</c:v>
                </c:pt>
                <c:pt idx="14">
                  <c:v>6.8983895357580344E-2</c:v>
                </c:pt>
                <c:pt idx="15">
                  <c:v>6.9264985371578922E-2</c:v>
                </c:pt>
                <c:pt idx="16">
                  <c:v>6.6545327492840409E-2</c:v>
                </c:pt>
                <c:pt idx="17">
                  <c:v>6.9644936262690041E-2</c:v>
                </c:pt>
                <c:pt idx="18">
                  <c:v>7.5810451494930972E-2</c:v>
                </c:pt>
                <c:pt idx="19">
                  <c:v>7.7582639315506283E-2</c:v>
                </c:pt>
                <c:pt idx="20">
                  <c:v>7.4012050801906787E-2</c:v>
                </c:pt>
                <c:pt idx="21">
                  <c:v>8.085194547062069E-2</c:v>
                </c:pt>
                <c:pt idx="22">
                  <c:v>8.7709968041514208E-2</c:v>
                </c:pt>
                <c:pt idx="23">
                  <c:v>9.2070895188581844E-2</c:v>
                </c:pt>
                <c:pt idx="24">
                  <c:v>9.5216712581853366E-2</c:v>
                </c:pt>
                <c:pt idx="25">
                  <c:v>9.5099766956587062E-2</c:v>
                </c:pt>
                <c:pt idx="26">
                  <c:v>9.7488413497683613E-2</c:v>
                </c:pt>
                <c:pt idx="27">
                  <c:v>0.10143730913539818</c:v>
                </c:pt>
                <c:pt idx="28">
                  <c:v>0.10070247172557731</c:v>
                </c:pt>
                <c:pt idx="29">
                  <c:v>9.9577239933667891E-2</c:v>
                </c:pt>
                <c:pt idx="30">
                  <c:v>0.10227992676794477</c:v>
                </c:pt>
                <c:pt idx="31">
                  <c:v>9.62767250775904E-2</c:v>
                </c:pt>
                <c:pt idx="32">
                  <c:v>0.10335322832764732</c:v>
                </c:pt>
                <c:pt idx="33">
                  <c:v>0.10392128745722899</c:v>
                </c:pt>
                <c:pt idx="34">
                  <c:v>0.10538367917164386</c:v>
                </c:pt>
                <c:pt idx="35">
                  <c:v>9.7582141256915667E-2</c:v>
                </c:pt>
                <c:pt idx="36">
                  <c:v>4.2204856313105152E-2</c:v>
                </c:pt>
                <c:pt idx="37">
                  <c:v>7.8514646554277007E-2</c:v>
                </c:pt>
                <c:pt idx="38">
                  <c:v>9.0503784099940893E-2</c:v>
                </c:pt>
                <c:pt idx="39">
                  <c:v>9.1869648146348029E-2</c:v>
                </c:pt>
                <c:pt idx="40">
                  <c:v>9.3234815252885406E-2</c:v>
                </c:pt>
                <c:pt idx="41">
                  <c:v>9.1055138903221214E-2</c:v>
                </c:pt>
                <c:pt idx="42">
                  <c:v>9.0728208101933175E-2</c:v>
                </c:pt>
                <c:pt idx="43">
                  <c:v>9.1442819453437935E-2</c:v>
                </c:pt>
                <c:pt idx="44">
                  <c:v>9.316280481427186E-2</c:v>
                </c:pt>
                <c:pt idx="45">
                  <c:v>8.9431071696631045E-2</c:v>
                </c:pt>
                <c:pt idx="46">
                  <c:v>9.1109574036829261E-2</c:v>
                </c:pt>
                <c:pt idx="47">
                  <c:v>9.1323058223273412E-2</c:v>
                </c:pt>
                <c:pt idx="48">
                  <c:v>9.1565075302085672E-2</c:v>
                </c:pt>
                <c:pt idx="49">
                  <c:v>8.9702914636180534E-2</c:v>
                </c:pt>
                <c:pt idx="50">
                  <c:v>8.8096085411971226E-2</c:v>
                </c:pt>
                <c:pt idx="51">
                  <c:v>8.6400471964508618E-2</c:v>
                </c:pt>
                <c:pt idx="52">
                  <c:v>8.4067467211823177E-2</c:v>
                </c:pt>
                <c:pt idx="53">
                  <c:v>8.2824167513054686E-2</c:v>
                </c:pt>
                <c:pt idx="54">
                  <c:v>8.4091668347848189E-2</c:v>
                </c:pt>
                <c:pt idx="55">
                  <c:v>8.7347459174407241E-2</c:v>
                </c:pt>
                <c:pt idx="56">
                  <c:v>8.2879726457839267E-2</c:v>
                </c:pt>
                <c:pt idx="57">
                  <c:v>8.428944629461245E-2</c:v>
                </c:pt>
              </c:numCache>
            </c:numRef>
          </c:val>
          <c:smooth val="0"/>
          <c:extLst>
            <c:ext xmlns:c16="http://schemas.microsoft.com/office/drawing/2014/chart" uri="{C3380CC4-5D6E-409C-BE32-E72D297353CC}">
              <c16:uniqueId val="{00000002-2824-4187-A753-222D90016147}"/>
            </c:ext>
          </c:extLst>
        </c:ser>
        <c:ser>
          <c:idx val="3"/>
          <c:order val="3"/>
          <c:tx>
            <c:strRef>
              <c:f>TdR_ARA!$B$89</c:f>
              <c:strCache>
                <c:ptCount val="1"/>
                <c:pt idx="0">
                  <c:v>Tertiaire marchand</c:v>
                </c:pt>
              </c:strCache>
            </c:strRef>
          </c:tx>
          <c:marker>
            <c:symbol val="none"/>
          </c:marker>
          <c:cat>
            <c:strRef>
              <c:f>TdR_ARA!$C$85:$BH$85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TdR_ARA!$C$89:$BH$89</c:f>
              <c:numCache>
                <c:formatCode>0.0%</c:formatCode>
                <c:ptCount val="58"/>
                <c:pt idx="0">
                  <c:v>2.1386123791165709E-2</c:v>
                </c:pt>
                <c:pt idx="1">
                  <c:v>2.1230808265605174E-2</c:v>
                </c:pt>
                <c:pt idx="2">
                  <c:v>2.1454476240918192E-2</c:v>
                </c:pt>
                <c:pt idx="3">
                  <c:v>2.0186106888701646E-2</c:v>
                </c:pt>
                <c:pt idx="4">
                  <c:v>2.0059570701457901E-2</c:v>
                </c:pt>
                <c:pt idx="5">
                  <c:v>1.9212854005240837E-2</c:v>
                </c:pt>
                <c:pt idx="6">
                  <c:v>1.8771223099575345E-2</c:v>
                </c:pt>
                <c:pt idx="7">
                  <c:v>1.888785383650865E-2</c:v>
                </c:pt>
                <c:pt idx="8">
                  <c:v>1.9320506052361051E-2</c:v>
                </c:pt>
                <c:pt idx="9">
                  <c:v>1.9667077220675535E-2</c:v>
                </c:pt>
                <c:pt idx="10">
                  <c:v>2.0190883114264081E-2</c:v>
                </c:pt>
                <c:pt idx="11">
                  <c:v>2.0861736911416441E-2</c:v>
                </c:pt>
                <c:pt idx="12">
                  <c:v>2.046254240913109E-2</c:v>
                </c:pt>
                <c:pt idx="13">
                  <c:v>2.1067277665615253E-2</c:v>
                </c:pt>
                <c:pt idx="14">
                  <c:v>2.0835119859450864E-2</c:v>
                </c:pt>
                <c:pt idx="15">
                  <c:v>2.1314022896832034E-2</c:v>
                </c:pt>
                <c:pt idx="16">
                  <c:v>2.1528512235112127E-2</c:v>
                </c:pt>
                <c:pt idx="17">
                  <c:v>2.3181366097292763E-2</c:v>
                </c:pt>
                <c:pt idx="18">
                  <c:v>2.37990326678598E-2</c:v>
                </c:pt>
                <c:pt idx="19">
                  <c:v>2.3414309357900755E-2</c:v>
                </c:pt>
                <c:pt idx="20">
                  <c:v>2.423354669668008E-2</c:v>
                </c:pt>
                <c:pt idx="21">
                  <c:v>2.484101359090183E-2</c:v>
                </c:pt>
                <c:pt idx="22">
                  <c:v>2.5221574339491241E-2</c:v>
                </c:pt>
                <c:pt idx="23">
                  <c:v>2.7415955692487084E-2</c:v>
                </c:pt>
                <c:pt idx="24">
                  <c:v>2.7091943177169332E-2</c:v>
                </c:pt>
                <c:pt idx="25">
                  <c:v>2.8588395307129248E-2</c:v>
                </c:pt>
                <c:pt idx="26">
                  <c:v>2.9060632339492829E-2</c:v>
                </c:pt>
                <c:pt idx="27">
                  <c:v>2.9797095380442042E-2</c:v>
                </c:pt>
                <c:pt idx="28">
                  <c:v>3.1245369004615418E-2</c:v>
                </c:pt>
                <c:pt idx="29">
                  <c:v>3.0628545313724356E-2</c:v>
                </c:pt>
                <c:pt idx="30">
                  <c:v>3.0872717115335017E-2</c:v>
                </c:pt>
                <c:pt idx="31">
                  <c:v>2.9947374894559634E-2</c:v>
                </c:pt>
                <c:pt idx="32">
                  <c:v>3.0656250483706557E-2</c:v>
                </c:pt>
                <c:pt idx="33">
                  <c:v>3.1250888533572538E-2</c:v>
                </c:pt>
                <c:pt idx="34">
                  <c:v>3.1502584983603782E-2</c:v>
                </c:pt>
                <c:pt idx="35">
                  <c:v>3.1089129548714688E-2</c:v>
                </c:pt>
                <c:pt idx="36">
                  <c:v>2.2317367044157363E-2</c:v>
                </c:pt>
                <c:pt idx="37">
                  <c:v>2.6080038503745726E-2</c:v>
                </c:pt>
                <c:pt idx="38">
                  <c:v>2.9271701528102167E-2</c:v>
                </c:pt>
                <c:pt idx="39">
                  <c:v>3.0213456284500437E-2</c:v>
                </c:pt>
                <c:pt idx="40">
                  <c:v>3.0384274104003219E-2</c:v>
                </c:pt>
                <c:pt idx="41">
                  <c:v>3.1533194592464779E-2</c:v>
                </c:pt>
                <c:pt idx="42">
                  <c:v>3.0827617380379133E-2</c:v>
                </c:pt>
                <c:pt idx="43">
                  <c:v>3.1524126462259196E-2</c:v>
                </c:pt>
                <c:pt idx="44">
                  <c:v>3.1716764257910236E-2</c:v>
                </c:pt>
                <c:pt idx="45">
                  <c:v>3.1082404144709544E-2</c:v>
                </c:pt>
                <c:pt idx="46">
                  <c:v>3.0621576926629292E-2</c:v>
                </c:pt>
                <c:pt idx="47">
                  <c:v>3.1040873471297449E-2</c:v>
                </c:pt>
                <c:pt idx="48">
                  <c:v>2.9612448789171273E-2</c:v>
                </c:pt>
                <c:pt idx="49">
                  <c:v>2.9377230101582778E-2</c:v>
                </c:pt>
                <c:pt idx="50">
                  <c:v>2.9217898760900952E-2</c:v>
                </c:pt>
                <c:pt idx="51">
                  <c:v>2.9554953277506603E-2</c:v>
                </c:pt>
                <c:pt idx="52">
                  <c:v>2.9093228785506114E-2</c:v>
                </c:pt>
                <c:pt idx="53">
                  <c:v>2.8813908353880955E-2</c:v>
                </c:pt>
                <c:pt idx="54">
                  <c:v>2.8691406618561909E-2</c:v>
                </c:pt>
                <c:pt idx="55">
                  <c:v>2.7208943364340779E-2</c:v>
                </c:pt>
                <c:pt idx="56">
                  <c:v>2.7512746373800183E-2</c:v>
                </c:pt>
                <c:pt idx="57">
                  <c:v>2.6739765032831462E-2</c:v>
                </c:pt>
              </c:numCache>
            </c:numRef>
          </c:val>
          <c:smooth val="0"/>
          <c:extLst>
            <c:ext xmlns:c16="http://schemas.microsoft.com/office/drawing/2014/chart" uri="{C3380CC4-5D6E-409C-BE32-E72D297353CC}">
              <c16:uniqueId val="{00000003-2824-4187-A753-222D90016147}"/>
            </c:ext>
          </c:extLst>
        </c:ser>
        <c:ser>
          <c:idx val="4"/>
          <c:order val="4"/>
          <c:tx>
            <c:strRef>
              <c:f>TdR_ARA!$B$90</c:f>
              <c:strCache>
                <c:ptCount val="1"/>
                <c:pt idx="0">
                  <c:v>Tertiaire non marchand</c:v>
                </c:pt>
              </c:strCache>
            </c:strRef>
          </c:tx>
          <c:marker>
            <c:symbol val="none"/>
          </c:marker>
          <c:cat>
            <c:strRef>
              <c:f>TdR_ARA!$C$85:$BH$85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strCache>
            </c:strRef>
          </c:cat>
          <c:val>
            <c:numRef>
              <c:f>TdR_ARA!$C$90:$BH$90</c:f>
              <c:numCache>
                <c:formatCode>0.0%</c:formatCode>
                <c:ptCount val="58"/>
                <c:pt idx="0">
                  <c:v>2.2377545039508522E-3</c:v>
                </c:pt>
                <c:pt idx="1">
                  <c:v>2.2997590277111994E-3</c:v>
                </c:pt>
                <c:pt idx="2">
                  <c:v>2.3958966281788347E-3</c:v>
                </c:pt>
                <c:pt idx="3">
                  <c:v>2.5310339579205938E-3</c:v>
                </c:pt>
                <c:pt idx="4">
                  <c:v>2.2834621166420263E-3</c:v>
                </c:pt>
                <c:pt idx="5">
                  <c:v>2.0148091908500868E-3</c:v>
                </c:pt>
                <c:pt idx="6">
                  <c:v>1.9541892966006675E-3</c:v>
                </c:pt>
                <c:pt idx="7">
                  <c:v>1.7410198792889443E-3</c:v>
                </c:pt>
                <c:pt idx="8">
                  <c:v>1.7962320905583215E-3</c:v>
                </c:pt>
                <c:pt idx="9">
                  <c:v>1.6713429023912083E-3</c:v>
                </c:pt>
                <c:pt idx="10">
                  <c:v>1.5484358160875484E-3</c:v>
                </c:pt>
                <c:pt idx="11">
                  <c:v>1.6138211221081384E-3</c:v>
                </c:pt>
                <c:pt idx="12">
                  <c:v>1.6615253502465358E-3</c:v>
                </c:pt>
                <c:pt idx="13">
                  <c:v>1.7033077369672078E-3</c:v>
                </c:pt>
                <c:pt idx="14">
                  <c:v>1.7996096045093802E-3</c:v>
                </c:pt>
                <c:pt idx="15">
                  <c:v>1.9822766958081371E-3</c:v>
                </c:pt>
                <c:pt idx="16">
                  <c:v>1.8376210215997023E-3</c:v>
                </c:pt>
                <c:pt idx="17">
                  <c:v>2.0290241627540675E-3</c:v>
                </c:pt>
                <c:pt idx="18">
                  <c:v>2.1147454948101515E-3</c:v>
                </c:pt>
                <c:pt idx="19">
                  <c:v>2.0888279248092224E-3</c:v>
                </c:pt>
                <c:pt idx="20">
                  <c:v>2.2605140692047812E-3</c:v>
                </c:pt>
                <c:pt idx="21">
                  <c:v>2.1126791593702801E-3</c:v>
                </c:pt>
                <c:pt idx="22">
                  <c:v>2.0575829601926984E-3</c:v>
                </c:pt>
                <c:pt idx="23">
                  <c:v>2.1341921011922946E-3</c:v>
                </c:pt>
                <c:pt idx="24">
                  <c:v>2.4311144395472834E-3</c:v>
                </c:pt>
                <c:pt idx="25">
                  <c:v>2.4585966896322792E-3</c:v>
                </c:pt>
                <c:pt idx="26">
                  <c:v>2.4376879174594556E-3</c:v>
                </c:pt>
                <c:pt idx="27">
                  <c:v>2.6939038554858099E-3</c:v>
                </c:pt>
                <c:pt idx="28">
                  <c:v>2.7747774142071078E-3</c:v>
                </c:pt>
                <c:pt idx="29">
                  <c:v>2.9572089770947716E-3</c:v>
                </c:pt>
                <c:pt idx="30">
                  <c:v>3.0869578606666499E-3</c:v>
                </c:pt>
                <c:pt idx="31">
                  <c:v>3.0972404640021078E-3</c:v>
                </c:pt>
                <c:pt idx="32">
                  <c:v>3.4822762615690258E-3</c:v>
                </c:pt>
                <c:pt idx="33">
                  <c:v>3.5601435523630624E-3</c:v>
                </c:pt>
                <c:pt idx="34">
                  <c:v>3.6399793687585664E-3</c:v>
                </c:pt>
                <c:pt idx="35">
                  <c:v>3.8575304888787414E-3</c:v>
                </c:pt>
                <c:pt idx="36">
                  <c:v>2.9959721323069822E-3</c:v>
                </c:pt>
                <c:pt idx="37">
                  <c:v>3.4119601840222661E-3</c:v>
                </c:pt>
                <c:pt idx="38">
                  <c:v>4.2593174651799444E-3</c:v>
                </c:pt>
                <c:pt idx="39">
                  <c:v>4.2168823380836062E-3</c:v>
                </c:pt>
                <c:pt idx="40">
                  <c:v>5.181260063043612E-3</c:v>
                </c:pt>
                <c:pt idx="41">
                  <c:v>5.6333098011990242E-3</c:v>
                </c:pt>
                <c:pt idx="42">
                  <c:v>6.0052820529026751E-3</c:v>
                </c:pt>
                <c:pt idx="43">
                  <c:v>6.4552507417731811E-3</c:v>
                </c:pt>
                <c:pt idx="44">
                  <c:v>6.1541921646432983E-3</c:v>
                </c:pt>
                <c:pt idx="45">
                  <c:v>6.2377206222654791E-3</c:v>
                </c:pt>
                <c:pt idx="46">
                  <c:v>5.9819552587464355E-3</c:v>
                </c:pt>
                <c:pt idx="47">
                  <c:v>6.3593128497851075E-3</c:v>
                </c:pt>
                <c:pt idx="48">
                  <c:v>5.8147602332015783E-3</c:v>
                </c:pt>
                <c:pt idx="49">
                  <c:v>5.7400166214024101E-3</c:v>
                </c:pt>
                <c:pt idx="50">
                  <c:v>5.7634841788653489E-3</c:v>
                </c:pt>
                <c:pt idx="51">
                  <c:v>6.0114200480391013E-3</c:v>
                </c:pt>
                <c:pt idx="52">
                  <c:v>5.6880303307812715E-3</c:v>
                </c:pt>
                <c:pt idx="53">
                  <c:v>5.7458975875149202E-3</c:v>
                </c:pt>
                <c:pt idx="54">
                  <c:v>5.0086128697105397E-3</c:v>
                </c:pt>
                <c:pt idx="55">
                  <c:v>4.8619388005413629E-3</c:v>
                </c:pt>
                <c:pt idx="56">
                  <c:v>4.7337114885388854E-3</c:v>
                </c:pt>
                <c:pt idx="57">
                  <c:v>4.8714186787025115E-3</c:v>
                </c:pt>
              </c:numCache>
            </c:numRef>
          </c:val>
          <c:smooth val="0"/>
          <c:extLst>
            <c:ext xmlns:c16="http://schemas.microsoft.com/office/drawing/2014/chart" uri="{C3380CC4-5D6E-409C-BE32-E72D297353CC}">
              <c16:uniqueId val="{00000004-2824-4187-A753-222D90016147}"/>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063989669901074"/>
          <c:h val="0.22962429696287964"/>
        </c:manualLayout>
      </c:layout>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TdR_ARA!$C$86:$BI$86</c:f>
              <c:numCache>
                <c:formatCode>0.0%</c:formatCode>
                <c:ptCount val="59"/>
                <c:pt idx="0">
                  <c:v>1.1859940158024745E-2</c:v>
                </c:pt>
                <c:pt idx="1">
                  <c:v>1.2159053097404192E-2</c:v>
                </c:pt>
                <c:pt idx="2">
                  <c:v>1.4564219848221796E-2</c:v>
                </c:pt>
                <c:pt idx="3">
                  <c:v>1.4214769845878088E-2</c:v>
                </c:pt>
                <c:pt idx="4">
                  <c:v>1.0677025551316199E-2</c:v>
                </c:pt>
                <c:pt idx="5">
                  <c:v>1.324206266132142E-2</c:v>
                </c:pt>
                <c:pt idx="6">
                  <c:v>1.105698437638644E-2</c:v>
                </c:pt>
                <c:pt idx="7">
                  <c:v>9.9657094314758114E-3</c:v>
                </c:pt>
                <c:pt idx="8">
                  <c:v>1.1263311658948191E-2</c:v>
                </c:pt>
                <c:pt idx="9">
                  <c:v>1.2618735930826986E-2</c:v>
                </c:pt>
                <c:pt idx="10">
                  <c:v>1.3942500705647167E-2</c:v>
                </c:pt>
                <c:pt idx="11">
                  <c:v>1.5451639880928651E-2</c:v>
                </c:pt>
                <c:pt idx="12">
                  <c:v>1.5731958165506058E-2</c:v>
                </c:pt>
                <c:pt idx="13">
                  <c:v>1.5792332396723261E-2</c:v>
                </c:pt>
                <c:pt idx="14">
                  <c:v>1.521507865331098E-2</c:v>
                </c:pt>
                <c:pt idx="15">
                  <c:v>1.3471245811839521E-2</c:v>
                </c:pt>
                <c:pt idx="16">
                  <c:v>1.2814333986633774E-2</c:v>
                </c:pt>
                <c:pt idx="17">
                  <c:v>1.6329795280695742E-2</c:v>
                </c:pt>
                <c:pt idx="18">
                  <c:v>1.7307413976886052E-2</c:v>
                </c:pt>
                <c:pt idx="19">
                  <c:v>1.6175911125122337E-2</c:v>
                </c:pt>
                <c:pt idx="20">
                  <c:v>1.3459732371142586E-2</c:v>
                </c:pt>
                <c:pt idx="21">
                  <c:v>1.259403333400225E-2</c:v>
                </c:pt>
                <c:pt idx="22">
                  <c:v>1.1459135429147137E-2</c:v>
                </c:pt>
                <c:pt idx="23">
                  <c:v>1.2577856931494465E-2</c:v>
                </c:pt>
                <c:pt idx="24">
                  <c:v>1.048385570103144E-2</c:v>
                </c:pt>
                <c:pt idx="25">
                  <c:v>9.0268311448050541E-3</c:v>
                </c:pt>
                <c:pt idx="26">
                  <c:v>9.6548637704854147E-3</c:v>
                </c:pt>
                <c:pt idx="27">
                  <c:v>9.6892797986553435E-3</c:v>
                </c:pt>
                <c:pt idx="28">
                  <c:v>1.0318077660919366E-2</c:v>
                </c:pt>
                <c:pt idx="29">
                  <c:v>9.524487358667625E-3</c:v>
                </c:pt>
                <c:pt idx="30">
                  <c:v>7.9235774900453162E-3</c:v>
                </c:pt>
                <c:pt idx="31">
                  <c:v>7.0642355918011553E-3</c:v>
                </c:pt>
                <c:pt idx="32">
                  <c:v>9.0866080104395463E-3</c:v>
                </c:pt>
                <c:pt idx="33">
                  <c:v>9.1528469453266773E-3</c:v>
                </c:pt>
                <c:pt idx="34">
                  <c:v>8.8049469634455656E-3</c:v>
                </c:pt>
                <c:pt idx="35">
                  <c:v>9.0769891964130964E-3</c:v>
                </c:pt>
                <c:pt idx="36">
                  <c:v>7.4833591843105869E-3</c:v>
                </c:pt>
                <c:pt idx="37">
                  <c:v>9.2229120873874772E-3</c:v>
                </c:pt>
                <c:pt idx="38">
                  <c:v>1.0272126031261436E-2</c:v>
                </c:pt>
                <c:pt idx="39">
                  <c:v>1.0001960039172966E-2</c:v>
                </c:pt>
                <c:pt idx="40">
                  <c:v>1.1147005095527263E-2</c:v>
                </c:pt>
                <c:pt idx="41">
                  <c:v>1.1371747409801184E-2</c:v>
                </c:pt>
                <c:pt idx="42">
                  <c:v>9.8695645660238362E-3</c:v>
                </c:pt>
                <c:pt idx="43">
                  <c:v>8.5628605782413995E-3</c:v>
                </c:pt>
                <c:pt idx="44">
                  <c:v>1.0138267763946759E-2</c:v>
                </c:pt>
                <c:pt idx="45">
                  <c:v>1.205087718931324E-2</c:v>
                </c:pt>
                <c:pt idx="46">
                  <c:v>8.3237056147249106E-3</c:v>
                </c:pt>
                <c:pt idx="47">
                  <c:v>9.2807622930651413E-3</c:v>
                </c:pt>
                <c:pt idx="48">
                  <c:v>1.0614439277527241E-2</c:v>
                </c:pt>
                <c:pt idx="49">
                  <c:v>1.2758867982102235E-2</c:v>
                </c:pt>
                <c:pt idx="50">
                  <c:v>1.3065411312197031E-2</c:v>
                </c:pt>
                <c:pt idx="51">
                  <c:v>1.0385044580691109E-2</c:v>
                </c:pt>
                <c:pt idx="52">
                  <c:v>9.3407895953440956E-3</c:v>
                </c:pt>
                <c:pt idx="53">
                  <c:v>1.2063486289157595E-2</c:v>
                </c:pt>
                <c:pt idx="54">
                  <c:v>1.2351466292218498E-2</c:v>
                </c:pt>
                <c:pt idx="55">
                  <c:v>1.0012316402886957E-2</c:v>
                </c:pt>
                <c:pt idx="56">
                  <c:v>9.4275105140733239E-3</c:v>
                </c:pt>
                <c:pt idx="57">
                  <c:v>1.0989738540877507E-2</c:v>
                </c:pt>
                <c:pt idx="58">
                  <c:v>1.1323001442400241E-2</c:v>
                </c:pt>
              </c:numCache>
            </c:numRef>
          </c:val>
          <c:smooth val="0"/>
          <c:extLst>
            <c:ext xmlns:c16="http://schemas.microsoft.com/office/drawing/2014/chart" uri="{C3380CC4-5D6E-409C-BE32-E72D297353CC}">
              <c16:uniqueId val="{00000000-48BF-44AC-93E9-4B03C3FC7A7B}"/>
            </c:ext>
          </c:extLst>
        </c:ser>
        <c:ser>
          <c:idx val="1"/>
          <c:order val="1"/>
          <c:tx>
            <c:strRef>
              <c:f>TdR_ARA!$B$87</c:f>
              <c:strCache>
                <c:ptCount val="1"/>
                <c:pt idx="0">
                  <c:v>Industrie</c:v>
                </c:pt>
              </c:strCache>
            </c:strRef>
          </c:tx>
          <c:marker>
            <c:symbol val="none"/>
          </c:marker>
          <c:cat>
            <c:strRef>
              <c:f>TdR_ARA!$C$85:$BI$85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TdR_ARA!$C$87:$BI$87</c:f>
              <c:numCache>
                <c:formatCode>0.0%</c:formatCode>
                <c:ptCount val="59"/>
                <c:pt idx="0">
                  <c:v>8.425460234457896E-2</c:v>
                </c:pt>
                <c:pt idx="1">
                  <c:v>8.2227867533570392E-2</c:v>
                </c:pt>
                <c:pt idx="2">
                  <c:v>7.8742761052269225E-2</c:v>
                </c:pt>
                <c:pt idx="3">
                  <c:v>7.6959349246652348E-2</c:v>
                </c:pt>
                <c:pt idx="4">
                  <c:v>7.3200724321756921E-2</c:v>
                </c:pt>
                <c:pt idx="5">
                  <c:v>7.0886879259326144E-2</c:v>
                </c:pt>
                <c:pt idx="6">
                  <c:v>6.7734484393756275E-2</c:v>
                </c:pt>
                <c:pt idx="7">
                  <c:v>6.4038041164978132E-2</c:v>
                </c:pt>
                <c:pt idx="8">
                  <c:v>6.7184285668767704E-2</c:v>
                </c:pt>
                <c:pt idx="9">
                  <c:v>6.8387154587093546E-2</c:v>
                </c:pt>
                <c:pt idx="10">
                  <c:v>7.0360621260842235E-2</c:v>
                </c:pt>
                <c:pt idx="11">
                  <c:v>7.0875191076496216E-2</c:v>
                </c:pt>
                <c:pt idx="12">
                  <c:v>7.1105410645851255E-2</c:v>
                </c:pt>
                <c:pt idx="13">
                  <c:v>7.2689139966917365E-2</c:v>
                </c:pt>
                <c:pt idx="14">
                  <c:v>6.9957179650507254E-2</c:v>
                </c:pt>
                <c:pt idx="15">
                  <c:v>7.0408571756867142E-2</c:v>
                </c:pt>
                <c:pt idx="16">
                  <c:v>7.053139538160498E-2</c:v>
                </c:pt>
                <c:pt idx="17">
                  <c:v>7.1641945266411475E-2</c:v>
                </c:pt>
                <c:pt idx="18">
                  <c:v>7.6480906716059754E-2</c:v>
                </c:pt>
                <c:pt idx="19">
                  <c:v>7.5447938512034823E-2</c:v>
                </c:pt>
                <c:pt idx="20">
                  <c:v>7.4569016676600472E-2</c:v>
                </c:pt>
                <c:pt idx="21">
                  <c:v>7.6127449305273709E-2</c:v>
                </c:pt>
                <c:pt idx="22">
                  <c:v>7.809506005795272E-2</c:v>
                </c:pt>
                <c:pt idx="23">
                  <c:v>8.0374023157798083E-2</c:v>
                </c:pt>
                <c:pt idx="24">
                  <c:v>8.1751562451436707E-2</c:v>
                </c:pt>
                <c:pt idx="25">
                  <c:v>8.6697659965340096E-2</c:v>
                </c:pt>
                <c:pt idx="26">
                  <c:v>8.9580172905466618E-2</c:v>
                </c:pt>
                <c:pt idx="27">
                  <c:v>9.092958954086304E-2</c:v>
                </c:pt>
                <c:pt idx="28">
                  <c:v>9.1495499363797958E-2</c:v>
                </c:pt>
                <c:pt idx="29">
                  <c:v>8.9475262076494907E-2</c:v>
                </c:pt>
                <c:pt idx="30">
                  <c:v>8.7086017331347507E-2</c:v>
                </c:pt>
                <c:pt idx="31">
                  <c:v>8.3764025884854904E-2</c:v>
                </c:pt>
                <c:pt idx="32">
                  <c:v>8.3968647502635302E-2</c:v>
                </c:pt>
                <c:pt idx="33">
                  <c:v>8.1324791341618533E-2</c:v>
                </c:pt>
                <c:pt idx="34">
                  <c:v>7.9443856149051612E-2</c:v>
                </c:pt>
                <c:pt idx="35">
                  <c:v>7.7118103954024478E-2</c:v>
                </c:pt>
                <c:pt idx="36">
                  <c:v>4.8740565915795356E-2</c:v>
                </c:pt>
                <c:pt idx="37">
                  <c:v>5.5286632322722205E-2</c:v>
                </c:pt>
                <c:pt idx="38">
                  <c:v>7.0300325276396208E-2</c:v>
                </c:pt>
                <c:pt idx="39">
                  <c:v>7.2803702574495102E-2</c:v>
                </c:pt>
                <c:pt idx="40">
                  <c:v>7.5731045868850946E-2</c:v>
                </c:pt>
                <c:pt idx="41">
                  <c:v>7.6309770702956914E-2</c:v>
                </c:pt>
                <c:pt idx="42">
                  <c:v>7.8026862256058802E-2</c:v>
                </c:pt>
                <c:pt idx="43">
                  <c:v>8.1390503231291836E-2</c:v>
                </c:pt>
                <c:pt idx="44">
                  <c:v>8.0547870011816181E-2</c:v>
                </c:pt>
                <c:pt idx="45">
                  <c:v>7.8171523874514037E-2</c:v>
                </c:pt>
                <c:pt idx="46">
                  <c:v>7.9716925307524042E-2</c:v>
                </c:pt>
                <c:pt idx="47">
                  <c:v>7.8667435835474545E-2</c:v>
                </c:pt>
                <c:pt idx="48">
                  <c:v>7.7744560490661377E-2</c:v>
                </c:pt>
                <c:pt idx="49">
                  <c:v>7.6494534599074737E-2</c:v>
                </c:pt>
                <c:pt idx="50">
                  <c:v>7.4348672472709126E-2</c:v>
                </c:pt>
                <c:pt idx="51">
                  <c:v>7.2629515448144319E-2</c:v>
                </c:pt>
                <c:pt idx="52">
                  <c:v>7.1367755110678027E-2</c:v>
                </c:pt>
                <c:pt idx="53">
                  <c:v>6.8970480383064969E-2</c:v>
                </c:pt>
                <c:pt idx="54">
                  <c:v>6.8775064661483129E-2</c:v>
                </c:pt>
                <c:pt idx="55">
                  <c:v>6.8920817548152435E-2</c:v>
                </c:pt>
                <c:pt idx="56">
                  <c:v>6.9300719329240118E-2</c:v>
                </c:pt>
                <c:pt idx="57">
                  <c:v>7.0696320849299638E-2</c:v>
                </c:pt>
                <c:pt idx="58">
                  <c:v>7.1353479891134275E-2</c:v>
                </c:pt>
              </c:numCache>
            </c:numRef>
          </c:val>
          <c:smooth val="0"/>
          <c:extLst>
            <c:ext xmlns:c16="http://schemas.microsoft.com/office/drawing/2014/chart" uri="{C3380CC4-5D6E-409C-BE32-E72D297353CC}">
              <c16:uniqueId val="{00000001-48BF-44AC-93E9-4B03C3FC7A7B}"/>
            </c:ext>
          </c:extLst>
        </c:ser>
        <c:ser>
          <c:idx val="2"/>
          <c:order val="2"/>
          <c:tx>
            <c:strRef>
              <c:f>TdR_ARA!$B$88</c:f>
              <c:strCache>
                <c:ptCount val="1"/>
                <c:pt idx="0">
                  <c:v>Construction</c:v>
                </c:pt>
              </c:strCache>
            </c:strRef>
          </c:tx>
          <c:marker>
            <c:symbol val="none"/>
          </c:marker>
          <c:cat>
            <c:strRef>
              <c:f>TdR_ARA!$C$85:$BI$85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TdR_ARA!$C$88:$BI$88</c:f>
              <c:numCache>
                <c:formatCode>0.0%</c:formatCode>
                <c:ptCount val="59"/>
                <c:pt idx="0">
                  <c:v>8.1580008002796911E-2</c:v>
                </c:pt>
                <c:pt idx="1">
                  <c:v>7.9205927154275643E-2</c:v>
                </c:pt>
                <c:pt idx="2">
                  <c:v>8.0762815848944375E-2</c:v>
                </c:pt>
                <c:pt idx="3">
                  <c:v>8.3288060229571748E-2</c:v>
                </c:pt>
                <c:pt idx="4">
                  <c:v>7.9568096896999327E-2</c:v>
                </c:pt>
                <c:pt idx="5">
                  <c:v>7.7052132285581693E-2</c:v>
                </c:pt>
                <c:pt idx="6">
                  <c:v>7.5718188786779522E-2</c:v>
                </c:pt>
                <c:pt idx="7">
                  <c:v>6.9619988543172237E-2</c:v>
                </c:pt>
                <c:pt idx="8">
                  <c:v>7.6080938376970497E-2</c:v>
                </c:pt>
                <c:pt idx="9">
                  <c:v>7.8396398682119936E-2</c:v>
                </c:pt>
                <c:pt idx="10">
                  <c:v>7.8804327321347512E-2</c:v>
                </c:pt>
                <c:pt idx="11">
                  <c:v>7.3273642647577769E-2</c:v>
                </c:pt>
                <c:pt idx="12">
                  <c:v>7.5469387263940826E-2</c:v>
                </c:pt>
                <c:pt idx="13">
                  <c:v>7.1374205723502795E-2</c:v>
                </c:pt>
                <c:pt idx="14">
                  <c:v>6.8983895357580344E-2</c:v>
                </c:pt>
                <c:pt idx="15">
                  <c:v>6.9264985371578922E-2</c:v>
                </c:pt>
                <c:pt idx="16">
                  <c:v>6.6545327492840409E-2</c:v>
                </c:pt>
                <c:pt idx="17">
                  <c:v>6.9644936262690041E-2</c:v>
                </c:pt>
                <c:pt idx="18">
                  <c:v>7.5810451494930972E-2</c:v>
                </c:pt>
                <c:pt idx="19">
                  <c:v>7.7582639315506283E-2</c:v>
                </c:pt>
                <c:pt idx="20">
                  <c:v>7.4012050801906787E-2</c:v>
                </c:pt>
                <c:pt idx="21">
                  <c:v>8.085194547062069E-2</c:v>
                </c:pt>
                <c:pt idx="22">
                  <c:v>8.7709968041514208E-2</c:v>
                </c:pt>
                <c:pt idx="23">
                  <c:v>9.2070895188581844E-2</c:v>
                </c:pt>
                <c:pt idx="24">
                  <c:v>9.5216712581853366E-2</c:v>
                </c:pt>
                <c:pt idx="25">
                  <c:v>9.5099766956587062E-2</c:v>
                </c:pt>
                <c:pt idx="26">
                  <c:v>9.7488413497683613E-2</c:v>
                </c:pt>
                <c:pt idx="27">
                  <c:v>0.10143730913539818</c:v>
                </c:pt>
                <c:pt idx="28">
                  <c:v>0.10070247172557731</c:v>
                </c:pt>
                <c:pt idx="29">
                  <c:v>9.9577239933667891E-2</c:v>
                </c:pt>
                <c:pt idx="30">
                  <c:v>0.10227992676794477</c:v>
                </c:pt>
                <c:pt idx="31">
                  <c:v>9.62767250775904E-2</c:v>
                </c:pt>
                <c:pt idx="32">
                  <c:v>0.10335322832764732</c:v>
                </c:pt>
                <c:pt idx="33">
                  <c:v>0.10392128745722899</c:v>
                </c:pt>
                <c:pt idx="34">
                  <c:v>0.10538367917164386</c:v>
                </c:pt>
                <c:pt idx="35">
                  <c:v>9.7582141256915667E-2</c:v>
                </c:pt>
                <c:pt idx="36">
                  <c:v>4.2204856313105152E-2</c:v>
                </c:pt>
                <c:pt idx="37">
                  <c:v>7.8514646554277007E-2</c:v>
                </c:pt>
                <c:pt idx="38">
                  <c:v>9.0503784099940893E-2</c:v>
                </c:pt>
                <c:pt idx="39">
                  <c:v>9.1869648146348029E-2</c:v>
                </c:pt>
                <c:pt idx="40">
                  <c:v>9.3234815252885406E-2</c:v>
                </c:pt>
                <c:pt idx="41">
                  <c:v>9.1055138903221214E-2</c:v>
                </c:pt>
                <c:pt idx="42">
                  <c:v>9.0728208101933175E-2</c:v>
                </c:pt>
                <c:pt idx="43">
                  <c:v>9.1442819453437935E-2</c:v>
                </c:pt>
                <c:pt idx="44">
                  <c:v>9.316280481427186E-2</c:v>
                </c:pt>
                <c:pt idx="45">
                  <c:v>8.9431071696631045E-2</c:v>
                </c:pt>
                <c:pt idx="46">
                  <c:v>9.1109574036829261E-2</c:v>
                </c:pt>
                <c:pt idx="47">
                  <c:v>9.1323058223273412E-2</c:v>
                </c:pt>
                <c:pt idx="48">
                  <c:v>9.1565075302085672E-2</c:v>
                </c:pt>
                <c:pt idx="49">
                  <c:v>8.9702914636180534E-2</c:v>
                </c:pt>
                <c:pt idx="50">
                  <c:v>8.8096085411971226E-2</c:v>
                </c:pt>
                <c:pt idx="51">
                  <c:v>8.6400471964508618E-2</c:v>
                </c:pt>
                <c:pt idx="52">
                  <c:v>8.4067467211823177E-2</c:v>
                </c:pt>
                <c:pt idx="53">
                  <c:v>8.2824167513054686E-2</c:v>
                </c:pt>
                <c:pt idx="54">
                  <c:v>8.4091668347848189E-2</c:v>
                </c:pt>
                <c:pt idx="55">
                  <c:v>8.7347459174407241E-2</c:v>
                </c:pt>
                <c:pt idx="56">
                  <c:v>8.2879726457839267E-2</c:v>
                </c:pt>
                <c:pt idx="57">
                  <c:v>8.428944629461245E-2</c:v>
                </c:pt>
                <c:pt idx="58">
                  <c:v>8.4855471947861541E-2</c:v>
                </c:pt>
              </c:numCache>
            </c:numRef>
          </c:val>
          <c:smooth val="0"/>
          <c:extLst>
            <c:ext xmlns:c16="http://schemas.microsoft.com/office/drawing/2014/chart" uri="{C3380CC4-5D6E-409C-BE32-E72D297353CC}">
              <c16:uniqueId val="{00000002-48BF-44AC-93E9-4B03C3FC7A7B}"/>
            </c:ext>
          </c:extLst>
        </c:ser>
        <c:ser>
          <c:idx val="3"/>
          <c:order val="3"/>
          <c:tx>
            <c:strRef>
              <c:f>TdR_ARA!$B$89</c:f>
              <c:strCache>
                <c:ptCount val="1"/>
                <c:pt idx="0">
                  <c:v>Tertiaire marchand</c:v>
                </c:pt>
              </c:strCache>
            </c:strRef>
          </c:tx>
          <c:marker>
            <c:symbol val="none"/>
          </c:marker>
          <c:cat>
            <c:strRef>
              <c:f>TdR_ARA!$C$85:$BI$85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TdR_ARA!$C$89:$BI$89</c:f>
              <c:numCache>
                <c:formatCode>0.0%</c:formatCode>
                <c:ptCount val="59"/>
                <c:pt idx="0">
                  <c:v>2.1386123791165709E-2</c:v>
                </c:pt>
                <c:pt idx="1">
                  <c:v>2.1230808265605174E-2</c:v>
                </c:pt>
                <c:pt idx="2">
                  <c:v>2.1454476240918192E-2</c:v>
                </c:pt>
                <c:pt idx="3">
                  <c:v>2.0186106888701646E-2</c:v>
                </c:pt>
                <c:pt idx="4">
                  <c:v>2.0059570701457901E-2</c:v>
                </c:pt>
                <c:pt idx="5">
                  <c:v>1.9212854005240837E-2</c:v>
                </c:pt>
                <c:pt idx="6">
                  <c:v>1.8771223099575345E-2</c:v>
                </c:pt>
                <c:pt idx="7">
                  <c:v>1.888785383650865E-2</c:v>
                </c:pt>
                <c:pt idx="8">
                  <c:v>1.9320506052361051E-2</c:v>
                </c:pt>
                <c:pt idx="9">
                  <c:v>1.9667077220675535E-2</c:v>
                </c:pt>
                <c:pt idx="10">
                  <c:v>2.0190883114264081E-2</c:v>
                </c:pt>
                <c:pt idx="11">
                  <c:v>2.0861736911416441E-2</c:v>
                </c:pt>
                <c:pt idx="12">
                  <c:v>2.046254240913109E-2</c:v>
                </c:pt>
                <c:pt idx="13">
                  <c:v>2.1067277665615253E-2</c:v>
                </c:pt>
                <c:pt idx="14">
                  <c:v>2.0835119859450864E-2</c:v>
                </c:pt>
                <c:pt idx="15">
                  <c:v>2.1314022896832034E-2</c:v>
                </c:pt>
                <c:pt idx="16">
                  <c:v>2.1528512235112127E-2</c:v>
                </c:pt>
                <c:pt idx="17">
                  <c:v>2.3181366097292763E-2</c:v>
                </c:pt>
                <c:pt idx="18">
                  <c:v>2.37990326678598E-2</c:v>
                </c:pt>
                <c:pt idx="19">
                  <c:v>2.3414309357900755E-2</c:v>
                </c:pt>
                <c:pt idx="20">
                  <c:v>2.423354669668008E-2</c:v>
                </c:pt>
                <c:pt idx="21">
                  <c:v>2.484101359090183E-2</c:v>
                </c:pt>
                <c:pt idx="22">
                  <c:v>2.5221574339491241E-2</c:v>
                </c:pt>
                <c:pt idx="23">
                  <c:v>2.7415955692487084E-2</c:v>
                </c:pt>
                <c:pt idx="24">
                  <c:v>2.7091943177169332E-2</c:v>
                </c:pt>
                <c:pt idx="25">
                  <c:v>2.8588395307129248E-2</c:v>
                </c:pt>
                <c:pt idx="26">
                  <c:v>2.9060632339492829E-2</c:v>
                </c:pt>
                <c:pt idx="27">
                  <c:v>2.9797095380442042E-2</c:v>
                </c:pt>
                <c:pt idx="28">
                  <c:v>3.1245369004615418E-2</c:v>
                </c:pt>
                <c:pt idx="29">
                  <c:v>3.0628545313724356E-2</c:v>
                </c:pt>
                <c:pt idx="30">
                  <c:v>3.0872717115335017E-2</c:v>
                </c:pt>
                <c:pt idx="31">
                  <c:v>2.9947374894559634E-2</c:v>
                </c:pt>
                <c:pt idx="32">
                  <c:v>3.0656250483706557E-2</c:v>
                </c:pt>
                <c:pt idx="33">
                  <c:v>3.1250888533572538E-2</c:v>
                </c:pt>
                <c:pt idx="34">
                  <c:v>3.1502584983603782E-2</c:v>
                </c:pt>
                <c:pt idx="35">
                  <c:v>3.1089129548714688E-2</c:v>
                </c:pt>
                <c:pt idx="36">
                  <c:v>2.2317367044157363E-2</c:v>
                </c:pt>
                <c:pt idx="37">
                  <c:v>2.6080038503745726E-2</c:v>
                </c:pt>
                <c:pt idx="38">
                  <c:v>2.9271701528102167E-2</c:v>
                </c:pt>
                <c:pt idx="39">
                  <c:v>3.0213456284500437E-2</c:v>
                </c:pt>
                <c:pt idx="40">
                  <c:v>3.0384274104003219E-2</c:v>
                </c:pt>
                <c:pt idx="41">
                  <c:v>3.1533194592464779E-2</c:v>
                </c:pt>
                <c:pt idx="42">
                  <c:v>3.0827617380379133E-2</c:v>
                </c:pt>
                <c:pt idx="43">
                  <c:v>3.1524126462259196E-2</c:v>
                </c:pt>
                <c:pt idx="44">
                  <c:v>3.1716764257910236E-2</c:v>
                </c:pt>
                <c:pt idx="45">
                  <c:v>3.1082404144709544E-2</c:v>
                </c:pt>
                <c:pt idx="46">
                  <c:v>3.0621576926629292E-2</c:v>
                </c:pt>
                <c:pt idx="47">
                  <c:v>3.1040873471297449E-2</c:v>
                </c:pt>
                <c:pt idx="48">
                  <c:v>2.9612448789171273E-2</c:v>
                </c:pt>
                <c:pt idx="49">
                  <c:v>2.9377230101582778E-2</c:v>
                </c:pt>
                <c:pt idx="50">
                  <c:v>2.9217898760900952E-2</c:v>
                </c:pt>
                <c:pt idx="51">
                  <c:v>2.9554953277506603E-2</c:v>
                </c:pt>
                <c:pt idx="52">
                  <c:v>2.9093228785506114E-2</c:v>
                </c:pt>
                <c:pt idx="53">
                  <c:v>2.8813908353880955E-2</c:v>
                </c:pt>
                <c:pt idx="54">
                  <c:v>2.8691406618561909E-2</c:v>
                </c:pt>
                <c:pt idx="55">
                  <c:v>2.7208943364340779E-2</c:v>
                </c:pt>
                <c:pt idx="56">
                  <c:v>2.7512746373800183E-2</c:v>
                </c:pt>
                <c:pt idx="57">
                  <c:v>2.6739765032831462E-2</c:v>
                </c:pt>
                <c:pt idx="58">
                  <c:v>2.6405799682696605E-2</c:v>
                </c:pt>
              </c:numCache>
            </c:numRef>
          </c:val>
          <c:smooth val="0"/>
          <c:extLst>
            <c:ext xmlns:c16="http://schemas.microsoft.com/office/drawing/2014/chart" uri="{C3380CC4-5D6E-409C-BE32-E72D297353CC}">
              <c16:uniqueId val="{00000003-48BF-44AC-93E9-4B03C3FC7A7B}"/>
            </c:ext>
          </c:extLst>
        </c:ser>
        <c:ser>
          <c:idx val="4"/>
          <c:order val="4"/>
          <c:tx>
            <c:strRef>
              <c:f>TdR_ARA!$B$90</c:f>
              <c:strCache>
                <c:ptCount val="1"/>
                <c:pt idx="0">
                  <c:v>Tertiaire non marchand</c:v>
                </c:pt>
              </c:strCache>
            </c:strRef>
          </c:tx>
          <c:marker>
            <c:symbol val="none"/>
          </c:marker>
          <c:cat>
            <c:strRef>
              <c:f>TdR_ARA!$C$85:$BI$85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TdR_ARA!$C$90:$BI$90</c:f>
              <c:numCache>
                <c:formatCode>0.0%</c:formatCode>
                <c:ptCount val="59"/>
                <c:pt idx="0">
                  <c:v>2.2377545039508522E-3</c:v>
                </c:pt>
                <c:pt idx="1">
                  <c:v>2.2997590277111994E-3</c:v>
                </c:pt>
                <c:pt idx="2">
                  <c:v>2.3958966281788347E-3</c:v>
                </c:pt>
                <c:pt idx="3">
                  <c:v>2.5310339579205938E-3</c:v>
                </c:pt>
                <c:pt idx="4">
                  <c:v>2.2834621166420263E-3</c:v>
                </c:pt>
                <c:pt idx="5">
                  <c:v>2.0148091908500868E-3</c:v>
                </c:pt>
                <c:pt idx="6">
                  <c:v>1.9541892966006675E-3</c:v>
                </c:pt>
                <c:pt idx="7">
                  <c:v>1.7410198792889443E-3</c:v>
                </c:pt>
                <c:pt idx="8">
                  <c:v>1.7962320905583215E-3</c:v>
                </c:pt>
                <c:pt idx="9">
                  <c:v>1.6713429023912083E-3</c:v>
                </c:pt>
                <c:pt idx="10">
                  <c:v>1.5484358160875484E-3</c:v>
                </c:pt>
                <c:pt idx="11">
                  <c:v>1.6138211221081384E-3</c:v>
                </c:pt>
                <c:pt idx="12">
                  <c:v>1.6615253502465358E-3</c:v>
                </c:pt>
                <c:pt idx="13">
                  <c:v>1.7033077369672078E-3</c:v>
                </c:pt>
                <c:pt idx="14">
                  <c:v>1.7996096045093802E-3</c:v>
                </c:pt>
                <c:pt idx="15">
                  <c:v>1.9822766958081371E-3</c:v>
                </c:pt>
                <c:pt idx="16">
                  <c:v>1.8376210215997023E-3</c:v>
                </c:pt>
                <c:pt idx="17">
                  <c:v>2.0290241627540675E-3</c:v>
                </c:pt>
                <c:pt idx="18">
                  <c:v>2.1147454948101515E-3</c:v>
                </c:pt>
                <c:pt idx="19">
                  <c:v>2.0888279248092224E-3</c:v>
                </c:pt>
                <c:pt idx="20">
                  <c:v>2.2605140692047812E-3</c:v>
                </c:pt>
                <c:pt idx="21">
                  <c:v>2.1126791593702801E-3</c:v>
                </c:pt>
                <c:pt idx="22">
                  <c:v>2.0575829601926984E-3</c:v>
                </c:pt>
                <c:pt idx="23">
                  <c:v>2.1341921011922946E-3</c:v>
                </c:pt>
                <c:pt idx="24">
                  <c:v>2.4311144395472834E-3</c:v>
                </c:pt>
                <c:pt idx="25">
                  <c:v>2.4585966896322792E-3</c:v>
                </c:pt>
                <c:pt idx="26">
                  <c:v>2.4376879174594556E-3</c:v>
                </c:pt>
                <c:pt idx="27">
                  <c:v>2.6939038554858099E-3</c:v>
                </c:pt>
                <c:pt idx="28">
                  <c:v>2.7747774142071078E-3</c:v>
                </c:pt>
                <c:pt idx="29">
                  <c:v>2.9572089770947716E-3</c:v>
                </c:pt>
                <c:pt idx="30">
                  <c:v>3.0869578606666499E-3</c:v>
                </c:pt>
                <c:pt idx="31">
                  <c:v>3.0972404640021078E-3</c:v>
                </c:pt>
                <c:pt idx="32">
                  <c:v>3.4822762615690258E-3</c:v>
                </c:pt>
                <c:pt idx="33">
                  <c:v>3.5601435523630624E-3</c:v>
                </c:pt>
                <c:pt idx="34">
                  <c:v>3.6399793687585664E-3</c:v>
                </c:pt>
                <c:pt idx="35">
                  <c:v>3.8575304888787414E-3</c:v>
                </c:pt>
                <c:pt idx="36">
                  <c:v>2.9959721323069822E-3</c:v>
                </c:pt>
                <c:pt idx="37">
                  <c:v>3.4119601840222661E-3</c:v>
                </c:pt>
                <c:pt idx="38">
                  <c:v>4.2593174651799444E-3</c:v>
                </c:pt>
                <c:pt idx="39">
                  <c:v>4.2168823380836062E-3</c:v>
                </c:pt>
                <c:pt idx="40">
                  <c:v>5.181260063043612E-3</c:v>
                </c:pt>
                <c:pt idx="41">
                  <c:v>5.6333098011990242E-3</c:v>
                </c:pt>
                <c:pt idx="42">
                  <c:v>6.0052820529026751E-3</c:v>
                </c:pt>
                <c:pt idx="43">
                  <c:v>6.4552507417731811E-3</c:v>
                </c:pt>
                <c:pt idx="44">
                  <c:v>6.1541921646432983E-3</c:v>
                </c:pt>
                <c:pt idx="45">
                  <c:v>6.2377206222654791E-3</c:v>
                </c:pt>
                <c:pt idx="46">
                  <c:v>5.9819552587464355E-3</c:v>
                </c:pt>
                <c:pt idx="47">
                  <c:v>6.3593128497851075E-3</c:v>
                </c:pt>
                <c:pt idx="48">
                  <c:v>5.8147602332015783E-3</c:v>
                </c:pt>
                <c:pt idx="49">
                  <c:v>5.7400166214024101E-3</c:v>
                </c:pt>
                <c:pt idx="50">
                  <c:v>5.7634841788653489E-3</c:v>
                </c:pt>
                <c:pt idx="51">
                  <c:v>6.0114200480391013E-3</c:v>
                </c:pt>
                <c:pt idx="52">
                  <c:v>5.6880303307812715E-3</c:v>
                </c:pt>
                <c:pt idx="53">
                  <c:v>5.7458975875149202E-3</c:v>
                </c:pt>
                <c:pt idx="54">
                  <c:v>5.0086128697105397E-3</c:v>
                </c:pt>
                <c:pt idx="55">
                  <c:v>4.8619388005413629E-3</c:v>
                </c:pt>
                <c:pt idx="56">
                  <c:v>4.7337114885388854E-3</c:v>
                </c:pt>
                <c:pt idx="57">
                  <c:v>4.8714186787025115E-3</c:v>
                </c:pt>
                <c:pt idx="58">
                  <c:v>5.0654543477854563E-3</c:v>
                </c:pt>
              </c:numCache>
            </c:numRef>
          </c:val>
          <c:smooth val="0"/>
          <c:extLst>
            <c:ext xmlns:c16="http://schemas.microsoft.com/office/drawing/2014/chart" uri="{C3380CC4-5D6E-409C-BE32-E72D297353CC}">
              <c16:uniqueId val="{00000004-48BF-44AC-93E9-4B03C3FC7A7B}"/>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063989669901074"/>
          <c:h val="0.22962429696287964"/>
        </c:manualLayout>
      </c:layou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TdR_01!$C$86:$AW$86</c:f>
              <c:numCache>
                <c:formatCode>0.0%</c:formatCode>
                <c:ptCount val="47"/>
                <c:pt idx="0">
                  <c:v>1.0580822662417166E-2</c:v>
                </c:pt>
                <c:pt idx="1">
                  <c:v>9.7813299429483323E-3</c:v>
                </c:pt>
                <c:pt idx="2">
                  <c:v>8.7625439161315155E-3</c:v>
                </c:pt>
                <c:pt idx="3">
                  <c:v>1.4203987213829605E-2</c:v>
                </c:pt>
                <c:pt idx="4">
                  <c:v>9.9351828036942091E-3</c:v>
                </c:pt>
                <c:pt idx="5">
                  <c:v>1.3980008803009765E-2</c:v>
                </c:pt>
                <c:pt idx="6">
                  <c:v>1.0079359819468151E-2</c:v>
                </c:pt>
                <c:pt idx="7">
                  <c:v>1.1084913299379748E-2</c:v>
                </c:pt>
                <c:pt idx="8">
                  <c:v>1.0550335729436811E-2</c:v>
                </c:pt>
                <c:pt idx="9">
                  <c:v>1.8706732817808023E-2</c:v>
                </c:pt>
                <c:pt idx="10">
                  <c:v>2.5666654760059495E-2</c:v>
                </c:pt>
                <c:pt idx="11">
                  <c:v>3.4112145744453329E-2</c:v>
                </c:pt>
                <c:pt idx="12">
                  <c:v>3.7403965128149336E-2</c:v>
                </c:pt>
                <c:pt idx="13">
                  <c:v>3.9741912256043677E-2</c:v>
                </c:pt>
                <c:pt idx="14">
                  <c:v>3.7338846586362495E-2</c:v>
                </c:pt>
                <c:pt idx="15">
                  <c:v>4.149255044674386E-2</c:v>
                </c:pt>
                <c:pt idx="16">
                  <c:v>3.9442945019197602E-2</c:v>
                </c:pt>
                <c:pt idx="17">
                  <c:v>4.8775826650762397E-2</c:v>
                </c:pt>
                <c:pt idx="18">
                  <c:v>5.3615916564137021E-2</c:v>
                </c:pt>
                <c:pt idx="19">
                  <c:v>4.6437060983905591E-2</c:v>
                </c:pt>
                <c:pt idx="20">
                  <c:v>4.5060795961975819E-2</c:v>
                </c:pt>
                <c:pt idx="21">
                  <c:v>2.0536103030360093E-2</c:v>
                </c:pt>
                <c:pt idx="22">
                  <c:v>2.1789775077644558E-2</c:v>
                </c:pt>
                <c:pt idx="23">
                  <c:v>2.0845890849974156E-2</c:v>
                </c:pt>
                <c:pt idx="24">
                  <c:v>4.2583852114762609E-3</c:v>
                </c:pt>
                <c:pt idx="25">
                  <c:v>4.8400883922626297E-3</c:v>
                </c:pt>
                <c:pt idx="26">
                  <c:v>3.4516628697980646E-3</c:v>
                </c:pt>
                <c:pt idx="27">
                  <c:v>4.4064300611768147E-3</c:v>
                </c:pt>
                <c:pt idx="28">
                  <c:v>4.2706043354413638E-3</c:v>
                </c:pt>
                <c:pt idx="29">
                  <c:v>8.555434061582377E-3</c:v>
                </c:pt>
                <c:pt idx="30">
                  <c:v>4.7663120450685704E-3</c:v>
                </c:pt>
                <c:pt idx="31">
                  <c:v>6.4183184545941541E-3</c:v>
                </c:pt>
                <c:pt idx="32">
                  <c:v>6.8417947529386429E-3</c:v>
                </c:pt>
                <c:pt idx="33">
                  <c:v>8.8816441245953854E-3</c:v>
                </c:pt>
                <c:pt idx="34">
                  <c:v>7.8895149460708556E-3</c:v>
                </c:pt>
                <c:pt idx="35">
                  <c:v>1.1808151625954983E-2</c:v>
                </c:pt>
                <c:pt idx="36">
                  <c:v>5.30830427638817E-3</c:v>
                </c:pt>
                <c:pt idx="37">
                  <c:v>9.9614249447226837E-3</c:v>
                </c:pt>
                <c:pt idx="38">
                  <c:v>7.8603355162668118E-3</c:v>
                </c:pt>
                <c:pt idx="39">
                  <c:v>1.3842831481361135E-2</c:v>
                </c:pt>
                <c:pt idx="40">
                  <c:v>1.6388801773471066E-2</c:v>
                </c:pt>
                <c:pt idx="41">
                  <c:v>1.6016379913809511E-2</c:v>
                </c:pt>
                <c:pt idx="42">
                  <c:v>1.3861818393314603E-2</c:v>
                </c:pt>
                <c:pt idx="43">
                  <c:v>1.0652272427637713E-2</c:v>
                </c:pt>
                <c:pt idx="44">
                  <c:v>1.2383149728996673E-2</c:v>
                </c:pt>
                <c:pt idx="45">
                  <c:v>1.712740480712097E-2</c:v>
                </c:pt>
                <c:pt idx="46">
                  <c:v>1.0135247431787548E-2</c:v>
                </c:pt>
              </c:numCache>
            </c:numRef>
          </c:val>
          <c:smooth val="0"/>
          <c:extLst>
            <c:ext xmlns:c16="http://schemas.microsoft.com/office/drawing/2014/chart" uri="{C3380CC4-5D6E-409C-BE32-E72D297353CC}">
              <c16:uniqueId val="{00000000-5EB7-4423-8EC5-E4D924EFC19B}"/>
            </c:ext>
          </c:extLst>
        </c:ser>
        <c:ser>
          <c:idx val="1"/>
          <c:order val="1"/>
          <c:tx>
            <c:strRef>
              <c:f>TdR_01!$B$87</c:f>
              <c:strCache>
                <c:ptCount val="1"/>
                <c:pt idx="0">
                  <c:v>Industrie</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TdR_01!$C$87:$AW$87</c:f>
              <c:numCache>
                <c:formatCode>0.0%</c:formatCode>
                <c:ptCount val="47"/>
                <c:pt idx="0">
                  <c:v>9.2514451502616127E-2</c:v>
                </c:pt>
                <c:pt idx="1">
                  <c:v>8.8953102543036081E-2</c:v>
                </c:pt>
                <c:pt idx="2">
                  <c:v>8.7076155825448712E-2</c:v>
                </c:pt>
                <c:pt idx="3">
                  <c:v>8.7651609237960851E-2</c:v>
                </c:pt>
                <c:pt idx="4">
                  <c:v>8.1562789211369391E-2</c:v>
                </c:pt>
                <c:pt idx="5">
                  <c:v>7.9222113302253622E-2</c:v>
                </c:pt>
                <c:pt idx="6">
                  <c:v>7.8379051830779353E-2</c:v>
                </c:pt>
                <c:pt idx="7">
                  <c:v>7.0373662467291431E-2</c:v>
                </c:pt>
                <c:pt idx="8">
                  <c:v>7.1000974882669279E-2</c:v>
                </c:pt>
                <c:pt idx="9">
                  <c:v>7.2462021832365137E-2</c:v>
                </c:pt>
                <c:pt idx="10">
                  <c:v>7.1657656682522969E-2</c:v>
                </c:pt>
                <c:pt idx="11">
                  <c:v>7.7701248423731911E-2</c:v>
                </c:pt>
                <c:pt idx="12">
                  <c:v>7.9304088234246589E-2</c:v>
                </c:pt>
                <c:pt idx="13">
                  <c:v>8.0962888199786656E-2</c:v>
                </c:pt>
                <c:pt idx="14">
                  <c:v>7.7350076237218304E-2</c:v>
                </c:pt>
                <c:pt idx="15">
                  <c:v>6.8550671432369939E-2</c:v>
                </c:pt>
                <c:pt idx="16">
                  <c:v>7.8578675795703407E-2</c:v>
                </c:pt>
                <c:pt idx="17">
                  <c:v>8.3871629345975501E-2</c:v>
                </c:pt>
                <c:pt idx="18">
                  <c:v>8.9888278608383554E-2</c:v>
                </c:pt>
                <c:pt idx="19">
                  <c:v>8.9043710077778629E-2</c:v>
                </c:pt>
                <c:pt idx="20">
                  <c:v>8.2800063750664565E-2</c:v>
                </c:pt>
                <c:pt idx="21">
                  <c:v>8.2847107931913008E-2</c:v>
                </c:pt>
                <c:pt idx="22">
                  <c:v>8.769723746123087E-2</c:v>
                </c:pt>
                <c:pt idx="23">
                  <c:v>9.2233448001008689E-2</c:v>
                </c:pt>
                <c:pt idx="24">
                  <c:v>9.2627956084705448E-2</c:v>
                </c:pt>
                <c:pt idx="25">
                  <c:v>9.8483573921220091E-2</c:v>
                </c:pt>
                <c:pt idx="26">
                  <c:v>0.10324280741220353</c:v>
                </c:pt>
                <c:pt idx="27">
                  <c:v>0.10818794207675414</c:v>
                </c:pt>
                <c:pt idx="28">
                  <c:v>0.10942315149868671</c:v>
                </c:pt>
                <c:pt idx="29">
                  <c:v>0.10402357101680201</c:v>
                </c:pt>
                <c:pt idx="30">
                  <c:v>9.885979396532163E-2</c:v>
                </c:pt>
                <c:pt idx="31">
                  <c:v>9.8944549329252701E-2</c:v>
                </c:pt>
                <c:pt idx="32">
                  <c:v>9.9611580657931159E-2</c:v>
                </c:pt>
                <c:pt idx="33">
                  <c:v>9.8453064643308677E-2</c:v>
                </c:pt>
                <c:pt idx="34">
                  <c:v>9.4831291013361921E-2</c:v>
                </c:pt>
                <c:pt idx="35">
                  <c:v>8.8748472623529445E-2</c:v>
                </c:pt>
                <c:pt idx="36">
                  <c:v>4.4935784841637523E-2</c:v>
                </c:pt>
                <c:pt idx="37">
                  <c:v>6.2369186644304103E-2</c:v>
                </c:pt>
                <c:pt idx="38">
                  <c:v>8.6708034947627396E-2</c:v>
                </c:pt>
                <c:pt idx="39">
                  <c:v>9.0526791437635021E-2</c:v>
                </c:pt>
                <c:pt idx="40">
                  <c:v>9.1675427121379896E-2</c:v>
                </c:pt>
                <c:pt idx="41">
                  <c:v>9.5365889764116252E-2</c:v>
                </c:pt>
                <c:pt idx="42">
                  <c:v>9.57075747713894E-2</c:v>
                </c:pt>
                <c:pt idx="43">
                  <c:v>0.10307397966769122</c:v>
                </c:pt>
                <c:pt idx="44">
                  <c:v>0.10133402349739017</c:v>
                </c:pt>
                <c:pt idx="45">
                  <c:v>9.694809413638783E-2</c:v>
                </c:pt>
                <c:pt idx="46">
                  <c:v>9.8636236742666597E-2</c:v>
                </c:pt>
              </c:numCache>
            </c:numRef>
          </c:val>
          <c:smooth val="0"/>
          <c:extLst>
            <c:ext xmlns:c16="http://schemas.microsoft.com/office/drawing/2014/chart" uri="{C3380CC4-5D6E-409C-BE32-E72D297353CC}">
              <c16:uniqueId val="{00000001-5EB7-4423-8EC5-E4D924EFC19B}"/>
            </c:ext>
          </c:extLst>
        </c:ser>
        <c:ser>
          <c:idx val="2"/>
          <c:order val="2"/>
          <c:tx>
            <c:strRef>
              <c:f>TdR_01!$B$88</c:f>
              <c:strCache>
                <c:ptCount val="1"/>
                <c:pt idx="0">
                  <c:v>Construction</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TdR_01!$C$88:$AW$88</c:f>
              <c:numCache>
                <c:formatCode>0.0%</c:formatCode>
                <c:ptCount val="47"/>
                <c:pt idx="0">
                  <c:v>5.3967356379810288E-2</c:v>
                </c:pt>
                <c:pt idx="1">
                  <c:v>5.9090561113557837E-2</c:v>
                </c:pt>
                <c:pt idx="2">
                  <c:v>5.8712469475026355E-2</c:v>
                </c:pt>
                <c:pt idx="3">
                  <c:v>6.5184367261926585E-2</c:v>
                </c:pt>
                <c:pt idx="4">
                  <c:v>5.8865885417310304E-2</c:v>
                </c:pt>
                <c:pt idx="5">
                  <c:v>5.4479736832485956E-2</c:v>
                </c:pt>
                <c:pt idx="6">
                  <c:v>5.2522529016567017E-2</c:v>
                </c:pt>
                <c:pt idx="7">
                  <c:v>5.3647049923337145E-2</c:v>
                </c:pt>
                <c:pt idx="8">
                  <c:v>6.0085550806632214E-2</c:v>
                </c:pt>
                <c:pt idx="9">
                  <c:v>6.7426540631324611E-2</c:v>
                </c:pt>
                <c:pt idx="10">
                  <c:v>6.4220049644316213E-2</c:v>
                </c:pt>
                <c:pt idx="11">
                  <c:v>6.3999780838735212E-2</c:v>
                </c:pt>
                <c:pt idx="12">
                  <c:v>5.9596177774125743E-2</c:v>
                </c:pt>
                <c:pt idx="13">
                  <c:v>5.3131065354979599E-2</c:v>
                </c:pt>
                <c:pt idx="14">
                  <c:v>4.9058615215551687E-2</c:v>
                </c:pt>
                <c:pt idx="15">
                  <c:v>5.044950066824188E-2</c:v>
                </c:pt>
                <c:pt idx="16">
                  <c:v>4.6996073842466381E-2</c:v>
                </c:pt>
                <c:pt idx="17">
                  <c:v>5.0675978674571777E-2</c:v>
                </c:pt>
                <c:pt idx="18">
                  <c:v>5.7330145886038457E-2</c:v>
                </c:pt>
                <c:pt idx="19">
                  <c:v>5.6815634860921664E-2</c:v>
                </c:pt>
                <c:pt idx="20">
                  <c:v>5.2929868693948001E-2</c:v>
                </c:pt>
                <c:pt idx="21">
                  <c:v>5.6622724771788563E-2</c:v>
                </c:pt>
                <c:pt idx="22">
                  <c:v>6.3467984239644115E-2</c:v>
                </c:pt>
                <c:pt idx="23">
                  <c:v>6.0053086659692348E-2</c:v>
                </c:pt>
                <c:pt idx="24">
                  <c:v>6.0398647615007982E-2</c:v>
                </c:pt>
                <c:pt idx="25">
                  <c:v>6.2532339815446814E-2</c:v>
                </c:pt>
                <c:pt idx="26">
                  <c:v>6.0682750755489179E-2</c:v>
                </c:pt>
                <c:pt idx="27">
                  <c:v>6.7867800066824441E-2</c:v>
                </c:pt>
                <c:pt idx="28">
                  <c:v>7.1819402878847596E-2</c:v>
                </c:pt>
                <c:pt idx="29">
                  <c:v>6.2413579938218916E-2</c:v>
                </c:pt>
                <c:pt idx="30">
                  <c:v>6.3541872023042636E-2</c:v>
                </c:pt>
                <c:pt idx="31">
                  <c:v>5.9179582709018526E-2</c:v>
                </c:pt>
                <c:pt idx="32">
                  <c:v>6.0103646214395137E-2</c:v>
                </c:pt>
                <c:pt idx="33">
                  <c:v>6.0722337254269412E-2</c:v>
                </c:pt>
                <c:pt idx="34">
                  <c:v>6.6148812684427877E-2</c:v>
                </c:pt>
                <c:pt idx="35">
                  <c:v>6.4423459899708449E-2</c:v>
                </c:pt>
                <c:pt idx="36">
                  <c:v>1.6499162968257951E-2</c:v>
                </c:pt>
                <c:pt idx="37">
                  <c:v>4.2716386131900701E-2</c:v>
                </c:pt>
                <c:pt idx="38">
                  <c:v>5.3933697281717666E-2</c:v>
                </c:pt>
                <c:pt idx="39">
                  <c:v>5.3723048820008744E-2</c:v>
                </c:pt>
                <c:pt idx="40">
                  <c:v>5.7363642330548852E-2</c:v>
                </c:pt>
                <c:pt idx="41">
                  <c:v>5.5347972073226614E-2</c:v>
                </c:pt>
                <c:pt idx="42">
                  <c:v>5.6728643312224623E-2</c:v>
                </c:pt>
                <c:pt idx="43">
                  <c:v>5.9363750531703854E-2</c:v>
                </c:pt>
                <c:pt idx="44">
                  <c:v>5.7827541941444703E-2</c:v>
                </c:pt>
                <c:pt idx="45">
                  <c:v>5.4589571207679717E-2</c:v>
                </c:pt>
                <c:pt idx="46">
                  <c:v>5.7685158692657119E-2</c:v>
                </c:pt>
              </c:numCache>
            </c:numRef>
          </c:val>
          <c:smooth val="0"/>
          <c:extLst>
            <c:ext xmlns:c16="http://schemas.microsoft.com/office/drawing/2014/chart" uri="{C3380CC4-5D6E-409C-BE32-E72D297353CC}">
              <c16:uniqueId val="{00000002-5EB7-4423-8EC5-E4D924EFC19B}"/>
            </c:ext>
          </c:extLst>
        </c:ser>
        <c:ser>
          <c:idx val="3"/>
          <c:order val="3"/>
          <c:tx>
            <c:strRef>
              <c:f>TdR_01!$B$89</c:f>
              <c:strCache>
                <c:ptCount val="1"/>
                <c:pt idx="0">
                  <c:v>Tertiaire marchand</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TdR_01!$C$89:$AW$89</c:f>
              <c:numCache>
                <c:formatCode>0.0%</c:formatCode>
                <c:ptCount val="47"/>
                <c:pt idx="0">
                  <c:v>3.1885923371040216E-2</c:v>
                </c:pt>
                <c:pt idx="1">
                  <c:v>3.1433347498937732E-2</c:v>
                </c:pt>
                <c:pt idx="2">
                  <c:v>3.2862332350539432E-2</c:v>
                </c:pt>
                <c:pt idx="3">
                  <c:v>3.1713878057107021E-2</c:v>
                </c:pt>
                <c:pt idx="4">
                  <c:v>3.0675371580230443E-2</c:v>
                </c:pt>
                <c:pt idx="5">
                  <c:v>2.8865177478114488E-2</c:v>
                </c:pt>
                <c:pt idx="6">
                  <c:v>2.6108124230575278E-2</c:v>
                </c:pt>
                <c:pt idx="7">
                  <c:v>2.5073387270655775E-2</c:v>
                </c:pt>
                <c:pt idx="8">
                  <c:v>2.885738939457233E-2</c:v>
                </c:pt>
                <c:pt idx="9">
                  <c:v>2.9985089591102576E-2</c:v>
                </c:pt>
                <c:pt idx="10">
                  <c:v>3.0765794450459048E-2</c:v>
                </c:pt>
                <c:pt idx="11">
                  <c:v>3.1313882070999485E-2</c:v>
                </c:pt>
                <c:pt idx="12">
                  <c:v>3.0176478552945921E-2</c:v>
                </c:pt>
                <c:pt idx="13">
                  <c:v>3.2846366799851319E-2</c:v>
                </c:pt>
                <c:pt idx="14">
                  <c:v>3.2236987204161696E-2</c:v>
                </c:pt>
                <c:pt idx="15">
                  <c:v>3.2350660968574745E-2</c:v>
                </c:pt>
                <c:pt idx="16">
                  <c:v>2.9998199097743594E-2</c:v>
                </c:pt>
                <c:pt idx="17">
                  <c:v>3.1484625062346991E-2</c:v>
                </c:pt>
                <c:pt idx="18">
                  <c:v>3.0993536198265934E-2</c:v>
                </c:pt>
                <c:pt idx="19">
                  <c:v>3.3102934421482599E-2</c:v>
                </c:pt>
                <c:pt idx="20">
                  <c:v>3.5078883783113787E-2</c:v>
                </c:pt>
                <c:pt idx="21">
                  <c:v>3.4283475144335732E-2</c:v>
                </c:pt>
                <c:pt idx="22">
                  <c:v>3.6202890055576933E-2</c:v>
                </c:pt>
                <c:pt idx="23">
                  <c:v>3.6720208181398484E-2</c:v>
                </c:pt>
                <c:pt idx="24">
                  <c:v>3.7039171319440539E-2</c:v>
                </c:pt>
                <c:pt idx="25">
                  <c:v>3.9172213757892337E-2</c:v>
                </c:pt>
                <c:pt idx="26">
                  <c:v>4.3226172146201176E-2</c:v>
                </c:pt>
                <c:pt idx="27">
                  <c:v>4.3125246221578137E-2</c:v>
                </c:pt>
                <c:pt idx="28">
                  <c:v>4.942965208698695E-2</c:v>
                </c:pt>
                <c:pt idx="29">
                  <c:v>4.7593418990293311E-2</c:v>
                </c:pt>
                <c:pt idx="30">
                  <c:v>4.7235992966081074E-2</c:v>
                </c:pt>
                <c:pt idx="31">
                  <c:v>4.59289794425961E-2</c:v>
                </c:pt>
                <c:pt idx="32">
                  <c:v>4.6122723181681216E-2</c:v>
                </c:pt>
                <c:pt idx="33">
                  <c:v>4.5077492288342916E-2</c:v>
                </c:pt>
                <c:pt idx="34">
                  <c:v>4.4666696688176501E-2</c:v>
                </c:pt>
                <c:pt idx="35">
                  <c:v>4.0941912612726818E-2</c:v>
                </c:pt>
                <c:pt idx="36">
                  <c:v>2.9318246268507181E-2</c:v>
                </c:pt>
                <c:pt idx="37">
                  <c:v>4.0513103405245499E-2</c:v>
                </c:pt>
                <c:pt idx="38">
                  <c:v>4.268209087239281E-2</c:v>
                </c:pt>
                <c:pt idx="39">
                  <c:v>4.3885879812531441E-2</c:v>
                </c:pt>
                <c:pt idx="40">
                  <c:v>4.1235811250619099E-2</c:v>
                </c:pt>
                <c:pt idx="41">
                  <c:v>4.0279236750454479E-2</c:v>
                </c:pt>
                <c:pt idx="42">
                  <c:v>3.9274690352291031E-2</c:v>
                </c:pt>
                <c:pt idx="43">
                  <c:v>4.3199838282093651E-2</c:v>
                </c:pt>
                <c:pt idx="44">
                  <c:v>4.0443171335047517E-2</c:v>
                </c:pt>
                <c:pt idx="45">
                  <c:v>4.0326115921474871E-2</c:v>
                </c:pt>
                <c:pt idx="46">
                  <c:v>4.1405964512939833E-2</c:v>
                </c:pt>
              </c:numCache>
            </c:numRef>
          </c:val>
          <c:smooth val="0"/>
          <c:extLst>
            <c:ext xmlns:c16="http://schemas.microsoft.com/office/drawing/2014/chart" uri="{C3380CC4-5D6E-409C-BE32-E72D297353CC}">
              <c16:uniqueId val="{00000003-5EB7-4423-8EC5-E4D924EFC19B}"/>
            </c:ext>
          </c:extLst>
        </c:ser>
        <c:ser>
          <c:idx val="4"/>
          <c:order val="4"/>
          <c:tx>
            <c:strRef>
              <c:f>TdR_01!$B$90</c:f>
              <c:strCache>
                <c:ptCount val="1"/>
                <c:pt idx="0">
                  <c:v>Tertiaire non marchand</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TdR_01!$C$90:$AW$90</c:f>
              <c:numCache>
                <c:formatCode>0.0%</c:formatCode>
                <c:ptCount val="47"/>
                <c:pt idx="0">
                  <c:v>6.9021882325333934E-4</c:v>
                </c:pt>
                <c:pt idx="1">
                  <c:v>9.2461751322006061E-4</c:v>
                </c:pt>
                <c:pt idx="2">
                  <c:v>1.256542653780021E-3</c:v>
                </c:pt>
                <c:pt idx="3">
                  <c:v>9.5936140934595833E-4</c:v>
                </c:pt>
                <c:pt idx="4">
                  <c:v>1.173042510581507E-3</c:v>
                </c:pt>
                <c:pt idx="5">
                  <c:v>1.0276306614041856E-3</c:v>
                </c:pt>
                <c:pt idx="6">
                  <c:v>7.0821667883961908E-4</c:v>
                </c:pt>
                <c:pt idx="7">
                  <c:v>8.1883703273825936E-4</c:v>
                </c:pt>
                <c:pt idx="8">
                  <c:v>1.2581304701355209E-3</c:v>
                </c:pt>
                <c:pt idx="9">
                  <c:v>1.4566905572868394E-3</c:v>
                </c:pt>
                <c:pt idx="10">
                  <c:v>1.0064554804896948E-3</c:v>
                </c:pt>
                <c:pt idx="11">
                  <c:v>1.523947155967422E-3</c:v>
                </c:pt>
                <c:pt idx="12">
                  <c:v>1.0680089791351428E-3</c:v>
                </c:pt>
                <c:pt idx="13">
                  <c:v>9.8636056154168938E-4</c:v>
                </c:pt>
                <c:pt idx="14">
                  <c:v>1.1737255933601321E-3</c:v>
                </c:pt>
                <c:pt idx="15">
                  <c:v>8.9548873336658225E-4</c:v>
                </c:pt>
                <c:pt idx="16">
                  <c:v>7.0201198962596592E-4</c:v>
                </c:pt>
                <c:pt idx="17">
                  <c:v>7.9689061627951567E-4</c:v>
                </c:pt>
                <c:pt idx="18">
                  <c:v>6.9728410173864176E-4</c:v>
                </c:pt>
                <c:pt idx="19">
                  <c:v>9.2011477666371401E-4</c:v>
                </c:pt>
                <c:pt idx="20">
                  <c:v>8.1335021508582915E-4</c:v>
                </c:pt>
                <c:pt idx="21">
                  <c:v>6.2940282094557708E-4</c:v>
                </c:pt>
                <c:pt idx="22">
                  <c:v>6.8810998363764714E-4</c:v>
                </c:pt>
                <c:pt idx="23">
                  <c:v>8.0790700505445421E-4</c:v>
                </c:pt>
                <c:pt idx="24">
                  <c:v>1.0522654332301015E-3</c:v>
                </c:pt>
                <c:pt idx="25">
                  <c:v>1.0402086703813918E-3</c:v>
                </c:pt>
                <c:pt idx="26">
                  <c:v>9.9238737218131437E-4</c:v>
                </c:pt>
                <c:pt idx="27">
                  <c:v>1.4226082401278305E-3</c:v>
                </c:pt>
                <c:pt idx="28">
                  <c:v>1.1839963992386804E-3</c:v>
                </c:pt>
                <c:pt idx="29">
                  <c:v>1.2028825979292334E-3</c:v>
                </c:pt>
                <c:pt idx="30">
                  <c:v>1.4331574301352334E-3</c:v>
                </c:pt>
                <c:pt idx="31">
                  <c:v>1.1095085677904357E-3</c:v>
                </c:pt>
                <c:pt idx="32">
                  <c:v>6.127968730436662E-4</c:v>
                </c:pt>
                <c:pt idx="33">
                  <c:v>8.828478393645519E-4</c:v>
                </c:pt>
                <c:pt idx="34">
                  <c:v>1.1341767917571986E-3</c:v>
                </c:pt>
                <c:pt idx="35">
                  <c:v>1.1365437068713751E-3</c:v>
                </c:pt>
                <c:pt idx="36">
                  <c:v>9.2259689187607487E-4</c:v>
                </c:pt>
                <c:pt idx="37">
                  <c:v>1.3019802246137331E-3</c:v>
                </c:pt>
                <c:pt idx="38">
                  <c:v>1.6419872092867638E-3</c:v>
                </c:pt>
                <c:pt idx="39">
                  <c:v>1.6395728637287703E-3</c:v>
                </c:pt>
                <c:pt idx="40">
                  <c:v>2.0239596623341603E-3</c:v>
                </c:pt>
                <c:pt idx="41">
                  <c:v>1.9121135760474279E-3</c:v>
                </c:pt>
                <c:pt idx="42">
                  <c:v>2.1708674189861456E-3</c:v>
                </c:pt>
                <c:pt idx="43">
                  <c:v>2.9099367540652682E-3</c:v>
                </c:pt>
                <c:pt idx="44">
                  <c:v>2.7904650935233729E-3</c:v>
                </c:pt>
                <c:pt idx="45">
                  <c:v>2.535085883148859E-3</c:v>
                </c:pt>
                <c:pt idx="46">
                  <c:v>2.4928146352775019E-3</c:v>
                </c:pt>
              </c:numCache>
            </c:numRef>
          </c:val>
          <c:smooth val="0"/>
          <c:extLst>
            <c:ext xmlns:c16="http://schemas.microsoft.com/office/drawing/2014/chart" uri="{C3380CC4-5D6E-409C-BE32-E72D297353CC}">
              <c16:uniqueId val="{00000004-5EB7-4423-8EC5-E4D924EFC19B}"/>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TdR_01!$C$86:$AY$86</c:f>
              <c:numCache>
                <c:formatCode>0.0%</c:formatCode>
                <c:ptCount val="49"/>
                <c:pt idx="0">
                  <c:v>1.0580822662417166E-2</c:v>
                </c:pt>
                <c:pt idx="1">
                  <c:v>9.7813299429483323E-3</c:v>
                </c:pt>
                <c:pt idx="2">
                  <c:v>8.7625439161315155E-3</c:v>
                </c:pt>
                <c:pt idx="3">
                  <c:v>1.4203987213829605E-2</c:v>
                </c:pt>
                <c:pt idx="4">
                  <c:v>9.9351828036942091E-3</c:v>
                </c:pt>
                <c:pt idx="5">
                  <c:v>1.3980008803009765E-2</c:v>
                </c:pt>
                <c:pt idx="6">
                  <c:v>1.0079359819468151E-2</c:v>
                </c:pt>
                <c:pt idx="7">
                  <c:v>1.1084913299379748E-2</c:v>
                </c:pt>
                <c:pt idx="8">
                  <c:v>1.0550335729436811E-2</c:v>
                </c:pt>
                <c:pt idx="9">
                  <c:v>1.8706732817808023E-2</c:v>
                </c:pt>
                <c:pt idx="10">
                  <c:v>2.5666654760059495E-2</c:v>
                </c:pt>
                <c:pt idx="11">
                  <c:v>3.4112145744453329E-2</c:v>
                </c:pt>
                <c:pt idx="12">
                  <c:v>3.7403965128149336E-2</c:v>
                </c:pt>
                <c:pt idx="13">
                  <c:v>3.9741912256043677E-2</c:v>
                </c:pt>
                <c:pt idx="14">
                  <c:v>3.7338846586362495E-2</c:v>
                </c:pt>
                <c:pt idx="15">
                  <c:v>4.149255044674386E-2</c:v>
                </c:pt>
                <c:pt idx="16">
                  <c:v>3.9442945019197602E-2</c:v>
                </c:pt>
                <c:pt idx="17">
                  <c:v>4.8775826650762397E-2</c:v>
                </c:pt>
                <c:pt idx="18">
                  <c:v>5.3615916564137021E-2</c:v>
                </c:pt>
                <c:pt idx="19">
                  <c:v>4.6437060983905591E-2</c:v>
                </c:pt>
                <c:pt idx="20">
                  <c:v>4.5060795961975819E-2</c:v>
                </c:pt>
                <c:pt idx="21">
                  <c:v>2.0536103030360093E-2</c:v>
                </c:pt>
                <c:pt idx="22">
                  <c:v>2.1789775077644558E-2</c:v>
                </c:pt>
                <c:pt idx="23">
                  <c:v>2.0845890849974156E-2</c:v>
                </c:pt>
                <c:pt idx="24">
                  <c:v>4.2583852114762609E-3</c:v>
                </c:pt>
                <c:pt idx="25">
                  <c:v>4.8400883922626297E-3</c:v>
                </c:pt>
                <c:pt idx="26">
                  <c:v>3.4516628697980646E-3</c:v>
                </c:pt>
                <c:pt idx="27">
                  <c:v>4.4064300611768147E-3</c:v>
                </c:pt>
                <c:pt idx="28">
                  <c:v>4.2706043354413638E-3</c:v>
                </c:pt>
                <c:pt idx="29">
                  <c:v>8.555434061582377E-3</c:v>
                </c:pt>
                <c:pt idx="30">
                  <c:v>4.7663120450685704E-3</c:v>
                </c:pt>
                <c:pt idx="31">
                  <c:v>6.4183184545941541E-3</c:v>
                </c:pt>
                <c:pt idx="32">
                  <c:v>6.8417947529386429E-3</c:v>
                </c:pt>
                <c:pt idx="33">
                  <c:v>8.8816441245953854E-3</c:v>
                </c:pt>
                <c:pt idx="34">
                  <c:v>7.8895149460708556E-3</c:v>
                </c:pt>
                <c:pt idx="35">
                  <c:v>1.1808151625954983E-2</c:v>
                </c:pt>
                <c:pt idx="36">
                  <c:v>5.30830427638817E-3</c:v>
                </c:pt>
                <c:pt idx="37">
                  <c:v>9.9614249447226837E-3</c:v>
                </c:pt>
                <c:pt idx="38">
                  <c:v>7.8603355162668118E-3</c:v>
                </c:pt>
                <c:pt idx="39">
                  <c:v>1.3842831481361135E-2</c:v>
                </c:pt>
                <c:pt idx="40">
                  <c:v>1.6388801773471066E-2</c:v>
                </c:pt>
                <c:pt idx="41">
                  <c:v>1.6016379913809511E-2</c:v>
                </c:pt>
                <c:pt idx="42">
                  <c:v>1.3861818393314603E-2</c:v>
                </c:pt>
                <c:pt idx="43">
                  <c:v>1.0652272427637713E-2</c:v>
                </c:pt>
                <c:pt idx="44">
                  <c:v>1.2383149728996673E-2</c:v>
                </c:pt>
                <c:pt idx="45">
                  <c:v>1.712740480712097E-2</c:v>
                </c:pt>
                <c:pt idx="46">
                  <c:v>1.0135247431787548E-2</c:v>
                </c:pt>
                <c:pt idx="47">
                  <c:v>1.0954279413811559E-2</c:v>
                </c:pt>
                <c:pt idx="48">
                  <c:v>1.3724951216438094E-2</c:v>
                </c:pt>
              </c:numCache>
            </c:numRef>
          </c:val>
          <c:smooth val="0"/>
          <c:extLst>
            <c:ext xmlns:c16="http://schemas.microsoft.com/office/drawing/2014/chart" uri="{C3380CC4-5D6E-409C-BE32-E72D297353CC}">
              <c16:uniqueId val="{00000000-5894-4AA3-A889-8A2183711CD4}"/>
            </c:ext>
          </c:extLst>
        </c:ser>
        <c:ser>
          <c:idx val="1"/>
          <c:order val="1"/>
          <c:tx>
            <c:strRef>
              <c:f>TdR_01!$B$87</c:f>
              <c:strCache>
                <c:ptCount val="1"/>
                <c:pt idx="0">
                  <c:v>Industrie</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TdR_01!$C$87:$AY$87</c:f>
              <c:numCache>
                <c:formatCode>0.0%</c:formatCode>
                <c:ptCount val="49"/>
                <c:pt idx="0">
                  <c:v>9.2514451502616127E-2</c:v>
                </c:pt>
                <c:pt idx="1">
                  <c:v>8.8953102543036081E-2</c:v>
                </c:pt>
                <c:pt idx="2">
                  <c:v>8.7076155825448712E-2</c:v>
                </c:pt>
                <c:pt idx="3">
                  <c:v>8.7651609237960851E-2</c:v>
                </c:pt>
                <c:pt idx="4">
                  <c:v>8.1562789211369391E-2</c:v>
                </c:pt>
                <c:pt idx="5">
                  <c:v>7.9222113302253622E-2</c:v>
                </c:pt>
                <c:pt idx="6">
                  <c:v>7.8379051830779353E-2</c:v>
                </c:pt>
                <c:pt idx="7">
                  <c:v>7.0373662467291431E-2</c:v>
                </c:pt>
                <c:pt idx="8">
                  <c:v>7.1000974882669279E-2</c:v>
                </c:pt>
                <c:pt idx="9">
                  <c:v>7.2462021832365137E-2</c:v>
                </c:pt>
                <c:pt idx="10">
                  <c:v>7.1657656682522969E-2</c:v>
                </c:pt>
                <c:pt idx="11">
                  <c:v>7.7701248423731911E-2</c:v>
                </c:pt>
                <c:pt idx="12">
                  <c:v>7.9304088234246589E-2</c:v>
                </c:pt>
                <c:pt idx="13">
                  <c:v>8.0962888199786656E-2</c:v>
                </c:pt>
                <c:pt idx="14">
                  <c:v>7.7350076237218304E-2</c:v>
                </c:pt>
                <c:pt idx="15">
                  <c:v>6.8550671432369939E-2</c:v>
                </c:pt>
                <c:pt idx="16">
                  <c:v>7.8578675795703407E-2</c:v>
                </c:pt>
                <c:pt idx="17">
                  <c:v>8.3871629345975501E-2</c:v>
                </c:pt>
                <c:pt idx="18">
                  <c:v>8.9888278608383554E-2</c:v>
                </c:pt>
                <c:pt idx="19">
                  <c:v>8.9043710077778629E-2</c:v>
                </c:pt>
                <c:pt idx="20">
                  <c:v>8.2800063750664565E-2</c:v>
                </c:pt>
                <c:pt idx="21">
                  <c:v>8.2847107931913008E-2</c:v>
                </c:pt>
                <c:pt idx="22">
                  <c:v>8.769723746123087E-2</c:v>
                </c:pt>
                <c:pt idx="23">
                  <c:v>9.2233448001008689E-2</c:v>
                </c:pt>
                <c:pt idx="24">
                  <c:v>9.2627956084705448E-2</c:v>
                </c:pt>
                <c:pt idx="25">
                  <c:v>9.8483573921220091E-2</c:v>
                </c:pt>
                <c:pt idx="26">
                  <c:v>0.10324280741220353</c:v>
                </c:pt>
                <c:pt idx="27">
                  <c:v>0.10818794207675414</c:v>
                </c:pt>
                <c:pt idx="28">
                  <c:v>0.10942315149868671</c:v>
                </c:pt>
                <c:pt idx="29">
                  <c:v>0.10402357101680201</c:v>
                </c:pt>
                <c:pt idx="30">
                  <c:v>9.885979396532163E-2</c:v>
                </c:pt>
                <c:pt idx="31">
                  <c:v>9.8944549329252701E-2</c:v>
                </c:pt>
                <c:pt idx="32">
                  <c:v>9.9611580657931159E-2</c:v>
                </c:pt>
                <c:pt idx="33">
                  <c:v>9.8453064643308677E-2</c:v>
                </c:pt>
                <c:pt idx="34">
                  <c:v>9.4831291013361921E-2</c:v>
                </c:pt>
                <c:pt idx="35">
                  <c:v>8.8748472623529445E-2</c:v>
                </c:pt>
                <c:pt idx="36">
                  <c:v>4.4935784841637523E-2</c:v>
                </c:pt>
                <c:pt idx="37">
                  <c:v>6.2369186644304103E-2</c:v>
                </c:pt>
                <c:pt idx="38">
                  <c:v>8.6708034947627396E-2</c:v>
                </c:pt>
                <c:pt idx="39">
                  <c:v>9.0526791437635021E-2</c:v>
                </c:pt>
                <c:pt idx="40">
                  <c:v>9.1675427121379896E-2</c:v>
                </c:pt>
                <c:pt idx="41">
                  <c:v>9.5365889764116252E-2</c:v>
                </c:pt>
                <c:pt idx="42">
                  <c:v>9.57075747713894E-2</c:v>
                </c:pt>
                <c:pt idx="43">
                  <c:v>0.10307397966769122</c:v>
                </c:pt>
                <c:pt idx="44">
                  <c:v>0.10133402349739017</c:v>
                </c:pt>
                <c:pt idx="45">
                  <c:v>9.694809413638783E-2</c:v>
                </c:pt>
                <c:pt idx="46">
                  <c:v>9.8636236742666597E-2</c:v>
                </c:pt>
                <c:pt idx="47">
                  <c:v>9.8063262755175892E-2</c:v>
                </c:pt>
                <c:pt idx="48">
                  <c:v>9.5841242423835071E-2</c:v>
                </c:pt>
              </c:numCache>
            </c:numRef>
          </c:val>
          <c:smooth val="0"/>
          <c:extLst>
            <c:ext xmlns:c16="http://schemas.microsoft.com/office/drawing/2014/chart" uri="{C3380CC4-5D6E-409C-BE32-E72D297353CC}">
              <c16:uniqueId val="{00000001-5894-4AA3-A889-8A2183711CD4}"/>
            </c:ext>
          </c:extLst>
        </c:ser>
        <c:ser>
          <c:idx val="2"/>
          <c:order val="2"/>
          <c:tx>
            <c:strRef>
              <c:f>TdR_01!$B$88</c:f>
              <c:strCache>
                <c:ptCount val="1"/>
                <c:pt idx="0">
                  <c:v>Construction</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TdR_01!$C$88:$AY$88</c:f>
              <c:numCache>
                <c:formatCode>0.0%</c:formatCode>
                <c:ptCount val="49"/>
                <c:pt idx="0">
                  <c:v>5.3967356379810288E-2</c:v>
                </c:pt>
                <c:pt idx="1">
                  <c:v>5.9090561113557837E-2</c:v>
                </c:pt>
                <c:pt idx="2">
                  <c:v>5.8712469475026355E-2</c:v>
                </c:pt>
                <c:pt idx="3">
                  <c:v>6.5184367261926585E-2</c:v>
                </c:pt>
                <c:pt idx="4">
                  <c:v>5.8865885417310304E-2</c:v>
                </c:pt>
                <c:pt idx="5">
                  <c:v>5.4479736832485956E-2</c:v>
                </c:pt>
                <c:pt idx="6">
                  <c:v>5.2522529016567017E-2</c:v>
                </c:pt>
                <c:pt idx="7">
                  <c:v>5.3647049923337145E-2</c:v>
                </c:pt>
                <c:pt idx="8">
                  <c:v>6.0085550806632214E-2</c:v>
                </c:pt>
                <c:pt idx="9">
                  <c:v>6.7426540631324611E-2</c:v>
                </c:pt>
                <c:pt idx="10">
                  <c:v>6.4220049644316213E-2</c:v>
                </c:pt>
                <c:pt idx="11">
                  <c:v>6.3999780838735212E-2</c:v>
                </c:pt>
                <c:pt idx="12">
                  <c:v>5.9596177774125743E-2</c:v>
                </c:pt>
                <c:pt idx="13">
                  <c:v>5.3131065354979599E-2</c:v>
                </c:pt>
                <c:pt idx="14">
                  <c:v>4.9058615215551687E-2</c:v>
                </c:pt>
                <c:pt idx="15">
                  <c:v>5.044950066824188E-2</c:v>
                </c:pt>
                <c:pt idx="16">
                  <c:v>4.6996073842466381E-2</c:v>
                </c:pt>
                <c:pt idx="17">
                  <c:v>5.0675978674571777E-2</c:v>
                </c:pt>
                <c:pt idx="18">
                  <c:v>5.7330145886038457E-2</c:v>
                </c:pt>
                <c:pt idx="19">
                  <c:v>5.6815634860921664E-2</c:v>
                </c:pt>
                <c:pt idx="20">
                  <c:v>5.2929868693948001E-2</c:v>
                </c:pt>
                <c:pt idx="21">
                  <c:v>5.6622724771788563E-2</c:v>
                </c:pt>
                <c:pt idx="22">
                  <c:v>6.3467984239644115E-2</c:v>
                </c:pt>
                <c:pt idx="23">
                  <c:v>6.0053086659692348E-2</c:v>
                </c:pt>
                <c:pt idx="24">
                  <c:v>6.0398647615007982E-2</c:v>
                </c:pt>
                <c:pt idx="25">
                  <c:v>6.2532339815446814E-2</c:v>
                </c:pt>
                <c:pt idx="26">
                  <c:v>6.0682750755489179E-2</c:v>
                </c:pt>
                <c:pt idx="27">
                  <c:v>6.7867800066824441E-2</c:v>
                </c:pt>
                <c:pt idx="28">
                  <c:v>7.1819402878847596E-2</c:v>
                </c:pt>
                <c:pt idx="29">
                  <c:v>6.2413579938218916E-2</c:v>
                </c:pt>
                <c:pt idx="30">
                  <c:v>6.3541872023042636E-2</c:v>
                </c:pt>
                <c:pt idx="31">
                  <c:v>5.9179582709018526E-2</c:v>
                </c:pt>
                <c:pt idx="32">
                  <c:v>6.0103646214395137E-2</c:v>
                </c:pt>
                <c:pt idx="33">
                  <c:v>6.0722337254269412E-2</c:v>
                </c:pt>
                <c:pt idx="34">
                  <c:v>6.6148812684427877E-2</c:v>
                </c:pt>
                <c:pt idx="35">
                  <c:v>6.4423459899708449E-2</c:v>
                </c:pt>
                <c:pt idx="36">
                  <c:v>1.6499162968257951E-2</c:v>
                </c:pt>
                <c:pt idx="37">
                  <c:v>4.2716386131900701E-2</c:v>
                </c:pt>
                <c:pt idx="38">
                  <c:v>5.3933697281717666E-2</c:v>
                </c:pt>
                <c:pt idx="39">
                  <c:v>5.3723048820008744E-2</c:v>
                </c:pt>
                <c:pt idx="40">
                  <c:v>5.7363642330548852E-2</c:v>
                </c:pt>
                <c:pt idx="41">
                  <c:v>5.5347972073226614E-2</c:v>
                </c:pt>
                <c:pt idx="42">
                  <c:v>5.6728643312224623E-2</c:v>
                </c:pt>
                <c:pt idx="43">
                  <c:v>5.9363750531703854E-2</c:v>
                </c:pt>
                <c:pt idx="44">
                  <c:v>5.7827541941444703E-2</c:v>
                </c:pt>
                <c:pt idx="45">
                  <c:v>5.4589571207679717E-2</c:v>
                </c:pt>
                <c:pt idx="46">
                  <c:v>5.7685158692657119E-2</c:v>
                </c:pt>
                <c:pt idx="47">
                  <c:v>6.4110950156940863E-2</c:v>
                </c:pt>
                <c:pt idx="48">
                  <c:v>6.2791685992171165E-2</c:v>
                </c:pt>
              </c:numCache>
            </c:numRef>
          </c:val>
          <c:smooth val="0"/>
          <c:extLst>
            <c:ext xmlns:c16="http://schemas.microsoft.com/office/drawing/2014/chart" uri="{C3380CC4-5D6E-409C-BE32-E72D297353CC}">
              <c16:uniqueId val="{00000002-5894-4AA3-A889-8A2183711CD4}"/>
            </c:ext>
          </c:extLst>
        </c:ser>
        <c:ser>
          <c:idx val="3"/>
          <c:order val="3"/>
          <c:tx>
            <c:strRef>
              <c:f>TdR_01!$B$89</c:f>
              <c:strCache>
                <c:ptCount val="1"/>
                <c:pt idx="0">
                  <c:v>Tertiaire marchand</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TdR_01!$C$89:$AY$89</c:f>
              <c:numCache>
                <c:formatCode>0.0%</c:formatCode>
                <c:ptCount val="49"/>
                <c:pt idx="0">
                  <c:v>3.1885923371040216E-2</c:v>
                </c:pt>
                <c:pt idx="1">
                  <c:v>3.1433347498937732E-2</c:v>
                </c:pt>
                <c:pt idx="2">
                  <c:v>3.2862332350539432E-2</c:v>
                </c:pt>
                <c:pt idx="3">
                  <c:v>3.1713878057107021E-2</c:v>
                </c:pt>
                <c:pt idx="4">
                  <c:v>3.0675371580230443E-2</c:v>
                </c:pt>
                <c:pt idx="5">
                  <c:v>2.8865177478114488E-2</c:v>
                </c:pt>
                <c:pt idx="6">
                  <c:v>2.6108124230575278E-2</c:v>
                </c:pt>
                <c:pt idx="7">
                  <c:v>2.5073387270655775E-2</c:v>
                </c:pt>
                <c:pt idx="8">
                  <c:v>2.885738939457233E-2</c:v>
                </c:pt>
                <c:pt idx="9">
                  <c:v>2.9985089591102576E-2</c:v>
                </c:pt>
                <c:pt idx="10">
                  <c:v>3.0765794450459048E-2</c:v>
                </c:pt>
                <c:pt idx="11">
                  <c:v>3.1313882070999485E-2</c:v>
                </c:pt>
                <c:pt idx="12">
                  <c:v>3.0176478552945921E-2</c:v>
                </c:pt>
                <c:pt idx="13">
                  <c:v>3.2846366799851319E-2</c:v>
                </c:pt>
                <c:pt idx="14">
                  <c:v>3.2236987204161696E-2</c:v>
                </c:pt>
                <c:pt idx="15">
                  <c:v>3.2350660968574745E-2</c:v>
                </c:pt>
                <c:pt idx="16">
                  <c:v>2.9998199097743594E-2</c:v>
                </c:pt>
                <c:pt idx="17">
                  <c:v>3.1484625062346991E-2</c:v>
                </c:pt>
                <c:pt idx="18">
                  <c:v>3.0993536198265934E-2</c:v>
                </c:pt>
                <c:pt idx="19">
                  <c:v>3.3102934421482599E-2</c:v>
                </c:pt>
                <c:pt idx="20">
                  <c:v>3.5078883783113787E-2</c:v>
                </c:pt>
                <c:pt idx="21">
                  <c:v>3.4283475144335732E-2</c:v>
                </c:pt>
                <c:pt idx="22">
                  <c:v>3.6202890055576933E-2</c:v>
                </c:pt>
                <c:pt idx="23">
                  <c:v>3.6720208181398484E-2</c:v>
                </c:pt>
                <c:pt idx="24">
                  <c:v>3.7039171319440539E-2</c:v>
                </c:pt>
                <c:pt idx="25">
                  <c:v>3.9172213757892337E-2</c:v>
                </c:pt>
                <c:pt idx="26">
                  <c:v>4.3226172146201176E-2</c:v>
                </c:pt>
                <c:pt idx="27">
                  <c:v>4.3125246221578137E-2</c:v>
                </c:pt>
                <c:pt idx="28">
                  <c:v>4.942965208698695E-2</c:v>
                </c:pt>
                <c:pt idx="29">
                  <c:v>4.7593418990293311E-2</c:v>
                </c:pt>
                <c:pt idx="30">
                  <c:v>4.7235992966081074E-2</c:v>
                </c:pt>
                <c:pt idx="31">
                  <c:v>4.59289794425961E-2</c:v>
                </c:pt>
                <c:pt idx="32">
                  <c:v>4.6122723181681216E-2</c:v>
                </c:pt>
                <c:pt idx="33">
                  <c:v>4.5077492288342916E-2</c:v>
                </c:pt>
                <c:pt idx="34">
                  <c:v>4.4666696688176501E-2</c:v>
                </c:pt>
                <c:pt idx="35">
                  <c:v>4.0941912612726818E-2</c:v>
                </c:pt>
                <c:pt idx="36">
                  <c:v>2.9318246268507181E-2</c:v>
                </c:pt>
                <c:pt idx="37">
                  <c:v>4.0513103405245499E-2</c:v>
                </c:pt>
                <c:pt idx="38">
                  <c:v>4.268209087239281E-2</c:v>
                </c:pt>
                <c:pt idx="39">
                  <c:v>4.3885879812531441E-2</c:v>
                </c:pt>
                <c:pt idx="40">
                  <c:v>4.1235811250619099E-2</c:v>
                </c:pt>
                <c:pt idx="41">
                  <c:v>4.0279236750454479E-2</c:v>
                </c:pt>
                <c:pt idx="42">
                  <c:v>3.9274690352291031E-2</c:v>
                </c:pt>
                <c:pt idx="43">
                  <c:v>4.3199838282093651E-2</c:v>
                </c:pt>
                <c:pt idx="44">
                  <c:v>4.0443171335047517E-2</c:v>
                </c:pt>
                <c:pt idx="45">
                  <c:v>4.0326115921474871E-2</c:v>
                </c:pt>
                <c:pt idx="46">
                  <c:v>4.1405964512939833E-2</c:v>
                </c:pt>
                <c:pt idx="47">
                  <c:v>4.1388858731084784E-2</c:v>
                </c:pt>
                <c:pt idx="48">
                  <c:v>4.1078393338118704E-2</c:v>
                </c:pt>
              </c:numCache>
            </c:numRef>
          </c:val>
          <c:smooth val="0"/>
          <c:extLst>
            <c:ext xmlns:c16="http://schemas.microsoft.com/office/drawing/2014/chart" uri="{C3380CC4-5D6E-409C-BE32-E72D297353CC}">
              <c16:uniqueId val="{00000003-5894-4AA3-A889-8A2183711CD4}"/>
            </c:ext>
          </c:extLst>
        </c:ser>
        <c:ser>
          <c:idx val="4"/>
          <c:order val="4"/>
          <c:tx>
            <c:strRef>
              <c:f>TdR_01!$B$90</c:f>
              <c:strCache>
                <c:ptCount val="1"/>
                <c:pt idx="0">
                  <c:v>Tertiaire non marchand</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TdR_01!$C$90:$AY$90</c:f>
              <c:numCache>
                <c:formatCode>0.0%</c:formatCode>
                <c:ptCount val="49"/>
                <c:pt idx="0">
                  <c:v>6.9021882325333934E-4</c:v>
                </c:pt>
                <c:pt idx="1">
                  <c:v>9.2461751322006061E-4</c:v>
                </c:pt>
                <c:pt idx="2">
                  <c:v>1.256542653780021E-3</c:v>
                </c:pt>
                <c:pt idx="3">
                  <c:v>9.5936140934595833E-4</c:v>
                </c:pt>
                <c:pt idx="4">
                  <c:v>1.173042510581507E-3</c:v>
                </c:pt>
                <c:pt idx="5">
                  <c:v>1.0276306614041856E-3</c:v>
                </c:pt>
                <c:pt idx="6">
                  <c:v>7.0821667883961908E-4</c:v>
                </c:pt>
                <c:pt idx="7">
                  <c:v>8.1883703273825936E-4</c:v>
                </c:pt>
                <c:pt idx="8">
                  <c:v>1.2581304701355209E-3</c:v>
                </c:pt>
                <c:pt idx="9">
                  <c:v>1.4566905572868394E-3</c:v>
                </c:pt>
                <c:pt idx="10">
                  <c:v>1.0064554804896948E-3</c:v>
                </c:pt>
                <c:pt idx="11">
                  <c:v>1.523947155967422E-3</c:v>
                </c:pt>
                <c:pt idx="12">
                  <c:v>1.0680089791351428E-3</c:v>
                </c:pt>
                <c:pt idx="13">
                  <c:v>9.8636056154168938E-4</c:v>
                </c:pt>
                <c:pt idx="14">
                  <c:v>1.1737255933601321E-3</c:v>
                </c:pt>
                <c:pt idx="15">
                  <c:v>8.9548873336658225E-4</c:v>
                </c:pt>
                <c:pt idx="16">
                  <c:v>7.0201198962596592E-4</c:v>
                </c:pt>
                <c:pt idx="17">
                  <c:v>7.9689061627951567E-4</c:v>
                </c:pt>
                <c:pt idx="18">
                  <c:v>6.9728410173864176E-4</c:v>
                </c:pt>
                <c:pt idx="19">
                  <c:v>9.2011477666371401E-4</c:v>
                </c:pt>
                <c:pt idx="20">
                  <c:v>8.1335021508582915E-4</c:v>
                </c:pt>
                <c:pt idx="21">
                  <c:v>6.2940282094557708E-4</c:v>
                </c:pt>
                <c:pt idx="22">
                  <c:v>6.8810998363764714E-4</c:v>
                </c:pt>
                <c:pt idx="23">
                  <c:v>8.0790700505445421E-4</c:v>
                </c:pt>
                <c:pt idx="24">
                  <c:v>1.0522654332301015E-3</c:v>
                </c:pt>
                <c:pt idx="25">
                  <c:v>1.0402086703813918E-3</c:v>
                </c:pt>
                <c:pt idx="26">
                  <c:v>9.9238737218131437E-4</c:v>
                </c:pt>
                <c:pt idx="27">
                  <c:v>1.4226082401278305E-3</c:v>
                </c:pt>
                <c:pt idx="28">
                  <c:v>1.1839963992386804E-3</c:v>
                </c:pt>
                <c:pt idx="29">
                  <c:v>1.2028825979292334E-3</c:v>
                </c:pt>
                <c:pt idx="30">
                  <c:v>1.4331574301352334E-3</c:v>
                </c:pt>
                <c:pt idx="31">
                  <c:v>1.1095085677904357E-3</c:v>
                </c:pt>
                <c:pt idx="32">
                  <c:v>6.127968730436662E-4</c:v>
                </c:pt>
                <c:pt idx="33">
                  <c:v>8.828478393645519E-4</c:v>
                </c:pt>
                <c:pt idx="34">
                  <c:v>1.1341767917571986E-3</c:v>
                </c:pt>
                <c:pt idx="35">
                  <c:v>1.1365437068713751E-3</c:v>
                </c:pt>
                <c:pt idx="36">
                  <c:v>9.2259689187607487E-4</c:v>
                </c:pt>
                <c:pt idx="37">
                  <c:v>1.3019802246137331E-3</c:v>
                </c:pt>
                <c:pt idx="38">
                  <c:v>1.6419872092867638E-3</c:v>
                </c:pt>
                <c:pt idx="39">
                  <c:v>1.6395728637287703E-3</c:v>
                </c:pt>
                <c:pt idx="40">
                  <c:v>2.0239596623341603E-3</c:v>
                </c:pt>
                <c:pt idx="41">
                  <c:v>1.9121135760474279E-3</c:v>
                </c:pt>
                <c:pt idx="42">
                  <c:v>2.1708674189861456E-3</c:v>
                </c:pt>
                <c:pt idx="43">
                  <c:v>2.9099367540652682E-3</c:v>
                </c:pt>
                <c:pt idx="44">
                  <c:v>2.7904650935233729E-3</c:v>
                </c:pt>
                <c:pt idx="45">
                  <c:v>2.535085883148859E-3</c:v>
                </c:pt>
                <c:pt idx="46">
                  <c:v>2.4928146352775019E-3</c:v>
                </c:pt>
                <c:pt idx="47">
                  <c:v>2.9102480381725119E-3</c:v>
                </c:pt>
                <c:pt idx="48">
                  <c:v>3.4402783918139335E-3</c:v>
                </c:pt>
              </c:numCache>
            </c:numRef>
          </c:val>
          <c:smooth val="0"/>
          <c:extLst>
            <c:ext xmlns:c16="http://schemas.microsoft.com/office/drawing/2014/chart" uri="{C3380CC4-5D6E-409C-BE32-E72D297353CC}">
              <c16:uniqueId val="{00000004-5894-4AA3-A889-8A2183711CD4}"/>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[1]Serie_TdR_01!$B$86</c:f>
              <c:strCache>
                <c:ptCount val="1"/>
                <c:pt idx="0">
                  <c:v>Agriculture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[1]Serie_TdR_01!$C$86:$AZ$86</c:f>
              <c:numCache>
                <c:formatCode>General</c:formatCode>
                <c:ptCount val="50"/>
                <c:pt idx="0">
                  <c:v>1.0580822662417166E-2</c:v>
                </c:pt>
                <c:pt idx="1">
                  <c:v>9.7813299429483323E-3</c:v>
                </c:pt>
                <c:pt idx="2">
                  <c:v>8.7625439161315155E-3</c:v>
                </c:pt>
                <c:pt idx="3">
                  <c:v>1.4203987213829605E-2</c:v>
                </c:pt>
                <c:pt idx="4">
                  <c:v>9.9351828036942091E-3</c:v>
                </c:pt>
                <c:pt idx="5">
                  <c:v>1.3980008803009765E-2</c:v>
                </c:pt>
                <c:pt idx="6">
                  <c:v>1.0079359819468151E-2</c:v>
                </c:pt>
                <c:pt idx="7">
                  <c:v>1.1084913299379748E-2</c:v>
                </c:pt>
                <c:pt idx="8">
                  <c:v>1.0550335729436811E-2</c:v>
                </c:pt>
                <c:pt idx="9">
                  <c:v>1.8706732817808023E-2</c:v>
                </c:pt>
                <c:pt idx="10">
                  <c:v>2.5666654760059495E-2</c:v>
                </c:pt>
                <c:pt idx="11">
                  <c:v>3.4112145744453329E-2</c:v>
                </c:pt>
                <c:pt idx="12">
                  <c:v>3.7403965128149336E-2</c:v>
                </c:pt>
                <c:pt idx="13">
                  <c:v>3.9741912256043677E-2</c:v>
                </c:pt>
                <c:pt idx="14">
                  <c:v>3.7338846586362495E-2</c:v>
                </c:pt>
                <c:pt idx="15">
                  <c:v>4.149255044674386E-2</c:v>
                </c:pt>
                <c:pt idx="16">
                  <c:v>3.9442945019197602E-2</c:v>
                </c:pt>
                <c:pt idx="17">
                  <c:v>4.8775826650762397E-2</c:v>
                </c:pt>
                <c:pt idx="18">
                  <c:v>5.3615916564137021E-2</c:v>
                </c:pt>
                <c:pt idx="19">
                  <c:v>4.6437060983905591E-2</c:v>
                </c:pt>
                <c:pt idx="20">
                  <c:v>4.5060795961975819E-2</c:v>
                </c:pt>
                <c:pt idx="21">
                  <c:v>2.0536103030360093E-2</c:v>
                </c:pt>
                <c:pt idx="22">
                  <c:v>2.1789775077644558E-2</c:v>
                </c:pt>
                <c:pt idx="23">
                  <c:v>2.0845890849974156E-2</c:v>
                </c:pt>
                <c:pt idx="24">
                  <c:v>4.2583852114762609E-3</c:v>
                </c:pt>
                <c:pt idx="25">
                  <c:v>4.8400883922626297E-3</c:v>
                </c:pt>
                <c:pt idx="26">
                  <c:v>3.4516628697980646E-3</c:v>
                </c:pt>
                <c:pt idx="27">
                  <c:v>4.4064300611768147E-3</c:v>
                </c:pt>
                <c:pt idx="28">
                  <c:v>4.2706043354413638E-3</c:v>
                </c:pt>
                <c:pt idx="29">
                  <c:v>8.555434061582377E-3</c:v>
                </c:pt>
                <c:pt idx="30">
                  <c:v>4.7663120450685704E-3</c:v>
                </c:pt>
                <c:pt idx="31">
                  <c:v>6.4183184545941541E-3</c:v>
                </c:pt>
                <c:pt idx="32">
                  <c:v>6.8417947529386429E-3</c:v>
                </c:pt>
                <c:pt idx="33">
                  <c:v>8.8816441245953854E-3</c:v>
                </c:pt>
                <c:pt idx="34">
                  <c:v>7.8895149460708556E-3</c:v>
                </c:pt>
                <c:pt idx="35">
                  <c:v>1.1808151625954983E-2</c:v>
                </c:pt>
                <c:pt idx="36">
                  <c:v>5.30830427638817E-3</c:v>
                </c:pt>
                <c:pt idx="37">
                  <c:v>9.9614249447226837E-3</c:v>
                </c:pt>
                <c:pt idx="38">
                  <c:v>7.8603355162668118E-3</c:v>
                </c:pt>
                <c:pt idx="39">
                  <c:v>1.3842831481361135E-2</c:v>
                </c:pt>
                <c:pt idx="40">
                  <c:v>1.6388801773471066E-2</c:v>
                </c:pt>
                <c:pt idx="41">
                  <c:v>1.6016379913809511E-2</c:v>
                </c:pt>
                <c:pt idx="42">
                  <c:v>1.3861818393314603E-2</c:v>
                </c:pt>
                <c:pt idx="43">
                  <c:v>1.0652272427637713E-2</c:v>
                </c:pt>
                <c:pt idx="44">
                  <c:v>1.2383149728996673E-2</c:v>
                </c:pt>
                <c:pt idx="45">
                  <c:v>1.712740480712097E-2</c:v>
                </c:pt>
                <c:pt idx="46">
                  <c:v>1.0135247431787548E-2</c:v>
                </c:pt>
                <c:pt idx="47">
                  <c:v>1.0954279413811559E-2</c:v>
                </c:pt>
                <c:pt idx="48">
                  <c:v>1.3724951216438094E-2</c:v>
                </c:pt>
                <c:pt idx="49">
                  <c:v>1.5126122455883385E-2</c:v>
                </c:pt>
              </c:numCache>
            </c:numRef>
          </c:val>
          <c:smooth val="0"/>
          <c:extLst>
            <c:ext xmlns:c16="http://schemas.microsoft.com/office/drawing/2014/chart" uri="{C3380CC4-5D6E-409C-BE32-E72D297353CC}">
              <c16:uniqueId val="{00000000-21F7-4815-85EF-FFBBE5A93F3C}"/>
            </c:ext>
          </c:extLst>
        </c:ser>
        <c:ser>
          <c:idx val="1"/>
          <c:order val="1"/>
          <c:tx>
            <c:strRef>
              <c:f>[1]Serie_TdR_01!$B$87</c:f>
              <c:strCache>
                <c:ptCount val="1"/>
                <c:pt idx="0">
                  <c:v>Industrie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[1]Serie_TdR_01!$C$87:$AZ$87</c:f>
              <c:numCache>
                <c:formatCode>General</c:formatCode>
                <c:ptCount val="50"/>
                <c:pt idx="0">
                  <c:v>9.2514451502616127E-2</c:v>
                </c:pt>
                <c:pt idx="1">
                  <c:v>8.8953102543036081E-2</c:v>
                </c:pt>
                <c:pt idx="2">
                  <c:v>8.7076155825448712E-2</c:v>
                </c:pt>
                <c:pt idx="3">
                  <c:v>8.7651609237960851E-2</c:v>
                </c:pt>
                <c:pt idx="4">
                  <c:v>8.1562789211369391E-2</c:v>
                </c:pt>
                <c:pt idx="5">
                  <c:v>7.9222113302253622E-2</c:v>
                </c:pt>
                <c:pt idx="6">
                  <c:v>7.8379051830779353E-2</c:v>
                </c:pt>
                <c:pt idx="7">
                  <c:v>7.0373662467291431E-2</c:v>
                </c:pt>
                <c:pt idx="8">
                  <c:v>7.1000974882669279E-2</c:v>
                </c:pt>
                <c:pt idx="9">
                  <c:v>7.2462021832365137E-2</c:v>
                </c:pt>
                <c:pt idx="10">
                  <c:v>7.1657656682522969E-2</c:v>
                </c:pt>
                <c:pt idx="11">
                  <c:v>7.7701248423731911E-2</c:v>
                </c:pt>
                <c:pt idx="12">
                  <c:v>7.9304088234246589E-2</c:v>
                </c:pt>
                <c:pt idx="13">
                  <c:v>8.0962888199786656E-2</c:v>
                </c:pt>
                <c:pt idx="14">
                  <c:v>7.7350076237218304E-2</c:v>
                </c:pt>
                <c:pt idx="15">
                  <c:v>6.8550671432369939E-2</c:v>
                </c:pt>
                <c:pt idx="16">
                  <c:v>7.8578675795703407E-2</c:v>
                </c:pt>
                <c:pt idx="17">
                  <c:v>8.3871629345975501E-2</c:v>
                </c:pt>
                <c:pt idx="18">
                  <c:v>8.9888278608383554E-2</c:v>
                </c:pt>
                <c:pt idx="19">
                  <c:v>8.9043710077778629E-2</c:v>
                </c:pt>
                <c:pt idx="20">
                  <c:v>8.2800063750664565E-2</c:v>
                </c:pt>
                <c:pt idx="21">
                  <c:v>8.2847107931913008E-2</c:v>
                </c:pt>
                <c:pt idx="22">
                  <c:v>8.769723746123087E-2</c:v>
                </c:pt>
                <c:pt idx="23">
                  <c:v>9.2233448001008689E-2</c:v>
                </c:pt>
                <c:pt idx="24">
                  <c:v>9.2627956084705448E-2</c:v>
                </c:pt>
                <c:pt idx="25">
                  <c:v>9.8483573921220091E-2</c:v>
                </c:pt>
                <c:pt idx="26">
                  <c:v>0.10324280741220353</c:v>
                </c:pt>
                <c:pt idx="27">
                  <c:v>0.10818794207675414</c:v>
                </c:pt>
                <c:pt idx="28">
                  <c:v>0.10942315149868671</c:v>
                </c:pt>
                <c:pt idx="29">
                  <c:v>0.10402357101680201</c:v>
                </c:pt>
                <c:pt idx="30">
                  <c:v>9.885979396532163E-2</c:v>
                </c:pt>
                <c:pt idx="31">
                  <c:v>9.8944549329252701E-2</c:v>
                </c:pt>
                <c:pt idx="32">
                  <c:v>9.9611580657931159E-2</c:v>
                </c:pt>
                <c:pt idx="33">
                  <c:v>9.8453064643308677E-2</c:v>
                </c:pt>
                <c:pt idx="34">
                  <c:v>9.4831291013361921E-2</c:v>
                </c:pt>
                <c:pt idx="35">
                  <c:v>8.8748472623529445E-2</c:v>
                </c:pt>
                <c:pt idx="36">
                  <c:v>4.4935784841637523E-2</c:v>
                </c:pt>
                <c:pt idx="37">
                  <c:v>6.2369186644304103E-2</c:v>
                </c:pt>
                <c:pt idx="38">
                  <c:v>8.6708034947627396E-2</c:v>
                </c:pt>
                <c:pt idx="39">
                  <c:v>9.0526791437635021E-2</c:v>
                </c:pt>
                <c:pt idx="40">
                  <c:v>9.1675427121379896E-2</c:v>
                </c:pt>
                <c:pt idx="41">
                  <c:v>9.5365889764116252E-2</c:v>
                </c:pt>
                <c:pt idx="42">
                  <c:v>9.57075747713894E-2</c:v>
                </c:pt>
                <c:pt idx="43">
                  <c:v>0.10307397966769122</c:v>
                </c:pt>
                <c:pt idx="44">
                  <c:v>0.10133402349739017</c:v>
                </c:pt>
                <c:pt idx="45">
                  <c:v>9.694809413638783E-2</c:v>
                </c:pt>
                <c:pt idx="46">
                  <c:v>9.8636236742666597E-2</c:v>
                </c:pt>
                <c:pt idx="47">
                  <c:v>9.8063262755175892E-2</c:v>
                </c:pt>
                <c:pt idx="48">
                  <c:v>9.5841242423835071E-2</c:v>
                </c:pt>
                <c:pt idx="49">
                  <c:v>9.4918796884470275E-2</c:v>
                </c:pt>
              </c:numCache>
            </c:numRef>
          </c:val>
          <c:smooth val="0"/>
          <c:extLst>
            <c:ext xmlns:c16="http://schemas.microsoft.com/office/drawing/2014/chart" uri="{C3380CC4-5D6E-409C-BE32-E72D297353CC}">
              <c16:uniqueId val="{00000001-21F7-4815-85EF-FFBBE5A93F3C}"/>
            </c:ext>
          </c:extLst>
        </c:ser>
        <c:ser>
          <c:idx val="2"/>
          <c:order val="2"/>
          <c:tx>
            <c:strRef>
              <c:f>[1]Serie_TdR_01!$B$88</c:f>
              <c:strCache>
                <c:ptCount val="1"/>
                <c:pt idx="0">
                  <c:v>Construction</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[1]Serie_TdR_01!$C$88:$AZ$88</c:f>
              <c:numCache>
                <c:formatCode>General</c:formatCode>
                <c:ptCount val="50"/>
                <c:pt idx="0">
                  <c:v>5.3967356379810288E-2</c:v>
                </c:pt>
                <c:pt idx="1">
                  <c:v>5.9090561113557837E-2</c:v>
                </c:pt>
                <c:pt idx="2">
                  <c:v>5.8712469475026355E-2</c:v>
                </c:pt>
                <c:pt idx="3">
                  <c:v>6.5184367261926585E-2</c:v>
                </c:pt>
                <c:pt idx="4">
                  <c:v>5.8865885417310304E-2</c:v>
                </c:pt>
                <c:pt idx="5">
                  <c:v>5.4479736832485956E-2</c:v>
                </c:pt>
                <c:pt idx="6">
                  <c:v>5.2522529016567017E-2</c:v>
                </c:pt>
                <c:pt idx="7">
                  <c:v>5.3647049923337145E-2</c:v>
                </c:pt>
                <c:pt idx="8">
                  <c:v>6.0085550806632214E-2</c:v>
                </c:pt>
                <c:pt idx="9">
                  <c:v>6.7426540631324611E-2</c:v>
                </c:pt>
                <c:pt idx="10">
                  <c:v>6.4220049644316213E-2</c:v>
                </c:pt>
                <c:pt idx="11">
                  <c:v>6.3999780838735212E-2</c:v>
                </c:pt>
                <c:pt idx="12">
                  <c:v>5.9596177774125743E-2</c:v>
                </c:pt>
                <c:pt idx="13">
                  <c:v>5.3131065354979599E-2</c:v>
                </c:pt>
                <c:pt idx="14">
                  <c:v>4.9058615215551687E-2</c:v>
                </c:pt>
                <c:pt idx="15">
                  <c:v>5.044950066824188E-2</c:v>
                </c:pt>
                <c:pt idx="16">
                  <c:v>4.6996073842466381E-2</c:v>
                </c:pt>
                <c:pt idx="17">
                  <c:v>5.0675978674571777E-2</c:v>
                </c:pt>
                <c:pt idx="18">
                  <c:v>5.7330145886038457E-2</c:v>
                </c:pt>
                <c:pt idx="19">
                  <c:v>5.6815634860921664E-2</c:v>
                </c:pt>
                <c:pt idx="20">
                  <c:v>5.2929868693948001E-2</c:v>
                </c:pt>
                <c:pt idx="21">
                  <c:v>5.6622724771788563E-2</c:v>
                </c:pt>
                <c:pt idx="22">
                  <c:v>6.3467984239644115E-2</c:v>
                </c:pt>
                <c:pt idx="23">
                  <c:v>6.0053086659692348E-2</c:v>
                </c:pt>
                <c:pt idx="24">
                  <c:v>6.0398647615007982E-2</c:v>
                </c:pt>
                <c:pt idx="25">
                  <c:v>6.2532339815446814E-2</c:v>
                </c:pt>
                <c:pt idx="26">
                  <c:v>6.0682750755489179E-2</c:v>
                </c:pt>
                <c:pt idx="27">
                  <c:v>6.7867800066824441E-2</c:v>
                </c:pt>
                <c:pt idx="28">
                  <c:v>7.1819402878847596E-2</c:v>
                </c:pt>
                <c:pt idx="29">
                  <c:v>6.2413579938218916E-2</c:v>
                </c:pt>
                <c:pt idx="30">
                  <c:v>6.3541872023042636E-2</c:v>
                </c:pt>
                <c:pt idx="31">
                  <c:v>5.9179582709018526E-2</c:v>
                </c:pt>
                <c:pt idx="32">
                  <c:v>6.0103646214395137E-2</c:v>
                </c:pt>
                <c:pt idx="33">
                  <c:v>6.0722337254269412E-2</c:v>
                </c:pt>
                <c:pt idx="34">
                  <c:v>6.6148812684427877E-2</c:v>
                </c:pt>
                <c:pt idx="35">
                  <c:v>6.4423459899708449E-2</c:v>
                </c:pt>
                <c:pt idx="36">
                  <c:v>1.6499162968257951E-2</c:v>
                </c:pt>
                <c:pt idx="37">
                  <c:v>4.2716386131900701E-2</c:v>
                </c:pt>
                <c:pt idx="38">
                  <c:v>5.3933697281717666E-2</c:v>
                </c:pt>
                <c:pt idx="39">
                  <c:v>5.3723048820008744E-2</c:v>
                </c:pt>
                <c:pt idx="40">
                  <c:v>5.7363642330548852E-2</c:v>
                </c:pt>
                <c:pt idx="41">
                  <c:v>5.5347972073226614E-2</c:v>
                </c:pt>
                <c:pt idx="42">
                  <c:v>5.6728643312224623E-2</c:v>
                </c:pt>
                <c:pt idx="43">
                  <c:v>5.9363750531703854E-2</c:v>
                </c:pt>
                <c:pt idx="44">
                  <c:v>5.7827541941444703E-2</c:v>
                </c:pt>
                <c:pt idx="45">
                  <c:v>5.4589571207679717E-2</c:v>
                </c:pt>
                <c:pt idx="46">
                  <c:v>5.7685158692657119E-2</c:v>
                </c:pt>
                <c:pt idx="47">
                  <c:v>6.4110950156940863E-2</c:v>
                </c:pt>
                <c:pt idx="48">
                  <c:v>6.2791685992171165E-2</c:v>
                </c:pt>
                <c:pt idx="49">
                  <c:v>6.2938284843367484E-2</c:v>
                </c:pt>
              </c:numCache>
            </c:numRef>
          </c:val>
          <c:smooth val="0"/>
          <c:extLst>
            <c:ext xmlns:c16="http://schemas.microsoft.com/office/drawing/2014/chart" uri="{C3380CC4-5D6E-409C-BE32-E72D297353CC}">
              <c16:uniqueId val="{00000002-21F7-4815-85EF-FFBBE5A93F3C}"/>
            </c:ext>
          </c:extLst>
        </c:ser>
        <c:ser>
          <c:idx val="3"/>
          <c:order val="3"/>
          <c:tx>
            <c:strRef>
              <c:f>[1]Serie_TdR_01!$B$89</c:f>
              <c:strCache>
                <c:ptCount val="1"/>
                <c:pt idx="0">
                  <c:v>Tertiaire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[1]Serie_TdR_01!$C$89:$AZ$89</c:f>
              <c:numCache>
                <c:formatCode>General</c:formatCode>
                <c:ptCount val="50"/>
                <c:pt idx="0">
                  <c:v>3.1885923371040216E-2</c:v>
                </c:pt>
                <c:pt idx="1">
                  <c:v>3.1433347498937732E-2</c:v>
                </c:pt>
                <c:pt idx="2">
                  <c:v>3.2862332350539432E-2</c:v>
                </c:pt>
                <c:pt idx="3">
                  <c:v>3.1713878057107021E-2</c:v>
                </c:pt>
                <c:pt idx="4">
                  <c:v>3.0675371580230443E-2</c:v>
                </c:pt>
                <c:pt idx="5">
                  <c:v>2.8865177478114488E-2</c:v>
                </c:pt>
                <c:pt idx="6">
                  <c:v>2.6108124230575278E-2</c:v>
                </c:pt>
                <c:pt idx="7">
                  <c:v>2.5073387270655775E-2</c:v>
                </c:pt>
                <c:pt idx="8">
                  <c:v>2.885738939457233E-2</c:v>
                </c:pt>
                <c:pt idx="9">
                  <c:v>2.9985089591102576E-2</c:v>
                </c:pt>
                <c:pt idx="10">
                  <c:v>3.0765794450459048E-2</c:v>
                </c:pt>
                <c:pt idx="11">
                  <c:v>3.1313882070999485E-2</c:v>
                </c:pt>
                <c:pt idx="12">
                  <c:v>3.0176478552945921E-2</c:v>
                </c:pt>
                <c:pt idx="13">
                  <c:v>3.2846366799851319E-2</c:v>
                </c:pt>
                <c:pt idx="14">
                  <c:v>3.2236987204161696E-2</c:v>
                </c:pt>
                <c:pt idx="15">
                  <c:v>3.2350660968574745E-2</c:v>
                </c:pt>
                <c:pt idx="16">
                  <c:v>2.9998199097743594E-2</c:v>
                </c:pt>
                <c:pt idx="17">
                  <c:v>3.1484625062346991E-2</c:v>
                </c:pt>
                <c:pt idx="18">
                  <c:v>3.0993536198265934E-2</c:v>
                </c:pt>
                <c:pt idx="19">
                  <c:v>3.3102934421482599E-2</c:v>
                </c:pt>
                <c:pt idx="20">
                  <c:v>3.5078883783113787E-2</c:v>
                </c:pt>
                <c:pt idx="21">
                  <c:v>3.4283475144335732E-2</c:v>
                </c:pt>
                <c:pt idx="22">
                  <c:v>3.6202890055576933E-2</c:v>
                </c:pt>
                <c:pt idx="23">
                  <c:v>3.6720208181398484E-2</c:v>
                </c:pt>
                <c:pt idx="24">
                  <c:v>3.7039171319440539E-2</c:v>
                </c:pt>
                <c:pt idx="25">
                  <c:v>3.9172213757892337E-2</c:v>
                </c:pt>
                <c:pt idx="26">
                  <c:v>4.3226172146201176E-2</c:v>
                </c:pt>
                <c:pt idx="27">
                  <c:v>4.3125246221578137E-2</c:v>
                </c:pt>
                <c:pt idx="28">
                  <c:v>4.942965208698695E-2</c:v>
                </c:pt>
                <c:pt idx="29">
                  <c:v>4.7593418990293311E-2</c:v>
                </c:pt>
                <c:pt idx="30">
                  <c:v>4.7235992966081074E-2</c:v>
                </c:pt>
                <c:pt idx="31">
                  <c:v>4.59289794425961E-2</c:v>
                </c:pt>
                <c:pt idx="32">
                  <c:v>4.6122723181681216E-2</c:v>
                </c:pt>
                <c:pt idx="33">
                  <c:v>4.5077492288342916E-2</c:v>
                </c:pt>
                <c:pt idx="34">
                  <c:v>4.4666696688176501E-2</c:v>
                </c:pt>
                <c:pt idx="35">
                  <c:v>4.0941912612726818E-2</c:v>
                </c:pt>
                <c:pt idx="36">
                  <c:v>2.9318246268507181E-2</c:v>
                </c:pt>
                <c:pt idx="37">
                  <c:v>4.0513103405245499E-2</c:v>
                </c:pt>
                <c:pt idx="38">
                  <c:v>4.268209087239281E-2</c:v>
                </c:pt>
                <c:pt idx="39">
                  <c:v>4.3885879812531441E-2</c:v>
                </c:pt>
                <c:pt idx="40">
                  <c:v>4.1235811250619099E-2</c:v>
                </c:pt>
                <c:pt idx="41">
                  <c:v>4.0279236750454479E-2</c:v>
                </c:pt>
                <c:pt idx="42">
                  <c:v>3.9274690352291031E-2</c:v>
                </c:pt>
                <c:pt idx="43">
                  <c:v>4.3199838282093651E-2</c:v>
                </c:pt>
                <c:pt idx="44">
                  <c:v>4.0443171335047517E-2</c:v>
                </c:pt>
                <c:pt idx="45">
                  <c:v>4.0326115921474871E-2</c:v>
                </c:pt>
                <c:pt idx="46">
                  <c:v>4.1405964512939833E-2</c:v>
                </c:pt>
                <c:pt idx="47">
                  <c:v>4.1388858731084784E-2</c:v>
                </c:pt>
                <c:pt idx="48">
                  <c:v>4.1078393338118704E-2</c:v>
                </c:pt>
                <c:pt idx="49">
                  <c:v>4.1046557173377449E-2</c:v>
                </c:pt>
              </c:numCache>
            </c:numRef>
          </c:val>
          <c:smooth val="0"/>
          <c:extLst>
            <c:ext xmlns:c16="http://schemas.microsoft.com/office/drawing/2014/chart" uri="{C3380CC4-5D6E-409C-BE32-E72D297353CC}">
              <c16:uniqueId val="{00000003-21F7-4815-85EF-FFBBE5A93F3C}"/>
            </c:ext>
          </c:extLst>
        </c:ser>
        <c:ser>
          <c:idx val="4"/>
          <c:order val="4"/>
          <c:tx>
            <c:strRef>
              <c:f>[1]Serie_TdR_01!$B$90</c:f>
              <c:strCache>
                <c:ptCount val="1"/>
                <c:pt idx="0">
                  <c:v>Tertiaire non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[1]Serie_TdR_01!$C$90:$AZ$90</c:f>
              <c:numCache>
                <c:formatCode>General</c:formatCode>
                <c:ptCount val="50"/>
                <c:pt idx="0">
                  <c:v>6.9021882325333934E-4</c:v>
                </c:pt>
                <c:pt idx="1">
                  <c:v>9.2461751322006061E-4</c:v>
                </c:pt>
                <c:pt idx="2">
                  <c:v>1.256542653780021E-3</c:v>
                </c:pt>
                <c:pt idx="3">
                  <c:v>9.5936140934595833E-4</c:v>
                </c:pt>
                <c:pt idx="4">
                  <c:v>1.173042510581507E-3</c:v>
                </c:pt>
                <c:pt idx="5">
                  <c:v>1.0276306614041856E-3</c:v>
                </c:pt>
                <c:pt idx="6">
                  <c:v>7.0821667883961908E-4</c:v>
                </c:pt>
                <c:pt idx="7">
                  <c:v>8.1883703273825936E-4</c:v>
                </c:pt>
                <c:pt idx="8">
                  <c:v>1.2581304701355209E-3</c:v>
                </c:pt>
                <c:pt idx="9">
                  <c:v>1.4566905572868394E-3</c:v>
                </c:pt>
                <c:pt idx="10">
                  <c:v>1.0064554804896948E-3</c:v>
                </c:pt>
                <c:pt idx="11">
                  <c:v>1.523947155967422E-3</c:v>
                </c:pt>
                <c:pt idx="12">
                  <c:v>1.0680089791351428E-3</c:v>
                </c:pt>
                <c:pt idx="13">
                  <c:v>9.8636056154168938E-4</c:v>
                </c:pt>
                <c:pt idx="14">
                  <c:v>1.1737255933601321E-3</c:v>
                </c:pt>
                <c:pt idx="15">
                  <c:v>8.9548873336658225E-4</c:v>
                </c:pt>
                <c:pt idx="16">
                  <c:v>7.0201198962596592E-4</c:v>
                </c:pt>
                <c:pt idx="17">
                  <c:v>7.9689061627951567E-4</c:v>
                </c:pt>
                <c:pt idx="18">
                  <c:v>6.9728410173864176E-4</c:v>
                </c:pt>
                <c:pt idx="19">
                  <c:v>9.2011477666371401E-4</c:v>
                </c:pt>
                <c:pt idx="20">
                  <c:v>8.1335021508582915E-4</c:v>
                </c:pt>
                <c:pt idx="21">
                  <c:v>6.2940282094557708E-4</c:v>
                </c:pt>
                <c:pt idx="22">
                  <c:v>6.8810998363764714E-4</c:v>
                </c:pt>
                <c:pt idx="23">
                  <c:v>8.0790700505445421E-4</c:v>
                </c:pt>
                <c:pt idx="24">
                  <c:v>1.0522654332301015E-3</c:v>
                </c:pt>
                <c:pt idx="25">
                  <c:v>1.0402086703813918E-3</c:v>
                </c:pt>
                <c:pt idx="26">
                  <c:v>9.9238737218131437E-4</c:v>
                </c:pt>
                <c:pt idx="27">
                  <c:v>1.4226082401278305E-3</c:v>
                </c:pt>
                <c:pt idx="28">
                  <c:v>1.1839963992386804E-3</c:v>
                </c:pt>
                <c:pt idx="29">
                  <c:v>1.2028825979292334E-3</c:v>
                </c:pt>
                <c:pt idx="30">
                  <c:v>1.4331574301352334E-3</c:v>
                </c:pt>
                <c:pt idx="31">
                  <c:v>1.1095085677904357E-3</c:v>
                </c:pt>
                <c:pt idx="32">
                  <c:v>6.127968730436662E-4</c:v>
                </c:pt>
                <c:pt idx="33">
                  <c:v>8.828478393645519E-4</c:v>
                </c:pt>
                <c:pt idx="34">
                  <c:v>1.1341767917571986E-3</c:v>
                </c:pt>
                <c:pt idx="35">
                  <c:v>1.1365437068713751E-3</c:v>
                </c:pt>
                <c:pt idx="36">
                  <c:v>9.2259689187607487E-4</c:v>
                </c:pt>
                <c:pt idx="37">
                  <c:v>1.3019802246137331E-3</c:v>
                </c:pt>
                <c:pt idx="38">
                  <c:v>1.6419872092867638E-3</c:v>
                </c:pt>
                <c:pt idx="39">
                  <c:v>1.6395728637287703E-3</c:v>
                </c:pt>
                <c:pt idx="40">
                  <c:v>2.0239596623341603E-3</c:v>
                </c:pt>
                <c:pt idx="41">
                  <c:v>1.9121135760474279E-3</c:v>
                </c:pt>
                <c:pt idx="42">
                  <c:v>2.1708674189861456E-3</c:v>
                </c:pt>
                <c:pt idx="43">
                  <c:v>2.9099367540652682E-3</c:v>
                </c:pt>
                <c:pt idx="44">
                  <c:v>2.7904650935233729E-3</c:v>
                </c:pt>
                <c:pt idx="45">
                  <c:v>2.535085883148859E-3</c:v>
                </c:pt>
                <c:pt idx="46">
                  <c:v>2.4928146352775019E-3</c:v>
                </c:pt>
                <c:pt idx="47">
                  <c:v>2.9102480381725119E-3</c:v>
                </c:pt>
                <c:pt idx="48">
                  <c:v>3.4402783918139335E-3</c:v>
                </c:pt>
                <c:pt idx="49">
                  <c:v>3.7051708665995315E-3</c:v>
                </c:pt>
              </c:numCache>
            </c:numRef>
          </c:val>
          <c:smooth val="0"/>
          <c:extLst>
            <c:ext xmlns:c16="http://schemas.microsoft.com/office/drawing/2014/chart" uri="{C3380CC4-5D6E-409C-BE32-E72D297353CC}">
              <c16:uniqueId val="{00000004-21F7-4815-85EF-FFBBE5A93F3C}"/>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General"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TdR_01!$C$86:$BE$86</c:f>
              <c:numCache>
                <c:formatCode>0.0%</c:formatCode>
                <c:ptCount val="55"/>
                <c:pt idx="0">
                  <c:v>1.0580822662417166E-2</c:v>
                </c:pt>
                <c:pt idx="1">
                  <c:v>9.7813299429483323E-3</c:v>
                </c:pt>
                <c:pt idx="2">
                  <c:v>8.7625439161315155E-3</c:v>
                </c:pt>
                <c:pt idx="3">
                  <c:v>1.4203987213829605E-2</c:v>
                </c:pt>
                <c:pt idx="4">
                  <c:v>9.9351828036942091E-3</c:v>
                </c:pt>
                <c:pt idx="5">
                  <c:v>1.3980008803009765E-2</c:v>
                </c:pt>
                <c:pt idx="6">
                  <c:v>1.0079359819468151E-2</c:v>
                </c:pt>
                <c:pt idx="7">
                  <c:v>1.1084913299379748E-2</c:v>
                </c:pt>
                <c:pt idx="8">
                  <c:v>1.0550335729436811E-2</c:v>
                </c:pt>
                <c:pt idx="9">
                  <c:v>1.8706732817808023E-2</c:v>
                </c:pt>
                <c:pt idx="10">
                  <c:v>2.5666654760059495E-2</c:v>
                </c:pt>
                <c:pt idx="11">
                  <c:v>3.4112145744453329E-2</c:v>
                </c:pt>
                <c:pt idx="12">
                  <c:v>3.7403965128149336E-2</c:v>
                </c:pt>
                <c:pt idx="13">
                  <c:v>3.9741912256043677E-2</c:v>
                </c:pt>
                <c:pt idx="14">
                  <c:v>3.7338846586362495E-2</c:v>
                </c:pt>
                <c:pt idx="15">
                  <c:v>4.149255044674386E-2</c:v>
                </c:pt>
                <c:pt idx="16">
                  <c:v>3.9442945019197602E-2</c:v>
                </c:pt>
                <c:pt idx="17">
                  <c:v>4.8775826650762397E-2</c:v>
                </c:pt>
                <c:pt idx="18">
                  <c:v>5.3615916564137021E-2</c:v>
                </c:pt>
                <c:pt idx="19">
                  <c:v>4.6437060983905591E-2</c:v>
                </c:pt>
                <c:pt idx="20">
                  <c:v>4.5060795961975819E-2</c:v>
                </c:pt>
                <c:pt idx="21">
                  <c:v>2.0536103030360093E-2</c:v>
                </c:pt>
                <c:pt idx="22">
                  <c:v>2.1789775077644558E-2</c:v>
                </c:pt>
                <c:pt idx="23">
                  <c:v>2.0845890849974156E-2</c:v>
                </c:pt>
                <c:pt idx="24">
                  <c:v>4.2583852114762609E-3</c:v>
                </c:pt>
                <c:pt idx="25">
                  <c:v>4.8400883922626297E-3</c:v>
                </c:pt>
                <c:pt idx="26">
                  <c:v>3.4516628697980646E-3</c:v>
                </c:pt>
                <c:pt idx="27">
                  <c:v>4.4064300611768147E-3</c:v>
                </c:pt>
                <c:pt idx="28">
                  <c:v>4.2706043354413638E-3</c:v>
                </c:pt>
                <c:pt idx="29">
                  <c:v>8.555434061582377E-3</c:v>
                </c:pt>
                <c:pt idx="30">
                  <c:v>4.7663120450685704E-3</c:v>
                </c:pt>
                <c:pt idx="31">
                  <c:v>6.4183184545941541E-3</c:v>
                </c:pt>
                <c:pt idx="32">
                  <c:v>6.8417947529386429E-3</c:v>
                </c:pt>
                <c:pt idx="33">
                  <c:v>8.8816441245953854E-3</c:v>
                </c:pt>
                <c:pt idx="34">
                  <c:v>7.8895149460708556E-3</c:v>
                </c:pt>
                <c:pt idx="35">
                  <c:v>1.1808151625954983E-2</c:v>
                </c:pt>
                <c:pt idx="36">
                  <c:v>5.30830427638817E-3</c:v>
                </c:pt>
                <c:pt idx="37">
                  <c:v>9.9614249447226837E-3</c:v>
                </c:pt>
                <c:pt idx="38">
                  <c:v>7.8603355162668118E-3</c:v>
                </c:pt>
                <c:pt idx="39">
                  <c:v>1.3842831481361135E-2</c:v>
                </c:pt>
                <c:pt idx="40">
                  <c:v>1.6388801773471066E-2</c:v>
                </c:pt>
                <c:pt idx="41">
                  <c:v>1.6016379913809511E-2</c:v>
                </c:pt>
                <c:pt idx="42">
                  <c:v>1.3861818393314603E-2</c:v>
                </c:pt>
                <c:pt idx="43">
                  <c:v>1.0652272427637713E-2</c:v>
                </c:pt>
                <c:pt idx="44">
                  <c:v>1.2383149728996673E-2</c:v>
                </c:pt>
                <c:pt idx="45">
                  <c:v>1.712740480712097E-2</c:v>
                </c:pt>
                <c:pt idx="46">
                  <c:v>1.0135247431787548E-2</c:v>
                </c:pt>
                <c:pt idx="47">
                  <c:v>1.0954279413811559E-2</c:v>
                </c:pt>
                <c:pt idx="48">
                  <c:v>1.3724951216438094E-2</c:v>
                </c:pt>
                <c:pt idx="49">
                  <c:v>1.5126122455883385E-2</c:v>
                </c:pt>
                <c:pt idx="50">
                  <c:v>1.7947665252301022E-2</c:v>
                </c:pt>
                <c:pt idx="51">
                  <c:v>9.2087159397201048E-3</c:v>
                </c:pt>
                <c:pt idx="52">
                  <c:v>6.7944469520315083E-3</c:v>
                </c:pt>
                <c:pt idx="53">
                  <c:v>8.5515751518371458E-3</c:v>
                </c:pt>
                <c:pt idx="54">
                  <c:v>7.2093137233949717E-3</c:v>
                </c:pt>
              </c:numCache>
            </c:numRef>
          </c:val>
          <c:smooth val="0"/>
          <c:extLst>
            <c:ext xmlns:c16="http://schemas.microsoft.com/office/drawing/2014/chart" uri="{C3380CC4-5D6E-409C-BE32-E72D297353CC}">
              <c16:uniqueId val="{00000000-82AF-40E9-9825-1A536D32816D}"/>
            </c:ext>
          </c:extLst>
        </c:ser>
        <c:ser>
          <c:idx val="1"/>
          <c:order val="1"/>
          <c:tx>
            <c:strRef>
              <c:f>TdR_01!$B$87</c:f>
              <c:strCache>
                <c:ptCount val="1"/>
                <c:pt idx="0">
                  <c:v>Industrie</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TdR_01!$C$87:$BE$87</c:f>
              <c:numCache>
                <c:formatCode>0.0%</c:formatCode>
                <c:ptCount val="55"/>
                <c:pt idx="0">
                  <c:v>9.2514451502616127E-2</c:v>
                </c:pt>
                <c:pt idx="1">
                  <c:v>8.8953102543036081E-2</c:v>
                </c:pt>
                <c:pt idx="2">
                  <c:v>8.7076155825448712E-2</c:v>
                </c:pt>
                <c:pt idx="3">
                  <c:v>8.7651609237960851E-2</c:v>
                </c:pt>
                <c:pt idx="4">
                  <c:v>8.1562789211369391E-2</c:v>
                </c:pt>
                <c:pt idx="5">
                  <c:v>7.9222113302253622E-2</c:v>
                </c:pt>
                <c:pt idx="6">
                  <c:v>7.8379051830779353E-2</c:v>
                </c:pt>
                <c:pt idx="7">
                  <c:v>7.0373662467291431E-2</c:v>
                </c:pt>
                <c:pt idx="8">
                  <c:v>7.1000974882669279E-2</c:v>
                </c:pt>
                <c:pt idx="9">
                  <c:v>7.2462021832365137E-2</c:v>
                </c:pt>
                <c:pt idx="10">
                  <c:v>7.1657656682522969E-2</c:v>
                </c:pt>
                <c:pt idx="11">
                  <c:v>7.7701248423731911E-2</c:v>
                </c:pt>
                <c:pt idx="12">
                  <c:v>7.9304088234246589E-2</c:v>
                </c:pt>
                <c:pt idx="13">
                  <c:v>8.0962888199786656E-2</c:v>
                </c:pt>
                <c:pt idx="14">
                  <c:v>7.7350076237218304E-2</c:v>
                </c:pt>
                <c:pt idx="15">
                  <c:v>6.8550671432369939E-2</c:v>
                </c:pt>
                <c:pt idx="16">
                  <c:v>7.8578675795703407E-2</c:v>
                </c:pt>
                <c:pt idx="17">
                  <c:v>8.3871629345975501E-2</c:v>
                </c:pt>
                <c:pt idx="18">
                  <c:v>8.9888278608383554E-2</c:v>
                </c:pt>
                <c:pt idx="19">
                  <c:v>8.9043710077778629E-2</c:v>
                </c:pt>
                <c:pt idx="20">
                  <c:v>8.2800063750664565E-2</c:v>
                </c:pt>
                <c:pt idx="21">
                  <c:v>8.2847107931913008E-2</c:v>
                </c:pt>
                <c:pt idx="22">
                  <c:v>8.769723746123087E-2</c:v>
                </c:pt>
                <c:pt idx="23">
                  <c:v>9.2233448001008689E-2</c:v>
                </c:pt>
                <c:pt idx="24">
                  <c:v>9.2627956084705448E-2</c:v>
                </c:pt>
                <c:pt idx="25">
                  <c:v>9.8483573921220091E-2</c:v>
                </c:pt>
                <c:pt idx="26">
                  <c:v>0.10324280741220353</c:v>
                </c:pt>
                <c:pt idx="27">
                  <c:v>0.10818794207675414</c:v>
                </c:pt>
                <c:pt idx="28">
                  <c:v>0.10942315149868671</c:v>
                </c:pt>
                <c:pt idx="29">
                  <c:v>0.10402357101680201</c:v>
                </c:pt>
                <c:pt idx="30">
                  <c:v>9.885979396532163E-2</c:v>
                </c:pt>
                <c:pt idx="31">
                  <c:v>9.8944549329252701E-2</c:v>
                </c:pt>
                <c:pt idx="32">
                  <c:v>9.9611580657931159E-2</c:v>
                </c:pt>
                <c:pt idx="33">
                  <c:v>9.8453064643308677E-2</c:v>
                </c:pt>
                <c:pt idx="34">
                  <c:v>9.4831291013361921E-2</c:v>
                </c:pt>
                <c:pt idx="35">
                  <c:v>8.8748472623529445E-2</c:v>
                </c:pt>
                <c:pt idx="36">
                  <c:v>4.4935784841637523E-2</c:v>
                </c:pt>
                <c:pt idx="37">
                  <c:v>6.2369186644304103E-2</c:v>
                </c:pt>
                <c:pt idx="38">
                  <c:v>8.6708034947627396E-2</c:v>
                </c:pt>
                <c:pt idx="39">
                  <c:v>9.0526791437635021E-2</c:v>
                </c:pt>
                <c:pt idx="40">
                  <c:v>9.1675427121379896E-2</c:v>
                </c:pt>
                <c:pt idx="41">
                  <c:v>9.5365889764116252E-2</c:v>
                </c:pt>
                <c:pt idx="42">
                  <c:v>9.57075747713894E-2</c:v>
                </c:pt>
                <c:pt idx="43">
                  <c:v>0.10307397966769122</c:v>
                </c:pt>
                <c:pt idx="44">
                  <c:v>0.10133402349739017</c:v>
                </c:pt>
                <c:pt idx="45">
                  <c:v>9.694809413638783E-2</c:v>
                </c:pt>
                <c:pt idx="46">
                  <c:v>9.8636236742666597E-2</c:v>
                </c:pt>
                <c:pt idx="47">
                  <c:v>9.8063262755175892E-2</c:v>
                </c:pt>
                <c:pt idx="48">
                  <c:v>9.5841242423835071E-2</c:v>
                </c:pt>
                <c:pt idx="49">
                  <c:v>9.4918796884470275E-2</c:v>
                </c:pt>
                <c:pt idx="50">
                  <c:v>9.3799253709873728E-2</c:v>
                </c:pt>
                <c:pt idx="51">
                  <c:v>8.8357112721114101E-2</c:v>
                </c:pt>
                <c:pt idx="52">
                  <c:v>8.6192772476613777E-2</c:v>
                </c:pt>
                <c:pt idx="53">
                  <c:v>8.0409112873007851E-2</c:v>
                </c:pt>
                <c:pt idx="54">
                  <c:v>7.7090165818278628E-2</c:v>
                </c:pt>
              </c:numCache>
            </c:numRef>
          </c:val>
          <c:smooth val="0"/>
          <c:extLst>
            <c:ext xmlns:c16="http://schemas.microsoft.com/office/drawing/2014/chart" uri="{C3380CC4-5D6E-409C-BE32-E72D297353CC}">
              <c16:uniqueId val="{00000001-82AF-40E9-9825-1A536D32816D}"/>
            </c:ext>
          </c:extLst>
        </c:ser>
        <c:ser>
          <c:idx val="2"/>
          <c:order val="2"/>
          <c:tx>
            <c:strRef>
              <c:f>TdR_01!$B$88</c:f>
              <c:strCache>
                <c:ptCount val="1"/>
                <c:pt idx="0">
                  <c:v>Construction</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TdR_01!$C$88:$BE$88</c:f>
              <c:numCache>
                <c:formatCode>0.0%</c:formatCode>
                <c:ptCount val="55"/>
                <c:pt idx="0">
                  <c:v>5.3967356379810288E-2</c:v>
                </c:pt>
                <c:pt idx="1">
                  <c:v>5.9090561113557837E-2</c:v>
                </c:pt>
                <c:pt idx="2">
                  <c:v>5.8712469475026355E-2</c:v>
                </c:pt>
                <c:pt idx="3">
                  <c:v>6.5184367261926585E-2</c:v>
                </c:pt>
                <c:pt idx="4">
                  <c:v>5.8865885417310304E-2</c:v>
                </c:pt>
                <c:pt idx="5">
                  <c:v>5.4479736832485956E-2</c:v>
                </c:pt>
                <c:pt idx="6">
                  <c:v>5.2522529016567017E-2</c:v>
                </c:pt>
                <c:pt idx="7">
                  <c:v>5.3647049923337145E-2</c:v>
                </c:pt>
                <c:pt idx="8">
                  <c:v>6.0085550806632214E-2</c:v>
                </c:pt>
                <c:pt idx="9">
                  <c:v>6.7426540631324611E-2</c:v>
                </c:pt>
                <c:pt idx="10">
                  <c:v>6.4220049644316213E-2</c:v>
                </c:pt>
                <c:pt idx="11">
                  <c:v>6.3999780838735212E-2</c:v>
                </c:pt>
                <c:pt idx="12">
                  <c:v>5.9596177774125743E-2</c:v>
                </c:pt>
                <c:pt idx="13">
                  <c:v>5.3131065354979599E-2</c:v>
                </c:pt>
                <c:pt idx="14">
                  <c:v>4.9058615215551687E-2</c:v>
                </c:pt>
                <c:pt idx="15">
                  <c:v>5.044950066824188E-2</c:v>
                </c:pt>
                <c:pt idx="16">
                  <c:v>4.6996073842466381E-2</c:v>
                </c:pt>
                <c:pt idx="17">
                  <c:v>5.0675978674571777E-2</c:v>
                </c:pt>
                <c:pt idx="18">
                  <c:v>5.7330145886038457E-2</c:v>
                </c:pt>
                <c:pt idx="19">
                  <c:v>5.6815634860921664E-2</c:v>
                </c:pt>
                <c:pt idx="20">
                  <c:v>5.2929868693948001E-2</c:v>
                </c:pt>
                <c:pt idx="21">
                  <c:v>5.6622724771788563E-2</c:v>
                </c:pt>
                <c:pt idx="22">
                  <c:v>6.3467984239644115E-2</c:v>
                </c:pt>
                <c:pt idx="23">
                  <c:v>6.0053086659692348E-2</c:v>
                </c:pt>
                <c:pt idx="24">
                  <c:v>6.0398647615007982E-2</c:v>
                </c:pt>
                <c:pt idx="25">
                  <c:v>6.2532339815446814E-2</c:v>
                </c:pt>
                <c:pt idx="26">
                  <c:v>6.0682750755489179E-2</c:v>
                </c:pt>
                <c:pt idx="27">
                  <c:v>6.7867800066824441E-2</c:v>
                </c:pt>
                <c:pt idx="28">
                  <c:v>7.1819402878847596E-2</c:v>
                </c:pt>
                <c:pt idx="29">
                  <c:v>6.2413579938218916E-2</c:v>
                </c:pt>
                <c:pt idx="30">
                  <c:v>6.3541872023042636E-2</c:v>
                </c:pt>
                <c:pt idx="31">
                  <c:v>5.9179582709018526E-2</c:v>
                </c:pt>
                <c:pt idx="32">
                  <c:v>6.0103646214395137E-2</c:v>
                </c:pt>
                <c:pt idx="33">
                  <c:v>6.0722337254269412E-2</c:v>
                </c:pt>
                <c:pt idx="34">
                  <c:v>6.6148812684427877E-2</c:v>
                </c:pt>
                <c:pt idx="35">
                  <c:v>6.4423459899708449E-2</c:v>
                </c:pt>
                <c:pt idx="36">
                  <c:v>1.6499162968257951E-2</c:v>
                </c:pt>
                <c:pt idx="37">
                  <c:v>4.2716386131900701E-2</c:v>
                </c:pt>
                <c:pt idx="38">
                  <c:v>5.3933697281717666E-2</c:v>
                </c:pt>
                <c:pt idx="39">
                  <c:v>5.3723048820008744E-2</c:v>
                </c:pt>
                <c:pt idx="40">
                  <c:v>5.7363642330548852E-2</c:v>
                </c:pt>
                <c:pt idx="41">
                  <c:v>5.5347972073226614E-2</c:v>
                </c:pt>
                <c:pt idx="42">
                  <c:v>5.6728643312224623E-2</c:v>
                </c:pt>
                <c:pt idx="43">
                  <c:v>5.9363750531703854E-2</c:v>
                </c:pt>
                <c:pt idx="44">
                  <c:v>5.7827541941444703E-2</c:v>
                </c:pt>
                <c:pt idx="45">
                  <c:v>5.4589571207679717E-2</c:v>
                </c:pt>
                <c:pt idx="46">
                  <c:v>5.7685158692657119E-2</c:v>
                </c:pt>
                <c:pt idx="47">
                  <c:v>6.4110950156940863E-2</c:v>
                </c:pt>
                <c:pt idx="48">
                  <c:v>6.2791685992171165E-2</c:v>
                </c:pt>
                <c:pt idx="49">
                  <c:v>6.2938284843367484E-2</c:v>
                </c:pt>
                <c:pt idx="50">
                  <c:v>6.4078231674648836E-2</c:v>
                </c:pt>
                <c:pt idx="51">
                  <c:v>6.1732966609948682E-2</c:v>
                </c:pt>
                <c:pt idx="52">
                  <c:v>6.0266628475677597E-2</c:v>
                </c:pt>
                <c:pt idx="53">
                  <c:v>5.9343617304807944E-2</c:v>
                </c:pt>
                <c:pt idx="54">
                  <c:v>5.6654722929834526E-2</c:v>
                </c:pt>
              </c:numCache>
            </c:numRef>
          </c:val>
          <c:smooth val="0"/>
          <c:extLst>
            <c:ext xmlns:c16="http://schemas.microsoft.com/office/drawing/2014/chart" uri="{C3380CC4-5D6E-409C-BE32-E72D297353CC}">
              <c16:uniqueId val="{00000002-82AF-40E9-9825-1A536D32816D}"/>
            </c:ext>
          </c:extLst>
        </c:ser>
        <c:ser>
          <c:idx val="3"/>
          <c:order val="3"/>
          <c:tx>
            <c:strRef>
              <c:f>TdR_01!$B$89</c:f>
              <c:strCache>
                <c:ptCount val="1"/>
                <c:pt idx="0">
                  <c:v>Tertiaire marchand</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TdR_01!$C$89:$BE$89</c:f>
              <c:numCache>
                <c:formatCode>0.0%</c:formatCode>
                <c:ptCount val="55"/>
                <c:pt idx="0">
                  <c:v>3.1885923371040216E-2</c:v>
                </c:pt>
                <c:pt idx="1">
                  <c:v>3.1433347498937732E-2</c:v>
                </c:pt>
                <c:pt idx="2">
                  <c:v>3.2862332350539432E-2</c:v>
                </c:pt>
                <c:pt idx="3">
                  <c:v>3.1713878057107021E-2</c:v>
                </c:pt>
                <c:pt idx="4">
                  <c:v>3.0675371580230443E-2</c:v>
                </c:pt>
                <c:pt idx="5">
                  <c:v>2.8865177478114488E-2</c:v>
                </c:pt>
                <c:pt idx="6">
                  <c:v>2.6108124230575278E-2</c:v>
                </c:pt>
                <c:pt idx="7">
                  <c:v>2.5073387270655775E-2</c:v>
                </c:pt>
                <c:pt idx="8">
                  <c:v>2.885738939457233E-2</c:v>
                </c:pt>
                <c:pt idx="9">
                  <c:v>2.9985089591102576E-2</c:v>
                </c:pt>
                <c:pt idx="10">
                  <c:v>3.0765794450459048E-2</c:v>
                </c:pt>
                <c:pt idx="11">
                  <c:v>3.1313882070999485E-2</c:v>
                </c:pt>
                <c:pt idx="12">
                  <c:v>3.0176478552945921E-2</c:v>
                </c:pt>
                <c:pt idx="13">
                  <c:v>3.2846366799851319E-2</c:v>
                </c:pt>
                <c:pt idx="14">
                  <c:v>3.2236987204161696E-2</c:v>
                </c:pt>
                <c:pt idx="15">
                  <c:v>3.2350660968574745E-2</c:v>
                </c:pt>
                <c:pt idx="16">
                  <c:v>2.9998199097743594E-2</c:v>
                </c:pt>
                <c:pt idx="17">
                  <c:v>3.1484625062346991E-2</c:v>
                </c:pt>
                <c:pt idx="18">
                  <c:v>3.0993536198265934E-2</c:v>
                </c:pt>
                <c:pt idx="19">
                  <c:v>3.3102934421482599E-2</c:v>
                </c:pt>
                <c:pt idx="20">
                  <c:v>3.5078883783113787E-2</c:v>
                </c:pt>
                <c:pt idx="21">
                  <c:v>3.4283475144335732E-2</c:v>
                </c:pt>
                <c:pt idx="22">
                  <c:v>3.6202890055576933E-2</c:v>
                </c:pt>
                <c:pt idx="23">
                  <c:v>3.6720208181398484E-2</c:v>
                </c:pt>
                <c:pt idx="24">
                  <c:v>3.7039171319440539E-2</c:v>
                </c:pt>
                <c:pt idx="25">
                  <c:v>3.9172213757892337E-2</c:v>
                </c:pt>
                <c:pt idx="26">
                  <c:v>4.3226172146201176E-2</c:v>
                </c:pt>
                <c:pt idx="27">
                  <c:v>4.3125246221578137E-2</c:v>
                </c:pt>
                <c:pt idx="28">
                  <c:v>4.942965208698695E-2</c:v>
                </c:pt>
                <c:pt idx="29">
                  <c:v>4.7593418990293311E-2</c:v>
                </c:pt>
                <c:pt idx="30">
                  <c:v>4.7235992966081074E-2</c:v>
                </c:pt>
                <c:pt idx="31">
                  <c:v>4.59289794425961E-2</c:v>
                </c:pt>
                <c:pt idx="32">
                  <c:v>4.6122723181681216E-2</c:v>
                </c:pt>
                <c:pt idx="33">
                  <c:v>4.5077492288342916E-2</c:v>
                </c:pt>
                <c:pt idx="34">
                  <c:v>4.4666696688176501E-2</c:v>
                </c:pt>
                <c:pt idx="35">
                  <c:v>4.0941912612726818E-2</c:v>
                </c:pt>
                <c:pt idx="36">
                  <c:v>2.9318246268507181E-2</c:v>
                </c:pt>
                <c:pt idx="37">
                  <c:v>4.0513103405245499E-2</c:v>
                </c:pt>
                <c:pt idx="38">
                  <c:v>4.268209087239281E-2</c:v>
                </c:pt>
                <c:pt idx="39">
                  <c:v>4.3885879812531441E-2</c:v>
                </c:pt>
                <c:pt idx="40">
                  <c:v>4.1235811250619099E-2</c:v>
                </c:pt>
                <c:pt idx="41">
                  <c:v>4.0279236750454479E-2</c:v>
                </c:pt>
                <c:pt idx="42">
                  <c:v>3.9274690352291031E-2</c:v>
                </c:pt>
                <c:pt idx="43">
                  <c:v>4.3199838282093651E-2</c:v>
                </c:pt>
                <c:pt idx="44">
                  <c:v>4.0443171335047517E-2</c:v>
                </c:pt>
                <c:pt idx="45">
                  <c:v>4.0326115921474871E-2</c:v>
                </c:pt>
                <c:pt idx="46">
                  <c:v>4.1405964512939833E-2</c:v>
                </c:pt>
                <c:pt idx="47">
                  <c:v>4.1388858731084784E-2</c:v>
                </c:pt>
                <c:pt idx="48">
                  <c:v>4.1078393338118704E-2</c:v>
                </c:pt>
                <c:pt idx="49">
                  <c:v>4.1046557173377449E-2</c:v>
                </c:pt>
                <c:pt idx="50">
                  <c:v>4.0440346186698221E-2</c:v>
                </c:pt>
                <c:pt idx="51">
                  <c:v>3.9080392281942392E-2</c:v>
                </c:pt>
                <c:pt idx="52">
                  <c:v>4.0827150334411408E-2</c:v>
                </c:pt>
                <c:pt idx="53">
                  <c:v>3.8764361587916275E-2</c:v>
                </c:pt>
                <c:pt idx="54">
                  <c:v>3.981760304862187E-2</c:v>
                </c:pt>
              </c:numCache>
            </c:numRef>
          </c:val>
          <c:smooth val="0"/>
          <c:extLst>
            <c:ext xmlns:c16="http://schemas.microsoft.com/office/drawing/2014/chart" uri="{C3380CC4-5D6E-409C-BE32-E72D297353CC}">
              <c16:uniqueId val="{00000003-82AF-40E9-9825-1A536D32816D}"/>
            </c:ext>
          </c:extLst>
        </c:ser>
        <c:ser>
          <c:idx val="4"/>
          <c:order val="4"/>
          <c:tx>
            <c:strRef>
              <c:f>TdR_01!$B$90</c:f>
              <c:strCache>
                <c:ptCount val="1"/>
                <c:pt idx="0">
                  <c:v>Tertiaire non marchand</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TdR_01!$C$90:$BE$90</c:f>
              <c:numCache>
                <c:formatCode>0.0%</c:formatCode>
                <c:ptCount val="55"/>
                <c:pt idx="0">
                  <c:v>6.9021882325333934E-4</c:v>
                </c:pt>
                <c:pt idx="1">
                  <c:v>9.2461751322006061E-4</c:v>
                </c:pt>
                <c:pt idx="2">
                  <c:v>1.256542653780021E-3</c:v>
                </c:pt>
                <c:pt idx="3">
                  <c:v>9.5936140934595833E-4</c:v>
                </c:pt>
                <c:pt idx="4">
                  <c:v>1.173042510581507E-3</c:v>
                </c:pt>
                <c:pt idx="5">
                  <c:v>1.0276306614041856E-3</c:v>
                </c:pt>
                <c:pt idx="6">
                  <c:v>7.0821667883961908E-4</c:v>
                </c:pt>
                <c:pt idx="7">
                  <c:v>8.1883703273825936E-4</c:v>
                </c:pt>
                <c:pt idx="8">
                  <c:v>1.2581304701355209E-3</c:v>
                </c:pt>
                <c:pt idx="9">
                  <c:v>1.4566905572868394E-3</c:v>
                </c:pt>
                <c:pt idx="10">
                  <c:v>1.0064554804896948E-3</c:v>
                </c:pt>
                <c:pt idx="11">
                  <c:v>1.523947155967422E-3</c:v>
                </c:pt>
                <c:pt idx="12">
                  <c:v>1.0680089791351428E-3</c:v>
                </c:pt>
                <c:pt idx="13">
                  <c:v>9.8636056154168938E-4</c:v>
                </c:pt>
                <c:pt idx="14">
                  <c:v>1.1737255933601321E-3</c:v>
                </c:pt>
                <c:pt idx="15">
                  <c:v>8.9548873336658225E-4</c:v>
                </c:pt>
                <c:pt idx="16">
                  <c:v>7.0201198962596592E-4</c:v>
                </c:pt>
                <c:pt idx="17">
                  <c:v>7.9689061627951567E-4</c:v>
                </c:pt>
                <c:pt idx="18">
                  <c:v>6.9728410173864176E-4</c:v>
                </c:pt>
                <c:pt idx="19">
                  <c:v>9.2011477666371401E-4</c:v>
                </c:pt>
                <c:pt idx="20">
                  <c:v>8.1335021508582915E-4</c:v>
                </c:pt>
                <c:pt idx="21">
                  <c:v>6.2940282094557708E-4</c:v>
                </c:pt>
                <c:pt idx="22">
                  <c:v>6.8810998363764714E-4</c:v>
                </c:pt>
                <c:pt idx="23">
                  <c:v>8.0790700505445421E-4</c:v>
                </c:pt>
                <c:pt idx="24">
                  <c:v>1.0522654332301015E-3</c:v>
                </c:pt>
                <c:pt idx="25">
                  <c:v>1.0402086703813918E-3</c:v>
                </c:pt>
                <c:pt idx="26">
                  <c:v>9.9238737218131437E-4</c:v>
                </c:pt>
                <c:pt idx="27">
                  <c:v>1.4226082401278305E-3</c:v>
                </c:pt>
                <c:pt idx="28">
                  <c:v>1.1839963992386804E-3</c:v>
                </c:pt>
                <c:pt idx="29">
                  <c:v>1.2028825979292334E-3</c:v>
                </c:pt>
                <c:pt idx="30">
                  <c:v>1.4331574301352334E-3</c:v>
                </c:pt>
                <c:pt idx="31">
                  <c:v>1.1095085677904357E-3</c:v>
                </c:pt>
                <c:pt idx="32">
                  <c:v>6.127968730436662E-4</c:v>
                </c:pt>
                <c:pt idx="33">
                  <c:v>8.828478393645519E-4</c:v>
                </c:pt>
                <c:pt idx="34">
                  <c:v>1.1341767917571986E-3</c:v>
                </c:pt>
                <c:pt idx="35">
                  <c:v>1.1365437068713751E-3</c:v>
                </c:pt>
                <c:pt idx="36">
                  <c:v>9.2259689187607487E-4</c:v>
                </c:pt>
                <c:pt idx="37">
                  <c:v>1.3019802246137331E-3</c:v>
                </c:pt>
                <c:pt idx="38">
                  <c:v>1.6419872092867638E-3</c:v>
                </c:pt>
                <c:pt idx="39">
                  <c:v>1.6395728637287703E-3</c:v>
                </c:pt>
                <c:pt idx="40">
                  <c:v>2.0239596623341603E-3</c:v>
                </c:pt>
                <c:pt idx="41">
                  <c:v>1.9121135760474279E-3</c:v>
                </c:pt>
                <c:pt idx="42">
                  <c:v>2.1708674189861456E-3</c:v>
                </c:pt>
                <c:pt idx="43">
                  <c:v>2.9099367540652682E-3</c:v>
                </c:pt>
                <c:pt idx="44">
                  <c:v>2.7904650935233729E-3</c:v>
                </c:pt>
                <c:pt idx="45">
                  <c:v>2.535085883148859E-3</c:v>
                </c:pt>
                <c:pt idx="46">
                  <c:v>2.4928146352775019E-3</c:v>
                </c:pt>
                <c:pt idx="47">
                  <c:v>2.9102480381725119E-3</c:v>
                </c:pt>
                <c:pt idx="48">
                  <c:v>3.4402783918139335E-3</c:v>
                </c:pt>
                <c:pt idx="49">
                  <c:v>3.7051708665995315E-3</c:v>
                </c:pt>
                <c:pt idx="50">
                  <c:v>3.6505456776947725E-3</c:v>
                </c:pt>
                <c:pt idx="51">
                  <c:v>3.6382634981020163E-3</c:v>
                </c:pt>
                <c:pt idx="52">
                  <c:v>3.4954909545506616E-3</c:v>
                </c:pt>
                <c:pt idx="53">
                  <c:v>3.5801713939853227E-3</c:v>
                </c:pt>
                <c:pt idx="54">
                  <c:v>3.1236804658892098E-3</c:v>
                </c:pt>
              </c:numCache>
            </c:numRef>
          </c:val>
          <c:smooth val="0"/>
          <c:extLst>
            <c:ext xmlns:c16="http://schemas.microsoft.com/office/drawing/2014/chart" uri="{C3380CC4-5D6E-409C-BE32-E72D297353CC}">
              <c16:uniqueId val="{00000004-82AF-40E9-9825-1A536D32816D}"/>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l'Ain</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ETP_01!$D$32</c:f>
              <c:strCache>
                <c:ptCount val="1"/>
                <c:pt idx="0">
                  <c:v>Fabrication de denrees alimentaires, de boissons et  de produits a base de tabac</c:v>
                </c:pt>
              </c:strCache>
            </c:strRef>
          </c:tx>
          <c:marker>
            <c:symbol val="none"/>
          </c:marker>
          <c:cat>
            <c:strRef>
              <c:f>ETP_01!$E$29:$CI$29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ETP_01!$E$32:$CI$32</c:f>
              <c:numCache>
                <c:formatCode>#,##0</c:formatCode>
                <c:ptCount val="83"/>
                <c:pt idx="0">
                  <c:v>513.04843133846896</c:v>
                </c:pt>
                <c:pt idx="1">
                  <c:v>489.25145025659401</c:v>
                </c:pt>
                <c:pt idx="2">
                  <c:v>498.40631925637399</c:v>
                </c:pt>
                <c:pt idx="3">
                  <c:v>522.50148981964298</c:v>
                </c:pt>
                <c:pt idx="4">
                  <c:v>563.878305725529</c:v>
                </c:pt>
                <c:pt idx="5">
                  <c:v>618.12971575957204</c:v>
                </c:pt>
                <c:pt idx="6">
                  <c:v>556.20524303540196</c:v>
                </c:pt>
                <c:pt idx="7">
                  <c:v>558.16881492550306</c:v>
                </c:pt>
                <c:pt idx="8">
                  <c:v>513.15692131502601</c:v>
                </c:pt>
                <c:pt idx="9">
                  <c:v>500.98446871137099</c:v>
                </c:pt>
                <c:pt idx="10">
                  <c:v>514.71356252217402</c:v>
                </c:pt>
                <c:pt idx="11">
                  <c:v>474.03108039185202</c:v>
                </c:pt>
                <c:pt idx="12">
                  <c:v>506.06208396219</c:v>
                </c:pt>
                <c:pt idx="13">
                  <c:v>460.68983739158199</c:v>
                </c:pt>
                <c:pt idx="14">
                  <c:v>395.33925606954199</c:v>
                </c:pt>
                <c:pt idx="15">
                  <c:v>350.22924287495402</c:v>
                </c:pt>
                <c:pt idx="16">
                  <c:v>325.14585504067401</c:v>
                </c:pt>
                <c:pt idx="17">
                  <c:v>297.82894617002898</c:v>
                </c:pt>
                <c:pt idx="18">
                  <c:v>326.37352852881901</c:v>
                </c:pt>
                <c:pt idx="19">
                  <c:v>362.73627211047</c:v>
                </c:pt>
                <c:pt idx="20">
                  <c:v>356.19581319723198</c:v>
                </c:pt>
                <c:pt idx="21">
                  <c:v>367.55134448512803</c:v>
                </c:pt>
                <c:pt idx="22">
                  <c:v>423.79532676988299</c:v>
                </c:pt>
                <c:pt idx="23">
                  <c:v>424.20664417262998</c:v>
                </c:pt>
                <c:pt idx="24">
                  <c:v>401.671810745806</c:v>
                </c:pt>
                <c:pt idx="25">
                  <c:v>461.205189681756</c:v>
                </c:pt>
                <c:pt idx="26">
                  <c:v>437.04440140069602</c:v>
                </c:pt>
                <c:pt idx="27">
                  <c:v>422.337402360228</c:v>
                </c:pt>
                <c:pt idx="28">
                  <c:v>363.53615273087303</c:v>
                </c:pt>
                <c:pt idx="29">
                  <c:v>362.83020149970099</c:v>
                </c:pt>
                <c:pt idx="30">
                  <c:v>335.74758406599898</c:v>
                </c:pt>
                <c:pt idx="31">
                  <c:v>377.67218622509898</c:v>
                </c:pt>
                <c:pt idx="32">
                  <c:v>379.30605586605998</c:v>
                </c:pt>
                <c:pt idx="33">
                  <c:v>324.77019076411102</c:v>
                </c:pt>
                <c:pt idx="34">
                  <c:v>321.559836465182</c:v>
                </c:pt>
                <c:pt idx="35">
                  <c:v>319.58521371718803</c:v>
                </c:pt>
                <c:pt idx="36">
                  <c:v>394.74402058231198</c:v>
                </c:pt>
                <c:pt idx="37">
                  <c:v>372.475206757097</c:v>
                </c:pt>
                <c:pt idx="38">
                  <c:v>361.835394212555</c:v>
                </c:pt>
                <c:pt idx="39">
                  <c:v>374.07256595194701</c:v>
                </c:pt>
                <c:pt idx="40">
                  <c:v>449.22286229451998</c:v>
                </c:pt>
                <c:pt idx="41">
                  <c:v>498.049491868183</c:v>
                </c:pt>
                <c:pt idx="42">
                  <c:v>527.05068164568002</c:v>
                </c:pt>
                <c:pt idx="43">
                  <c:v>445.03338426637799</c:v>
                </c:pt>
                <c:pt idx="44">
                  <c:v>495.60105061721299</c:v>
                </c:pt>
                <c:pt idx="45">
                  <c:v>492.59152087298003</c:v>
                </c:pt>
                <c:pt idx="46">
                  <c:v>579.43736257509499</c:v>
                </c:pt>
                <c:pt idx="47">
                  <c:v>611.01536435490505</c:v>
                </c:pt>
                <c:pt idx="48">
                  <c:v>589.10381885930997</c:v>
                </c:pt>
                <c:pt idx="49">
                  <c:v>655.20886472937298</c:v>
                </c:pt>
                <c:pt idx="50">
                  <c:v>693.56625860310101</c:v>
                </c:pt>
                <c:pt idx="51">
                  <c:v>701.35861341943803</c:v>
                </c:pt>
                <c:pt idx="52">
                  <c:v>737.80341573569297</c:v>
                </c:pt>
                <c:pt idx="53">
                  <c:v>725.87845778092196</c:v>
                </c:pt>
                <c:pt idx="54">
                  <c:v>679.78888592908299</c:v>
                </c:pt>
                <c:pt idx="55">
                  <c:v>730.63748606718002</c:v>
                </c:pt>
                <c:pt idx="56">
                  <c:v>725.67701495329504</c:v>
                </c:pt>
                <c:pt idx="57">
                  <c:v>676.38148978533502</c:v>
                </c:pt>
                <c:pt idx="58">
                  <c:v>665.36514670573297</c:v>
                </c:pt>
                <c:pt idx="59">
                  <c:v>697.67705027154102</c:v>
                </c:pt>
                <c:pt idx="60">
                  <c:v>680.20889997352003</c:v>
                </c:pt>
                <c:pt idx="61">
                  <c:v>539.523943893509</c:v>
                </c:pt>
                <c:pt idx="62">
                  <c:v>620.21986123495606</c:v>
                </c:pt>
                <c:pt idx="63">
                  <c:v>604.55734768524098</c:v>
                </c:pt>
                <c:pt idx="64">
                  <c:v>620.11984816069105</c:v>
                </c:pt>
                <c:pt idx="65">
                  <c:v>643.880576958701</c:v>
                </c:pt>
                <c:pt idx="66">
                  <c:v>670.58528626210705</c:v>
                </c:pt>
                <c:pt idx="67">
                  <c:v>763.26826055093102</c:v>
                </c:pt>
                <c:pt idx="68">
                  <c:v>731.47699416708701</c:v>
                </c:pt>
                <c:pt idx="69">
                  <c:v>737.63443209263505</c:v>
                </c:pt>
                <c:pt idx="70">
                  <c:v>736.15206111619204</c:v>
                </c:pt>
                <c:pt idx="71">
                  <c:v>696.60597870940899</c:v>
                </c:pt>
                <c:pt idx="72">
                  <c:v>695.48027655430099</c:v>
                </c:pt>
                <c:pt idx="73">
                  <c:v>669.93304515623004</c:v>
                </c:pt>
                <c:pt idx="74">
                  <c:v>656.105685408868</c:v>
                </c:pt>
                <c:pt idx="75">
                  <c:v>669.03947957784999</c:v>
                </c:pt>
                <c:pt idx="76">
                  <c:v>726.06544398722099</c:v>
                </c:pt>
                <c:pt idx="77">
                  <c:v>719.97744627777604</c:v>
                </c:pt>
                <c:pt idx="78">
                  <c:v>766.94419212271703</c:v>
                </c:pt>
                <c:pt idx="79">
                  <c:v>703.321666081084</c:v>
                </c:pt>
                <c:pt idx="80">
                  <c:v>695.22189797245403</c:v>
                </c:pt>
                <c:pt idx="81">
                  <c:v>656.34017707977</c:v>
                </c:pt>
                <c:pt idx="82">
                  <c:v>628.46137473494696</c:v>
                </c:pt>
              </c:numCache>
            </c:numRef>
          </c:val>
          <c:smooth val="0"/>
          <c:extLst>
            <c:ext xmlns:c16="http://schemas.microsoft.com/office/drawing/2014/chart" uri="{C3380CC4-5D6E-409C-BE32-E72D297353CC}">
              <c16:uniqueId val="{00000000-46DD-4FD8-A2FC-91AF28735C10}"/>
            </c:ext>
          </c:extLst>
        </c:ser>
        <c:ser>
          <c:idx val="1"/>
          <c:order val="1"/>
          <c:tx>
            <c:strRef>
              <c:f>ETP_01!$D$33</c:f>
              <c:strCache>
                <c:ptCount val="1"/>
                <c:pt idx="0">
                  <c:v>Cokéfaction et raffinage. Industries extractives,  énergie, eau, gestion des déchets et dépollution</c:v>
                </c:pt>
              </c:strCache>
            </c:strRef>
          </c:tx>
          <c:marker>
            <c:symbol val="none"/>
          </c:marker>
          <c:cat>
            <c:strRef>
              <c:f>ETP_01!$E$29:$CI$29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ETP_01!$E$33:$CI$33</c:f>
              <c:numCache>
                <c:formatCode>#,##0</c:formatCode>
                <c:ptCount val="83"/>
                <c:pt idx="0">
                  <c:v>117.714281912248</c:v>
                </c:pt>
                <c:pt idx="1">
                  <c:v>125.623886394004</c:v>
                </c:pt>
                <c:pt idx="2">
                  <c:v>108.816738822864</c:v>
                </c:pt>
                <c:pt idx="3">
                  <c:v>98.592614954391394</c:v>
                </c:pt>
                <c:pt idx="4">
                  <c:v>101.20214364613901</c:v>
                </c:pt>
                <c:pt idx="5">
                  <c:v>96.915166338338096</c:v>
                </c:pt>
                <c:pt idx="6">
                  <c:v>99.460096069390204</c:v>
                </c:pt>
                <c:pt idx="7">
                  <c:v>106.18115473909</c:v>
                </c:pt>
                <c:pt idx="8">
                  <c:v>93.365555168611607</c:v>
                </c:pt>
                <c:pt idx="9">
                  <c:v>104.559208762141</c:v>
                </c:pt>
                <c:pt idx="10">
                  <c:v>112.56238815394001</c:v>
                </c:pt>
                <c:pt idx="11">
                  <c:v>97.166203200853502</c:v>
                </c:pt>
                <c:pt idx="12">
                  <c:v>106.327669099123</c:v>
                </c:pt>
                <c:pt idx="13">
                  <c:v>116.57669420705</c:v>
                </c:pt>
                <c:pt idx="14">
                  <c:v>115.471005794657</c:v>
                </c:pt>
                <c:pt idx="15">
                  <c:v>122.182017008106</c:v>
                </c:pt>
                <c:pt idx="16">
                  <c:v>111.17141738313801</c:v>
                </c:pt>
                <c:pt idx="17">
                  <c:v>92.730030033866598</c:v>
                </c:pt>
                <c:pt idx="18">
                  <c:v>106.869978787317</c:v>
                </c:pt>
                <c:pt idx="19">
                  <c:v>114.306142330185</c:v>
                </c:pt>
                <c:pt idx="20">
                  <c:v>89.755397346341994</c:v>
                </c:pt>
                <c:pt idx="21">
                  <c:v>92.408692112075897</c:v>
                </c:pt>
                <c:pt idx="22">
                  <c:v>108.009672114824</c:v>
                </c:pt>
                <c:pt idx="23">
                  <c:v>92.557648924061098</c:v>
                </c:pt>
                <c:pt idx="24">
                  <c:v>107.85279509996001</c:v>
                </c:pt>
                <c:pt idx="25">
                  <c:v>105.217188918837</c:v>
                </c:pt>
                <c:pt idx="26">
                  <c:v>98.126482277572194</c:v>
                </c:pt>
                <c:pt idx="27">
                  <c:v>89.319986085043794</c:v>
                </c:pt>
                <c:pt idx="28">
                  <c:v>89.222870120188205</c:v>
                </c:pt>
                <c:pt idx="29">
                  <c:v>96.812060528420105</c:v>
                </c:pt>
                <c:pt idx="30">
                  <c:v>92.521207441809096</c:v>
                </c:pt>
                <c:pt idx="31">
                  <c:v>90.653307422929799</c:v>
                </c:pt>
                <c:pt idx="32">
                  <c:v>94.747391239991899</c:v>
                </c:pt>
                <c:pt idx="33">
                  <c:v>95.886431901332998</c:v>
                </c:pt>
                <c:pt idx="34">
                  <c:v>106.275584967048</c:v>
                </c:pt>
                <c:pt idx="35">
                  <c:v>102.510969138344</c:v>
                </c:pt>
                <c:pt idx="36">
                  <c:v>103.802289550951</c:v>
                </c:pt>
                <c:pt idx="37">
                  <c:v>115.251082758466</c:v>
                </c:pt>
                <c:pt idx="38">
                  <c:v>109.84804298066101</c:v>
                </c:pt>
                <c:pt idx="39">
                  <c:v>108.839788085907</c:v>
                </c:pt>
                <c:pt idx="40">
                  <c:v>90.079780267706099</c:v>
                </c:pt>
                <c:pt idx="41">
                  <c:v>85.920022323673095</c:v>
                </c:pt>
                <c:pt idx="42">
                  <c:v>82.119635531625505</c:v>
                </c:pt>
                <c:pt idx="43">
                  <c:v>86.671392002565597</c:v>
                </c:pt>
                <c:pt idx="44">
                  <c:v>91.2295727783807</c:v>
                </c:pt>
                <c:pt idx="45">
                  <c:v>94.938536826481695</c:v>
                </c:pt>
                <c:pt idx="46">
                  <c:v>94.255292466603095</c:v>
                </c:pt>
                <c:pt idx="47">
                  <c:v>109.35920444712001</c:v>
                </c:pt>
                <c:pt idx="48">
                  <c:v>106.843794142169</c:v>
                </c:pt>
                <c:pt idx="49">
                  <c:v>112.285431790063</c:v>
                </c:pt>
                <c:pt idx="50">
                  <c:v>117.503310644221</c:v>
                </c:pt>
                <c:pt idx="51">
                  <c:v>101.40736027627899</c:v>
                </c:pt>
                <c:pt idx="52">
                  <c:v>94.6073404795264</c:v>
                </c:pt>
                <c:pt idx="53">
                  <c:v>99.073325472325806</c:v>
                </c:pt>
                <c:pt idx="54">
                  <c:v>106.680983036146</c:v>
                </c:pt>
                <c:pt idx="55">
                  <c:v>105.120506806215</c:v>
                </c:pt>
                <c:pt idx="56">
                  <c:v>108.137840516368</c:v>
                </c:pt>
                <c:pt idx="57">
                  <c:v>105.39509140814501</c:v>
                </c:pt>
                <c:pt idx="58">
                  <c:v>116.12787540590899</c:v>
                </c:pt>
                <c:pt idx="59">
                  <c:v>113.08548984458</c:v>
                </c:pt>
                <c:pt idx="60">
                  <c:v>118.61502556956199</c:v>
                </c:pt>
                <c:pt idx="61">
                  <c:v>69.272574315502297</c:v>
                </c:pt>
                <c:pt idx="62">
                  <c:v>120.24912035045401</c:v>
                </c:pt>
                <c:pt idx="63">
                  <c:v>180.33063519273</c:v>
                </c:pt>
                <c:pt idx="64">
                  <c:v>203.92963075514399</c:v>
                </c:pt>
                <c:pt idx="65">
                  <c:v>243.79079870045399</c:v>
                </c:pt>
                <c:pt idx="66">
                  <c:v>253.54397611731201</c:v>
                </c:pt>
                <c:pt idx="67">
                  <c:v>246.24051448363301</c:v>
                </c:pt>
                <c:pt idx="68">
                  <c:v>264.97797120411201</c:v>
                </c:pt>
                <c:pt idx="69">
                  <c:v>264.24119785408601</c:v>
                </c:pt>
                <c:pt idx="70">
                  <c:v>253.733539194287</c:v>
                </c:pt>
                <c:pt idx="71">
                  <c:v>252.733453422509</c:v>
                </c:pt>
                <c:pt idx="72">
                  <c:v>256.817285829208</c:v>
                </c:pt>
                <c:pt idx="73">
                  <c:v>265.21012070868301</c:v>
                </c:pt>
                <c:pt idx="74">
                  <c:v>211.58577872961101</c:v>
                </c:pt>
                <c:pt idx="75">
                  <c:v>165.59251997657501</c:v>
                </c:pt>
                <c:pt idx="76">
                  <c:v>176.45669478975501</c:v>
                </c:pt>
                <c:pt idx="77">
                  <c:v>166.98622882767401</c:v>
                </c:pt>
                <c:pt idx="78">
                  <c:v>163.951644046978</c:v>
                </c:pt>
                <c:pt idx="79">
                  <c:v>167.40861239690599</c:v>
                </c:pt>
                <c:pt idx="80">
                  <c:v>155.04078290972001</c:v>
                </c:pt>
                <c:pt idx="81">
                  <c:v>157.24976305120401</c:v>
                </c:pt>
                <c:pt idx="82">
                  <c:v>173.114548533305</c:v>
                </c:pt>
              </c:numCache>
            </c:numRef>
          </c:val>
          <c:smooth val="0"/>
          <c:extLst>
            <c:ext xmlns:c16="http://schemas.microsoft.com/office/drawing/2014/chart" uri="{C3380CC4-5D6E-409C-BE32-E72D297353CC}">
              <c16:uniqueId val="{00000001-46DD-4FD8-A2FC-91AF28735C10}"/>
            </c:ext>
          </c:extLst>
        </c:ser>
        <c:ser>
          <c:idx val="2"/>
          <c:order val="2"/>
          <c:tx>
            <c:strRef>
              <c:f>ETP_01!$D$34</c:f>
              <c:strCache>
                <c:ptCount val="1"/>
                <c:pt idx="0">
                  <c:v>Fabrication d'equipements electriques, electroniques, informatiques ; fabrication de machine</c:v>
                </c:pt>
              </c:strCache>
            </c:strRef>
          </c:tx>
          <c:marker>
            <c:symbol val="none"/>
          </c:marker>
          <c:cat>
            <c:strRef>
              <c:f>ETP_01!$E$29:$CI$29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ETP_01!$E$34:$CI$34</c:f>
              <c:numCache>
                <c:formatCode>#,##0</c:formatCode>
                <c:ptCount val="83"/>
                <c:pt idx="0">
                  <c:v>1024.9450300788901</c:v>
                </c:pt>
                <c:pt idx="1">
                  <c:v>900.13609098924201</c:v>
                </c:pt>
                <c:pt idx="2">
                  <c:v>797.91263908537201</c:v>
                </c:pt>
                <c:pt idx="3">
                  <c:v>837.11731238610002</c:v>
                </c:pt>
                <c:pt idx="4">
                  <c:v>1079.38396023418</c:v>
                </c:pt>
                <c:pt idx="5">
                  <c:v>1079.9638526525</c:v>
                </c:pt>
                <c:pt idx="6">
                  <c:v>1112.3786067742799</c:v>
                </c:pt>
                <c:pt idx="7">
                  <c:v>1146.01372008462</c:v>
                </c:pt>
                <c:pt idx="8">
                  <c:v>1177.6084768824201</c:v>
                </c:pt>
                <c:pt idx="9">
                  <c:v>1282.0413333489601</c:v>
                </c:pt>
                <c:pt idx="10">
                  <c:v>1237.3555843419299</c:v>
                </c:pt>
                <c:pt idx="11">
                  <c:v>1278.4546590591499</c:v>
                </c:pt>
                <c:pt idx="12">
                  <c:v>1216.2941316533199</c:v>
                </c:pt>
                <c:pt idx="13">
                  <c:v>1249.67102466612</c:v>
                </c:pt>
                <c:pt idx="14">
                  <c:v>1262.8993632906599</c:v>
                </c:pt>
                <c:pt idx="15">
                  <c:v>1128.2815082797499</c:v>
                </c:pt>
                <c:pt idx="16">
                  <c:v>862.28789856715196</c:v>
                </c:pt>
                <c:pt idx="17">
                  <c:v>586.74781973551603</c:v>
                </c:pt>
                <c:pt idx="18">
                  <c:v>633.57502460616001</c:v>
                </c:pt>
                <c:pt idx="19">
                  <c:v>610.02041088606302</c:v>
                </c:pt>
                <c:pt idx="20">
                  <c:v>660.08770554920898</c:v>
                </c:pt>
                <c:pt idx="21">
                  <c:v>740.93340596313897</c:v>
                </c:pt>
                <c:pt idx="22">
                  <c:v>820.83764382834204</c:v>
                </c:pt>
                <c:pt idx="23">
                  <c:v>964.11331920432099</c:v>
                </c:pt>
                <c:pt idx="24">
                  <c:v>1113.2159177727899</c:v>
                </c:pt>
                <c:pt idx="25">
                  <c:v>1049.09091010211</c:v>
                </c:pt>
                <c:pt idx="26">
                  <c:v>955.00587135024705</c:v>
                </c:pt>
                <c:pt idx="27">
                  <c:v>847.518159379944</c:v>
                </c:pt>
                <c:pt idx="28">
                  <c:v>776.39442449363503</c:v>
                </c:pt>
                <c:pt idx="29">
                  <c:v>914.69086190757196</c:v>
                </c:pt>
                <c:pt idx="30">
                  <c:v>859.44325725482395</c:v>
                </c:pt>
                <c:pt idx="31">
                  <c:v>827.95791326165704</c:v>
                </c:pt>
                <c:pt idx="32">
                  <c:v>712.38193206693404</c:v>
                </c:pt>
                <c:pt idx="33">
                  <c:v>690.64997394439501</c:v>
                </c:pt>
                <c:pt idx="34">
                  <c:v>657.79373352100902</c:v>
                </c:pt>
                <c:pt idx="35">
                  <c:v>642.70709379112702</c:v>
                </c:pt>
                <c:pt idx="36">
                  <c:v>708.94333667356</c:v>
                </c:pt>
                <c:pt idx="37">
                  <c:v>783.10838980261201</c:v>
                </c:pt>
                <c:pt idx="38">
                  <c:v>777.52098684218197</c:v>
                </c:pt>
                <c:pt idx="39">
                  <c:v>707.99433256759198</c:v>
                </c:pt>
                <c:pt idx="40">
                  <c:v>726.77330889683196</c:v>
                </c:pt>
                <c:pt idx="41">
                  <c:v>742.16678177608605</c:v>
                </c:pt>
                <c:pt idx="42">
                  <c:v>806.89758181335606</c:v>
                </c:pt>
                <c:pt idx="43">
                  <c:v>765.35056926852599</c:v>
                </c:pt>
                <c:pt idx="44">
                  <c:v>677.87982861202102</c:v>
                </c:pt>
                <c:pt idx="45">
                  <c:v>713.090761530961</c:v>
                </c:pt>
                <c:pt idx="46">
                  <c:v>720.48867961727399</c:v>
                </c:pt>
                <c:pt idx="47">
                  <c:v>798.56660953435403</c:v>
                </c:pt>
                <c:pt idx="48">
                  <c:v>836.138688132526</c:v>
                </c:pt>
                <c:pt idx="49">
                  <c:v>815.07338986212505</c:v>
                </c:pt>
                <c:pt idx="50">
                  <c:v>876.70069270283204</c:v>
                </c:pt>
                <c:pt idx="51">
                  <c:v>896.55606867794995</c:v>
                </c:pt>
                <c:pt idx="52">
                  <c:v>908.76812022380398</c:v>
                </c:pt>
                <c:pt idx="53">
                  <c:v>944.25783221544702</c:v>
                </c:pt>
                <c:pt idx="54">
                  <c:v>910.32795219029504</c:v>
                </c:pt>
                <c:pt idx="55">
                  <c:v>832.10589999421495</c:v>
                </c:pt>
                <c:pt idx="56">
                  <c:v>777.15427430235502</c:v>
                </c:pt>
                <c:pt idx="57">
                  <c:v>753.985342439904</c:v>
                </c:pt>
                <c:pt idx="58">
                  <c:v>764.22406779707603</c:v>
                </c:pt>
                <c:pt idx="59">
                  <c:v>669.72622304270203</c:v>
                </c:pt>
                <c:pt idx="60">
                  <c:v>658.58625097431104</c:v>
                </c:pt>
                <c:pt idx="61">
                  <c:v>325.97687787943198</c:v>
                </c:pt>
                <c:pt idx="62">
                  <c:v>523.59018645227002</c:v>
                </c:pt>
                <c:pt idx="63">
                  <c:v>733.72717669436497</c:v>
                </c:pt>
                <c:pt idx="64">
                  <c:v>784.89128240601303</c:v>
                </c:pt>
                <c:pt idx="65">
                  <c:v>781.55564348677797</c:v>
                </c:pt>
                <c:pt idx="66">
                  <c:v>788.86059465186497</c:v>
                </c:pt>
                <c:pt idx="67">
                  <c:v>790.58802678793302</c:v>
                </c:pt>
                <c:pt idx="68">
                  <c:v>907.71450393546195</c:v>
                </c:pt>
                <c:pt idx="69">
                  <c:v>865.51655170947595</c:v>
                </c:pt>
                <c:pt idx="70">
                  <c:v>837.76086243474197</c:v>
                </c:pt>
                <c:pt idx="71">
                  <c:v>879.72120437729097</c:v>
                </c:pt>
                <c:pt idx="72">
                  <c:v>883.65010964283999</c:v>
                </c:pt>
                <c:pt idx="73">
                  <c:v>799.04305324372694</c:v>
                </c:pt>
                <c:pt idx="74">
                  <c:v>775.51661421847302</c:v>
                </c:pt>
                <c:pt idx="75">
                  <c:v>726.63389171918902</c:v>
                </c:pt>
                <c:pt idx="76">
                  <c:v>696.30086056028097</c:v>
                </c:pt>
                <c:pt idx="77">
                  <c:v>715.88087894717398</c:v>
                </c:pt>
                <c:pt idx="78">
                  <c:v>679.87025081726597</c:v>
                </c:pt>
                <c:pt idx="79">
                  <c:v>689.85463121712303</c:v>
                </c:pt>
                <c:pt idx="80">
                  <c:v>727.29301783080996</c:v>
                </c:pt>
                <c:pt idx="81">
                  <c:v>721.44157259494</c:v>
                </c:pt>
                <c:pt idx="82">
                  <c:v>712.756414507518</c:v>
                </c:pt>
              </c:numCache>
            </c:numRef>
          </c:val>
          <c:smooth val="0"/>
          <c:extLst>
            <c:ext xmlns:c16="http://schemas.microsoft.com/office/drawing/2014/chart" uri="{C3380CC4-5D6E-409C-BE32-E72D297353CC}">
              <c16:uniqueId val="{00000002-46DD-4FD8-A2FC-91AF28735C10}"/>
            </c:ext>
          </c:extLst>
        </c:ser>
        <c:ser>
          <c:idx val="3"/>
          <c:order val="3"/>
          <c:tx>
            <c:strRef>
              <c:f>ETP_01!$D$35</c:f>
              <c:strCache>
                <c:ptCount val="1"/>
                <c:pt idx="0">
                  <c:v>Fabrication de materiels de transport</c:v>
                </c:pt>
              </c:strCache>
            </c:strRef>
          </c:tx>
          <c:marker>
            <c:symbol val="none"/>
          </c:marker>
          <c:cat>
            <c:strRef>
              <c:f>ETP_01!$E$29:$CI$29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ETP_01!$E$35:$CI$35</c:f>
              <c:numCache>
                <c:formatCode>#,##0</c:formatCode>
                <c:ptCount val="83"/>
                <c:pt idx="0">
                  <c:v>867.81361468714601</c:v>
                </c:pt>
                <c:pt idx="1">
                  <c:v>933.32594383684102</c:v>
                </c:pt>
                <c:pt idx="2">
                  <c:v>811.45257510609497</c:v>
                </c:pt>
                <c:pt idx="3">
                  <c:v>818.04076211367703</c:v>
                </c:pt>
                <c:pt idx="4">
                  <c:v>734.83420631255296</c:v>
                </c:pt>
                <c:pt idx="5">
                  <c:v>921.08784514561205</c:v>
                </c:pt>
                <c:pt idx="6">
                  <c:v>904.40975992954804</c:v>
                </c:pt>
                <c:pt idx="7">
                  <c:v>789.43922988390898</c:v>
                </c:pt>
                <c:pt idx="8">
                  <c:v>1046.20957085235</c:v>
                </c:pt>
                <c:pt idx="9">
                  <c:v>875.48709708479896</c:v>
                </c:pt>
                <c:pt idx="10">
                  <c:v>946.01197381655004</c:v>
                </c:pt>
                <c:pt idx="11">
                  <c:v>1060.85283926082</c:v>
                </c:pt>
                <c:pt idx="12">
                  <c:v>1206.2280658664499</c:v>
                </c:pt>
                <c:pt idx="13">
                  <c:v>947.521033480646</c:v>
                </c:pt>
                <c:pt idx="14">
                  <c:v>807.32312658598198</c:v>
                </c:pt>
                <c:pt idx="15">
                  <c:v>379.98016659063597</c:v>
                </c:pt>
                <c:pt idx="16">
                  <c:v>172.28127677266701</c:v>
                </c:pt>
                <c:pt idx="17">
                  <c:v>132.846615109493</c:v>
                </c:pt>
                <c:pt idx="18">
                  <c:v>153.57914837581899</c:v>
                </c:pt>
                <c:pt idx="19">
                  <c:v>187.862672445811</c:v>
                </c:pt>
                <c:pt idx="20">
                  <c:v>233.20592972438601</c:v>
                </c:pt>
                <c:pt idx="21">
                  <c:v>282.17817522020101</c:v>
                </c:pt>
                <c:pt idx="22">
                  <c:v>332.80028542661103</c:v>
                </c:pt>
                <c:pt idx="23">
                  <c:v>411.46775518930798</c:v>
                </c:pt>
                <c:pt idx="24">
                  <c:v>491.30321233493902</c:v>
                </c:pt>
                <c:pt idx="25">
                  <c:v>476.20084897606</c:v>
                </c:pt>
                <c:pt idx="26">
                  <c:v>546.67429142130197</c:v>
                </c:pt>
                <c:pt idx="27">
                  <c:v>621.25101125229605</c:v>
                </c:pt>
                <c:pt idx="28">
                  <c:v>586.293024983137</c:v>
                </c:pt>
                <c:pt idx="29">
                  <c:v>554.07800925532604</c:v>
                </c:pt>
                <c:pt idx="30">
                  <c:v>485.72052278894</c:v>
                </c:pt>
                <c:pt idx="31">
                  <c:v>442.94520616740999</c:v>
                </c:pt>
                <c:pt idx="32">
                  <c:v>401.39337817211998</c:v>
                </c:pt>
                <c:pt idx="33">
                  <c:v>441.75021706700198</c:v>
                </c:pt>
                <c:pt idx="34">
                  <c:v>369.590135891795</c:v>
                </c:pt>
                <c:pt idx="35">
                  <c:v>453.79759187481301</c:v>
                </c:pt>
                <c:pt idx="36">
                  <c:v>357.94037104219501</c:v>
                </c:pt>
                <c:pt idx="37">
                  <c:v>411.04735909943503</c:v>
                </c:pt>
                <c:pt idx="38">
                  <c:v>436.63303995303602</c:v>
                </c:pt>
                <c:pt idx="39">
                  <c:v>365.68163064705402</c:v>
                </c:pt>
                <c:pt idx="40">
                  <c:v>498.44736570756999</c:v>
                </c:pt>
                <c:pt idx="41">
                  <c:v>591.70492250068003</c:v>
                </c:pt>
                <c:pt idx="42">
                  <c:v>683.51566606812798</c:v>
                </c:pt>
                <c:pt idx="43">
                  <c:v>754.04539552684105</c:v>
                </c:pt>
                <c:pt idx="44">
                  <c:v>703.39811228574797</c:v>
                </c:pt>
                <c:pt idx="45">
                  <c:v>623.00342686282499</c:v>
                </c:pt>
                <c:pt idx="46">
                  <c:v>641.688425958425</c:v>
                </c:pt>
                <c:pt idx="47">
                  <c:v>684.27727853848501</c:v>
                </c:pt>
                <c:pt idx="48">
                  <c:v>827.52138636780296</c:v>
                </c:pt>
                <c:pt idx="49">
                  <c:v>900.02049774781699</c:v>
                </c:pt>
                <c:pt idx="50">
                  <c:v>865.80649519654196</c:v>
                </c:pt>
                <c:pt idx="51">
                  <c:v>984.56286405424396</c:v>
                </c:pt>
                <c:pt idx="52">
                  <c:v>1042.97144132373</c:v>
                </c:pt>
                <c:pt idx="53">
                  <c:v>1052.87243975703</c:v>
                </c:pt>
                <c:pt idx="54">
                  <c:v>950.32743937386897</c:v>
                </c:pt>
                <c:pt idx="55">
                  <c:v>1009.95643951132</c:v>
                </c:pt>
                <c:pt idx="56">
                  <c:v>986.87992080004699</c:v>
                </c:pt>
                <c:pt idx="57">
                  <c:v>956.454827393703</c:v>
                </c:pt>
                <c:pt idx="58">
                  <c:v>861.49886678133998</c:v>
                </c:pt>
                <c:pt idx="59">
                  <c:v>656.62255286554705</c:v>
                </c:pt>
                <c:pt idx="60">
                  <c:v>559.66391739609696</c:v>
                </c:pt>
                <c:pt idx="61">
                  <c:v>207.532365322271</c:v>
                </c:pt>
                <c:pt idx="62">
                  <c:v>636.73958856248998</c:v>
                </c:pt>
                <c:pt idx="63">
                  <c:v>776.97247279212399</c:v>
                </c:pt>
                <c:pt idx="64">
                  <c:v>753.93177579195503</c:v>
                </c:pt>
                <c:pt idx="65">
                  <c:v>799.90372474591197</c:v>
                </c:pt>
                <c:pt idx="66">
                  <c:v>822.23417358117104</c:v>
                </c:pt>
                <c:pt idx="67">
                  <c:v>848.73369834628897</c:v>
                </c:pt>
                <c:pt idx="68">
                  <c:v>954.20602608638399</c:v>
                </c:pt>
                <c:pt idx="69">
                  <c:v>831.6550997388</c:v>
                </c:pt>
                <c:pt idx="70">
                  <c:v>845.45775328664001</c:v>
                </c:pt>
                <c:pt idx="71">
                  <c:v>922.13310963205004</c:v>
                </c:pt>
                <c:pt idx="72">
                  <c:v>1020.1551521541101</c:v>
                </c:pt>
                <c:pt idx="73">
                  <c:v>1007.94705600984</c:v>
                </c:pt>
                <c:pt idx="74">
                  <c:v>944.52583539889304</c:v>
                </c:pt>
                <c:pt idx="75">
                  <c:v>977.30640609847705</c:v>
                </c:pt>
                <c:pt idx="76">
                  <c:v>926.00621816865896</c:v>
                </c:pt>
                <c:pt idx="77">
                  <c:v>818.19578421353799</c:v>
                </c:pt>
                <c:pt idx="78">
                  <c:v>761.43409498814697</c:v>
                </c:pt>
                <c:pt idx="79">
                  <c:v>692.59628110882602</c:v>
                </c:pt>
                <c:pt idx="80">
                  <c:v>569.32036244032804</c:v>
                </c:pt>
                <c:pt idx="81">
                  <c:v>733.46267363419804</c:v>
                </c:pt>
                <c:pt idx="82">
                  <c:v>756.73495998899205</c:v>
                </c:pt>
              </c:numCache>
            </c:numRef>
          </c:val>
          <c:smooth val="0"/>
          <c:extLst>
            <c:ext xmlns:c16="http://schemas.microsoft.com/office/drawing/2014/chart" uri="{C3380CC4-5D6E-409C-BE32-E72D297353CC}">
              <c16:uniqueId val="{00000003-46DD-4FD8-A2FC-91AF28735C10}"/>
            </c:ext>
          </c:extLst>
        </c:ser>
        <c:ser>
          <c:idx val="4"/>
          <c:order val="4"/>
          <c:tx>
            <c:strRef>
              <c:f>ETP_01!$D$36</c:f>
              <c:strCache>
                <c:ptCount val="1"/>
                <c:pt idx="0">
                  <c:v>Fabrication d'autres produits industriels</c:v>
                </c:pt>
              </c:strCache>
            </c:strRef>
          </c:tx>
          <c:marker>
            <c:symbol val="none"/>
          </c:marker>
          <c:cat>
            <c:strRef>
              <c:f>ETP_01!$E$29:$CI$29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ETP_01!$E$36:$CI$36</c:f>
              <c:numCache>
                <c:formatCode>#,##0</c:formatCode>
                <c:ptCount val="83"/>
                <c:pt idx="0">
                  <c:v>3744.2676744383002</c:v>
                </c:pt>
                <c:pt idx="1">
                  <c:v>3555.3625465299301</c:v>
                </c:pt>
                <c:pt idx="2">
                  <c:v>3627.4506013748601</c:v>
                </c:pt>
                <c:pt idx="3">
                  <c:v>3668.8365784372299</c:v>
                </c:pt>
                <c:pt idx="4">
                  <c:v>3652.09122378852</c:v>
                </c:pt>
                <c:pt idx="5">
                  <c:v>3773.88250320219</c:v>
                </c:pt>
                <c:pt idx="6">
                  <c:v>3822.4289787725502</c:v>
                </c:pt>
                <c:pt idx="7">
                  <c:v>3893.6654011363598</c:v>
                </c:pt>
                <c:pt idx="8">
                  <c:v>3943.1844521097</c:v>
                </c:pt>
                <c:pt idx="9">
                  <c:v>4073.3456417812999</c:v>
                </c:pt>
                <c:pt idx="10">
                  <c:v>3823.1000950489802</c:v>
                </c:pt>
                <c:pt idx="11">
                  <c:v>3718.0254564326401</c:v>
                </c:pt>
                <c:pt idx="12">
                  <c:v>3794.1907256182499</c:v>
                </c:pt>
                <c:pt idx="13">
                  <c:v>3527.9415996856101</c:v>
                </c:pt>
                <c:pt idx="14">
                  <c:v>3025.57263974033</c:v>
                </c:pt>
                <c:pt idx="15">
                  <c:v>2435.64665218238</c:v>
                </c:pt>
                <c:pt idx="16">
                  <c:v>1689.34288061041</c:v>
                </c:pt>
                <c:pt idx="17">
                  <c:v>1611.1630393351099</c:v>
                </c:pt>
                <c:pt idx="18">
                  <c:v>1987.00872225336</c:v>
                </c:pt>
                <c:pt idx="19">
                  <c:v>2272.6494991790501</c:v>
                </c:pt>
                <c:pt idx="20">
                  <c:v>2688.4238244865201</c:v>
                </c:pt>
                <c:pt idx="21">
                  <c:v>3011.05479209538</c:v>
                </c:pt>
                <c:pt idx="22">
                  <c:v>3227.1724768481599</c:v>
                </c:pt>
                <c:pt idx="23">
                  <c:v>3594.6064277792698</c:v>
                </c:pt>
                <c:pt idx="24">
                  <c:v>3824.01528589905</c:v>
                </c:pt>
                <c:pt idx="25">
                  <c:v>3767.06373350684</c:v>
                </c:pt>
                <c:pt idx="26">
                  <c:v>3472.5006763339802</c:v>
                </c:pt>
                <c:pt idx="27">
                  <c:v>3461.7732593739702</c:v>
                </c:pt>
                <c:pt idx="28">
                  <c:v>3237.4044457243899</c:v>
                </c:pt>
                <c:pt idx="29">
                  <c:v>3030.8960003223301</c:v>
                </c:pt>
                <c:pt idx="30">
                  <c:v>2918.6605558657402</c:v>
                </c:pt>
                <c:pt idx="31">
                  <c:v>2847.0584407063602</c:v>
                </c:pt>
                <c:pt idx="32">
                  <c:v>2922.04840356051</c:v>
                </c:pt>
                <c:pt idx="33">
                  <c:v>2844.53010367859</c:v>
                </c:pt>
                <c:pt idx="34">
                  <c:v>3009.4071900868898</c:v>
                </c:pt>
                <c:pt idx="35">
                  <c:v>3184.8227868018198</c:v>
                </c:pt>
                <c:pt idx="36">
                  <c:v>3244.9629102106401</c:v>
                </c:pt>
                <c:pt idx="37">
                  <c:v>3285.9082252409398</c:v>
                </c:pt>
                <c:pt idx="38">
                  <c:v>3200.0056305448602</c:v>
                </c:pt>
                <c:pt idx="39">
                  <c:v>3030.46944059212</c:v>
                </c:pt>
                <c:pt idx="40">
                  <c:v>2933.0519371366699</c:v>
                </c:pt>
                <c:pt idx="41">
                  <c:v>3139.2790874850498</c:v>
                </c:pt>
                <c:pt idx="42">
                  <c:v>3344.5401341423299</c:v>
                </c:pt>
                <c:pt idx="43">
                  <c:v>3321.2583502632801</c:v>
                </c:pt>
                <c:pt idx="44">
                  <c:v>3231.9831919377398</c:v>
                </c:pt>
                <c:pt idx="45">
                  <c:v>3137.8937321047601</c:v>
                </c:pt>
                <c:pt idx="46">
                  <c:v>3201.1558586066599</c:v>
                </c:pt>
                <c:pt idx="47">
                  <c:v>3167.0448209472602</c:v>
                </c:pt>
                <c:pt idx="48">
                  <c:v>3266.7638902908602</c:v>
                </c:pt>
                <c:pt idx="49">
                  <c:v>3404.9179996662101</c:v>
                </c:pt>
                <c:pt idx="50">
                  <c:v>3612.8001840173702</c:v>
                </c:pt>
                <c:pt idx="51">
                  <c:v>3930.5858119170998</c:v>
                </c:pt>
                <c:pt idx="52">
                  <c:v>3978.7155474800002</c:v>
                </c:pt>
                <c:pt idx="53">
                  <c:v>3855.3390925679901</c:v>
                </c:pt>
                <c:pt idx="54">
                  <c:v>3708.8095549414402</c:v>
                </c:pt>
                <c:pt idx="55">
                  <c:v>3727.7185883184502</c:v>
                </c:pt>
                <c:pt idx="56">
                  <c:v>3619.07940704971</c:v>
                </c:pt>
                <c:pt idx="57">
                  <c:v>3606.48604432102</c:v>
                </c:pt>
                <c:pt idx="58">
                  <c:v>3594.41751516557</c:v>
                </c:pt>
                <c:pt idx="59">
                  <c:v>3472.2119373243299</c:v>
                </c:pt>
                <c:pt idx="60">
                  <c:v>3142.2054756612301</c:v>
                </c:pt>
                <c:pt idx="61">
                  <c:v>1451.15883724728</c:v>
                </c:pt>
                <c:pt idx="62">
                  <c:v>2993.70670976985</c:v>
                </c:pt>
                <c:pt idx="63">
                  <c:v>3347.60980618332</c:v>
                </c:pt>
                <c:pt idx="64">
                  <c:v>3370.92475357905</c:v>
                </c:pt>
                <c:pt idx="65">
                  <c:v>3392.8846272086698</c:v>
                </c:pt>
                <c:pt idx="66">
                  <c:v>3500.7214627089402</c:v>
                </c:pt>
                <c:pt idx="67">
                  <c:v>3508.2199843219601</c:v>
                </c:pt>
                <c:pt idx="68">
                  <c:v>3652.3115045749</c:v>
                </c:pt>
                <c:pt idx="69">
                  <c:v>3390.5274371119499</c:v>
                </c:pt>
                <c:pt idx="70">
                  <c:v>3409.3188192238199</c:v>
                </c:pt>
                <c:pt idx="71">
                  <c:v>3509.31799493566</c:v>
                </c:pt>
                <c:pt idx="72">
                  <c:v>3491.6047697130002</c:v>
                </c:pt>
                <c:pt idx="73">
                  <c:v>3449.0981448080702</c:v>
                </c:pt>
                <c:pt idx="74">
                  <c:v>3377.7174868441002</c:v>
                </c:pt>
                <c:pt idx="75">
                  <c:v>3275.8728032251302</c:v>
                </c:pt>
                <c:pt idx="76">
                  <c:v>3149.0157896604701</c:v>
                </c:pt>
                <c:pt idx="77">
                  <c:v>2952.3946036708999</c:v>
                </c:pt>
                <c:pt idx="78">
                  <c:v>2863.6861893957598</c:v>
                </c:pt>
                <c:pt idx="79">
                  <c:v>2732.15052981402</c:v>
                </c:pt>
                <c:pt idx="80">
                  <c:v>2727.3539358857602</c:v>
                </c:pt>
                <c:pt idx="81">
                  <c:v>2756.4586895058001</c:v>
                </c:pt>
                <c:pt idx="82">
                  <c:v>2817.2973752254202</c:v>
                </c:pt>
              </c:numCache>
            </c:numRef>
          </c:val>
          <c:smooth val="0"/>
          <c:extLst>
            <c:ext xmlns:c16="http://schemas.microsoft.com/office/drawing/2014/chart" uri="{C3380CC4-5D6E-409C-BE32-E72D297353CC}">
              <c16:uniqueId val="{00000004-46DD-4FD8-A2FC-91AF28735C10}"/>
            </c:ext>
          </c:extLst>
        </c:ser>
        <c:ser>
          <c:idx val="6"/>
          <c:order val="5"/>
          <c:tx>
            <c:strRef>
              <c:f>ETP_01!$D$37</c:f>
              <c:strCache>
                <c:ptCount val="1"/>
                <c:pt idx="0">
                  <c:v>Construction</c:v>
                </c:pt>
              </c:strCache>
            </c:strRef>
          </c:tx>
          <c:marker>
            <c:symbol val="none"/>
          </c:marker>
          <c:cat>
            <c:strRef>
              <c:f>ETP_01!$E$29:$CI$29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ETP_01!$E$37:$CI$37</c:f>
              <c:numCache>
                <c:formatCode>#,##0</c:formatCode>
                <c:ptCount val="83"/>
                <c:pt idx="0">
                  <c:v>1173.1242065996601</c:v>
                </c:pt>
                <c:pt idx="1">
                  <c:v>1246.7713368205</c:v>
                </c:pt>
                <c:pt idx="2">
                  <c:v>1270.4953173947099</c:v>
                </c:pt>
                <c:pt idx="3">
                  <c:v>1253.9971279869401</c:v>
                </c:pt>
                <c:pt idx="4">
                  <c:v>1296.00594310871</c:v>
                </c:pt>
                <c:pt idx="5">
                  <c:v>1435.5919364348699</c:v>
                </c:pt>
                <c:pt idx="6">
                  <c:v>1364.3667351987399</c:v>
                </c:pt>
                <c:pt idx="7">
                  <c:v>1301.8778163715001</c:v>
                </c:pt>
                <c:pt idx="8">
                  <c:v>1269.36675818257</c:v>
                </c:pt>
                <c:pt idx="9">
                  <c:v>1157.21180148497</c:v>
                </c:pt>
                <c:pt idx="10">
                  <c:v>1088.7775608255399</c:v>
                </c:pt>
                <c:pt idx="11">
                  <c:v>1049.99222939062</c:v>
                </c:pt>
                <c:pt idx="12">
                  <c:v>1185.00585602146</c:v>
                </c:pt>
                <c:pt idx="13">
                  <c:v>1034.19153173881</c:v>
                </c:pt>
                <c:pt idx="14">
                  <c:v>960.34773311608603</c:v>
                </c:pt>
                <c:pt idx="15">
                  <c:v>904.19306746570999</c:v>
                </c:pt>
                <c:pt idx="16">
                  <c:v>835.26860485147699</c:v>
                </c:pt>
                <c:pt idx="17">
                  <c:v>838.34687047114403</c:v>
                </c:pt>
                <c:pt idx="18">
                  <c:v>950.84849892629495</c:v>
                </c:pt>
                <c:pt idx="19">
                  <c:v>975.29770559847395</c:v>
                </c:pt>
                <c:pt idx="20">
                  <c:v>834.20069931651506</c:v>
                </c:pt>
                <c:pt idx="21">
                  <c:v>925.38024698260199</c:v>
                </c:pt>
                <c:pt idx="22">
                  <c:v>1028.45506068086</c:v>
                </c:pt>
                <c:pt idx="23">
                  <c:v>1031.6808924213899</c:v>
                </c:pt>
                <c:pt idx="24">
                  <c:v>1023.36468761393</c:v>
                </c:pt>
                <c:pt idx="25">
                  <c:v>984.93291215043803</c:v>
                </c:pt>
                <c:pt idx="26">
                  <c:v>957.64409821195602</c:v>
                </c:pt>
                <c:pt idx="27">
                  <c:v>1018.43804266233</c:v>
                </c:pt>
                <c:pt idx="28">
                  <c:v>927.94450306439001</c:v>
                </c:pt>
                <c:pt idx="29">
                  <c:v>926.51233857385796</c:v>
                </c:pt>
                <c:pt idx="30">
                  <c:v>888.73096120757202</c:v>
                </c:pt>
                <c:pt idx="31">
                  <c:v>924.20857892470406</c:v>
                </c:pt>
                <c:pt idx="32">
                  <c:v>972.74851482014799</c:v>
                </c:pt>
                <c:pt idx="33">
                  <c:v>1013.4200289938</c:v>
                </c:pt>
                <c:pt idx="34">
                  <c:v>1065.65026276513</c:v>
                </c:pt>
                <c:pt idx="35">
                  <c:v>991.97687461122405</c:v>
                </c:pt>
                <c:pt idx="36">
                  <c:v>913.55860383028698</c:v>
                </c:pt>
                <c:pt idx="37">
                  <c:v>851.31042480086103</c:v>
                </c:pt>
                <c:pt idx="38">
                  <c:v>791.15482341510301</c:v>
                </c:pt>
                <c:pt idx="39">
                  <c:v>750.895751065019</c:v>
                </c:pt>
                <c:pt idx="40">
                  <c:v>760.56971409285597</c:v>
                </c:pt>
                <c:pt idx="41">
                  <c:v>742.23676149989706</c:v>
                </c:pt>
                <c:pt idx="42">
                  <c:v>766.12186893437899</c:v>
                </c:pt>
                <c:pt idx="43">
                  <c:v>814.08020052276095</c:v>
                </c:pt>
                <c:pt idx="44">
                  <c:v>892.97966817377801</c:v>
                </c:pt>
                <c:pt idx="45">
                  <c:v>848.61639513460602</c:v>
                </c:pt>
                <c:pt idx="46">
                  <c:v>871.61248596645896</c:v>
                </c:pt>
                <c:pt idx="47">
                  <c:v>929.42981293961202</c:v>
                </c:pt>
                <c:pt idx="48">
                  <c:v>975.77731104331201</c:v>
                </c:pt>
                <c:pt idx="49">
                  <c:v>1079.16334413907</c:v>
                </c:pt>
                <c:pt idx="50">
                  <c:v>1141.75594298344</c:v>
                </c:pt>
                <c:pt idx="51">
                  <c:v>1235.77390106186</c:v>
                </c:pt>
                <c:pt idx="52">
                  <c:v>1255.71153138819</c:v>
                </c:pt>
                <c:pt idx="53">
                  <c:v>1185.3393392005601</c:v>
                </c:pt>
                <c:pt idx="54">
                  <c:v>1199.07351131675</c:v>
                </c:pt>
                <c:pt idx="55">
                  <c:v>1161.51821559206</c:v>
                </c:pt>
                <c:pt idx="56">
                  <c:v>1094.6203411573799</c:v>
                </c:pt>
                <c:pt idx="57">
                  <c:v>1120.33258586538</c:v>
                </c:pt>
                <c:pt idx="58">
                  <c:v>1154.01852371424</c:v>
                </c:pt>
                <c:pt idx="59">
                  <c:v>1250.7650043403701</c:v>
                </c:pt>
                <c:pt idx="60">
                  <c:v>1106.5572202277101</c:v>
                </c:pt>
                <c:pt idx="61">
                  <c:v>444.78752753490301</c:v>
                </c:pt>
                <c:pt idx="62">
                  <c:v>1004.22643679879</c:v>
                </c:pt>
                <c:pt idx="63">
                  <c:v>1015.60980450338</c:v>
                </c:pt>
                <c:pt idx="64">
                  <c:v>1127.2616694004601</c:v>
                </c:pt>
                <c:pt idx="65">
                  <c:v>1122.53034409771</c:v>
                </c:pt>
                <c:pt idx="66">
                  <c:v>1126.84166636789</c:v>
                </c:pt>
                <c:pt idx="67">
                  <c:v>1117.7897618130801</c:v>
                </c:pt>
                <c:pt idx="68">
                  <c:v>1105.9630489133799</c:v>
                </c:pt>
                <c:pt idx="69">
                  <c:v>1117.94803245405</c:v>
                </c:pt>
                <c:pt idx="70">
                  <c:v>1036.2328148347001</c:v>
                </c:pt>
                <c:pt idx="71">
                  <c:v>1089.66792444413</c:v>
                </c:pt>
                <c:pt idx="72">
                  <c:v>1077.5323948504199</c:v>
                </c:pt>
                <c:pt idx="73">
                  <c:v>1043.33060219754</c:v>
                </c:pt>
                <c:pt idx="74">
                  <c:v>1053.38339343895</c:v>
                </c:pt>
                <c:pt idx="75">
                  <c:v>1026.96379978806</c:v>
                </c:pt>
                <c:pt idx="76">
                  <c:v>1019.48879143733</c:v>
                </c:pt>
                <c:pt idx="77">
                  <c:v>959.82684847559199</c:v>
                </c:pt>
                <c:pt idx="78">
                  <c:v>924.97709931946997</c:v>
                </c:pt>
                <c:pt idx="79">
                  <c:v>914.43072716561505</c:v>
                </c:pt>
                <c:pt idx="80">
                  <c:v>931.80912373892897</c:v>
                </c:pt>
                <c:pt idx="81">
                  <c:v>910.65759934050595</c:v>
                </c:pt>
                <c:pt idx="82">
                  <c:v>1001.60770774575</c:v>
                </c:pt>
              </c:numCache>
            </c:numRef>
          </c:val>
          <c:smooth val="0"/>
          <c:extLst>
            <c:ext xmlns:c16="http://schemas.microsoft.com/office/drawing/2014/chart" uri="{C3380CC4-5D6E-409C-BE32-E72D297353CC}">
              <c16:uniqueId val="{00000005-46DD-4FD8-A2FC-91AF28735C10}"/>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layout>
        <c:manualLayout>
          <c:xMode val="edge"/>
          <c:yMode val="edge"/>
          <c:x val="0.6771727559490508"/>
          <c:y val="0.27034336912549095"/>
          <c:w val="0.31619191090193072"/>
          <c:h val="0.55805673247172027"/>
        </c:manualLayout>
      </c:layou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TdR_01!$C$86:$BF$86</c:f>
              <c:numCache>
                <c:formatCode>0.0%</c:formatCode>
                <c:ptCount val="56"/>
                <c:pt idx="0">
                  <c:v>1.0580822662417166E-2</c:v>
                </c:pt>
                <c:pt idx="1">
                  <c:v>9.7813299429483323E-3</c:v>
                </c:pt>
                <c:pt idx="2">
                  <c:v>8.7625439161315155E-3</c:v>
                </c:pt>
                <c:pt idx="3">
                  <c:v>1.4203987213829605E-2</c:v>
                </c:pt>
                <c:pt idx="4">
                  <c:v>9.9351828036942091E-3</c:v>
                </c:pt>
                <c:pt idx="5">
                  <c:v>1.3980008803009765E-2</c:v>
                </c:pt>
                <c:pt idx="6">
                  <c:v>1.0079359819468151E-2</c:v>
                </c:pt>
                <c:pt idx="7">
                  <c:v>1.1084913299379748E-2</c:v>
                </c:pt>
                <c:pt idx="8">
                  <c:v>1.0550335729436811E-2</c:v>
                </c:pt>
                <c:pt idx="9">
                  <c:v>1.8706732817808023E-2</c:v>
                </c:pt>
                <c:pt idx="10">
                  <c:v>2.5666654760059495E-2</c:v>
                </c:pt>
                <c:pt idx="11">
                  <c:v>3.4112145744453329E-2</c:v>
                </c:pt>
                <c:pt idx="12">
                  <c:v>3.7403965128149336E-2</c:v>
                </c:pt>
                <c:pt idx="13">
                  <c:v>3.9741912256043677E-2</c:v>
                </c:pt>
                <c:pt idx="14">
                  <c:v>3.7338846586362495E-2</c:v>
                </c:pt>
                <c:pt idx="15">
                  <c:v>4.149255044674386E-2</c:v>
                </c:pt>
                <c:pt idx="16">
                  <c:v>3.9442945019197602E-2</c:v>
                </c:pt>
                <c:pt idx="17">
                  <c:v>4.8775826650762397E-2</c:v>
                </c:pt>
                <c:pt idx="18">
                  <c:v>5.3615916564137021E-2</c:v>
                </c:pt>
                <c:pt idx="19">
                  <c:v>4.6437060983905591E-2</c:v>
                </c:pt>
                <c:pt idx="20">
                  <c:v>4.5060795961975819E-2</c:v>
                </c:pt>
                <c:pt idx="21">
                  <c:v>2.0536103030360093E-2</c:v>
                </c:pt>
                <c:pt idx="22">
                  <c:v>2.1789775077644558E-2</c:v>
                </c:pt>
                <c:pt idx="23">
                  <c:v>2.0845890849974156E-2</c:v>
                </c:pt>
                <c:pt idx="24">
                  <c:v>4.2583852114762609E-3</c:v>
                </c:pt>
                <c:pt idx="25">
                  <c:v>4.8400883922626297E-3</c:v>
                </c:pt>
                <c:pt idx="26">
                  <c:v>3.4516628697980646E-3</c:v>
                </c:pt>
                <c:pt idx="27">
                  <c:v>4.4064300611768147E-3</c:v>
                </c:pt>
                <c:pt idx="28">
                  <c:v>4.2706043354413638E-3</c:v>
                </c:pt>
                <c:pt idx="29">
                  <c:v>8.555434061582377E-3</c:v>
                </c:pt>
                <c:pt idx="30">
                  <c:v>4.7663120450685704E-3</c:v>
                </c:pt>
                <c:pt idx="31">
                  <c:v>6.4183184545941541E-3</c:v>
                </c:pt>
                <c:pt idx="32">
                  <c:v>6.8417947529386429E-3</c:v>
                </c:pt>
                <c:pt idx="33">
                  <c:v>8.8816441245953854E-3</c:v>
                </c:pt>
                <c:pt idx="34">
                  <c:v>7.8895149460708556E-3</c:v>
                </c:pt>
                <c:pt idx="35">
                  <c:v>1.1808151625954983E-2</c:v>
                </c:pt>
                <c:pt idx="36">
                  <c:v>5.30830427638817E-3</c:v>
                </c:pt>
                <c:pt idx="37">
                  <c:v>9.9614249447226837E-3</c:v>
                </c:pt>
                <c:pt idx="38">
                  <c:v>7.8603355162668118E-3</c:v>
                </c:pt>
                <c:pt idx="39">
                  <c:v>1.3842831481361135E-2</c:v>
                </c:pt>
                <c:pt idx="40">
                  <c:v>1.6388801773471066E-2</c:v>
                </c:pt>
                <c:pt idx="41">
                  <c:v>1.6016379913809511E-2</c:v>
                </c:pt>
                <c:pt idx="42">
                  <c:v>1.3861818393314603E-2</c:v>
                </c:pt>
                <c:pt idx="43">
                  <c:v>1.0652272427637713E-2</c:v>
                </c:pt>
                <c:pt idx="44">
                  <c:v>1.2383149728996673E-2</c:v>
                </c:pt>
                <c:pt idx="45">
                  <c:v>1.712740480712097E-2</c:v>
                </c:pt>
                <c:pt idx="46">
                  <c:v>1.0135247431787548E-2</c:v>
                </c:pt>
                <c:pt idx="47">
                  <c:v>1.0954279413811559E-2</c:v>
                </c:pt>
                <c:pt idx="48">
                  <c:v>1.3724951216438094E-2</c:v>
                </c:pt>
                <c:pt idx="49">
                  <c:v>1.5126122455883385E-2</c:v>
                </c:pt>
                <c:pt idx="50">
                  <c:v>1.7947665252301022E-2</c:v>
                </c:pt>
                <c:pt idx="51">
                  <c:v>9.2087159397201048E-3</c:v>
                </c:pt>
                <c:pt idx="52">
                  <c:v>6.7944469520315083E-3</c:v>
                </c:pt>
                <c:pt idx="53">
                  <c:v>8.5515751518371458E-3</c:v>
                </c:pt>
                <c:pt idx="54">
                  <c:v>7.2093137233949717E-3</c:v>
                </c:pt>
                <c:pt idx="55">
                  <c:v>7.5041089319238278E-3</c:v>
                </c:pt>
              </c:numCache>
            </c:numRef>
          </c:val>
          <c:smooth val="0"/>
          <c:extLst>
            <c:ext xmlns:c16="http://schemas.microsoft.com/office/drawing/2014/chart" uri="{C3380CC4-5D6E-409C-BE32-E72D297353CC}">
              <c16:uniqueId val="{00000000-47D7-4404-A6F2-A82635E3DEA2}"/>
            </c:ext>
          </c:extLst>
        </c:ser>
        <c:ser>
          <c:idx val="1"/>
          <c:order val="1"/>
          <c:tx>
            <c:strRef>
              <c:f>TdR_01!$B$87</c:f>
              <c:strCache>
                <c:ptCount val="1"/>
                <c:pt idx="0">
                  <c:v>Industrie</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TdR_01!$C$87:$BF$87</c:f>
              <c:numCache>
                <c:formatCode>0.0%</c:formatCode>
                <c:ptCount val="56"/>
                <c:pt idx="0">
                  <c:v>9.2514451502616127E-2</c:v>
                </c:pt>
                <c:pt idx="1">
                  <c:v>8.8953102543036081E-2</c:v>
                </c:pt>
                <c:pt idx="2">
                  <c:v>8.7076155825448712E-2</c:v>
                </c:pt>
                <c:pt idx="3">
                  <c:v>8.7651609237960851E-2</c:v>
                </c:pt>
                <c:pt idx="4">
                  <c:v>8.1562789211369391E-2</c:v>
                </c:pt>
                <c:pt idx="5">
                  <c:v>7.9222113302253622E-2</c:v>
                </c:pt>
                <c:pt idx="6">
                  <c:v>7.8379051830779353E-2</c:v>
                </c:pt>
                <c:pt idx="7">
                  <c:v>7.0373662467291431E-2</c:v>
                </c:pt>
                <c:pt idx="8">
                  <c:v>7.1000974882669279E-2</c:v>
                </c:pt>
                <c:pt idx="9">
                  <c:v>7.2462021832365137E-2</c:v>
                </c:pt>
                <c:pt idx="10">
                  <c:v>7.1657656682522969E-2</c:v>
                </c:pt>
                <c:pt idx="11">
                  <c:v>7.7701248423731911E-2</c:v>
                </c:pt>
                <c:pt idx="12">
                  <c:v>7.9304088234246589E-2</c:v>
                </c:pt>
                <c:pt idx="13">
                  <c:v>8.0962888199786656E-2</c:v>
                </c:pt>
                <c:pt idx="14">
                  <c:v>7.7350076237218304E-2</c:v>
                </c:pt>
                <c:pt idx="15">
                  <c:v>6.8550671432369939E-2</c:v>
                </c:pt>
                <c:pt idx="16">
                  <c:v>7.8578675795703407E-2</c:v>
                </c:pt>
                <c:pt idx="17">
                  <c:v>8.3871629345975501E-2</c:v>
                </c:pt>
                <c:pt idx="18">
                  <c:v>8.9888278608383554E-2</c:v>
                </c:pt>
                <c:pt idx="19">
                  <c:v>8.9043710077778629E-2</c:v>
                </c:pt>
                <c:pt idx="20">
                  <c:v>8.2800063750664565E-2</c:v>
                </c:pt>
                <c:pt idx="21">
                  <c:v>8.2847107931913008E-2</c:v>
                </c:pt>
                <c:pt idx="22">
                  <c:v>8.769723746123087E-2</c:v>
                </c:pt>
                <c:pt idx="23">
                  <c:v>9.2233448001008689E-2</c:v>
                </c:pt>
                <c:pt idx="24">
                  <c:v>9.2627956084705448E-2</c:v>
                </c:pt>
                <c:pt idx="25">
                  <c:v>9.8483573921220091E-2</c:v>
                </c:pt>
                <c:pt idx="26">
                  <c:v>0.10324280741220353</c:v>
                </c:pt>
                <c:pt idx="27">
                  <c:v>0.10818794207675414</c:v>
                </c:pt>
                <c:pt idx="28">
                  <c:v>0.10942315149868671</c:v>
                </c:pt>
                <c:pt idx="29">
                  <c:v>0.10402357101680201</c:v>
                </c:pt>
                <c:pt idx="30">
                  <c:v>9.885979396532163E-2</c:v>
                </c:pt>
                <c:pt idx="31">
                  <c:v>9.8944549329252701E-2</c:v>
                </c:pt>
                <c:pt idx="32">
                  <c:v>9.9611580657931159E-2</c:v>
                </c:pt>
                <c:pt idx="33">
                  <c:v>9.8453064643308677E-2</c:v>
                </c:pt>
                <c:pt idx="34">
                  <c:v>9.4831291013361921E-2</c:v>
                </c:pt>
                <c:pt idx="35">
                  <c:v>8.8748472623529445E-2</c:v>
                </c:pt>
                <c:pt idx="36">
                  <c:v>4.4935784841637523E-2</c:v>
                </c:pt>
                <c:pt idx="37">
                  <c:v>6.2369186644304103E-2</c:v>
                </c:pt>
                <c:pt idx="38">
                  <c:v>8.6708034947627396E-2</c:v>
                </c:pt>
                <c:pt idx="39">
                  <c:v>9.0526791437635021E-2</c:v>
                </c:pt>
                <c:pt idx="40">
                  <c:v>9.1675427121379896E-2</c:v>
                </c:pt>
                <c:pt idx="41">
                  <c:v>9.5365889764116252E-2</c:v>
                </c:pt>
                <c:pt idx="42">
                  <c:v>9.57075747713894E-2</c:v>
                </c:pt>
                <c:pt idx="43">
                  <c:v>0.10307397966769122</c:v>
                </c:pt>
                <c:pt idx="44">
                  <c:v>0.10133402349739017</c:v>
                </c:pt>
                <c:pt idx="45">
                  <c:v>9.694809413638783E-2</c:v>
                </c:pt>
                <c:pt idx="46">
                  <c:v>9.8636236742666597E-2</c:v>
                </c:pt>
                <c:pt idx="47">
                  <c:v>9.8063262755175892E-2</c:v>
                </c:pt>
                <c:pt idx="48">
                  <c:v>9.5841242423835071E-2</c:v>
                </c:pt>
                <c:pt idx="49">
                  <c:v>9.4918796884470275E-2</c:v>
                </c:pt>
                <c:pt idx="50">
                  <c:v>9.3799253709873728E-2</c:v>
                </c:pt>
                <c:pt idx="51">
                  <c:v>8.8357112721114101E-2</c:v>
                </c:pt>
                <c:pt idx="52">
                  <c:v>8.6192772476613777E-2</c:v>
                </c:pt>
                <c:pt idx="53">
                  <c:v>8.0409112873007851E-2</c:v>
                </c:pt>
                <c:pt idx="54">
                  <c:v>7.7090165818278628E-2</c:v>
                </c:pt>
                <c:pt idx="55">
                  <c:v>7.8115940275885962E-2</c:v>
                </c:pt>
              </c:numCache>
            </c:numRef>
          </c:val>
          <c:smooth val="0"/>
          <c:extLst>
            <c:ext xmlns:c16="http://schemas.microsoft.com/office/drawing/2014/chart" uri="{C3380CC4-5D6E-409C-BE32-E72D297353CC}">
              <c16:uniqueId val="{00000001-47D7-4404-A6F2-A82635E3DEA2}"/>
            </c:ext>
          </c:extLst>
        </c:ser>
        <c:ser>
          <c:idx val="2"/>
          <c:order val="2"/>
          <c:tx>
            <c:strRef>
              <c:f>TdR_01!$B$88</c:f>
              <c:strCache>
                <c:ptCount val="1"/>
                <c:pt idx="0">
                  <c:v>Construction</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TdR_01!$C$88:$BF$88</c:f>
              <c:numCache>
                <c:formatCode>0.0%</c:formatCode>
                <c:ptCount val="56"/>
                <c:pt idx="0">
                  <c:v>5.3967356379810288E-2</c:v>
                </c:pt>
                <c:pt idx="1">
                  <c:v>5.9090561113557837E-2</c:v>
                </c:pt>
                <c:pt idx="2">
                  <c:v>5.8712469475026355E-2</c:v>
                </c:pt>
                <c:pt idx="3">
                  <c:v>6.5184367261926585E-2</c:v>
                </c:pt>
                <c:pt idx="4">
                  <c:v>5.8865885417310304E-2</c:v>
                </c:pt>
                <c:pt idx="5">
                  <c:v>5.4479736832485956E-2</c:v>
                </c:pt>
                <c:pt idx="6">
                  <c:v>5.2522529016567017E-2</c:v>
                </c:pt>
                <c:pt idx="7">
                  <c:v>5.3647049923337145E-2</c:v>
                </c:pt>
                <c:pt idx="8">
                  <c:v>6.0085550806632214E-2</c:v>
                </c:pt>
                <c:pt idx="9">
                  <c:v>6.7426540631324611E-2</c:v>
                </c:pt>
                <c:pt idx="10">
                  <c:v>6.4220049644316213E-2</c:v>
                </c:pt>
                <c:pt idx="11">
                  <c:v>6.3999780838735212E-2</c:v>
                </c:pt>
                <c:pt idx="12">
                  <c:v>5.9596177774125743E-2</c:v>
                </c:pt>
                <c:pt idx="13">
                  <c:v>5.3131065354979599E-2</c:v>
                </c:pt>
                <c:pt idx="14">
                  <c:v>4.9058615215551687E-2</c:v>
                </c:pt>
                <c:pt idx="15">
                  <c:v>5.044950066824188E-2</c:v>
                </c:pt>
                <c:pt idx="16">
                  <c:v>4.6996073842466381E-2</c:v>
                </c:pt>
                <c:pt idx="17">
                  <c:v>5.0675978674571777E-2</c:v>
                </c:pt>
                <c:pt idx="18">
                  <c:v>5.7330145886038457E-2</c:v>
                </c:pt>
                <c:pt idx="19">
                  <c:v>5.6815634860921664E-2</c:v>
                </c:pt>
                <c:pt idx="20">
                  <c:v>5.2929868693948001E-2</c:v>
                </c:pt>
                <c:pt idx="21">
                  <c:v>5.6622724771788563E-2</c:v>
                </c:pt>
                <c:pt idx="22">
                  <c:v>6.3467984239644115E-2</c:v>
                </c:pt>
                <c:pt idx="23">
                  <c:v>6.0053086659692348E-2</c:v>
                </c:pt>
                <c:pt idx="24">
                  <c:v>6.0398647615007982E-2</c:v>
                </c:pt>
                <c:pt idx="25">
                  <c:v>6.2532339815446814E-2</c:v>
                </c:pt>
                <c:pt idx="26">
                  <c:v>6.0682750755489179E-2</c:v>
                </c:pt>
                <c:pt idx="27">
                  <c:v>6.7867800066824441E-2</c:v>
                </c:pt>
                <c:pt idx="28">
                  <c:v>7.1819402878847596E-2</c:v>
                </c:pt>
                <c:pt idx="29">
                  <c:v>6.2413579938218916E-2</c:v>
                </c:pt>
                <c:pt idx="30">
                  <c:v>6.3541872023042636E-2</c:v>
                </c:pt>
                <c:pt idx="31">
                  <c:v>5.9179582709018526E-2</c:v>
                </c:pt>
                <c:pt idx="32">
                  <c:v>6.0103646214395137E-2</c:v>
                </c:pt>
                <c:pt idx="33">
                  <c:v>6.0722337254269412E-2</c:v>
                </c:pt>
                <c:pt idx="34">
                  <c:v>6.6148812684427877E-2</c:v>
                </c:pt>
                <c:pt idx="35">
                  <c:v>6.4423459899708449E-2</c:v>
                </c:pt>
                <c:pt idx="36">
                  <c:v>1.6499162968257951E-2</c:v>
                </c:pt>
                <c:pt idx="37">
                  <c:v>4.2716386131900701E-2</c:v>
                </c:pt>
                <c:pt idx="38">
                  <c:v>5.3933697281717666E-2</c:v>
                </c:pt>
                <c:pt idx="39">
                  <c:v>5.3723048820008744E-2</c:v>
                </c:pt>
                <c:pt idx="40">
                  <c:v>5.7363642330548852E-2</c:v>
                </c:pt>
                <c:pt idx="41">
                  <c:v>5.5347972073226614E-2</c:v>
                </c:pt>
                <c:pt idx="42">
                  <c:v>5.6728643312224623E-2</c:v>
                </c:pt>
                <c:pt idx="43">
                  <c:v>5.9363750531703854E-2</c:v>
                </c:pt>
                <c:pt idx="44">
                  <c:v>5.7827541941444703E-2</c:v>
                </c:pt>
                <c:pt idx="45">
                  <c:v>5.4589571207679717E-2</c:v>
                </c:pt>
                <c:pt idx="46">
                  <c:v>5.7685158692657119E-2</c:v>
                </c:pt>
                <c:pt idx="47">
                  <c:v>6.4110950156940863E-2</c:v>
                </c:pt>
                <c:pt idx="48">
                  <c:v>6.2791685992171165E-2</c:v>
                </c:pt>
                <c:pt idx="49">
                  <c:v>6.2938284843367484E-2</c:v>
                </c:pt>
                <c:pt idx="50">
                  <c:v>6.4078231674648836E-2</c:v>
                </c:pt>
                <c:pt idx="51">
                  <c:v>6.1732966609948682E-2</c:v>
                </c:pt>
                <c:pt idx="52">
                  <c:v>6.0266628475677597E-2</c:v>
                </c:pt>
                <c:pt idx="53">
                  <c:v>5.9343617304807944E-2</c:v>
                </c:pt>
                <c:pt idx="54">
                  <c:v>5.6654722929834526E-2</c:v>
                </c:pt>
                <c:pt idx="55">
                  <c:v>5.9120448090297435E-2</c:v>
                </c:pt>
              </c:numCache>
            </c:numRef>
          </c:val>
          <c:smooth val="0"/>
          <c:extLst>
            <c:ext xmlns:c16="http://schemas.microsoft.com/office/drawing/2014/chart" uri="{C3380CC4-5D6E-409C-BE32-E72D297353CC}">
              <c16:uniqueId val="{00000002-47D7-4404-A6F2-A82635E3DEA2}"/>
            </c:ext>
          </c:extLst>
        </c:ser>
        <c:ser>
          <c:idx val="3"/>
          <c:order val="3"/>
          <c:tx>
            <c:strRef>
              <c:f>TdR_01!$B$89</c:f>
              <c:strCache>
                <c:ptCount val="1"/>
                <c:pt idx="0">
                  <c:v>Tertiaire marchand</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TdR_01!$C$89:$BF$89</c:f>
              <c:numCache>
                <c:formatCode>0.0%</c:formatCode>
                <c:ptCount val="56"/>
                <c:pt idx="0">
                  <c:v>3.1885923371040216E-2</c:v>
                </c:pt>
                <c:pt idx="1">
                  <c:v>3.1433347498937732E-2</c:v>
                </c:pt>
                <c:pt idx="2">
                  <c:v>3.2862332350539432E-2</c:v>
                </c:pt>
                <c:pt idx="3">
                  <c:v>3.1713878057107021E-2</c:v>
                </c:pt>
                <c:pt idx="4">
                  <c:v>3.0675371580230443E-2</c:v>
                </c:pt>
                <c:pt idx="5">
                  <c:v>2.8865177478114488E-2</c:v>
                </c:pt>
                <c:pt idx="6">
                  <c:v>2.6108124230575278E-2</c:v>
                </c:pt>
                <c:pt idx="7">
                  <c:v>2.5073387270655775E-2</c:v>
                </c:pt>
                <c:pt idx="8">
                  <c:v>2.885738939457233E-2</c:v>
                </c:pt>
                <c:pt idx="9">
                  <c:v>2.9985089591102576E-2</c:v>
                </c:pt>
                <c:pt idx="10">
                  <c:v>3.0765794450459048E-2</c:v>
                </c:pt>
                <c:pt idx="11">
                  <c:v>3.1313882070999485E-2</c:v>
                </c:pt>
                <c:pt idx="12">
                  <c:v>3.0176478552945921E-2</c:v>
                </c:pt>
                <c:pt idx="13">
                  <c:v>3.2846366799851319E-2</c:v>
                </c:pt>
                <c:pt idx="14">
                  <c:v>3.2236987204161696E-2</c:v>
                </c:pt>
                <c:pt idx="15">
                  <c:v>3.2350660968574745E-2</c:v>
                </c:pt>
                <c:pt idx="16">
                  <c:v>2.9998199097743594E-2</c:v>
                </c:pt>
                <c:pt idx="17">
                  <c:v>3.1484625062346991E-2</c:v>
                </c:pt>
                <c:pt idx="18">
                  <c:v>3.0993536198265934E-2</c:v>
                </c:pt>
                <c:pt idx="19">
                  <c:v>3.3102934421482599E-2</c:v>
                </c:pt>
                <c:pt idx="20">
                  <c:v>3.5078883783113787E-2</c:v>
                </c:pt>
                <c:pt idx="21">
                  <c:v>3.4283475144335732E-2</c:v>
                </c:pt>
                <c:pt idx="22">
                  <c:v>3.6202890055576933E-2</c:v>
                </c:pt>
                <c:pt idx="23">
                  <c:v>3.6720208181398484E-2</c:v>
                </c:pt>
                <c:pt idx="24">
                  <c:v>3.7039171319440539E-2</c:v>
                </c:pt>
                <c:pt idx="25">
                  <c:v>3.9172213757892337E-2</c:v>
                </c:pt>
                <c:pt idx="26">
                  <c:v>4.3226172146201176E-2</c:v>
                </c:pt>
                <c:pt idx="27">
                  <c:v>4.3125246221578137E-2</c:v>
                </c:pt>
                <c:pt idx="28">
                  <c:v>4.942965208698695E-2</c:v>
                </c:pt>
                <c:pt idx="29">
                  <c:v>4.7593418990293311E-2</c:v>
                </c:pt>
                <c:pt idx="30">
                  <c:v>4.7235992966081074E-2</c:v>
                </c:pt>
                <c:pt idx="31">
                  <c:v>4.59289794425961E-2</c:v>
                </c:pt>
                <c:pt idx="32">
                  <c:v>4.6122723181681216E-2</c:v>
                </c:pt>
                <c:pt idx="33">
                  <c:v>4.5077492288342916E-2</c:v>
                </c:pt>
                <c:pt idx="34">
                  <c:v>4.4666696688176501E-2</c:v>
                </c:pt>
                <c:pt idx="35">
                  <c:v>4.0941912612726818E-2</c:v>
                </c:pt>
                <c:pt idx="36">
                  <c:v>2.9318246268507181E-2</c:v>
                </c:pt>
                <c:pt idx="37">
                  <c:v>4.0513103405245499E-2</c:v>
                </c:pt>
                <c:pt idx="38">
                  <c:v>4.268209087239281E-2</c:v>
                </c:pt>
                <c:pt idx="39">
                  <c:v>4.3885879812531441E-2</c:v>
                </c:pt>
                <c:pt idx="40">
                  <c:v>4.1235811250619099E-2</c:v>
                </c:pt>
                <c:pt idx="41">
                  <c:v>4.0279236750454479E-2</c:v>
                </c:pt>
                <c:pt idx="42">
                  <c:v>3.9274690352291031E-2</c:v>
                </c:pt>
                <c:pt idx="43">
                  <c:v>4.3199838282093651E-2</c:v>
                </c:pt>
                <c:pt idx="44">
                  <c:v>4.0443171335047517E-2</c:v>
                </c:pt>
                <c:pt idx="45">
                  <c:v>4.0326115921474871E-2</c:v>
                </c:pt>
                <c:pt idx="46">
                  <c:v>4.1405964512939833E-2</c:v>
                </c:pt>
                <c:pt idx="47">
                  <c:v>4.1388858731084784E-2</c:v>
                </c:pt>
                <c:pt idx="48">
                  <c:v>4.1078393338118704E-2</c:v>
                </c:pt>
                <c:pt idx="49">
                  <c:v>4.1046557173377449E-2</c:v>
                </c:pt>
                <c:pt idx="50">
                  <c:v>4.0440346186698221E-2</c:v>
                </c:pt>
                <c:pt idx="51">
                  <c:v>3.9080392281942392E-2</c:v>
                </c:pt>
                <c:pt idx="52">
                  <c:v>4.0827150334411408E-2</c:v>
                </c:pt>
                <c:pt idx="53">
                  <c:v>3.8764361587916275E-2</c:v>
                </c:pt>
                <c:pt idx="54">
                  <c:v>3.981760304862187E-2</c:v>
                </c:pt>
                <c:pt idx="55">
                  <c:v>3.8439996175475291E-2</c:v>
                </c:pt>
              </c:numCache>
            </c:numRef>
          </c:val>
          <c:smooth val="0"/>
          <c:extLst>
            <c:ext xmlns:c16="http://schemas.microsoft.com/office/drawing/2014/chart" uri="{C3380CC4-5D6E-409C-BE32-E72D297353CC}">
              <c16:uniqueId val="{00000003-47D7-4404-A6F2-A82635E3DEA2}"/>
            </c:ext>
          </c:extLst>
        </c:ser>
        <c:ser>
          <c:idx val="4"/>
          <c:order val="4"/>
          <c:tx>
            <c:strRef>
              <c:f>TdR_01!$B$90</c:f>
              <c:strCache>
                <c:ptCount val="1"/>
                <c:pt idx="0">
                  <c:v>Tertiaire non marchand</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TdR_01!$C$90:$BF$90</c:f>
              <c:numCache>
                <c:formatCode>0.0%</c:formatCode>
                <c:ptCount val="56"/>
                <c:pt idx="0">
                  <c:v>6.9021882325333934E-4</c:v>
                </c:pt>
                <c:pt idx="1">
                  <c:v>9.2461751322006061E-4</c:v>
                </c:pt>
                <c:pt idx="2">
                  <c:v>1.256542653780021E-3</c:v>
                </c:pt>
                <c:pt idx="3">
                  <c:v>9.5936140934595833E-4</c:v>
                </c:pt>
                <c:pt idx="4">
                  <c:v>1.173042510581507E-3</c:v>
                </c:pt>
                <c:pt idx="5">
                  <c:v>1.0276306614041856E-3</c:v>
                </c:pt>
                <c:pt idx="6">
                  <c:v>7.0821667883961908E-4</c:v>
                </c:pt>
                <c:pt idx="7">
                  <c:v>8.1883703273825936E-4</c:v>
                </c:pt>
                <c:pt idx="8">
                  <c:v>1.2581304701355209E-3</c:v>
                </c:pt>
                <c:pt idx="9">
                  <c:v>1.4566905572868394E-3</c:v>
                </c:pt>
                <c:pt idx="10">
                  <c:v>1.0064554804896948E-3</c:v>
                </c:pt>
                <c:pt idx="11">
                  <c:v>1.523947155967422E-3</c:v>
                </c:pt>
                <c:pt idx="12">
                  <c:v>1.0680089791351428E-3</c:v>
                </c:pt>
                <c:pt idx="13">
                  <c:v>9.8636056154168938E-4</c:v>
                </c:pt>
                <c:pt idx="14">
                  <c:v>1.1737255933601321E-3</c:v>
                </c:pt>
                <c:pt idx="15">
                  <c:v>8.9548873336658225E-4</c:v>
                </c:pt>
                <c:pt idx="16">
                  <c:v>7.0201198962596592E-4</c:v>
                </c:pt>
                <c:pt idx="17">
                  <c:v>7.9689061627951567E-4</c:v>
                </c:pt>
                <c:pt idx="18">
                  <c:v>6.9728410173864176E-4</c:v>
                </c:pt>
                <c:pt idx="19">
                  <c:v>9.2011477666371401E-4</c:v>
                </c:pt>
                <c:pt idx="20">
                  <c:v>8.1335021508582915E-4</c:v>
                </c:pt>
                <c:pt idx="21">
                  <c:v>6.2940282094557708E-4</c:v>
                </c:pt>
                <c:pt idx="22">
                  <c:v>6.8810998363764714E-4</c:v>
                </c:pt>
                <c:pt idx="23">
                  <c:v>8.0790700505445421E-4</c:v>
                </c:pt>
                <c:pt idx="24">
                  <c:v>1.0522654332301015E-3</c:v>
                </c:pt>
                <c:pt idx="25">
                  <c:v>1.0402086703813918E-3</c:v>
                </c:pt>
                <c:pt idx="26">
                  <c:v>9.9238737218131437E-4</c:v>
                </c:pt>
                <c:pt idx="27">
                  <c:v>1.4226082401278305E-3</c:v>
                </c:pt>
                <c:pt idx="28">
                  <c:v>1.1839963992386804E-3</c:v>
                </c:pt>
                <c:pt idx="29">
                  <c:v>1.2028825979292334E-3</c:v>
                </c:pt>
                <c:pt idx="30">
                  <c:v>1.4331574301352334E-3</c:v>
                </c:pt>
                <c:pt idx="31">
                  <c:v>1.1095085677904357E-3</c:v>
                </c:pt>
                <c:pt idx="32">
                  <c:v>6.127968730436662E-4</c:v>
                </c:pt>
                <c:pt idx="33">
                  <c:v>8.828478393645519E-4</c:v>
                </c:pt>
                <c:pt idx="34">
                  <c:v>1.1341767917571986E-3</c:v>
                </c:pt>
                <c:pt idx="35">
                  <c:v>1.1365437068713751E-3</c:v>
                </c:pt>
                <c:pt idx="36">
                  <c:v>9.2259689187607487E-4</c:v>
                </c:pt>
                <c:pt idx="37">
                  <c:v>1.3019802246137331E-3</c:v>
                </c:pt>
                <c:pt idx="38">
                  <c:v>1.6419872092867638E-3</c:v>
                </c:pt>
                <c:pt idx="39">
                  <c:v>1.6395728637287703E-3</c:v>
                </c:pt>
                <c:pt idx="40">
                  <c:v>2.0239596623341603E-3</c:v>
                </c:pt>
                <c:pt idx="41">
                  <c:v>1.9121135760474279E-3</c:v>
                </c:pt>
                <c:pt idx="42">
                  <c:v>2.1708674189861456E-3</c:v>
                </c:pt>
                <c:pt idx="43">
                  <c:v>2.9099367540652682E-3</c:v>
                </c:pt>
                <c:pt idx="44">
                  <c:v>2.7904650935233729E-3</c:v>
                </c:pt>
                <c:pt idx="45">
                  <c:v>2.535085883148859E-3</c:v>
                </c:pt>
                <c:pt idx="46">
                  <c:v>2.4928146352775019E-3</c:v>
                </c:pt>
                <c:pt idx="47">
                  <c:v>2.9102480381725119E-3</c:v>
                </c:pt>
                <c:pt idx="48">
                  <c:v>3.4402783918139335E-3</c:v>
                </c:pt>
                <c:pt idx="49">
                  <c:v>3.7051708665995315E-3</c:v>
                </c:pt>
                <c:pt idx="50">
                  <c:v>3.6505456776947725E-3</c:v>
                </c:pt>
                <c:pt idx="51">
                  <c:v>3.6382634981020163E-3</c:v>
                </c:pt>
                <c:pt idx="52">
                  <c:v>3.4954909545506616E-3</c:v>
                </c:pt>
                <c:pt idx="53">
                  <c:v>3.5801713939853227E-3</c:v>
                </c:pt>
                <c:pt idx="54">
                  <c:v>3.1236804658892098E-3</c:v>
                </c:pt>
                <c:pt idx="55">
                  <c:v>3.275484056384934E-3</c:v>
                </c:pt>
              </c:numCache>
            </c:numRef>
          </c:val>
          <c:smooth val="0"/>
          <c:extLst>
            <c:ext xmlns:c16="http://schemas.microsoft.com/office/drawing/2014/chart" uri="{C3380CC4-5D6E-409C-BE32-E72D297353CC}">
              <c16:uniqueId val="{00000004-47D7-4404-A6F2-A82635E3DEA2}"/>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TdR_01!$C$86:$BG$86</c:f>
              <c:numCache>
                <c:formatCode>0.0%</c:formatCode>
                <c:ptCount val="57"/>
                <c:pt idx="0">
                  <c:v>1.0580822662417166E-2</c:v>
                </c:pt>
                <c:pt idx="1">
                  <c:v>9.7813299429483323E-3</c:v>
                </c:pt>
                <c:pt idx="2">
                  <c:v>8.7625439161315155E-3</c:v>
                </c:pt>
                <c:pt idx="3">
                  <c:v>1.4203987213829605E-2</c:v>
                </c:pt>
                <c:pt idx="4">
                  <c:v>9.9351828036942091E-3</c:v>
                </c:pt>
                <c:pt idx="5">
                  <c:v>1.3980008803009765E-2</c:v>
                </c:pt>
                <c:pt idx="6">
                  <c:v>1.0079359819468151E-2</c:v>
                </c:pt>
                <c:pt idx="7">
                  <c:v>1.1084913299379748E-2</c:v>
                </c:pt>
                <c:pt idx="8">
                  <c:v>1.0550335729436811E-2</c:v>
                </c:pt>
                <c:pt idx="9">
                  <c:v>1.8706732817808023E-2</c:v>
                </c:pt>
                <c:pt idx="10">
                  <c:v>2.5666654760059495E-2</c:v>
                </c:pt>
                <c:pt idx="11">
                  <c:v>3.4112145744453329E-2</c:v>
                </c:pt>
                <c:pt idx="12">
                  <c:v>3.7403965128149336E-2</c:v>
                </c:pt>
                <c:pt idx="13">
                  <c:v>3.9741912256043677E-2</c:v>
                </c:pt>
                <c:pt idx="14">
                  <c:v>3.7338846586362495E-2</c:v>
                </c:pt>
                <c:pt idx="15">
                  <c:v>4.149255044674386E-2</c:v>
                </c:pt>
                <c:pt idx="16">
                  <c:v>3.9442945019197602E-2</c:v>
                </c:pt>
                <c:pt idx="17">
                  <c:v>4.8775826650762397E-2</c:v>
                </c:pt>
                <c:pt idx="18">
                  <c:v>5.3615916564137021E-2</c:v>
                </c:pt>
                <c:pt idx="19">
                  <c:v>4.6437060983905591E-2</c:v>
                </c:pt>
                <c:pt idx="20">
                  <c:v>4.5060795961975819E-2</c:v>
                </c:pt>
                <c:pt idx="21">
                  <c:v>2.0536103030360093E-2</c:v>
                </c:pt>
                <c:pt idx="22">
                  <c:v>2.1789775077644558E-2</c:v>
                </c:pt>
                <c:pt idx="23">
                  <c:v>2.0845890849974156E-2</c:v>
                </c:pt>
                <c:pt idx="24">
                  <c:v>4.2583852114762609E-3</c:v>
                </c:pt>
                <c:pt idx="25">
                  <c:v>4.8400883922626297E-3</c:v>
                </c:pt>
                <c:pt idx="26">
                  <c:v>3.4516628697980646E-3</c:v>
                </c:pt>
                <c:pt idx="27">
                  <c:v>4.4064300611768147E-3</c:v>
                </c:pt>
                <c:pt idx="28">
                  <c:v>4.2706043354413638E-3</c:v>
                </c:pt>
                <c:pt idx="29">
                  <c:v>8.555434061582377E-3</c:v>
                </c:pt>
                <c:pt idx="30">
                  <c:v>4.7663120450685704E-3</c:v>
                </c:pt>
                <c:pt idx="31">
                  <c:v>6.4183184545941541E-3</c:v>
                </c:pt>
                <c:pt idx="32">
                  <c:v>6.8417947529386429E-3</c:v>
                </c:pt>
                <c:pt idx="33">
                  <c:v>8.8816441245953854E-3</c:v>
                </c:pt>
                <c:pt idx="34">
                  <c:v>7.8895149460708556E-3</c:v>
                </c:pt>
                <c:pt idx="35">
                  <c:v>1.1808151625954983E-2</c:v>
                </c:pt>
                <c:pt idx="36">
                  <c:v>5.30830427638817E-3</c:v>
                </c:pt>
                <c:pt idx="37">
                  <c:v>9.9614249447226837E-3</c:v>
                </c:pt>
                <c:pt idx="38">
                  <c:v>7.8603355162668118E-3</c:v>
                </c:pt>
                <c:pt idx="39">
                  <c:v>1.3842831481361135E-2</c:v>
                </c:pt>
                <c:pt idx="40">
                  <c:v>1.6388801773471066E-2</c:v>
                </c:pt>
                <c:pt idx="41">
                  <c:v>1.6016379913809511E-2</c:v>
                </c:pt>
                <c:pt idx="42">
                  <c:v>1.3861818393314603E-2</c:v>
                </c:pt>
                <c:pt idx="43">
                  <c:v>1.0652272427637713E-2</c:v>
                </c:pt>
                <c:pt idx="44">
                  <c:v>1.2383149728996673E-2</c:v>
                </c:pt>
                <c:pt idx="45">
                  <c:v>1.712740480712097E-2</c:v>
                </c:pt>
                <c:pt idx="46">
                  <c:v>1.0135247431787548E-2</c:v>
                </c:pt>
                <c:pt idx="47">
                  <c:v>1.0954279413811559E-2</c:v>
                </c:pt>
                <c:pt idx="48">
                  <c:v>1.3724951216438094E-2</c:v>
                </c:pt>
                <c:pt idx="49">
                  <c:v>1.5126122455883385E-2</c:v>
                </c:pt>
                <c:pt idx="50">
                  <c:v>1.7947665252301022E-2</c:v>
                </c:pt>
                <c:pt idx="51">
                  <c:v>9.2087159397201048E-3</c:v>
                </c:pt>
                <c:pt idx="52">
                  <c:v>6.7944469520315083E-3</c:v>
                </c:pt>
                <c:pt idx="53">
                  <c:v>8.5515751518371458E-3</c:v>
                </c:pt>
                <c:pt idx="54">
                  <c:v>7.2093137233949717E-3</c:v>
                </c:pt>
                <c:pt idx="55">
                  <c:v>7.5041089319238278E-3</c:v>
                </c:pt>
                <c:pt idx="56">
                  <c:v>6.1750693558411058E-3</c:v>
                </c:pt>
              </c:numCache>
            </c:numRef>
          </c:val>
          <c:smooth val="0"/>
          <c:extLst>
            <c:ext xmlns:c16="http://schemas.microsoft.com/office/drawing/2014/chart" uri="{C3380CC4-5D6E-409C-BE32-E72D297353CC}">
              <c16:uniqueId val="{00000000-2A0E-4456-A281-CD23E9FFA41A}"/>
            </c:ext>
          </c:extLst>
        </c:ser>
        <c:ser>
          <c:idx val="1"/>
          <c:order val="1"/>
          <c:tx>
            <c:strRef>
              <c:f>TdR_01!$B$87</c:f>
              <c:strCache>
                <c:ptCount val="1"/>
                <c:pt idx="0">
                  <c:v>Industrie</c:v>
                </c:pt>
              </c:strCache>
            </c:strRef>
          </c:tx>
          <c:marker>
            <c:symbol val="none"/>
          </c:marker>
          <c:cat>
            <c:strRef>
              <c:f>TdR_01!$C$85:$BG$85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TdR_01!$C$87:$BG$87</c:f>
              <c:numCache>
                <c:formatCode>0.0%</c:formatCode>
                <c:ptCount val="57"/>
                <c:pt idx="0">
                  <c:v>9.2514451502616127E-2</c:v>
                </c:pt>
                <c:pt idx="1">
                  <c:v>8.8953102543036081E-2</c:v>
                </c:pt>
                <c:pt idx="2">
                  <c:v>8.7076155825448712E-2</c:v>
                </c:pt>
                <c:pt idx="3">
                  <c:v>8.7651609237960851E-2</c:v>
                </c:pt>
                <c:pt idx="4">
                  <c:v>8.1562789211369391E-2</c:v>
                </c:pt>
                <c:pt idx="5">
                  <c:v>7.9222113302253622E-2</c:v>
                </c:pt>
                <c:pt idx="6">
                  <c:v>7.8379051830779353E-2</c:v>
                </c:pt>
                <c:pt idx="7">
                  <c:v>7.0373662467291431E-2</c:v>
                </c:pt>
                <c:pt idx="8">
                  <c:v>7.1000974882669279E-2</c:v>
                </c:pt>
                <c:pt idx="9">
                  <c:v>7.2462021832365137E-2</c:v>
                </c:pt>
                <c:pt idx="10">
                  <c:v>7.1657656682522969E-2</c:v>
                </c:pt>
                <c:pt idx="11">
                  <c:v>7.7701248423731911E-2</c:v>
                </c:pt>
                <c:pt idx="12">
                  <c:v>7.9304088234246589E-2</c:v>
                </c:pt>
                <c:pt idx="13">
                  <c:v>8.0962888199786656E-2</c:v>
                </c:pt>
                <c:pt idx="14">
                  <c:v>7.7350076237218304E-2</c:v>
                </c:pt>
                <c:pt idx="15">
                  <c:v>6.8550671432369939E-2</c:v>
                </c:pt>
                <c:pt idx="16">
                  <c:v>7.8578675795703407E-2</c:v>
                </c:pt>
                <c:pt idx="17">
                  <c:v>8.3871629345975501E-2</c:v>
                </c:pt>
                <c:pt idx="18">
                  <c:v>8.9888278608383554E-2</c:v>
                </c:pt>
                <c:pt idx="19">
                  <c:v>8.9043710077778629E-2</c:v>
                </c:pt>
                <c:pt idx="20">
                  <c:v>8.2800063750664565E-2</c:v>
                </c:pt>
                <c:pt idx="21">
                  <c:v>8.2847107931913008E-2</c:v>
                </c:pt>
                <c:pt idx="22">
                  <c:v>8.769723746123087E-2</c:v>
                </c:pt>
                <c:pt idx="23">
                  <c:v>9.2233448001008689E-2</c:v>
                </c:pt>
                <c:pt idx="24">
                  <c:v>9.2627956084705448E-2</c:v>
                </c:pt>
                <c:pt idx="25">
                  <c:v>9.8483573921220091E-2</c:v>
                </c:pt>
                <c:pt idx="26">
                  <c:v>0.10324280741220353</c:v>
                </c:pt>
                <c:pt idx="27">
                  <c:v>0.10818794207675414</c:v>
                </c:pt>
                <c:pt idx="28">
                  <c:v>0.10942315149868671</c:v>
                </c:pt>
                <c:pt idx="29">
                  <c:v>0.10402357101680201</c:v>
                </c:pt>
                <c:pt idx="30">
                  <c:v>9.885979396532163E-2</c:v>
                </c:pt>
                <c:pt idx="31">
                  <c:v>9.8944549329252701E-2</c:v>
                </c:pt>
                <c:pt idx="32">
                  <c:v>9.9611580657931159E-2</c:v>
                </c:pt>
                <c:pt idx="33">
                  <c:v>9.8453064643308677E-2</c:v>
                </c:pt>
                <c:pt idx="34">
                  <c:v>9.4831291013361921E-2</c:v>
                </c:pt>
                <c:pt idx="35">
                  <c:v>8.8748472623529445E-2</c:v>
                </c:pt>
                <c:pt idx="36">
                  <c:v>4.4935784841637523E-2</c:v>
                </c:pt>
                <c:pt idx="37">
                  <c:v>6.2369186644304103E-2</c:v>
                </c:pt>
                <c:pt idx="38">
                  <c:v>8.6708034947627396E-2</c:v>
                </c:pt>
                <c:pt idx="39">
                  <c:v>9.0526791437635021E-2</c:v>
                </c:pt>
                <c:pt idx="40">
                  <c:v>9.1675427121379896E-2</c:v>
                </c:pt>
                <c:pt idx="41">
                  <c:v>9.5365889764116252E-2</c:v>
                </c:pt>
                <c:pt idx="42">
                  <c:v>9.57075747713894E-2</c:v>
                </c:pt>
                <c:pt idx="43">
                  <c:v>0.10307397966769122</c:v>
                </c:pt>
                <c:pt idx="44">
                  <c:v>0.10133402349739017</c:v>
                </c:pt>
                <c:pt idx="45">
                  <c:v>9.694809413638783E-2</c:v>
                </c:pt>
                <c:pt idx="46">
                  <c:v>9.8636236742666597E-2</c:v>
                </c:pt>
                <c:pt idx="47">
                  <c:v>9.8063262755175892E-2</c:v>
                </c:pt>
                <c:pt idx="48">
                  <c:v>9.5841242423835071E-2</c:v>
                </c:pt>
                <c:pt idx="49">
                  <c:v>9.4918796884470275E-2</c:v>
                </c:pt>
                <c:pt idx="50">
                  <c:v>9.3799253709873728E-2</c:v>
                </c:pt>
                <c:pt idx="51">
                  <c:v>8.8357112721114101E-2</c:v>
                </c:pt>
                <c:pt idx="52">
                  <c:v>8.6192772476613777E-2</c:v>
                </c:pt>
                <c:pt idx="53">
                  <c:v>8.0409112873007851E-2</c:v>
                </c:pt>
                <c:pt idx="54">
                  <c:v>7.7090165818278628E-2</c:v>
                </c:pt>
                <c:pt idx="55">
                  <c:v>7.8115940275885962E-2</c:v>
                </c:pt>
                <c:pt idx="56">
                  <c:v>8.1488945549919409E-2</c:v>
                </c:pt>
              </c:numCache>
            </c:numRef>
          </c:val>
          <c:smooth val="0"/>
          <c:extLst>
            <c:ext xmlns:c16="http://schemas.microsoft.com/office/drawing/2014/chart" uri="{C3380CC4-5D6E-409C-BE32-E72D297353CC}">
              <c16:uniqueId val="{00000001-2A0E-4456-A281-CD23E9FFA41A}"/>
            </c:ext>
          </c:extLst>
        </c:ser>
        <c:ser>
          <c:idx val="2"/>
          <c:order val="2"/>
          <c:tx>
            <c:strRef>
              <c:f>TdR_01!$B$88</c:f>
              <c:strCache>
                <c:ptCount val="1"/>
                <c:pt idx="0">
                  <c:v>Construction</c:v>
                </c:pt>
              </c:strCache>
            </c:strRef>
          </c:tx>
          <c:marker>
            <c:symbol val="none"/>
          </c:marker>
          <c:cat>
            <c:strRef>
              <c:f>TdR_01!$C$85:$BG$85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TdR_01!$C$88:$BG$88</c:f>
              <c:numCache>
                <c:formatCode>0.0%</c:formatCode>
                <c:ptCount val="57"/>
                <c:pt idx="0">
                  <c:v>5.3967356379810288E-2</c:v>
                </c:pt>
                <c:pt idx="1">
                  <c:v>5.9090561113557837E-2</c:v>
                </c:pt>
                <c:pt idx="2">
                  <c:v>5.8712469475026355E-2</c:v>
                </c:pt>
                <c:pt idx="3">
                  <c:v>6.5184367261926585E-2</c:v>
                </c:pt>
                <c:pt idx="4">
                  <c:v>5.8865885417310304E-2</c:v>
                </c:pt>
                <c:pt idx="5">
                  <c:v>5.4479736832485956E-2</c:v>
                </c:pt>
                <c:pt idx="6">
                  <c:v>5.2522529016567017E-2</c:v>
                </c:pt>
                <c:pt idx="7">
                  <c:v>5.3647049923337145E-2</c:v>
                </c:pt>
                <c:pt idx="8">
                  <c:v>6.0085550806632214E-2</c:v>
                </c:pt>
                <c:pt idx="9">
                  <c:v>6.7426540631324611E-2</c:v>
                </c:pt>
                <c:pt idx="10">
                  <c:v>6.4220049644316213E-2</c:v>
                </c:pt>
                <c:pt idx="11">
                  <c:v>6.3999780838735212E-2</c:v>
                </c:pt>
                <c:pt idx="12">
                  <c:v>5.9596177774125743E-2</c:v>
                </c:pt>
                <c:pt idx="13">
                  <c:v>5.3131065354979599E-2</c:v>
                </c:pt>
                <c:pt idx="14">
                  <c:v>4.9058615215551687E-2</c:v>
                </c:pt>
                <c:pt idx="15">
                  <c:v>5.044950066824188E-2</c:v>
                </c:pt>
                <c:pt idx="16">
                  <c:v>4.6996073842466381E-2</c:v>
                </c:pt>
                <c:pt idx="17">
                  <c:v>5.0675978674571777E-2</c:v>
                </c:pt>
                <c:pt idx="18">
                  <c:v>5.7330145886038457E-2</c:v>
                </c:pt>
                <c:pt idx="19">
                  <c:v>5.6815634860921664E-2</c:v>
                </c:pt>
                <c:pt idx="20">
                  <c:v>5.2929868693948001E-2</c:v>
                </c:pt>
                <c:pt idx="21">
                  <c:v>5.6622724771788563E-2</c:v>
                </c:pt>
                <c:pt idx="22">
                  <c:v>6.3467984239644115E-2</c:v>
                </c:pt>
                <c:pt idx="23">
                  <c:v>6.0053086659692348E-2</c:v>
                </c:pt>
                <c:pt idx="24">
                  <c:v>6.0398647615007982E-2</c:v>
                </c:pt>
                <c:pt idx="25">
                  <c:v>6.2532339815446814E-2</c:v>
                </c:pt>
                <c:pt idx="26">
                  <c:v>6.0682750755489179E-2</c:v>
                </c:pt>
                <c:pt idx="27">
                  <c:v>6.7867800066824441E-2</c:v>
                </c:pt>
                <c:pt idx="28">
                  <c:v>7.1819402878847596E-2</c:v>
                </c:pt>
                <c:pt idx="29">
                  <c:v>6.2413579938218916E-2</c:v>
                </c:pt>
                <c:pt idx="30">
                  <c:v>6.3541872023042636E-2</c:v>
                </c:pt>
                <c:pt idx="31">
                  <c:v>5.9179582709018526E-2</c:v>
                </c:pt>
                <c:pt idx="32">
                  <c:v>6.0103646214395137E-2</c:v>
                </c:pt>
                <c:pt idx="33">
                  <c:v>6.0722337254269412E-2</c:v>
                </c:pt>
                <c:pt idx="34">
                  <c:v>6.6148812684427877E-2</c:v>
                </c:pt>
                <c:pt idx="35">
                  <c:v>6.4423459899708449E-2</c:v>
                </c:pt>
                <c:pt idx="36">
                  <c:v>1.6499162968257951E-2</c:v>
                </c:pt>
                <c:pt idx="37">
                  <c:v>4.2716386131900701E-2</c:v>
                </c:pt>
                <c:pt idx="38">
                  <c:v>5.3933697281717666E-2</c:v>
                </c:pt>
                <c:pt idx="39">
                  <c:v>5.3723048820008744E-2</c:v>
                </c:pt>
                <c:pt idx="40">
                  <c:v>5.7363642330548852E-2</c:v>
                </c:pt>
                <c:pt idx="41">
                  <c:v>5.5347972073226614E-2</c:v>
                </c:pt>
                <c:pt idx="42">
                  <c:v>5.6728643312224623E-2</c:v>
                </c:pt>
                <c:pt idx="43">
                  <c:v>5.9363750531703854E-2</c:v>
                </c:pt>
                <c:pt idx="44">
                  <c:v>5.7827541941444703E-2</c:v>
                </c:pt>
                <c:pt idx="45">
                  <c:v>5.4589571207679717E-2</c:v>
                </c:pt>
                <c:pt idx="46">
                  <c:v>5.7685158692657119E-2</c:v>
                </c:pt>
                <c:pt idx="47">
                  <c:v>6.4110950156940863E-2</c:v>
                </c:pt>
                <c:pt idx="48">
                  <c:v>6.2791685992171165E-2</c:v>
                </c:pt>
                <c:pt idx="49">
                  <c:v>6.2938284843367484E-2</c:v>
                </c:pt>
                <c:pt idx="50">
                  <c:v>6.4078231674648836E-2</c:v>
                </c:pt>
                <c:pt idx="51">
                  <c:v>6.1732966609948682E-2</c:v>
                </c:pt>
                <c:pt idx="52">
                  <c:v>6.0266628475677597E-2</c:v>
                </c:pt>
                <c:pt idx="53">
                  <c:v>5.9343617304807944E-2</c:v>
                </c:pt>
                <c:pt idx="54">
                  <c:v>5.6654722929834526E-2</c:v>
                </c:pt>
                <c:pt idx="55">
                  <c:v>5.9120448090297435E-2</c:v>
                </c:pt>
                <c:pt idx="56">
                  <c:v>5.7848798770345961E-2</c:v>
                </c:pt>
              </c:numCache>
            </c:numRef>
          </c:val>
          <c:smooth val="0"/>
          <c:extLst>
            <c:ext xmlns:c16="http://schemas.microsoft.com/office/drawing/2014/chart" uri="{C3380CC4-5D6E-409C-BE32-E72D297353CC}">
              <c16:uniqueId val="{00000002-2A0E-4456-A281-CD23E9FFA41A}"/>
            </c:ext>
          </c:extLst>
        </c:ser>
        <c:ser>
          <c:idx val="3"/>
          <c:order val="3"/>
          <c:tx>
            <c:strRef>
              <c:f>TdR_01!$B$89</c:f>
              <c:strCache>
                <c:ptCount val="1"/>
                <c:pt idx="0">
                  <c:v>Tertiaire marchand</c:v>
                </c:pt>
              </c:strCache>
            </c:strRef>
          </c:tx>
          <c:marker>
            <c:symbol val="none"/>
          </c:marker>
          <c:cat>
            <c:strRef>
              <c:f>TdR_01!$C$85:$BG$85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TdR_01!$C$89:$BG$89</c:f>
              <c:numCache>
                <c:formatCode>0.0%</c:formatCode>
                <c:ptCount val="57"/>
                <c:pt idx="0">
                  <c:v>3.1885923371040216E-2</c:v>
                </c:pt>
                <c:pt idx="1">
                  <c:v>3.1433347498937732E-2</c:v>
                </c:pt>
                <c:pt idx="2">
                  <c:v>3.2862332350539432E-2</c:v>
                </c:pt>
                <c:pt idx="3">
                  <c:v>3.1713878057107021E-2</c:v>
                </c:pt>
                <c:pt idx="4">
                  <c:v>3.0675371580230443E-2</c:v>
                </c:pt>
                <c:pt idx="5">
                  <c:v>2.8865177478114488E-2</c:v>
                </c:pt>
                <c:pt idx="6">
                  <c:v>2.6108124230575278E-2</c:v>
                </c:pt>
                <c:pt idx="7">
                  <c:v>2.5073387270655775E-2</c:v>
                </c:pt>
                <c:pt idx="8">
                  <c:v>2.885738939457233E-2</c:v>
                </c:pt>
                <c:pt idx="9">
                  <c:v>2.9985089591102576E-2</c:v>
                </c:pt>
                <c:pt idx="10">
                  <c:v>3.0765794450459048E-2</c:v>
                </c:pt>
                <c:pt idx="11">
                  <c:v>3.1313882070999485E-2</c:v>
                </c:pt>
                <c:pt idx="12">
                  <c:v>3.0176478552945921E-2</c:v>
                </c:pt>
                <c:pt idx="13">
                  <c:v>3.2846366799851319E-2</c:v>
                </c:pt>
                <c:pt idx="14">
                  <c:v>3.2236987204161696E-2</c:v>
                </c:pt>
                <c:pt idx="15">
                  <c:v>3.2350660968574745E-2</c:v>
                </c:pt>
                <c:pt idx="16">
                  <c:v>2.9998199097743594E-2</c:v>
                </c:pt>
                <c:pt idx="17">
                  <c:v>3.1484625062346991E-2</c:v>
                </c:pt>
                <c:pt idx="18">
                  <c:v>3.0993536198265934E-2</c:v>
                </c:pt>
                <c:pt idx="19">
                  <c:v>3.3102934421482599E-2</c:v>
                </c:pt>
                <c:pt idx="20">
                  <c:v>3.5078883783113787E-2</c:v>
                </c:pt>
                <c:pt idx="21">
                  <c:v>3.4283475144335732E-2</c:v>
                </c:pt>
                <c:pt idx="22">
                  <c:v>3.6202890055576933E-2</c:v>
                </c:pt>
                <c:pt idx="23">
                  <c:v>3.6720208181398484E-2</c:v>
                </c:pt>
                <c:pt idx="24">
                  <c:v>3.7039171319440539E-2</c:v>
                </c:pt>
                <c:pt idx="25">
                  <c:v>3.9172213757892337E-2</c:v>
                </c:pt>
                <c:pt idx="26">
                  <c:v>4.3226172146201176E-2</c:v>
                </c:pt>
                <c:pt idx="27">
                  <c:v>4.3125246221578137E-2</c:v>
                </c:pt>
                <c:pt idx="28">
                  <c:v>4.942965208698695E-2</c:v>
                </c:pt>
                <c:pt idx="29">
                  <c:v>4.7593418990293311E-2</c:v>
                </c:pt>
                <c:pt idx="30">
                  <c:v>4.7235992966081074E-2</c:v>
                </c:pt>
                <c:pt idx="31">
                  <c:v>4.59289794425961E-2</c:v>
                </c:pt>
                <c:pt idx="32">
                  <c:v>4.6122723181681216E-2</c:v>
                </c:pt>
                <c:pt idx="33">
                  <c:v>4.5077492288342916E-2</c:v>
                </c:pt>
                <c:pt idx="34">
                  <c:v>4.4666696688176501E-2</c:v>
                </c:pt>
                <c:pt idx="35">
                  <c:v>4.0941912612726818E-2</c:v>
                </c:pt>
                <c:pt idx="36">
                  <c:v>2.9318246268507181E-2</c:v>
                </c:pt>
                <c:pt idx="37">
                  <c:v>4.0513103405245499E-2</c:v>
                </c:pt>
                <c:pt idx="38">
                  <c:v>4.268209087239281E-2</c:v>
                </c:pt>
                <c:pt idx="39">
                  <c:v>4.3885879812531441E-2</c:v>
                </c:pt>
                <c:pt idx="40">
                  <c:v>4.1235811250619099E-2</c:v>
                </c:pt>
                <c:pt idx="41">
                  <c:v>4.0279236750454479E-2</c:v>
                </c:pt>
                <c:pt idx="42">
                  <c:v>3.9274690352291031E-2</c:v>
                </c:pt>
                <c:pt idx="43">
                  <c:v>4.3199838282093651E-2</c:v>
                </c:pt>
                <c:pt idx="44">
                  <c:v>4.0443171335047517E-2</c:v>
                </c:pt>
                <c:pt idx="45">
                  <c:v>4.0326115921474871E-2</c:v>
                </c:pt>
                <c:pt idx="46">
                  <c:v>4.1405964512939833E-2</c:v>
                </c:pt>
                <c:pt idx="47">
                  <c:v>4.1388858731084784E-2</c:v>
                </c:pt>
                <c:pt idx="48">
                  <c:v>4.1078393338118704E-2</c:v>
                </c:pt>
                <c:pt idx="49">
                  <c:v>4.1046557173377449E-2</c:v>
                </c:pt>
                <c:pt idx="50">
                  <c:v>4.0440346186698221E-2</c:v>
                </c:pt>
                <c:pt idx="51">
                  <c:v>3.9080392281942392E-2</c:v>
                </c:pt>
                <c:pt idx="52">
                  <c:v>4.0827150334411408E-2</c:v>
                </c:pt>
                <c:pt idx="53">
                  <c:v>3.8764361587916275E-2</c:v>
                </c:pt>
                <c:pt idx="54">
                  <c:v>3.981760304862187E-2</c:v>
                </c:pt>
                <c:pt idx="55">
                  <c:v>3.8439996175475291E-2</c:v>
                </c:pt>
                <c:pt idx="56">
                  <c:v>3.7617473703167148E-2</c:v>
                </c:pt>
              </c:numCache>
            </c:numRef>
          </c:val>
          <c:smooth val="0"/>
          <c:extLst>
            <c:ext xmlns:c16="http://schemas.microsoft.com/office/drawing/2014/chart" uri="{C3380CC4-5D6E-409C-BE32-E72D297353CC}">
              <c16:uniqueId val="{00000003-2A0E-4456-A281-CD23E9FFA41A}"/>
            </c:ext>
          </c:extLst>
        </c:ser>
        <c:ser>
          <c:idx val="4"/>
          <c:order val="4"/>
          <c:tx>
            <c:strRef>
              <c:f>TdR_01!$B$90</c:f>
              <c:strCache>
                <c:ptCount val="1"/>
                <c:pt idx="0">
                  <c:v>Tertiaire non marchand</c:v>
                </c:pt>
              </c:strCache>
            </c:strRef>
          </c:tx>
          <c:marker>
            <c:symbol val="none"/>
          </c:marker>
          <c:cat>
            <c:strRef>
              <c:f>TdR_01!$C$85:$BG$85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TdR_01!$C$90:$BG$90</c:f>
              <c:numCache>
                <c:formatCode>0.0%</c:formatCode>
                <c:ptCount val="57"/>
                <c:pt idx="0">
                  <c:v>6.9021882325333934E-4</c:v>
                </c:pt>
                <c:pt idx="1">
                  <c:v>9.2461751322006061E-4</c:v>
                </c:pt>
                <c:pt idx="2">
                  <c:v>1.256542653780021E-3</c:v>
                </c:pt>
                <c:pt idx="3">
                  <c:v>9.5936140934595833E-4</c:v>
                </c:pt>
                <c:pt idx="4">
                  <c:v>1.173042510581507E-3</c:v>
                </c:pt>
                <c:pt idx="5">
                  <c:v>1.0276306614041856E-3</c:v>
                </c:pt>
                <c:pt idx="6">
                  <c:v>7.0821667883961908E-4</c:v>
                </c:pt>
                <c:pt idx="7">
                  <c:v>8.1883703273825936E-4</c:v>
                </c:pt>
                <c:pt idx="8">
                  <c:v>1.2581304701355209E-3</c:v>
                </c:pt>
                <c:pt idx="9">
                  <c:v>1.4566905572868394E-3</c:v>
                </c:pt>
                <c:pt idx="10">
                  <c:v>1.0064554804896948E-3</c:v>
                </c:pt>
                <c:pt idx="11">
                  <c:v>1.523947155967422E-3</c:v>
                </c:pt>
                <c:pt idx="12">
                  <c:v>1.0680089791351428E-3</c:v>
                </c:pt>
                <c:pt idx="13">
                  <c:v>9.8636056154168938E-4</c:v>
                </c:pt>
                <c:pt idx="14">
                  <c:v>1.1737255933601321E-3</c:v>
                </c:pt>
                <c:pt idx="15">
                  <c:v>8.9548873336658225E-4</c:v>
                </c:pt>
                <c:pt idx="16">
                  <c:v>7.0201198962596592E-4</c:v>
                </c:pt>
                <c:pt idx="17">
                  <c:v>7.9689061627951567E-4</c:v>
                </c:pt>
                <c:pt idx="18">
                  <c:v>6.9728410173864176E-4</c:v>
                </c:pt>
                <c:pt idx="19">
                  <c:v>9.2011477666371401E-4</c:v>
                </c:pt>
                <c:pt idx="20">
                  <c:v>8.1335021508582915E-4</c:v>
                </c:pt>
                <c:pt idx="21">
                  <c:v>6.2940282094557708E-4</c:v>
                </c:pt>
                <c:pt idx="22">
                  <c:v>6.8810998363764714E-4</c:v>
                </c:pt>
                <c:pt idx="23">
                  <c:v>8.0790700505445421E-4</c:v>
                </c:pt>
                <c:pt idx="24">
                  <c:v>1.0522654332301015E-3</c:v>
                </c:pt>
                <c:pt idx="25">
                  <c:v>1.0402086703813918E-3</c:v>
                </c:pt>
                <c:pt idx="26">
                  <c:v>9.9238737218131437E-4</c:v>
                </c:pt>
                <c:pt idx="27">
                  <c:v>1.4226082401278305E-3</c:v>
                </c:pt>
                <c:pt idx="28">
                  <c:v>1.1839963992386804E-3</c:v>
                </c:pt>
                <c:pt idx="29">
                  <c:v>1.2028825979292334E-3</c:v>
                </c:pt>
                <c:pt idx="30">
                  <c:v>1.4331574301352334E-3</c:v>
                </c:pt>
                <c:pt idx="31">
                  <c:v>1.1095085677904357E-3</c:v>
                </c:pt>
                <c:pt idx="32">
                  <c:v>6.127968730436662E-4</c:v>
                </c:pt>
                <c:pt idx="33">
                  <c:v>8.828478393645519E-4</c:v>
                </c:pt>
                <c:pt idx="34">
                  <c:v>1.1341767917571986E-3</c:v>
                </c:pt>
                <c:pt idx="35">
                  <c:v>1.1365437068713751E-3</c:v>
                </c:pt>
                <c:pt idx="36">
                  <c:v>9.2259689187607487E-4</c:v>
                </c:pt>
                <c:pt idx="37">
                  <c:v>1.3019802246137331E-3</c:v>
                </c:pt>
                <c:pt idx="38">
                  <c:v>1.6419872092867638E-3</c:v>
                </c:pt>
                <c:pt idx="39">
                  <c:v>1.6395728637287703E-3</c:v>
                </c:pt>
                <c:pt idx="40">
                  <c:v>2.0239596623341603E-3</c:v>
                </c:pt>
                <c:pt idx="41">
                  <c:v>1.9121135760474279E-3</c:v>
                </c:pt>
                <c:pt idx="42">
                  <c:v>2.1708674189861456E-3</c:v>
                </c:pt>
                <c:pt idx="43">
                  <c:v>2.9099367540652682E-3</c:v>
                </c:pt>
                <c:pt idx="44">
                  <c:v>2.7904650935233729E-3</c:v>
                </c:pt>
                <c:pt idx="45">
                  <c:v>2.535085883148859E-3</c:v>
                </c:pt>
                <c:pt idx="46">
                  <c:v>2.4928146352775019E-3</c:v>
                </c:pt>
                <c:pt idx="47">
                  <c:v>2.9102480381725119E-3</c:v>
                </c:pt>
                <c:pt idx="48">
                  <c:v>3.4402783918139335E-3</c:v>
                </c:pt>
                <c:pt idx="49">
                  <c:v>3.7051708665995315E-3</c:v>
                </c:pt>
                <c:pt idx="50">
                  <c:v>3.6505456776947725E-3</c:v>
                </c:pt>
                <c:pt idx="51">
                  <c:v>3.6382634981020163E-3</c:v>
                </c:pt>
                <c:pt idx="52">
                  <c:v>3.4954909545506616E-3</c:v>
                </c:pt>
                <c:pt idx="53">
                  <c:v>3.5801713939853227E-3</c:v>
                </c:pt>
                <c:pt idx="54">
                  <c:v>3.1236804658892098E-3</c:v>
                </c:pt>
                <c:pt idx="55">
                  <c:v>3.275484056384934E-3</c:v>
                </c:pt>
                <c:pt idx="56">
                  <c:v>3.1548857325866754E-3</c:v>
                </c:pt>
              </c:numCache>
            </c:numRef>
          </c:val>
          <c:smooth val="0"/>
          <c:extLst>
            <c:ext xmlns:c16="http://schemas.microsoft.com/office/drawing/2014/chart" uri="{C3380CC4-5D6E-409C-BE32-E72D297353CC}">
              <c16:uniqueId val="{00000004-2A0E-4456-A281-CD23E9FFA41A}"/>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TdR_01!$C$86:$BI$86</c:f>
              <c:numCache>
                <c:formatCode>0.0%</c:formatCode>
                <c:ptCount val="59"/>
                <c:pt idx="0">
                  <c:v>1.0580822662417166E-2</c:v>
                </c:pt>
                <c:pt idx="1">
                  <c:v>9.7813299429483323E-3</c:v>
                </c:pt>
                <c:pt idx="2">
                  <c:v>8.7625439161315155E-3</c:v>
                </c:pt>
                <c:pt idx="3">
                  <c:v>1.4203987213829605E-2</c:v>
                </c:pt>
                <c:pt idx="4">
                  <c:v>9.9351828036942091E-3</c:v>
                </c:pt>
                <c:pt idx="5">
                  <c:v>1.3980008803009765E-2</c:v>
                </c:pt>
                <c:pt idx="6">
                  <c:v>1.0079359819468151E-2</c:v>
                </c:pt>
                <c:pt idx="7">
                  <c:v>1.1084913299379748E-2</c:v>
                </c:pt>
                <c:pt idx="8">
                  <c:v>1.0550335729436811E-2</c:v>
                </c:pt>
                <c:pt idx="9">
                  <c:v>1.8706732817808023E-2</c:v>
                </c:pt>
                <c:pt idx="10">
                  <c:v>2.5666654760059495E-2</c:v>
                </c:pt>
                <c:pt idx="11">
                  <c:v>3.4112145744453329E-2</c:v>
                </c:pt>
                <c:pt idx="12">
                  <c:v>3.7403965128149336E-2</c:v>
                </c:pt>
                <c:pt idx="13">
                  <c:v>3.9741912256043677E-2</c:v>
                </c:pt>
                <c:pt idx="14">
                  <c:v>3.7338846586362495E-2</c:v>
                </c:pt>
                <c:pt idx="15">
                  <c:v>4.149255044674386E-2</c:v>
                </c:pt>
                <c:pt idx="16">
                  <c:v>3.9442945019197602E-2</c:v>
                </c:pt>
                <c:pt idx="17">
                  <c:v>4.8775826650762397E-2</c:v>
                </c:pt>
                <c:pt idx="18">
                  <c:v>5.3615916564137021E-2</c:v>
                </c:pt>
                <c:pt idx="19">
                  <c:v>4.6437060983905591E-2</c:v>
                </c:pt>
                <c:pt idx="20">
                  <c:v>4.5060795961975819E-2</c:v>
                </c:pt>
                <c:pt idx="21">
                  <c:v>2.0536103030360093E-2</c:v>
                </c:pt>
                <c:pt idx="22">
                  <c:v>2.1789775077644558E-2</c:v>
                </c:pt>
                <c:pt idx="23">
                  <c:v>2.0845890849974156E-2</c:v>
                </c:pt>
                <c:pt idx="24">
                  <c:v>4.2583852114762609E-3</c:v>
                </c:pt>
                <c:pt idx="25">
                  <c:v>4.8400883922626297E-3</c:v>
                </c:pt>
                <c:pt idx="26">
                  <c:v>3.4516628697980646E-3</c:v>
                </c:pt>
                <c:pt idx="27">
                  <c:v>4.4064300611768147E-3</c:v>
                </c:pt>
                <c:pt idx="28">
                  <c:v>4.2706043354413638E-3</c:v>
                </c:pt>
                <c:pt idx="29">
                  <c:v>8.555434061582377E-3</c:v>
                </c:pt>
                <c:pt idx="30">
                  <c:v>4.7663120450685704E-3</c:v>
                </c:pt>
                <c:pt idx="31">
                  <c:v>6.4183184545941541E-3</c:v>
                </c:pt>
                <c:pt idx="32">
                  <c:v>6.8417947529386429E-3</c:v>
                </c:pt>
                <c:pt idx="33">
                  <c:v>8.8816441245953854E-3</c:v>
                </c:pt>
                <c:pt idx="34">
                  <c:v>7.8895149460708556E-3</c:v>
                </c:pt>
                <c:pt idx="35">
                  <c:v>1.1808151625954983E-2</c:v>
                </c:pt>
                <c:pt idx="36">
                  <c:v>5.30830427638817E-3</c:v>
                </c:pt>
                <c:pt idx="37">
                  <c:v>9.9614249447226837E-3</c:v>
                </c:pt>
                <c:pt idx="38">
                  <c:v>7.8603355162668118E-3</c:v>
                </c:pt>
                <c:pt idx="39">
                  <c:v>1.3842831481361135E-2</c:v>
                </c:pt>
                <c:pt idx="40">
                  <c:v>1.6388801773471066E-2</c:v>
                </c:pt>
                <c:pt idx="41">
                  <c:v>1.6016379913809511E-2</c:v>
                </c:pt>
                <c:pt idx="42">
                  <c:v>1.3861818393314603E-2</c:v>
                </c:pt>
                <c:pt idx="43">
                  <c:v>1.0652272427637713E-2</c:v>
                </c:pt>
                <c:pt idx="44">
                  <c:v>1.2383149728996673E-2</c:v>
                </c:pt>
                <c:pt idx="45">
                  <c:v>1.712740480712097E-2</c:v>
                </c:pt>
                <c:pt idx="46">
                  <c:v>1.0135247431787548E-2</c:v>
                </c:pt>
                <c:pt idx="47">
                  <c:v>1.0954279413811559E-2</c:v>
                </c:pt>
                <c:pt idx="48">
                  <c:v>1.3724951216438094E-2</c:v>
                </c:pt>
                <c:pt idx="49">
                  <c:v>1.5126122455883385E-2</c:v>
                </c:pt>
                <c:pt idx="50">
                  <c:v>1.7947665252301022E-2</c:v>
                </c:pt>
                <c:pt idx="51">
                  <c:v>9.2087159397201048E-3</c:v>
                </c:pt>
                <c:pt idx="52">
                  <c:v>6.7944469520315083E-3</c:v>
                </c:pt>
                <c:pt idx="53">
                  <c:v>8.5515751518371458E-3</c:v>
                </c:pt>
                <c:pt idx="54">
                  <c:v>7.2093137233949717E-3</c:v>
                </c:pt>
                <c:pt idx="55">
                  <c:v>7.5041089319238278E-3</c:v>
                </c:pt>
                <c:pt idx="56">
                  <c:v>6.1750693558411058E-3</c:v>
                </c:pt>
                <c:pt idx="57">
                  <c:v>6.9155860610741913E-3</c:v>
                </c:pt>
                <c:pt idx="58">
                  <c:v>5.2182756132257467E-3</c:v>
                </c:pt>
              </c:numCache>
            </c:numRef>
          </c:val>
          <c:smooth val="0"/>
          <c:extLst>
            <c:ext xmlns:c16="http://schemas.microsoft.com/office/drawing/2014/chart" uri="{C3380CC4-5D6E-409C-BE32-E72D297353CC}">
              <c16:uniqueId val="{00000000-F48C-40C0-88CA-31233489A748}"/>
            </c:ext>
          </c:extLst>
        </c:ser>
        <c:ser>
          <c:idx val="1"/>
          <c:order val="1"/>
          <c:tx>
            <c:strRef>
              <c:f>TdR_01!$B$87</c:f>
              <c:strCache>
                <c:ptCount val="1"/>
                <c:pt idx="0">
                  <c:v>Industrie</c:v>
                </c:pt>
              </c:strCache>
            </c:strRef>
          </c:tx>
          <c:marker>
            <c:symbol val="none"/>
          </c:marker>
          <c:cat>
            <c:strRef>
              <c:f>TdR_01!$C$85:$BI$85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TdR_01!$C$87:$BI$87</c:f>
              <c:numCache>
                <c:formatCode>0.0%</c:formatCode>
                <c:ptCount val="59"/>
                <c:pt idx="0">
                  <c:v>9.2514451502616127E-2</c:v>
                </c:pt>
                <c:pt idx="1">
                  <c:v>8.8953102543036081E-2</c:v>
                </c:pt>
                <c:pt idx="2">
                  <c:v>8.7076155825448712E-2</c:v>
                </c:pt>
                <c:pt idx="3">
                  <c:v>8.7651609237960851E-2</c:v>
                </c:pt>
                <c:pt idx="4">
                  <c:v>8.1562789211369391E-2</c:v>
                </c:pt>
                <c:pt idx="5">
                  <c:v>7.9222113302253622E-2</c:v>
                </c:pt>
                <c:pt idx="6">
                  <c:v>7.8379051830779353E-2</c:v>
                </c:pt>
                <c:pt idx="7">
                  <c:v>7.0373662467291431E-2</c:v>
                </c:pt>
                <c:pt idx="8">
                  <c:v>7.1000974882669279E-2</c:v>
                </c:pt>
                <c:pt idx="9">
                  <c:v>7.2462021832365137E-2</c:v>
                </c:pt>
                <c:pt idx="10">
                  <c:v>7.1657656682522969E-2</c:v>
                </c:pt>
                <c:pt idx="11">
                  <c:v>7.7701248423731911E-2</c:v>
                </c:pt>
                <c:pt idx="12">
                  <c:v>7.9304088234246589E-2</c:v>
                </c:pt>
                <c:pt idx="13">
                  <c:v>8.0962888199786656E-2</c:v>
                </c:pt>
                <c:pt idx="14">
                  <c:v>7.7350076237218304E-2</c:v>
                </c:pt>
                <c:pt idx="15">
                  <c:v>6.8550671432369939E-2</c:v>
                </c:pt>
                <c:pt idx="16">
                  <c:v>7.8578675795703407E-2</c:v>
                </c:pt>
                <c:pt idx="17">
                  <c:v>8.3871629345975501E-2</c:v>
                </c:pt>
                <c:pt idx="18">
                  <c:v>8.9888278608383554E-2</c:v>
                </c:pt>
                <c:pt idx="19">
                  <c:v>8.9043710077778629E-2</c:v>
                </c:pt>
                <c:pt idx="20">
                  <c:v>8.2800063750664565E-2</c:v>
                </c:pt>
                <c:pt idx="21">
                  <c:v>8.2847107931913008E-2</c:v>
                </c:pt>
                <c:pt idx="22">
                  <c:v>8.769723746123087E-2</c:v>
                </c:pt>
                <c:pt idx="23">
                  <c:v>9.2233448001008689E-2</c:v>
                </c:pt>
                <c:pt idx="24">
                  <c:v>9.2627956084705448E-2</c:v>
                </c:pt>
                <c:pt idx="25">
                  <c:v>9.8483573921220091E-2</c:v>
                </c:pt>
                <c:pt idx="26">
                  <c:v>0.10324280741220353</c:v>
                </c:pt>
                <c:pt idx="27">
                  <c:v>0.10818794207675414</c:v>
                </c:pt>
                <c:pt idx="28">
                  <c:v>0.10942315149868671</c:v>
                </c:pt>
                <c:pt idx="29">
                  <c:v>0.10402357101680201</c:v>
                </c:pt>
                <c:pt idx="30">
                  <c:v>9.885979396532163E-2</c:v>
                </c:pt>
                <c:pt idx="31">
                  <c:v>9.8944549329252701E-2</c:v>
                </c:pt>
                <c:pt idx="32">
                  <c:v>9.9611580657931159E-2</c:v>
                </c:pt>
                <c:pt idx="33">
                  <c:v>9.8453064643308677E-2</c:v>
                </c:pt>
                <c:pt idx="34">
                  <c:v>9.4831291013361921E-2</c:v>
                </c:pt>
                <c:pt idx="35">
                  <c:v>8.8748472623529445E-2</c:v>
                </c:pt>
                <c:pt idx="36">
                  <c:v>4.4935784841637523E-2</c:v>
                </c:pt>
                <c:pt idx="37">
                  <c:v>6.2369186644304103E-2</c:v>
                </c:pt>
                <c:pt idx="38">
                  <c:v>8.6708034947627396E-2</c:v>
                </c:pt>
                <c:pt idx="39">
                  <c:v>9.0526791437635021E-2</c:v>
                </c:pt>
                <c:pt idx="40">
                  <c:v>9.1675427121379896E-2</c:v>
                </c:pt>
                <c:pt idx="41">
                  <c:v>9.5365889764116252E-2</c:v>
                </c:pt>
                <c:pt idx="42">
                  <c:v>9.57075747713894E-2</c:v>
                </c:pt>
                <c:pt idx="43">
                  <c:v>0.10307397966769122</c:v>
                </c:pt>
                <c:pt idx="44">
                  <c:v>0.10133402349739017</c:v>
                </c:pt>
                <c:pt idx="45">
                  <c:v>9.694809413638783E-2</c:v>
                </c:pt>
                <c:pt idx="46">
                  <c:v>9.8636236742666597E-2</c:v>
                </c:pt>
                <c:pt idx="47">
                  <c:v>9.8063262755175892E-2</c:v>
                </c:pt>
                <c:pt idx="48">
                  <c:v>9.5841242423835071E-2</c:v>
                </c:pt>
                <c:pt idx="49">
                  <c:v>9.4918796884470275E-2</c:v>
                </c:pt>
                <c:pt idx="50">
                  <c:v>9.3799253709873728E-2</c:v>
                </c:pt>
                <c:pt idx="51">
                  <c:v>8.8357112721114101E-2</c:v>
                </c:pt>
                <c:pt idx="52">
                  <c:v>8.6192772476613777E-2</c:v>
                </c:pt>
                <c:pt idx="53">
                  <c:v>8.0409112873007851E-2</c:v>
                </c:pt>
                <c:pt idx="54">
                  <c:v>7.7090165818278628E-2</c:v>
                </c:pt>
                <c:pt idx="55">
                  <c:v>7.8115940275885962E-2</c:v>
                </c:pt>
                <c:pt idx="56">
                  <c:v>8.1488945549919409E-2</c:v>
                </c:pt>
                <c:pt idx="57">
                  <c:v>8.268401707354274E-2</c:v>
                </c:pt>
                <c:pt idx="58">
                  <c:v>8.2777794336089491E-2</c:v>
                </c:pt>
              </c:numCache>
            </c:numRef>
          </c:val>
          <c:smooth val="0"/>
          <c:extLst>
            <c:ext xmlns:c16="http://schemas.microsoft.com/office/drawing/2014/chart" uri="{C3380CC4-5D6E-409C-BE32-E72D297353CC}">
              <c16:uniqueId val="{00000001-F48C-40C0-88CA-31233489A748}"/>
            </c:ext>
          </c:extLst>
        </c:ser>
        <c:ser>
          <c:idx val="2"/>
          <c:order val="2"/>
          <c:tx>
            <c:strRef>
              <c:f>TdR_01!$B$88</c:f>
              <c:strCache>
                <c:ptCount val="1"/>
                <c:pt idx="0">
                  <c:v>Construction</c:v>
                </c:pt>
              </c:strCache>
            </c:strRef>
          </c:tx>
          <c:marker>
            <c:symbol val="none"/>
          </c:marker>
          <c:cat>
            <c:strRef>
              <c:f>TdR_01!$C$85:$BI$85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TdR_01!$C$88:$BI$88</c:f>
              <c:numCache>
                <c:formatCode>0.0%</c:formatCode>
                <c:ptCount val="59"/>
                <c:pt idx="0">
                  <c:v>5.3967356379810288E-2</c:v>
                </c:pt>
                <c:pt idx="1">
                  <c:v>5.9090561113557837E-2</c:v>
                </c:pt>
                <c:pt idx="2">
                  <c:v>5.8712469475026355E-2</c:v>
                </c:pt>
                <c:pt idx="3">
                  <c:v>6.5184367261926585E-2</c:v>
                </c:pt>
                <c:pt idx="4">
                  <c:v>5.8865885417310304E-2</c:v>
                </c:pt>
                <c:pt idx="5">
                  <c:v>5.4479736832485956E-2</c:v>
                </c:pt>
                <c:pt idx="6">
                  <c:v>5.2522529016567017E-2</c:v>
                </c:pt>
                <c:pt idx="7">
                  <c:v>5.3647049923337145E-2</c:v>
                </c:pt>
                <c:pt idx="8">
                  <c:v>6.0085550806632214E-2</c:v>
                </c:pt>
                <c:pt idx="9">
                  <c:v>6.7426540631324611E-2</c:v>
                </c:pt>
                <c:pt idx="10">
                  <c:v>6.4220049644316213E-2</c:v>
                </c:pt>
                <c:pt idx="11">
                  <c:v>6.3999780838735212E-2</c:v>
                </c:pt>
                <c:pt idx="12">
                  <c:v>5.9596177774125743E-2</c:v>
                </c:pt>
                <c:pt idx="13">
                  <c:v>5.3131065354979599E-2</c:v>
                </c:pt>
                <c:pt idx="14">
                  <c:v>4.9058615215551687E-2</c:v>
                </c:pt>
                <c:pt idx="15">
                  <c:v>5.044950066824188E-2</c:v>
                </c:pt>
                <c:pt idx="16">
                  <c:v>4.6996073842466381E-2</c:v>
                </c:pt>
                <c:pt idx="17">
                  <c:v>5.0675978674571777E-2</c:v>
                </c:pt>
                <c:pt idx="18">
                  <c:v>5.7330145886038457E-2</c:v>
                </c:pt>
                <c:pt idx="19">
                  <c:v>5.6815634860921664E-2</c:v>
                </c:pt>
                <c:pt idx="20">
                  <c:v>5.2929868693948001E-2</c:v>
                </c:pt>
                <c:pt idx="21">
                  <c:v>5.6622724771788563E-2</c:v>
                </c:pt>
                <c:pt idx="22">
                  <c:v>6.3467984239644115E-2</c:v>
                </c:pt>
                <c:pt idx="23">
                  <c:v>6.0053086659692348E-2</c:v>
                </c:pt>
                <c:pt idx="24">
                  <c:v>6.0398647615007982E-2</c:v>
                </c:pt>
                <c:pt idx="25">
                  <c:v>6.2532339815446814E-2</c:v>
                </c:pt>
                <c:pt idx="26">
                  <c:v>6.0682750755489179E-2</c:v>
                </c:pt>
                <c:pt idx="27">
                  <c:v>6.7867800066824441E-2</c:v>
                </c:pt>
                <c:pt idx="28">
                  <c:v>7.1819402878847596E-2</c:v>
                </c:pt>
                <c:pt idx="29">
                  <c:v>6.2413579938218916E-2</c:v>
                </c:pt>
                <c:pt idx="30">
                  <c:v>6.3541872023042636E-2</c:v>
                </c:pt>
                <c:pt idx="31">
                  <c:v>5.9179582709018526E-2</c:v>
                </c:pt>
                <c:pt idx="32">
                  <c:v>6.0103646214395137E-2</c:v>
                </c:pt>
                <c:pt idx="33">
                  <c:v>6.0722337254269412E-2</c:v>
                </c:pt>
                <c:pt idx="34">
                  <c:v>6.6148812684427877E-2</c:v>
                </c:pt>
                <c:pt idx="35">
                  <c:v>6.4423459899708449E-2</c:v>
                </c:pt>
                <c:pt idx="36">
                  <c:v>1.6499162968257951E-2</c:v>
                </c:pt>
                <c:pt idx="37">
                  <c:v>4.2716386131900701E-2</c:v>
                </c:pt>
                <c:pt idx="38">
                  <c:v>5.3933697281717666E-2</c:v>
                </c:pt>
                <c:pt idx="39">
                  <c:v>5.3723048820008744E-2</c:v>
                </c:pt>
                <c:pt idx="40">
                  <c:v>5.7363642330548852E-2</c:v>
                </c:pt>
                <c:pt idx="41">
                  <c:v>5.5347972073226614E-2</c:v>
                </c:pt>
                <c:pt idx="42">
                  <c:v>5.6728643312224623E-2</c:v>
                </c:pt>
                <c:pt idx="43">
                  <c:v>5.9363750531703854E-2</c:v>
                </c:pt>
                <c:pt idx="44">
                  <c:v>5.7827541941444703E-2</c:v>
                </c:pt>
                <c:pt idx="45">
                  <c:v>5.4589571207679717E-2</c:v>
                </c:pt>
                <c:pt idx="46">
                  <c:v>5.7685158692657119E-2</c:v>
                </c:pt>
                <c:pt idx="47">
                  <c:v>6.4110950156940863E-2</c:v>
                </c:pt>
                <c:pt idx="48">
                  <c:v>6.2791685992171165E-2</c:v>
                </c:pt>
                <c:pt idx="49">
                  <c:v>6.2938284843367484E-2</c:v>
                </c:pt>
                <c:pt idx="50">
                  <c:v>6.4078231674648836E-2</c:v>
                </c:pt>
                <c:pt idx="51">
                  <c:v>6.1732966609948682E-2</c:v>
                </c:pt>
                <c:pt idx="52">
                  <c:v>6.0266628475677597E-2</c:v>
                </c:pt>
                <c:pt idx="53">
                  <c:v>5.9343617304807944E-2</c:v>
                </c:pt>
                <c:pt idx="54">
                  <c:v>5.6654722929834526E-2</c:v>
                </c:pt>
                <c:pt idx="55">
                  <c:v>5.9120448090297435E-2</c:v>
                </c:pt>
                <c:pt idx="56">
                  <c:v>5.7848798770345961E-2</c:v>
                </c:pt>
                <c:pt idx="57">
                  <c:v>5.6758120487441235E-2</c:v>
                </c:pt>
                <c:pt idx="58">
                  <c:v>5.8578810938746374E-2</c:v>
                </c:pt>
              </c:numCache>
            </c:numRef>
          </c:val>
          <c:smooth val="0"/>
          <c:extLst>
            <c:ext xmlns:c16="http://schemas.microsoft.com/office/drawing/2014/chart" uri="{C3380CC4-5D6E-409C-BE32-E72D297353CC}">
              <c16:uniqueId val="{00000002-F48C-40C0-88CA-31233489A748}"/>
            </c:ext>
          </c:extLst>
        </c:ser>
        <c:ser>
          <c:idx val="3"/>
          <c:order val="3"/>
          <c:tx>
            <c:strRef>
              <c:f>TdR_01!$B$89</c:f>
              <c:strCache>
                <c:ptCount val="1"/>
                <c:pt idx="0">
                  <c:v>Tertiaire marchand</c:v>
                </c:pt>
              </c:strCache>
            </c:strRef>
          </c:tx>
          <c:marker>
            <c:symbol val="none"/>
          </c:marker>
          <c:cat>
            <c:strRef>
              <c:f>TdR_01!$C$85:$BI$85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TdR_01!$C$89:$BI$89</c:f>
              <c:numCache>
                <c:formatCode>0.0%</c:formatCode>
                <c:ptCount val="59"/>
                <c:pt idx="0">
                  <c:v>3.1885923371040216E-2</c:v>
                </c:pt>
                <c:pt idx="1">
                  <c:v>3.1433347498937732E-2</c:v>
                </c:pt>
                <c:pt idx="2">
                  <c:v>3.2862332350539432E-2</c:v>
                </c:pt>
                <c:pt idx="3">
                  <c:v>3.1713878057107021E-2</c:v>
                </c:pt>
                <c:pt idx="4">
                  <c:v>3.0675371580230443E-2</c:v>
                </c:pt>
                <c:pt idx="5">
                  <c:v>2.8865177478114488E-2</c:v>
                </c:pt>
                <c:pt idx="6">
                  <c:v>2.6108124230575278E-2</c:v>
                </c:pt>
                <c:pt idx="7">
                  <c:v>2.5073387270655775E-2</c:v>
                </c:pt>
                <c:pt idx="8">
                  <c:v>2.885738939457233E-2</c:v>
                </c:pt>
                <c:pt idx="9">
                  <c:v>2.9985089591102576E-2</c:v>
                </c:pt>
                <c:pt idx="10">
                  <c:v>3.0765794450459048E-2</c:v>
                </c:pt>
                <c:pt idx="11">
                  <c:v>3.1313882070999485E-2</c:v>
                </c:pt>
                <c:pt idx="12">
                  <c:v>3.0176478552945921E-2</c:v>
                </c:pt>
                <c:pt idx="13">
                  <c:v>3.2846366799851319E-2</c:v>
                </c:pt>
                <c:pt idx="14">
                  <c:v>3.2236987204161696E-2</c:v>
                </c:pt>
                <c:pt idx="15">
                  <c:v>3.2350660968574745E-2</c:v>
                </c:pt>
                <c:pt idx="16">
                  <c:v>2.9998199097743594E-2</c:v>
                </c:pt>
                <c:pt idx="17">
                  <c:v>3.1484625062346991E-2</c:v>
                </c:pt>
                <c:pt idx="18">
                  <c:v>3.0993536198265934E-2</c:v>
                </c:pt>
                <c:pt idx="19">
                  <c:v>3.3102934421482599E-2</c:v>
                </c:pt>
                <c:pt idx="20">
                  <c:v>3.5078883783113787E-2</c:v>
                </c:pt>
                <c:pt idx="21">
                  <c:v>3.4283475144335732E-2</c:v>
                </c:pt>
                <c:pt idx="22">
                  <c:v>3.6202890055576933E-2</c:v>
                </c:pt>
                <c:pt idx="23">
                  <c:v>3.6720208181398484E-2</c:v>
                </c:pt>
                <c:pt idx="24">
                  <c:v>3.7039171319440539E-2</c:v>
                </c:pt>
                <c:pt idx="25">
                  <c:v>3.9172213757892337E-2</c:v>
                </c:pt>
                <c:pt idx="26">
                  <c:v>4.3226172146201176E-2</c:v>
                </c:pt>
                <c:pt idx="27">
                  <c:v>4.3125246221578137E-2</c:v>
                </c:pt>
                <c:pt idx="28">
                  <c:v>4.942965208698695E-2</c:v>
                </c:pt>
                <c:pt idx="29">
                  <c:v>4.7593418990293311E-2</c:v>
                </c:pt>
                <c:pt idx="30">
                  <c:v>4.7235992966081074E-2</c:v>
                </c:pt>
                <c:pt idx="31">
                  <c:v>4.59289794425961E-2</c:v>
                </c:pt>
                <c:pt idx="32">
                  <c:v>4.6122723181681216E-2</c:v>
                </c:pt>
                <c:pt idx="33">
                  <c:v>4.5077492288342916E-2</c:v>
                </c:pt>
                <c:pt idx="34">
                  <c:v>4.4666696688176501E-2</c:v>
                </c:pt>
                <c:pt idx="35">
                  <c:v>4.0941912612726818E-2</c:v>
                </c:pt>
                <c:pt idx="36">
                  <c:v>2.9318246268507181E-2</c:v>
                </c:pt>
                <c:pt idx="37">
                  <c:v>4.0513103405245499E-2</c:v>
                </c:pt>
                <c:pt idx="38">
                  <c:v>4.268209087239281E-2</c:v>
                </c:pt>
                <c:pt idx="39">
                  <c:v>4.3885879812531441E-2</c:v>
                </c:pt>
                <c:pt idx="40">
                  <c:v>4.1235811250619099E-2</c:v>
                </c:pt>
                <c:pt idx="41">
                  <c:v>4.0279236750454479E-2</c:v>
                </c:pt>
                <c:pt idx="42">
                  <c:v>3.9274690352291031E-2</c:v>
                </c:pt>
                <c:pt idx="43">
                  <c:v>4.3199838282093651E-2</c:v>
                </c:pt>
                <c:pt idx="44">
                  <c:v>4.0443171335047517E-2</c:v>
                </c:pt>
                <c:pt idx="45">
                  <c:v>4.0326115921474871E-2</c:v>
                </c:pt>
                <c:pt idx="46">
                  <c:v>4.1405964512939833E-2</c:v>
                </c:pt>
                <c:pt idx="47">
                  <c:v>4.1388858731084784E-2</c:v>
                </c:pt>
                <c:pt idx="48">
                  <c:v>4.1078393338118704E-2</c:v>
                </c:pt>
                <c:pt idx="49">
                  <c:v>4.1046557173377449E-2</c:v>
                </c:pt>
                <c:pt idx="50">
                  <c:v>4.0440346186698221E-2</c:v>
                </c:pt>
                <c:pt idx="51">
                  <c:v>3.9080392281942392E-2</c:v>
                </c:pt>
                <c:pt idx="52">
                  <c:v>4.0827150334411408E-2</c:v>
                </c:pt>
                <c:pt idx="53">
                  <c:v>3.8764361587916275E-2</c:v>
                </c:pt>
                <c:pt idx="54">
                  <c:v>3.981760304862187E-2</c:v>
                </c:pt>
                <c:pt idx="55">
                  <c:v>3.8439996175475291E-2</c:v>
                </c:pt>
                <c:pt idx="56">
                  <c:v>3.7617473703167148E-2</c:v>
                </c:pt>
                <c:pt idx="57">
                  <c:v>4.2273882817594859E-2</c:v>
                </c:pt>
                <c:pt idx="58">
                  <c:v>4.1519146195549105E-2</c:v>
                </c:pt>
              </c:numCache>
            </c:numRef>
          </c:val>
          <c:smooth val="0"/>
          <c:extLst>
            <c:ext xmlns:c16="http://schemas.microsoft.com/office/drawing/2014/chart" uri="{C3380CC4-5D6E-409C-BE32-E72D297353CC}">
              <c16:uniqueId val="{00000003-F48C-40C0-88CA-31233489A748}"/>
            </c:ext>
          </c:extLst>
        </c:ser>
        <c:ser>
          <c:idx val="4"/>
          <c:order val="4"/>
          <c:tx>
            <c:strRef>
              <c:f>TdR_01!$B$90</c:f>
              <c:strCache>
                <c:ptCount val="1"/>
                <c:pt idx="0">
                  <c:v>Tertiaire non marchand</c:v>
                </c:pt>
              </c:strCache>
            </c:strRef>
          </c:tx>
          <c:marker>
            <c:symbol val="none"/>
          </c:marker>
          <c:cat>
            <c:strRef>
              <c:f>TdR_01!$C$85:$BI$85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TdR_01!$C$90:$BI$90</c:f>
              <c:numCache>
                <c:formatCode>0.0%</c:formatCode>
                <c:ptCount val="59"/>
                <c:pt idx="0">
                  <c:v>6.9021882325333934E-4</c:v>
                </c:pt>
                <c:pt idx="1">
                  <c:v>9.2461751322006061E-4</c:v>
                </c:pt>
                <c:pt idx="2">
                  <c:v>1.256542653780021E-3</c:v>
                </c:pt>
                <c:pt idx="3">
                  <c:v>9.5936140934595833E-4</c:v>
                </c:pt>
                <c:pt idx="4">
                  <c:v>1.173042510581507E-3</c:v>
                </c:pt>
                <c:pt idx="5">
                  <c:v>1.0276306614041856E-3</c:v>
                </c:pt>
                <c:pt idx="6">
                  <c:v>7.0821667883961908E-4</c:v>
                </c:pt>
                <c:pt idx="7">
                  <c:v>8.1883703273825936E-4</c:v>
                </c:pt>
                <c:pt idx="8">
                  <c:v>1.2581304701355209E-3</c:v>
                </c:pt>
                <c:pt idx="9">
                  <c:v>1.4566905572868394E-3</c:v>
                </c:pt>
                <c:pt idx="10">
                  <c:v>1.0064554804896948E-3</c:v>
                </c:pt>
                <c:pt idx="11">
                  <c:v>1.523947155967422E-3</c:v>
                </c:pt>
                <c:pt idx="12">
                  <c:v>1.0680089791351428E-3</c:v>
                </c:pt>
                <c:pt idx="13">
                  <c:v>9.8636056154168938E-4</c:v>
                </c:pt>
                <c:pt idx="14">
                  <c:v>1.1737255933601321E-3</c:v>
                </c:pt>
                <c:pt idx="15">
                  <c:v>8.9548873336658225E-4</c:v>
                </c:pt>
                <c:pt idx="16">
                  <c:v>7.0201198962596592E-4</c:v>
                </c:pt>
                <c:pt idx="17">
                  <c:v>7.9689061627951567E-4</c:v>
                </c:pt>
                <c:pt idx="18">
                  <c:v>6.9728410173864176E-4</c:v>
                </c:pt>
                <c:pt idx="19">
                  <c:v>9.2011477666371401E-4</c:v>
                </c:pt>
                <c:pt idx="20">
                  <c:v>8.1335021508582915E-4</c:v>
                </c:pt>
                <c:pt idx="21">
                  <c:v>6.2940282094557708E-4</c:v>
                </c:pt>
                <c:pt idx="22">
                  <c:v>6.8810998363764714E-4</c:v>
                </c:pt>
                <c:pt idx="23">
                  <c:v>8.0790700505445421E-4</c:v>
                </c:pt>
                <c:pt idx="24">
                  <c:v>1.0522654332301015E-3</c:v>
                </c:pt>
                <c:pt idx="25">
                  <c:v>1.0402086703813918E-3</c:v>
                </c:pt>
                <c:pt idx="26">
                  <c:v>9.9238737218131437E-4</c:v>
                </c:pt>
                <c:pt idx="27">
                  <c:v>1.4226082401278305E-3</c:v>
                </c:pt>
                <c:pt idx="28">
                  <c:v>1.1839963992386804E-3</c:v>
                </c:pt>
                <c:pt idx="29">
                  <c:v>1.2028825979292334E-3</c:v>
                </c:pt>
                <c:pt idx="30">
                  <c:v>1.4331574301352334E-3</c:v>
                </c:pt>
                <c:pt idx="31">
                  <c:v>1.1095085677904357E-3</c:v>
                </c:pt>
                <c:pt idx="32">
                  <c:v>6.127968730436662E-4</c:v>
                </c:pt>
                <c:pt idx="33">
                  <c:v>8.828478393645519E-4</c:v>
                </c:pt>
                <c:pt idx="34">
                  <c:v>1.1341767917571986E-3</c:v>
                </c:pt>
                <c:pt idx="35">
                  <c:v>1.1365437068713751E-3</c:v>
                </c:pt>
                <c:pt idx="36">
                  <c:v>9.2259689187607487E-4</c:v>
                </c:pt>
                <c:pt idx="37">
                  <c:v>1.3019802246137331E-3</c:v>
                </c:pt>
                <c:pt idx="38">
                  <c:v>1.6419872092867638E-3</c:v>
                </c:pt>
                <c:pt idx="39">
                  <c:v>1.6395728637287703E-3</c:v>
                </c:pt>
                <c:pt idx="40">
                  <c:v>2.0239596623341603E-3</c:v>
                </c:pt>
                <c:pt idx="41">
                  <c:v>1.9121135760474279E-3</c:v>
                </c:pt>
                <c:pt idx="42">
                  <c:v>2.1708674189861456E-3</c:v>
                </c:pt>
                <c:pt idx="43">
                  <c:v>2.9099367540652682E-3</c:v>
                </c:pt>
                <c:pt idx="44">
                  <c:v>2.7904650935233729E-3</c:v>
                </c:pt>
                <c:pt idx="45">
                  <c:v>2.535085883148859E-3</c:v>
                </c:pt>
                <c:pt idx="46">
                  <c:v>2.4928146352775019E-3</c:v>
                </c:pt>
                <c:pt idx="47">
                  <c:v>2.9102480381725119E-3</c:v>
                </c:pt>
                <c:pt idx="48">
                  <c:v>3.4402783918139335E-3</c:v>
                </c:pt>
                <c:pt idx="49">
                  <c:v>3.7051708665995315E-3</c:v>
                </c:pt>
                <c:pt idx="50">
                  <c:v>3.6505456776947725E-3</c:v>
                </c:pt>
                <c:pt idx="51">
                  <c:v>3.6382634981020163E-3</c:v>
                </c:pt>
                <c:pt idx="52">
                  <c:v>3.4954909545506616E-3</c:v>
                </c:pt>
                <c:pt idx="53">
                  <c:v>3.5801713939853227E-3</c:v>
                </c:pt>
                <c:pt idx="54">
                  <c:v>3.1236804658892098E-3</c:v>
                </c:pt>
                <c:pt idx="55">
                  <c:v>3.275484056384934E-3</c:v>
                </c:pt>
                <c:pt idx="56">
                  <c:v>3.1548857325866754E-3</c:v>
                </c:pt>
                <c:pt idx="57">
                  <c:v>4.3492179081621139E-3</c:v>
                </c:pt>
                <c:pt idx="58">
                  <c:v>4.2572758040099181E-3</c:v>
                </c:pt>
              </c:numCache>
            </c:numRef>
          </c:val>
          <c:smooth val="0"/>
          <c:extLst>
            <c:ext xmlns:c16="http://schemas.microsoft.com/office/drawing/2014/chart" uri="{C3380CC4-5D6E-409C-BE32-E72D297353CC}">
              <c16:uniqueId val="{00000004-F48C-40C0-88CA-31233489A748}"/>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TdR_03!$C$86:$AW$86</c:f>
              <c:numCache>
                <c:formatCode>0.0%</c:formatCode>
                <c:ptCount val="47"/>
                <c:pt idx="0">
                  <c:v>2.0313957666000568E-2</c:v>
                </c:pt>
                <c:pt idx="1">
                  <c:v>2.4919220265755354E-2</c:v>
                </c:pt>
                <c:pt idx="2">
                  <c:v>2.576480929672003E-2</c:v>
                </c:pt>
                <c:pt idx="3">
                  <c:v>2.5737178845105641E-2</c:v>
                </c:pt>
                <c:pt idx="4">
                  <c:v>1.0967733805070146E-2</c:v>
                </c:pt>
                <c:pt idx="5">
                  <c:v>3.7675479587449885E-2</c:v>
                </c:pt>
                <c:pt idx="6">
                  <c:v>2.4021198534189724E-2</c:v>
                </c:pt>
                <c:pt idx="7">
                  <c:v>2.813772885235161E-2</c:v>
                </c:pt>
                <c:pt idx="8">
                  <c:v>2.2533552226021745E-2</c:v>
                </c:pt>
                <c:pt idx="9">
                  <c:v>3.2832571897586781E-2</c:v>
                </c:pt>
                <c:pt idx="10">
                  <c:v>2.2141479487294044E-2</c:v>
                </c:pt>
                <c:pt idx="11">
                  <c:v>2.1188089465203529E-2</c:v>
                </c:pt>
                <c:pt idx="12">
                  <c:v>2.7330496899486488E-2</c:v>
                </c:pt>
                <c:pt idx="13">
                  <c:v>3.5952073718313764E-2</c:v>
                </c:pt>
                <c:pt idx="14">
                  <c:v>2.7181153379772147E-2</c:v>
                </c:pt>
                <c:pt idx="15">
                  <c:v>2.1786547799481547E-2</c:v>
                </c:pt>
                <c:pt idx="16">
                  <c:v>3.0632615293114524E-2</c:v>
                </c:pt>
                <c:pt idx="17">
                  <c:v>3.2813688997845175E-2</c:v>
                </c:pt>
                <c:pt idx="18">
                  <c:v>3.1901412468571581E-2</c:v>
                </c:pt>
                <c:pt idx="19">
                  <c:v>3.8499663558679662E-2</c:v>
                </c:pt>
                <c:pt idx="20">
                  <c:v>3.3077539685122698E-2</c:v>
                </c:pt>
                <c:pt idx="21">
                  <c:v>3.802270871178734E-2</c:v>
                </c:pt>
                <c:pt idx="22">
                  <c:v>5.8755251259296121E-2</c:v>
                </c:pt>
                <c:pt idx="23">
                  <c:v>5.3997327344403157E-2</c:v>
                </c:pt>
                <c:pt idx="24">
                  <c:v>4.2692457539930791E-2</c:v>
                </c:pt>
                <c:pt idx="25">
                  <c:v>2.973928108950416E-2</c:v>
                </c:pt>
                <c:pt idx="26">
                  <c:v>3.0916720746565079E-2</c:v>
                </c:pt>
                <c:pt idx="27">
                  <c:v>2.1578067084639278E-2</c:v>
                </c:pt>
                <c:pt idx="28">
                  <c:v>1.9496984941179307E-2</c:v>
                </c:pt>
                <c:pt idx="29">
                  <c:v>2.6878452361837658E-2</c:v>
                </c:pt>
                <c:pt idx="30">
                  <c:v>2.1404234251039586E-2</c:v>
                </c:pt>
                <c:pt idx="31">
                  <c:v>2.089541649983517E-2</c:v>
                </c:pt>
                <c:pt idx="32">
                  <c:v>2.9723205223048912E-2</c:v>
                </c:pt>
                <c:pt idx="33">
                  <c:v>2.3507518523696081E-2</c:v>
                </c:pt>
                <c:pt idx="34">
                  <c:v>2.8545797913907475E-2</c:v>
                </c:pt>
                <c:pt idx="35">
                  <c:v>2.3713911837286373E-2</c:v>
                </c:pt>
                <c:pt idx="36">
                  <c:v>1.8129208042863807E-2</c:v>
                </c:pt>
                <c:pt idx="37">
                  <c:v>1.7561439300209401E-2</c:v>
                </c:pt>
                <c:pt idx="38">
                  <c:v>2.8258789250628972E-2</c:v>
                </c:pt>
                <c:pt idx="39">
                  <c:v>2.4647150443409708E-2</c:v>
                </c:pt>
                <c:pt idx="40">
                  <c:v>2.8826182795650603E-2</c:v>
                </c:pt>
                <c:pt idx="41">
                  <c:v>2.6826200339862723E-2</c:v>
                </c:pt>
                <c:pt idx="42">
                  <c:v>2.2293398197899338E-2</c:v>
                </c:pt>
                <c:pt idx="43">
                  <c:v>1.7065030663141127E-2</c:v>
                </c:pt>
                <c:pt idx="44">
                  <c:v>2.8295219016810029E-2</c:v>
                </c:pt>
                <c:pt idx="45">
                  <c:v>2.7337303729842631E-2</c:v>
                </c:pt>
                <c:pt idx="46">
                  <c:v>2.0614687132885407E-2</c:v>
                </c:pt>
              </c:numCache>
            </c:numRef>
          </c:val>
          <c:smooth val="0"/>
          <c:extLst>
            <c:ext xmlns:c16="http://schemas.microsoft.com/office/drawing/2014/chart" uri="{C3380CC4-5D6E-409C-BE32-E72D297353CC}">
              <c16:uniqueId val="{00000000-5D71-49A8-9940-CDDE90AF99EB}"/>
            </c:ext>
          </c:extLst>
        </c:ser>
        <c:ser>
          <c:idx val="1"/>
          <c:order val="1"/>
          <c:tx>
            <c:strRef>
              <c:f>TdR_03!$B$87</c:f>
              <c:strCache>
                <c:ptCount val="1"/>
                <c:pt idx="0">
                  <c:v>Industrie</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TdR_03!$C$87:$AW$87</c:f>
              <c:numCache>
                <c:formatCode>0.0%</c:formatCode>
                <c:ptCount val="47"/>
                <c:pt idx="0">
                  <c:v>7.4932395283851844E-2</c:v>
                </c:pt>
                <c:pt idx="1">
                  <c:v>8.1642218998962471E-2</c:v>
                </c:pt>
                <c:pt idx="2">
                  <c:v>8.1741866723735054E-2</c:v>
                </c:pt>
                <c:pt idx="3">
                  <c:v>8.1792579342389524E-2</c:v>
                </c:pt>
                <c:pt idx="4">
                  <c:v>7.6433472724240739E-2</c:v>
                </c:pt>
                <c:pt idx="5">
                  <c:v>6.6961544764011588E-2</c:v>
                </c:pt>
                <c:pt idx="6">
                  <c:v>6.0864152412279368E-2</c:v>
                </c:pt>
                <c:pt idx="7">
                  <c:v>5.0504581279285157E-2</c:v>
                </c:pt>
                <c:pt idx="8">
                  <c:v>5.354757997877211E-2</c:v>
                </c:pt>
                <c:pt idx="9">
                  <c:v>6.348675070844513E-2</c:v>
                </c:pt>
                <c:pt idx="10">
                  <c:v>6.6049749423625848E-2</c:v>
                </c:pt>
                <c:pt idx="11">
                  <c:v>7.1183984297405981E-2</c:v>
                </c:pt>
                <c:pt idx="12">
                  <c:v>6.5412434748162426E-2</c:v>
                </c:pt>
                <c:pt idx="13">
                  <c:v>6.9770730611001322E-2</c:v>
                </c:pt>
                <c:pt idx="14">
                  <c:v>7.1072273818553758E-2</c:v>
                </c:pt>
                <c:pt idx="15">
                  <c:v>7.0710715761050563E-2</c:v>
                </c:pt>
                <c:pt idx="16">
                  <c:v>6.9801771410654537E-2</c:v>
                </c:pt>
                <c:pt idx="17">
                  <c:v>6.700167809191096E-2</c:v>
                </c:pt>
                <c:pt idx="18">
                  <c:v>7.7078658362365188E-2</c:v>
                </c:pt>
                <c:pt idx="19">
                  <c:v>7.9064808098176564E-2</c:v>
                </c:pt>
                <c:pt idx="20">
                  <c:v>8.237777486108093E-2</c:v>
                </c:pt>
                <c:pt idx="21">
                  <c:v>8.5606776036471502E-2</c:v>
                </c:pt>
                <c:pt idx="22">
                  <c:v>8.6796767507265449E-2</c:v>
                </c:pt>
                <c:pt idx="23">
                  <c:v>9.0185892384132021E-2</c:v>
                </c:pt>
                <c:pt idx="24">
                  <c:v>9.1382993492626532E-2</c:v>
                </c:pt>
                <c:pt idx="25">
                  <c:v>9.4775254854535709E-2</c:v>
                </c:pt>
                <c:pt idx="26">
                  <c:v>9.5480860950548488E-2</c:v>
                </c:pt>
                <c:pt idx="27">
                  <c:v>0.10153192348607407</c:v>
                </c:pt>
                <c:pt idx="28">
                  <c:v>9.6945231609292526E-2</c:v>
                </c:pt>
                <c:pt idx="29">
                  <c:v>9.3465893075179593E-2</c:v>
                </c:pt>
                <c:pt idx="30">
                  <c:v>9.4060537865329669E-2</c:v>
                </c:pt>
                <c:pt idx="31">
                  <c:v>8.6741079308750635E-2</c:v>
                </c:pt>
                <c:pt idx="32">
                  <c:v>8.9530870255923226E-2</c:v>
                </c:pt>
                <c:pt idx="33">
                  <c:v>8.9627929843828155E-2</c:v>
                </c:pt>
                <c:pt idx="34">
                  <c:v>8.3904755057944799E-2</c:v>
                </c:pt>
                <c:pt idx="35">
                  <c:v>8.182804248575587E-2</c:v>
                </c:pt>
                <c:pt idx="36">
                  <c:v>5.0953571809133721E-2</c:v>
                </c:pt>
                <c:pt idx="37">
                  <c:v>5.5466414742614274E-2</c:v>
                </c:pt>
                <c:pt idx="38">
                  <c:v>7.7758061634860945E-2</c:v>
                </c:pt>
                <c:pt idx="39">
                  <c:v>8.2026925604006803E-2</c:v>
                </c:pt>
                <c:pt idx="40">
                  <c:v>8.64496490381544E-2</c:v>
                </c:pt>
                <c:pt idx="41">
                  <c:v>8.9801656626867926E-2</c:v>
                </c:pt>
                <c:pt idx="42">
                  <c:v>0.10175155858679455</c:v>
                </c:pt>
                <c:pt idx="43">
                  <c:v>0.10615960624983299</c:v>
                </c:pt>
                <c:pt idx="44">
                  <c:v>0.10941062331213862</c:v>
                </c:pt>
                <c:pt idx="45">
                  <c:v>0.10948272229217461</c:v>
                </c:pt>
                <c:pt idx="46">
                  <c:v>0.1128947601428567</c:v>
                </c:pt>
              </c:numCache>
            </c:numRef>
          </c:val>
          <c:smooth val="0"/>
          <c:extLst>
            <c:ext xmlns:c16="http://schemas.microsoft.com/office/drawing/2014/chart" uri="{C3380CC4-5D6E-409C-BE32-E72D297353CC}">
              <c16:uniqueId val="{00000001-5D71-49A8-9940-CDDE90AF99EB}"/>
            </c:ext>
          </c:extLst>
        </c:ser>
        <c:ser>
          <c:idx val="2"/>
          <c:order val="2"/>
          <c:tx>
            <c:strRef>
              <c:f>TdR_03!$B$88</c:f>
              <c:strCache>
                <c:ptCount val="1"/>
                <c:pt idx="0">
                  <c:v>Construction</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TdR_03!$C$88:$AW$88</c:f>
              <c:numCache>
                <c:formatCode>0.0%</c:formatCode>
                <c:ptCount val="47"/>
                <c:pt idx="0">
                  <c:v>6.7011456244822576E-2</c:v>
                </c:pt>
                <c:pt idx="1">
                  <c:v>6.2029555520053861E-2</c:v>
                </c:pt>
                <c:pt idx="2">
                  <c:v>5.9111226567650804E-2</c:v>
                </c:pt>
                <c:pt idx="3">
                  <c:v>6.536776107629895E-2</c:v>
                </c:pt>
                <c:pt idx="4">
                  <c:v>5.827500840308051E-2</c:v>
                </c:pt>
                <c:pt idx="5">
                  <c:v>5.3879246667881728E-2</c:v>
                </c:pt>
                <c:pt idx="6">
                  <c:v>6.0548026000189076E-2</c:v>
                </c:pt>
                <c:pt idx="7">
                  <c:v>5.5375266886990293E-2</c:v>
                </c:pt>
                <c:pt idx="8">
                  <c:v>6.4342759358982204E-2</c:v>
                </c:pt>
                <c:pt idx="9">
                  <c:v>6.5248767252342244E-2</c:v>
                </c:pt>
                <c:pt idx="10">
                  <c:v>7.2030192160624104E-2</c:v>
                </c:pt>
                <c:pt idx="11">
                  <c:v>7.0864805651400395E-2</c:v>
                </c:pt>
                <c:pt idx="12">
                  <c:v>7.8527150692470016E-2</c:v>
                </c:pt>
                <c:pt idx="13">
                  <c:v>7.056480183860267E-2</c:v>
                </c:pt>
                <c:pt idx="14">
                  <c:v>6.082706610097742E-2</c:v>
                </c:pt>
                <c:pt idx="15">
                  <c:v>5.1812514110369599E-2</c:v>
                </c:pt>
                <c:pt idx="16">
                  <c:v>4.910156572759837E-2</c:v>
                </c:pt>
                <c:pt idx="17">
                  <c:v>4.5087716603165004E-2</c:v>
                </c:pt>
                <c:pt idx="18">
                  <c:v>6.073292452725472E-2</c:v>
                </c:pt>
                <c:pt idx="19">
                  <c:v>6.4069716277153979E-2</c:v>
                </c:pt>
                <c:pt idx="20">
                  <c:v>6.387531558895003E-2</c:v>
                </c:pt>
                <c:pt idx="21">
                  <c:v>6.6734072695236624E-2</c:v>
                </c:pt>
                <c:pt idx="22">
                  <c:v>7.3538160284188414E-2</c:v>
                </c:pt>
                <c:pt idx="23">
                  <c:v>7.5111213572098046E-2</c:v>
                </c:pt>
                <c:pt idx="24">
                  <c:v>6.9900007322465291E-2</c:v>
                </c:pt>
                <c:pt idx="25">
                  <c:v>6.7196159009203185E-2</c:v>
                </c:pt>
                <c:pt idx="26">
                  <c:v>7.1078795123549907E-2</c:v>
                </c:pt>
                <c:pt idx="27">
                  <c:v>7.8482906136021297E-2</c:v>
                </c:pt>
                <c:pt idx="28">
                  <c:v>7.2435436618467186E-2</c:v>
                </c:pt>
                <c:pt idx="29">
                  <c:v>7.7170736344651575E-2</c:v>
                </c:pt>
                <c:pt idx="30">
                  <c:v>7.7672139333514564E-2</c:v>
                </c:pt>
                <c:pt idx="31">
                  <c:v>7.9399109857621039E-2</c:v>
                </c:pt>
                <c:pt idx="32">
                  <c:v>8.7652178991833848E-2</c:v>
                </c:pt>
                <c:pt idx="33">
                  <c:v>8.5917265703868775E-2</c:v>
                </c:pt>
                <c:pt idx="34">
                  <c:v>8.9707349950597204E-2</c:v>
                </c:pt>
                <c:pt idx="35">
                  <c:v>8.5265083635010022E-2</c:v>
                </c:pt>
                <c:pt idx="36">
                  <c:v>2.2637707140327111E-2</c:v>
                </c:pt>
                <c:pt idx="37">
                  <c:v>6.0404889035995717E-2</c:v>
                </c:pt>
                <c:pt idx="38">
                  <c:v>8.4917246828604784E-2</c:v>
                </c:pt>
                <c:pt idx="39">
                  <c:v>9.0664457432549653E-2</c:v>
                </c:pt>
                <c:pt idx="40">
                  <c:v>9.8977592760104163E-2</c:v>
                </c:pt>
                <c:pt idx="41">
                  <c:v>9.8493193871293364E-2</c:v>
                </c:pt>
                <c:pt idx="42">
                  <c:v>9.6289805008447374E-2</c:v>
                </c:pt>
                <c:pt idx="43">
                  <c:v>9.7848759191675308E-2</c:v>
                </c:pt>
                <c:pt idx="44">
                  <c:v>9.2664013046801497E-2</c:v>
                </c:pt>
                <c:pt idx="45">
                  <c:v>8.2454517927769019E-2</c:v>
                </c:pt>
                <c:pt idx="46">
                  <c:v>8.1624031976939126E-2</c:v>
                </c:pt>
              </c:numCache>
            </c:numRef>
          </c:val>
          <c:smooth val="0"/>
          <c:extLst>
            <c:ext xmlns:c16="http://schemas.microsoft.com/office/drawing/2014/chart" uri="{C3380CC4-5D6E-409C-BE32-E72D297353CC}">
              <c16:uniqueId val="{00000002-5D71-49A8-9940-CDDE90AF99EB}"/>
            </c:ext>
          </c:extLst>
        </c:ser>
        <c:ser>
          <c:idx val="3"/>
          <c:order val="3"/>
          <c:tx>
            <c:strRef>
              <c:f>TdR_03!$B$89</c:f>
              <c:strCache>
                <c:ptCount val="1"/>
                <c:pt idx="0">
                  <c:v>Tertiaire marchand</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TdR_03!$C$89:$AW$89</c:f>
              <c:numCache>
                <c:formatCode>0.0%</c:formatCode>
                <c:ptCount val="47"/>
                <c:pt idx="0">
                  <c:v>1.4063688069950106E-2</c:v>
                </c:pt>
                <c:pt idx="1">
                  <c:v>1.289283993980775E-2</c:v>
                </c:pt>
                <c:pt idx="2">
                  <c:v>1.1719911313738502E-2</c:v>
                </c:pt>
                <c:pt idx="3">
                  <c:v>1.1769077722139703E-2</c:v>
                </c:pt>
                <c:pt idx="4">
                  <c:v>1.118223674210677E-2</c:v>
                </c:pt>
                <c:pt idx="5">
                  <c:v>1.3151366622913984E-2</c:v>
                </c:pt>
                <c:pt idx="6">
                  <c:v>1.214061238880359E-2</c:v>
                </c:pt>
                <c:pt idx="7">
                  <c:v>1.4012630285319237E-2</c:v>
                </c:pt>
                <c:pt idx="8">
                  <c:v>1.4314793375485108E-2</c:v>
                </c:pt>
                <c:pt idx="9">
                  <c:v>1.3275267454784573E-2</c:v>
                </c:pt>
                <c:pt idx="10">
                  <c:v>1.4343532026043227E-2</c:v>
                </c:pt>
                <c:pt idx="11">
                  <c:v>1.4666148644145621E-2</c:v>
                </c:pt>
                <c:pt idx="12">
                  <c:v>1.6494221557617223E-2</c:v>
                </c:pt>
                <c:pt idx="13">
                  <c:v>1.6784088254147799E-2</c:v>
                </c:pt>
                <c:pt idx="14">
                  <c:v>1.7989994032279723E-2</c:v>
                </c:pt>
                <c:pt idx="15">
                  <c:v>1.5851777629295918E-2</c:v>
                </c:pt>
                <c:pt idx="16">
                  <c:v>1.6592878514869965E-2</c:v>
                </c:pt>
                <c:pt idx="17">
                  <c:v>1.8398610702745025E-2</c:v>
                </c:pt>
                <c:pt idx="18">
                  <c:v>1.7830256499484116E-2</c:v>
                </c:pt>
                <c:pt idx="19">
                  <c:v>1.7195617962223689E-2</c:v>
                </c:pt>
                <c:pt idx="20">
                  <c:v>1.7183413392209367E-2</c:v>
                </c:pt>
                <c:pt idx="21">
                  <c:v>1.6812711699277765E-2</c:v>
                </c:pt>
                <c:pt idx="22">
                  <c:v>1.7466398948985277E-2</c:v>
                </c:pt>
                <c:pt idx="23">
                  <c:v>2.0937365228996453E-2</c:v>
                </c:pt>
                <c:pt idx="24">
                  <c:v>2.1309252012220687E-2</c:v>
                </c:pt>
                <c:pt idx="25">
                  <c:v>2.3567063430990878E-2</c:v>
                </c:pt>
                <c:pt idx="26">
                  <c:v>2.3908519228701252E-2</c:v>
                </c:pt>
                <c:pt idx="27">
                  <c:v>2.2997695700261452E-2</c:v>
                </c:pt>
                <c:pt idx="28">
                  <c:v>2.4547160409276535E-2</c:v>
                </c:pt>
                <c:pt idx="29">
                  <c:v>2.3173329659462463E-2</c:v>
                </c:pt>
                <c:pt idx="30">
                  <c:v>2.5341094220583425E-2</c:v>
                </c:pt>
                <c:pt idx="31">
                  <c:v>2.535827552611155E-2</c:v>
                </c:pt>
                <c:pt idx="32">
                  <c:v>2.3852876252120448E-2</c:v>
                </c:pt>
                <c:pt idx="33">
                  <c:v>2.6167396514524738E-2</c:v>
                </c:pt>
                <c:pt idx="34">
                  <c:v>2.7400701679657583E-2</c:v>
                </c:pt>
                <c:pt idx="35">
                  <c:v>2.7383053768828314E-2</c:v>
                </c:pt>
                <c:pt idx="36">
                  <c:v>1.6484591615036247E-2</c:v>
                </c:pt>
                <c:pt idx="37">
                  <c:v>2.468905531517256E-2</c:v>
                </c:pt>
                <c:pt idx="38">
                  <c:v>2.7730152676004656E-2</c:v>
                </c:pt>
                <c:pt idx="39">
                  <c:v>2.8636268414765215E-2</c:v>
                </c:pt>
                <c:pt idx="40">
                  <c:v>3.0526160961381655E-2</c:v>
                </c:pt>
                <c:pt idx="41">
                  <c:v>3.1498800836014099E-2</c:v>
                </c:pt>
                <c:pt idx="42">
                  <c:v>3.0239730695441149E-2</c:v>
                </c:pt>
                <c:pt idx="43">
                  <c:v>3.3872913395542173E-2</c:v>
                </c:pt>
                <c:pt idx="44">
                  <c:v>3.2881780957674737E-2</c:v>
                </c:pt>
                <c:pt idx="45">
                  <c:v>3.4130099994354852E-2</c:v>
                </c:pt>
                <c:pt idx="46">
                  <c:v>3.316418136622469E-2</c:v>
                </c:pt>
              </c:numCache>
            </c:numRef>
          </c:val>
          <c:smooth val="0"/>
          <c:extLst>
            <c:ext xmlns:c16="http://schemas.microsoft.com/office/drawing/2014/chart" uri="{C3380CC4-5D6E-409C-BE32-E72D297353CC}">
              <c16:uniqueId val="{00000003-5D71-49A8-9940-CDDE90AF99EB}"/>
            </c:ext>
          </c:extLst>
        </c:ser>
        <c:ser>
          <c:idx val="4"/>
          <c:order val="4"/>
          <c:tx>
            <c:strRef>
              <c:f>TdR_03!$B$90</c:f>
              <c:strCache>
                <c:ptCount val="1"/>
                <c:pt idx="0">
                  <c:v>Tertiaire non marchand</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TdR_03!$C$90:$AW$90</c:f>
              <c:numCache>
                <c:formatCode>0.0%</c:formatCode>
                <c:ptCount val="47"/>
                <c:pt idx="0">
                  <c:v>4.1933361295168651E-4</c:v>
                </c:pt>
                <c:pt idx="1">
                  <c:v>6.1820013569946649E-4</c:v>
                </c:pt>
                <c:pt idx="2">
                  <c:v>5.2777351195493801E-4</c:v>
                </c:pt>
                <c:pt idx="3">
                  <c:v>8.8765864091922019E-4</c:v>
                </c:pt>
                <c:pt idx="4">
                  <c:v>6.6910904813537089E-4</c:v>
                </c:pt>
                <c:pt idx="5">
                  <c:v>4.9551326811775689E-4</c:v>
                </c:pt>
                <c:pt idx="6">
                  <c:v>5.5072255547167291E-4</c:v>
                </c:pt>
                <c:pt idx="7">
                  <c:v>4.9133219466782681E-4</c:v>
                </c:pt>
                <c:pt idx="8">
                  <c:v>8.1330660325935162E-4</c:v>
                </c:pt>
                <c:pt idx="9">
                  <c:v>5.6152258456892837E-4</c:v>
                </c:pt>
                <c:pt idx="10">
                  <c:v>4.6206605079703505E-4</c:v>
                </c:pt>
                <c:pt idx="11">
                  <c:v>4.5647943443277662E-4</c:v>
                </c:pt>
                <c:pt idx="12">
                  <c:v>4.1412830200862925E-4</c:v>
                </c:pt>
                <c:pt idx="13">
                  <c:v>5.5715810502797154E-4</c:v>
                </c:pt>
                <c:pt idx="14">
                  <c:v>3.7041418014047335E-4</c:v>
                </c:pt>
                <c:pt idx="15">
                  <c:v>3.9035974100097901E-4</c:v>
                </c:pt>
                <c:pt idx="16">
                  <c:v>3.2540294887975686E-4</c:v>
                </c:pt>
                <c:pt idx="17">
                  <c:v>2.6583856430913275E-4</c:v>
                </c:pt>
                <c:pt idx="18">
                  <c:v>5.453758998354985E-4</c:v>
                </c:pt>
                <c:pt idx="19">
                  <c:v>3.8277707828302112E-4</c:v>
                </c:pt>
                <c:pt idx="20">
                  <c:v>5.4525485541237386E-4</c:v>
                </c:pt>
                <c:pt idx="21">
                  <c:v>3.9961700876956527E-4</c:v>
                </c:pt>
                <c:pt idx="22">
                  <c:v>5.7025371153694813E-4</c:v>
                </c:pt>
                <c:pt idx="23">
                  <c:v>5.7293552644328372E-4</c:v>
                </c:pt>
                <c:pt idx="24">
                  <c:v>7.033023038300934E-4</c:v>
                </c:pt>
                <c:pt idx="25">
                  <c:v>1.0059843015366109E-3</c:v>
                </c:pt>
                <c:pt idx="26">
                  <c:v>8.5877971835845253E-4</c:v>
                </c:pt>
                <c:pt idx="27">
                  <c:v>7.057043225225263E-4</c:v>
                </c:pt>
                <c:pt idx="28">
                  <c:v>8.6231234067280426E-4</c:v>
                </c:pt>
                <c:pt idx="29">
                  <c:v>9.1546541941054987E-4</c:v>
                </c:pt>
                <c:pt idx="30">
                  <c:v>7.3433496181146327E-4</c:v>
                </c:pt>
                <c:pt idx="31">
                  <c:v>1.075080021171257E-3</c:v>
                </c:pt>
                <c:pt idx="32">
                  <c:v>1.1284420536407359E-3</c:v>
                </c:pt>
                <c:pt idx="33">
                  <c:v>1.5049655935206443E-3</c:v>
                </c:pt>
                <c:pt idx="34">
                  <c:v>1.0048662479687669E-3</c:v>
                </c:pt>
                <c:pt idx="35">
                  <c:v>1.017827121754151E-3</c:v>
                </c:pt>
                <c:pt idx="36">
                  <c:v>9.1693872899908946E-4</c:v>
                </c:pt>
                <c:pt idx="37">
                  <c:v>1.2450758348224631E-3</c:v>
                </c:pt>
                <c:pt idx="38">
                  <c:v>1.2549123484058083E-3</c:v>
                </c:pt>
                <c:pt idx="39">
                  <c:v>1.5177445259867259E-3</c:v>
                </c:pt>
                <c:pt idx="40">
                  <c:v>1.9218741454700937E-3</c:v>
                </c:pt>
                <c:pt idx="41">
                  <c:v>2.0079870137645795E-3</c:v>
                </c:pt>
                <c:pt idx="42">
                  <c:v>2.0947375104512539E-3</c:v>
                </c:pt>
                <c:pt idx="43">
                  <c:v>2.4615569201347836E-3</c:v>
                </c:pt>
                <c:pt idx="44">
                  <c:v>2.0765181726765751E-3</c:v>
                </c:pt>
                <c:pt idx="45">
                  <c:v>2.1022286496909814E-3</c:v>
                </c:pt>
                <c:pt idx="46">
                  <c:v>1.9483180776312527E-3</c:v>
                </c:pt>
              </c:numCache>
            </c:numRef>
          </c:val>
          <c:smooth val="0"/>
          <c:extLst>
            <c:ext xmlns:c16="http://schemas.microsoft.com/office/drawing/2014/chart" uri="{C3380CC4-5D6E-409C-BE32-E72D297353CC}">
              <c16:uniqueId val="{00000004-5D71-49A8-9940-CDDE90AF99EB}"/>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TdR_03!$C$86:$AY$86</c:f>
              <c:numCache>
                <c:formatCode>0.0%</c:formatCode>
                <c:ptCount val="49"/>
                <c:pt idx="0">
                  <c:v>2.0313957666000568E-2</c:v>
                </c:pt>
                <c:pt idx="1">
                  <c:v>2.4919220265755354E-2</c:v>
                </c:pt>
                <c:pt idx="2">
                  <c:v>2.576480929672003E-2</c:v>
                </c:pt>
                <c:pt idx="3">
                  <c:v>2.5737178845105641E-2</c:v>
                </c:pt>
                <c:pt idx="4">
                  <c:v>1.0967733805070146E-2</c:v>
                </c:pt>
                <c:pt idx="5">
                  <c:v>3.7675479587449885E-2</c:v>
                </c:pt>
                <c:pt idx="6">
                  <c:v>2.4021198534189724E-2</c:v>
                </c:pt>
                <c:pt idx="7">
                  <c:v>2.813772885235161E-2</c:v>
                </c:pt>
                <c:pt idx="8">
                  <c:v>2.2533552226021745E-2</c:v>
                </c:pt>
                <c:pt idx="9">
                  <c:v>3.2832571897586781E-2</c:v>
                </c:pt>
                <c:pt idx="10">
                  <c:v>2.2141479487294044E-2</c:v>
                </c:pt>
                <c:pt idx="11">
                  <c:v>2.1188089465203529E-2</c:v>
                </c:pt>
                <c:pt idx="12">
                  <c:v>2.7330496899486488E-2</c:v>
                </c:pt>
                <c:pt idx="13">
                  <c:v>3.5952073718313764E-2</c:v>
                </c:pt>
                <c:pt idx="14">
                  <c:v>2.7181153379772147E-2</c:v>
                </c:pt>
                <c:pt idx="15">
                  <c:v>2.1786547799481547E-2</c:v>
                </c:pt>
                <c:pt idx="16">
                  <c:v>3.0632615293114524E-2</c:v>
                </c:pt>
                <c:pt idx="17">
                  <c:v>3.2813688997845175E-2</c:v>
                </c:pt>
                <c:pt idx="18">
                  <c:v>3.1901412468571581E-2</c:v>
                </c:pt>
                <c:pt idx="19">
                  <c:v>3.8499663558679662E-2</c:v>
                </c:pt>
                <c:pt idx="20">
                  <c:v>3.3077539685122698E-2</c:v>
                </c:pt>
                <c:pt idx="21">
                  <c:v>3.802270871178734E-2</c:v>
                </c:pt>
                <c:pt idx="22">
                  <c:v>5.8755251259296121E-2</c:v>
                </c:pt>
                <c:pt idx="23">
                  <c:v>5.3997327344403157E-2</c:v>
                </c:pt>
                <c:pt idx="24">
                  <c:v>4.2692457539930791E-2</c:v>
                </c:pt>
                <c:pt idx="25">
                  <c:v>2.973928108950416E-2</c:v>
                </c:pt>
                <c:pt idx="26">
                  <c:v>3.0916720746565079E-2</c:v>
                </c:pt>
                <c:pt idx="27">
                  <c:v>2.1578067084639278E-2</c:v>
                </c:pt>
                <c:pt idx="28">
                  <c:v>1.9496984941179307E-2</c:v>
                </c:pt>
                <c:pt idx="29">
                  <c:v>2.6878452361837658E-2</c:v>
                </c:pt>
                <c:pt idx="30">
                  <c:v>2.1404234251039586E-2</c:v>
                </c:pt>
                <c:pt idx="31">
                  <c:v>2.089541649983517E-2</c:v>
                </c:pt>
                <c:pt idx="32">
                  <c:v>2.9723205223048912E-2</c:v>
                </c:pt>
                <c:pt idx="33">
                  <c:v>2.3507518523696081E-2</c:v>
                </c:pt>
                <c:pt idx="34">
                  <c:v>2.8545797913907475E-2</c:v>
                </c:pt>
                <c:pt idx="35">
                  <c:v>2.3713911837286373E-2</c:v>
                </c:pt>
                <c:pt idx="36">
                  <c:v>1.8129208042863807E-2</c:v>
                </c:pt>
                <c:pt idx="37">
                  <c:v>1.7561439300209401E-2</c:v>
                </c:pt>
                <c:pt idx="38">
                  <c:v>2.8258789250628972E-2</c:v>
                </c:pt>
                <c:pt idx="39">
                  <c:v>2.4647150443409708E-2</c:v>
                </c:pt>
                <c:pt idx="40">
                  <c:v>2.8826182795650603E-2</c:v>
                </c:pt>
                <c:pt idx="41">
                  <c:v>2.6826200339862723E-2</c:v>
                </c:pt>
                <c:pt idx="42">
                  <c:v>2.2293398197899338E-2</c:v>
                </c:pt>
                <c:pt idx="43">
                  <c:v>1.7065030663141127E-2</c:v>
                </c:pt>
                <c:pt idx="44">
                  <c:v>2.8295219016810029E-2</c:v>
                </c:pt>
                <c:pt idx="45">
                  <c:v>2.7337303729842631E-2</c:v>
                </c:pt>
                <c:pt idx="46">
                  <c:v>2.0614687132885407E-2</c:v>
                </c:pt>
                <c:pt idx="47">
                  <c:v>2.6719797855883513E-2</c:v>
                </c:pt>
                <c:pt idx="48">
                  <c:v>2.8360130538330412E-2</c:v>
                </c:pt>
              </c:numCache>
            </c:numRef>
          </c:val>
          <c:smooth val="0"/>
          <c:extLst>
            <c:ext xmlns:c16="http://schemas.microsoft.com/office/drawing/2014/chart" uri="{C3380CC4-5D6E-409C-BE32-E72D297353CC}">
              <c16:uniqueId val="{00000000-1B76-418A-BE8B-D090FA41C632}"/>
            </c:ext>
          </c:extLst>
        </c:ser>
        <c:ser>
          <c:idx val="1"/>
          <c:order val="1"/>
          <c:tx>
            <c:strRef>
              <c:f>TdR_03!$B$87</c:f>
              <c:strCache>
                <c:ptCount val="1"/>
                <c:pt idx="0">
                  <c:v>Industrie</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TdR_03!$C$87:$AY$87</c:f>
              <c:numCache>
                <c:formatCode>0.0%</c:formatCode>
                <c:ptCount val="49"/>
                <c:pt idx="0">
                  <c:v>7.4932395283851844E-2</c:v>
                </c:pt>
                <c:pt idx="1">
                  <c:v>8.1642218998962471E-2</c:v>
                </c:pt>
                <c:pt idx="2">
                  <c:v>8.1741866723735054E-2</c:v>
                </c:pt>
                <c:pt idx="3">
                  <c:v>8.1792579342389524E-2</c:v>
                </c:pt>
                <c:pt idx="4">
                  <c:v>7.6433472724240739E-2</c:v>
                </c:pt>
                <c:pt idx="5">
                  <c:v>6.6961544764011588E-2</c:v>
                </c:pt>
                <c:pt idx="6">
                  <c:v>6.0864152412279368E-2</c:v>
                </c:pt>
                <c:pt idx="7">
                  <c:v>5.0504581279285157E-2</c:v>
                </c:pt>
                <c:pt idx="8">
                  <c:v>5.354757997877211E-2</c:v>
                </c:pt>
                <c:pt idx="9">
                  <c:v>6.348675070844513E-2</c:v>
                </c:pt>
                <c:pt idx="10">
                  <c:v>6.6049749423625848E-2</c:v>
                </c:pt>
                <c:pt idx="11">
                  <c:v>7.1183984297405981E-2</c:v>
                </c:pt>
                <c:pt idx="12">
                  <c:v>6.5412434748162426E-2</c:v>
                </c:pt>
                <c:pt idx="13">
                  <c:v>6.9770730611001322E-2</c:v>
                </c:pt>
                <c:pt idx="14">
                  <c:v>7.1072273818553758E-2</c:v>
                </c:pt>
                <c:pt idx="15">
                  <c:v>7.0710715761050563E-2</c:v>
                </c:pt>
                <c:pt idx="16">
                  <c:v>6.9801771410654537E-2</c:v>
                </c:pt>
                <c:pt idx="17">
                  <c:v>6.700167809191096E-2</c:v>
                </c:pt>
                <c:pt idx="18">
                  <c:v>7.7078658362365188E-2</c:v>
                </c:pt>
                <c:pt idx="19">
                  <c:v>7.9064808098176564E-2</c:v>
                </c:pt>
                <c:pt idx="20">
                  <c:v>8.237777486108093E-2</c:v>
                </c:pt>
                <c:pt idx="21">
                  <c:v>8.5606776036471502E-2</c:v>
                </c:pt>
                <c:pt idx="22">
                  <c:v>8.6796767507265449E-2</c:v>
                </c:pt>
                <c:pt idx="23">
                  <c:v>9.0185892384132021E-2</c:v>
                </c:pt>
                <c:pt idx="24">
                  <c:v>9.1382993492626532E-2</c:v>
                </c:pt>
                <c:pt idx="25">
                  <c:v>9.4775254854535709E-2</c:v>
                </c:pt>
                <c:pt idx="26">
                  <c:v>9.5480860950548488E-2</c:v>
                </c:pt>
                <c:pt idx="27">
                  <c:v>0.10153192348607407</c:v>
                </c:pt>
                <c:pt idx="28">
                  <c:v>9.6945231609292526E-2</c:v>
                </c:pt>
                <c:pt idx="29">
                  <c:v>9.3465893075179593E-2</c:v>
                </c:pt>
                <c:pt idx="30">
                  <c:v>9.4060537865329669E-2</c:v>
                </c:pt>
                <c:pt idx="31">
                  <c:v>8.6741079308750635E-2</c:v>
                </c:pt>
                <c:pt idx="32">
                  <c:v>8.9530870255923226E-2</c:v>
                </c:pt>
                <c:pt idx="33">
                  <c:v>8.9627929843828155E-2</c:v>
                </c:pt>
                <c:pt idx="34">
                  <c:v>8.3904755057944799E-2</c:v>
                </c:pt>
                <c:pt idx="35">
                  <c:v>8.182804248575587E-2</c:v>
                </c:pt>
                <c:pt idx="36">
                  <c:v>5.0953571809133721E-2</c:v>
                </c:pt>
                <c:pt idx="37">
                  <c:v>5.5466414742614274E-2</c:v>
                </c:pt>
                <c:pt idx="38">
                  <c:v>7.7758061634860945E-2</c:v>
                </c:pt>
                <c:pt idx="39">
                  <c:v>8.2026925604006803E-2</c:v>
                </c:pt>
                <c:pt idx="40">
                  <c:v>8.64496490381544E-2</c:v>
                </c:pt>
                <c:pt idx="41">
                  <c:v>8.9801656626867926E-2</c:v>
                </c:pt>
                <c:pt idx="42">
                  <c:v>0.10175155858679455</c:v>
                </c:pt>
                <c:pt idx="43">
                  <c:v>0.10615960624983299</c:v>
                </c:pt>
                <c:pt idx="44">
                  <c:v>0.10941062331213862</c:v>
                </c:pt>
                <c:pt idx="45">
                  <c:v>0.10948272229217461</c:v>
                </c:pt>
                <c:pt idx="46">
                  <c:v>0.1128947601428567</c:v>
                </c:pt>
                <c:pt idx="47">
                  <c:v>0.11349197418160523</c:v>
                </c:pt>
                <c:pt idx="48">
                  <c:v>0.11885368143086074</c:v>
                </c:pt>
              </c:numCache>
            </c:numRef>
          </c:val>
          <c:smooth val="0"/>
          <c:extLst>
            <c:ext xmlns:c16="http://schemas.microsoft.com/office/drawing/2014/chart" uri="{C3380CC4-5D6E-409C-BE32-E72D297353CC}">
              <c16:uniqueId val="{00000001-1B76-418A-BE8B-D090FA41C632}"/>
            </c:ext>
          </c:extLst>
        </c:ser>
        <c:ser>
          <c:idx val="2"/>
          <c:order val="2"/>
          <c:tx>
            <c:strRef>
              <c:f>TdR_03!$B$88</c:f>
              <c:strCache>
                <c:ptCount val="1"/>
                <c:pt idx="0">
                  <c:v>Construction</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TdR_03!$C$88:$AY$88</c:f>
              <c:numCache>
                <c:formatCode>0.0%</c:formatCode>
                <c:ptCount val="49"/>
                <c:pt idx="0">
                  <c:v>6.7011456244822576E-2</c:v>
                </c:pt>
                <c:pt idx="1">
                  <c:v>6.2029555520053861E-2</c:v>
                </c:pt>
                <c:pt idx="2">
                  <c:v>5.9111226567650804E-2</c:v>
                </c:pt>
                <c:pt idx="3">
                  <c:v>6.536776107629895E-2</c:v>
                </c:pt>
                <c:pt idx="4">
                  <c:v>5.827500840308051E-2</c:v>
                </c:pt>
                <c:pt idx="5">
                  <c:v>5.3879246667881728E-2</c:v>
                </c:pt>
                <c:pt idx="6">
                  <c:v>6.0548026000189076E-2</c:v>
                </c:pt>
                <c:pt idx="7">
                  <c:v>5.5375266886990293E-2</c:v>
                </c:pt>
                <c:pt idx="8">
                  <c:v>6.4342759358982204E-2</c:v>
                </c:pt>
                <c:pt idx="9">
                  <c:v>6.5248767252342244E-2</c:v>
                </c:pt>
                <c:pt idx="10">
                  <c:v>7.2030192160624104E-2</c:v>
                </c:pt>
                <c:pt idx="11">
                  <c:v>7.0864805651400395E-2</c:v>
                </c:pt>
                <c:pt idx="12">
                  <c:v>7.8527150692470016E-2</c:v>
                </c:pt>
                <c:pt idx="13">
                  <c:v>7.056480183860267E-2</c:v>
                </c:pt>
                <c:pt idx="14">
                  <c:v>6.082706610097742E-2</c:v>
                </c:pt>
                <c:pt idx="15">
                  <c:v>5.1812514110369599E-2</c:v>
                </c:pt>
                <c:pt idx="16">
                  <c:v>4.910156572759837E-2</c:v>
                </c:pt>
                <c:pt idx="17">
                  <c:v>4.5087716603165004E-2</c:v>
                </c:pt>
                <c:pt idx="18">
                  <c:v>6.073292452725472E-2</c:v>
                </c:pt>
                <c:pt idx="19">
                  <c:v>6.4069716277153979E-2</c:v>
                </c:pt>
                <c:pt idx="20">
                  <c:v>6.387531558895003E-2</c:v>
                </c:pt>
                <c:pt idx="21">
                  <c:v>6.6734072695236624E-2</c:v>
                </c:pt>
                <c:pt idx="22">
                  <c:v>7.3538160284188414E-2</c:v>
                </c:pt>
                <c:pt idx="23">
                  <c:v>7.5111213572098046E-2</c:v>
                </c:pt>
                <c:pt idx="24">
                  <c:v>6.9900007322465291E-2</c:v>
                </c:pt>
                <c:pt idx="25">
                  <c:v>6.7196159009203185E-2</c:v>
                </c:pt>
                <c:pt idx="26">
                  <c:v>7.1078795123549907E-2</c:v>
                </c:pt>
                <c:pt idx="27">
                  <c:v>7.8482906136021297E-2</c:v>
                </c:pt>
                <c:pt idx="28">
                  <c:v>7.2435436618467186E-2</c:v>
                </c:pt>
                <c:pt idx="29">
                  <c:v>7.7170736344651575E-2</c:v>
                </c:pt>
                <c:pt idx="30">
                  <c:v>7.7672139333514564E-2</c:v>
                </c:pt>
                <c:pt idx="31">
                  <c:v>7.9399109857621039E-2</c:v>
                </c:pt>
                <c:pt idx="32">
                  <c:v>8.7652178991833848E-2</c:v>
                </c:pt>
                <c:pt idx="33">
                  <c:v>8.5917265703868775E-2</c:v>
                </c:pt>
                <c:pt idx="34">
                  <c:v>8.9707349950597204E-2</c:v>
                </c:pt>
                <c:pt idx="35">
                  <c:v>8.5265083635010022E-2</c:v>
                </c:pt>
                <c:pt idx="36">
                  <c:v>2.2637707140327111E-2</c:v>
                </c:pt>
                <c:pt idx="37">
                  <c:v>6.0404889035995717E-2</c:v>
                </c:pt>
                <c:pt idx="38">
                  <c:v>8.4917246828604784E-2</c:v>
                </c:pt>
                <c:pt idx="39">
                  <c:v>9.0664457432549653E-2</c:v>
                </c:pt>
                <c:pt idx="40">
                  <c:v>9.8977592760104163E-2</c:v>
                </c:pt>
                <c:pt idx="41">
                  <c:v>9.8493193871293364E-2</c:v>
                </c:pt>
                <c:pt idx="42">
                  <c:v>9.6289805008447374E-2</c:v>
                </c:pt>
                <c:pt idx="43">
                  <c:v>9.7848759191675308E-2</c:v>
                </c:pt>
                <c:pt idx="44">
                  <c:v>9.2664013046801497E-2</c:v>
                </c:pt>
                <c:pt idx="45">
                  <c:v>8.2454517927769019E-2</c:v>
                </c:pt>
                <c:pt idx="46">
                  <c:v>8.1624031976939126E-2</c:v>
                </c:pt>
                <c:pt idx="47">
                  <c:v>8.1251115299606838E-2</c:v>
                </c:pt>
                <c:pt idx="48">
                  <c:v>7.5325677850372821E-2</c:v>
                </c:pt>
              </c:numCache>
            </c:numRef>
          </c:val>
          <c:smooth val="0"/>
          <c:extLst>
            <c:ext xmlns:c16="http://schemas.microsoft.com/office/drawing/2014/chart" uri="{C3380CC4-5D6E-409C-BE32-E72D297353CC}">
              <c16:uniqueId val="{00000002-1B76-418A-BE8B-D090FA41C632}"/>
            </c:ext>
          </c:extLst>
        </c:ser>
        <c:ser>
          <c:idx val="3"/>
          <c:order val="3"/>
          <c:tx>
            <c:strRef>
              <c:f>TdR_03!$B$89</c:f>
              <c:strCache>
                <c:ptCount val="1"/>
                <c:pt idx="0">
                  <c:v>Tertiaire marchand</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TdR_03!$C$89:$AY$89</c:f>
              <c:numCache>
                <c:formatCode>0.0%</c:formatCode>
                <c:ptCount val="49"/>
                <c:pt idx="0">
                  <c:v>1.4063688069950106E-2</c:v>
                </c:pt>
                <c:pt idx="1">
                  <c:v>1.289283993980775E-2</c:v>
                </c:pt>
                <c:pt idx="2">
                  <c:v>1.1719911313738502E-2</c:v>
                </c:pt>
                <c:pt idx="3">
                  <c:v>1.1769077722139703E-2</c:v>
                </c:pt>
                <c:pt idx="4">
                  <c:v>1.118223674210677E-2</c:v>
                </c:pt>
                <c:pt idx="5">
                  <c:v>1.3151366622913984E-2</c:v>
                </c:pt>
                <c:pt idx="6">
                  <c:v>1.214061238880359E-2</c:v>
                </c:pt>
                <c:pt idx="7">
                  <c:v>1.4012630285319237E-2</c:v>
                </c:pt>
                <c:pt idx="8">
                  <c:v>1.4314793375485108E-2</c:v>
                </c:pt>
                <c:pt idx="9">
                  <c:v>1.3275267454784573E-2</c:v>
                </c:pt>
                <c:pt idx="10">
                  <c:v>1.4343532026043227E-2</c:v>
                </c:pt>
                <c:pt idx="11">
                  <c:v>1.4666148644145621E-2</c:v>
                </c:pt>
                <c:pt idx="12">
                  <c:v>1.6494221557617223E-2</c:v>
                </c:pt>
                <c:pt idx="13">
                  <c:v>1.6784088254147799E-2</c:v>
                </c:pt>
                <c:pt idx="14">
                  <c:v>1.7989994032279723E-2</c:v>
                </c:pt>
                <c:pt idx="15">
                  <c:v>1.5851777629295918E-2</c:v>
                </c:pt>
                <c:pt idx="16">
                  <c:v>1.6592878514869965E-2</c:v>
                </c:pt>
                <c:pt idx="17">
                  <c:v>1.8398610702745025E-2</c:v>
                </c:pt>
                <c:pt idx="18">
                  <c:v>1.7830256499484116E-2</c:v>
                </c:pt>
                <c:pt idx="19">
                  <c:v>1.7195617962223689E-2</c:v>
                </c:pt>
                <c:pt idx="20">
                  <c:v>1.7183413392209367E-2</c:v>
                </c:pt>
                <c:pt idx="21">
                  <c:v>1.6812711699277765E-2</c:v>
                </c:pt>
                <c:pt idx="22">
                  <c:v>1.7466398948985277E-2</c:v>
                </c:pt>
                <c:pt idx="23">
                  <c:v>2.0937365228996453E-2</c:v>
                </c:pt>
                <c:pt idx="24">
                  <c:v>2.1309252012220687E-2</c:v>
                </c:pt>
                <c:pt idx="25">
                  <c:v>2.3567063430990878E-2</c:v>
                </c:pt>
                <c:pt idx="26">
                  <c:v>2.3908519228701252E-2</c:v>
                </c:pt>
                <c:pt idx="27">
                  <c:v>2.2997695700261452E-2</c:v>
                </c:pt>
                <c:pt idx="28">
                  <c:v>2.4547160409276535E-2</c:v>
                </c:pt>
                <c:pt idx="29">
                  <c:v>2.3173329659462463E-2</c:v>
                </c:pt>
                <c:pt idx="30">
                  <c:v>2.5341094220583425E-2</c:v>
                </c:pt>
                <c:pt idx="31">
                  <c:v>2.535827552611155E-2</c:v>
                </c:pt>
                <c:pt idx="32">
                  <c:v>2.3852876252120448E-2</c:v>
                </c:pt>
                <c:pt idx="33">
                  <c:v>2.6167396514524738E-2</c:v>
                </c:pt>
                <c:pt idx="34">
                  <c:v>2.7400701679657583E-2</c:v>
                </c:pt>
                <c:pt idx="35">
                  <c:v>2.7383053768828314E-2</c:v>
                </c:pt>
                <c:pt idx="36">
                  <c:v>1.6484591615036247E-2</c:v>
                </c:pt>
                <c:pt idx="37">
                  <c:v>2.468905531517256E-2</c:v>
                </c:pt>
                <c:pt idx="38">
                  <c:v>2.7730152676004656E-2</c:v>
                </c:pt>
                <c:pt idx="39">
                  <c:v>2.8636268414765215E-2</c:v>
                </c:pt>
                <c:pt idx="40">
                  <c:v>3.0526160961381655E-2</c:v>
                </c:pt>
                <c:pt idx="41">
                  <c:v>3.1498800836014099E-2</c:v>
                </c:pt>
                <c:pt idx="42">
                  <c:v>3.0239730695441149E-2</c:v>
                </c:pt>
                <c:pt idx="43">
                  <c:v>3.3872913395542173E-2</c:v>
                </c:pt>
                <c:pt idx="44">
                  <c:v>3.2881780957674737E-2</c:v>
                </c:pt>
                <c:pt idx="45">
                  <c:v>3.4130099994354852E-2</c:v>
                </c:pt>
                <c:pt idx="46">
                  <c:v>3.316418136622469E-2</c:v>
                </c:pt>
                <c:pt idx="47">
                  <c:v>3.4151081630467713E-2</c:v>
                </c:pt>
                <c:pt idx="48">
                  <c:v>3.0882916788703949E-2</c:v>
                </c:pt>
              </c:numCache>
            </c:numRef>
          </c:val>
          <c:smooth val="0"/>
          <c:extLst>
            <c:ext xmlns:c16="http://schemas.microsoft.com/office/drawing/2014/chart" uri="{C3380CC4-5D6E-409C-BE32-E72D297353CC}">
              <c16:uniqueId val="{00000003-1B76-418A-BE8B-D090FA41C632}"/>
            </c:ext>
          </c:extLst>
        </c:ser>
        <c:ser>
          <c:idx val="4"/>
          <c:order val="4"/>
          <c:tx>
            <c:strRef>
              <c:f>TdR_03!$B$90</c:f>
              <c:strCache>
                <c:ptCount val="1"/>
                <c:pt idx="0">
                  <c:v>Tertiaire non marchand</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TdR_03!$C$90:$AY$90</c:f>
              <c:numCache>
                <c:formatCode>0.0%</c:formatCode>
                <c:ptCount val="49"/>
                <c:pt idx="0">
                  <c:v>4.1933361295168651E-4</c:v>
                </c:pt>
                <c:pt idx="1">
                  <c:v>6.1820013569946649E-4</c:v>
                </c:pt>
                <c:pt idx="2">
                  <c:v>5.2777351195493801E-4</c:v>
                </c:pt>
                <c:pt idx="3">
                  <c:v>8.8765864091922019E-4</c:v>
                </c:pt>
                <c:pt idx="4">
                  <c:v>6.6910904813537089E-4</c:v>
                </c:pt>
                <c:pt idx="5">
                  <c:v>4.9551326811775689E-4</c:v>
                </c:pt>
                <c:pt idx="6">
                  <c:v>5.5072255547167291E-4</c:v>
                </c:pt>
                <c:pt idx="7">
                  <c:v>4.9133219466782681E-4</c:v>
                </c:pt>
                <c:pt idx="8">
                  <c:v>8.1330660325935162E-4</c:v>
                </c:pt>
                <c:pt idx="9">
                  <c:v>5.6152258456892837E-4</c:v>
                </c:pt>
                <c:pt idx="10">
                  <c:v>4.6206605079703505E-4</c:v>
                </c:pt>
                <c:pt idx="11">
                  <c:v>4.5647943443277662E-4</c:v>
                </c:pt>
                <c:pt idx="12">
                  <c:v>4.1412830200862925E-4</c:v>
                </c:pt>
                <c:pt idx="13">
                  <c:v>5.5715810502797154E-4</c:v>
                </c:pt>
                <c:pt idx="14">
                  <c:v>3.7041418014047335E-4</c:v>
                </c:pt>
                <c:pt idx="15">
                  <c:v>3.9035974100097901E-4</c:v>
                </c:pt>
                <c:pt idx="16">
                  <c:v>3.2540294887975686E-4</c:v>
                </c:pt>
                <c:pt idx="17">
                  <c:v>2.6583856430913275E-4</c:v>
                </c:pt>
                <c:pt idx="18">
                  <c:v>5.453758998354985E-4</c:v>
                </c:pt>
                <c:pt idx="19">
                  <c:v>3.8277707828302112E-4</c:v>
                </c:pt>
                <c:pt idx="20">
                  <c:v>5.4525485541237386E-4</c:v>
                </c:pt>
                <c:pt idx="21">
                  <c:v>3.9961700876956527E-4</c:v>
                </c:pt>
                <c:pt idx="22">
                  <c:v>5.7025371153694813E-4</c:v>
                </c:pt>
                <c:pt idx="23">
                  <c:v>5.7293552644328372E-4</c:v>
                </c:pt>
                <c:pt idx="24">
                  <c:v>7.033023038300934E-4</c:v>
                </c:pt>
                <c:pt idx="25">
                  <c:v>1.0059843015366109E-3</c:v>
                </c:pt>
                <c:pt idx="26">
                  <c:v>8.5877971835845253E-4</c:v>
                </c:pt>
                <c:pt idx="27">
                  <c:v>7.057043225225263E-4</c:v>
                </c:pt>
                <c:pt idx="28">
                  <c:v>8.6231234067280426E-4</c:v>
                </c:pt>
                <c:pt idx="29">
                  <c:v>9.1546541941054987E-4</c:v>
                </c:pt>
                <c:pt idx="30">
                  <c:v>7.3433496181146327E-4</c:v>
                </c:pt>
                <c:pt idx="31">
                  <c:v>1.075080021171257E-3</c:v>
                </c:pt>
                <c:pt idx="32">
                  <c:v>1.1284420536407359E-3</c:v>
                </c:pt>
                <c:pt idx="33">
                  <c:v>1.5049655935206443E-3</c:v>
                </c:pt>
                <c:pt idx="34">
                  <c:v>1.0048662479687669E-3</c:v>
                </c:pt>
                <c:pt idx="35">
                  <c:v>1.017827121754151E-3</c:v>
                </c:pt>
                <c:pt idx="36">
                  <c:v>9.1693872899908946E-4</c:v>
                </c:pt>
                <c:pt idx="37">
                  <c:v>1.2450758348224631E-3</c:v>
                </c:pt>
                <c:pt idx="38">
                  <c:v>1.2549123484058083E-3</c:v>
                </c:pt>
                <c:pt idx="39">
                  <c:v>1.5177445259867259E-3</c:v>
                </c:pt>
                <c:pt idx="40">
                  <c:v>1.9218741454700937E-3</c:v>
                </c:pt>
                <c:pt idx="41">
                  <c:v>2.0079870137645795E-3</c:v>
                </c:pt>
                <c:pt idx="42">
                  <c:v>2.0947375104512539E-3</c:v>
                </c:pt>
                <c:pt idx="43">
                  <c:v>2.4615569201347836E-3</c:v>
                </c:pt>
                <c:pt idx="44">
                  <c:v>2.0765181726765751E-3</c:v>
                </c:pt>
                <c:pt idx="45">
                  <c:v>2.1022286496909814E-3</c:v>
                </c:pt>
                <c:pt idx="46">
                  <c:v>1.9483180776312527E-3</c:v>
                </c:pt>
                <c:pt idx="47">
                  <c:v>1.8044600993390857E-3</c:v>
                </c:pt>
                <c:pt idx="48">
                  <c:v>2.1283233729880438E-3</c:v>
                </c:pt>
              </c:numCache>
            </c:numRef>
          </c:val>
          <c:smooth val="0"/>
          <c:extLst>
            <c:ext xmlns:c16="http://schemas.microsoft.com/office/drawing/2014/chart" uri="{C3380CC4-5D6E-409C-BE32-E72D297353CC}">
              <c16:uniqueId val="{00000004-1B76-418A-BE8B-D090FA41C632}"/>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[1]Serie_TdR_03!$C$86:$AZ$86</c:f>
              <c:numCache>
                <c:formatCode>General</c:formatCode>
                <c:ptCount val="50"/>
                <c:pt idx="0">
                  <c:v>2.0313957666000568E-2</c:v>
                </c:pt>
                <c:pt idx="1">
                  <c:v>2.4919220265755354E-2</c:v>
                </c:pt>
                <c:pt idx="2">
                  <c:v>2.576480929672003E-2</c:v>
                </c:pt>
                <c:pt idx="3">
                  <c:v>2.5737178845105641E-2</c:v>
                </c:pt>
                <c:pt idx="4">
                  <c:v>1.0967733805070146E-2</c:v>
                </c:pt>
                <c:pt idx="5">
                  <c:v>3.7675479587449885E-2</c:v>
                </c:pt>
                <c:pt idx="6">
                  <c:v>2.4021198534189724E-2</c:v>
                </c:pt>
                <c:pt idx="7">
                  <c:v>2.813772885235161E-2</c:v>
                </c:pt>
                <c:pt idx="8">
                  <c:v>2.2533552226021745E-2</c:v>
                </c:pt>
                <c:pt idx="9">
                  <c:v>3.2832571897586781E-2</c:v>
                </c:pt>
                <c:pt idx="10">
                  <c:v>2.2141479487294044E-2</c:v>
                </c:pt>
                <c:pt idx="11">
                  <c:v>2.1188089465203529E-2</c:v>
                </c:pt>
                <c:pt idx="12">
                  <c:v>2.7330496899486488E-2</c:v>
                </c:pt>
                <c:pt idx="13">
                  <c:v>3.5952073718313764E-2</c:v>
                </c:pt>
                <c:pt idx="14">
                  <c:v>2.7181153379772147E-2</c:v>
                </c:pt>
                <c:pt idx="15">
                  <c:v>2.1786547799481547E-2</c:v>
                </c:pt>
                <c:pt idx="16">
                  <c:v>3.0632615293114524E-2</c:v>
                </c:pt>
                <c:pt idx="17">
                  <c:v>3.2813688997845175E-2</c:v>
                </c:pt>
                <c:pt idx="18">
                  <c:v>3.1901412468571581E-2</c:v>
                </c:pt>
                <c:pt idx="19">
                  <c:v>3.8499663558679662E-2</c:v>
                </c:pt>
                <c:pt idx="20">
                  <c:v>3.3077539685122698E-2</c:v>
                </c:pt>
                <c:pt idx="21">
                  <c:v>3.802270871178734E-2</c:v>
                </c:pt>
                <c:pt idx="22">
                  <c:v>5.8755251259296121E-2</c:v>
                </c:pt>
                <c:pt idx="23">
                  <c:v>5.3997327344403157E-2</c:v>
                </c:pt>
                <c:pt idx="24">
                  <c:v>4.2692457539930791E-2</c:v>
                </c:pt>
                <c:pt idx="25">
                  <c:v>2.973928108950416E-2</c:v>
                </c:pt>
                <c:pt idx="26">
                  <c:v>3.0916720746565079E-2</c:v>
                </c:pt>
                <c:pt idx="27">
                  <c:v>2.1578067084639278E-2</c:v>
                </c:pt>
                <c:pt idx="28">
                  <c:v>1.9496984941179307E-2</c:v>
                </c:pt>
                <c:pt idx="29">
                  <c:v>2.6878452361837658E-2</c:v>
                </c:pt>
                <c:pt idx="30">
                  <c:v>2.1404234251039586E-2</c:v>
                </c:pt>
                <c:pt idx="31">
                  <c:v>2.089541649983517E-2</c:v>
                </c:pt>
                <c:pt idx="32">
                  <c:v>2.9723205223048912E-2</c:v>
                </c:pt>
                <c:pt idx="33">
                  <c:v>2.3507518523696081E-2</c:v>
                </c:pt>
                <c:pt idx="34">
                  <c:v>2.8545797913907475E-2</c:v>
                </c:pt>
                <c:pt idx="35">
                  <c:v>2.3713911837286373E-2</c:v>
                </c:pt>
                <c:pt idx="36">
                  <c:v>1.8129208042863807E-2</c:v>
                </c:pt>
                <c:pt idx="37">
                  <c:v>1.7561439300209401E-2</c:v>
                </c:pt>
                <c:pt idx="38">
                  <c:v>2.8258789250628972E-2</c:v>
                </c:pt>
                <c:pt idx="39">
                  <c:v>2.4647150443409708E-2</c:v>
                </c:pt>
                <c:pt idx="40">
                  <c:v>2.8826182795650603E-2</c:v>
                </c:pt>
                <c:pt idx="41">
                  <c:v>2.6826200339862723E-2</c:v>
                </c:pt>
                <c:pt idx="42">
                  <c:v>2.2293398197899338E-2</c:v>
                </c:pt>
                <c:pt idx="43">
                  <c:v>1.7065030663141127E-2</c:v>
                </c:pt>
                <c:pt idx="44">
                  <c:v>2.8295219016810029E-2</c:v>
                </c:pt>
                <c:pt idx="45">
                  <c:v>2.7337303729842631E-2</c:v>
                </c:pt>
                <c:pt idx="46">
                  <c:v>2.0614687132885407E-2</c:v>
                </c:pt>
                <c:pt idx="47">
                  <c:v>2.6719797855883513E-2</c:v>
                </c:pt>
                <c:pt idx="48">
                  <c:v>2.8360130538330412E-2</c:v>
                </c:pt>
                <c:pt idx="49">
                  <c:v>3.2333522761671715E-2</c:v>
                </c:pt>
              </c:numCache>
            </c:numRef>
          </c:val>
          <c:smooth val="0"/>
          <c:extLst>
            <c:ext xmlns:c16="http://schemas.microsoft.com/office/drawing/2014/chart" uri="{C3380CC4-5D6E-409C-BE32-E72D297353CC}">
              <c16:uniqueId val="{00000000-FEE9-4DF9-836C-1B3933E8C3A8}"/>
            </c:ext>
          </c:extLst>
        </c:ser>
        <c:ser>
          <c:idx val="1"/>
          <c:order val="1"/>
          <c:tx>
            <c:strRef>
              <c:f>[1]Serie_TdR_03!$B$87</c:f>
              <c:strCache>
                <c:ptCount val="1"/>
                <c:pt idx="0">
                  <c:v>Industrie</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[1]Serie_TdR_03!$C$87:$AZ$87</c:f>
              <c:numCache>
                <c:formatCode>General</c:formatCode>
                <c:ptCount val="50"/>
                <c:pt idx="0">
                  <c:v>7.4932395283851844E-2</c:v>
                </c:pt>
                <c:pt idx="1">
                  <c:v>8.1642218998962471E-2</c:v>
                </c:pt>
                <c:pt idx="2">
                  <c:v>8.1741866723735054E-2</c:v>
                </c:pt>
                <c:pt idx="3">
                  <c:v>8.1792579342389524E-2</c:v>
                </c:pt>
                <c:pt idx="4">
                  <c:v>7.6433472724240739E-2</c:v>
                </c:pt>
                <c:pt idx="5">
                  <c:v>6.6961544764011588E-2</c:v>
                </c:pt>
                <c:pt idx="6">
                  <c:v>6.0864152412279368E-2</c:v>
                </c:pt>
                <c:pt idx="7">
                  <c:v>5.0504581279285157E-2</c:v>
                </c:pt>
                <c:pt idx="8">
                  <c:v>5.354757997877211E-2</c:v>
                </c:pt>
                <c:pt idx="9">
                  <c:v>6.348675070844513E-2</c:v>
                </c:pt>
                <c:pt idx="10">
                  <c:v>6.6049749423625848E-2</c:v>
                </c:pt>
                <c:pt idx="11">
                  <c:v>7.1183984297405981E-2</c:v>
                </c:pt>
                <c:pt idx="12">
                  <c:v>6.5412434748162426E-2</c:v>
                </c:pt>
                <c:pt idx="13">
                  <c:v>6.9770730611001322E-2</c:v>
                </c:pt>
                <c:pt idx="14">
                  <c:v>7.1072273818553758E-2</c:v>
                </c:pt>
                <c:pt idx="15">
                  <c:v>7.0710715761050563E-2</c:v>
                </c:pt>
                <c:pt idx="16">
                  <c:v>6.9801771410654537E-2</c:v>
                </c:pt>
                <c:pt idx="17">
                  <c:v>6.700167809191096E-2</c:v>
                </c:pt>
                <c:pt idx="18">
                  <c:v>7.7078658362365188E-2</c:v>
                </c:pt>
                <c:pt idx="19">
                  <c:v>7.9064808098176564E-2</c:v>
                </c:pt>
                <c:pt idx="20">
                  <c:v>8.237777486108093E-2</c:v>
                </c:pt>
                <c:pt idx="21">
                  <c:v>8.5606776036471502E-2</c:v>
                </c:pt>
                <c:pt idx="22">
                  <c:v>8.6796767507265449E-2</c:v>
                </c:pt>
                <c:pt idx="23">
                  <c:v>9.0185892384132021E-2</c:v>
                </c:pt>
                <c:pt idx="24">
                  <c:v>9.1382993492626532E-2</c:v>
                </c:pt>
                <c:pt idx="25">
                  <c:v>9.4775254854535709E-2</c:v>
                </c:pt>
                <c:pt idx="26">
                  <c:v>9.5480860950548488E-2</c:v>
                </c:pt>
                <c:pt idx="27">
                  <c:v>0.10153192348607407</c:v>
                </c:pt>
                <c:pt idx="28">
                  <c:v>9.6945231609292526E-2</c:v>
                </c:pt>
                <c:pt idx="29">
                  <c:v>9.3465893075179593E-2</c:v>
                </c:pt>
                <c:pt idx="30">
                  <c:v>9.4060537865329669E-2</c:v>
                </c:pt>
                <c:pt idx="31">
                  <c:v>8.6741079308750635E-2</c:v>
                </c:pt>
                <c:pt idx="32">
                  <c:v>8.9530870255923226E-2</c:v>
                </c:pt>
                <c:pt idx="33">
                  <c:v>8.9627929843828155E-2</c:v>
                </c:pt>
                <c:pt idx="34">
                  <c:v>8.3904755057944799E-2</c:v>
                </c:pt>
                <c:pt idx="35">
                  <c:v>8.182804248575587E-2</c:v>
                </c:pt>
                <c:pt idx="36">
                  <c:v>5.0953571809133721E-2</c:v>
                </c:pt>
                <c:pt idx="37">
                  <c:v>5.5466414742614274E-2</c:v>
                </c:pt>
                <c:pt idx="38">
                  <c:v>7.7758061634860945E-2</c:v>
                </c:pt>
                <c:pt idx="39">
                  <c:v>8.2026925604006803E-2</c:v>
                </c:pt>
                <c:pt idx="40">
                  <c:v>8.64496490381544E-2</c:v>
                </c:pt>
                <c:pt idx="41">
                  <c:v>8.9801656626867926E-2</c:v>
                </c:pt>
                <c:pt idx="42">
                  <c:v>0.10175155858679455</c:v>
                </c:pt>
                <c:pt idx="43">
                  <c:v>0.10615960624983299</c:v>
                </c:pt>
                <c:pt idx="44">
                  <c:v>0.10941062331213862</c:v>
                </c:pt>
                <c:pt idx="45">
                  <c:v>0.10948272229217461</c:v>
                </c:pt>
                <c:pt idx="46">
                  <c:v>0.1128947601428567</c:v>
                </c:pt>
                <c:pt idx="47">
                  <c:v>0.11349197418160523</c:v>
                </c:pt>
                <c:pt idx="48">
                  <c:v>0.11885368143086074</c:v>
                </c:pt>
                <c:pt idx="49">
                  <c:v>0.11243774429131498</c:v>
                </c:pt>
              </c:numCache>
            </c:numRef>
          </c:val>
          <c:smooth val="0"/>
          <c:extLst>
            <c:ext xmlns:c16="http://schemas.microsoft.com/office/drawing/2014/chart" uri="{C3380CC4-5D6E-409C-BE32-E72D297353CC}">
              <c16:uniqueId val="{00000001-FEE9-4DF9-836C-1B3933E8C3A8}"/>
            </c:ext>
          </c:extLst>
        </c:ser>
        <c:ser>
          <c:idx val="2"/>
          <c:order val="2"/>
          <c:tx>
            <c:strRef>
              <c:f>[1]Serie_TdR_03!$B$88</c:f>
              <c:strCache>
                <c:ptCount val="1"/>
                <c:pt idx="0">
                  <c:v>Construction</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[1]Serie_TdR_03!$C$88:$AZ$88</c:f>
              <c:numCache>
                <c:formatCode>General</c:formatCode>
                <c:ptCount val="50"/>
                <c:pt idx="0">
                  <c:v>6.7011456244822576E-2</c:v>
                </c:pt>
                <c:pt idx="1">
                  <c:v>6.2029555520053861E-2</c:v>
                </c:pt>
                <c:pt idx="2">
                  <c:v>5.9111226567650804E-2</c:v>
                </c:pt>
                <c:pt idx="3">
                  <c:v>6.536776107629895E-2</c:v>
                </c:pt>
                <c:pt idx="4">
                  <c:v>5.827500840308051E-2</c:v>
                </c:pt>
                <c:pt idx="5">
                  <c:v>5.3879246667881728E-2</c:v>
                </c:pt>
                <c:pt idx="6">
                  <c:v>6.0548026000189076E-2</c:v>
                </c:pt>
                <c:pt idx="7">
                  <c:v>5.5375266886990293E-2</c:v>
                </c:pt>
                <c:pt idx="8">
                  <c:v>6.4342759358982204E-2</c:v>
                </c:pt>
                <c:pt idx="9">
                  <c:v>6.5248767252342244E-2</c:v>
                </c:pt>
                <c:pt idx="10">
                  <c:v>7.2030192160624104E-2</c:v>
                </c:pt>
                <c:pt idx="11">
                  <c:v>7.0864805651400395E-2</c:v>
                </c:pt>
                <c:pt idx="12">
                  <c:v>7.8527150692470016E-2</c:v>
                </c:pt>
                <c:pt idx="13">
                  <c:v>7.056480183860267E-2</c:v>
                </c:pt>
                <c:pt idx="14">
                  <c:v>6.082706610097742E-2</c:v>
                </c:pt>
                <c:pt idx="15">
                  <c:v>5.1812514110369599E-2</c:v>
                </c:pt>
                <c:pt idx="16">
                  <c:v>4.910156572759837E-2</c:v>
                </c:pt>
                <c:pt idx="17">
                  <c:v>4.5087716603165004E-2</c:v>
                </c:pt>
                <c:pt idx="18">
                  <c:v>6.073292452725472E-2</c:v>
                </c:pt>
                <c:pt idx="19">
                  <c:v>6.4069716277153979E-2</c:v>
                </c:pt>
                <c:pt idx="20">
                  <c:v>6.387531558895003E-2</c:v>
                </c:pt>
                <c:pt idx="21">
                  <c:v>6.6734072695236624E-2</c:v>
                </c:pt>
                <c:pt idx="22">
                  <c:v>7.3538160284188414E-2</c:v>
                </c:pt>
                <c:pt idx="23">
                  <c:v>7.5111213572098046E-2</c:v>
                </c:pt>
                <c:pt idx="24">
                  <c:v>6.9900007322465291E-2</c:v>
                </c:pt>
                <c:pt idx="25">
                  <c:v>6.7196159009203185E-2</c:v>
                </c:pt>
                <c:pt idx="26">
                  <c:v>7.1078795123549907E-2</c:v>
                </c:pt>
                <c:pt idx="27">
                  <c:v>7.8482906136021297E-2</c:v>
                </c:pt>
                <c:pt idx="28">
                  <c:v>7.2435436618467186E-2</c:v>
                </c:pt>
                <c:pt idx="29">
                  <c:v>7.7170736344651575E-2</c:v>
                </c:pt>
                <c:pt idx="30">
                  <c:v>7.7672139333514564E-2</c:v>
                </c:pt>
                <c:pt idx="31">
                  <c:v>7.9399109857621039E-2</c:v>
                </c:pt>
                <c:pt idx="32">
                  <c:v>8.7652178991833848E-2</c:v>
                </c:pt>
                <c:pt idx="33">
                  <c:v>8.5917265703868775E-2</c:v>
                </c:pt>
                <c:pt idx="34">
                  <c:v>8.9707349950597204E-2</c:v>
                </c:pt>
                <c:pt idx="35">
                  <c:v>8.5265083635010022E-2</c:v>
                </c:pt>
                <c:pt idx="36">
                  <c:v>2.2637707140327111E-2</c:v>
                </c:pt>
                <c:pt idx="37">
                  <c:v>6.0404889035995717E-2</c:v>
                </c:pt>
                <c:pt idx="38">
                  <c:v>8.4917246828604784E-2</c:v>
                </c:pt>
                <c:pt idx="39">
                  <c:v>9.0664457432549653E-2</c:v>
                </c:pt>
                <c:pt idx="40">
                  <c:v>9.8977592760104163E-2</c:v>
                </c:pt>
                <c:pt idx="41">
                  <c:v>9.8493193871293364E-2</c:v>
                </c:pt>
                <c:pt idx="42">
                  <c:v>9.6289805008447374E-2</c:v>
                </c:pt>
                <c:pt idx="43">
                  <c:v>9.7848759191675308E-2</c:v>
                </c:pt>
                <c:pt idx="44">
                  <c:v>9.2664013046801497E-2</c:v>
                </c:pt>
                <c:pt idx="45">
                  <c:v>8.2454517927769019E-2</c:v>
                </c:pt>
                <c:pt idx="46">
                  <c:v>8.1624031976939126E-2</c:v>
                </c:pt>
                <c:pt idx="47">
                  <c:v>8.1251115299606838E-2</c:v>
                </c:pt>
                <c:pt idx="48">
                  <c:v>7.5325677850372821E-2</c:v>
                </c:pt>
                <c:pt idx="49">
                  <c:v>7.7570980876629295E-2</c:v>
                </c:pt>
              </c:numCache>
            </c:numRef>
          </c:val>
          <c:smooth val="0"/>
          <c:extLst>
            <c:ext xmlns:c16="http://schemas.microsoft.com/office/drawing/2014/chart" uri="{C3380CC4-5D6E-409C-BE32-E72D297353CC}">
              <c16:uniqueId val="{00000002-FEE9-4DF9-836C-1B3933E8C3A8}"/>
            </c:ext>
          </c:extLst>
        </c:ser>
        <c:ser>
          <c:idx val="3"/>
          <c:order val="3"/>
          <c:tx>
            <c:strRef>
              <c:f>[1]Serie_TdR_03!$B$89</c:f>
              <c:strCache>
                <c:ptCount val="1"/>
                <c:pt idx="0">
                  <c:v>Tertiaire marchand</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[1]Serie_TdR_03!$C$89:$AZ$89</c:f>
              <c:numCache>
                <c:formatCode>General</c:formatCode>
                <c:ptCount val="50"/>
                <c:pt idx="0">
                  <c:v>1.4063688069950106E-2</c:v>
                </c:pt>
                <c:pt idx="1">
                  <c:v>1.289283993980775E-2</c:v>
                </c:pt>
                <c:pt idx="2">
                  <c:v>1.1719911313738502E-2</c:v>
                </c:pt>
                <c:pt idx="3">
                  <c:v>1.1769077722139703E-2</c:v>
                </c:pt>
                <c:pt idx="4">
                  <c:v>1.118223674210677E-2</c:v>
                </c:pt>
                <c:pt idx="5">
                  <c:v>1.3151366622913984E-2</c:v>
                </c:pt>
                <c:pt idx="6">
                  <c:v>1.214061238880359E-2</c:v>
                </c:pt>
                <c:pt idx="7">
                  <c:v>1.4012630285319237E-2</c:v>
                </c:pt>
                <c:pt idx="8">
                  <c:v>1.4314793375485108E-2</c:v>
                </c:pt>
                <c:pt idx="9">
                  <c:v>1.3275267454784573E-2</c:v>
                </c:pt>
                <c:pt idx="10">
                  <c:v>1.4343532026043227E-2</c:v>
                </c:pt>
                <c:pt idx="11">
                  <c:v>1.4666148644145621E-2</c:v>
                </c:pt>
                <c:pt idx="12">
                  <c:v>1.6494221557617223E-2</c:v>
                </c:pt>
                <c:pt idx="13">
                  <c:v>1.6784088254147799E-2</c:v>
                </c:pt>
                <c:pt idx="14">
                  <c:v>1.7989994032279723E-2</c:v>
                </c:pt>
                <c:pt idx="15">
                  <c:v>1.5851777629295918E-2</c:v>
                </c:pt>
                <c:pt idx="16">
                  <c:v>1.6592878514869965E-2</c:v>
                </c:pt>
                <c:pt idx="17">
                  <c:v>1.8398610702745025E-2</c:v>
                </c:pt>
                <c:pt idx="18">
                  <c:v>1.7830256499484116E-2</c:v>
                </c:pt>
                <c:pt idx="19">
                  <c:v>1.7195617962223689E-2</c:v>
                </c:pt>
                <c:pt idx="20">
                  <c:v>1.7183413392209367E-2</c:v>
                </c:pt>
                <c:pt idx="21">
                  <c:v>1.6812711699277765E-2</c:v>
                </c:pt>
                <c:pt idx="22">
                  <c:v>1.7466398948985277E-2</c:v>
                </c:pt>
                <c:pt idx="23">
                  <c:v>2.0937365228996453E-2</c:v>
                </c:pt>
                <c:pt idx="24">
                  <c:v>2.1309252012220687E-2</c:v>
                </c:pt>
                <c:pt idx="25">
                  <c:v>2.3567063430990878E-2</c:v>
                </c:pt>
                <c:pt idx="26">
                  <c:v>2.3908519228701252E-2</c:v>
                </c:pt>
                <c:pt idx="27">
                  <c:v>2.2997695700261452E-2</c:v>
                </c:pt>
                <c:pt idx="28">
                  <c:v>2.4547160409276535E-2</c:v>
                </c:pt>
                <c:pt idx="29">
                  <c:v>2.3173329659462463E-2</c:v>
                </c:pt>
                <c:pt idx="30">
                  <c:v>2.5341094220583425E-2</c:v>
                </c:pt>
                <c:pt idx="31">
                  <c:v>2.535827552611155E-2</c:v>
                </c:pt>
                <c:pt idx="32">
                  <c:v>2.3852876252120448E-2</c:v>
                </c:pt>
                <c:pt idx="33">
                  <c:v>2.6167396514524738E-2</c:v>
                </c:pt>
                <c:pt idx="34">
                  <c:v>2.7400701679657583E-2</c:v>
                </c:pt>
                <c:pt idx="35">
                  <c:v>2.7383053768828314E-2</c:v>
                </c:pt>
                <c:pt idx="36">
                  <c:v>1.6484591615036247E-2</c:v>
                </c:pt>
                <c:pt idx="37">
                  <c:v>2.468905531517256E-2</c:v>
                </c:pt>
                <c:pt idx="38">
                  <c:v>2.7730152676004656E-2</c:v>
                </c:pt>
                <c:pt idx="39">
                  <c:v>2.8636268414765215E-2</c:v>
                </c:pt>
                <c:pt idx="40">
                  <c:v>3.0526160961381655E-2</c:v>
                </c:pt>
                <c:pt idx="41">
                  <c:v>3.1498800836014099E-2</c:v>
                </c:pt>
                <c:pt idx="42">
                  <c:v>3.0239730695441149E-2</c:v>
                </c:pt>
                <c:pt idx="43">
                  <c:v>3.3872913395542173E-2</c:v>
                </c:pt>
                <c:pt idx="44">
                  <c:v>3.2881780957674737E-2</c:v>
                </c:pt>
                <c:pt idx="45">
                  <c:v>3.4130099994354852E-2</c:v>
                </c:pt>
                <c:pt idx="46">
                  <c:v>3.316418136622469E-2</c:v>
                </c:pt>
                <c:pt idx="47">
                  <c:v>3.4151081630467713E-2</c:v>
                </c:pt>
                <c:pt idx="48">
                  <c:v>3.0882916788703949E-2</c:v>
                </c:pt>
                <c:pt idx="49">
                  <c:v>3.1292457470396953E-2</c:v>
                </c:pt>
              </c:numCache>
            </c:numRef>
          </c:val>
          <c:smooth val="0"/>
          <c:extLst>
            <c:ext xmlns:c16="http://schemas.microsoft.com/office/drawing/2014/chart" uri="{C3380CC4-5D6E-409C-BE32-E72D297353CC}">
              <c16:uniqueId val="{00000003-FEE9-4DF9-836C-1B3933E8C3A8}"/>
            </c:ext>
          </c:extLst>
        </c:ser>
        <c:ser>
          <c:idx val="4"/>
          <c:order val="4"/>
          <c:tx>
            <c:strRef>
              <c:f>[1]Serie_TdR_03!$B$90</c:f>
              <c:strCache>
                <c:ptCount val="1"/>
                <c:pt idx="0">
                  <c:v>Tertiaire non marchand</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[1]Serie_TdR_03!$C$90:$AZ$90</c:f>
              <c:numCache>
                <c:formatCode>General</c:formatCode>
                <c:ptCount val="50"/>
                <c:pt idx="0">
                  <c:v>4.1933361295168651E-4</c:v>
                </c:pt>
                <c:pt idx="1">
                  <c:v>6.1820013569946649E-4</c:v>
                </c:pt>
                <c:pt idx="2">
                  <c:v>5.2777351195493801E-4</c:v>
                </c:pt>
                <c:pt idx="3">
                  <c:v>8.8765864091922019E-4</c:v>
                </c:pt>
                <c:pt idx="4">
                  <c:v>6.6910904813537089E-4</c:v>
                </c:pt>
                <c:pt idx="5">
                  <c:v>4.9551326811775689E-4</c:v>
                </c:pt>
                <c:pt idx="6">
                  <c:v>5.5072255547167291E-4</c:v>
                </c:pt>
                <c:pt idx="7">
                  <c:v>4.9133219466782681E-4</c:v>
                </c:pt>
                <c:pt idx="8">
                  <c:v>8.1330660325935162E-4</c:v>
                </c:pt>
                <c:pt idx="9">
                  <c:v>5.6152258456892837E-4</c:v>
                </c:pt>
                <c:pt idx="10">
                  <c:v>4.6206605079703505E-4</c:v>
                </c:pt>
                <c:pt idx="11">
                  <c:v>4.5647943443277662E-4</c:v>
                </c:pt>
                <c:pt idx="12">
                  <c:v>4.1412830200862925E-4</c:v>
                </c:pt>
                <c:pt idx="13">
                  <c:v>5.5715810502797154E-4</c:v>
                </c:pt>
                <c:pt idx="14">
                  <c:v>3.7041418014047335E-4</c:v>
                </c:pt>
                <c:pt idx="15">
                  <c:v>3.9035974100097901E-4</c:v>
                </c:pt>
                <c:pt idx="16">
                  <c:v>3.2540294887975686E-4</c:v>
                </c:pt>
                <c:pt idx="17">
                  <c:v>2.6583856430913275E-4</c:v>
                </c:pt>
                <c:pt idx="18">
                  <c:v>5.453758998354985E-4</c:v>
                </c:pt>
                <c:pt idx="19">
                  <c:v>3.8277707828302112E-4</c:v>
                </c:pt>
                <c:pt idx="20">
                  <c:v>5.4525485541237386E-4</c:v>
                </c:pt>
                <c:pt idx="21">
                  <c:v>3.9961700876956527E-4</c:v>
                </c:pt>
                <c:pt idx="22">
                  <c:v>5.7025371153694813E-4</c:v>
                </c:pt>
                <c:pt idx="23">
                  <c:v>5.7293552644328372E-4</c:v>
                </c:pt>
                <c:pt idx="24">
                  <c:v>7.033023038300934E-4</c:v>
                </c:pt>
                <c:pt idx="25">
                  <c:v>1.0059843015366109E-3</c:v>
                </c:pt>
                <c:pt idx="26">
                  <c:v>8.5877971835845253E-4</c:v>
                </c:pt>
                <c:pt idx="27">
                  <c:v>7.057043225225263E-4</c:v>
                </c:pt>
                <c:pt idx="28">
                  <c:v>8.6231234067280426E-4</c:v>
                </c:pt>
                <c:pt idx="29">
                  <c:v>9.1546541941054987E-4</c:v>
                </c:pt>
                <c:pt idx="30">
                  <c:v>7.3433496181146327E-4</c:v>
                </c:pt>
                <c:pt idx="31">
                  <c:v>1.075080021171257E-3</c:v>
                </c:pt>
                <c:pt idx="32">
                  <c:v>1.1284420536407359E-3</c:v>
                </c:pt>
                <c:pt idx="33">
                  <c:v>1.5049655935206443E-3</c:v>
                </c:pt>
                <c:pt idx="34">
                  <c:v>1.0048662479687669E-3</c:v>
                </c:pt>
                <c:pt idx="35">
                  <c:v>1.017827121754151E-3</c:v>
                </c:pt>
                <c:pt idx="36">
                  <c:v>9.1693872899908946E-4</c:v>
                </c:pt>
                <c:pt idx="37">
                  <c:v>1.2450758348224631E-3</c:v>
                </c:pt>
                <c:pt idx="38">
                  <c:v>1.2549123484058083E-3</c:v>
                </c:pt>
                <c:pt idx="39">
                  <c:v>1.5177445259867259E-3</c:v>
                </c:pt>
                <c:pt idx="40">
                  <c:v>1.9218741454700937E-3</c:v>
                </c:pt>
                <c:pt idx="41">
                  <c:v>2.0079870137645795E-3</c:v>
                </c:pt>
                <c:pt idx="42">
                  <c:v>2.0947375104512539E-3</c:v>
                </c:pt>
                <c:pt idx="43">
                  <c:v>2.4615569201347836E-3</c:v>
                </c:pt>
                <c:pt idx="44">
                  <c:v>2.0765181726765751E-3</c:v>
                </c:pt>
                <c:pt idx="45">
                  <c:v>2.1022286496909814E-3</c:v>
                </c:pt>
                <c:pt idx="46">
                  <c:v>1.9483180776312527E-3</c:v>
                </c:pt>
                <c:pt idx="47">
                  <c:v>1.8044600993390857E-3</c:v>
                </c:pt>
                <c:pt idx="48">
                  <c:v>2.1283233729880438E-3</c:v>
                </c:pt>
                <c:pt idx="49">
                  <c:v>2.4104383326189714E-3</c:v>
                </c:pt>
              </c:numCache>
            </c:numRef>
          </c:val>
          <c:smooth val="0"/>
          <c:extLst>
            <c:ext xmlns:c16="http://schemas.microsoft.com/office/drawing/2014/chart" uri="{C3380CC4-5D6E-409C-BE32-E72D297353CC}">
              <c16:uniqueId val="{00000004-FEE9-4DF9-836C-1B3933E8C3A8}"/>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[1]Serie_TdR_01!$B$86</c:f>
              <c:strCache>
                <c:ptCount val="1"/>
                <c:pt idx="0">
                  <c:v>Agriculture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[1]Serie_TdR_01!$C$86:$AZ$86</c:f>
              <c:numCache>
                <c:formatCode>General</c:formatCode>
                <c:ptCount val="50"/>
                <c:pt idx="0">
                  <c:v>1.0580822662417166E-2</c:v>
                </c:pt>
                <c:pt idx="1">
                  <c:v>9.7813299429483323E-3</c:v>
                </c:pt>
                <c:pt idx="2">
                  <c:v>8.7625439161315155E-3</c:v>
                </c:pt>
                <c:pt idx="3">
                  <c:v>1.4203987213829605E-2</c:v>
                </c:pt>
                <c:pt idx="4">
                  <c:v>9.9351828036942091E-3</c:v>
                </c:pt>
                <c:pt idx="5">
                  <c:v>1.3980008803009765E-2</c:v>
                </c:pt>
                <c:pt idx="6">
                  <c:v>1.0079359819468151E-2</c:v>
                </c:pt>
                <c:pt idx="7">
                  <c:v>1.1084913299379748E-2</c:v>
                </c:pt>
                <c:pt idx="8">
                  <c:v>1.0550335729436811E-2</c:v>
                </c:pt>
                <c:pt idx="9">
                  <c:v>1.8706732817808023E-2</c:v>
                </c:pt>
                <c:pt idx="10">
                  <c:v>2.5666654760059495E-2</c:v>
                </c:pt>
                <c:pt idx="11">
                  <c:v>3.4112145744453329E-2</c:v>
                </c:pt>
                <c:pt idx="12">
                  <c:v>3.7403965128149336E-2</c:v>
                </c:pt>
                <c:pt idx="13">
                  <c:v>3.9741912256043677E-2</c:v>
                </c:pt>
                <c:pt idx="14">
                  <c:v>3.7338846586362495E-2</c:v>
                </c:pt>
                <c:pt idx="15">
                  <c:v>4.149255044674386E-2</c:v>
                </c:pt>
                <c:pt idx="16">
                  <c:v>3.9442945019197602E-2</c:v>
                </c:pt>
                <c:pt idx="17">
                  <c:v>4.8775826650762397E-2</c:v>
                </c:pt>
                <c:pt idx="18">
                  <c:v>5.3615916564137021E-2</c:v>
                </c:pt>
                <c:pt idx="19">
                  <c:v>4.6437060983905591E-2</c:v>
                </c:pt>
                <c:pt idx="20">
                  <c:v>4.5060795961975819E-2</c:v>
                </c:pt>
                <c:pt idx="21">
                  <c:v>2.0536103030360093E-2</c:v>
                </c:pt>
                <c:pt idx="22">
                  <c:v>2.1789775077644558E-2</c:v>
                </c:pt>
                <c:pt idx="23">
                  <c:v>2.0845890849974156E-2</c:v>
                </c:pt>
                <c:pt idx="24">
                  <c:v>4.2583852114762609E-3</c:v>
                </c:pt>
                <c:pt idx="25">
                  <c:v>4.8400883922626297E-3</c:v>
                </c:pt>
                <c:pt idx="26">
                  <c:v>3.4516628697980646E-3</c:v>
                </c:pt>
                <c:pt idx="27">
                  <c:v>4.4064300611768147E-3</c:v>
                </c:pt>
                <c:pt idx="28">
                  <c:v>4.2706043354413638E-3</c:v>
                </c:pt>
                <c:pt idx="29">
                  <c:v>8.555434061582377E-3</c:v>
                </c:pt>
                <c:pt idx="30">
                  <c:v>4.7663120450685704E-3</c:v>
                </c:pt>
                <c:pt idx="31">
                  <c:v>6.4183184545941541E-3</c:v>
                </c:pt>
                <c:pt idx="32">
                  <c:v>6.8417947529386429E-3</c:v>
                </c:pt>
                <c:pt idx="33">
                  <c:v>8.8816441245953854E-3</c:v>
                </c:pt>
                <c:pt idx="34">
                  <c:v>7.8895149460708556E-3</c:v>
                </c:pt>
                <c:pt idx="35">
                  <c:v>1.1808151625954983E-2</c:v>
                </c:pt>
                <c:pt idx="36">
                  <c:v>5.30830427638817E-3</c:v>
                </c:pt>
                <c:pt idx="37">
                  <c:v>9.9614249447226837E-3</c:v>
                </c:pt>
                <c:pt idx="38">
                  <c:v>7.8603355162668118E-3</c:v>
                </c:pt>
                <c:pt idx="39">
                  <c:v>1.3842831481361135E-2</c:v>
                </c:pt>
                <c:pt idx="40">
                  <c:v>1.6388801773471066E-2</c:v>
                </c:pt>
                <c:pt idx="41">
                  <c:v>1.6016379913809511E-2</c:v>
                </c:pt>
                <c:pt idx="42">
                  <c:v>1.3861818393314603E-2</c:v>
                </c:pt>
                <c:pt idx="43">
                  <c:v>1.0652272427637713E-2</c:v>
                </c:pt>
                <c:pt idx="44">
                  <c:v>1.2383149728996673E-2</c:v>
                </c:pt>
                <c:pt idx="45">
                  <c:v>1.712740480712097E-2</c:v>
                </c:pt>
                <c:pt idx="46">
                  <c:v>1.0135247431787548E-2</c:v>
                </c:pt>
                <c:pt idx="47">
                  <c:v>1.0954279413811559E-2</c:v>
                </c:pt>
                <c:pt idx="48">
                  <c:v>1.3724951216438094E-2</c:v>
                </c:pt>
                <c:pt idx="49">
                  <c:v>1.5126122455883385E-2</c:v>
                </c:pt>
              </c:numCache>
            </c:numRef>
          </c:val>
          <c:smooth val="0"/>
          <c:extLst>
            <c:ext xmlns:c16="http://schemas.microsoft.com/office/drawing/2014/chart" uri="{C3380CC4-5D6E-409C-BE32-E72D297353CC}">
              <c16:uniqueId val="{00000000-B58D-40FD-886E-B6966FC53FD0}"/>
            </c:ext>
          </c:extLst>
        </c:ser>
        <c:ser>
          <c:idx val="1"/>
          <c:order val="1"/>
          <c:tx>
            <c:strRef>
              <c:f>[1]Serie_TdR_01!$B$87</c:f>
              <c:strCache>
                <c:ptCount val="1"/>
                <c:pt idx="0">
                  <c:v>Industrie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[1]Serie_TdR_01!$C$87:$AZ$87</c:f>
              <c:numCache>
                <c:formatCode>General</c:formatCode>
                <c:ptCount val="50"/>
                <c:pt idx="0">
                  <c:v>9.2514451502616127E-2</c:v>
                </c:pt>
                <c:pt idx="1">
                  <c:v>8.8953102543036081E-2</c:v>
                </c:pt>
                <c:pt idx="2">
                  <c:v>8.7076155825448712E-2</c:v>
                </c:pt>
                <c:pt idx="3">
                  <c:v>8.7651609237960851E-2</c:v>
                </c:pt>
                <c:pt idx="4">
                  <c:v>8.1562789211369391E-2</c:v>
                </c:pt>
                <c:pt idx="5">
                  <c:v>7.9222113302253622E-2</c:v>
                </c:pt>
                <c:pt idx="6">
                  <c:v>7.8379051830779353E-2</c:v>
                </c:pt>
                <c:pt idx="7">
                  <c:v>7.0373662467291431E-2</c:v>
                </c:pt>
                <c:pt idx="8">
                  <c:v>7.1000974882669279E-2</c:v>
                </c:pt>
                <c:pt idx="9">
                  <c:v>7.2462021832365137E-2</c:v>
                </c:pt>
                <c:pt idx="10">
                  <c:v>7.1657656682522969E-2</c:v>
                </c:pt>
                <c:pt idx="11">
                  <c:v>7.7701248423731911E-2</c:v>
                </c:pt>
                <c:pt idx="12">
                  <c:v>7.9304088234246589E-2</c:v>
                </c:pt>
                <c:pt idx="13">
                  <c:v>8.0962888199786656E-2</c:v>
                </c:pt>
                <c:pt idx="14">
                  <c:v>7.7350076237218304E-2</c:v>
                </c:pt>
                <c:pt idx="15">
                  <c:v>6.8550671432369939E-2</c:v>
                </c:pt>
                <c:pt idx="16">
                  <c:v>7.8578675795703407E-2</c:v>
                </c:pt>
                <c:pt idx="17">
                  <c:v>8.3871629345975501E-2</c:v>
                </c:pt>
                <c:pt idx="18">
                  <c:v>8.9888278608383554E-2</c:v>
                </c:pt>
                <c:pt idx="19">
                  <c:v>8.9043710077778629E-2</c:v>
                </c:pt>
                <c:pt idx="20">
                  <c:v>8.2800063750664565E-2</c:v>
                </c:pt>
                <c:pt idx="21">
                  <c:v>8.2847107931913008E-2</c:v>
                </c:pt>
                <c:pt idx="22">
                  <c:v>8.769723746123087E-2</c:v>
                </c:pt>
                <c:pt idx="23">
                  <c:v>9.2233448001008689E-2</c:v>
                </c:pt>
                <c:pt idx="24">
                  <c:v>9.2627956084705448E-2</c:v>
                </c:pt>
                <c:pt idx="25">
                  <c:v>9.8483573921220091E-2</c:v>
                </c:pt>
                <c:pt idx="26">
                  <c:v>0.10324280741220353</c:v>
                </c:pt>
                <c:pt idx="27">
                  <c:v>0.10818794207675414</c:v>
                </c:pt>
                <c:pt idx="28">
                  <c:v>0.10942315149868671</c:v>
                </c:pt>
                <c:pt idx="29">
                  <c:v>0.10402357101680201</c:v>
                </c:pt>
                <c:pt idx="30">
                  <c:v>9.885979396532163E-2</c:v>
                </c:pt>
                <c:pt idx="31">
                  <c:v>9.8944549329252701E-2</c:v>
                </c:pt>
                <c:pt idx="32">
                  <c:v>9.9611580657931159E-2</c:v>
                </c:pt>
                <c:pt idx="33">
                  <c:v>9.8453064643308677E-2</c:v>
                </c:pt>
                <c:pt idx="34">
                  <c:v>9.4831291013361921E-2</c:v>
                </c:pt>
                <c:pt idx="35">
                  <c:v>8.8748472623529445E-2</c:v>
                </c:pt>
                <c:pt idx="36">
                  <c:v>4.4935784841637523E-2</c:v>
                </c:pt>
                <c:pt idx="37">
                  <c:v>6.2369186644304103E-2</c:v>
                </c:pt>
                <c:pt idx="38">
                  <c:v>8.6708034947627396E-2</c:v>
                </c:pt>
                <c:pt idx="39">
                  <c:v>9.0526791437635021E-2</c:v>
                </c:pt>
                <c:pt idx="40">
                  <c:v>9.1675427121379896E-2</c:v>
                </c:pt>
                <c:pt idx="41">
                  <c:v>9.5365889764116252E-2</c:v>
                </c:pt>
                <c:pt idx="42">
                  <c:v>9.57075747713894E-2</c:v>
                </c:pt>
                <c:pt idx="43">
                  <c:v>0.10307397966769122</c:v>
                </c:pt>
                <c:pt idx="44">
                  <c:v>0.10133402349739017</c:v>
                </c:pt>
                <c:pt idx="45">
                  <c:v>9.694809413638783E-2</c:v>
                </c:pt>
                <c:pt idx="46">
                  <c:v>9.8636236742666597E-2</c:v>
                </c:pt>
                <c:pt idx="47">
                  <c:v>9.8063262755175892E-2</c:v>
                </c:pt>
                <c:pt idx="48">
                  <c:v>9.5841242423835071E-2</c:v>
                </c:pt>
                <c:pt idx="49">
                  <c:v>9.4918796884470275E-2</c:v>
                </c:pt>
              </c:numCache>
            </c:numRef>
          </c:val>
          <c:smooth val="0"/>
          <c:extLst>
            <c:ext xmlns:c16="http://schemas.microsoft.com/office/drawing/2014/chart" uri="{C3380CC4-5D6E-409C-BE32-E72D297353CC}">
              <c16:uniqueId val="{00000001-B58D-40FD-886E-B6966FC53FD0}"/>
            </c:ext>
          </c:extLst>
        </c:ser>
        <c:ser>
          <c:idx val="2"/>
          <c:order val="2"/>
          <c:tx>
            <c:strRef>
              <c:f>[1]Serie_TdR_01!$B$88</c:f>
              <c:strCache>
                <c:ptCount val="1"/>
                <c:pt idx="0">
                  <c:v>Construction</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[1]Serie_TdR_01!$C$88:$AZ$88</c:f>
              <c:numCache>
                <c:formatCode>General</c:formatCode>
                <c:ptCount val="50"/>
                <c:pt idx="0">
                  <c:v>5.3967356379810288E-2</c:v>
                </c:pt>
                <c:pt idx="1">
                  <c:v>5.9090561113557837E-2</c:v>
                </c:pt>
                <c:pt idx="2">
                  <c:v>5.8712469475026355E-2</c:v>
                </c:pt>
                <c:pt idx="3">
                  <c:v>6.5184367261926585E-2</c:v>
                </c:pt>
                <c:pt idx="4">
                  <c:v>5.8865885417310304E-2</c:v>
                </c:pt>
                <c:pt idx="5">
                  <c:v>5.4479736832485956E-2</c:v>
                </c:pt>
                <c:pt idx="6">
                  <c:v>5.2522529016567017E-2</c:v>
                </c:pt>
                <c:pt idx="7">
                  <c:v>5.3647049923337145E-2</c:v>
                </c:pt>
                <c:pt idx="8">
                  <c:v>6.0085550806632214E-2</c:v>
                </c:pt>
                <c:pt idx="9">
                  <c:v>6.7426540631324611E-2</c:v>
                </c:pt>
                <c:pt idx="10">
                  <c:v>6.4220049644316213E-2</c:v>
                </c:pt>
                <c:pt idx="11">
                  <c:v>6.3999780838735212E-2</c:v>
                </c:pt>
                <c:pt idx="12">
                  <c:v>5.9596177774125743E-2</c:v>
                </c:pt>
                <c:pt idx="13">
                  <c:v>5.3131065354979599E-2</c:v>
                </c:pt>
                <c:pt idx="14">
                  <c:v>4.9058615215551687E-2</c:v>
                </c:pt>
                <c:pt idx="15">
                  <c:v>5.044950066824188E-2</c:v>
                </c:pt>
                <c:pt idx="16">
                  <c:v>4.6996073842466381E-2</c:v>
                </c:pt>
                <c:pt idx="17">
                  <c:v>5.0675978674571777E-2</c:v>
                </c:pt>
                <c:pt idx="18">
                  <c:v>5.7330145886038457E-2</c:v>
                </c:pt>
                <c:pt idx="19">
                  <c:v>5.6815634860921664E-2</c:v>
                </c:pt>
                <c:pt idx="20">
                  <c:v>5.2929868693948001E-2</c:v>
                </c:pt>
                <c:pt idx="21">
                  <c:v>5.6622724771788563E-2</c:v>
                </c:pt>
                <c:pt idx="22">
                  <c:v>6.3467984239644115E-2</c:v>
                </c:pt>
                <c:pt idx="23">
                  <c:v>6.0053086659692348E-2</c:v>
                </c:pt>
                <c:pt idx="24">
                  <c:v>6.0398647615007982E-2</c:v>
                </c:pt>
                <c:pt idx="25">
                  <c:v>6.2532339815446814E-2</c:v>
                </c:pt>
                <c:pt idx="26">
                  <c:v>6.0682750755489179E-2</c:v>
                </c:pt>
                <c:pt idx="27">
                  <c:v>6.7867800066824441E-2</c:v>
                </c:pt>
                <c:pt idx="28">
                  <c:v>7.1819402878847596E-2</c:v>
                </c:pt>
                <c:pt idx="29">
                  <c:v>6.2413579938218916E-2</c:v>
                </c:pt>
                <c:pt idx="30">
                  <c:v>6.3541872023042636E-2</c:v>
                </c:pt>
                <c:pt idx="31">
                  <c:v>5.9179582709018526E-2</c:v>
                </c:pt>
                <c:pt idx="32">
                  <c:v>6.0103646214395137E-2</c:v>
                </c:pt>
                <c:pt idx="33">
                  <c:v>6.0722337254269412E-2</c:v>
                </c:pt>
                <c:pt idx="34">
                  <c:v>6.6148812684427877E-2</c:v>
                </c:pt>
                <c:pt idx="35">
                  <c:v>6.4423459899708449E-2</c:v>
                </c:pt>
                <c:pt idx="36">
                  <c:v>1.6499162968257951E-2</c:v>
                </c:pt>
                <c:pt idx="37">
                  <c:v>4.2716386131900701E-2</c:v>
                </c:pt>
                <c:pt idx="38">
                  <c:v>5.3933697281717666E-2</c:v>
                </c:pt>
                <c:pt idx="39">
                  <c:v>5.3723048820008744E-2</c:v>
                </c:pt>
                <c:pt idx="40">
                  <c:v>5.7363642330548852E-2</c:v>
                </c:pt>
                <c:pt idx="41">
                  <c:v>5.5347972073226614E-2</c:v>
                </c:pt>
                <c:pt idx="42">
                  <c:v>5.6728643312224623E-2</c:v>
                </c:pt>
                <c:pt idx="43">
                  <c:v>5.9363750531703854E-2</c:v>
                </c:pt>
                <c:pt idx="44">
                  <c:v>5.7827541941444703E-2</c:v>
                </c:pt>
                <c:pt idx="45">
                  <c:v>5.4589571207679717E-2</c:v>
                </c:pt>
                <c:pt idx="46">
                  <c:v>5.7685158692657119E-2</c:v>
                </c:pt>
                <c:pt idx="47">
                  <c:v>6.4110950156940863E-2</c:v>
                </c:pt>
                <c:pt idx="48">
                  <c:v>6.2791685992171165E-2</c:v>
                </c:pt>
                <c:pt idx="49">
                  <c:v>6.2938284843367484E-2</c:v>
                </c:pt>
              </c:numCache>
            </c:numRef>
          </c:val>
          <c:smooth val="0"/>
          <c:extLst>
            <c:ext xmlns:c16="http://schemas.microsoft.com/office/drawing/2014/chart" uri="{C3380CC4-5D6E-409C-BE32-E72D297353CC}">
              <c16:uniqueId val="{00000002-B58D-40FD-886E-B6966FC53FD0}"/>
            </c:ext>
          </c:extLst>
        </c:ser>
        <c:ser>
          <c:idx val="3"/>
          <c:order val="3"/>
          <c:tx>
            <c:strRef>
              <c:f>[1]Serie_TdR_01!$B$89</c:f>
              <c:strCache>
                <c:ptCount val="1"/>
                <c:pt idx="0">
                  <c:v>Tertiaire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[1]Serie_TdR_01!$C$89:$AZ$89</c:f>
              <c:numCache>
                <c:formatCode>General</c:formatCode>
                <c:ptCount val="50"/>
                <c:pt idx="0">
                  <c:v>3.1885923371040216E-2</c:v>
                </c:pt>
                <c:pt idx="1">
                  <c:v>3.1433347498937732E-2</c:v>
                </c:pt>
                <c:pt idx="2">
                  <c:v>3.2862332350539432E-2</c:v>
                </c:pt>
                <c:pt idx="3">
                  <c:v>3.1713878057107021E-2</c:v>
                </c:pt>
                <c:pt idx="4">
                  <c:v>3.0675371580230443E-2</c:v>
                </c:pt>
                <c:pt idx="5">
                  <c:v>2.8865177478114488E-2</c:v>
                </c:pt>
                <c:pt idx="6">
                  <c:v>2.6108124230575278E-2</c:v>
                </c:pt>
                <c:pt idx="7">
                  <c:v>2.5073387270655775E-2</c:v>
                </c:pt>
                <c:pt idx="8">
                  <c:v>2.885738939457233E-2</c:v>
                </c:pt>
                <c:pt idx="9">
                  <c:v>2.9985089591102576E-2</c:v>
                </c:pt>
                <c:pt idx="10">
                  <c:v>3.0765794450459048E-2</c:v>
                </c:pt>
                <c:pt idx="11">
                  <c:v>3.1313882070999485E-2</c:v>
                </c:pt>
                <c:pt idx="12">
                  <c:v>3.0176478552945921E-2</c:v>
                </c:pt>
                <c:pt idx="13">
                  <c:v>3.2846366799851319E-2</c:v>
                </c:pt>
                <c:pt idx="14">
                  <c:v>3.2236987204161696E-2</c:v>
                </c:pt>
                <c:pt idx="15">
                  <c:v>3.2350660968574745E-2</c:v>
                </c:pt>
                <c:pt idx="16">
                  <c:v>2.9998199097743594E-2</c:v>
                </c:pt>
                <c:pt idx="17">
                  <c:v>3.1484625062346991E-2</c:v>
                </c:pt>
                <c:pt idx="18">
                  <c:v>3.0993536198265934E-2</c:v>
                </c:pt>
                <c:pt idx="19">
                  <c:v>3.3102934421482599E-2</c:v>
                </c:pt>
                <c:pt idx="20">
                  <c:v>3.5078883783113787E-2</c:v>
                </c:pt>
                <c:pt idx="21">
                  <c:v>3.4283475144335732E-2</c:v>
                </c:pt>
                <c:pt idx="22">
                  <c:v>3.6202890055576933E-2</c:v>
                </c:pt>
                <c:pt idx="23">
                  <c:v>3.6720208181398484E-2</c:v>
                </c:pt>
                <c:pt idx="24">
                  <c:v>3.7039171319440539E-2</c:v>
                </c:pt>
                <c:pt idx="25">
                  <c:v>3.9172213757892337E-2</c:v>
                </c:pt>
                <c:pt idx="26">
                  <c:v>4.3226172146201176E-2</c:v>
                </c:pt>
                <c:pt idx="27">
                  <c:v>4.3125246221578137E-2</c:v>
                </c:pt>
                <c:pt idx="28">
                  <c:v>4.942965208698695E-2</c:v>
                </c:pt>
                <c:pt idx="29">
                  <c:v>4.7593418990293311E-2</c:v>
                </c:pt>
                <c:pt idx="30">
                  <c:v>4.7235992966081074E-2</c:v>
                </c:pt>
                <c:pt idx="31">
                  <c:v>4.59289794425961E-2</c:v>
                </c:pt>
                <c:pt idx="32">
                  <c:v>4.6122723181681216E-2</c:v>
                </c:pt>
                <c:pt idx="33">
                  <c:v>4.5077492288342916E-2</c:v>
                </c:pt>
                <c:pt idx="34">
                  <c:v>4.4666696688176501E-2</c:v>
                </c:pt>
                <c:pt idx="35">
                  <c:v>4.0941912612726818E-2</c:v>
                </c:pt>
                <c:pt idx="36">
                  <c:v>2.9318246268507181E-2</c:v>
                </c:pt>
                <c:pt idx="37">
                  <c:v>4.0513103405245499E-2</c:v>
                </c:pt>
                <c:pt idx="38">
                  <c:v>4.268209087239281E-2</c:v>
                </c:pt>
                <c:pt idx="39">
                  <c:v>4.3885879812531441E-2</c:v>
                </c:pt>
                <c:pt idx="40">
                  <c:v>4.1235811250619099E-2</c:v>
                </c:pt>
                <c:pt idx="41">
                  <c:v>4.0279236750454479E-2</c:v>
                </c:pt>
                <c:pt idx="42">
                  <c:v>3.9274690352291031E-2</c:v>
                </c:pt>
                <c:pt idx="43">
                  <c:v>4.3199838282093651E-2</c:v>
                </c:pt>
                <c:pt idx="44">
                  <c:v>4.0443171335047517E-2</c:v>
                </c:pt>
                <c:pt idx="45">
                  <c:v>4.0326115921474871E-2</c:v>
                </c:pt>
                <c:pt idx="46">
                  <c:v>4.1405964512939833E-2</c:v>
                </c:pt>
                <c:pt idx="47">
                  <c:v>4.1388858731084784E-2</c:v>
                </c:pt>
                <c:pt idx="48">
                  <c:v>4.1078393338118704E-2</c:v>
                </c:pt>
                <c:pt idx="49">
                  <c:v>4.1046557173377449E-2</c:v>
                </c:pt>
              </c:numCache>
            </c:numRef>
          </c:val>
          <c:smooth val="0"/>
          <c:extLst>
            <c:ext xmlns:c16="http://schemas.microsoft.com/office/drawing/2014/chart" uri="{C3380CC4-5D6E-409C-BE32-E72D297353CC}">
              <c16:uniqueId val="{00000003-B58D-40FD-886E-B6966FC53FD0}"/>
            </c:ext>
          </c:extLst>
        </c:ser>
        <c:ser>
          <c:idx val="4"/>
          <c:order val="4"/>
          <c:tx>
            <c:strRef>
              <c:f>[1]Serie_TdR_01!$B$90</c:f>
              <c:strCache>
                <c:ptCount val="1"/>
                <c:pt idx="0">
                  <c:v>Tertiaire non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[1]Serie_TdR_01!$C$90:$AZ$90</c:f>
              <c:numCache>
                <c:formatCode>General</c:formatCode>
                <c:ptCount val="50"/>
                <c:pt idx="0">
                  <c:v>6.9021882325333934E-4</c:v>
                </c:pt>
                <c:pt idx="1">
                  <c:v>9.2461751322006061E-4</c:v>
                </c:pt>
                <c:pt idx="2">
                  <c:v>1.256542653780021E-3</c:v>
                </c:pt>
                <c:pt idx="3">
                  <c:v>9.5936140934595833E-4</c:v>
                </c:pt>
                <c:pt idx="4">
                  <c:v>1.173042510581507E-3</c:v>
                </c:pt>
                <c:pt idx="5">
                  <c:v>1.0276306614041856E-3</c:v>
                </c:pt>
                <c:pt idx="6">
                  <c:v>7.0821667883961908E-4</c:v>
                </c:pt>
                <c:pt idx="7">
                  <c:v>8.1883703273825936E-4</c:v>
                </c:pt>
                <c:pt idx="8">
                  <c:v>1.2581304701355209E-3</c:v>
                </c:pt>
                <c:pt idx="9">
                  <c:v>1.4566905572868394E-3</c:v>
                </c:pt>
                <c:pt idx="10">
                  <c:v>1.0064554804896948E-3</c:v>
                </c:pt>
                <c:pt idx="11">
                  <c:v>1.523947155967422E-3</c:v>
                </c:pt>
                <c:pt idx="12">
                  <c:v>1.0680089791351428E-3</c:v>
                </c:pt>
                <c:pt idx="13">
                  <c:v>9.8636056154168938E-4</c:v>
                </c:pt>
                <c:pt idx="14">
                  <c:v>1.1737255933601321E-3</c:v>
                </c:pt>
                <c:pt idx="15">
                  <c:v>8.9548873336658225E-4</c:v>
                </c:pt>
                <c:pt idx="16">
                  <c:v>7.0201198962596592E-4</c:v>
                </c:pt>
                <c:pt idx="17">
                  <c:v>7.9689061627951567E-4</c:v>
                </c:pt>
                <c:pt idx="18">
                  <c:v>6.9728410173864176E-4</c:v>
                </c:pt>
                <c:pt idx="19">
                  <c:v>9.2011477666371401E-4</c:v>
                </c:pt>
                <c:pt idx="20">
                  <c:v>8.1335021508582915E-4</c:v>
                </c:pt>
                <c:pt idx="21">
                  <c:v>6.2940282094557708E-4</c:v>
                </c:pt>
                <c:pt idx="22">
                  <c:v>6.8810998363764714E-4</c:v>
                </c:pt>
                <c:pt idx="23">
                  <c:v>8.0790700505445421E-4</c:v>
                </c:pt>
                <c:pt idx="24">
                  <c:v>1.0522654332301015E-3</c:v>
                </c:pt>
                <c:pt idx="25">
                  <c:v>1.0402086703813918E-3</c:v>
                </c:pt>
                <c:pt idx="26">
                  <c:v>9.9238737218131437E-4</c:v>
                </c:pt>
                <c:pt idx="27">
                  <c:v>1.4226082401278305E-3</c:v>
                </c:pt>
                <c:pt idx="28">
                  <c:v>1.1839963992386804E-3</c:v>
                </c:pt>
                <c:pt idx="29">
                  <c:v>1.2028825979292334E-3</c:v>
                </c:pt>
                <c:pt idx="30">
                  <c:v>1.4331574301352334E-3</c:v>
                </c:pt>
                <c:pt idx="31">
                  <c:v>1.1095085677904357E-3</c:v>
                </c:pt>
                <c:pt idx="32">
                  <c:v>6.127968730436662E-4</c:v>
                </c:pt>
                <c:pt idx="33">
                  <c:v>8.828478393645519E-4</c:v>
                </c:pt>
                <c:pt idx="34">
                  <c:v>1.1341767917571986E-3</c:v>
                </c:pt>
                <c:pt idx="35">
                  <c:v>1.1365437068713751E-3</c:v>
                </c:pt>
                <c:pt idx="36">
                  <c:v>9.2259689187607487E-4</c:v>
                </c:pt>
                <c:pt idx="37">
                  <c:v>1.3019802246137331E-3</c:v>
                </c:pt>
                <c:pt idx="38">
                  <c:v>1.6419872092867638E-3</c:v>
                </c:pt>
                <c:pt idx="39">
                  <c:v>1.6395728637287703E-3</c:v>
                </c:pt>
                <c:pt idx="40">
                  <c:v>2.0239596623341603E-3</c:v>
                </c:pt>
                <c:pt idx="41">
                  <c:v>1.9121135760474279E-3</c:v>
                </c:pt>
                <c:pt idx="42">
                  <c:v>2.1708674189861456E-3</c:v>
                </c:pt>
                <c:pt idx="43">
                  <c:v>2.9099367540652682E-3</c:v>
                </c:pt>
                <c:pt idx="44">
                  <c:v>2.7904650935233729E-3</c:v>
                </c:pt>
                <c:pt idx="45">
                  <c:v>2.535085883148859E-3</c:v>
                </c:pt>
                <c:pt idx="46">
                  <c:v>2.4928146352775019E-3</c:v>
                </c:pt>
                <c:pt idx="47">
                  <c:v>2.9102480381725119E-3</c:v>
                </c:pt>
                <c:pt idx="48">
                  <c:v>3.4402783918139335E-3</c:v>
                </c:pt>
                <c:pt idx="49">
                  <c:v>3.7051708665995315E-3</c:v>
                </c:pt>
              </c:numCache>
            </c:numRef>
          </c:val>
          <c:smooth val="0"/>
          <c:extLst>
            <c:ext xmlns:c16="http://schemas.microsoft.com/office/drawing/2014/chart" uri="{C3380CC4-5D6E-409C-BE32-E72D297353CC}">
              <c16:uniqueId val="{00000004-B58D-40FD-886E-B6966FC53FD0}"/>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General"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TdR_03!$C$86:$BA$86</c:f>
              <c:numCache>
                <c:formatCode>0.0%</c:formatCode>
                <c:ptCount val="51"/>
                <c:pt idx="0">
                  <c:v>2.0313957666000568E-2</c:v>
                </c:pt>
                <c:pt idx="1">
                  <c:v>2.4919220265755354E-2</c:v>
                </c:pt>
                <c:pt idx="2">
                  <c:v>2.576480929672003E-2</c:v>
                </c:pt>
                <c:pt idx="3">
                  <c:v>2.5737178845105641E-2</c:v>
                </c:pt>
                <c:pt idx="4">
                  <c:v>1.0967733805070146E-2</c:v>
                </c:pt>
                <c:pt idx="5">
                  <c:v>3.7675479587449885E-2</c:v>
                </c:pt>
                <c:pt idx="6">
                  <c:v>2.4021198534189724E-2</c:v>
                </c:pt>
                <c:pt idx="7">
                  <c:v>2.813772885235161E-2</c:v>
                </c:pt>
                <c:pt idx="8">
                  <c:v>2.2533552226021745E-2</c:v>
                </c:pt>
                <c:pt idx="9">
                  <c:v>3.2832571897586781E-2</c:v>
                </c:pt>
                <c:pt idx="10">
                  <c:v>2.2141479487294044E-2</c:v>
                </c:pt>
                <c:pt idx="11">
                  <c:v>2.1188089465203529E-2</c:v>
                </c:pt>
                <c:pt idx="12">
                  <c:v>2.7330496899486488E-2</c:v>
                </c:pt>
                <c:pt idx="13">
                  <c:v>3.5952073718313764E-2</c:v>
                </c:pt>
                <c:pt idx="14">
                  <c:v>2.7181153379772147E-2</c:v>
                </c:pt>
                <c:pt idx="15">
                  <c:v>2.1786547799481547E-2</c:v>
                </c:pt>
                <c:pt idx="16">
                  <c:v>3.0632615293114524E-2</c:v>
                </c:pt>
                <c:pt idx="17">
                  <c:v>3.2813688997845175E-2</c:v>
                </c:pt>
                <c:pt idx="18">
                  <c:v>3.1901412468571581E-2</c:v>
                </c:pt>
                <c:pt idx="19">
                  <c:v>3.8499663558679662E-2</c:v>
                </c:pt>
                <c:pt idx="20">
                  <c:v>3.3077539685122698E-2</c:v>
                </c:pt>
                <c:pt idx="21">
                  <c:v>3.802270871178734E-2</c:v>
                </c:pt>
                <c:pt idx="22">
                  <c:v>5.8755251259296121E-2</c:v>
                </c:pt>
                <c:pt idx="23">
                  <c:v>5.3997327344403157E-2</c:v>
                </c:pt>
                <c:pt idx="24">
                  <c:v>4.2692457539930791E-2</c:v>
                </c:pt>
                <c:pt idx="25">
                  <c:v>2.973928108950416E-2</c:v>
                </c:pt>
                <c:pt idx="26">
                  <c:v>3.0916720746565079E-2</c:v>
                </c:pt>
                <c:pt idx="27">
                  <c:v>2.1578067084639278E-2</c:v>
                </c:pt>
                <c:pt idx="28">
                  <c:v>1.9496984941179307E-2</c:v>
                </c:pt>
                <c:pt idx="29">
                  <c:v>2.6878452361837658E-2</c:v>
                </c:pt>
                <c:pt idx="30">
                  <c:v>2.1404234251039586E-2</c:v>
                </c:pt>
                <c:pt idx="31">
                  <c:v>2.089541649983517E-2</c:v>
                </c:pt>
                <c:pt idx="32">
                  <c:v>2.9723205223048912E-2</c:v>
                </c:pt>
                <c:pt idx="33">
                  <c:v>2.3507518523696081E-2</c:v>
                </c:pt>
                <c:pt idx="34">
                  <c:v>2.8545797913907475E-2</c:v>
                </c:pt>
                <c:pt idx="35">
                  <c:v>2.3713911837286373E-2</c:v>
                </c:pt>
                <c:pt idx="36">
                  <c:v>1.8129208042863807E-2</c:v>
                </c:pt>
                <c:pt idx="37">
                  <c:v>1.7561439300209401E-2</c:v>
                </c:pt>
                <c:pt idx="38">
                  <c:v>2.8258789250628972E-2</c:v>
                </c:pt>
                <c:pt idx="39">
                  <c:v>2.4647150443409708E-2</c:v>
                </c:pt>
                <c:pt idx="40">
                  <c:v>2.8826182795650603E-2</c:v>
                </c:pt>
                <c:pt idx="41">
                  <c:v>2.6826200339862723E-2</c:v>
                </c:pt>
                <c:pt idx="42">
                  <c:v>2.2293398197899338E-2</c:v>
                </c:pt>
                <c:pt idx="43">
                  <c:v>1.7065030663141127E-2</c:v>
                </c:pt>
                <c:pt idx="44">
                  <c:v>2.8295219016810029E-2</c:v>
                </c:pt>
                <c:pt idx="45">
                  <c:v>2.7337303729842631E-2</c:v>
                </c:pt>
                <c:pt idx="46">
                  <c:v>2.0614687132885407E-2</c:v>
                </c:pt>
                <c:pt idx="47">
                  <c:v>2.6719797855883513E-2</c:v>
                </c:pt>
                <c:pt idx="48">
                  <c:v>2.8360130538330412E-2</c:v>
                </c:pt>
                <c:pt idx="49">
                  <c:v>3.2333522761671715E-2</c:v>
                </c:pt>
                <c:pt idx="50">
                  <c:v>2.9711810785529487E-2</c:v>
                </c:pt>
              </c:numCache>
            </c:numRef>
          </c:val>
          <c:smooth val="0"/>
          <c:extLst>
            <c:ext xmlns:c16="http://schemas.microsoft.com/office/drawing/2014/chart" uri="{C3380CC4-5D6E-409C-BE32-E72D297353CC}">
              <c16:uniqueId val="{00000000-E4C1-44E1-8BF4-0A8F2BB4F4DD}"/>
            </c:ext>
          </c:extLst>
        </c:ser>
        <c:ser>
          <c:idx val="1"/>
          <c:order val="1"/>
          <c:tx>
            <c:strRef>
              <c:f>TdR_03!$B$87</c:f>
              <c:strCache>
                <c:ptCount val="1"/>
                <c:pt idx="0">
                  <c:v>Industrie</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TdR_03!$C$87:$BA$87</c:f>
              <c:numCache>
                <c:formatCode>0.0%</c:formatCode>
                <c:ptCount val="51"/>
                <c:pt idx="0">
                  <c:v>7.4932395283851844E-2</c:v>
                </c:pt>
                <c:pt idx="1">
                  <c:v>8.1642218998962471E-2</c:v>
                </c:pt>
                <c:pt idx="2">
                  <c:v>8.1741866723735054E-2</c:v>
                </c:pt>
                <c:pt idx="3">
                  <c:v>8.1792579342389524E-2</c:v>
                </c:pt>
                <c:pt idx="4">
                  <c:v>7.6433472724240739E-2</c:v>
                </c:pt>
                <c:pt idx="5">
                  <c:v>6.6961544764011588E-2</c:v>
                </c:pt>
                <c:pt idx="6">
                  <c:v>6.0864152412279368E-2</c:v>
                </c:pt>
                <c:pt idx="7">
                  <c:v>5.0504581279285157E-2</c:v>
                </c:pt>
                <c:pt idx="8">
                  <c:v>5.354757997877211E-2</c:v>
                </c:pt>
                <c:pt idx="9">
                  <c:v>6.348675070844513E-2</c:v>
                </c:pt>
                <c:pt idx="10">
                  <c:v>6.6049749423625848E-2</c:v>
                </c:pt>
                <c:pt idx="11">
                  <c:v>7.1183984297405981E-2</c:v>
                </c:pt>
                <c:pt idx="12">
                  <c:v>6.5412434748162426E-2</c:v>
                </c:pt>
                <c:pt idx="13">
                  <c:v>6.9770730611001322E-2</c:v>
                </c:pt>
                <c:pt idx="14">
                  <c:v>7.1072273818553758E-2</c:v>
                </c:pt>
                <c:pt idx="15">
                  <c:v>7.0710715761050563E-2</c:v>
                </c:pt>
                <c:pt idx="16">
                  <c:v>6.9801771410654537E-2</c:v>
                </c:pt>
                <c:pt idx="17">
                  <c:v>6.700167809191096E-2</c:v>
                </c:pt>
                <c:pt idx="18">
                  <c:v>7.7078658362365188E-2</c:v>
                </c:pt>
                <c:pt idx="19">
                  <c:v>7.9064808098176564E-2</c:v>
                </c:pt>
                <c:pt idx="20">
                  <c:v>8.237777486108093E-2</c:v>
                </c:pt>
                <c:pt idx="21">
                  <c:v>8.5606776036471502E-2</c:v>
                </c:pt>
                <c:pt idx="22">
                  <c:v>8.6796767507265449E-2</c:v>
                </c:pt>
                <c:pt idx="23">
                  <c:v>9.0185892384132021E-2</c:v>
                </c:pt>
                <c:pt idx="24">
                  <c:v>9.1382993492626532E-2</c:v>
                </c:pt>
                <c:pt idx="25">
                  <c:v>9.4775254854535709E-2</c:v>
                </c:pt>
                <c:pt idx="26">
                  <c:v>9.5480860950548488E-2</c:v>
                </c:pt>
                <c:pt idx="27">
                  <c:v>0.10153192348607407</c:v>
                </c:pt>
                <c:pt idx="28">
                  <c:v>9.6945231609292526E-2</c:v>
                </c:pt>
                <c:pt idx="29">
                  <c:v>9.3465893075179593E-2</c:v>
                </c:pt>
                <c:pt idx="30">
                  <c:v>9.4060537865329669E-2</c:v>
                </c:pt>
                <c:pt idx="31">
                  <c:v>8.6741079308750635E-2</c:v>
                </c:pt>
                <c:pt idx="32">
                  <c:v>8.9530870255923226E-2</c:v>
                </c:pt>
                <c:pt idx="33">
                  <c:v>8.9627929843828155E-2</c:v>
                </c:pt>
                <c:pt idx="34">
                  <c:v>8.3904755057944799E-2</c:v>
                </c:pt>
                <c:pt idx="35">
                  <c:v>8.182804248575587E-2</c:v>
                </c:pt>
                <c:pt idx="36">
                  <c:v>5.0953571809133721E-2</c:v>
                </c:pt>
                <c:pt idx="37">
                  <c:v>5.5466414742614274E-2</c:v>
                </c:pt>
                <c:pt idx="38">
                  <c:v>7.7758061634860945E-2</c:v>
                </c:pt>
                <c:pt idx="39">
                  <c:v>8.2026925604006803E-2</c:v>
                </c:pt>
                <c:pt idx="40">
                  <c:v>8.64496490381544E-2</c:v>
                </c:pt>
                <c:pt idx="41">
                  <c:v>8.9801656626867926E-2</c:v>
                </c:pt>
                <c:pt idx="42">
                  <c:v>0.10175155858679455</c:v>
                </c:pt>
                <c:pt idx="43">
                  <c:v>0.10615960624983299</c:v>
                </c:pt>
                <c:pt idx="44">
                  <c:v>0.10941062331213862</c:v>
                </c:pt>
                <c:pt idx="45">
                  <c:v>0.10948272229217461</c:v>
                </c:pt>
                <c:pt idx="46">
                  <c:v>0.1128947601428567</c:v>
                </c:pt>
                <c:pt idx="47">
                  <c:v>0.11349197418160523</c:v>
                </c:pt>
                <c:pt idx="48">
                  <c:v>0.11885368143086074</c:v>
                </c:pt>
                <c:pt idx="49">
                  <c:v>0.11243774429131498</c:v>
                </c:pt>
                <c:pt idx="50">
                  <c:v>0.10559131550739115</c:v>
                </c:pt>
              </c:numCache>
            </c:numRef>
          </c:val>
          <c:smooth val="0"/>
          <c:extLst>
            <c:ext xmlns:c16="http://schemas.microsoft.com/office/drawing/2014/chart" uri="{C3380CC4-5D6E-409C-BE32-E72D297353CC}">
              <c16:uniqueId val="{00000001-E4C1-44E1-8BF4-0A8F2BB4F4DD}"/>
            </c:ext>
          </c:extLst>
        </c:ser>
        <c:ser>
          <c:idx val="2"/>
          <c:order val="2"/>
          <c:tx>
            <c:strRef>
              <c:f>TdR_03!$B$88</c:f>
              <c:strCache>
                <c:ptCount val="1"/>
                <c:pt idx="0">
                  <c:v>Construction</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TdR_03!$C$88:$BA$88</c:f>
              <c:numCache>
                <c:formatCode>0.0%</c:formatCode>
                <c:ptCount val="51"/>
                <c:pt idx="0">
                  <c:v>6.7011456244822576E-2</c:v>
                </c:pt>
                <c:pt idx="1">
                  <c:v>6.2029555520053861E-2</c:v>
                </c:pt>
                <c:pt idx="2">
                  <c:v>5.9111226567650804E-2</c:v>
                </c:pt>
                <c:pt idx="3">
                  <c:v>6.536776107629895E-2</c:v>
                </c:pt>
                <c:pt idx="4">
                  <c:v>5.827500840308051E-2</c:v>
                </c:pt>
                <c:pt idx="5">
                  <c:v>5.3879246667881728E-2</c:v>
                </c:pt>
                <c:pt idx="6">
                  <c:v>6.0548026000189076E-2</c:v>
                </c:pt>
                <c:pt idx="7">
                  <c:v>5.5375266886990293E-2</c:v>
                </c:pt>
                <c:pt idx="8">
                  <c:v>6.4342759358982204E-2</c:v>
                </c:pt>
                <c:pt idx="9">
                  <c:v>6.5248767252342244E-2</c:v>
                </c:pt>
                <c:pt idx="10">
                  <c:v>7.2030192160624104E-2</c:v>
                </c:pt>
                <c:pt idx="11">
                  <c:v>7.0864805651400395E-2</c:v>
                </c:pt>
                <c:pt idx="12">
                  <c:v>7.8527150692470016E-2</c:v>
                </c:pt>
                <c:pt idx="13">
                  <c:v>7.056480183860267E-2</c:v>
                </c:pt>
                <c:pt idx="14">
                  <c:v>6.082706610097742E-2</c:v>
                </c:pt>
                <c:pt idx="15">
                  <c:v>5.1812514110369599E-2</c:v>
                </c:pt>
                <c:pt idx="16">
                  <c:v>4.910156572759837E-2</c:v>
                </c:pt>
                <c:pt idx="17">
                  <c:v>4.5087716603165004E-2</c:v>
                </c:pt>
                <c:pt idx="18">
                  <c:v>6.073292452725472E-2</c:v>
                </c:pt>
                <c:pt idx="19">
                  <c:v>6.4069716277153979E-2</c:v>
                </c:pt>
                <c:pt idx="20">
                  <c:v>6.387531558895003E-2</c:v>
                </c:pt>
                <c:pt idx="21">
                  <c:v>6.6734072695236624E-2</c:v>
                </c:pt>
                <c:pt idx="22">
                  <c:v>7.3538160284188414E-2</c:v>
                </c:pt>
                <c:pt idx="23">
                  <c:v>7.5111213572098046E-2</c:v>
                </c:pt>
                <c:pt idx="24">
                  <c:v>6.9900007322465291E-2</c:v>
                </c:pt>
                <c:pt idx="25">
                  <c:v>6.7196159009203185E-2</c:v>
                </c:pt>
                <c:pt idx="26">
                  <c:v>7.1078795123549907E-2</c:v>
                </c:pt>
                <c:pt idx="27">
                  <c:v>7.8482906136021297E-2</c:v>
                </c:pt>
                <c:pt idx="28">
                  <c:v>7.2435436618467186E-2</c:v>
                </c:pt>
                <c:pt idx="29">
                  <c:v>7.7170736344651575E-2</c:v>
                </c:pt>
                <c:pt idx="30">
                  <c:v>7.7672139333514564E-2</c:v>
                </c:pt>
                <c:pt idx="31">
                  <c:v>7.9399109857621039E-2</c:v>
                </c:pt>
                <c:pt idx="32">
                  <c:v>8.7652178991833848E-2</c:v>
                </c:pt>
                <c:pt idx="33">
                  <c:v>8.5917265703868775E-2</c:v>
                </c:pt>
                <c:pt idx="34">
                  <c:v>8.9707349950597204E-2</c:v>
                </c:pt>
                <c:pt idx="35">
                  <c:v>8.5265083635010022E-2</c:v>
                </c:pt>
                <c:pt idx="36">
                  <c:v>2.2637707140327111E-2</c:v>
                </c:pt>
                <c:pt idx="37">
                  <c:v>6.0404889035995717E-2</c:v>
                </c:pt>
                <c:pt idx="38">
                  <c:v>8.4917246828604784E-2</c:v>
                </c:pt>
                <c:pt idx="39">
                  <c:v>9.0664457432549653E-2</c:v>
                </c:pt>
                <c:pt idx="40">
                  <c:v>9.8977592760104163E-2</c:v>
                </c:pt>
                <c:pt idx="41">
                  <c:v>9.8493193871293364E-2</c:v>
                </c:pt>
                <c:pt idx="42">
                  <c:v>9.6289805008447374E-2</c:v>
                </c:pt>
                <c:pt idx="43">
                  <c:v>9.7848759191675308E-2</c:v>
                </c:pt>
                <c:pt idx="44">
                  <c:v>9.2664013046801497E-2</c:v>
                </c:pt>
                <c:pt idx="45">
                  <c:v>8.2454517927769019E-2</c:v>
                </c:pt>
                <c:pt idx="46">
                  <c:v>8.1624031976939126E-2</c:v>
                </c:pt>
                <c:pt idx="47">
                  <c:v>8.1251115299606838E-2</c:v>
                </c:pt>
                <c:pt idx="48">
                  <c:v>7.5325677850372821E-2</c:v>
                </c:pt>
                <c:pt idx="49">
                  <c:v>7.7570980876629295E-2</c:v>
                </c:pt>
                <c:pt idx="50">
                  <c:v>7.2048486350320212E-2</c:v>
                </c:pt>
              </c:numCache>
            </c:numRef>
          </c:val>
          <c:smooth val="0"/>
          <c:extLst>
            <c:ext xmlns:c16="http://schemas.microsoft.com/office/drawing/2014/chart" uri="{C3380CC4-5D6E-409C-BE32-E72D297353CC}">
              <c16:uniqueId val="{00000002-E4C1-44E1-8BF4-0A8F2BB4F4DD}"/>
            </c:ext>
          </c:extLst>
        </c:ser>
        <c:ser>
          <c:idx val="3"/>
          <c:order val="3"/>
          <c:tx>
            <c:strRef>
              <c:f>TdR_03!$B$89</c:f>
              <c:strCache>
                <c:ptCount val="1"/>
                <c:pt idx="0">
                  <c:v>Tertiaire marchand</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TdR_03!$C$89:$BA$89</c:f>
              <c:numCache>
                <c:formatCode>0.0%</c:formatCode>
                <c:ptCount val="51"/>
                <c:pt idx="0">
                  <c:v>1.4063688069950106E-2</c:v>
                </c:pt>
                <c:pt idx="1">
                  <c:v>1.289283993980775E-2</c:v>
                </c:pt>
                <c:pt idx="2">
                  <c:v>1.1719911313738502E-2</c:v>
                </c:pt>
                <c:pt idx="3">
                  <c:v>1.1769077722139703E-2</c:v>
                </c:pt>
                <c:pt idx="4">
                  <c:v>1.118223674210677E-2</c:v>
                </c:pt>
                <c:pt idx="5">
                  <c:v>1.3151366622913984E-2</c:v>
                </c:pt>
                <c:pt idx="6">
                  <c:v>1.214061238880359E-2</c:v>
                </c:pt>
                <c:pt idx="7">
                  <c:v>1.4012630285319237E-2</c:v>
                </c:pt>
                <c:pt idx="8">
                  <c:v>1.4314793375485108E-2</c:v>
                </c:pt>
                <c:pt idx="9">
                  <c:v>1.3275267454784573E-2</c:v>
                </c:pt>
                <c:pt idx="10">
                  <c:v>1.4343532026043227E-2</c:v>
                </c:pt>
                <c:pt idx="11">
                  <c:v>1.4666148644145621E-2</c:v>
                </c:pt>
                <c:pt idx="12">
                  <c:v>1.6494221557617223E-2</c:v>
                </c:pt>
                <c:pt idx="13">
                  <c:v>1.6784088254147799E-2</c:v>
                </c:pt>
                <c:pt idx="14">
                  <c:v>1.7989994032279723E-2</c:v>
                </c:pt>
                <c:pt idx="15">
                  <c:v>1.5851777629295918E-2</c:v>
                </c:pt>
                <c:pt idx="16">
                  <c:v>1.6592878514869965E-2</c:v>
                </c:pt>
                <c:pt idx="17">
                  <c:v>1.8398610702745025E-2</c:v>
                </c:pt>
                <c:pt idx="18">
                  <c:v>1.7830256499484116E-2</c:v>
                </c:pt>
                <c:pt idx="19">
                  <c:v>1.7195617962223689E-2</c:v>
                </c:pt>
                <c:pt idx="20">
                  <c:v>1.7183413392209367E-2</c:v>
                </c:pt>
                <c:pt idx="21">
                  <c:v>1.6812711699277765E-2</c:v>
                </c:pt>
                <c:pt idx="22">
                  <c:v>1.7466398948985277E-2</c:v>
                </c:pt>
                <c:pt idx="23">
                  <c:v>2.0937365228996453E-2</c:v>
                </c:pt>
                <c:pt idx="24">
                  <c:v>2.1309252012220687E-2</c:v>
                </c:pt>
                <c:pt idx="25">
                  <c:v>2.3567063430990878E-2</c:v>
                </c:pt>
                <c:pt idx="26">
                  <c:v>2.3908519228701252E-2</c:v>
                </c:pt>
                <c:pt idx="27">
                  <c:v>2.2997695700261452E-2</c:v>
                </c:pt>
                <c:pt idx="28">
                  <c:v>2.4547160409276535E-2</c:v>
                </c:pt>
                <c:pt idx="29">
                  <c:v>2.3173329659462463E-2</c:v>
                </c:pt>
                <c:pt idx="30">
                  <c:v>2.5341094220583425E-2</c:v>
                </c:pt>
                <c:pt idx="31">
                  <c:v>2.535827552611155E-2</c:v>
                </c:pt>
                <c:pt idx="32">
                  <c:v>2.3852876252120448E-2</c:v>
                </c:pt>
                <c:pt idx="33">
                  <c:v>2.6167396514524738E-2</c:v>
                </c:pt>
                <c:pt idx="34">
                  <c:v>2.7400701679657583E-2</c:v>
                </c:pt>
                <c:pt idx="35">
                  <c:v>2.7383053768828314E-2</c:v>
                </c:pt>
                <c:pt idx="36">
                  <c:v>1.6484591615036247E-2</c:v>
                </c:pt>
                <c:pt idx="37">
                  <c:v>2.468905531517256E-2</c:v>
                </c:pt>
                <c:pt idx="38">
                  <c:v>2.7730152676004656E-2</c:v>
                </c:pt>
                <c:pt idx="39">
                  <c:v>2.8636268414765215E-2</c:v>
                </c:pt>
                <c:pt idx="40">
                  <c:v>3.0526160961381655E-2</c:v>
                </c:pt>
                <c:pt idx="41">
                  <c:v>3.1498800836014099E-2</c:v>
                </c:pt>
                <c:pt idx="42">
                  <c:v>3.0239730695441149E-2</c:v>
                </c:pt>
                <c:pt idx="43">
                  <c:v>3.3872913395542173E-2</c:v>
                </c:pt>
                <c:pt idx="44">
                  <c:v>3.2881780957674737E-2</c:v>
                </c:pt>
                <c:pt idx="45">
                  <c:v>3.4130099994354852E-2</c:v>
                </c:pt>
                <c:pt idx="46">
                  <c:v>3.316418136622469E-2</c:v>
                </c:pt>
                <c:pt idx="47">
                  <c:v>3.4151081630467713E-2</c:v>
                </c:pt>
                <c:pt idx="48">
                  <c:v>3.0882916788703949E-2</c:v>
                </c:pt>
                <c:pt idx="49">
                  <c:v>3.1292457470396953E-2</c:v>
                </c:pt>
                <c:pt idx="50">
                  <c:v>3.1545084203313152E-2</c:v>
                </c:pt>
              </c:numCache>
            </c:numRef>
          </c:val>
          <c:smooth val="0"/>
          <c:extLst>
            <c:ext xmlns:c16="http://schemas.microsoft.com/office/drawing/2014/chart" uri="{C3380CC4-5D6E-409C-BE32-E72D297353CC}">
              <c16:uniqueId val="{00000003-E4C1-44E1-8BF4-0A8F2BB4F4DD}"/>
            </c:ext>
          </c:extLst>
        </c:ser>
        <c:ser>
          <c:idx val="4"/>
          <c:order val="4"/>
          <c:tx>
            <c:strRef>
              <c:f>TdR_03!$B$90</c:f>
              <c:strCache>
                <c:ptCount val="1"/>
                <c:pt idx="0">
                  <c:v>Tertiaire non marchand</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TdR_03!$C$90:$BA$90</c:f>
              <c:numCache>
                <c:formatCode>0.0%</c:formatCode>
                <c:ptCount val="51"/>
                <c:pt idx="0">
                  <c:v>4.1933361295168651E-4</c:v>
                </c:pt>
                <c:pt idx="1">
                  <c:v>6.1820013569946649E-4</c:v>
                </c:pt>
                <c:pt idx="2">
                  <c:v>5.2777351195493801E-4</c:v>
                </c:pt>
                <c:pt idx="3">
                  <c:v>8.8765864091922019E-4</c:v>
                </c:pt>
                <c:pt idx="4">
                  <c:v>6.6910904813537089E-4</c:v>
                </c:pt>
                <c:pt idx="5">
                  <c:v>4.9551326811775689E-4</c:v>
                </c:pt>
                <c:pt idx="6">
                  <c:v>5.5072255547167291E-4</c:v>
                </c:pt>
                <c:pt idx="7">
                  <c:v>4.9133219466782681E-4</c:v>
                </c:pt>
                <c:pt idx="8">
                  <c:v>8.1330660325935162E-4</c:v>
                </c:pt>
                <c:pt idx="9">
                  <c:v>5.6152258456892837E-4</c:v>
                </c:pt>
                <c:pt idx="10">
                  <c:v>4.6206605079703505E-4</c:v>
                </c:pt>
                <c:pt idx="11">
                  <c:v>4.5647943443277662E-4</c:v>
                </c:pt>
                <c:pt idx="12">
                  <c:v>4.1412830200862925E-4</c:v>
                </c:pt>
                <c:pt idx="13">
                  <c:v>5.5715810502797154E-4</c:v>
                </c:pt>
                <c:pt idx="14">
                  <c:v>3.7041418014047335E-4</c:v>
                </c:pt>
                <c:pt idx="15">
                  <c:v>3.9035974100097901E-4</c:v>
                </c:pt>
                <c:pt idx="16">
                  <c:v>3.2540294887975686E-4</c:v>
                </c:pt>
                <c:pt idx="17">
                  <c:v>2.6583856430913275E-4</c:v>
                </c:pt>
                <c:pt idx="18">
                  <c:v>5.453758998354985E-4</c:v>
                </c:pt>
                <c:pt idx="19">
                  <c:v>3.8277707828302112E-4</c:v>
                </c:pt>
                <c:pt idx="20">
                  <c:v>5.4525485541237386E-4</c:v>
                </c:pt>
                <c:pt idx="21">
                  <c:v>3.9961700876956527E-4</c:v>
                </c:pt>
                <c:pt idx="22">
                  <c:v>5.7025371153694813E-4</c:v>
                </c:pt>
                <c:pt idx="23">
                  <c:v>5.7293552644328372E-4</c:v>
                </c:pt>
                <c:pt idx="24">
                  <c:v>7.033023038300934E-4</c:v>
                </c:pt>
                <c:pt idx="25">
                  <c:v>1.0059843015366109E-3</c:v>
                </c:pt>
                <c:pt idx="26">
                  <c:v>8.5877971835845253E-4</c:v>
                </c:pt>
                <c:pt idx="27">
                  <c:v>7.057043225225263E-4</c:v>
                </c:pt>
                <c:pt idx="28">
                  <c:v>8.6231234067280426E-4</c:v>
                </c:pt>
                <c:pt idx="29">
                  <c:v>9.1546541941054987E-4</c:v>
                </c:pt>
                <c:pt idx="30">
                  <c:v>7.3433496181146327E-4</c:v>
                </c:pt>
                <c:pt idx="31">
                  <c:v>1.075080021171257E-3</c:v>
                </c:pt>
                <c:pt idx="32">
                  <c:v>1.1284420536407359E-3</c:v>
                </c:pt>
                <c:pt idx="33">
                  <c:v>1.5049655935206443E-3</c:v>
                </c:pt>
                <c:pt idx="34">
                  <c:v>1.0048662479687669E-3</c:v>
                </c:pt>
                <c:pt idx="35">
                  <c:v>1.017827121754151E-3</c:v>
                </c:pt>
                <c:pt idx="36">
                  <c:v>9.1693872899908946E-4</c:v>
                </c:pt>
                <c:pt idx="37">
                  <c:v>1.2450758348224631E-3</c:v>
                </c:pt>
                <c:pt idx="38">
                  <c:v>1.2549123484058083E-3</c:v>
                </c:pt>
                <c:pt idx="39">
                  <c:v>1.5177445259867259E-3</c:v>
                </c:pt>
                <c:pt idx="40">
                  <c:v>1.9218741454700937E-3</c:v>
                </c:pt>
                <c:pt idx="41">
                  <c:v>2.0079870137645795E-3</c:v>
                </c:pt>
                <c:pt idx="42">
                  <c:v>2.0947375104512539E-3</c:v>
                </c:pt>
                <c:pt idx="43">
                  <c:v>2.4615569201347836E-3</c:v>
                </c:pt>
                <c:pt idx="44">
                  <c:v>2.0765181726765751E-3</c:v>
                </c:pt>
                <c:pt idx="45">
                  <c:v>2.1022286496909814E-3</c:v>
                </c:pt>
                <c:pt idx="46">
                  <c:v>1.9483180776312527E-3</c:v>
                </c:pt>
                <c:pt idx="47">
                  <c:v>1.8044600993390857E-3</c:v>
                </c:pt>
                <c:pt idx="48">
                  <c:v>2.1283233729880438E-3</c:v>
                </c:pt>
                <c:pt idx="49">
                  <c:v>2.4104383326189714E-3</c:v>
                </c:pt>
                <c:pt idx="50">
                  <c:v>2.1405520973201311E-3</c:v>
                </c:pt>
              </c:numCache>
            </c:numRef>
          </c:val>
          <c:smooth val="0"/>
          <c:extLst>
            <c:ext xmlns:c16="http://schemas.microsoft.com/office/drawing/2014/chart" uri="{C3380CC4-5D6E-409C-BE32-E72D297353CC}">
              <c16:uniqueId val="{00000004-E4C1-44E1-8BF4-0A8F2BB4F4DD}"/>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[1]Serie_TdR_03!$C$86:$BA$86</c:f>
              <c:numCache>
                <c:formatCode>General</c:formatCode>
                <c:ptCount val="51"/>
                <c:pt idx="0">
                  <c:v>2.0313957666000568E-2</c:v>
                </c:pt>
                <c:pt idx="1">
                  <c:v>2.4919220265755354E-2</c:v>
                </c:pt>
                <c:pt idx="2">
                  <c:v>2.576480929672003E-2</c:v>
                </c:pt>
                <c:pt idx="3">
                  <c:v>2.5737178845105641E-2</c:v>
                </c:pt>
                <c:pt idx="4">
                  <c:v>1.0967733805070146E-2</c:v>
                </c:pt>
                <c:pt idx="5">
                  <c:v>3.7675479587449885E-2</c:v>
                </c:pt>
                <c:pt idx="6">
                  <c:v>2.4021198534189724E-2</c:v>
                </c:pt>
                <c:pt idx="7">
                  <c:v>2.813772885235161E-2</c:v>
                </c:pt>
                <c:pt idx="8">
                  <c:v>2.2533552226021745E-2</c:v>
                </c:pt>
                <c:pt idx="9">
                  <c:v>3.2832571897586781E-2</c:v>
                </c:pt>
                <c:pt idx="10">
                  <c:v>2.2141479487294044E-2</c:v>
                </c:pt>
                <c:pt idx="11">
                  <c:v>2.1188089465203529E-2</c:v>
                </c:pt>
                <c:pt idx="12">
                  <c:v>2.7330496899486488E-2</c:v>
                </c:pt>
                <c:pt idx="13">
                  <c:v>3.5952073718313764E-2</c:v>
                </c:pt>
                <c:pt idx="14">
                  <c:v>2.7181153379772147E-2</c:v>
                </c:pt>
                <c:pt idx="15">
                  <c:v>2.1786547799481547E-2</c:v>
                </c:pt>
                <c:pt idx="16">
                  <c:v>3.0632615293114524E-2</c:v>
                </c:pt>
                <c:pt idx="17">
                  <c:v>3.2813688997845175E-2</c:v>
                </c:pt>
                <c:pt idx="18">
                  <c:v>3.1901412468571581E-2</c:v>
                </c:pt>
                <c:pt idx="19">
                  <c:v>3.8499663558679662E-2</c:v>
                </c:pt>
                <c:pt idx="20">
                  <c:v>3.3077539685122698E-2</c:v>
                </c:pt>
                <c:pt idx="21">
                  <c:v>3.802270871178734E-2</c:v>
                </c:pt>
                <c:pt idx="22">
                  <c:v>5.8755251259296121E-2</c:v>
                </c:pt>
                <c:pt idx="23">
                  <c:v>5.3997327344403157E-2</c:v>
                </c:pt>
                <c:pt idx="24">
                  <c:v>4.2692457539930791E-2</c:v>
                </c:pt>
                <c:pt idx="25">
                  <c:v>2.973928108950416E-2</c:v>
                </c:pt>
                <c:pt idx="26">
                  <c:v>3.0916720746565079E-2</c:v>
                </c:pt>
                <c:pt idx="27">
                  <c:v>2.1578067084639278E-2</c:v>
                </c:pt>
                <c:pt idx="28">
                  <c:v>1.9496984941179307E-2</c:v>
                </c:pt>
                <c:pt idx="29">
                  <c:v>2.6878452361837658E-2</c:v>
                </c:pt>
                <c:pt idx="30">
                  <c:v>2.1404234251039586E-2</c:v>
                </c:pt>
                <c:pt idx="31">
                  <c:v>2.089541649983517E-2</c:v>
                </c:pt>
                <c:pt idx="32">
                  <c:v>2.9723205223048912E-2</c:v>
                </c:pt>
                <c:pt idx="33">
                  <c:v>2.3507518523696081E-2</c:v>
                </c:pt>
                <c:pt idx="34">
                  <c:v>2.8545797913907475E-2</c:v>
                </c:pt>
                <c:pt idx="35">
                  <c:v>2.3713911837286373E-2</c:v>
                </c:pt>
                <c:pt idx="36">
                  <c:v>1.8129208042863807E-2</c:v>
                </c:pt>
                <c:pt idx="37">
                  <c:v>1.7561439300209401E-2</c:v>
                </c:pt>
                <c:pt idx="38">
                  <c:v>2.8258789250628972E-2</c:v>
                </c:pt>
                <c:pt idx="39">
                  <c:v>2.4647150443409708E-2</c:v>
                </c:pt>
                <c:pt idx="40">
                  <c:v>2.8826182795650603E-2</c:v>
                </c:pt>
                <c:pt idx="41">
                  <c:v>2.6826200339862723E-2</c:v>
                </c:pt>
                <c:pt idx="42">
                  <c:v>2.2293398197899338E-2</c:v>
                </c:pt>
                <c:pt idx="43">
                  <c:v>1.7065030663141127E-2</c:v>
                </c:pt>
                <c:pt idx="44">
                  <c:v>2.8295219016810029E-2</c:v>
                </c:pt>
                <c:pt idx="45">
                  <c:v>2.7337303729842631E-2</c:v>
                </c:pt>
                <c:pt idx="46">
                  <c:v>2.0614687132885407E-2</c:v>
                </c:pt>
                <c:pt idx="47">
                  <c:v>2.6719797855883513E-2</c:v>
                </c:pt>
                <c:pt idx="48">
                  <c:v>2.8360130538330412E-2</c:v>
                </c:pt>
                <c:pt idx="49">
                  <c:v>3.2333522761671715E-2</c:v>
                </c:pt>
                <c:pt idx="50">
                  <c:v>2.9711810785529487E-2</c:v>
                </c:pt>
              </c:numCache>
            </c:numRef>
          </c:val>
          <c:smooth val="0"/>
          <c:extLst>
            <c:ext xmlns:c16="http://schemas.microsoft.com/office/drawing/2014/chart" uri="{C3380CC4-5D6E-409C-BE32-E72D297353CC}">
              <c16:uniqueId val="{00000000-7885-49E0-98DE-B5384C7B49A1}"/>
            </c:ext>
          </c:extLst>
        </c:ser>
        <c:ser>
          <c:idx val="1"/>
          <c:order val="1"/>
          <c:tx>
            <c:strRef>
              <c:f>[1]Serie_TdR_03!$B$87</c:f>
              <c:strCache>
                <c:ptCount val="1"/>
                <c:pt idx="0">
                  <c:v>Industrie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[1]Serie_TdR_03!$C$87:$BA$87</c:f>
              <c:numCache>
                <c:formatCode>General</c:formatCode>
                <c:ptCount val="51"/>
                <c:pt idx="0">
                  <c:v>7.4932395283851844E-2</c:v>
                </c:pt>
                <c:pt idx="1">
                  <c:v>8.1642218998962471E-2</c:v>
                </c:pt>
                <c:pt idx="2">
                  <c:v>8.1741866723735054E-2</c:v>
                </c:pt>
                <c:pt idx="3">
                  <c:v>8.1792579342389524E-2</c:v>
                </c:pt>
                <c:pt idx="4">
                  <c:v>7.6433472724240739E-2</c:v>
                </c:pt>
                <c:pt idx="5">
                  <c:v>6.6961544764011588E-2</c:v>
                </c:pt>
                <c:pt idx="6">
                  <c:v>6.0864152412279368E-2</c:v>
                </c:pt>
                <c:pt idx="7">
                  <c:v>5.0504581279285157E-2</c:v>
                </c:pt>
                <c:pt idx="8">
                  <c:v>5.354757997877211E-2</c:v>
                </c:pt>
                <c:pt idx="9">
                  <c:v>6.348675070844513E-2</c:v>
                </c:pt>
                <c:pt idx="10">
                  <c:v>6.6049749423625848E-2</c:v>
                </c:pt>
                <c:pt idx="11">
                  <c:v>7.1183984297405981E-2</c:v>
                </c:pt>
                <c:pt idx="12">
                  <c:v>6.5412434748162426E-2</c:v>
                </c:pt>
                <c:pt idx="13">
                  <c:v>6.9770730611001322E-2</c:v>
                </c:pt>
                <c:pt idx="14">
                  <c:v>7.1072273818553758E-2</c:v>
                </c:pt>
                <c:pt idx="15">
                  <c:v>7.0710715761050563E-2</c:v>
                </c:pt>
                <c:pt idx="16">
                  <c:v>6.9801771410654537E-2</c:v>
                </c:pt>
                <c:pt idx="17">
                  <c:v>6.700167809191096E-2</c:v>
                </c:pt>
                <c:pt idx="18">
                  <c:v>7.7078658362365188E-2</c:v>
                </c:pt>
                <c:pt idx="19">
                  <c:v>7.9064808098176564E-2</c:v>
                </c:pt>
                <c:pt idx="20">
                  <c:v>8.237777486108093E-2</c:v>
                </c:pt>
                <c:pt idx="21">
                  <c:v>8.5606776036471502E-2</c:v>
                </c:pt>
                <c:pt idx="22">
                  <c:v>8.6796767507265449E-2</c:v>
                </c:pt>
                <c:pt idx="23">
                  <c:v>9.0185892384132021E-2</c:v>
                </c:pt>
                <c:pt idx="24">
                  <c:v>9.1382993492626532E-2</c:v>
                </c:pt>
                <c:pt idx="25">
                  <c:v>9.4775254854535709E-2</c:v>
                </c:pt>
                <c:pt idx="26">
                  <c:v>9.5480860950548488E-2</c:v>
                </c:pt>
                <c:pt idx="27">
                  <c:v>0.10153192348607407</c:v>
                </c:pt>
                <c:pt idx="28">
                  <c:v>9.6945231609292526E-2</c:v>
                </c:pt>
                <c:pt idx="29">
                  <c:v>9.3465893075179593E-2</c:v>
                </c:pt>
                <c:pt idx="30">
                  <c:v>9.4060537865329669E-2</c:v>
                </c:pt>
                <c:pt idx="31">
                  <c:v>8.6741079308750635E-2</c:v>
                </c:pt>
                <c:pt idx="32">
                  <c:v>8.9530870255923226E-2</c:v>
                </c:pt>
                <c:pt idx="33">
                  <c:v>8.9627929843828155E-2</c:v>
                </c:pt>
                <c:pt idx="34">
                  <c:v>8.3904755057944799E-2</c:v>
                </c:pt>
                <c:pt idx="35">
                  <c:v>8.182804248575587E-2</c:v>
                </c:pt>
                <c:pt idx="36">
                  <c:v>5.0953571809133721E-2</c:v>
                </c:pt>
                <c:pt idx="37">
                  <c:v>5.5466414742614274E-2</c:v>
                </c:pt>
                <c:pt idx="38">
                  <c:v>7.7758061634860945E-2</c:v>
                </c:pt>
                <c:pt idx="39">
                  <c:v>8.2026925604006803E-2</c:v>
                </c:pt>
                <c:pt idx="40">
                  <c:v>8.64496490381544E-2</c:v>
                </c:pt>
                <c:pt idx="41">
                  <c:v>8.9801656626867926E-2</c:v>
                </c:pt>
                <c:pt idx="42">
                  <c:v>0.10175155858679455</c:v>
                </c:pt>
                <c:pt idx="43">
                  <c:v>0.10615960624983299</c:v>
                </c:pt>
                <c:pt idx="44">
                  <c:v>0.10941062331213862</c:v>
                </c:pt>
                <c:pt idx="45">
                  <c:v>0.10948272229217461</c:v>
                </c:pt>
                <c:pt idx="46">
                  <c:v>0.1128947601428567</c:v>
                </c:pt>
                <c:pt idx="47">
                  <c:v>0.11349197418160523</c:v>
                </c:pt>
                <c:pt idx="48">
                  <c:v>0.11885368143086074</c:v>
                </c:pt>
                <c:pt idx="49">
                  <c:v>0.11243774429131498</c:v>
                </c:pt>
                <c:pt idx="50">
                  <c:v>0.10559131550739115</c:v>
                </c:pt>
              </c:numCache>
            </c:numRef>
          </c:val>
          <c:smooth val="0"/>
          <c:extLst>
            <c:ext xmlns:c16="http://schemas.microsoft.com/office/drawing/2014/chart" uri="{C3380CC4-5D6E-409C-BE32-E72D297353CC}">
              <c16:uniqueId val="{00000001-7885-49E0-98DE-B5384C7B49A1}"/>
            </c:ext>
          </c:extLst>
        </c:ser>
        <c:ser>
          <c:idx val="2"/>
          <c:order val="2"/>
          <c:tx>
            <c:strRef>
              <c:f>[1]Serie_TdR_03!$B$88</c:f>
              <c:strCache>
                <c:ptCount val="1"/>
                <c:pt idx="0">
                  <c:v>Construction</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[1]Serie_TdR_03!$C$88:$BA$88</c:f>
              <c:numCache>
                <c:formatCode>General</c:formatCode>
                <c:ptCount val="51"/>
                <c:pt idx="0">
                  <c:v>6.7011456244822576E-2</c:v>
                </c:pt>
                <c:pt idx="1">
                  <c:v>6.2029555520053861E-2</c:v>
                </c:pt>
                <c:pt idx="2">
                  <c:v>5.9111226567650804E-2</c:v>
                </c:pt>
                <c:pt idx="3">
                  <c:v>6.536776107629895E-2</c:v>
                </c:pt>
                <c:pt idx="4">
                  <c:v>5.827500840308051E-2</c:v>
                </c:pt>
                <c:pt idx="5">
                  <c:v>5.3879246667881728E-2</c:v>
                </c:pt>
                <c:pt idx="6">
                  <c:v>6.0548026000189076E-2</c:v>
                </c:pt>
                <c:pt idx="7">
                  <c:v>5.5375266886990293E-2</c:v>
                </c:pt>
                <c:pt idx="8">
                  <c:v>6.4342759358982204E-2</c:v>
                </c:pt>
                <c:pt idx="9">
                  <c:v>6.5248767252342244E-2</c:v>
                </c:pt>
                <c:pt idx="10">
                  <c:v>7.2030192160624104E-2</c:v>
                </c:pt>
                <c:pt idx="11">
                  <c:v>7.0864805651400395E-2</c:v>
                </c:pt>
                <c:pt idx="12">
                  <c:v>7.8527150692470016E-2</c:v>
                </c:pt>
                <c:pt idx="13">
                  <c:v>7.056480183860267E-2</c:v>
                </c:pt>
                <c:pt idx="14">
                  <c:v>6.082706610097742E-2</c:v>
                </c:pt>
                <c:pt idx="15">
                  <c:v>5.1812514110369599E-2</c:v>
                </c:pt>
                <c:pt idx="16">
                  <c:v>4.910156572759837E-2</c:v>
                </c:pt>
                <c:pt idx="17">
                  <c:v>4.5087716603165004E-2</c:v>
                </c:pt>
                <c:pt idx="18">
                  <c:v>6.073292452725472E-2</c:v>
                </c:pt>
                <c:pt idx="19">
                  <c:v>6.4069716277153979E-2</c:v>
                </c:pt>
                <c:pt idx="20">
                  <c:v>6.387531558895003E-2</c:v>
                </c:pt>
                <c:pt idx="21">
                  <c:v>6.6734072695236624E-2</c:v>
                </c:pt>
                <c:pt idx="22">
                  <c:v>7.3538160284188414E-2</c:v>
                </c:pt>
                <c:pt idx="23">
                  <c:v>7.5111213572098046E-2</c:v>
                </c:pt>
                <c:pt idx="24">
                  <c:v>6.9900007322465291E-2</c:v>
                </c:pt>
                <c:pt idx="25">
                  <c:v>6.7196159009203185E-2</c:v>
                </c:pt>
                <c:pt idx="26">
                  <c:v>7.1078795123549907E-2</c:v>
                </c:pt>
                <c:pt idx="27">
                  <c:v>7.8482906136021297E-2</c:v>
                </c:pt>
                <c:pt idx="28">
                  <c:v>7.2435436618467186E-2</c:v>
                </c:pt>
                <c:pt idx="29">
                  <c:v>7.7170736344651575E-2</c:v>
                </c:pt>
                <c:pt idx="30">
                  <c:v>7.7672139333514564E-2</c:v>
                </c:pt>
                <c:pt idx="31">
                  <c:v>7.9399109857621039E-2</c:v>
                </c:pt>
                <c:pt idx="32">
                  <c:v>8.7652178991833848E-2</c:v>
                </c:pt>
                <c:pt idx="33">
                  <c:v>8.5917265703868775E-2</c:v>
                </c:pt>
                <c:pt idx="34">
                  <c:v>8.9707349950597204E-2</c:v>
                </c:pt>
                <c:pt idx="35">
                  <c:v>8.5265083635010022E-2</c:v>
                </c:pt>
                <c:pt idx="36">
                  <c:v>2.2637707140327111E-2</c:v>
                </c:pt>
                <c:pt idx="37">
                  <c:v>6.0404889035995717E-2</c:v>
                </c:pt>
                <c:pt idx="38">
                  <c:v>8.4917246828604784E-2</c:v>
                </c:pt>
                <c:pt idx="39">
                  <c:v>9.0664457432549653E-2</c:v>
                </c:pt>
                <c:pt idx="40">
                  <c:v>9.8977592760104163E-2</c:v>
                </c:pt>
                <c:pt idx="41">
                  <c:v>9.8493193871293364E-2</c:v>
                </c:pt>
                <c:pt idx="42">
                  <c:v>9.6289805008447374E-2</c:v>
                </c:pt>
                <c:pt idx="43">
                  <c:v>9.7848759191675308E-2</c:v>
                </c:pt>
                <c:pt idx="44">
                  <c:v>9.2664013046801497E-2</c:v>
                </c:pt>
                <c:pt idx="45">
                  <c:v>8.2454517927769019E-2</c:v>
                </c:pt>
                <c:pt idx="46">
                  <c:v>8.1624031976939126E-2</c:v>
                </c:pt>
                <c:pt idx="47">
                  <c:v>8.1251115299606838E-2</c:v>
                </c:pt>
                <c:pt idx="48">
                  <c:v>7.5325677850372821E-2</c:v>
                </c:pt>
                <c:pt idx="49">
                  <c:v>7.7570980876629295E-2</c:v>
                </c:pt>
                <c:pt idx="50">
                  <c:v>7.2048486350320212E-2</c:v>
                </c:pt>
              </c:numCache>
            </c:numRef>
          </c:val>
          <c:smooth val="0"/>
          <c:extLst>
            <c:ext xmlns:c16="http://schemas.microsoft.com/office/drawing/2014/chart" uri="{C3380CC4-5D6E-409C-BE32-E72D297353CC}">
              <c16:uniqueId val="{00000002-7885-49E0-98DE-B5384C7B49A1}"/>
            </c:ext>
          </c:extLst>
        </c:ser>
        <c:ser>
          <c:idx val="3"/>
          <c:order val="3"/>
          <c:tx>
            <c:strRef>
              <c:f>[1]Serie_TdR_03!$B$89</c:f>
              <c:strCache>
                <c:ptCount val="1"/>
                <c:pt idx="0">
                  <c:v>Tertiaire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[1]Serie_TdR_03!$C$89:$BA$89</c:f>
              <c:numCache>
                <c:formatCode>General</c:formatCode>
                <c:ptCount val="51"/>
                <c:pt idx="0">
                  <c:v>1.4063688069950106E-2</c:v>
                </c:pt>
                <c:pt idx="1">
                  <c:v>1.289283993980775E-2</c:v>
                </c:pt>
                <c:pt idx="2">
                  <c:v>1.1719911313738502E-2</c:v>
                </c:pt>
                <c:pt idx="3">
                  <c:v>1.1769077722139703E-2</c:v>
                </c:pt>
                <c:pt idx="4">
                  <c:v>1.118223674210677E-2</c:v>
                </c:pt>
                <c:pt idx="5">
                  <c:v>1.3151366622913984E-2</c:v>
                </c:pt>
                <c:pt idx="6">
                  <c:v>1.214061238880359E-2</c:v>
                </c:pt>
                <c:pt idx="7">
                  <c:v>1.4012630285319237E-2</c:v>
                </c:pt>
                <c:pt idx="8">
                  <c:v>1.4314793375485108E-2</c:v>
                </c:pt>
                <c:pt idx="9">
                  <c:v>1.3275267454784573E-2</c:v>
                </c:pt>
                <c:pt idx="10">
                  <c:v>1.4343532026043227E-2</c:v>
                </c:pt>
                <c:pt idx="11">
                  <c:v>1.4666148644145621E-2</c:v>
                </c:pt>
                <c:pt idx="12">
                  <c:v>1.6494221557617223E-2</c:v>
                </c:pt>
                <c:pt idx="13">
                  <c:v>1.6784088254147799E-2</c:v>
                </c:pt>
                <c:pt idx="14">
                  <c:v>1.7989994032279723E-2</c:v>
                </c:pt>
                <c:pt idx="15">
                  <c:v>1.5851777629295918E-2</c:v>
                </c:pt>
                <c:pt idx="16">
                  <c:v>1.6592878514869965E-2</c:v>
                </c:pt>
                <c:pt idx="17">
                  <c:v>1.8398610702745025E-2</c:v>
                </c:pt>
                <c:pt idx="18">
                  <c:v>1.7830256499484116E-2</c:v>
                </c:pt>
                <c:pt idx="19">
                  <c:v>1.7195617962223689E-2</c:v>
                </c:pt>
                <c:pt idx="20">
                  <c:v>1.7183413392209367E-2</c:v>
                </c:pt>
                <c:pt idx="21">
                  <c:v>1.6812711699277765E-2</c:v>
                </c:pt>
                <c:pt idx="22">
                  <c:v>1.7466398948985277E-2</c:v>
                </c:pt>
                <c:pt idx="23">
                  <c:v>2.0937365228996453E-2</c:v>
                </c:pt>
                <c:pt idx="24">
                  <c:v>2.1309252012220687E-2</c:v>
                </c:pt>
                <c:pt idx="25">
                  <c:v>2.3567063430990878E-2</c:v>
                </c:pt>
                <c:pt idx="26">
                  <c:v>2.3908519228701252E-2</c:v>
                </c:pt>
                <c:pt idx="27">
                  <c:v>2.2997695700261452E-2</c:v>
                </c:pt>
                <c:pt idx="28">
                  <c:v>2.4547160409276535E-2</c:v>
                </c:pt>
                <c:pt idx="29">
                  <c:v>2.3173329659462463E-2</c:v>
                </c:pt>
                <c:pt idx="30">
                  <c:v>2.5341094220583425E-2</c:v>
                </c:pt>
                <c:pt idx="31">
                  <c:v>2.535827552611155E-2</c:v>
                </c:pt>
                <c:pt idx="32">
                  <c:v>2.3852876252120448E-2</c:v>
                </c:pt>
                <c:pt idx="33">
                  <c:v>2.6167396514524738E-2</c:v>
                </c:pt>
                <c:pt idx="34">
                  <c:v>2.7400701679657583E-2</c:v>
                </c:pt>
                <c:pt idx="35">
                  <c:v>2.7383053768828314E-2</c:v>
                </c:pt>
                <c:pt idx="36">
                  <c:v>1.6484591615036247E-2</c:v>
                </c:pt>
                <c:pt idx="37">
                  <c:v>2.468905531517256E-2</c:v>
                </c:pt>
                <c:pt idx="38">
                  <c:v>2.7730152676004656E-2</c:v>
                </c:pt>
                <c:pt idx="39">
                  <c:v>2.8636268414765215E-2</c:v>
                </c:pt>
                <c:pt idx="40">
                  <c:v>3.0526160961381655E-2</c:v>
                </c:pt>
                <c:pt idx="41">
                  <c:v>3.1498800836014099E-2</c:v>
                </c:pt>
                <c:pt idx="42">
                  <c:v>3.0239730695441149E-2</c:v>
                </c:pt>
                <c:pt idx="43">
                  <c:v>3.3872913395542173E-2</c:v>
                </c:pt>
                <c:pt idx="44">
                  <c:v>3.2881780957674737E-2</c:v>
                </c:pt>
                <c:pt idx="45">
                  <c:v>3.4130099994354852E-2</c:v>
                </c:pt>
                <c:pt idx="46">
                  <c:v>3.316418136622469E-2</c:v>
                </c:pt>
                <c:pt idx="47">
                  <c:v>3.4151081630467713E-2</c:v>
                </c:pt>
                <c:pt idx="48">
                  <c:v>3.0882916788703949E-2</c:v>
                </c:pt>
                <c:pt idx="49">
                  <c:v>3.1292457470396953E-2</c:v>
                </c:pt>
                <c:pt idx="50">
                  <c:v>3.1545084203313152E-2</c:v>
                </c:pt>
              </c:numCache>
            </c:numRef>
          </c:val>
          <c:smooth val="0"/>
          <c:extLst>
            <c:ext xmlns:c16="http://schemas.microsoft.com/office/drawing/2014/chart" uri="{C3380CC4-5D6E-409C-BE32-E72D297353CC}">
              <c16:uniqueId val="{00000003-7885-49E0-98DE-B5384C7B49A1}"/>
            </c:ext>
          </c:extLst>
        </c:ser>
        <c:ser>
          <c:idx val="4"/>
          <c:order val="4"/>
          <c:tx>
            <c:strRef>
              <c:f>[1]Serie_TdR_03!$B$90</c:f>
              <c:strCache>
                <c:ptCount val="1"/>
                <c:pt idx="0">
                  <c:v>Tertiaire non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[1]Serie_TdR_03!$C$90:$BA$90</c:f>
              <c:numCache>
                <c:formatCode>General</c:formatCode>
                <c:ptCount val="51"/>
                <c:pt idx="0">
                  <c:v>4.1933361295168651E-4</c:v>
                </c:pt>
                <c:pt idx="1">
                  <c:v>6.1820013569946649E-4</c:v>
                </c:pt>
                <c:pt idx="2">
                  <c:v>5.2777351195493801E-4</c:v>
                </c:pt>
                <c:pt idx="3">
                  <c:v>8.8765864091922019E-4</c:v>
                </c:pt>
                <c:pt idx="4">
                  <c:v>6.6910904813537089E-4</c:v>
                </c:pt>
                <c:pt idx="5">
                  <c:v>4.9551326811775689E-4</c:v>
                </c:pt>
                <c:pt idx="6">
                  <c:v>5.5072255547167291E-4</c:v>
                </c:pt>
                <c:pt idx="7">
                  <c:v>4.9133219466782681E-4</c:v>
                </c:pt>
                <c:pt idx="8">
                  <c:v>8.1330660325935162E-4</c:v>
                </c:pt>
                <c:pt idx="9">
                  <c:v>5.6152258456892837E-4</c:v>
                </c:pt>
                <c:pt idx="10">
                  <c:v>4.6206605079703505E-4</c:v>
                </c:pt>
                <c:pt idx="11">
                  <c:v>4.5647943443277662E-4</c:v>
                </c:pt>
                <c:pt idx="12">
                  <c:v>4.1412830200862925E-4</c:v>
                </c:pt>
                <c:pt idx="13">
                  <c:v>5.5715810502797154E-4</c:v>
                </c:pt>
                <c:pt idx="14">
                  <c:v>3.7041418014047335E-4</c:v>
                </c:pt>
                <c:pt idx="15">
                  <c:v>3.9035974100097901E-4</c:v>
                </c:pt>
                <c:pt idx="16">
                  <c:v>3.2540294887975686E-4</c:v>
                </c:pt>
                <c:pt idx="17">
                  <c:v>2.6583856430913275E-4</c:v>
                </c:pt>
                <c:pt idx="18">
                  <c:v>5.453758998354985E-4</c:v>
                </c:pt>
                <c:pt idx="19">
                  <c:v>3.8277707828302112E-4</c:v>
                </c:pt>
                <c:pt idx="20">
                  <c:v>5.4525485541237386E-4</c:v>
                </c:pt>
                <c:pt idx="21">
                  <c:v>3.9961700876956527E-4</c:v>
                </c:pt>
                <c:pt idx="22">
                  <c:v>5.7025371153694813E-4</c:v>
                </c:pt>
                <c:pt idx="23">
                  <c:v>5.7293552644328372E-4</c:v>
                </c:pt>
                <c:pt idx="24">
                  <c:v>7.033023038300934E-4</c:v>
                </c:pt>
                <c:pt idx="25">
                  <c:v>1.0059843015366109E-3</c:v>
                </c:pt>
                <c:pt idx="26">
                  <c:v>8.5877971835845253E-4</c:v>
                </c:pt>
                <c:pt idx="27">
                  <c:v>7.057043225225263E-4</c:v>
                </c:pt>
                <c:pt idx="28">
                  <c:v>8.6231234067280426E-4</c:v>
                </c:pt>
                <c:pt idx="29">
                  <c:v>9.1546541941054987E-4</c:v>
                </c:pt>
                <c:pt idx="30">
                  <c:v>7.3433496181146327E-4</c:v>
                </c:pt>
                <c:pt idx="31">
                  <c:v>1.075080021171257E-3</c:v>
                </c:pt>
                <c:pt idx="32">
                  <c:v>1.1284420536407359E-3</c:v>
                </c:pt>
                <c:pt idx="33">
                  <c:v>1.5049655935206443E-3</c:v>
                </c:pt>
                <c:pt idx="34">
                  <c:v>1.0048662479687669E-3</c:v>
                </c:pt>
                <c:pt idx="35">
                  <c:v>1.017827121754151E-3</c:v>
                </c:pt>
                <c:pt idx="36">
                  <c:v>9.1693872899908946E-4</c:v>
                </c:pt>
                <c:pt idx="37">
                  <c:v>1.2450758348224631E-3</c:v>
                </c:pt>
                <c:pt idx="38">
                  <c:v>1.2549123484058083E-3</c:v>
                </c:pt>
                <c:pt idx="39">
                  <c:v>1.5177445259867259E-3</c:v>
                </c:pt>
                <c:pt idx="40">
                  <c:v>1.9218741454700937E-3</c:v>
                </c:pt>
                <c:pt idx="41">
                  <c:v>2.0079870137645795E-3</c:v>
                </c:pt>
                <c:pt idx="42">
                  <c:v>2.0947375104512539E-3</c:v>
                </c:pt>
                <c:pt idx="43">
                  <c:v>2.4615569201347836E-3</c:v>
                </c:pt>
                <c:pt idx="44">
                  <c:v>2.0765181726765751E-3</c:v>
                </c:pt>
                <c:pt idx="45">
                  <c:v>2.1022286496909814E-3</c:v>
                </c:pt>
                <c:pt idx="46">
                  <c:v>1.9483180776312527E-3</c:v>
                </c:pt>
                <c:pt idx="47">
                  <c:v>1.8044600993390857E-3</c:v>
                </c:pt>
                <c:pt idx="48">
                  <c:v>2.1283233729880438E-3</c:v>
                </c:pt>
                <c:pt idx="49">
                  <c:v>2.4104383326189714E-3</c:v>
                </c:pt>
                <c:pt idx="50">
                  <c:v>2.1405520973201311E-3</c:v>
                </c:pt>
              </c:numCache>
            </c:numRef>
          </c:val>
          <c:smooth val="0"/>
          <c:extLst>
            <c:ext xmlns:c16="http://schemas.microsoft.com/office/drawing/2014/chart" uri="{C3380CC4-5D6E-409C-BE32-E72D297353CC}">
              <c16:uniqueId val="{00000004-7885-49E0-98DE-B5384C7B49A1}"/>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[1]Serie_TdR_03!$C$86:$BA$86</c:f>
              <c:numCache>
                <c:formatCode>General</c:formatCode>
                <c:ptCount val="51"/>
                <c:pt idx="0">
                  <c:v>2.0313957666000568E-2</c:v>
                </c:pt>
                <c:pt idx="1">
                  <c:v>2.4919220265755354E-2</c:v>
                </c:pt>
                <c:pt idx="2">
                  <c:v>2.576480929672003E-2</c:v>
                </c:pt>
                <c:pt idx="3">
                  <c:v>2.5737178845105641E-2</c:v>
                </c:pt>
                <c:pt idx="4">
                  <c:v>1.0967733805070146E-2</c:v>
                </c:pt>
                <c:pt idx="5">
                  <c:v>3.7675479587449885E-2</c:v>
                </c:pt>
                <c:pt idx="6">
                  <c:v>2.4021198534189724E-2</c:v>
                </c:pt>
                <c:pt idx="7">
                  <c:v>2.813772885235161E-2</c:v>
                </c:pt>
                <c:pt idx="8">
                  <c:v>2.2533552226021745E-2</c:v>
                </c:pt>
                <c:pt idx="9">
                  <c:v>3.2832571897586781E-2</c:v>
                </c:pt>
                <c:pt idx="10">
                  <c:v>2.2141479487294044E-2</c:v>
                </c:pt>
                <c:pt idx="11">
                  <c:v>2.1188089465203529E-2</c:v>
                </c:pt>
                <c:pt idx="12">
                  <c:v>2.7330496899486488E-2</c:v>
                </c:pt>
                <c:pt idx="13">
                  <c:v>3.5952073718313764E-2</c:v>
                </c:pt>
                <c:pt idx="14">
                  <c:v>2.7181153379772147E-2</c:v>
                </c:pt>
                <c:pt idx="15">
                  <c:v>2.1786547799481547E-2</c:v>
                </c:pt>
                <c:pt idx="16">
                  <c:v>3.0632615293114524E-2</c:v>
                </c:pt>
                <c:pt idx="17">
                  <c:v>3.2813688997845175E-2</c:v>
                </c:pt>
                <c:pt idx="18">
                  <c:v>3.1901412468571581E-2</c:v>
                </c:pt>
                <c:pt idx="19">
                  <c:v>3.8499663558679662E-2</c:v>
                </c:pt>
                <c:pt idx="20">
                  <c:v>3.3077539685122698E-2</c:v>
                </c:pt>
                <c:pt idx="21">
                  <c:v>3.802270871178734E-2</c:v>
                </c:pt>
                <c:pt idx="22">
                  <c:v>5.8755251259296121E-2</c:v>
                </c:pt>
                <c:pt idx="23">
                  <c:v>5.3997327344403157E-2</c:v>
                </c:pt>
                <c:pt idx="24">
                  <c:v>4.2692457539930791E-2</c:v>
                </c:pt>
                <c:pt idx="25">
                  <c:v>2.973928108950416E-2</c:v>
                </c:pt>
                <c:pt idx="26">
                  <c:v>3.0916720746565079E-2</c:v>
                </c:pt>
                <c:pt idx="27">
                  <c:v>2.1578067084639278E-2</c:v>
                </c:pt>
                <c:pt idx="28">
                  <c:v>1.9496984941179307E-2</c:v>
                </c:pt>
                <c:pt idx="29">
                  <c:v>2.6878452361837658E-2</c:v>
                </c:pt>
                <c:pt idx="30">
                  <c:v>2.1404234251039586E-2</c:v>
                </c:pt>
                <c:pt idx="31">
                  <c:v>2.089541649983517E-2</c:v>
                </c:pt>
                <c:pt idx="32">
                  <c:v>2.9723205223048912E-2</c:v>
                </c:pt>
                <c:pt idx="33">
                  <c:v>2.3507518523696081E-2</c:v>
                </c:pt>
                <c:pt idx="34">
                  <c:v>2.8545797913907475E-2</c:v>
                </c:pt>
                <c:pt idx="35">
                  <c:v>2.3713911837286373E-2</c:v>
                </c:pt>
                <c:pt idx="36">
                  <c:v>1.8129208042863807E-2</c:v>
                </c:pt>
                <c:pt idx="37">
                  <c:v>1.7561439300209401E-2</c:v>
                </c:pt>
                <c:pt idx="38">
                  <c:v>2.8258789250628972E-2</c:v>
                </c:pt>
                <c:pt idx="39">
                  <c:v>2.4647150443409708E-2</c:v>
                </c:pt>
                <c:pt idx="40">
                  <c:v>2.8826182795650603E-2</c:v>
                </c:pt>
                <c:pt idx="41">
                  <c:v>2.6826200339862723E-2</c:v>
                </c:pt>
                <c:pt idx="42">
                  <c:v>2.2293398197899338E-2</c:v>
                </c:pt>
                <c:pt idx="43">
                  <c:v>1.7065030663141127E-2</c:v>
                </c:pt>
                <c:pt idx="44">
                  <c:v>2.8295219016810029E-2</c:v>
                </c:pt>
                <c:pt idx="45">
                  <c:v>2.7337303729842631E-2</c:v>
                </c:pt>
                <c:pt idx="46">
                  <c:v>2.0614687132885407E-2</c:v>
                </c:pt>
                <c:pt idx="47">
                  <c:v>2.6719797855883513E-2</c:v>
                </c:pt>
                <c:pt idx="48">
                  <c:v>2.8360130538330412E-2</c:v>
                </c:pt>
                <c:pt idx="49">
                  <c:v>3.2333522761671715E-2</c:v>
                </c:pt>
                <c:pt idx="50">
                  <c:v>2.9711810785529487E-2</c:v>
                </c:pt>
              </c:numCache>
            </c:numRef>
          </c:val>
          <c:smooth val="0"/>
          <c:extLst>
            <c:ext xmlns:c16="http://schemas.microsoft.com/office/drawing/2014/chart" uri="{C3380CC4-5D6E-409C-BE32-E72D297353CC}">
              <c16:uniqueId val="{00000000-EE72-426E-A84E-904CA1EA45C9}"/>
            </c:ext>
          </c:extLst>
        </c:ser>
        <c:ser>
          <c:idx val="1"/>
          <c:order val="1"/>
          <c:tx>
            <c:strRef>
              <c:f>[1]Serie_TdR_03!$B$87</c:f>
              <c:strCache>
                <c:ptCount val="1"/>
                <c:pt idx="0">
                  <c:v>Industrie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[1]Serie_TdR_03!$C$87:$BA$87</c:f>
              <c:numCache>
                <c:formatCode>General</c:formatCode>
                <c:ptCount val="51"/>
                <c:pt idx="0">
                  <c:v>7.4932395283851844E-2</c:v>
                </c:pt>
                <c:pt idx="1">
                  <c:v>8.1642218998962471E-2</c:v>
                </c:pt>
                <c:pt idx="2">
                  <c:v>8.1741866723735054E-2</c:v>
                </c:pt>
                <c:pt idx="3">
                  <c:v>8.1792579342389524E-2</c:v>
                </c:pt>
                <c:pt idx="4">
                  <c:v>7.6433472724240739E-2</c:v>
                </c:pt>
                <c:pt idx="5">
                  <c:v>6.6961544764011588E-2</c:v>
                </c:pt>
                <c:pt idx="6">
                  <c:v>6.0864152412279368E-2</c:v>
                </c:pt>
                <c:pt idx="7">
                  <c:v>5.0504581279285157E-2</c:v>
                </c:pt>
                <c:pt idx="8">
                  <c:v>5.354757997877211E-2</c:v>
                </c:pt>
                <c:pt idx="9">
                  <c:v>6.348675070844513E-2</c:v>
                </c:pt>
                <c:pt idx="10">
                  <c:v>6.6049749423625848E-2</c:v>
                </c:pt>
                <c:pt idx="11">
                  <c:v>7.1183984297405981E-2</c:v>
                </c:pt>
                <c:pt idx="12">
                  <c:v>6.5412434748162426E-2</c:v>
                </c:pt>
                <c:pt idx="13">
                  <c:v>6.9770730611001322E-2</c:v>
                </c:pt>
                <c:pt idx="14">
                  <c:v>7.1072273818553758E-2</c:v>
                </c:pt>
                <c:pt idx="15">
                  <c:v>7.0710715761050563E-2</c:v>
                </c:pt>
                <c:pt idx="16">
                  <c:v>6.9801771410654537E-2</c:v>
                </c:pt>
                <c:pt idx="17">
                  <c:v>6.700167809191096E-2</c:v>
                </c:pt>
                <c:pt idx="18">
                  <c:v>7.7078658362365188E-2</c:v>
                </c:pt>
                <c:pt idx="19">
                  <c:v>7.9064808098176564E-2</c:v>
                </c:pt>
                <c:pt idx="20">
                  <c:v>8.237777486108093E-2</c:v>
                </c:pt>
                <c:pt idx="21">
                  <c:v>8.5606776036471502E-2</c:v>
                </c:pt>
                <c:pt idx="22">
                  <c:v>8.6796767507265449E-2</c:v>
                </c:pt>
                <c:pt idx="23">
                  <c:v>9.0185892384132021E-2</c:v>
                </c:pt>
                <c:pt idx="24">
                  <c:v>9.1382993492626532E-2</c:v>
                </c:pt>
                <c:pt idx="25">
                  <c:v>9.4775254854535709E-2</c:v>
                </c:pt>
                <c:pt idx="26">
                  <c:v>9.5480860950548488E-2</c:v>
                </c:pt>
                <c:pt idx="27">
                  <c:v>0.10153192348607407</c:v>
                </c:pt>
                <c:pt idx="28">
                  <c:v>9.6945231609292526E-2</c:v>
                </c:pt>
                <c:pt idx="29">
                  <c:v>9.3465893075179593E-2</c:v>
                </c:pt>
                <c:pt idx="30">
                  <c:v>9.4060537865329669E-2</c:v>
                </c:pt>
                <c:pt idx="31">
                  <c:v>8.6741079308750635E-2</c:v>
                </c:pt>
                <c:pt idx="32">
                  <c:v>8.9530870255923226E-2</c:v>
                </c:pt>
                <c:pt idx="33">
                  <c:v>8.9627929843828155E-2</c:v>
                </c:pt>
                <c:pt idx="34">
                  <c:v>8.3904755057944799E-2</c:v>
                </c:pt>
                <c:pt idx="35">
                  <c:v>8.182804248575587E-2</c:v>
                </c:pt>
                <c:pt idx="36">
                  <c:v>5.0953571809133721E-2</c:v>
                </c:pt>
                <c:pt idx="37">
                  <c:v>5.5466414742614274E-2</c:v>
                </c:pt>
                <c:pt idx="38">
                  <c:v>7.7758061634860945E-2</c:v>
                </c:pt>
                <c:pt idx="39">
                  <c:v>8.2026925604006803E-2</c:v>
                </c:pt>
                <c:pt idx="40">
                  <c:v>8.64496490381544E-2</c:v>
                </c:pt>
                <c:pt idx="41">
                  <c:v>8.9801656626867926E-2</c:v>
                </c:pt>
                <c:pt idx="42">
                  <c:v>0.10175155858679455</c:v>
                </c:pt>
                <c:pt idx="43">
                  <c:v>0.10615960624983299</c:v>
                </c:pt>
                <c:pt idx="44">
                  <c:v>0.10941062331213862</c:v>
                </c:pt>
                <c:pt idx="45">
                  <c:v>0.10948272229217461</c:v>
                </c:pt>
                <c:pt idx="46">
                  <c:v>0.1128947601428567</c:v>
                </c:pt>
                <c:pt idx="47">
                  <c:v>0.11349197418160523</c:v>
                </c:pt>
                <c:pt idx="48">
                  <c:v>0.11885368143086074</c:v>
                </c:pt>
                <c:pt idx="49">
                  <c:v>0.11243774429131498</c:v>
                </c:pt>
                <c:pt idx="50">
                  <c:v>0.10559131550739115</c:v>
                </c:pt>
              </c:numCache>
            </c:numRef>
          </c:val>
          <c:smooth val="0"/>
          <c:extLst>
            <c:ext xmlns:c16="http://schemas.microsoft.com/office/drawing/2014/chart" uri="{C3380CC4-5D6E-409C-BE32-E72D297353CC}">
              <c16:uniqueId val="{00000001-EE72-426E-A84E-904CA1EA45C9}"/>
            </c:ext>
          </c:extLst>
        </c:ser>
        <c:ser>
          <c:idx val="2"/>
          <c:order val="2"/>
          <c:tx>
            <c:strRef>
              <c:f>[1]Serie_TdR_03!$B$88</c:f>
              <c:strCache>
                <c:ptCount val="1"/>
                <c:pt idx="0">
                  <c:v>Construction</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[1]Serie_TdR_03!$C$88:$BA$88</c:f>
              <c:numCache>
                <c:formatCode>General</c:formatCode>
                <c:ptCount val="51"/>
                <c:pt idx="0">
                  <c:v>6.7011456244822576E-2</c:v>
                </c:pt>
                <c:pt idx="1">
                  <c:v>6.2029555520053861E-2</c:v>
                </c:pt>
                <c:pt idx="2">
                  <c:v>5.9111226567650804E-2</c:v>
                </c:pt>
                <c:pt idx="3">
                  <c:v>6.536776107629895E-2</c:v>
                </c:pt>
                <c:pt idx="4">
                  <c:v>5.827500840308051E-2</c:v>
                </c:pt>
                <c:pt idx="5">
                  <c:v>5.3879246667881728E-2</c:v>
                </c:pt>
                <c:pt idx="6">
                  <c:v>6.0548026000189076E-2</c:v>
                </c:pt>
                <c:pt idx="7">
                  <c:v>5.5375266886990293E-2</c:v>
                </c:pt>
                <c:pt idx="8">
                  <c:v>6.4342759358982204E-2</c:v>
                </c:pt>
                <c:pt idx="9">
                  <c:v>6.5248767252342244E-2</c:v>
                </c:pt>
                <c:pt idx="10">
                  <c:v>7.2030192160624104E-2</c:v>
                </c:pt>
                <c:pt idx="11">
                  <c:v>7.0864805651400395E-2</c:v>
                </c:pt>
                <c:pt idx="12">
                  <c:v>7.8527150692470016E-2</c:v>
                </c:pt>
                <c:pt idx="13">
                  <c:v>7.056480183860267E-2</c:v>
                </c:pt>
                <c:pt idx="14">
                  <c:v>6.082706610097742E-2</c:v>
                </c:pt>
                <c:pt idx="15">
                  <c:v>5.1812514110369599E-2</c:v>
                </c:pt>
                <c:pt idx="16">
                  <c:v>4.910156572759837E-2</c:v>
                </c:pt>
                <c:pt idx="17">
                  <c:v>4.5087716603165004E-2</c:v>
                </c:pt>
                <c:pt idx="18">
                  <c:v>6.073292452725472E-2</c:v>
                </c:pt>
                <c:pt idx="19">
                  <c:v>6.4069716277153979E-2</c:v>
                </c:pt>
                <c:pt idx="20">
                  <c:v>6.387531558895003E-2</c:v>
                </c:pt>
                <c:pt idx="21">
                  <c:v>6.6734072695236624E-2</c:v>
                </c:pt>
                <c:pt idx="22">
                  <c:v>7.3538160284188414E-2</c:v>
                </c:pt>
                <c:pt idx="23">
                  <c:v>7.5111213572098046E-2</c:v>
                </c:pt>
                <c:pt idx="24">
                  <c:v>6.9900007322465291E-2</c:v>
                </c:pt>
                <c:pt idx="25">
                  <c:v>6.7196159009203185E-2</c:v>
                </c:pt>
                <c:pt idx="26">
                  <c:v>7.1078795123549907E-2</c:v>
                </c:pt>
                <c:pt idx="27">
                  <c:v>7.8482906136021297E-2</c:v>
                </c:pt>
                <c:pt idx="28">
                  <c:v>7.2435436618467186E-2</c:v>
                </c:pt>
                <c:pt idx="29">
                  <c:v>7.7170736344651575E-2</c:v>
                </c:pt>
                <c:pt idx="30">
                  <c:v>7.7672139333514564E-2</c:v>
                </c:pt>
                <c:pt idx="31">
                  <c:v>7.9399109857621039E-2</c:v>
                </c:pt>
                <c:pt idx="32">
                  <c:v>8.7652178991833848E-2</c:v>
                </c:pt>
                <c:pt idx="33">
                  <c:v>8.5917265703868775E-2</c:v>
                </c:pt>
                <c:pt idx="34">
                  <c:v>8.9707349950597204E-2</c:v>
                </c:pt>
                <c:pt idx="35">
                  <c:v>8.5265083635010022E-2</c:v>
                </c:pt>
                <c:pt idx="36">
                  <c:v>2.2637707140327111E-2</c:v>
                </c:pt>
                <c:pt idx="37">
                  <c:v>6.0404889035995717E-2</c:v>
                </c:pt>
                <c:pt idx="38">
                  <c:v>8.4917246828604784E-2</c:v>
                </c:pt>
                <c:pt idx="39">
                  <c:v>9.0664457432549653E-2</c:v>
                </c:pt>
                <c:pt idx="40">
                  <c:v>9.8977592760104163E-2</c:v>
                </c:pt>
                <c:pt idx="41">
                  <c:v>9.8493193871293364E-2</c:v>
                </c:pt>
                <c:pt idx="42">
                  <c:v>9.6289805008447374E-2</c:v>
                </c:pt>
                <c:pt idx="43">
                  <c:v>9.7848759191675308E-2</c:v>
                </c:pt>
                <c:pt idx="44">
                  <c:v>9.2664013046801497E-2</c:v>
                </c:pt>
                <c:pt idx="45">
                  <c:v>8.2454517927769019E-2</c:v>
                </c:pt>
                <c:pt idx="46">
                  <c:v>8.1624031976939126E-2</c:v>
                </c:pt>
                <c:pt idx="47">
                  <c:v>8.1251115299606838E-2</c:v>
                </c:pt>
                <c:pt idx="48">
                  <c:v>7.5325677850372821E-2</c:v>
                </c:pt>
                <c:pt idx="49">
                  <c:v>7.7570980876629295E-2</c:v>
                </c:pt>
                <c:pt idx="50">
                  <c:v>7.2048486350320212E-2</c:v>
                </c:pt>
              </c:numCache>
            </c:numRef>
          </c:val>
          <c:smooth val="0"/>
          <c:extLst>
            <c:ext xmlns:c16="http://schemas.microsoft.com/office/drawing/2014/chart" uri="{C3380CC4-5D6E-409C-BE32-E72D297353CC}">
              <c16:uniqueId val="{00000002-EE72-426E-A84E-904CA1EA45C9}"/>
            </c:ext>
          </c:extLst>
        </c:ser>
        <c:ser>
          <c:idx val="3"/>
          <c:order val="3"/>
          <c:tx>
            <c:strRef>
              <c:f>[1]Serie_TdR_03!$B$89</c:f>
              <c:strCache>
                <c:ptCount val="1"/>
                <c:pt idx="0">
                  <c:v>Tertiaire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[1]Serie_TdR_03!$C$89:$BA$89</c:f>
              <c:numCache>
                <c:formatCode>General</c:formatCode>
                <c:ptCount val="51"/>
                <c:pt idx="0">
                  <c:v>1.4063688069950106E-2</c:v>
                </c:pt>
                <c:pt idx="1">
                  <c:v>1.289283993980775E-2</c:v>
                </c:pt>
                <c:pt idx="2">
                  <c:v>1.1719911313738502E-2</c:v>
                </c:pt>
                <c:pt idx="3">
                  <c:v>1.1769077722139703E-2</c:v>
                </c:pt>
                <c:pt idx="4">
                  <c:v>1.118223674210677E-2</c:v>
                </c:pt>
                <c:pt idx="5">
                  <c:v>1.3151366622913984E-2</c:v>
                </c:pt>
                <c:pt idx="6">
                  <c:v>1.214061238880359E-2</c:v>
                </c:pt>
                <c:pt idx="7">
                  <c:v>1.4012630285319237E-2</c:v>
                </c:pt>
                <c:pt idx="8">
                  <c:v>1.4314793375485108E-2</c:v>
                </c:pt>
                <c:pt idx="9">
                  <c:v>1.3275267454784573E-2</c:v>
                </c:pt>
                <c:pt idx="10">
                  <c:v>1.4343532026043227E-2</c:v>
                </c:pt>
                <c:pt idx="11">
                  <c:v>1.4666148644145621E-2</c:v>
                </c:pt>
                <c:pt idx="12">
                  <c:v>1.6494221557617223E-2</c:v>
                </c:pt>
                <c:pt idx="13">
                  <c:v>1.6784088254147799E-2</c:v>
                </c:pt>
                <c:pt idx="14">
                  <c:v>1.7989994032279723E-2</c:v>
                </c:pt>
                <c:pt idx="15">
                  <c:v>1.5851777629295918E-2</c:v>
                </c:pt>
                <c:pt idx="16">
                  <c:v>1.6592878514869965E-2</c:v>
                </c:pt>
                <c:pt idx="17">
                  <c:v>1.8398610702745025E-2</c:v>
                </c:pt>
                <c:pt idx="18">
                  <c:v>1.7830256499484116E-2</c:v>
                </c:pt>
                <c:pt idx="19">
                  <c:v>1.7195617962223689E-2</c:v>
                </c:pt>
                <c:pt idx="20">
                  <c:v>1.7183413392209367E-2</c:v>
                </c:pt>
                <c:pt idx="21">
                  <c:v>1.6812711699277765E-2</c:v>
                </c:pt>
                <c:pt idx="22">
                  <c:v>1.7466398948985277E-2</c:v>
                </c:pt>
                <c:pt idx="23">
                  <c:v>2.0937365228996453E-2</c:v>
                </c:pt>
                <c:pt idx="24">
                  <c:v>2.1309252012220687E-2</c:v>
                </c:pt>
                <c:pt idx="25">
                  <c:v>2.3567063430990878E-2</c:v>
                </c:pt>
                <c:pt idx="26">
                  <c:v>2.3908519228701252E-2</c:v>
                </c:pt>
                <c:pt idx="27">
                  <c:v>2.2997695700261452E-2</c:v>
                </c:pt>
                <c:pt idx="28">
                  <c:v>2.4547160409276535E-2</c:v>
                </c:pt>
                <c:pt idx="29">
                  <c:v>2.3173329659462463E-2</c:v>
                </c:pt>
                <c:pt idx="30">
                  <c:v>2.5341094220583425E-2</c:v>
                </c:pt>
                <c:pt idx="31">
                  <c:v>2.535827552611155E-2</c:v>
                </c:pt>
                <c:pt idx="32">
                  <c:v>2.3852876252120448E-2</c:v>
                </c:pt>
                <c:pt idx="33">
                  <c:v>2.6167396514524738E-2</c:v>
                </c:pt>
                <c:pt idx="34">
                  <c:v>2.7400701679657583E-2</c:v>
                </c:pt>
                <c:pt idx="35">
                  <c:v>2.7383053768828314E-2</c:v>
                </c:pt>
                <c:pt idx="36">
                  <c:v>1.6484591615036247E-2</c:v>
                </c:pt>
                <c:pt idx="37">
                  <c:v>2.468905531517256E-2</c:v>
                </c:pt>
                <c:pt idx="38">
                  <c:v>2.7730152676004656E-2</c:v>
                </c:pt>
                <c:pt idx="39">
                  <c:v>2.8636268414765215E-2</c:v>
                </c:pt>
                <c:pt idx="40">
                  <c:v>3.0526160961381655E-2</c:v>
                </c:pt>
                <c:pt idx="41">
                  <c:v>3.1498800836014099E-2</c:v>
                </c:pt>
                <c:pt idx="42">
                  <c:v>3.0239730695441149E-2</c:v>
                </c:pt>
                <c:pt idx="43">
                  <c:v>3.3872913395542173E-2</c:v>
                </c:pt>
                <c:pt idx="44">
                  <c:v>3.2881780957674737E-2</c:v>
                </c:pt>
                <c:pt idx="45">
                  <c:v>3.4130099994354852E-2</c:v>
                </c:pt>
                <c:pt idx="46">
                  <c:v>3.316418136622469E-2</c:v>
                </c:pt>
                <c:pt idx="47">
                  <c:v>3.4151081630467713E-2</c:v>
                </c:pt>
                <c:pt idx="48">
                  <c:v>3.0882916788703949E-2</c:v>
                </c:pt>
                <c:pt idx="49">
                  <c:v>3.1292457470396953E-2</c:v>
                </c:pt>
                <c:pt idx="50">
                  <c:v>3.1545084203313152E-2</c:v>
                </c:pt>
              </c:numCache>
            </c:numRef>
          </c:val>
          <c:smooth val="0"/>
          <c:extLst>
            <c:ext xmlns:c16="http://schemas.microsoft.com/office/drawing/2014/chart" uri="{C3380CC4-5D6E-409C-BE32-E72D297353CC}">
              <c16:uniqueId val="{00000003-EE72-426E-A84E-904CA1EA45C9}"/>
            </c:ext>
          </c:extLst>
        </c:ser>
        <c:ser>
          <c:idx val="4"/>
          <c:order val="4"/>
          <c:tx>
            <c:strRef>
              <c:f>[1]Serie_TdR_03!$B$90</c:f>
              <c:strCache>
                <c:ptCount val="1"/>
                <c:pt idx="0">
                  <c:v>Tertiaire non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[1]Serie_TdR_03!$C$90:$BA$90</c:f>
              <c:numCache>
                <c:formatCode>General</c:formatCode>
                <c:ptCount val="51"/>
                <c:pt idx="0">
                  <c:v>4.1933361295168651E-4</c:v>
                </c:pt>
                <c:pt idx="1">
                  <c:v>6.1820013569946649E-4</c:v>
                </c:pt>
                <c:pt idx="2">
                  <c:v>5.2777351195493801E-4</c:v>
                </c:pt>
                <c:pt idx="3">
                  <c:v>8.8765864091922019E-4</c:v>
                </c:pt>
                <c:pt idx="4">
                  <c:v>6.6910904813537089E-4</c:v>
                </c:pt>
                <c:pt idx="5">
                  <c:v>4.9551326811775689E-4</c:v>
                </c:pt>
                <c:pt idx="6">
                  <c:v>5.5072255547167291E-4</c:v>
                </c:pt>
                <c:pt idx="7">
                  <c:v>4.9133219466782681E-4</c:v>
                </c:pt>
                <c:pt idx="8">
                  <c:v>8.1330660325935162E-4</c:v>
                </c:pt>
                <c:pt idx="9">
                  <c:v>5.6152258456892837E-4</c:v>
                </c:pt>
                <c:pt idx="10">
                  <c:v>4.6206605079703505E-4</c:v>
                </c:pt>
                <c:pt idx="11">
                  <c:v>4.5647943443277662E-4</c:v>
                </c:pt>
                <c:pt idx="12">
                  <c:v>4.1412830200862925E-4</c:v>
                </c:pt>
                <c:pt idx="13">
                  <c:v>5.5715810502797154E-4</c:v>
                </c:pt>
                <c:pt idx="14">
                  <c:v>3.7041418014047335E-4</c:v>
                </c:pt>
                <c:pt idx="15">
                  <c:v>3.9035974100097901E-4</c:v>
                </c:pt>
                <c:pt idx="16">
                  <c:v>3.2540294887975686E-4</c:v>
                </c:pt>
                <c:pt idx="17">
                  <c:v>2.6583856430913275E-4</c:v>
                </c:pt>
                <c:pt idx="18">
                  <c:v>5.453758998354985E-4</c:v>
                </c:pt>
                <c:pt idx="19">
                  <c:v>3.8277707828302112E-4</c:v>
                </c:pt>
                <c:pt idx="20">
                  <c:v>5.4525485541237386E-4</c:v>
                </c:pt>
                <c:pt idx="21">
                  <c:v>3.9961700876956527E-4</c:v>
                </c:pt>
                <c:pt idx="22">
                  <c:v>5.7025371153694813E-4</c:v>
                </c:pt>
                <c:pt idx="23">
                  <c:v>5.7293552644328372E-4</c:v>
                </c:pt>
                <c:pt idx="24">
                  <c:v>7.033023038300934E-4</c:v>
                </c:pt>
                <c:pt idx="25">
                  <c:v>1.0059843015366109E-3</c:v>
                </c:pt>
                <c:pt idx="26">
                  <c:v>8.5877971835845253E-4</c:v>
                </c:pt>
                <c:pt idx="27">
                  <c:v>7.057043225225263E-4</c:v>
                </c:pt>
                <c:pt idx="28">
                  <c:v>8.6231234067280426E-4</c:v>
                </c:pt>
                <c:pt idx="29">
                  <c:v>9.1546541941054987E-4</c:v>
                </c:pt>
                <c:pt idx="30">
                  <c:v>7.3433496181146327E-4</c:v>
                </c:pt>
                <c:pt idx="31">
                  <c:v>1.075080021171257E-3</c:v>
                </c:pt>
                <c:pt idx="32">
                  <c:v>1.1284420536407359E-3</c:v>
                </c:pt>
                <c:pt idx="33">
                  <c:v>1.5049655935206443E-3</c:v>
                </c:pt>
                <c:pt idx="34">
                  <c:v>1.0048662479687669E-3</c:v>
                </c:pt>
                <c:pt idx="35">
                  <c:v>1.017827121754151E-3</c:v>
                </c:pt>
                <c:pt idx="36">
                  <c:v>9.1693872899908946E-4</c:v>
                </c:pt>
                <c:pt idx="37">
                  <c:v>1.2450758348224631E-3</c:v>
                </c:pt>
                <c:pt idx="38">
                  <c:v>1.2549123484058083E-3</c:v>
                </c:pt>
                <c:pt idx="39">
                  <c:v>1.5177445259867259E-3</c:v>
                </c:pt>
                <c:pt idx="40">
                  <c:v>1.9218741454700937E-3</c:v>
                </c:pt>
                <c:pt idx="41">
                  <c:v>2.0079870137645795E-3</c:v>
                </c:pt>
                <c:pt idx="42">
                  <c:v>2.0947375104512539E-3</c:v>
                </c:pt>
                <c:pt idx="43">
                  <c:v>2.4615569201347836E-3</c:v>
                </c:pt>
                <c:pt idx="44">
                  <c:v>2.0765181726765751E-3</c:v>
                </c:pt>
                <c:pt idx="45">
                  <c:v>2.1022286496909814E-3</c:v>
                </c:pt>
                <c:pt idx="46">
                  <c:v>1.9483180776312527E-3</c:v>
                </c:pt>
                <c:pt idx="47">
                  <c:v>1.8044600993390857E-3</c:v>
                </c:pt>
                <c:pt idx="48">
                  <c:v>2.1283233729880438E-3</c:v>
                </c:pt>
                <c:pt idx="49">
                  <c:v>2.4104383326189714E-3</c:v>
                </c:pt>
                <c:pt idx="50">
                  <c:v>2.1405520973201311E-3</c:v>
                </c:pt>
              </c:numCache>
            </c:numRef>
          </c:val>
          <c:smooth val="0"/>
          <c:extLst>
            <c:ext xmlns:c16="http://schemas.microsoft.com/office/drawing/2014/chart" uri="{C3380CC4-5D6E-409C-BE32-E72D297353CC}">
              <c16:uniqueId val="{00000004-EE72-426E-A84E-904CA1EA45C9}"/>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l'Ain</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ETP_01!$D$38</c:f>
              <c:strCache>
                <c:ptCount val="1"/>
                <c:pt idx="0">
                  <c:v>Commerce ; reparation d'automobiles et de motocycles</c:v>
                </c:pt>
              </c:strCache>
            </c:strRef>
          </c:tx>
          <c:marker>
            <c:symbol val="none"/>
          </c:marker>
          <c:cat>
            <c:strRef>
              <c:f>ETP_01!$E$29:$CI$29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ETP_01!$E$38:$CI$38</c:f>
              <c:numCache>
                <c:formatCode>#,##0</c:formatCode>
                <c:ptCount val="83"/>
                <c:pt idx="0">
                  <c:v>587.68317810087694</c:v>
                </c:pt>
                <c:pt idx="1">
                  <c:v>526.06645536966801</c:v>
                </c:pt>
                <c:pt idx="2">
                  <c:v>569.63546442248798</c:v>
                </c:pt>
                <c:pt idx="3">
                  <c:v>506.32678665248898</c:v>
                </c:pt>
                <c:pt idx="4">
                  <c:v>574.53767995630301</c:v>
                </c:pt>
                <c:pt idx="5">
                  <c:v>514.696999339841</c:v>
                </c:pt>
                <c:pt idx="6">
                  <c:v>563.25174490176198</c:v>
                </c:pt>
                <c:pt idx="7">
                  <c:v>656.95204305909601</c:v>
                </c:pt>
                <c:pt idx="8">
                  <c:v>629.79641075656002</c:v>
                </c:pt>
                <c:pt idx="9">
                  <c:v>676.02623946189306</c:v>
                </c:pt>
                <c:pt idx="10">
                  <c:v>700.21756597100102</c:v>
                </c:pt>
                <c:pt idx="11">
                  <c:v>631.12885839337696</c:v>
                </c:pt>
                <c:pt idx="12">
                  <c:v>718.10917603499695</c:v>
                </c:pt>
                <c:pt idx="13">
                  <c:v>712.78242696629695</c:v>
                </c:pt>
                <c:pt idx="14">
                  <c:v>706.95133839243795</c:v>
                </c:pt>
                <c:pt idx="15">
                  <c:v>644.923637586214</c:v>
                </c:pt>
                <c:pt idx="16">
                  <c:v>522.30223027251702</c:v>
                </c:pt>
                <c:pt idx="17">
                  <c:v>504.66972685908502</c:v>
                </c:pt>
                <c:pt idx="18">
                  <c:v>545.89758906579004</c:v>
                </c:pt>
                <c:pt idx="19">
                  <c:v>585.52916387112703</c:v>
                </c:pt>
                <c:pt idx="20">
                  <c:v>577.78395343450495</c:v>
                </c:pt>
                <c:pt idx="21">
                  <c:v>644.89043100989704</c:v>
                </c:pt>
                <c:pt idx="22">
                  <c:v>630.98346421682595</c:v>
                </c:pt>
                <c:pt idx="23">
                  <c:v>774.34188495655803</c:v>
                </c:pt>
                <c:pt idx="24">
                  <c:v>786.24846408342</c:v>
                </c:pt>
                <c:pt idx="25">
                  <c:v>850.10686137760899</c:v>
                </c:pt>
                <c:pt idx="26">
                  <c:v>792.78883445936799</c:v>
                </c:pt>
                <c:pt idx="27">
                  <c:v>820.69915602839296</c:v>
                </c:pt>
                <c:pt idx="28">
                  <c:v>765.38271527738004</c:v>
                </c:pt>
                <c:pt idx="29">
                  <c:v>842.21565037449102</c:v>
                </c:pt>
                <c:pt idx="30">
                  <c:v>777.19795868358494</c:v>
                </c:pt>
                <c:pt idx="31">
                  <c:v>686.90637448392602</c:v>
                </c:pt>
                <c:pt idx="32">
                  <c:v>700.88935933501705</c:v>
                </c:pt>
                <c:pt idx="33">
                  <c:v>664.32193109806701</c:v>
                </c:pt>
                <c:pt idx="34">
                  <c:v>737.39581196521794</c:v>
                </c:pt>
                <c:pt idx="35">
                  <c:v>777.67384425546095</c:v>
                </c:pt>
                <c:pt idx="36">
                  <c:v>701.13405225407405</c:v>
                </c:pt>
                <c:pt idx="37">
                  <c:v>680.59186190207902</c:v>
                </c:pt>
                <c:pt idx="38">
                  <c:v>694.39996789481302</c:v>
                </c:pt>
                <c:pt idx="39">
                  <c:v>661.71437036174098</c:v>
                </c:pt>
                <c:pt idx="40">
                  <c:v>747.45539452085995</c:v>
                </c:pt>
                <c:pt idx="41">
                  <c:v>765.17979351212603</c:v>
                </c:pt>
                <c:pt idx="42">
                  <c:v>824.09298026165698</c:v>
                </c:pt>
                <c:pt idx="43">
                  <c:v>769.05184724437197</c:v>
                </c:pt>
                <c:pt idx="44">
                  <c:v>832.82298584588295</c:v>
                </c:pt>
                <c:pt idx="45">
                  <c:v>899.36854559356004</c:v>
                </c:pt>
                <c:pt idx="46">
                  <c:v>906.67775966175896</c:v>
                </c:pt>
                <c:pt idx="47">
                  <c:v>978.26519304925</c:v>
                </c:pt>
                <c:pt idx="48">
                  <c:v>933.49635172248998</c:v>
                </c:pt>
                <c:pt idx="49">
                  <c:v>1036.24834864834</c:v>
                </c:pt>
                <c:pt idx="50">
                  <c:v>1020.14918416105</c:v>
                </c:pt>
                <c:pt idx="51">
                  <c:v>1054.97472981376</c:v>
                </c:pt>
                <c:pt idx="52">
                  <c:v>1041.81939342187</c:v>
                </c:pt>
                <c:pt idx="53">
                  <c:v>1069.4996359121001</c:v>
                </c:pt>
                <c:pt idx="54">
                  <c:v>1079.5420220153701</c:v>
                </c:pt>
                <c:pt idx="55">
                  <c:v>1055.0414836510599</c:v>
                </c:pt>
                <c:pt idx="56">
                  <c:v>1026.8353663834901</c:v>
                </c:pt>
                <c:pt idx="57">
                  <c:v>1032.7887612940999</c:v>
                </c:pt>
                <c:pt idx="58">
                  <c:v>1051.8654027850801</c:v>
                </c:pt>
                <c:pt idx="59">
                  <c:v>999.54542210279897</c:v>
                </c:pt>
                <c:pt idx="60">
                  <c:v>962.95116264303897</c:v>
                </c:pt>
                <c:pt idx="61">
                  <c:v>659.136053266359</c:v>
                </c:pt>
                <c:pt idx="62">
                  <c:v>971.16098010002804</c:v>
                </c:pt>
                <c:pt idx="63">
                  <c:v>934.59482061950803</c:v>
                </c:pt>
                <c:pt idx="64">
                  <c:v>975.65039286886497</c:v>
                </c:pt>
                <c:pt idx="65">
                  <c:v>999.75930288552297</c:v>
                </c:pt>
                <c:pt idx="66">
                  <c:v>1024.7694755247301</c:v>
                </c:pt>
                <c:pt idx="67">
                  <c:v>1048.8219438183201</c:v>
                </c:pt>
                <c:pt idx="68">
                  <c:v>1124.25944693525</c:v>
                </c:pt>
                <c:pt idx="69">
                  <c:v>1014.77550599967</c:v>
                </c:pt>
                <c:pt idx="70">
                  <c:v>1062.49847963354</c:v>
                </c:pt>
                <c:pt idx="71">
                  <c:v>1111.2367244556001</c:v>
                </c:pt>
                <c:pt idx="72">
                  <c:v>1097.11471609113</c:v>
                </c:pt>
                <c:pt idx="73">
                  <c:v>1091.3742677591899</c:v>
                </c:pt>
                <c:pt idx="74">
                  <c:v>1118.72053057984</c:v>
                </c:pt>
                <c:pt idx="75">
                  <c:v>1153.4706313941299</c:v>
                </c:pt>
                <c:pt idx="76">
                  <c:v>1121.30010623815</c:v>
                </c:pt>
                <c:pt idx="77">
                  <c:v>1115.51221054354</c:v>
                </c:pt>
                <c:pt idx="78">
                  <c:v>1050.3954734316901</c:v>
                </c:pt>
                <c:pt idx="79">
                  <c:v>1060.36484638361</c:v>
                </c:pt>
                <c:pt idx="80">
                  <c:v>1112.79748318475</c:v>
                </c:pt>
                <c:pt idx="81">
                  <c:v>1121.4642209291901</c:v>
                </c:pt>
                <c:pt idx="82">
                  <c:v>1184.8372650644301</c:v>
                </c:pt>
              </c:numCache>
            </c:numRef>
          </c:val>
          <c:smooth val="0"/>
          <c:extLst>
            <c:ext xmlns:c16="http://schemas.microsoft.com/office/drawing/2014/chart" uri="{C3380CC4-5D6E-409C-BE32-E72D297353CC}">
              <c16:uniqueId val="{00000000-7545-49E3-8EBD-91C0699BF642}"/>
            </c:ext>
          </c:extLst>
        </c:ser>
        <c:ser>
          <c:idx val="1"/>
          <c:order val="1"/>
          <c:tx>
            <c:strRef>
              <c:f>ETP_01!$D$39</c:f>
              <c:strCache>
                <c:ptCount val="1"/>
                <c:pt idx="0">
                  <c:v>Transports et entreposage</c:v>
                </c:pt>
              </c:strCache>
            </c:strRef>
          </c:tx>
          <c:marker>
            <c:symbol val="none"/>
          </c:marker>
          <c:cat>
            <c:strRef>
              <c:f>ETP_01!$E$29:$CI$29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ETP_01!$E$39:$CI$39</c:f>
              <c:numCache>
                <c:formatCode>#,##0</c:formatCode>
                <c:ptCount val="83"/>
                <c:pt idx="0">
                  <c:v>768.91110902305002</c:v>
                </c:pt>
                <c:pt idx="1">
                  <c:v>739.06448080253199</c:v>
                </c:pt>
                <c:pt idx="2">
                  <c:v>802.35126978264702</c:v>
                </c:pt>
                <c:pt idx="3">
                  <c:v>722.17517084927999</c:v>
                </c:pt>
                <c:pt idx="4">
                  <c:v>883.54891039457198</c:v>
                </c:pt>
                <c:pt idx="5">
                  <c:v>897.09111036372497</c:v>
                </c:pt>
                <c:pt idx="6">
                  <c:v>968.306851417296</c:v>
                </c:pt>
                <c:pt idx="7">
                  <c:v>933.76455177925595</c:v>
                </c:pt>
                <c:pt idx="8">
                  <c:v>1036.7950790448201</c:v>
                </c:pt>
                <c:pt idx="9">
                  <c:v>1079.8697787354599</c:v>
                </c:pt>
                <c:pt idx="10">
                  <c:v>1054.46649198775</c:v>
                </c:pt>
                <c:pt idx="11">
                  <c:v>1070.85328157651</c:v>
                </c:pt>
                <c:pt idx="12">
                  <c:v>1156.2405641047201</c:v>
                </c:pt>
                <c:pt idx="13">
                  <c:v>1139.4784771392599</c:v>
                </c:pt>
                <c:pt idx="14">
                  <c:v>1047.44085771448</c:v>
                </c:pt>
                <c:pt idx="15">
                  <c:v>1004.31105179245</c:v>
                </c:pt>
                <c:pt idx="16">
                  <c:v>859.87399722851205</c:v>
                </c:pt>
                <c:pt idx="17">
                  <c:v>855.19383308439797</c:v>
                </c:pt>
                <c:pt idx="18">
                  <c:v>795.95852172593402</c:v>
                </c:pt>
                <c:pt idx="19">
                  <c:v>781.88363387186303</c:v>
                </c:pt>
                <c:pt idx="20">
                  <c:v>806.54339997576801</c:v>
                </c:pt>
                <c:pt idx="21">
                  <c:v>784.29070285057901</c:v>
                </c:pt>
                <c:pt idx="22">
                  <c:v>869.64599641037103</c:v>
                </c:pt>
                <c:pt idx="23">
                  <c:v>883.85847559895205</c:v>
                </c:pt>
                <c:pt idx="24">
                  <c:v>884.82529927558505</c:v>
                </c:pt>
                <c:pt idx="25">
                  <c:v>877.08054958113598</c:v>
                </c:pt>
                <c:pt idx="26">
                  <c:v>841.72004077761596</c:v>
                </c:pt>
                <c:pt idx="27">
                  <c:v>921.06650107151495</c:v>
                </c:pt>
                <c:pt idx="28">
                  <c:v>788.163042293324</c:v>
                </c:pt>
                <c:pt idx="29">
                  <c:v>785.52968127112797</c:v>
                </c:pt>
                <c:pt idx="30">
                  <c:v>675.42525154737802</c:v>
                </c:pt>
                <c:pt idx="31">
                  <c:v>669.14840538007797</c:v>
                </c:pt>
                <c:pt idx="32">
                  <c:v>786.49643445502602</c:v>
                </c:pt>
                <c:pt idx="33">
                  <c:v>856.41630984550102</c:v>
                </c:pt>
                <c:pt idx="34">
                  <c:v>919.95807361014704</c:v>
                </c:pt>
                <c:pt idx="35">
                  <c:v>974.79399455025396</c:v>
                </c:pt>
                <c:pt idx="36">
                  <c:v>972.43966217734896</c:v>
                </c:pt>
                <c:pt idx="37">
                  <c:v>957.906778393129</c:v>
                </c:pt>
                <c:pt idx="38">
                  <c:v>946.68282541720498</c:v>
                </c:pt>
                <c:pt idx="39">
                  <c:v>908.44912099266105</c:v>
                </c:pt>
                <c:pt idx="40">
                  <c:v>847.26707286757801</c:v>
                </c:pt>
                <c:pt idx="41">
                  <c:v>857.99244448322099</c:v>
                </c:pt>
                <c:pt idx="42">
                  <c:v>907.80475981572101</c:v>
                </c:pt>
                <c:pt idx="43">
                  <c:v>939.53123006365604</c:v>
                </c:pt>
                <c:pt idx="44">
                  <c:v>1161.05197081908</c:v>
                </c:pt>
                <c:pt idx="45">
                  <c:v>1221.2863612845199</c:v>
                </c:pt>
                <c:pt idx="46">
                  <c:v>1325.76923785039</c:v>
                </c:pt>
                <c:pt idx="47">
                  <c:v>1469.7415048430701</c:v>
                </c:pt>
                <c:pt idx="48">
                  <c:v>1476.42541127089</c:v>
                </c:pt>
                <c:pt idx="49">
                  <c:v>1688.2335935211299</c:v>
                </c:pt>
                <c:pt idx="50">
                  <c:v>1940.8719256998199</c:v>
                </c:pt>
                <c:pt idx="51">
                  <c:v>2204.7901792733001</c:v>
                </c:pt>
                <c:pt idx="52">
                  <c:v>2310.6142684532001</c:v>
                </c:pt>
                <c:pt idx="53">
                  <c:v>2310.3574708451602</c:v>
                </c:pt>
                <c:pt idx="54">
                  <c:v>2204.93868611173</c:v>
                </c:pt>
                <c:pt idx="55">
                  <c:v>2143.06422761462</c:v>
                </c:pt>
                <c:pt idx="56">
                  <c:v>2089.55762838585</c:v>
                </c:pt>
                <c:pt idx="57">
                  <c:v>1951.77951211713</c:v>
                </c:pt>
                <c:pt idx="58">
                  <c:v>1805.3581782825199</c:v>
                </c:pt>
                <c:pt idx="59">
                  <c:v>1686.3417131416099</c:v>
                </c:pt>
                <c:pt idx="60">
                  <c:v>1625.1931719500001</c:v>
                </c:pt>
                <c:pt idx="61">
                  <c:v>1228.3798958344501</c:v>
                </c:pt>
                <c:pt idx="62">
                  <c:v>1680.28960104012</c:v>
                </c:pt>
                <c:pt idx="63">
                  <c:v>1678.1394625225701</c:v>
                </c:pt>
                <c:pt idx="64">
                  <c:v>1602.5239028886599</c:v>
                </c:pt>
                <c:pt idx="65">
                  <c:v>1577.5313656311</c:v>
                </c:pt>
                <c:pt idx="66">
                  <c:v>1463.35616612844</c:v>
                </c:pt>
                <c:pt idx="67">
                  <c:v>1563.4259095080699</c:v>
                </c:pt>
                <c:pt idx="68">
                  <c:v>1648.90128336472</c:v>
                </c:pt>
                <c:pt idx="69">
                  <c:v>1659.9341191645001</c:v>
                </c:pt>
                <c:pt idx="70">
                  <c:v>1721.97342891878</c:v>
                </c:pt>
                <c:pt idx="71">
                  <c:v>1774.99294706717</c:v>
                </c:pt>
                <c:pt idx="72">
                  <c:v>1797.8321212426799</c:v>
                </c:pt>
                <c:pt idx="73">
                  <c:v>1778.8281885179499</c:v>
                </c:pt>
                <c:pt idx="74">
                  <c:v>1864.49746654306</c:v>
                </c:pt>
                <c:pt idx="75">
                  <c:v>1751.5676720963299</c:v>
                </c:pt>
                <c:pt idx="76">
                  <c:v>1736.70963468231</c:v>
                </c:pt>
                <c:pt idx="77">
                  <c:v>1828.5712348498701</c:v>
                </c:pt>
                <c:pt idx="78">
                  <c:v>1657.4839704544099</c:v>
                </c:pt>
                <c:pt idx="79">
                  <c:v>1750.18476996716</c:v>
                </c:pt>
                <c:pt idx="80">
                  <c:v>1742.4651914535</c:v>
                </c:pt>
                <c:pt idx="81">
                  <c:v>1683.69668803749</c:v>
                </c:pt>
                <c:pt idx="82">
                  <c:v>1818.7053804229099</c:v>
                </c:pt>
              </c:numCache>
            </c:numRef>
          </c:val>
          <c:smooth val="0"/>
          <c:extLst>
            <c:ext xmlns:c16="http://schemas.microsoft.com/office/drawing/2014/chart" uri="{C3380CC4-5D6E-409C-BE32-E72D297353CC}">
              <c16:uniqueId val="{00000001-7545-49E3-8EBD-91C0699BF642}"/>
            </c:ext>
          </c:extLst>
        </c:ser>
        <c:ser>
          <c:idx val="2"/>
          <c:order val="2"/>
          <c:tx>
            <c:strRef>
              <c:f>ETP_01!$D$40</c:f>
              <c:strCache>
                <c:ptCount val="1"/>
                <c:pt idx="0">
                  <c:v>Hébergement et restauration</c:v>
                </c:pt>
              </c:strCache>
            </c:strRef>
          </c:tx>
          <c:marker>
            <c:symbol val="none"/>
          </c:marker>
          <c:cat>
            <c:strRef>
              <c:f>ETP_01!$E$29:$CI$29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ETP_01!$E$40:$CI$40</c:f>
              <c:numCache>
                <c:formatCode>#,##0</c:formatCode>
                <c:ptCount val="83"/>
                <c:pt idx="0">
                  <c:v>27.0834804440406</c:v>
                </c:pt>
                <c:pt idx="1">
                  <c:v>28.4555555156896</c:v>
                </c:pt>
                <c:pt idx="2">
                  <c:v>28.7250770873531</c:v>
                </c:pt>
                <c:pt idx="3">
                  <c:v>30.311268453224201</c:v>
                </c:pt>
                <c:pt idx="4">
                  <c:v>30.2804620800833</c:v>
                </c:pt>
                <c:pt idx="5">
                  <c:v>32.747119218165501</c:v>
                </c:pt>
                <c:pt idx="6">
                  <c:v>39.320605970427103</c:v>
                </c:pt>
                <c:pt idx="7">
                  <c:v>39.18825873091</c:v>
                </c:pt>
                <c:pt idx="8">
                  <c:v>47.908103065533098</c:v>
                </c:pt>
                <c:pt idx="9">
                  <c:v>39.477018297622401</c:v>
                </c:pt>
                <c:pt idx="10">
                  <c:v>36.650703807138797</c:v>
                </c:pt>
                <c:pt idx="11">
                  <c:v>40.999679879191703</c:v>
                </c:pt>
                <c:pt idx="12">
                  <c:v>35.844011604665901</c:v>
                </c:pt>
                <c:pt idx="13">
                  <c:v>30.448026254765701</c:v>
                </c:pt>
                <c:pt idx="14">
                  <c:v>29.423871389303699</c:v>
                </c:pt>
                <c:pt idx="15">
                  <c:v>31.5929837981536</c:v>
                </c:pt>
                <c:pt idx="16">
                  <c:v>32.043965554066098</c:v>
                </c:pt>
                <c:pt idx="17">
                  <c:v>27.4466738513499</c:v>
                </c:pt>
                <c:pt idx="18">
                  <c:v>28.823748522345198</c:v>
                </c:pt>
                <c:pt idx="19">
                  <c:v>25.945853597434901</c:v>
                </c:pt>
                <c:pt idx="20">
                  <c:v>29.327569820497299</c:v>
                </c:pt>
                <c:pt idx="21">
                  <c:v>37.6836007685068</c:v>
                </c:pt>
                <c:pt idx="22">
                  <c:v>38.649868587451898</c:v>
                </c:pt>
                <c:pt idx="23">
                  <c:v>39.5333952487521</c:v>
                </c:pt>
                <c:pt idx="24">
                  <c:v>40.886731811061303</c:v>
                </c:pt>
                <c:pt idx="25">
                  <c:v>40.324997051343601</c:v>
                </c:pt>
                <c:pt idx="26">
                  <c:v>37.387279568635101</c:v>
                </c:pt>
                <c:pt idx="27">
                  <c:v>33.8873317014761</c:v>
                </c:pt>
                <c:pt idx="28">
                  <c:v>29.105347527453201</c:v>
                </c:pt>
                <c:pt idx="29">
                  <c:v>23.2954182329423</c:v>
                </c:pt>
                <c:pt idx="30">
                  <c:v>27.304542978933501</c:v>
                </c:pt>
                <c:pt idx="31">
                  <c:v>29.033893859127499</c:v>
                </c:pt>
                <c:pt idx="32">
                  <c:v>30.162943553740998</c:v>
                </c:pt>
                <c:pt idx="33">
                  <c:v>31.653752904258599</c:v>
                </c:pt>
                <c:pt idx="34">
                  <c:v>30.505634224478399</c:v>
                </c:pt>
                <c:pt idx="35">
                  <c:v>35.536353391093499</c:v>
                </c:pt>
                <c:pt idx="36">
                  <c:v>34.818642681101799</c:v>
                </c:pt>
                <c:pt idx="37">
                  <c:v>36.793130108940801</c:v>
                </c:pt>
                <c:pt idx="38">
                  <c:v>46.9518714458532</c:v>
                </c:pt>
                <c:pt idx="39">
                  <c:v>41.124004307641897</c:v>
                </c:pt>
                <c:pt idx="40">
                  <c:v>43.053454922775003</c:v>
                </c:pt>
                <c:pt idx="41">
                  <c:v>41.772326824826699</c:v>
                </c:pt>
                <c:pt idx="42">
                  <c:v>37.221949789409599</c:v>
                </c:pt>
                <c:pt idx="43">
                  <c:v>36.190453582257597</c:v>
                </c:pt>
                <c:pt idx="44">
                  <c:v>35.823762573685798</c:v>
                </c:pt>
                <c:pt idx="45">
                  <c:v>39.9971499188999</c:v>
                </c:pt>
                <c:pt idx="46">
                  <c:v>43.215032804521599</c:v>
                </c:pt>
                <c:pt idx="47">
                  <c:v>47.996478181707303</c:v>
                </c:pt>
                <c:pt idx="48">
                  <c:v>58.523613068483598</c:v>
                </c:pt>
                <c:pt idx="49">
                  <c:v>45.080825246986699</c:v>
                </c:pt>
                <c:pt idx="50">
                  <c:v>40.307843035871997</c:v>
                </c:pt>
                <c:pt idx="51">
                  <c:v>43.968168067736201</c:v>
                </c:pt>
                <c:pt idx="52">
                  <c:v>55.967933508429503</c:v>
                </c:pt>
                <c:pt idx="53">
                  <c:v>81.607064337128307</c:v>
                </c:pt>
                <c:pt idx="54">
                  <c:v>97.066046742260994</c:v>
                </c:pt>
                <c:pt idx="55">
                  <c:v>87.0579988761219</c:v>
                </c:pt>
                <c:pt idx="56">
                  <c:v>78.422664176640794</c:v>
                </c:pt>
                <c:pt idx="57">
                  <c:v>77.034092660558798</c:v>
                </c:pt>
                <c:pt idx="58">
                  <c:v>74.294060614947497</c:v>
                </c:pt>
                <c:pt idx="59">
                  <c:v>72.101027009299898</c:v>
                </c:pt>
                <c:pt idx="60">
                  <c:v>79.749700979478703</c:v>
                </c:pt>
                <c:pt idx="61">
                  <c:v>0</c:v>
                </c:pt>
                <c:pt idx="62">
                  <c:v>44.541164316007396</c:v>
                </c:pt>
                <c:pt idx="63">
                  <c:v>58.470604946927899</c:v>
                </c:pt>
                <c:pt idx="64">
                  <c:v>60.340045088548301</c:v>
                </c:pt>
                <c:pt idx="65">
                  <c:v>48.391833939330098</c:v>
                </c:pt>
                <c:pt idx="66">
                  <c:v>58.111597284969498</c:v>
                </c:pt>
                <c:pt idx="67">
                  <c:v>81.029191185252103</c:v>
                </c:pt>
                <c:pt idx="68">
                  <c:v>75.376166222743507</c:v>
                </c:pt>
                <c:pt idx="69">
                  <c:v>96.797995855236906</c:v>
                </c:pt>
                <c:pt idx="70">
                  <c:v>78.973910754000798</c:v>
                </c:pt>
                <c:pt idx="71">
                  <c:v>82.7809196993841</c:v>
                </c:pt>
                <c:pt idx="72">
                  <c:v>87.972496675639803</c:v>
                </c:pt>
                <c:pt idx="73">
                  <c:v>81.644521356774604</c:v>
                </c:pt>
                <c:pt idx="74">
                  <c:v>80.793528168576302</c:v>
                </c:pt>
                <c:pt idx="75">
                  <c:v>69.065807493227695</c:v>
                </c:pt>
                <c:pt idx="76">
                  <c:v>74.312245013666299</c:v>
                </c:pt>
                <c:pt idx="77">
                  <c:v>80.9966486694819</c:v>
                </c:pt>
                <c:pt idx="78">
                  <c:v>79.125948142155806</c:v>
                </c:pt>
                <c:pt idx="79">
                  <c:v>84.551145487417301</c:v>
                </c:pt>
                <c:pt idx="80">
                  <c:v>83.611388089173403</c:v>
                </c:pt>
                <c:pt idx="81">
                  <c:v>80.547733589946404</c:v>
                </c:pt>
                <c:pt idx="82">
                  <c:v>80.984793003238806</c:v>
                </c:pt>
              </c:numCache>
            </c:numRef>
          </c:val>
          <c:smooth val="0"/>
          <c:extLst>
            <c:ext xmlns:c16="http://schemas.microsoft.com/office/drawing/2014/chart" uri="{C3380CC4-5D6E-409C-BE32-E72D297353CC}">
              <c16:uniqueId val="{00000002-7545-49E3-8EBD-91C0699BF642}"/>
            </c:ext>
          </c:extLst>
        </c:ser>
        <c:ser>
          <c:idx val="3"/>
          <c:order val="3"/>
          <c:tx>
            <c:strRef>
              <c:f>ETP_01!$D$41</c:f>
              <c:strCache>
                <c:ptCount val="1"/>
                <c:pt idx="0">
                  <c:v>Information et communication</c:v>
                </c:pt>
              </c:strCache>
            </c:strRef>
          </c:tx>
          <c:marker>
            <c:symbol val="none"/>
          </c:marker>
          <c:cat>
            <c:strRef>
              <c:f>ETP_01!$E$29:$CI$29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ETP_01!$E$41:$CI$41</c:f>
              <c:numCache>
                <c:formatCode>#,##0</c:formatCode>
                <c:ptCount val="83"/>
                <c:pt idx="0">
                  <c:v>22.148113982621901</c:v>
                </c:pt>
                <c:pt idx="1">
                  <c:v>26.180636208924501</c:v>
                </c:pt>
                <c:pt idx="2">
                  <c:v>34.397462661222903</c:v>
                </c:pt>
                <c:pt idx="3">
                  <c:v>32.929490983358598</c:v>
                </c:pt>
                <c:pt idx="4">
                  <c:v>36.283329977613597</c:v>
                </c:pt>
                <c:pt idx="5">
                  <c:v>21.614907292885501</c:v>
                </c:pt>
                <c:pt idx="6">
                  <c:v>21.939157991730401</c:v>
                </c:pt>
                <c:pt idx="7">
                  <c:v>18.4158637972752</c:v>
                </c:pt>
                <c:pt idx="8">
                  <c:v>22.150290982697499</c:v>
                </c:pt>
                <c:pt idx="9">
                  <c:v>14.065236133341299</c:v>
                </c:pt>
                <c:pt idx="10">
                  <c:v>19.513842922772099</c:v>
                </c:pt>
                <c:pt idx="11">
                  <c:v>7.3009725580169897</c:v>
                </c:pt>
                <c:pt idx="12">
                  <c:v>13.776448292255401</c:v>
                </c:pt>
                <c:pt idx="13">
                  <c:v>22.2076853023135</c:v>
                </c:pt>
                <c:pt idx="14">
                  <c:v>42.6358465951784</c:v>
                </c:pt>
                <c:pt idx="15">
                  <c:v>38.638243488539302</c:v>
                </c:pt>
                <c:pt idx="16">
                  <c:v>40.549609654819598</c:v>
                </c:pt>
                <c:pt idx="17">
                  <c:v>25.028556795031498</c:v>
                </c:pt>
                <c:pt idx="18">
                  <c:v>41.444475232766401</c:v>
                </c:pt>
                <c:pt idx="19">
                  <c:v>44.4048118253693</c:v>
                </c:pt>
                <c:pt idx="20">
                  <c:v>37.1517288215599</c:v>
                </c:pt>
                <c:pt idx="21">
                  <c:v>24.638369820853701</c:v>
                </c:pt>
                <c:pt idx="22">
                  <c:v>16.999384707798601</c:v>
                </c:pt>
                <c:pt idx="23">
                  <c:v>21.1598692407564</c:v>
                </c:pt>
                <c:pt idx="24">
                  <c:v>19.7327324628986</c:v>
                </c:pt>
                <c:pt idx="25">
                  <c:v>12.2996578178963</c:v>
                </c:pt>
                <c:pt idx="26">
                  <c:v>17.806357172959402</c:v>
                </c:pt>
                <c:pt idx="27">
                  <c:v>27.9376240228721</c:v>
                </c:pt>
                <c:pt idx="28">
                  <c:v>34.909890766430898</c:v>
                </c:pt>
                <c:pt idx="29">
                  <c:v>23.1352801299793</c:v>
                </c:pt>
                <c:pt idx="30">
                  <c:v>21.713188119825499</c:v>
                </c:pt>
                <c:pt idx="31">
                  <c:v>15.978725361298601</c:v>
                </c:pt>
                <c:pt idx="32">
                  <c:v>25.887035464041698</c:v>
                </c:pt>
                <c:pt idx="33">
                  <c:v>15.723926817958899</c:v>
                </c:pt>
                <c:pt idx="34">
                  <c:v>20.289600313871102</c:v>
                </c:pt>
                <c:pt idx="35">
                  <c:v>16.620357903830101</c:v>
                </c:pt>
                <c:pt idx="36">
                  <c:v>17.398928556079898</c:v>
                </c:pt>
                <c:pt idx="37">
                  <c:v>20.337071134202599</c:v>
                </c:pt>
                <c:pt idx="38">
                  <c:v>22.497782809354899</c:v>
                </c:pt>
                <c:pt idx="39">
                  <c:v>24.983502371252701</c:v>
                </c:pt>
                <c:pt idx="40">
                  <c:v>21.531537989445901</c:v>
                </c:pt>
                <c:pt idx="41">
                  <c:v>21.168183440908599</c:v>
                </c:pt>
                <c:pt idx="42">
                  <c:v>23.049293970700798</c:v>
                </c:pt>
                <c:pt idx="43">
                  <c:v>21.672509739419301</c:v>
                </c:pt>
                <c:pt idx="44">
                  <c:v>27.731169178689999</c:v>
                </c:pt>
                <c:pt idx="45">
                  <c:v>23.0580848912779</c:v>
                </c:pt>
                <c:pt idx="46">
                  <c:v>24.590349345755001</c:v>
                </c:pt>
                <c:pt idx="47">
                  <c:v>9.0647945819112294</c:v>
                </c:pt>
                <c:pt idx="48">
                  <c:v>45.372661694332699</c:v>
                </c:pt>
                <c:pt idx="49">
                  <c:v>53.218556013734798</c:v>
                </c:pt>
                <c:pt idx="50">
                  <c:v>41.855357227240901</c:v>
                </c:pt>
                <c:pt idx="51">
                  <c:v>47.149716350207697</c:v>
                </c:pt>
                <c:pt idx="52">
                  <c:v>44.298185217935703</c:v>
                </c:pt>
                <c:pt idx="53">
                  <c:v>34.014244714970097</c:v>
                </c:pt>
                <c:pt idx="54">
                  <c:v>28.6887542254495</c:v>
                </c:pt>
                <c:pt idx="55">
                  <c:v>31.904259062347801</c:v>
                </c:pt>
                <c:pt idx="56">
                  <c:v>25.339934349751701</c:v>
                </c:pt>
                <c:pt idx="57">
                  <c:v>29.870512091454401</c:v>
                </c:pt>
                <c:pt idx="58">
                  <c:v>15.5567927501596</c:v>
                </c:pt>
                <c:pt idx="59">
                  <c:v>7.2765381954845996</c:v>
                </c:pt>
                <c:pt idx="60">
                  <c:v>8.7006799236571908</c:v>
                </c:pt>
                <c:pt idx="61">
                  <c:v>0</c:v>
                </c:pt>
                <c:pt idx="62">
                  <c:v>8.4435078896261597</c:v>
                </c:pt>
                <c:pt idx="63">
                  <c:v>21.4064510779206</c:v>
                </c:pt>
                <c:pt idx="64">
                  <c:v>23.6475682595037</c:v>
                </c:pt>
                <c:pt idx="65">
                  <c:v>25.7363842262295</c:v>
                </c:pt>
                <c:pt idx="66">
                  <c:v>22.093444550747101</c:v>
                </c:pt>
                <c:pt idx="67">
                  <c:v>27.278127342317902</c:v>
                </c:pt>
                <c:pt idx="68">
                  <c:v>32.8188330083997</c:v>
                </c:pt>
                <c:pt idx="69">
                  <c:v>23.042932841041701</c:v>
                </c:pt>
                <c:pt idx="70">
                  <c:v>17.505508632560801</c:v>
                </c:pt>
                <c:pt idx="71">
                  <c:v>18.880401457525899</c:v>
                </c:pt>
                <c:pt idx="72">
                  <c:v>27.829675701993899</c:v>
                </c:pt>
                <c:pt idx="73">
                  <c:v>29.784467037675601</c:v>
                </c:pt>
                <c:pt idx="74">
                  <c:v>31.759428990640099</c:v>
                </c:pt>
                <c:pt idx="75">
                  <c:v>32.498281377891203</c:v>
                </c:pt>
                <c:pt idx="76">
                  <c:v>26.746577067363599</c:v>
                </c:pt>
                <c:pt idx="77">
                  <c:v>16.145384482969199</c:v>
                </c:pt>
                <c:pt idx="78">
                  <c:v>19.0349571443457</c:v>
                </c:pt>
                <c:pt idx="79">
                  <c:v>16.882712402992698</c:v>
                </c:pt>
                <c:pt idx="80">
                  <c:v>16.878222193756802</c:v>
                </c:pt>
                <c:pt idx="81">
                  <c:v>18.9919912616079</c:v>
                </c:pt>
                <c:pt idx="82">
                  <c:v>17.5811950778211</c:v>
                </c:pt>
              </c:numCache>
            </c:numRef>
          </c:val>
          <c:smooth val="0"/>
          <c:extLst>
            <c:ext xmlns:c16="http://schemas.microsoft.com/office/drawing/2014/chart" uri="{C3380CC4-5D6E-409C-BE32-E72D297353CC}">
              <c16:uniqueId val="{00000003-7545-49E3-8EBD-91C0699BF642}"/>
            </c:ext>
          </c:extLst>
        </c:ser>
        <c:ser>
          <c:idx val="4"/>
          <c:order val="4"/>
          <c:tx>
            <c:strRef>
              <c:f>ETP_01!$D$42</c:f>
              <c:strCache>
                <c:ptCount val="1"/>
                <c:pt idx="0">
                  <c:v>Activites financieres et d'assurance</c:v>
                </c:pt>
              </c:strCache>
            </c:strRef>
          </c:tx>
          <c:marker>
            <c:symbol val="none"/>
          </c:marker>
          <c:cat>
            <c:strRef>
              <c:f>ETP_01!$E$29:$CI$29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ETP_01!$E$42:$CI$42</c:f>
              <c:numCache>
                <c:formatCode>#,##0</c:formatCode>
                <c:ptCount val="83"/>
                <c:pt idx="0">
                  <c:v>29.834083007837801</c:v>
                </c:pt>
                <c:pt idx="1">
                  <c:v>32.781140977888597</c:v>
                </c:pt>
                <c:pt idx="2">
                  <c:v>44.542043528821502</c:v>
                </c:pt>
                <c:pt idx="3">
                  <c:v>69.325683113034898</c:v>
                </c:pt>
                <c:pt idx="4">
                  <c:v>65.675238039956099</c:v>
                </c:pt>
                <c:pt idx="5">
                  <c:v>46.107432650885201</c:v>
                </c:pt>
                <c:pt idx="6">
                  <c:v>48.420794018186498</c:v>
                </c:pt>
                <c:pt idx="7">
                  <c:v>65.868323948612698</c:v>
                </c:pt>
                <c:pt idx="8">
                  <c:v>53.259859376975399</c:v>
                </c:pt>
                <c:pt idx="9">
                  <c:v>71.751812722714305</c:v>
                </c:pt>
                <c:pt idx="10">
                  <c:v>45.814057905775101</c:v>
                </c:pt>
                <c:pt idx="11">
                  <c:v>31.213910670049</c:v>
                </c:pt>
                <c:pt idx="12">
                  <c:v>32.0447148238434</c:v>
                </c:pt>
                <c:pt idx="13">
                  <c:v>36.519661351838401</c:v>
                </c:pt>
                <c:pt idx="14">
                  <c:v>38.607144865850103</c:v>
                </c:pt>
                <c:pt idx="15">
                  <c:v>50.456047671952398</c:v>
                </c:pt>
                <c:pt idx="16">
                  <c:v>36.504655390906798</c:v>
                </c:pt>
                <c:pt idx="17">
                  <c:v>31.844124704888401</c:v>
                </c:pt>
                <c:pt idx="18">
                  <c:v>34.96375123296</c:v>
                </c:pt>
                <c:pt idx="19">
                  <c:v>32.387447766467403</c:v>
                </c:pt>
                <c:pt idx="20">
                  <c:v>33.655808250455102</c:v>
                </c:pt>
                <c:pt idx="21">
                  <c:v>26.738171426802399</c:v>
                </c:pt>
                <c:pt idx="22">
                  <c:v>27.814389681352999</c:v>
                </c:pt>
                <c:pt idx="23">
                  <c:v>26.746098749557099</c:v>
                </c:pt>
                <c:pt idx="24">
                  <c:v>28.696751281666099</c:v>
                </c:pt>
                <c:pt idx="25">
                  <c:v>34.9310119237023</c:v>
                </c:pt>
                <c:pt idx="26">
                  <c:v>32.404715170613798</c:v>
                </c:pt>
                <c:pt idx="27">
                  <c:v>33.331440922844401</c:v>
                </c:pt>
                <c:pt idx="28">
                  <c:v>35.711661189895302</c:v>
                </c:pt>
                <c:pt idx="29">
                  <c:v>28.123517886874801</c:v>
                </c:pt>
                <c:pt idx="30">
                  <c:v>24.175207774630501</c:v>
                </c:pt>
                <c:pt idx="31">
                  <c:v>22.888037636285102</c:v>
                </c:pt>
                <c:pt idx="32">
                  <c:v>24.071166844934901</c:v>
                </c:pt>
                <c:pt idx="33">
                  <c:v>20.412195187032601</c:v>
                </c:pt>
                <c:pt idx="34">
                  <c:v>19.798810589846799</c:v>
                </c:pt>
                <c:pt idx="35">
                  <c:v>18.814304864259199</c:v>
                </c:pt>
                <c:pt idx="36">
                  <c:v>26.258696989968001</c:v>
                </c:pt>
                <c:pt idx="37">
                  <c:v>27.286332833302801</c:v>
                </c:pt>
                <c:pt idx="38">
                  <c:v>33.903789299941899</c:v>
                </c:pt>
                <c:pt idx="39">
                  <c:v>31.098008395010002</c:v>
                </c:pt>
                <c:pt idx="40">
                  <c:v>17.298439600919</c:v>
                </c:pt>
                <c:pt idx="41">
                  <c:v>22.427898068790199</c:v>
                </c:pt>
                <c:pt idx="42">
                  <c:v>19.657960996042299</c:v>
                </c:pt>
                <c:pt idx="43">
                  <c:v>24.404517104373198</c:v>
                </c:pt>
                <c:pt idx="44">
                  <c:v>18.2856421149772</c:v>
                </c:pt>
                <c:pt idx="45">
                  <c:v>26.454122266123999</c:v>
                </c:pt>
                <c:pt idx="46">
                  <c:v>32.996049121161597</c:v>
                </c:pt>
                <c:pt idx="47">
                  <c:v>40.5691115188841</c:v>
                </c:pt>
                <c:pt idx="48">
                  <c:v>60.074103629996898</c:v>
                </c:pt>
                <c:pt idx="49">
                  <c:v>57.048120637101299</c:v>
                </c:pt>
                <c:pt idx="50">
                  <c:v>55.976169094088</c:v>
                </c:pt>
                <c:pt idx="51">
                  <c:v>30.097409064629801</c:v>
                </c:pt>
                <c:pt idx="52">
                  <c:v>30.4454238904062</c:v>
                </c:pt>
                <c:pt idx="53">
                  <c:v>30.2983569408348</c:v>
                </c:pt>
                <c:pt idx="54">
                  <c:v>26.548392942234901</c:v>
                </c:pt>
                <c:pt idx="55">
                  <c:v>29.0366435526687</c:v>
                </c:pt>
                <c:pt idx="56">
                  <c:v>27.2583513897942</c:v>
                </c:pt>
                <c:pt idx="57">
                  <c:v>22.7258442780896</c:v>
                </c:pt>
                <c:pt idx="58">
                  <c:v>25.133284510804</c:v>
                </c:pt>
                <c:pt idx="59">
                  <c:v>25.732708171075899</c:v>
                </c:pt>
                <c:pt idx="60">
                  <c:v>19.6229163377376</c:v>
                </c:pt>
                <c:pt idx="61">
                  <c:v>8.9670088993634707</c:v>
                </c:pt>
                <c:pt idx="62">
                  <c:v>19.604272794939</c:v>
                </c:pt>
                <c:pt idx="63">
                  <c:v>18.502247750192701</c:v>
                </c:pt>
                <c:pt idx="64">
                  <c:v>21.628380072272101</c:v>
                </c:pt>
                <c:pt idx="65">
                  <c:v>20.592677790636898</c:v>
                </c:pt>
                <c:pt idx="66">
                  <c:v>18.391607162706499</c:v>
                </c:pt>
                <c:pt idx="67">
                  <c:v>11.287536018421401</c:v>
                </c:pt>
                <c:pt idx="68">
                  <c:v>11.2041944788037</c:v>
                </c:pt>
                <c:pt idx="69">
                  <c:v>10.669781522450499</c:v>
                </c:pt>
                <c:pt idx="70">
                  <c:v>12.4843710896118</c:v>
                </c:pt>
                <c:pt idx="71">
                  <c:v>23.8728942043847</c:v>
                </c:pt>
                <c:pt idx="72">
                  <c:v>28.6317776194274</c:v>
                </c:pt>
                <c:pt idx="73">
                  <c:v>26.295355833409499</c:v>
                </c:pt>
                <c:pt idx="74">
                  <c:v>15.3639881190028</c:v>
                </c:pt>
                <c:pt idx="75">
                  <c:v>17.168224736967499</c:v>
                </c:pt>
                <c:pt idx="76">
                  <c:v>10.1228180254324</c:v>
                </c:pt>
                <c:pt idx="77">
                  <c:v>13.9913479407134</c:v>
                </c:pt>
                <c:pt idx="78">
                  <c:v>15.134883054317999</c:v>
                </c:pt>
                <c:pt idx="79">
                  <c:v>10.3354304635392</c:v>
                </c:pt>
                <c:pt idx="80">
                  <c:v>10.9701476218469</c:v>
                </c:pt>
                <c:pt idx="81">
                  <c:v>8.4239398987913994</c:v>
                </c:pt>
                <c:pt idx="82">
                  <c:v>9.5468606366161293</c:v>
                </c:pt>
              </c:numCache>
            </c:numRef>
          </c:val>
          <c:smooth val="0"/>
          <c:extLst>
            <c:ext xmlns:c16="http://schemas.microsoft.com/office/drawing/2014/chart" uri="{C3380CC4-5D6E-409C-BE32-E72D297353CC}">
              <c16:uniqueId val="{00000004-7545-49E3-8EBD-91C0699BF642}"/>
            </c:ext>
          </c:extLst>
        </c:ser>
        <c:ser>
          <c:idx val="5"/>
          <c:order val="5"/>
          <c:tx>
            <c:strRef>
              <c:f>ETP_01!$D$43</c:f>
              <c:strCache>
                <c:ptCount val="1"/>
                <c:pt idx="0">
                  <c:v>Activites immobilieres</c:v>
                </c:pt>
              </c:strCache>
            </c:strRef>
          </c:tx>
          <c:marker>
            <c:symbol val="none"/>
          </c:marker>
          <c:cat>
            <c:strRef>
              <c:f>ETP_01!$E$29:$CI$29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ETP_01!$E$43:$CI$43</c:f>
              <c:numCache>
                <c:formatCode>#,##0</c:formatCode>
                <c:ptCount val="83"/>
                <c:pt idx="0">
                  <c:v>41.6968682542336</c:v>
                </c:pt>
                <c:pt idx="1">
                  <c:v>40.927788289301603</c:v>
                </c:pt>
                <c:pt idx="2">
                  <c:v>44.087014042494097</c:v>
                </c:pt>
                <c:pt idx="3">
                  <c:v>59.002067050532901</c:v>
                </c:pt>
                <c:pt idx="4">
                  <c:v>48.069371711481402</c:v>
                </c:pt>
                <c:pt idx="5">
                  <c:v>44.818257741667203</c:v>
                </c:pt>
                <c:pt idx="6">
                  <c:v>70.3209355897812</c:v>
                </c:pt>
                <c:pt idx="7">
                  <c:v>50.0730611683109</c:v>
                </c:pt>
                <c:pt idx="8">
                  <c:v>14.0521239759401</c:v>
                </c:pt>
                <c:pt idx="9">
                  <c:v>40.823747346571103</c:v>
                </c:pt>
                <c:pt idx="10">
                  <c:v>34.071153424399199</c:v>
                </c:pt>
                <c:pt idx="11">
                  <c:v>36.309976122864697</c:v>
                </c:pt>
                <c:pt idx="12">
                  <c:v>37.404612707516499</c:v>
                </c:pt>
                <c:pt idx="13">
                  <c:v>27.8374992700641</c:v>
                </c:pt>
                <c:pt idx="14">
                  <c:v>22.552335476514401</c:v>
                </c:pt>
                <c:pt idx="15">
                  <c:v>24.548171360444801</c:v>
                </c:pt>
                <c:pt idx="16">
                  <c:v>12.8353334997327</c:v>
                </c:pt>
                <c:pt idx="17">
                  <c:v>14.8799196251294</c:v>
                </c:pt>
                <c:pt idx="18">
                  <c:v>13.6737775877169</c:v>
                </c:pt>
                <c:pt idx="19">
                  <c:v>13.7799621278734</c:v>
                </c:pt>
                <c:pt idx="20">
                  <c:v>11.260708085233601</c:v>
                </c:pt>
                <c:pt idx="21">
                  <c:v>12.6968359200587</c:v>
                </c:pt>
                <c:pt idx="22">
                  <c:v>13.5482144764309</c:v>
                </c:pt>
                <c:pt idx="23">
                  <c:v>20.6938606116716</c:v>
                </c:pt>
                <c:pt idx="24">
                  <c:v>14.030755123513901</c:v>
                </c:pt>
                <c:pt idx="25">
                  <c:v>17.756603863508001</c:v>
                </c:pt>
                <c:pt idx="26">
                  <c:v>29.096013392620801</c:v>
                </c:pt>
                <c:pt idx="27">
                  <c:v>21.3409834278925</c:v>
                </c:pt>
                <c:pt idx="28">
                  <c:v>25.005032742153301</c:v>
                </c:pt>
                <c:pt idx="29">
                  <c:v>21.000899592471701</c:v>
                </c:pt>
                <c:pt idx="30">
                  <c:v>21.020767106724701</c:v>
                </c:pt>
                <c:pt idx="31">
                  <c:v>15.532272593092101</c:v>
                </c:pt>
                <c:pt idx="32">
                  <c:v>15.1205522252544</c:v>
                </c:pt>
                <c:pt idx="33">
                  <c:v>26.039775819983799</c:v>
                </c:pt>
                <c:pt idx="34">
                  <c:v>30.6995775750473</c:v>
                </c:pt>
                <c:pt idx="35">
                  <c:v>23.7370007069695</c:v>
                </c:pt>
                <c:pt idx="36">
                  <c:v>17.793624986512398</c:v>
                </c:pt>
                <c:pt idx="37">
                  <c:v>18.014793964694402</c:v>
                </c:pt>
                <c:pt idx="38">
                  <c:v>18.0886042457225</c:v>
                </c:pt>
                <c:pt idx="39">
                  <c:v>17.144133223990099</c:v>
                </c:pt>
                <c:pt idx="40">
                  <c:v>10.9192441539647</c:v>
                </c:pt>
                <c:pt idx="41">
                  <c:v>20.3880709496298</c:v>
                </c:pt>
                <c:pt idx="42">
                  <c:v>17.8830016661068</c:v>
                </c:pt>
                <c:pt idx="43">
                  <c:v>24.469399668700301</c:v>
                </c:pt>
                <c:pt idx="44">
                  <c:v>19.186558976419199</c:v>
                </c:pt>
                <c:pt idx="45">
                  <c:v>24.1283453636552</c:v>
                </c:pt>
                <c:pt idx="46">
                  <c:v>24.0598714182807</c:v>
                </c:pt>
                <c:pt idx="47">
                  <c:v>20.632039935785699</c:v>
                </c:pt>
                <c:pt idx="48">
                  <c:v>23.382494130335498</c:v>
                </c:pt>
                <c:pt idx="49">
                  <c:v>13.8994669117515</c:v>
                </c:pt>
                <c:pt idx="50">
                  <c:v>11.965005307407001</c:v>
                </c:pt>
                <c:pt idx="51">
                  <c:v>13.8003566467123</c:v>
                </c:pt>
                <c:pt idx="52">
                  <c:v>14.777784320571801</c:v>
                </c:pt>
                <c:pt idx="53">
                  <c:v>14.417815057962001</c:v>
                </c:pt>
                <c:pt idx="54">
                  <c:v>20.102064253404201</c:v>
                </c:pt>
                <c:pt idx="55">
                  <c:v>11.7472292588313</c:v>
                </c:pt>
                <c:pt idx="56">
                  <c:v>12.4135368197934</c:v>
                </c:pt>
                <c:pt idx="57">
                  <c:v>20.215251914947299</c:v>
                </c:pt>
                <c:pt idx="58">
                  <c:v>17.866432474228599</c:v>
                </c:pt>
                <c:pt idx="59">
                  <c:v>18.957776692566</c:v>
                </c:pt>
                <c:pt idx="60">
                  <c:v>43.105232605790903</c:v>
                </c:pt>
                <c:pt idx="61">
                  <c:v>36.196629276505099</c:v>
                </c:pt>
                <c:pt idx="62">
                  <c:v>35.722922826893402</c:v>
                </c:pt>
                <c:pt idx="63">
                  <c:v>49.109795466956903</c:v>
                </c:pt>
                <c:pt idx="64">
                  <c:v>49.4815882132228</c:v>
                </c:pt>
                <c:pt idx="65">
                  <c:v>38.801257779641197</c:v>
                </c:pt>
                <c:pt idx="66">
                  <c:v>21.1822887500878</c:v>
                </c:pt>
                <c:pt idx="67">
                  <c:v>19.2060998332305</c:v>
                </c:pt>
                <c:pt idx="68">
                  <c:v>18.137832243179801</c:v>
                </c:pt>
                <c:pt idx="69">
                  <c:v>24.058364215523302</c:v>
                </c:pt>
                <c:pt idx="70">
                  <c:v>25.795470933969</c:v>
                </c:pt>
                <c:pt idx="71">
                  <c:v>32.991762238098403</c:v>
                </c:pt>
                <c:pt idx="72">
                  <c:v>30.498787331425799</c:v>
                </c:pt>
                <c:pt idx="73">
                  <c:v>20.119925427721402</c:v>
                </c:pt>
                <c:pt idx="74">
                  <c:v>28.714974623840401</c:v>
                </c:pt>
                <c:pt idx="75">
                  <c:v>34.0523798132553</c:v>
                </c:pt>
                <c:pt idx="76">
                  <c:v>24.553013290588702</c:v>
                </c:pt>
                <c:pt idx="77">
                  <c:v>32.747140973265097</c:v>
                </c:pt>
                <c:pt idx="78">
                  <c:v>39.223359310403197</c:v>
                </c:pt>
                <c:pt idx="79">
                  <c:v>52.033030258544898</c:v>
                </c:pt>
                <c:pt idx="80">
                  <c:v>42.590456256505398</c:v>
                </c:pt>
                <c:pt idx="81">
                  <c:v>29.249840135000301</c:v>
                </c:pt>
                <c:pt idx="82">
                  <c:v>22.720732055183198</c:v>
                </c:pt>
              </c:numCache>
            </c:numRef>
          </c:val>
          <c:smooth val="0"/>
          <c:extLst>
            <c:ext xmlns:c16="http://schemas.microsoft.com/office/drawing/2014/chart" uri="{C3380CC4-5D6E-409C-BE32-E72D297353CC}">
              <c16:uniqueId val="{00000005-7545-49E3-8EBD-91C0699BF642}"/>
            </c:ext>
          </c:extLst>
        </c:ser>
        <c:ser>
          <c:idx val="6"/>
          <c:order val="6"/>
          <c:tx>
            <c:strRef>
              <c:f>ETP_01!$D$44</c:f>
              <c:strCache>
                <c:ptCount val="1"/>
                <c:pt idx="0">
                  <c:v>Activités scientifiques et techniques ; services administratifs et de soutien</c:v>
                </c:pt>
              </c:strCache>
            </c:strRef>
          </c:tx>
          <c:marker>
            <c:symbol val="none"/>
          </c:marker>
          <c:cat>
            <c:strRef>
              <c:f>ETP_01!$E$29:$CI$29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ETP_01!$E$44:$CI$44</c:f>
              <c:numCache>
                <c:formatCode>#,##0</c:formatCode>
                <c:ptCount val="83"/>
                <c:pt idx="0">
                  <c:v>272.29255188007801</c:v>
                </c:pt>
                <c:pt idx="1">
                  <c:v>304.62275959129801</c:v>
                </c:pt>
                <c:pt idx="2">
                  <c:v>335.88607074340302</c:v>
                </c:pt>
                <c:pt idx="3">
                  <c:v>406.76404399645901</c:v>
                </c:pt>
                <c:pt idx="4">
                  <c:v>349.95880125522598</c:v>
                </c:pt>
                <c:pt idx="5">
                  <c:v>310.245904843804</c:v>
                </c:pt>
                <c:pt idx="6">
                  <c:v>342.26974292327498</c:v>
                </c:pt>
                <c:pt idx="7">
                  <c:v>415.13482330438097</c:v>
                </c:pt>
                <c:pt idx="8">
                  <c:v>493.57717115074598</c:v>
                </c:pt>
                <c:pt idx="9">
                  <c:v>532.26065012386402</c:v>
                </c:pt>
                <c:pt idx="10">
                  <c:v>473.41451820982502</c:v>
                </c:pt>
                <c:pt idx="11">
                  <c:v>458.67287458224803</c:v>
                </c:pt>
                <c:pt idx="12">
                  <c:v>531.06115561740705</c:v>
                </c:pt>
                <c:pt idx="13">
                  <c:v>457.42097196054402</c:v>
                </c:pt>
                <c:pt idx="14">
                  <c:v>359.61551984098099</c:v>
                </c:pt>
                <c:pt idx="15">
                  <c:v>345.12663188120899</c:v>
                </c:pt>
                <c:pt idx="16">
                  <c:v>297.358370457604</c:v>
                </c:pt>
                <c:pt idx="17">
                  <c:v>310.883679192464</c:v>
                </c:pt>
                <c:pt idx="18">
                  <c:v>326.52607412310903</c:v>
                </c:pt>
                <c:pt idx="19">
                  <c:v>335.76792873629103</c:v>
                </c:pt>
                <c:pt idx="20">
                  <c:v>377.97733751225297</c:v>
                </c:pt>
                <c:pt idx="21">
                  <c:v>413.31827768747002</c:v>
                </c:pt>
                <c:pt idx="22">
                  <c:v>453.90759459204202</c:v>
                </c:pt>
                <c:pt idx="23">
                  <c:v>541.73139897726696</c:v>
                </c:pt>
                <c:pt idx="24">
                  <c:v>516.07226930614002</c:v>
                </c:pt>
                <c:pt idx="25">
                  <c:v>563.54266483938795</c:v>
                </c:pt>
                <c:pt idx="26">
                  <c:v>534.07693977133897</c:v>
                </c:pt>
                <c:pt idx="27">
                  <c:v>476.765846793918</c:v>
                </c:pt>
                <c:pt idx="28">
                  <c:v>437.361934500345</c:v>
                </c:pt>
                <c:pt idx="29">
                  <c:v>465.72574879434399</c:v>
                </c:pt>
                <c:pt idx="30">
                  <c:v>404.99987899354102</c:v>
                </c:pt>
                <c:pt idx="31">
                  <c:v>390.80500472611999</c:v>
                </c:pt>
                <c:pt idx="32">
                  <c:v>509.14107501089097</c:v>
                </c:pt>
                <c:pt idx="33">
                  <c:v>509.51100301908502</c:v>
                </c:pt>
                <c:pt idx="34">
                  <c:v>483.92074424374499</c:v>
                </c:pt>
                <c:pt idx="35">
                  <c:v>509.10878740180402</c:v>
                </c:pt>
                <c:pt idx="36">
                  <c:v>445.80255425907001</c:v>
                </c:pt>
                <c:pt idx="37">
                  <c:v>469.93501860223699</c:v>
                </c:pt>
                <c:pt idx="38">
                  <c:v>518.72043255558299</c:v>
                </c:pt>
                <c:pt idx="39">
                  <c:v>425.566661410557</c:v>
                </c:pt>
                <c:pt idx="40">
                  <c:v>446.425329142615</c:v>
                </c:pt>
                <c:pt idx="41">
                  <c:v>435.40926197053699</c:v>
                </c:pt>
                <c:pt idx="42">
                  <c:v>456.805237206659</c:v>
                </c:pt>
                <c:pt idx="43">
                  <c:v>514.89461891828705</c:v>
                </c:pt>
                <c:pt idx="44">
                  <c:v>524.47013043371999</c:v>
                </c:pt>
                <c:pt idx="45">
                  <c:v>652.69848733540198</c:v>
                </c:pt>
                <c:pt idx="46">
                  <c:v>781.39148852779795</c:v>
                </c:pt>
                <c:pt idx="47">
                  <c:v>817.76808503050302</c:v>
                </c:pt>
                <c:pt idx="48">
                  <c:v>750.91920200471498</c:v>
                </c:pt>
                <c:pt idx="49">
                  <c:v>726.15225796724997</c:v>
                </c:pt>
                <c:pt idx="50">
                  <c:v>737.67742492548098</c:v>
                </c:pt>
                <c:pt idx="51">
                  <c:v>803.19904251761204</c:v>
                </c:pt>
                <c:pt idx="52">
                  <c:v>836.07477995085901</c:v>
                </c:pt>
                <c:pt idx="53">
                  <c:v>831.14554712226197</c:v>
                </c:pt>
                <c:pt idx="54">
                  <c:v>850.65373703630496</c:v>
                </c:pt>
                <c:pt idx="55">
                  <c:v>925.52260705584695</c:v>
                </c:pt>
                <c:pt idx="56">
                  <c:v>962.80078003157803</c:v>
                </c:pt>
                <c:pt idx="57">
                  <c:v>993.44339558507795</c:v>
                </c:pt>
                <c:pt idx="58">
                  <c:v>1031.1328682926701</c:v>
                </c:pt>
                <c:pt idx="59">
                  <c:v>967.42772469474903</c:v>
                </c:pt>
                <c:pt idx="60">
                  <c:v>1038.15080953696</c:v>
                </c:pt>
                <c:pt idx="61">
                  <c:v>816.308243538846</c:v>
                </c:pt>
                <c:pt idx="62">
                  <c:v>996.90613547136604</c:v>
                </c:pt>
                <c:pt idx="63">
                  <c:v>1085.1319424715</c:v>
                </c:pt>
                <c:pt idx="64">
                  <c:v>1093.55166137838</c:v>
                </c:pt>
                <c:pt idx="65">
                  <c:v>993.39870424826597</c:v>
                </c:pt>
                <c:pt idx="66">
                  <c:v>912.27904652423695</c:v>
                </c:pt>
                <c:pt idx="67">
                  <c:v>979.37291587245204</c:v>
                </c:pt>
                <c:pt idx="68">
                  <c:v>1014.67796611991</c:v>
                </c:pt>
                <c:pt idx="69">
                  <c:v>1022.95684477036</c:v>
                </c:pt>
                <c:pt idx="70">
                  <c:v>965.56749361215304</c:v>
                </c:pt>
                <c:pt idx="71">
                  <c:v>951.25101048739998</c:v>
                </c:pt>
                <c:pt idx="72">
                  <c:v>909.10671470634702</c:v>
                </c:pt>
                <c:pt idx="73">
                  <c:v>879.00065813069602</c:v>
                </c:pt>
                <c:pt idx="74">
                  <c:v>882.11596259436897</c:v>
                </c:pt>
                <c:pt idx="75">
                  <c:v>781.33214789829503</c:v>
                </c:pt>
                <c:pt idx="76">
                  <c:v>777.40528927564901</c:v>
                </c:pt>
                <c:pt idx="77">
                  <c:v>768.71298919069102</c:v>
                </c:pt>
                <c:pt idx="78">
                  <c:v>765.55128629978503</c:v>
                </c:pt>
                <c:pt idx="79">
                  <c:v>772.76952327247102</c:v>
                </c:pt>
                <c:pt idx="80">
                  <c:v>777.59644590577398</c:v>
                </c:pt>
                <c:pt idx="81">
                  <c:v>793.383160884017</c:v>
                </c:pt>
                <c:pt idx="82">
                  <c:v>890.29506291628195</c:v>
                </c:pt>
              </c:numCache>
            </c:numRef>
          </c:val>
          <c:smooth val="0"/>
          <c:extLst>
            <c:ext xmlns:c16="http://schemas.microsoft.com/office/drawing/2014/chart" uri="{C3380CC4-5D6E-409C-BE32-E72D297353CC}">
              <c16:uniqueId val="{00000006-7545-49E3-8EBD-91C0699BF642}"/>
            </c:ext>
          </c:extLst>
        </c:ser>
        <c:ser>
          <c:idx val="7"/>
          <c:order val="7"/>
          <c:tx>
            <c:strRef>
              <c:f>ETP_01!$D$45</c:f>
              <c:strCache>
                <c:ptCount val="1"/>
                <c:pt idx="0">
                  <c:v>Administration publique, enseignement, sante humaine et action sociale</c:v>
                </c:pt>
              </c:strCache>
            </c:strRef>
          </c:tx>
          <c:marker>
            <c:symbol val="none"/>
          </c:marker>
          <c:cat>
            <c:strRef>
              <c:f>ETP_01!$E$29:$CI$29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ETP_01!$E$45:$CI$45</c:f>
              <c:numCache>
                <c:formatCode>#,##0</c:formatCode>
                <c:ptCount val="83"/>
                <c:pt idx="0">
                  <c:v>150.65861104900199</c:v>
                </c:pt>
                <c:pt idx="1">
                  <c:v>147.39013104218699</c:v>
                </c:pt>
                <c:pt idx="2">
                  <c:v>117.61273586133299</c:v>
                </c:pt>
                <c:pt idx="3">
                  <c:v>109.80550161708901</c:v>
                </c:pt>
                <c:pt idx="4">
                  <c:v>125.005521017177</c:v>
                </c:pt>
                <c:pt idx="5">
                  <c:v>111.173535712573</c:v>
                </c:pt>
                <c:pt idx="6">
                  <c:v>116.47410632867199</c:v>
                </c:pt>
                <c:pt idx="7">
                  <c:v>165.42514056372701</c:v>
                </c:pt>
                <c:pt idx="8">
                  <c:v>128.12737981014601</c:v>
                </c:pt>
                <c:pt idx="9">
                  <c:v>151.41961631420401</c:v>
                </c:pt>
                <c:pt idx="10">
                  <c:v>145.672218934265</c:v>
                </c:pt>
                <c:pt idx="11">
                  <c:v>151.75477435604799</c:v>
                </c:pt>
                <c:pt idx="12">
                  <c:v>170.74014618126799</c:v>
                </c:pt>
                <c:pt idx="13">
                  <c:v>176.00151836711501</c:v>
                </c:pt>
                <c:pt idx="14">
                  <c:v>194.951182602454</c:v>
                </c:pt>
                <c:pt idx="15">
                  <c:v>195.815753101784</c:v>
                </c:pt>
                <c:pt idx="16">
                  <c:v>175.142776706745</c:v>
                </c:pt>
                <c:pt idx="17">
                  <c:v>161.014423098995</c:v>
                </c:pt>
                <c:pt idx="18">
                  <c:v>193.208019425332</c:v>
                </c:pt>
                <c:pt idx="19">
                  <c:v>182.09417311936301</c:v>
                </c:pt>
                <c:pt idx="20">
                  <c:v>167.96112953344601</c:v>
                </c:pt>
                <c:pt idx="21">
                  <c:v>186.18046068495499</c:v>
                </c:pt>
                <c:pt idx="22">
                  <c:v>182.70318321047199</c:v>
                </c:pt>
                <c:pt idx="23">
                  <c:v>183.202436602034</c:v>
                </c:pt>
                <c:pt idx="24">
                  <c:v>171.875469269321</c:v>
                </c:pt>
                <c:pt idx="25">
                  <c:v>200.593351514587</c:v>
                </c:pt>
                <c:pt idx="26">
                  <c:v>220.18513336200601</c:v>
                </c:pt>
                <c:pt idx="27">
                  <c:v>229.44938935175099</c:v>
                </c:pt>
                <c:pt idx="28">
                  <c:v>222.13447260863401</c:v>
                </c:pt>
                <c:pt idx="29">
                  <c:v>199.89490759521701</c:v>
                </c:pt>
                <c:pt idx="30">
                  <c:v>192.349888983271</c:v>
                </c:pt>
                <c:pt idx="31">
                  <c:v>183.19156901402101</c:v>
                </c:pt>
                <c:pt idx="32">
                  <c:v>178.979102185774</c:v>
                </c:pt>
                <c:pt idx="33">
                  <c:v>198.16516258621101</c:v>
                </c:pt>
                <c:pt idx="34">
                  <c:v>203.39795950448701</c:v>
                </c:pt>
                <c:pt idx="35">
                  <c:v>206.123925938996</c:v>
                </c:pt>
                <c:pt idx="36">
                  <c:v>216.218999193332</c:v>
                </c:pt>
                <c:pt idx="37">
                  <c:v>211.877064388663</c:v>
                </c:pt>
                <c:pt idx="38">
                  <c:v>224.001026894733</c:v>
                </c:pt>
                <c:pt idx="39">
                  <c:v>220.67792178639101</c:v>
                </c:pt>
                <c:pt idx="40">
                  <c:v>210.79438337302901</c:v>
                </c:pt>
                <c:pt idx="41">
                  <c:v>222.051786569135</c:v>
                </c:pt>
                <c:pt idx="42">
                  <c:v>230.830957637338</c:v>
                </c:pt>
                <c:pt idx="43">
                  <c:v>264.15004669534898</c:v>
                </c:pt>
                <c:pt idx="44">
                  <c:v>260.46873204914101</c:v>
                </c:pt>
                <c:pt idx="45">
                  <c:v>225.976636642193</c:v>
                </c:pt>
                <c:pt idx="46">
                  <c:v>187.04555262830999</c:v>
                </c:pt>
                <c:pt idx="47">
                  <c:v>146.91357561640001</c:v>
                </c:pt>
                <c:pt idx="48">
                  <c:v>149.80037792348099</c:v>
                </c:pt>
                <c:pt idx="49">
                  <c:v>129.802993362736</c:v>
                </c:pt>
                <c:pt idx="50">
                  <c:v>116.06407491100001</c:v>
                </c:pt>
                <c:pt idx="51">
                  <c:v>121.90104494808099</c:v>
                </c:pt>
                <c:pt idx="52">
                  <c:v>117.165538350519</c:v>
                </c:pt>
                <c:pt idx="53">
                  <c:v>132.15101855171</c:v>
                </c:pt>
                <c:pt idx="54">
                  <c:v>135.50695526975599</c:v>
                </c:pt>
                <c:pt idx="55">
                  <c:v>111.728995679786</c:v>
                </c:pt>
                <c:pt idx="56">
                  <c:v>121.652875941682</c:v>
                </c:pt>
                <c:pt idx="57">
                  <c:v>148.731820764368</c:v>
                </c:pt>
                <c:pt idx="58">
                  <c:v>163.49274729363299</c:v>
                </c:pt>
                <c:pt idx="59">
                  <c:v>173.45643329353999</c:v>
                </c:pt>
                <c:pt idx="60">
                  <c:v>182.86705598341101</c:v>
                </c:pt>
                <c:pt idx="61">
                  <c:v>149.47943290203</c:v>
                </c:pt>
                <c:pt idx="62">
                  <c:v>191.566606251845</c:v>
                </c:pt>
                <c:pt idx="63">
                  <c:v>227.46359616278201</c:v>
                </c:pt>
                <c:pt idx="64">
                  <c:v>194.07743522296801</c:v>
                </c:pt>
                <c:pt idx="65">
                  <c:v>200.204717136331</c:v>
                </c:pt>
                <c:pt idx="66">
                  <c:v>218.55269079678899</c:v>
                </c:pt>
                <c:pt idx="67">
                  <c:v>251.51132416265901</c:v>
                </c:pt>
                <c:pt idx="68">
                  <c:v>283.45334126252698</c:v>
                </c:pt>
                <c:pt idx="69">
                  <c:v>301.32809838886402</c:v>
                </c:pt>
                <c:pt idx="70">
                  <c:v>287.662650559464</c:v>
                </c:pt>
                <c:pt idx="71">
                  <c:v>306.02371839402798</c:v>
                </c:pt>
                <c:pt idx="72">
                  <c:v>315.93782752155403</c:v>
                </c:pt>
                <c:pt idx="73">
                  <c:v>333.25561383705701</c:v>
                </c:pt>
                <c:pt idx="74">
                  <c:v>338.94887832072601</c:v>
                </c:pt>
                <c:pt idx="75">
                  <c:v>350.33765870963202</c:v>
                </c:pt>
                <c:pt idx="76">
                  <c:v>333.153874063758</c:v>
                </c:pt>
                <c:pt idx="77">
                  <c:v>342.28502278513599</c:v>
                </c:pt>
                <c:pt idx="78">
                  <c:v>309.36109171699201</c:v>
                </c:pt>
                <c:pt idx="79">
                  <c:v>319.352642905724</c:v>
                </c:pt>
                <c:pt idx="80">
                  <c:v>348.080007024113</c:v>
                </c:pt>
                <c:pt idx="81">
                  <c:v>371.55915138860399</c:v>
                </c:pt>
                <c:pt idx="82">
                  <c:v>378.67117380042799</c:v>
                </c:pt>
              </c:numCache>
            </c:numRef>
          </c:val>
          <c:smooth val="0"/>
          <c:extLst>
            <c:ext xmlns:c16="http://schemas.microsoft.com/office/drawing/2014/chart" uri="{C3380CC4-5D6E-409C-BE32-E72D297353CC}">
              <c16:uniqueId val="{00000007-7545-49E3-8EBD-91C0699BF642}"/>
            </c:ext>
          </c:extLst>
        </c:ser>
        <c:ser>
          <c:idx val="8"/>
          <c:order val="8"/>
          <c:tx>
            <c:strRef>
              <c:f>ETP_01!$D$46</c:f>
              <c:strCache>
                <c:ptCount val="1"/>
                <c:pt idx="0">
                  <c:v>Autres activites de services</c:v>
                </c:pt>
              </c:strCache>
            </c:strRef>
          </c:tx>
          <c:marker>
            <c:symbol val="none"/>
          </c:marker>
          <c:cat>
            <c:strRef>
              <c:f>ETP_01!$E$29:$CI$29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ETP_01!$E$46:$CI$46</c:f>
              <c:numCache>
                <c:formatCode>#,##0</c:formatCode>
                <c:ptCount val="83"/>
                <c:pt idx="0">
                  <c:v>63.222265219578503</c:v>
                </c:pt>
                <c:pt idx="1">
                  <c:v>47.222232556688503</c:v>
                </c:pt>
                <c:pt idx="2">
                  <c:v>91.656769153516805</c:v>
                </c:pt>
                <c:pt idx="3">
                  <c:v>42.271452393192803</c:v>
                </c:pt>
                <c:pt idx="4">
                  <c:v>42.260804052031801</c:v>
                </c:pt>
                <c:pt idx="5">
                  <c:v>64.641084468997903</c:v>
                </c:pt>
                <c:pt idx="6">
                  <c:v>93.114769643569502</c:v>
                </c:pt>
                <c:pt idx="7">
                  <c:v>41.878682439749902</c:v>
                </c:pt>
                <c:pt idx="8">
                  <c:v>72.759147682262906</c:v>
                </c:pt>
                <c:pt idx="9">
                  <c:v>56.190124382640199</c:v>
                </c:pt>
                <c:pt idx="10">
                  <c:v>73.505914343189403</c:v>
                </c:pt>
                <c:pt idx="11">
                  <c:v>31.185448645597202</c:v>
                </c:pt>
                <c:pt idx="12">
                  <c:v>51.691276335551201</c:v>
                </c:pt>
                <c:pt idx="13">
                  <c:v>56.888529222647598</c:v>
                </c:pt>
                <c:pt idx="14">
                  <c:v>45.283771809832999</c:v>
                </c:pt>
                <c:pt idx="15">
                  <c:v>33.357121977974401</c:v>
                </c:pt>
                <c:pt idx="16">
                  <c:v>32.136224934951002</c:v>
                </c:pt>
                <c:pt idx="17">
                  <c:v>29.233198401535301</c:v>
                </c:pt>
                <c:pt idx="18">
                  <c:v>26.937616062993602</c:v>
                </c:pt>
                <c:pt idx="19">
                  <c:v>28.6240755835668</c:v>
                </c:pt>
                <c:pt idx="20">
                  <c:v>37.195152923186001</c:v>
                </c:pt>
                <c:pt idx="21">
                  <c:v>37.994406330099601</c:v>
                </c:pt>
                <c:pt idx="22">
                  <c:v>36.707392022044303</c:v>
                </c:pt>
                <c:pt idx="23">
                  <c:v>34.433212306763899</c:v>
                </c:pt>
                <c:pt idx="24">
                  <c:v>31.0984679151079</c:v>
                </c:pt>
                <c:pt idx="25">
                  <c:v>37.892263103057601</c:v>
                </c:pt>
                <c:pt idx="26">
                  <c:v>39.1431980190115</c:v>
                </c:pt>
                <c:pt idx="27">
                  <c:v>33.214432934520701</c:v>
                </c:pt>
                <c:pt idx="28">
                  <c:v>24.059482069094901</c:v>
                </c:pt>
                <c:pt idx="29">
                  <c:v>28.586488989284</c:v>
                </c:pt>
                <c:pt idx="30">
                  <c:v>34.957664571450302</c:v>
                </c:pt>
                <c:pt idx="31">
                  <c:v>26.3179796540044</c:v>
                </c:pt>
                <c:pt idx="32">
                  <c:v>32.5611493788142</c:v>
                </c:pt>
                <c:pt idx="33">
                  <c:v>30.2950317090725</c:v>
                </c:pt>
                <c:pt idx="34">
                  <c:v>25.479876888164601</c:v>
                </c:pt>
                <c:pt idx="35">
                  <c:v>21.201118757219501</c:v>
                </c:pt>
                <c:pt idx="36">
                  <c:v>30.853230058546899</c:v>
                </c:pt>
                <c:pt idx="37">
                  <c:v>26.507045225444099</c:v>
                </c:pt>
                <c:pt idx="38">
                  <c:v>29.9075151916145</c:v>
                </c:pt>
                <c:pt idx="39">
                  <c:v>29.931049105561701</c:v>
                </c:pt>
                <c:pt idx="40">
                  <c:v>34.179240238304601</c:v>
                </c:pt>
                <c:pt idx="41">
                  <c:v>27.318998766553101</c:v>
                </c:pt>
                <c:pt idx="42">
                  <c:v>29.203488944148798</c:v>
                </c:pt>
                <c:pt idx="43">
                  <c:v>21.939944519545801</c:v>
                </c:pt>
                <c:pt idx="44">
                  <c:v>26.362739969088</c:v>
                </c:pt>
                <c:pt idx="45">
                  <c:v>28.7827216456499</c:v>
                </c:pt>
                <c:pt idx="46">
                  <c:v>31.404264402679701</c:v>
                </c:pt>
                <c:pt idx="47">
                  <c:v>33.678523698291798</c:v>
                </c:pt>
                <c:pt idx="48">
                  <c:v>32.050623187787302</c:v>
                </c:pt>
                <c:pt idx="49">
                  <c:v>20.918783229803001</c:v>
                </c:pt>
                <c:pt idx="50">
                  <c:v>26.2714597594296</c:v>
                </c:pt>
                <c:pt idx="51">
                  <c:v>33.488094876389702</c:v>
                </c:pt>
                <c:pt idx="52">
                  <c:v>59.0164956029801</c:v>
                </c:pt>
                <c:pt idx="53">
                  <c:v>47.002488999984301</c:v>
                </c:pt>
                <c:pt idx="54">
                  <c:v>42.907635440942201</c:v>
                </c:pt>
                <c:pt idx="55">
                  <c:v>41.197939635734301</c:v>
                </c:pt>
                <c:pt idx="56">
                  <c:v>45.935967184269302</c:v>
                </c:pt>
                <c:pt idx="57">
                  <c:v>42.125538416368499</c:v>
                </c:pt>
                <c:pt idx="58">
                  <c:v>51.151242642989303</c:v>
                </c:pt>
                <c:pt idx="59">
                  <c:v>51.752206945488702</c:v>
                </c:pt>
                <c:pt idx="60">
                  <c:v>42.380675714751703</c:v>
                </c:pt>
                <c:pt idx="61">
                  <c:v>17.911004503594999</c:v>
                </c:pt>
                <c:pt idx="62">
                  <c:v>30.159836241265001</c:v>
                </c:pt>
                <c:pt idx="63">
                  <c:v>26.821930950736501</c:v>
                </c:pt>
                <c:pt idx="64">
                  <c:v>17.2502244700635</c:v>
                </c:pt>
                <c:pt idx="65">
                  <c:v>23.2757222342278</c:v>
                </c:pt>
                <c:pt idx="66">
                  <c:v>83.065741606733297</c:v>
                </c:pt>
                <c:pt idx="67">
                  <c:v>67.992236324874099</c:v>
                </c:pt>
                <c:pt idx="68">
                  <c:v>67.318500261923305</c:v>
                </c:pt>
                <c:pt idx="69">
                  <c:v>76.466942594951107</c:v>
                </c:pt>
                <c:pt idx="70">
                  <c:v>102.63737573278399</c:v>
                </c:pt>
                <c:pt idx="71">
                  <c:v>109.847384175786</c:v>
                </c:pt>
                <c:pt idx="72">
                  <c:v>54.8488899994448</c:v>
                </c:pt>
                <c:pt idx="73">
                  <c:v>57.137118253273897</c:v>
                </c:pt>
                <c:pt idx="74">
                  <c:v>52.965579973208499</c:v>
                </c:pt>
                <c:pt idx="75">
                  <c:v>37.175268171294697</c:v>
                </c:pt>
                <c:pt idx="76">
                  <c:v>36.2484064532932</c:v>
                </c:pt>
                <c:pt idx="77">
                  <c:v>46.603521305957401</c:v>
                </c:pt>
                <c:pt idx="78">
                  <c:v>51.097059199669999</c:v>
                </c:pt>
                <c:pt idx="79">
                  <c:v>35.764237822756797</c:v>
                </c:pt>
                <c:pt idx="80">
                  <c:v>19.721821381487501</c:v>
                </c:pt>
                <c:pt idx="81">
                  <c:v>24.067178193375799</c:v>
                </c:pt>
                <c:pt idx="82">
                  <c:v>27.7517606859743</c:v>
                </c:pt>
              </c:numCache>
            </c:numRef>
          </c:val>
          <c:smooth val="0"/>
          <c:extLst>
            <c:ext xmlns:c16="http://schemas.microsoft.com/office/drawing/2014/chart" uri="{C3380CC4-5D6E-409C-BE32-E72D297353CC}">
              <c16:uniqueId val="{00000008-7545-49E3-8EBD-91C0699BF642}"/>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[1]Serie_TdR_03!$C$86:$BA$86</c:f>
              <c:numCache>
                <c:formatCode>General</c:formatCode>
                <c:ptCount val="51"/>
                <c:pt idx="0">
                  <c:v>2.0313957666000568E-2</c:v>
                </c:pt>
                <c:pt idx="1">
                  <c:v>2.4919220265755354E-2</c:v>
                </c:pt>
                <c:pt idx="2">
                  <c:v>2.576480929672003E-2</c:v>
                </c:pt>
                <c:pt idx="3">
                  <c:v>2.5737178845105641E-2</c:v>
                </c:pt>
                <c:pt idx="4">
                  <c:v>1.0967733805070146E-2</c:v>
                </c:pt>
                <c:pt idx="5">
                  <c:v>3.7675479587449885E-2</c:v>
                </c:pt>
                <c:pt idx="6">
                  <c:v>2.4021198534189724E-2</c:v>
                </c:pt>
                <c:pt idx="7">
                  <c:v>2.813772885235161E-2</c:v>
                </c:pt>
                <c:pt idx="8">
                  <c:v>2.2533552226021745E-2</c:v>
                </c:pt>
                <c:pt idx="9">
                  <c:v>3.2832571897586781E-2</c:v>
                </c:pt>
                <c:pt idx="10">
                  <c:v>2.2141479487294044E-2</c:v>
                </c:pt>
                <c:pt idx="11">
                  <c:v>2.1188089465203529E-2</c:v>
                </c:pt>
                <c:pt idx="12">
                  <c:v>2.7330496899486488E-2</c:v>
                </c:pt>
                <c:pt idx="13">
                  <c:v>3.5952073718313764E-2</c:v>
                </c:pt>
                <c:pt idx="14">
                  <c:v>2.7181153379772147E-2</c:v>
                </c:pt>
                <c:pt idx="15">
                  <c:v>2.1786547799481547E-2</c:v>
                </c:pt>
                <c:pt idx="16">
                  <c:v>3.0632615293114524E-2</c:v>
                </c:pt>
                <c:pt idx="17">
                  <c:v>3.2813688997845175E-2</c:v>
                </c:pt>
                <c:pt idx="18">
                  <c:v>3.1901412468571581E-2</c:v>
                </c:pt>
                <c:pt idx="19">
                  <c:v>3.8499663558679662E-2</c:v>
                </c:pt>
                <c:pt idx="20">
                  <c:v>3.3077539685122698E-2</c:v>
                </c:pt>
                <c:pt idx="21">
                  <c:v>3.802270871178734E-2</c:v>
                </c:pt>
                <c:pt idx="22">
                  <c:v>5.8755251259296121E-2</c:v>
                </c:pt>
                <c:pt idx="23">
                  <c:v>5.3997327344403157E-2</c:v>
                </c:pt>
                <c:pt idx="24">
                  <c:v>4.2692457539930791E-2</c:v>
                </c:pt>
                <c:pt idx="25">
                  <c:v>2.973928108950416E-2</c:v>
                </c:pt>
                <c:pt idx="26">
                  <c:v>3.0916720746565079E-2</c:v>
                </c:pt>
                <c:pt idx="27">
                  <c:v>2.1578067084639278E-2</c:v>
                </c:pt>
                <c:pt idx="28">
                  <c:v>1.9496984941179307E-2</c:v>
                </c:pt>
                <c:pt idx="29">
                  <c:v>2.6878452361837658E-2</c:v>
                </c:pt>
                <c:pt idx="30">
                  <c:v>2.1404234251039586E-2</c:v>
                </c:pt>
                <c:pt idx="31">
                  <c:v>2.089541649983517E-2</c:v>
                </c:pt>
                <c:pt idx="32">
                  <c:v>2.9723205223048912E-2</c:v>
                </c:pt>
                <c:pt idx="33">
                  <c:v>2.3507518523696081E-2</c:v>
                </c:pt>
                <c:pt idx="34">
                  <c:v>2.8545797913907475E-2</c:v>
                </c:pt>
                <c:pt idx="35">
                  <c:v>2.3713911837286373E-2</c:v>
                </c:pt>
                <c:pt idx="36">
                  <c:v>1.8129208042863807E-2</c:v>
                </c:pt>
                <c:pt idx="37">
                  <c:v>1.7561439300209401E-2</c:v>
                </c:pt>
                <c:pt idx="38">
                  <c:v>2.8258789250628972E-2</c:v>
                </c:pt>
                <c:pt idx="39">
                  <c:v>2.4647150443409708E-2</c:v>
                </c:pt>
                <c:pt idx="40">
                  <c:v>2.8826182795650603E-2</c:v>
                </c:pt>
                <c:pt idx="41">
                  <c:v>2.6826200339862723E-2</c:v>
                </c:pt>
                <c:pt idx="42">
                  <c:v>2.2293398197899338E-2</c:v>
                </c:pt>
                <c:pt idx="43">
                  <c:v>1.7065030663141127E-2</c:v>
                </c:pt>
                <c:pt idx="44">
                  <c:v>2.8295219016810029E-2</c:v>
                </c:pt>
                <c:pt idx="45">
                  <c:v>2.7337303729842631E-2</c:v>
                </c:pt>
                <c:pt idx="46">
                  <c:v>2.0614687132885407E-2</c:v>
                </c:pt>
                <c:pt idx="47">
                  <c:v>2.6719797855883513E-2</c:v>
                </c:pt>
                <c:pt idx="48">
                  <c:v>2.8360130538330412E-2</c:v>
                </c:pt>
                <c:pt idx="49">
                  <c:v>3.2333522761671715E-2</c:v>
                </c:pt>
                <c:pt idx="50">
                  <c:v>2.9711810785529487E-2</c:v>
                </c:pt>
              </c:numCache>
            </c:numRef>
          </c:val>
          <c:smooth val="0"/>
          <c:extLst>
            <c:ext xmlns:c16="http://schemas.microsoft.com/office/drawing/2014/chart" uri="{C3380CC4-5D6E-409C-BE32-E72D297353CC}">
              <c16:uniqueId val="{00000000-6FF7-48B1-8C9B-003A637ECC36}"/>
            </c:ext>
          </c:extLst>
        </c:ser>
        <c:ser>
          <c:idx val="1"/>
          <c:order val="1"/>
          <c:tx>
            <c:strRef>
              <c:f>[1]Serie_TdR_03!$B$87</c:f>
              <c:strCache>
                <c:ptCount val="1"/>
                <c:pt idx="0">
                  <c:v>Industrie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[1]Serie_TdR_03!$C$87:$BA$87</c:f>
              <c:numCache>
                <c:formatCode>General</c:formatCode>
                <c:ptCount val="51"/>
                <c:pt idx="0">
                  <c:v>7.4932395283851844E-2</c:v>
                </c:pt>
                <c:pt idx="1">
                  <c:v>8.1642218998962471E-2</c:v>
                </c:pt>
                <c:pt idx="2">
                  <c:v>8.1741866723735054E-2</c:v>
                </c:pt>
                <c:pt idx="3">
                  <c:v>8.1792579342389524E-2</c:v>
                </c:pt>
                <c:pt idx="4">
                  <c:v>7.6433472724240739E-2</c:v>
                </c:pt>
                <c:pt idx="5">
                  <c:v>6.6961544764011588E-2</c:v>
                </c:pt>
                <c:pt idx="6">
                  <c:v>6.0864152412279368E-2</c:v>
                </c:pt>
                <c:pt idx="7">
                  <c:v>5.0504581279285157E-2</c:v>
                </c:pt>
                <c:pt idx="8">
                  <c:v>5.354757997877211E-2</c:v>
                </c:pt>
                <c:pt idx="9">
                  <c:v>6.348675070844513E-2</c:v>
                </c:pt>
                <c:pt idx="10">
                  <c:v>6.6049749423625848E-2</c:v>
                </c:pt>
                <c:pt idx="11">
                  <c:v>7.1183984297405981E-2</c:v>
                </c:pt>
                <c:pt idx="12">
                  <c:v>6.5412434748162426E-2</c:v>
                </c:pt>
                <c:pt idx="13">
                  <c:v>6.9770730611001322E-2</c:v>
                </c:pt>
                <c:pt idx="14">
                  <c:v>7.1072273818553758E-2</c:v>
                </c:pt>
                <c:pt idx="15">
                  <c:v>7.0710715761050563E-2</c:v>
                </c:pt>
                <c:pt idx="16">
                  <c:v>6.9801771410654537E-2</c:v>
                </c:pt>
                <c:pt idx="17">
                  <c:v>6.700167809191096E-2</c:v>
                </c:pt>
                <c:pt idx="18">
                  <c:v>7.7078658362365188E-2</c:v>
                </c:pt>
                <c:pt idx="19">
                  <c:v>7.9064808098176564E-2</c:v>
                </c:pt>
                <c:pt idx="20">
                  <c:v>8.237777486108093E-2</c:v>
                </c:pt>
                <c:pt idx="21">
                  <c:v>8.5606776036471502E-2</c:v>
                </c:pt>
                <c:pt idx="22">
                  <c:v>8.6796767507265449E-2</c:v>
                </c:pt>
                <c:pt idx="23">
                  <c:v>9.0185892384132021E-2</c:v>
                </c:pt>
                <c:pt idx="24">
                  <c:v>9.1382993492626532E-2</c:v>
                </c:pt>
                <c:pt idx="25">
                  <c:v>9.4775254854535709E-2</c:v>
                </c:pt>
                <c:pt idx="26">
                  <c:v>9.5480860950548488E-2</c:v>
                </c:pt>
                <c:pt idx="27">
                  <c:v>0.10153192348607407</c:v>
                </c:pt>
                <c:pt idx="28">
                  <c:v>9.6945231609292526E-2</c:v>
                </c:pt>
                <c:pt idx="29">
                  <c:v>9.3465893075179593E-2</c:v>
                </c:pt>
                <c:pt idx="30">
                  <c:v>9.4060537865329669E-2</c:v>
                </c:pt>
                <c:pt idx="31">
                  <c:v>8.6741079308750635E-2</c:v>
                </c:pt>
                <c:pt idx="32">
                  <c:v>8.9530870255923226E-2</c:v>
                </c:pt>
                <c:pt idx="33">
                  <c:v>8.9627929843828155E-2</c:v>
                </c:pt>
                <c:pt idx="34">
                  <c:v>8.3904755057944799E-2</c:v>
                </c:pt>
                <c:pt idx="35">
                  <c:v>8.182804248575587E-2</c:v>
                </c:pt>
                <c:pt idx="36">
                  <c:v>5.0953571809133721E-2</c:v>
                </c:pt>
                <c:pt idx="37">
                  <c:v>5.5466414742614274E-2</c:v>
                </c:pt>
                <c:pt idx="38">
                  <c:v>7.7758061634860945E-2</c:v>
                </c:pt>
                <c:pt idx="39">
                  <c:v>8.2026925604006803E-2</c:v>
                </c:pt>
                <c:pt idx="40">
                  <c:v>8.64496490381544E-2</c:v>
                </c:pt>
                <c:pt idx="41">
                  <c:v>8.9801656626867926E-2</c:v>
                </c:pt>
                <c:pt idx="42">
                  <c:v>0.10175155858679455</c:v>
                </c:pt>
                <c:pt idx="43">
                  <c:v>0.10615960624983299</c:v>
                </c:pt>
                <c:pt idx="44">
                  <c:v>0.10941062331213862</c:v>
                </c:pt>
                <c:pt idx="45">
                  <c:v>0.10948272229217461</c:v>
                </c:pt>
                <c:pt idx="46">
                  <c:v>0.1128947601428567</c:v>
                </c:pt>
                <c:pt idx="47">
                  <c:v>0.11349197418160523</c:v>
                </c:pt>
                <c:pt idx="48">
                  <c:v>0.11885368143086074</c:v>
                </c:pt>
                <c:pt idx="49">
                  <c:v>0.11243774429131498</c:v>
                </c:pt>
                <c:pt idx="50">
                  <c:v>0.10559131550739115</c:v>
                </c:pt>
              </c:numCache>
            </c:numRef>
          </c:val>
          <c:smooth val="0"/>
          <c:extLst>
            <c:ext xmlns:c16="http://schemas.microsoft.com/office/drawing/2014/chart" uri="{C3380CC4-5D6E-409C-BE32-E72D297353CC}">
              <c16:uniqueId val="{00000001-6FF7-48B1-8C9B-003A637ECC36}"/>
            </c:ext>
          </c:extLst>
        </c:ser>
        <c:ser>
          <c:idx val="2"/>
          <c:order val="2"/>
          <c:tx>
            <c:strRef>
              <c:f>[1]Serie_TdR_03!$B$88</c:f>
              <c:strCache>
                <c:ptCount val="1"/>
                <c:pt idx="0">
                  <c:v>Construction</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[1]Serie_TdR_03!$C$88:$BA$88</c:f>
              <c:numCache>
                <c:formatCode>General</c:formatCode>
                <c:ptCount val="51"/>
                <c:pt idx="0">
                  <c:v>6.7011456244822576E-2</c:v>
                </c:pt>
                <c:pt idx="1">
                  <c:v>6.2029555520053861E-2</c:v>
                </c:pt>
                <c:pt idx="2">
                  <c:v>5.9111226567650804E-2</c:v>
                </c:pt>
                <c:pt idx="3">
                  <c:v>6.536776107629895E-2</c:v>
                </c:pt>
                <c:pt idx="4">
                  <c:v>5.827500840308051E-2</c:v>
                </c:pt>
                <c:pt idx="5">
                  <c:v>5.3879246667881728E-2</c:v>
                </c:pt>
                <c:pt idx="6">
                  <c:v>6.0548026000189076E-2</c:v>
                </c:pt>
                <c:pt idx="7">
                  <c:v>5.5375266886990293E-2</c:v>
                </c:pt>
                <c:pt idx="8">
                  <c:v>6.4342759358982204E-2</c:v>
                </c:pt>
                <c:pt idx="9">
                  <c:v>6.5248767252342244E-2</c:v>
                </c:pt>
                <c:pt idx="10">
                  <c:v>7.2030192160624104E-2</c:v>
                </c:pt>
                <c:pt idx="11">
                  <c:v>7.0864805651400395E-2</c:v>
                </c:pt>
                <c:pt idx="12">
                  <c:v>7.8527150692470016E-2</c:v>
                </c:pt>
                <c:pt idx="13">
                  <c:v>7.056480183860267E-2</c:v>
                </c:pt>
                <c:pt idx="14">
                  <c:v>6.082706610097742E-2</c:v>
                </c:pt>
                <c:pt idx="15">
                  <c:v>5.1812514110369599E-2</c:v>
                </c:pt>
                <c:pt idx="16">
                  <c:v>4.910156572759837E-2</c:v>
                </c:pt>
                <c:pt idx="17">
                  <c:v>4.5087716603165004E-2</c:v>
                </c:pt>
                <c:pt idx="18">
                  <c:v>6.073292452725472E-2</c:v>
                </c:pt>
                <c:pt idx="19">
                  <c:v>6.4069716277153979E-2</c:v>
                </c:pt>
                <c:pt idx="20">
                  <c:v>6.387531558895003E-2</c:v>
                </c:pt>
                <c:pt idx="21">
                  <c:v>6.6734072695236624E-2</c:v>
                </c:pt>
                <c:pt idx="22">
                  <c:v>7.3538160284188414E-2</c:v>
                </c:pt>
                <c:pt idx="23">
                  <c:v>7.5111213572098046E-2</c:v>
                </c:pt>
                <c:pt idx="24">
                  <c:v>6.9900007322465291E-2</c:v>
                </c:pt>
                <c:pt idx="25">
                  <c:v>6.7196159009203185E-2</c:v>
                </c:pt>
                <c:pt idx="26">
                  <c:v>7.1078795123549907E-2</c:v>
                </c:pt>
                <c:pt idx="27">
                  <c:v>7.8482906136021297E-2</c:v>
                </c:pt>
                <c:pt idx="28">
                  <c:v>7.2435436618467186E-2</c:v>
                </c:pt>
                <c:pt idx="29">
                  <c:v>7.7170736344651575E-2</c:v>
                </c:pt>
                <c:pt idx="30">
                  <c:v>7.7672139333514564E-2</c:v>
                </c:pt>
                <c:pt idx="31">
                  <c:v>7.9399109857621039E-2</c:v>
                </c:pt>
                <c:pt idx="32">
                  <c:v>8.7652178991833848E-2</c:v>
                </c:pt>
                <c:pt idx="33">
                  <c:v>8.5917265703868775E-2</c:v>
                </c:pt>
                <c:pt idx="34">
                  <c:v>8.9707349950597204E-2</c:v>
                </c:pt>
                <c:pt idx="35">
                  <c:v>8.5265083635010022E-2</c:v>
                </c:pt>
                <c:pt idx="36">
                  <c:v>2.2637707140327111E-2</c:v>
                </c:pt>
                <c:pt idx="37">
                  <c:v>6.0404889035995717E-2</c:v>
                </c:pt>
                <c:pt idx="38">
                  <c:v>8.4917246828604784E-2</c:v>
                </c:pt>
                <c:pt idx="39">
                  <c:v>9.0664457432549653E-2</c:v>
                </c:pt>
                <c:pt idx="40">
                  <c:v>9.8977592760104163E-2</c:v>
                </c:pt>
                <c:pt idx="41">
                  <c:v>9.8493193871293364E-2</c:v>
                </c:pt>
                <c:pt idx="42">
                  <c:v>9.6289805008447374E-2</c:v>
                </c:pt>
                <c:pt idx="43">
                  <c:v>9.7848759191675308E-2</c:v>
                </c:pt>
                <c:pt idx="44">
                  <c:v>9.2664013046801497E-2</c:v>
                </c:pt>
                <c:pt idx="45">
                  <c:v>8.2454517927769019E-2</c:v>
                </c:pt>
                <c:pt idx="46">
                  <c:v>8.1624031976939126E-2</c:v>
                </c:pt>
                <c:pt idx="47">
                  <c:v>8.1251115299606838E-2</c:v>
                </c:pt>
                <c:pt idx="48">
                  <c:v>7.5325677850372821E-2</c:v>
                </c:pt>
                <c:pt idx="49">
                  <c:v>7.7570980876629295E-2</c:v>
                </c:pt>
                <c:pt idx="50">
                  <c:v>7.2048486350320212E-2</c:v>
                </c:pt>
              </c:numCache>
            </c:numRef>
          </c:val>
          <c:smooth val="0"/>
          <c:extLst>
            <c:ext xmlns:c16="http://schemas.microsoft.com/office/drawing/2014/chart" uri="{C3380CC4-5D6E-409C-BE32-E72D297353CC}">
              <c16:uniqueId val="{00000002-6FF7-48B1-8C9B-003A637ECC36}"/>
            </c:ext>
          </c:extLst>
        </c:ser>
        <c:ser>
          <c:idx val="3"/>
          <c:order val="3"/>
          <c:tx>
            <c:strRef>
              <c:f>[1]Serie_TdR_03!$B$89</c:f>
              <c:strCache>
                <c:ptCount val="1"/>
                <c:pt idx="0">
                  <c:v>Tertiaire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[1]Serie_TdR_03!$C$89:$BA$89</c:f>
              <c:numCache>
                <c:formatCode>General</c:formatCode>
                <c:ptCount val="51"/>
                <c:pt idx="0">
                  <c:v>1.4063688069950106E-2</c:v>
                </c:pt>
                <c:pt idx="1">
                  <c:v>1.289283993980775E-2</c:v>
                </c:pt>
                <c:pt idx="2">
                  <c:v>1.1719911313738502E-2</c:v>
                </c:pt>
                <c:pt idx="3">
                  <c:v>1.1769077722139703E-2</c:v>
                </c:pt>
                <c:pt idx="4">
                  <c:v>1.118223674210677E-2</c:v>
                </c:pt>
                <c:pt idx="5">
                  <c:v>1.3151366622913984E-2</c:v>
                </c:pt>
                <c:pt idx="6">
                  <c:v>1.214061238880359E-2</c:v>
                </c:pt>
                <c:pt idx="7">
                  <c:v>1.4012630285319237E-2</c:v>
                </c:pt>
                <c:pt idx="8">
                  <c:v>1.4314793375485108E-2</c:v>
                </c:pt>
                <c:pt idx="9">
                  <c:v>1.3275267454784573E-2</c:v>
                </c:pt>
                <c:pt idx="10">
                  <c:v>1.4343532026043227E-2</c:v>
                </c:pt>
                <c:pt idx="11">
                  <c:v>1.4666148644145621E-2</c:v>
                </c:pt>
                <c:pt idx="12">
                  <c:v>1.6494221557617223E-2</c:v>
                </c:pt>
                <c:pt idx="13">
                  <c:v>1.6784088254147799E-2</c:v>
                </c:pt>
                <c:pt idx="14">
                  <c:v>1.7989994032279723E-2</c:v>
                </c:pt>
                <c:pt idx="15">
                  <c:v>1.5851777629295918E-2</c:v>
                </c:pt>
                <c:pt idx="16">
                  <c:v>1.6592878514869965E-2</c:v>
                </c:pt>
                <c:pt idx="17">
                  <c:v>1.8398610702745025E-2</c:v>
                </c:pt>
                <c:pt idx="18">
                  <c:v>1.7830256499484116E-2</c:v>
                </c:pt>
                <c:pt idx="19">
                  <c:v>1.7195617962223689E-2</c:v>
                </c:pt>
                <c:pt idx="20">
                  <c:v>1.7183413392209367E-2</c:v>
                </c:pt>
                <c:pt idx="21">
                  <c:v>1.6812711699277765E-2</c:v>
                </c:pt>
                <c:pt idx="22">
                  <c:v>1.7466398948985277E-2</c:v>
                </c:pt>
                <c:pt idx="23">
                  <c:v>2.0937365228996453E-2</c:v>
                </c:pt>
                <c:pt idx="24">
                  <c:v>2.1309252012220687E-2</c:v>
                </c:pt>
                <c:pt idx="25">
                  <c:v>2.3567063430990878E-2</c:v>
                </c:pt>
                <c:pt idx="26">
                  <c:v>2.3908519228701252E-2</c:v>
                </c:pt>
                <c:pt idx="27">
                  <c:v>2.2997695700261452E-2</c:v>
                </c:pt>
                <c:pt idx="28">
                  <c:v>2.4547160409276535E-2</c:v>
                </c:pt>
                <c:pt idx="29">
                  <c:v>2.3173329659462463E-2</c:v>
                </c:pt>
                <c:pt idx="30">
                  <c:v>2.5341094220583425E-2</c:v>
                </c:pt>
                <c:pt idx="31">
                  <c:v>2.535827552611155E-2</c:v>
                </c:pt>
                <c:pt idx="32">
                  <c:v>2.3852876252120448E-2</c:v>
                </c:pt>
                <c:pt idx="33">
                  <c:v>2.6167396514524738E-2</c:v>
                </c:pt>
                <c:pt idx="34">
                  <c:v>2.7400701679657583E-2</c:v>
                </c:pt>
                <c:pt idx="35">
                  <c:v>2.7383053768828314E-2</c:v>
                </c:pt>
                <c:pt idx="36">
                  <c:v>1.6484591615036247E-2</c:v>
                </c:pt>
                <c:pt idx="37">
                  <c:v>2.468905531517256E-2</c:v>
                </c:pt>
                <c:pt idx="38">
                  <c:v>2.7730152676004656E-2</c:v>
                </c:pt>
                <c:pt idx="39">
                  <c:v>2.8636268414765215E-2</c:v>
                </c:pt>
                <c:pt idx="40">
                  <c:v>3.0526160961381655E-2</c:v>
                </c:pt>
                <c:pt idx="41">
                  <c:v>3.1498800836014099E-2</c:v>
                </c:pt>
                <c:pt idx="42">
                  <c:v>3.0239730695441149E-2</c:v>
                </c:pt>
                <c:pt idx="43">
                  <c:v>3.3872913395542173E-2</c:v>
                </c:pt>
                <c:pt idx="44">
                  <c:v>3.2881780957674737E-2</c:v>
                </c:pt>
                <c:pt idx="45">
                  <c:v>3.4130099994354852E-2</c:v>
                </c:pt>
                <c:pt idx="46">
                  <c:v>3.316418136622469E-2</c:v>
                </c:pt>
                <c:pt idx="47">
                  <c:v>3.4151081630467713E-2</c:v>
                </c:pt>
                <c:pt idx="48">
                  <c:v>3.0882916788703949E-2</c:v>
                </c:pt>
                <c:pt idx="49">
                  <c:v>3.1292457470396953E-2</c:v>
                </c:pt>
                <c:pt idx="50">
                  <c:v>3.1545084203313152E-2</c:v>
                </c:pt>
              </c:numCache>
            </c:numRef>
          </c:val>
          <c:smooth val="0"/>
          <c:extLst>
            <c:ext xmlns:c16="http://schemas.microsoft.com/office/drawing/2014/chart" uri="{C3380CC4-5D6E-409C-BE32-E72D297353CC}">
              <c16:uniqueId val="{00000003-6FF7-48B1-8C9B-003A637ECC36}"/>
            </c:ext>
          </c:extLst>
        </c:ser>
        <c:ser>
          <c:idx val="4"/>
          <c:order val="4"/>
          <c:tx>
            <c:strRef>
              <c:f>[1]Serie_TdR_03!$B$90</c:f>
              <c:strCache>
                <c:ptCount val="1"/>
                <c:pt idx="0">
                  <c:v>Tertiaire non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[1]Serie_TdR_03!$C$90:$BA$90</c:f>
              <c:numCache>
                <c:formatCode>General</c:formatCode>
                <c:ptCount val="51"/>
                <c:pt idx="0">
                  <c:v>4.1933361295168651E-4</c:v>
                </c:pt>
                <c:pt idx="1">
                  <c:v>6.1820013569946649E-4</c:v>
                </c:pt>
                <c:pt idx="2">
                  <c:v>5.2777351195493801E-4</c:v>
                </c:pt>
                <c:pt idx="3">
                  <c:v>8.8765864091922019E-4</c:v>
                </c:pt>
                <c:pt idx="4">
                  <c:v>6.6910904813537089E-4</c:v>
                </c:pt>
                <c:pt idx="5">
                  <c:v>4.9551326811775689E-4</c:v>
                </c:pt>
                <c:pt idx="6">
                  <c:v>5.5072255547167291E-4</c:v>
                </c:pt>
                <c:pt idx="7">
                  <c:v>4.9133219466782681E-4</c:v>
                </c:pt>
                <c:pt idx="8">
                  <c:v>8.1330660325935162E-4</c:v>
                </c:pt>
                <c:pt idx="9">
                  <c:v>5.6152258456892837E-4</c:v>
                </c:pt>
                <c:pt idx="10">
                  <c:v>4.6206605079703505E-4</c:v>
                </c:pt>
                <c:pt idx="11">
                  <c:v>4.5647943443277662E-4</c:v>
                </c:pt>
                <c:pt idx="12">
                  <c:v>4.1412830200862925E-4</c:v>
                </c:pt>
                <c:pt idx="13">
                  <c:v>5.5715810502797154E-4</c:v>
                </c:pt>
                <c:pt idx="14">
                  <c:v>3.7041418014047335E-4</c:v>
                </c:pt>
                <c:pt idx="15">
                  <c:v>3.9035974100097901E-4</c:v>
                </c:pt>
                <c:pt idx="16">
                  <c:v>3.2540294887975686E-4</c:v>
                </c:pt>
                <c:pt idx="17">
                  <c:v>2.6583856430913275E-4</c:v>
                </c:pt>
                <c:pt idx="18">
                  <c:v>5.453758998354985E-4</c:v>
                </c:pt>
                <c:pt idx="19">
                  <c:v>3.8277707828302112E-4</c:v>
                </c:pt>
                <c:pt idx="20">
                  <c:v>5.4525485541237386E-4</c:v>
                </c:pt>
                <c:pt idx="21">
                  <c:v>3.9961700876956527E-4</c:v>
                </c:pt>
                <c:pt idx="22">
                  <c:v>5.7025371153694813E-4</c:v>
                </c:pt>
                <c:pt idx="23">
                  <c:v>5.7293552644328372E-4</c:v>
                </c:pt>
                <c:pt idx="24">
                  <c:v>7.033023038300934E-4</c:v>
                </c:pt>
                <c:pt idx="25">
                  <c:v>1.0059843015366109E-3</c:v>
                </c:pt>
                <c:pt idx="26">
                  <c:v>8.5877971835845253E-4</c:v>
                </c:pt>
                <c:pt idx="27">
                  <c:v>7.057043225225263E-4</c:v>
                </c:pt>
                <c:pt idx="28">
                  <c:v>8.6231234067280426E-4</c:v>
                </c:pt>
                <c:pt idx="29">
                  <c:v>9.1546541941054987E-4</c:v>
                </c:pt>
                <c:pt idx="30">
                  <c:v>7.3433496181146327E-4</c:v>
                </c:pt>
                <c:pt idx="31">
                  <c:v>1.075080021171257E-3</c:v>
                </c:pt>
                <c:pt idx="32">
                  <c:v>1.1284420536407359E-3</c:v>
                </c:pt>
                <c:pt idx="33">
                  <c:v>1.5049655935206443E-3</c:v>
                </c:pt>
                <c:pt idx="34">
                  <c:v>1.0048662479687669E-3</c:v>
                </c:pt>
                <c:pt idx="35">
                  <c:v>1.017827121754151E-3</c:v>
                </c:pt>
                <c:pt idx="36">
                  <c:v>9.1693872899908946E-4</c:v>
                </c:pt>
                <c:pt idx="37">
                  <c:v>1.2450758348224631E-3</c:v>
                </c:pt>
                <c:pt idx="38">
                  <c:v>1.2549123484058083E-3</c:v>
                </c:pt>
                <c:pt idx="39">
                  <c:v>1.5177445259867259E-3</c:v>
                </c:pt>
                <c:pt idx="40">
                  <c:v>1.9218741454700937E-3</c:v>
                </c:pt>
                <c:pt idx="41">
                  <c:v>2.0079870137645795E-3</c:v>
                </c:pt>
                <c:pt idx="42">
                  <c:v>2.0947375104512539E-3</c:v>
                </c:pt>
                <c:pt idx="43">
                  <c:v>2.4615569201347836E-3</c:v>
                </c:pt>
                <c:pt idx="44">
                  <c:v>2.0765181726765751E-3</c:v>
                </c:pt>
                <c:pt idx="45">
                  <c:v>2.1022286496909814E-3</c:v>
                </c:pt>
                <c:pt idx="46">
                  <c:v>1.9483180776312527E-3</c:v>
                </c:pt>
                <c:pt idx="47">
                  <c:v>1.8044600993390857E-3</c:v>
                </c:pt>
                <c:pt idx="48">
                  <c:v>2.1283233729880438E-3</c:v>
                </c:pt>
                <c:pt idx="49">
                  <c:v>2.4104383326189714E-3</c:v>
                </c:pt>
                <c:pt idx="50">
                  <c:v>2.1405520973201311E-3</c:v>
                </c:pt>
              </c:numCache>
            </c:numRef>
          </c:val>
          <c:smooth val="0"/>
          <c:extLst>
            <c:ext xmlns:c16="http://schemas.microsoft.com/office/drawing/2014/chart" uri="{C3380CC4-5D6E-409C-BE32-E72D297353CC}">
              <c16:uniqueId val="{00000004-6FF7-48B1-8C9B-003A637ECC36}"/>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TdR_03!$C$86:$BB$86</c:f>
              <c:numCache>
                <c:formatCode>0.0%</c:formatCode>
                <c:ptCount val="52"/>
                <c:pt idx="0">
                  <c:v>2.0313957666000568E-2</c:v>
                </c:pt>
                <c:pt idx="1">
                  <c:v>2.4919220265755354E-2</c:v>
                </c:pt>
                <c:pt idx="2">
                  <c:v>2.576480929672003E-2</c:v>
                </c:pt>
                <c:pt idx="3">
                  <c:v>2.5737178845105641E-2</c:v>
                </c:pt>
                <c:pt idx="4">
                  <c:v>1.0967733805070146E-2</c:v>
                </c:pt>
                <c:pt idx="5">
                  <c:v>3.7675479587449885E-2</c:v>
                </c:pt>
                <c:pt idx="6">
                  <c:v>2.4021198534189724E-2</c:v>
                </c:pt>
                <c:pt idx="7">
                  <c:v>2.813772885235161E-2</c:v>
                </c:pt>
                <c:pt idx="8">
                  <c:v>2.2533552226021745E-2</c:v>
                </c:pt>
                <c:pt idx="9">
                  <c:v>3.2832571897586781E-2</c:v>
                </c:pt>
                <c:pt idx="10">
                  <c:v>2.2141479487294044E-2</c:v>
                </c:pt>
                <c:pt idx="11">
                  <c:v>2.1188089465203529E-2</c:v>
                </c:pt>
                <c:pt idx="12">
                  <c:v>2.7330496899486488E-2</c:v>
                </c:pt>
                <c:pt idx="13">
                  <c:v>3.5952073718313764E-2</c:v>
                </c:pt>
                <c:pt idx="14">
                  <c:v>2.7181153379772147E-2</c:v>
                </c:pt>
                <c:pt idx="15">
                  <c:v>2.1786547799481547E-2</c:v>
                </c:pt>
                <c:pt idx="16">
                  <c:v>3.0632615293114524E-2</c:v>
                </c:pt>
                <c:pt idx="17">
                  <c:v>3.2813688997845175E-2</c:v>
                </c:pt>
                <c:pt idx="18">
                  <c:v>3.1901412468571581E-2</c:v>
                </c:pt>
                <c:pt idx="19">
                  <c:v>3.8499663558679662E-2</c:v>
                </c:pt>
                <c:pt idx="20">
                  <c:v>3.3077539685122698E-2</c:v>
                </c:pt>
                <c:pt idx="21">
                  <c:v>3.802270871178734E-2</c:v>
                </c:pt>
                <c:pt idx="22">
                  <c:v>5.8755251259296121E-2</c:v>
                </c:pt>
                <c:pt idx="23">
                  <c:v>5.3997327344403157E-2</c:v>
                </c:pt>
                <c:pt idx="24">
                  <c:v>4.2692457539930791E-2</c:v>
                </c:pt>
                <c:pt idx="25">
                  <c:v>2.973928108950416E-2</c:v>
                </c:pt>
                <c:pt idx="26">
                  <c:v>3.0916720746565079E-2</c:v>
                </c:pt>
                <c:pt idx="27">
                  <c:v>2.1578067084639278E-2</c:v>
                </c:pt>
                <c:pt idx="28">
                  <c:v>1.9496984941179307E-2</c:v>
                </c:pt>
                <c:pt idx="29">
                  <c:v>2.6878452361837658E-2</c:v>
                </c:pt>
                <c:pt idx="30">
                  <c:v>2.1404234251039586E-2</c:v>
                </c:pt>
                <c:pt idx="31">
                  <c:v>2.089541649983517E-2</c:v>
                </c:pt>
                <c:pt idx="32">
                  <c:v>2.9723205223048912E-2</c:v>
                </c:pt>
                <c:pt idx="33">
                  <c:v>2.3507518523696081E-2</c:v>
                </c:pt>
                <c:pt idx="34">
                  <c:v>2.8545797913907475E-2</c:v>
                </c:pt>
                <c:pt idx="35">
                  <c:v>2.3713911837286373E-2</c:v>
                </c:pt>
                <c:pt idx="36">
                  <c:v>1.8129208042863807E-2</c:v>
                </c:pt>
                <c:pt idx="37">
                  <c:v>1.7561439300209401E-2</c:v>
                </c:pt>
                <c:pt idx="38">
                  <c:v>2.8258789250628972E-2</c:v>
                </c:pt>
                <c:pt idx="39">
                  <c:v>2.4647150443409708E-2</c:v>
                </c:pt>
                <c:pt idx="40">
                  <c:v>2.8826182795650603E-2</c:v>
                </c:pt>
                <c:pt idx="41">
                  <c:v>2.6826200339862723E-2</c:v>
                </c:pt>
                <c:pt idx="42">
                  <c:v>2.2293398197899338E-2</c:v>
                </c:pt>
                <c:pt idx="43">
                  <c:v>1.7065030663141127E-2</c:v>
                </c:pt>
                <c:pt idx="44">
                  <c:v>2.8295219016810029E-2</c:v>
                </c:pt>
                <c:pt idx="45">
                  <c:v>2.7337303729842631E-2</c:v>
                </c:pt>
                <c:pt idx="46">
                  <c:v>2.0614687132885407E-2</c:v>
                </c:pt>
                <c:pt idx="47">
                  <c:v>2.6719797855883513E-2</c:v>
                </c:pt>
                <c:pt idx="48">
                  <c:v>2.8360130538330412E-2</c:v>
                </c:pt>
                <c:pt idx="49">
                  <c:v>3.2333522761671715E-2</c:v>
                </c:pt>
                <c:pt idx="50">
                  <c:v>2.9711810785529487E-2</c:v>
                </c:pt>
                <c:pt idx="51">
                  <c:v>3.0746710936816746E-2</c:v>
                </c:pt>
              </c:numCache>
            </c:numRef>
          </c:val>
          <c:smooth val="0"/>
          <c:extLst>
            <c:ext xmlns:c16="http://schemas.microsoft.com/office/drawing/2014/chart" uri="{C3380CC4-5D6E-409C-BE32-E72D297353CC}">
              <c16:uniqueId val="{00000000-6DC7-4669-9366-B38F8177306A}"/>
            </c:ext>
          </c:extLst>
        </c:ser>
        <c:ser>
          <c:idx val="1"/>
          <c:order val="1"/>
          <c:tx>
            <c:strRef>
              <c:f>TdR_03!$B$87</c:f>
              <c:strCache>
                <c:ptCount val="1"/>
                <c:pt idx="0">
                  <c:v>Industrie</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TdR_03!$C$87:$BB$87</c:f>
              <c:numCache>
                <c:formatCode>0.0%</c:formatCode>
                <c:ptCount val="52"/>
                <c:pt idx="0">
                  <c:v>7.4932395283851844E-2</c:v>
                </c:pt>
                <c:pt idx="1">
                  <c:v>8.1642218998962471E-2</c:v>
                </c:pt>
                <c:pt idx="2">
                  <c:v>8.1741866723735054E-2</c:v>
                </c:pt>
                <c:pt idx="3">
                  <c:v>8.1792579342389524E-2</c:v>
                </c:pt>
                <c:pt idx="4">
                  <c:v>7.6433472724240739E-2</c:v>
                </c:pt>
                <c:pt idx="5">
                  <c:v>6.6961544764011588E-2</c:v>
                </c:pt>
                <c:pt idx="6">
                  <c:v>6.0864152412279368E-2</c:v>
                </c:pt>
                <c:pt idx="7">
                  <c:v>5.0504581279285157E-2</c:v>
                </c:pt>
                <c:pt idx="8">
                  <c:v>5.354757997877211E-2</c:v>
                </c:pt>
                <c:pt idx="9">
                  <c:v>6.348675070844513E-2</c:v>
                </c:pt>
                <c:pt idx="10">
                  <c:v>6.6049749423625848E-2</c:v>
                </c:pt>
                <c:pt idx="11">
                  <c:v>7.1183984297405981E-2</c:v>
                </c:pt>
                <c:pt idx="12">
                  <c:v>6.5412434748162426E-2</c:v>
                </c:pt>
                <c:pt idx="13">
                  <c:v>6.9770730611001322E-2</c:v>
                </c:pt>
                <c:pt idx="14">
                  <c:v>7.1072273818553758E-2</c:v>
                </c:pt>
                <c:pt idx="15">
                  <c:v>7.0710715761050563E-2</c:v>
                </c:pt>
                <c:pt idx="16">
                  <c:v>6.9801771410654537E-2</c:v>
                </c:pt>
                <c:pt idx="17">
                  <c:v>6.700167809191096E-2</c:v>
                </c:pt>
                <c:pt idx="18">
                  <c:v>7.7078658362365188E-2</c:v>
                </c:pt>
                <c:pt idx="19">
                  <c:v>7.9064808098176564E-2</c:v>
                </c:pt>
                <c:pt idx="20">
                  <c:v>8.237777486108093E-2</c:v>
                </c:pt>
                <c:pt idx="21">
                  <c:v>8.5606776036471502E-2</c:v>
                </c:pt>
                <c:pt idx="22">
                  <c:v>8.6796767507265449E-2</c:v>
                </c:pt>
                <c:pt idx="23">
                  <c:v>9.0185892384132021E-2</c:v>
                </c:pt>
                <c:pt idx="24">
                  <c:v>9.1382993492626532E-2</c:v>
                </c:pt>
                <c:pt idx="25">
                  <c:v>9.4775254854535709E-2</c:v>
                </c:pt>
                <c:pt idx="26">
                  <c:v>9.5480860950548488E-2</c:v>
                </c:pt>
                <c:pt idx="27">
                  <c:v>0.10153192348607407</c:v>
                </c:pt>
                <c:pt idx="28">
                  <c:v>9.6945231609292526E-2</c:v>
                </c:pt>
                <c:pt idx="29">
                  <c:v>9.3465893075179593E-2</c:v>
                </c:pt>
                <c:pt idx="30">
                  <c:v>9.4060537865329669E-2</c:v>
                </c:pt>
                <c:pt idx="31">
                  <c:v>8.6741079308750635E-2</c:v>
                </c:pt>
                <c:pt idx="32">
                  <c:v>8.9530870255923226E-2</c:v>
                </c:pt>
                <c:pt idx="33">
                  <c:v>8.9627929843828155E-2</c:v>
                </c:pt>
                <c:pt idx="34">
                  <c:v>8.3904755057944799E-2</c:v>
                </c:pt>
                <c:pt idx="35">
                  <c:v>8.182804248575587E-2</c:v>
                </c:pt>
                <c:pt idx="36">
                  <c:v>5.0953571809133721E-2</c:v>
                </c:pt>
                <c:pt idx="37">
                  <c:v>5.5466414742614274E-2</c:v>
                </c:pt>
                <c:pt idx="38">
                  <c:v>7.7758061634860945E-2</c:v>
                </c:pt>
                <c:pt idx="39">
                  <c:v>8.2026925604006803E-2</c:v>
                </c:pt>
                <c:pt idx="40">
                  <c:v>8.64496490381544E-2</c:v>
                </c:pt>
                <c:pt idx="41">
                  <c:v>8.9801656626867926E-2</c:v>
                </c:pt>
                <c:pt idx="42">
                  <c:v>0.10175155858679455</c:v>
                </c:pt>
                <c:pt idx="43">
                  <c:v>0.10615960624983299</c:v>
                </c:pt>
                <c:pt idx="44">
                  <c:v>0.10941062331213862</c:v>
                </c:pt>
                <c:pt idx="45">
                  <c:v>0.10948272229217461</c:v>
                </c:pt>
                <c:pt idx="46">
                  <c:v>0.1128947601428567</c:v>
                </c:pt>
                <c:pt idx="47">
                  <c:v>0.11349197418160523</c:v>
                </c:pt>
                <c:pt idx="48">
                  <c:v>0.11885368143086074</c:v>
                </c:pt>
                <c:pt idx="49">
                  <c:v>0.11243774429131498</c:v>
                </c:pt>
                <c:pt idx="50">
                  <c:v>0.10559131550739115</c:v>
                </c:pt>
                <c:pt idx="51">
                  <c:v>9.9940546827387552E-2</c:v>
                </c:pt>
              </c:numCache>
            </c:numRef>
          </c:val>
          <c:smooth val="0"/>
          <c:extLst>
            <c:ext xmlns:c16="http://schemas.microsoft.com/office/drawing/2014/chart" uri="{C3380CC4-5D6E-409C-BE32-E72D297353CC}">
              <c16:uniqueId val="{00000001-6DC7-4669-9366-B38F8177306A}"/>
            </c:ext>
          </c:extLst>
        </c:ser>
        <c:ser>
          <c:idx val="2"/>
          <c:order val="2"/>
          <c:tx>
            <c:strRef>
              <c:f>TdR_03!$B$88</c:f>
              <c:strCache>
                <c:ptCount val="1"/>
                <c:pt idx="0">
                  <c:v>Construction</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TdR_03!$C$88:$BB$88</c:f>
              <c:numCache>
                <c:formatCode>0.0%</c:formatCode>
                <c:ptCount val="52"/>
                <c:pt idx="0">
                  <c:v>6.7011456244822576E-2</c:v>
                </c:pt>
                <c:pt idx="1">
                  <c:v>6.2029555520053861E-2</c:v>
                </c:pt>
                <c:pt idx="2">
                  <c:v>5.9111226567650804E-2</c:v>
                </c:pt>
                <c:pt idx="3">
                  <c:v>6.536776107629895E-2</c:v>
                </c:pt>
                <c:pt idx="4">
                  <c:v>5.827500840308051E-2</c:v>
                </c:pt>
                <c:pt idx="5">
                  <c:v>5.3879246667881728E-2</c:v>
                </c:pt>
                <c:pt idx="6">
                  <c:v>6.0548026000189076E-2</c:v>
                </c:pt>
                <c:pt idx="7">
                  <c:v>5.5375266886990293E-2</c:v>
                </c:pt>
                <c:pt idx="8">
                  <c:v>6.4342759358982204E-2</c:v>
                </c:pt>
                <c:pt idx="9">
                  <c:v>6.5248767252342244E-2</c:v>
                </c:pt>
                <c:pt idx="10">
                  <c:v>7.2030192160624104E-2</c:v>
                </c:pt>
                <c:pt idx="11">
                  <c:v>7.0864805651400395E-2</c:v>
                </c:pt>
                <c:pt idx="12">
                  <c:v>7.8527150692470016E-2</c:v>
                </c:pt>
                <c:pt idx="13">
                  <c:v>7.056480183860267E-2</c:v>
                </c:pt>
                <c:pt idx="14">
                  <c:v>6.082706610097742E-2</c:v>
                </c:pt>
                <c:pt idx="15">
                  <c:v>5.1812514110369599E-2</c:v>
                </c:pt>
                <c:pt idx="16">
                  <c:v>4.910156572759837E-2</c:v>
                </c:pt>
                <c:pt idx="17">
                  <c:v>4.5087716603165004E-2</c:v>
                </c:pt>
                <c:pt idx="18">
                  <c:v>6.073292452725472E-2</c:v>
                </c:pt>
                <c:pt idx="19">
                  <c:v>6.4069716277153979E-2</c:v>
                </c:pt>
                <c:pt idx="20">
                  <c:v>6.387531558895003E-2</c:v>
                </c:pt>
                <c:pt idx="21">
                  <c:v>6.6734072695236624E-2</c:v>
                </c:pt>
                <c:pt idx="22">
                  <c:v>7.3538160284188414E-2</c:v>
                </c:pt>
                <c:pt idx="23">
                  <c:v>7.5111213572098046E-2</c:v>
                </c:pt>
                <c:pt idx="24">
                  <c:v>6.9900007322465291E-2</c:v>
                </c:pt>
                <c:pt idx="25">
                  <c:v>6.7196159009203185E-2</c:v>
                </c:pt>
                <c:pt idx="26">
                  <c:v>7.1078795123549907E-2</c:v>
                </c:pt>
                <c:pt idx="27">
                  <c:v>7.8482906136021297E-2</c:v>
                </c:pt>
                <c:pt idx="28">
                  <c:v>7.2435436618467186E-2</c:v>
                </c:pt>
                <c:pt idx="29">
                  <c:v>7.7170736344651575E-2</c:v>
                </c:pt>
                <c:pt idx="30">
                  <c:v>7.7672139333514564E-2</c:v>
                </c:pt>
                <c:pt idx="31">
                  <c:v>7.9399109857621039E-2</c:v>
                </c:pt>
                <c:pt idx="32">
                  <c:v>8.7652178991833848E-2</c:v>
                </c:pt>
                <c:pt idx="33">
                  <c:v>8.5917265703868775E-2</c:v>
                </c:pt>
                <c:pt idx="34">
                  <c:v>8.9707349950597204E-2</c:v>
                </c:pt>
                <c:pt idx="35">
                  <c:v>8.5265083635010022E-2</c:v>
                </c:pt>
                <c:pt idx="36">
                  <c:v>2.2637707140327111E-2</c:v>
                </c:pt>
                <c:pt idx="37">
                  <c:v>6.0404889035995717E-2</c:v>
                </c:pt>
                <c:pt idx="38">
                  <c:v>8.4917246828604784E-2</c:v>
                </c:pt>
                <c:pt idx="39">
                  <c:v>9.0664457432549653E-2</c:v>
                </c:pt>
                <c:pt idx="40">
                  <c:v>9.8977592760104163E-2</c:v>
                </c:pt>
                <c:pt idx="41">
                  <c:v>9.8493193871293364E-2</c:v>
                </c:pt>
                <c:pt idx="42">
                  <c:v>9.6289805008447374E-2</c:v>
                </c:pt>
                <c:pt idx="43">
                  <c:v>9.7848759191675308E-2</c:v>
                </c:pt>
                <c:pt idx="44">
                  <c:v>9.2664013046801497E-2</c:v>
                </c:pt>
                <c:pt idx="45">
                  <c:v>8.2454517927769019E-2</c:v>
                </c:pt>
                <c:pt idx="46">
                  <c:v>8.1624031976939126E-2</c:v>
                </c:pt>
                <c:pt idx="47">
                  <c:v>8.1251115299606838E-2</c:v>
                </c:pt>
                <c:pt idx="48">
                  <c:v>7.5325677850372821E-2</c:v>
                </c:pt>
                <c:pt idx="49">
                  <c:v>7.7570980876629295E-2</c:v>
                </c:pt>
                <c:pt idx="50">
                  <c:v>7.2048486350320212E-2</c:v>
                </c:pt>
                <c:pt idx="51">
                  <c:v>6.8620480029439199E-2</c:v>
                </c:pt>
              </c:numCache>
            </c:numRef>
          </c:val>
          <c:smooth val="0"/>
          <c:extLst>
            <c:ext xmlns:c16="http://schemas.microsoft.com/office/drawing/2014/chart" uri="{C3380CC4-5D6E-409C-BE32-E72D297353CC}">
              <c16:uniqueId val="{00000002-6DC7-4669-9366-B38F8177306A}"/>
            </c:ext>
          </c:extLst>
        </c:ser>
        <c:ser>
          <c:idx val="3"/>
          <c:order val="3"/>
          <c:tx>
            <c:strRef>
              <c:f>TdR_03!$B$89</c:f>
              <c:strCache>
                <c:ptCount val="1"/>
                <c:pt idx="0">
                  <c:v>Tertiaire marchand</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TdR_03!$C$89:$BB$89</c:f>
              <c:numCache>
                <c:formatCode>0.0%</c:formatCode>
                <c:ptCount val="52"/>
                <c:pt idx="0">
                  <c:v>1.4063688069950106E-2</c:v>
                </c:pt>
                <c:pt idx="1">
                  <c:v>1.289283993980775E-2</c:v>
                </c:pt>
                <c:pt idx="2">
                  <c:v>1.1719911313738502E-2</c:v>
                </c:pt>
                <c:pt idx="3">
                  <c:v>1.1769077722139703E-2</c:v>
                </c:pt>
                <c:pt idx="4">
                  <c:v>1.118223674210677E-2</c:v>
                </c:pt>
                <c:pt idx="5">
                  <c:v>1.3151366622913984E-2</c:v>
                </c:pt>
                <c:pt idx="6">
                  <c:v>1.214061238880359E-2</c:v>
                </c:pt>
                <c:pt idx="7">
                  <c:v>1.4012630285319237E-2</c:v>
                </c:pt>
                <c:pt idx="8">
                  <c:v>1.4314793375485108E-2</c:v>
                </c:pt>
                <c:pt idx="9">
                  <c:v>1.3275267454784573E-2</c:v>
                </c:pt>
                <c:pt idx="10">
                  <c:v>1.4343532026043227E-2</c:v>
                </c:pt>
                <c:pt idx="11">
                  <c:v>1.4666148644145621E-2</c:v>
                </c:pt>
                <c:pt idx="12">
                  <c:v>1.6494221557617223E-2</c:v>
                </c:pt>
                <c:pt idx="13">
                  <c:v>1.6784088254147799E-2</c:v>
                </c:pt>
                <c:pt idx="14">
                  <c:v>1.7989994032279723E-2</c:v>
                </c:pt>
                <c:pt idx="15">
                  <c:v>1.5851777629295918E-2</c:v>
                </c:pt>
                <c:pt idx="16">
                  <c:v>1.6592878514869965E-2</c:v>
                </c:pt>
                <c:pt idx="17">
                  <c:v>1.8398610702745025E-2</c:v>
                </c:pt>
                <c:pt idx="18">
                  <c:v>1.7830256499484116E-2</c:v>
                </c:pt>
                <c:pt idx="19">
                  <c:v>1.7195617962223689E-2</c:v>
                </c:pt>
                <c:pt idx="20">
                  <c:v>1.7183413392209367E-2</c:v>
                </c:pt>
                <c:pt idx="21">
                  <c:v>1.6812711699277765E-2</c:v>
                </c:pt>
                <c:pt idx="22">
                  <c:v>1.7466398948985277E-2</c:v>
                </c:pt>
                <c:pt idx="23">
                  <c:v>2.0937365228996453E-2</c:v>
                </c:pt>
                <c:pt idx="24">
                  <c:v>2.1309252012220687E-2</c:v>
                </c:pt>
                <c:pt idx="25">
                  <c:v>2.3567063430990878E-2</c:v>
                </c:pt>
                <c:pt idx="26">
                  <c:v>2.3908519228701252E-2</c:v>
                </c:pt>
                <c:pt idx="27">
                  <c:v>2.2997695700261452E-2</c:v>
                </c:pt>
                <c:pt idx="28">
                  <c:v>2.4547160409276535E-2</c:v>
                </c:pt>
                <c:pt idx="29">
                  <c:v>2.3173329659462463E-2</c:v>
                </c:pt>
                <c:pt idx="30">
                  <c:v>2.5341094220583425E-2</c:v>
                </c:pt>
                <c:pt idx="31">
                  <c:v>2.535827552611155E-2</c:v>
                </c:pt>
                <c:pt idx="32">
                  <c:v>2.3852876252120448E-2</c:v>
                </c:pt>
                <c:pt idx="33">
                  <c:v>2.6167396514524738E-2</c:v>
                </c:pt>
                <c:pt idx="34">
                  <c:v>2.7400701679657583E-2</c:v>
                </c:pt>
                <c:pt idx="35">
                  <c:v>2.7383053768828314E-2</c:v>
                </c:pt>
                <c:pt idx="36">
                  <c:v>1.6484591615036247E-2</c:v>
                </c:pt>
                <c:pt idx="37">
                  <c:v>2.468905531517256E-2</c:v>
                </c:pt>
                <c:pt idx="38">
                  <c:v>2.7730152676004656E-2</c:v>
                </c:pt>
                <c:pt idx="39">
                  <c:v>2.8636268414765215E-2</c:v>
                </c:pt>
                <c:pt idx="40">
                  <c:v>3.0526160961381655E-2</c:v>
                </c:pt>
                <c:pt idx="41">
                  <c:v>3.1498800836014099E-2</c:v>
                </c:pt>
                <c:pt idx="42">
                  <c:v>3.0239730695441149E-2</c:v>
                </c:pt>
                <c:pt idx="43">
                  <c:v>3.3872913395542173E-2</c:v>
                </c:pt>
                <c:pt idx="44">
                  <c:v>3.2881780957674737E-2</c:v>
                </c:pt>
                <c:pt idx="45">
                  <c:v>3.4130099994354852E-2</c:v>
                </c:pt>
                <c:pt idx="46">
                  <c:v>3.316418136622469E-2</c:v>
                </c:pt>
                <c:pt idx="47">
                  <c:v>3.4151081630467713E-2</c:v>
                </c:pt>
                <c:pt idx="48">
                  <c:v>3.0882916788703949E-2</c:v>
                </c:pt>
                <c:pt idx="49">
                  <c:v>3.1292457470396953E-2</c:v>
                </c:pt>
                <c:pt idx="50">
                  <c:v>3.1545084203313152E-2</c:v>
                </c:pt>
                <c:pt idx="51">
                  <c:v>3.1554029795782555E-2</c:v>
                </c:pt>
              </c:numCache>
            </c:numRef>
          </c:val>
          <c:smooth val="0"/>
          <c:extLst>
            <c:ext xmlns:c16="http://schemas.microsoft.com/office/drawing/2014/chart" uri="{C3380CC4-5D6E-409C-BE32-E72D297353CC}">
              <c16:uniqueId val="{00000003-6DC7-4669-9366-B38F8177306A}"/>
            </c:ext>
          </c:extLst>
        </c:ser>
        <c:ser>
          <c:idx val="4"/>
          <c:order val="4"/>
          <c:tx>
            <c:strRef>
              <c:f>TdR_03!$B$90</c:f>
              <c:strCache>
                <c:ptCount val="1"/>
                <c:pt idx="0">
                  <c:v>Tertiaire non marchand</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TdR_03!$C$90:$BB$90</c:f>
              <c:numCache>
                <c:formatCode>0.0%</c:formatCode>
                <c:ptCount val="52"/>
                <c:pt idx="0">
                  <c:v>4.1933361295168651E-4</c:v>
                </c:pt>
                <c:pt idx="1">
                  <c:v>6.1820013569946649E-4</c:v>
                </c:pt>
                <c:pt idx="2">
                  <c:v>5.2777351195493801E-4</c:v>
                </c:pt>
                <c:pt idx="3">
                  <c:v>8.8765864091922019E-4</c:v>
                </c:pt>
                <c:pt idx="4">
                  <c:v>6.6910904813537089E-4</c:v>
                </c:pt>
                <c:pt idx="5">
                  <c:v>4.9551326811775689E-4</c:v>
                </c:pt>
                <c:pt idx="6">
                  <c:v>5.5072255547167291E-4</c:v>
                </c:pt>
                <c:pt idx="7">
                  <c:v>4.9133219466782681E-4</c:v>
                </c:pt>
                <c:pt idx="8">
                  <c:v>8.1330660325935162E-4</c:v>
                </c:pt>
                <c:pt idx="9">
                  <c:v>5.6152258456892837E-4</c:v>
                </c:pt>
                <c:pt idx="10">
                  <c:v>4.6206605079703505E-4</c:v>
                </c:pt>
                <c:pt idx="11">
                  <c:v>4.5647943443277662E-4</c:v>
                </c:pt>
                <c:pt idx="12">
                  <c:v>4.1412830200862925E-4</c:v>
                </c:pt>
                <c:pt idx="13">
                  <c:v>5.5715810502797154E-4</c:v>
                </c:pt>
                <c:pt idx="14">
                  <c:v>3.7041418014047335E-4</c:v>
                </c:pt>
                <c:pt idx="15">
                  <c:v>3.9035974100097901E-4</c:v>
                </c:pt>
                <c:pt idx="16">
                  <c:v>3.2540294887975686E-4</c:v>
                </c:pt>
                <c:pt idx="17">
                  <c:v>2.6583856430913275E-4</c:v>
                </c:pt>
                <c:pt idx="18">
                  <c:v>5.453758998354985E-4</c:v>
                </c:pt>
                <c:pt idx="19">
                  <c:v>3.8277707828302112E-4</c:v>
                </c:pt>
                <c:pt idx="20">
                  <c:v>5.4525485541237386E-4</c:v>
                </c:pt>
                <c:pt idx="21">
                  <c:v>3.9961700876956527E-4</c:v>
                </c:pt>
                <c:pt idx="22">
                  <c:v>5.7025371153694813E-4</c:v>
                </c:pt>
                <c:pt idx="23">
                  <c:v>5.7293552644328372E-4</c:v>
                </c:pt>
                <c:pt idx="24">
                  <c:v>7.033023038300934E-4</c:v>
                </c:pt>
                <c:pt idx="25">
                  <c:v>1.0059843015366109E-3</c:v>
                </c:pt>
                <c:pt idx="26">
                  <c:v>8.5877971835845253E-4</c:v>
                </c:pt>
                <c:pt idx="27">
                  <c:v>7.057043225225263E-4</c:v>
                </c:pt>
                <c:pt idx="28">
                  <c:v>8.6231234067280426E-4</c:v>
                </c:pt>
                <c:pt idx="29">
                  <c:v>9.1546541941054987E-4</c:v>
                </c:pt>
                <c:pt idx="30">
                  <c:v>7.3433496181146327E-4</c:v>
                </c:pt>
                <c:pt idx="31">
                  <c:v>1.075080021171257E-3</c:v>
                </c:pt>
                <c:pt idx="32">
                  <c:v>1.1284420536407359E-3</c:v>
                </c:pt>
                <c:pt idx="33">
                  <c:v>1.5049655935206443E-3</c:v>
                </c:pt>
                <c:pt idx="34">
                  <c:v>1.0048662479687669E-3</c:v>
                </c:pt>
                <c:pt idx="35">
                  <c:v>1.017827121754151E-3</c:v>
                </c:pt>
                <c:pt idx="36">
                  <c:v>9.1693872899908946E-4</c:v>
                </c:pt>
                <c:pt idx="37">
                  <c:v>1.2450758348224631E-3</c:v>
                </c:pt>
                <c:pt idx="38">
                  <c:v>1.2549123484058083E-3</c:v>
                </c:pt>
                <c:pt idx="39">
                  <c:v>1.5177445259867259E-3</c:v>
                </c:pt>
                <c:pt idx="40">
                  <c:v>1.9218741454700937E-3</c:v>
                </c:pt>
                <c:pt idx="41">
                  <c:v>2.0079870137645795E-3</c:v>
                </c:pt>
                <c:pt idx="42">
                  <c:v>2.0947375104512539E-3</c:v>
                </c:pt>
                <c:pt idx="43">
                  <c:v>2.4615569201347836E-3</c:v>
                </c:pt>
                <c:pt idx="44">
                  <c:v>2.0765181726765751E-3</c:v>
                </c:pt>
                <c:pt idx="45">
                  <c:v>2.1022286496909814E-3</c:v>
                </c:pt>
                <c:pt idx="46">
                  <c:v>1.9483180776312527E-3</c:v>
                </c:pt>
                <c:pt idx="47">
                  <c:v>1.8044600993390857E-3</c:v>
                </c:pt>
                <c:pt idx="48">
                  <c:v>2.1283233729880438E-3</c:v>
                </c:pt>
                <c:pt idx="49">
                  <c:v>2.4104383326189714E-3</c:v>
                </c:pt>
                <c:pt idx="50">
                  <c:v>2.1405520973201311E-3</c:v>
                </c:pt>
                <c:pt idx="51">
                  <c:v>2.4007403864322956E-3</c:v>
                </c:pt>
              </c:numCache>
            </c:numRef>
          </c:val>
          <c:smooth val="0"/>
          <c:extLst>
            <c:ext xmlns:c16="http://schemas.microsoft.com/office/drawing/2014/chart" uri="{C3380CC4-5D6E-409C-BE32-E72D297353CC}">
              <c16:uniqueId val="{00000004-6DC7-4669-9366-B38F8177306A}"/>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TdR_03!$C$86:$BF$86</c:f>
              <c:numCache>
                <c:formatCode>0.0%</c:formatCode>
                <c:ptCount val="56"/>
                <c:pt idx="0">
                  <c:v>2.0313957666000568E-2</c:v>
                </c:pt>
                <c:pt idx="1">
                  <c:v>2.4919220265755354E-2</c:v>
                </c:pt>
                <c:pt idx="2">
                  <c:v>2.576480929672003E-2</c:v>
                </c:pt>
                <c:pt idx="3">
                  <c:v>2.5737178845105641E-2</c:v>
                </c:pt>
                <c:pt idx="4">
                  <c:v>1.0967733805070146E-2</c:v>
                </c:pt>
                <c:pt idx="5">
                  <c:v>3.7675479587449885E-2</c:v>
                </c:pt>
                <c:pt idx="6">
                  <c:v>2.4021198534189724E-2</c:v>
                </c:pt>
                <c:pt idx="7">
                  <c:v>2.813772885235161E-2</c:v>
                </c:pt>
                <c:pt idx="8">
                  <c:v>2.2533552226021745E-2</c:v>
                </c:pt>
                <c:pt idx="9">
                  <c:v>3.2832571897586781E-2</c:v>
                </c:pt>
                <c:pt idx="10">
                  <c:v>2.2141479487294044E-2</c:v>
                </c:pt>
                <c:pt idx="11">
                  <c:v>2.1188089465203529E-2</c:v>
                </c:pt>
                <c:pt idx="12">
                  <c:v>2.7330496899486488E-2</c:v>
                </c:pt>
                <c:pt idx="13">
                  <c:v>3.5952073718313764E-2</c:v>
                </c:pt>
                <c:pt idx="14">
                  <c:v>2.7181153379772147E-2</c:v>
                </c:pt>
                <c:pt idx="15">
                  <c:v>2.1786547799481547E-2</c:v>
                </c:pt>
                <c:pt idx="16">
                  <c:v>3.0632615293114524E-2</c:v>
                </c:pt>
                <c:pt idx="17">
                  <c:v>3.2813688997845175E-2</c:v>
                </c:pt>
                <c:pt idx="18">
                  <c:v>3.1901412468571581E-2</c:v>
                </c:pt>
                <c:pt idx="19">
                  <c:v>3.8499663558679662E-2</c:v>
                </c:pt>
                <c:pt idx="20">
                  <c:v>3.3077539685122698E-2</c:v>
                </c:pt>
                <c:pt idx="21">
                  <c:v>3.802270871178734E-2</c:v>
                </c:pt>
                <c:pt idx="22">
                  <c:v>5.8755251259296121E-2</c:v>
                </c:pt>
                <c:pt idx="23">
                  <c:v>5.3997327344403157E-2</c:v>
                </c:pt>
                <c:pt idx="24">
                  <c:v>4.2692457539930791E-2</c:v>
                </c:pt>
                <c:pt idx="25">
                  <c:v>2.973928108950416E-2</c:v>
                </c:pt>
                <c:pt idx="26">
                  <c:v>3.0916720746565079E-2</c:v>
                </c:pt>
                <c:pt idx="27">
                  <c:v>2.1578067084639278E-2</c:v>
                </c:pt>
                <c:pt idx="28">
                  <c:v>1.9496984941179307E-2</c:v>
                </c:pt>
                <c:pt idx="29">
                  <c:v>2.6878452361837658E-2</c:v>
                </c:pt>
                <c:pt idx="30">
                  <c:v>2.1404234251039586E-2</c:v>
                </c:pt>
                <c:pt idx="31">
                  <c:v>2.089541649983517E-2</c:v>
                </c:pt>
                <c:pt idx="32">
                  <c:v>2.9723205223048912E-2</c:v>
                </c:pt>
                <c:pt idx="33">
                  <c:v>2.3507518523696081E-2</c:v>
                </c:pt>
                <c:pt idx="34">
                  <c:v>2.8545797913907475E-2</c:v>
                </c:pt>
                <c:pt idx="35">
                  <c:v>2.3713911837286373E-2</c:v>
                </c:pt>
                <c:pt idx="36">
                  <c:v>1.8129208042863807E-2</c:v>
                </c:pt>
                <c:pt idx="37">
                  <c:v>1.7561439300209401E-2</c:v>
                </c:pt>
                <c:pt idx="38">
                  <c:v>2.8258789250628972E-2</c:v>
                </c:pt>
                <c:pt idx="39">
                  <c:v>2.4647150443409708E-2</c:v>
                </c:pt>
                <c:pt idx="40">
                  <c:v>2.8826182795650603E-2</c:v>
                </c:pt>
                <c:pt idx="41">
                  <c:v>2.6826200339862723E-2</c:v>
                </c:pt>
                <c:pt idx="42">
                  <c:v>2.2293398197899338E-2</c:v>
                </c:pt>
                <c:pt idx="43">
                  <c:v>1.7065030663141127E-2</c:v>
                </c:pt>
                <c:pt idx="44">
                  <c:v>2.8295219016810029E-2</c:v>
                </c:pt>
                <c:pt idx="45">
                  <c:v>2.7337303729842631E-2</c:v>
                </c:pt>
                <c:pt idx="46">
                  <c:v>2.0614687132885407E-2</c:v>
                </c:pt>
                <c:pt idx="47">
                  <c:v>2.6719797855883513E-2</c:v>
                </c:pt>
                <c:pt idx="48">
                  <c:v>2.8360130538330412E-2</c:v>
                </c:pt>
                <c:pt idx="49">
                  <c:v>3.2333522761671715E-2</c:v>
                </c:pt>
                <c:pt idx="50">
                  <c:v>2.9711810785529487E-2</c:v>
                </c:pt>
                <c:pt idx="51">
                  <c:v>3.0746710936816746E-2</c:v>
                </c:pt>
                <c:pt idx="52">
                  <c:v>3.3588018713790788E-2</c:v>
                </c:pt>
                <c:pt idx="53">
                  <c:v>3.0807283660411234E-2</c:v>
                </c:pt>
                <c:pt idx="54">
                  <c:v>3.2349953350928745E-2</c:v>
                </c:pt>
                <c:pt idx="55">
                  <c:v>3.0423131780226164E-2</c:v>
                </c:pt>
              </c:numCache>
            </c:numRef>
          </c:val>
          <c:smooth val="0"/>
          <c:extLst>
            <c:ext xmlns:c16="http://schemas.microsoft.com/office/drawing/2014/chart" uri="{C3380CC4-5D6E-409C-BE32-E72D297353CC}">
              <c16:uniqueId val="{00000000-8B75-4FCD-9F92-7C1DA7575BFA}"/>
            </c:ext>
          </c:extLst>
        </c:ser>
        <c:ser>
          <c:idx val="1"/>
          <c:order val="1"/>
          <c:tx>
            <c:strRef>
              <c:f>TdR_03!$B$87</c:f>
              <c:strCache>
                <c:ptCount val="1"/>
                <c:pt idx="0">
                  <c:v>Industrie</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TdR_03!$C$87:$BF$87</c:f>
              <c:numCache>
                <c:formatCode>0.0%</c:formatCode>
                <c:ptCount val="56"/>
                <c:pt idx="0">
                  <c:v>7.4932395283851844E-2</c:v>
                </c:pt>
                <c:pt idx="1">
                  <c:v>8.1642218998962471E-2</c:v>
                </c:pt>
                <c:pt idx="2">
                  <c:v>8.1741866723735054E-2</c:v>
                </c:pt>
                <c:pt idx="3">
                  <c:v>8.1792579342389524E-2</c:v>
                </c:pt>
                <c:pt idx="4">
                  <c:v>7.6433472724240739E-2</c:v>
                </c:pt>
                <c:pt idx="5">
                  <c:v>6.6961544764011588E-2</c:v>
                </c:pt>
                <c:pt idx="6">
                  <c:v>6.0864152412279368E-2</c:v>
                </c:pt>
                <c:pt idx="7">
                  <c:v>5.0504581279285157E-2</c:v>
                </c:pt>
                <c:pt idx="8">
                  <c:v>5.354757997877211E-2</c:v>
                </c:pt>
                <c:pt idx="9">
                  <c:v>6.348675070844513E-2</c:v>
                </c:pt>
                <c:pt idx="10">
                  <c:v>6.6049749423625848E-2</c:v>
                </c:pt>
                <c:pt idx="11">
                  <c:v>7.1183984297405981E-2</c:v>
                </c:pt>
                <c:pt idx="12">
                  <c:v>6.5412434748162426E-2</c:v>
                </c:pt>
                <c:pt idx="13">
                  <c:v>6.9770730611001322E-2</c:v>
                </c:pt>
                <c:pt idx="14">
                  <c:v>7.1072273818553758E-2</c:v>
                </c:pt>
                <c:pt idx="15">
                  <c:v>7.0710715761050563E-2</c:v>
                </c:pt>
                <c:pt idx="16">
                  <c:v>6.9801771410654537E-2</c:v>
                </c:pt>
                <c:pt idx="17">
                  <c:v>6.700167809191096E-2</c:v>
                </c:pt>
                <c:pt idx="18">
                  <c:v>7.7078658362365188E-2</c:v>
                </c:pt>
                <c:pt idx="19">
                  <c:v>7.9064808098176564E-2</c:v>
                </c:pt>
                <c:pt idx="20">
                  <c:v>8.237777486108093E-2</c:v>
                </c:pt>
                <c:pt idx="21">
                  <c:v>8.5606776036471502E-2</c:v>
                </c:pt>
                <c:pt idx="22">
                  <c:v>8.6796767507265449E-2</c:v>
                </c:pt>
                <c:pt idx="23">
                  <c:v>9.0185892384132021E-2</c:v>
                </c:pt>
                <c:pt idx="24">
                  <c:v>9.1382993492626532E-2</c:v>
                </c:pt>
                <c:pt idx="25">
                  <c:v>9.4775254854535709E-2</c:v>
                </c:pt>
                <c:pt idx="26">
                  <c:v>9.5480860950548488E-2</c:v>
                </c:pt>
                <c:pt idx="27">
                  <c:v>0.10153192348607407</c:v>
                </c:pt>
                <c:pt idx="28">
                  <c:v>9.6945231609292526E-2</c:v>
                </c:pt>
                <c:pt idx="29">
                  <c:v>9.3465893075179593E-2</c:v>
                </c:pt>
                <c:pt idx="30">
                  <c:v>9.4060537865329669E-2</c:v>
                </c:pt>
                <c:pt idx="31">
                  <c:v>8.6741079308750635E-2</c:v>
                </c:pt>
                <c:pt idx="32">
                  <c:v>8.9530870255923226E-2</c:v>
                </c:pt>
                <c:pt idx="33">
                  <c:v>8.9627929843828155E-2</c:v>
                </c:pt>
                <c:pt idx="34">
                  <c:v>8.3904755057944799E-2</c:v>
                </c:pt>
                <c:pt idx="35">
                  <c:v>8.182804248575587E-2</c:v>
                </c:pt>
                <c:pt idx="36">
                  <c:v>5.0953571809133721E-2</c:v>
                </c:pt>
                <c:pt idx="37">
                  <c:v>5.5466414742614274E-2</c:v>
                </c:pt>
                <c:pt idx="38">
                  <c:v>7.7758061634860945E-2</c:v>
                </c:pt>
                <c:pt idx="39">
                  <c:v>8.2026925604006803E-2</c:v>
                </c:pt>
                <c:pt idx="40">
                  <c:v>8.64496490381544E-2</c:v>
                </c:pt>
                <c:pt idx="41">
                  <c:v>8.9801656626867926E-2</c:v>
                </c:pt>
                <c:pt idx="42">
                  <c:v>0.10175155858679455</c:v>
                </c:pt>
                <c:pt idx="43">
                  <c:v>0.10615960624983299</c:v>
                </c:pt>
                <c:pt idx="44">
                  <c:v>0.10941062331213862</c:v>
                </c:pt>
                <c:pt idx="45">
                  <c:v>0.10948272229217461</c:v>
                </c:pt>
                <c:pt idx="46">
                  <c:v>0.1128947601428567</c:v>
                </c:pt>
                <c:pt idx="47">
                  <c:v>0.11349197418160523</c:v>
                </c:pt>
                <c:pt idx="48">
                  <c:v>0.11885368143086074</c:v>
                </c:pt>
                <c:pt idx="49">
                  <c:v>0.11243774429131498</c:v>
                </c:pt>
                <c:pt idx="50">
                  <c:v>0.10559131550739115</c:v>
                </c:pt>
                <c:pt idx="51">
                  <c:v>9.9940546827387552E-2</c:v>
                </c:pt>
                <c:pt idx="52">
                  <c:v>9.599462469637271E-2</c:v>
                </c:pt>
                <c:pt idx="53">
                  <c:v>8.7481048326983876E-2</c:v>
                </c:pt>
                <c:pt idx="54">
                  <c:v>7.9005881348427787E-2</c:v>
                </c:pt>
                <c:pt idx="55">
                  <c:v>8.3342935108679517E-2</c:v>
                </c:pt>
              </c:numCache>
            </c:numRef>
          </c:val>
          <c:smooth val="0"/>
          <c:extLst>
            <c:ext xmlns:c16="http://schemas.microsoft.com/office/drawing/2014/chart" uri="{C3380CC4-5D6E-409C-BE32-E72D297353CC}">
              <c16:uniqueId val="{00000001-8B75-4FCD-9F92-7C1DA7575BFA}"/>
            </c:ext>
          </c:extLst>
        </c:ser>
        <c:ser>
          <c:idx val="2"/>
          <c:order val="2"/>
          <c:tx>
            <c:strRef>
              <c:f>TdR_03!$B$88</c:f>
              <c:strCache>
                <c:ptCount val="1"/>
                <c:pt idx="0">
                  <c:v>Construction</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TdR_03!$C$88:$BF$88</c:f>
              <c:numCache>
                <c:formatCode>0.0%</c:formatCode>
                <c:ptCount val="56"/>
                <c:pt idx="0">
                  <c:v>6.7011456244822576E-2</c:v>
                </c:pt>
                <c:pt idx="1">
                  <c:v>6.2029555520053861E-2</c:v>
                </c:pt>
                <c:pt idx="2">
                  <c:v>5.9111226567650804E-2</c:v>
                </c:pt>
                <c:pt idx="3">
                  <c:v>6.536776107629895E-2</c:v>
                </c:pt>
                <c:pt idx="4">
                  <c:v>5.827500840308051E-2</c:v>
                </c:pt>
                <c:pt idx="5">
                  <c:v>5.3879246667881728E-2</c:v>
                </c:pt>
                <c:pt idx="6">
                  <c:v>6.0548026000189076E-2</c:v>
                </c:pt>
                <c:pt idx="7">
                  <c:v>5.5375266886990293E-2</c:v>
                </c:pt>
                <c:pt idx="8">
                  <c:v>6.4342759358982204E-2</c:v>
                </c:pt>
                <c:pt idx="9">
                  <c:v>6.5248767252342244E-2</c:v>
                </c:pt>
                <c:pt idx="10">
                  <c:v>7.2030192160624104E-2</c:v>
                </c:pt>
                <c:pt idx="11">
                  <c:v>7.0864805651400395E-2</c:v>
                </c:pt>
                <c:pt idx="12">
                  <c:v>7.8527150692470016E-2</c:v>
                </c:pt>
                <c:pt idx="13">
                  <c:v>7.056480183860267E-2</c:v>
                </c:pt>
                <c:pt idx="14">
                  <c:v>6.082706610097742E-2</c:v>
                </c:pt>
                <c:pt idx="15">
                  <c:v>5.1812514110369599E-2</c:v>
                </c:pt>
                <c:pt idx="16">
                  <c:v>4.910156572759837E-2</c:v>
                </c:pt>
                <c:pt idx="17">
                  <c:v>4.5087716603165004E-2</c:v>
                </c:pt>
                <c:pt idx="18">
                  <c:v>6.073292452725472E-2</c:v>
                </c:pt>
                <c:pt idx="19">
                  <c:v>6.4069716277153979E-2</c:v>
                </c:pt>
                <c:pt idx="20">
                  <c:v>6.387531558895003E-2</c:v>
                </c:pt>
                <c:pt idx="21">
                  <c:v>6.6734072695236624E-2</c:v>
                </c:pt>
                <c:pt idx="22">
                  <c:v>7.3538160284188414E-2</c:v>
                </c:pt>
                <c:pt idx="23">
                  <c:v>7.5111213572098046E-2</c:v>
                </c:pt>
                <c:pt idx="24">
                  <c:v>6.9900007322465291E-2</c:v>
                </c:pt>
                <c:pt idx="25">
                  <c:v>6.7196159009203185E-2</c:v>
                </c:pt>
                <c:pt idx="26">
                  <c:v>7.1078795123549907E-2</c:v>
                </c:pt>
                <c:pt idx="27">
                  <c:v>7.8482906136021297E-2</c:v>
                </c:pt>
                <c:pt idx="28">
                  <c:v>7.2435436618467186E-2</c:v>
                </c:pt>
                <c:pt idx="29">
                  <c:v>7.7170736344651575E-2</c:v>
                </c:pt>
                <c:pt idx="30">
                  <c:v>7.7672139333514564E-2</c:v>
                </c:pt>
                <c:pt idx="31">
                  <c:v>7.9399109857621039E-2</c:v>
                </c:pt>
                <c:pt idx="32">
                  <c:v>8.7652178991833848E-2</c:v>
                </c:pt>
                <c:pt idx="33">
                  <c:v>8.5917265703868775E-2</c:v>
                </c:pt>
                <c:pt idx="34">
                  <c:v>8.9707349950597204E-2</c:v>
                </c:pt>
                <c:pt idx="35">
                  <c:v>8.5265083635010022E-2</c:v>
                </c:pt>
                <c:pt idx="36">
                  <c:v>2.2637707140327111E-2</c:v>
                </c:pt>
                <c:pt idx="37">
                  <c:v>6.0404889035995717E-2</c:v>
                </c:pt>
                <c:pt idx="38">
                  <c:v>8.4917246828604784E-2</c:v>
                </c:pt>
                <c:pt idx="39">
                  <c:v>9.0664457432549653E-2</c:v>
                </c:pt>
                <c:pt idx="40">
                  <c:v>9.8977592760104163E-2</c:v>
                </c:pt>
                <c:pt idx="41">
                  <c:v>9.8493193871293364E-2</c:v>
                </c:pt>
                <c:pt idx="42">
                  <c:v>9.6289805008447374E-2</c:v>
                </c:pt>
                <c:pt idx="43">
                  <c:v>9.7848759191675308E-2</c:v>
                </c:pt>
                <c:pt idx="44">
                  <c:v>9.2664013046801497E-2</c:v>
                </c:pt>
                <c:pt idx="45">
                  <c:v>8.2454517927769019E-2</c:v>
                </c:pt>
                <c:pt idx="46">
                  <c:v>8.1624031976939126E-2</c:v>
                </c:pt>
                <c:pt idx="47">
                  <c:v>8.1251115299606838E-2</c:v>
                </c:pt>
                <c:pt idx="48">
                  <c:v>7.5325677850372821E-2</c:v>
                </c:pt>
                <c:pt idx="49">
                  <c:v>7.7570980876629295E-2</c:v>
                </c:pt>
                <c:pt idx="50">
                  <c:v>7.2048486350320212E-2</c:v>
                </c:pt>
                <c:pt idx="51">
                  <c:v>6.8620480029439199E-2</c:v>
                </c:pt>
                <c:pt idx="52">
                  <c:v>7.1704477295590638E-2</c:v>
                </c:pt>
                <c:pt idx="53">
                  <c:v>6.4075243005155269E-2</c:v>
                </c:pt>
                <c:pt idx="54">
                  <c:v>6.1829493885513807E-2</c:v>
                </c:pt>
                <c:pt idx="55">
                  <c:v>7.1288347933984961E-2</c:v>
                </c:pt>
              </c:numCache>
            </c:numRef>
          </c:val>
          <c:smooth val="0"/>
          <c:extLst>
            <c:ext xmlns:c16="http://schemas.microsoft.com/office/drawing/2014/chart" uri="{C3380CC4-5D6E-409C-BE32-E72D297353CC}">
              <c16:uniqueId val="{00000002-8B75-4FCD-9F92-7C1DA7575BFA}"/>
            </c:ext>
          </c:extLst>
        </c:ser>
        <c:ser>
          <c:idx val="3"/>
          <c:order val="3"/>
          <c:tx>
            <c:strRef>
              <c:f>TdR_03!$B$89</c:f>
              <c:strCache>
                <c:ptCount val="1"/>
                <c:pt idx="0">
                  <c:v>Tertiaire marchand</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TdR_03!$C$89:$BF$89</c:f>
              <c:numCache>
                <c:formatCode>0.0%</c:formatCode>
                <c:ptCount val="56"/>
                <c:pt idx="0">
                  <c:v>1.4063688069950106E-2</c:v>
                </c:pt>
                <c:pt idx="1">
                  <c:v>1.289283993980775E-2</c:v>
                </c:pt>
                <c:pt idx="2">
                  <c:v>1.1719911313738502E-2</c:v>
                </c:pt>
                <c:pt idx="3">
                  <c:v>1.1769077722139703E-2</c:v>
                </c:pt>
                <c:pt idx="4">
                  <c:v>1.118223674210677E-2</c:v>
                </c:pt>
                <c:pt idx="5">
                  <c:v>1.3151366622913984E-2</c:v>
                </c:pt>
                <c:pt idx="6">
                  <c:v>1.214061238880359E-2</c:v>
                </c:pt>
                <c:pt idx="7">
                  <c:v>1.4012630285319237E-2</c:v>
                </c:pt>
                <c:pt idx="8">
                  <c:v>1.4314793375485108E-2</c:v>
                </c:pt>
                <c:pt idx="9">
                  <c:v>1.3275267454784573E-2</c:v>
                </c:pt>
                <c:pt idx="10">
                  <c:v>1.4343532026043227E-2</c:v>
                </c:pt>
                <c:pt idx="11">
                  <c:v>1.4666148644145621E-2</c:v>
                </c:pt>
                <c:pt idx="12">
                  <c:v>1.6494221557617223E-2</c:v>
                </c:pt>
                <c:pt idx="13">
                  <c:v>1.6784088254147799E-2</c:v>
                </c:pt>
                <c:pt idx="14">
                  <c:v>1.7989994032279723E-2</c:v>
                </c:pt>
                <c:pt idx="15">
                  <c:v>1.5851777629295918E-2</c:v>
                </c:pt>
                <c:pt idx="16">
                  <c:v>1.6592878514869965E-2</c:v>
                </c:pt>
                <c:pt idx="17">
                  <c:v>1.8398610702745025E-2</c:v>
                </c:pt>
                <c:pt idx="18">
                  <c:v>1.7830256499484116E-2</c:v>
                </c:pt>
                <c:pt idx="19">
                  <c:v>1.7195617962223689E-2</c:v>
                </c:pt>
                <c:pt idx="20">
                  <c:v>1.7183413392209367E-2</c:v>
                </c:pt>
                <c:pt idx="21">
                  <c:v>1.6812711699277765E-2</c:v>
                </c:pt>
                <c:pt idx="22">
                  <c:v>1.7466398948985277E-2</c:v>
                </c:pt>
                <c:pt idx="23">
                  <c:v>2.0937365228996453E-2</c:v>
                </c:pt>
                <c:pt idx="24">
                  <c:v>2.1309252012220687E-2</c:v>
                </c:pt>
                <c:pt idx="25">
                  <c:v>2.3567063430990878E-2</c:v>
                </c:pt>
                <c:pt idx="26">
                  <c:v>2.3908519228701252E-2</c:v>
                </c:pt>
                <c:pt idx="27">
                  <c:v>2.2997695700261452E-2</c:v>
                </c:pt>
                <c:pt idx="28">
                  <c:v>2.4547160409276535E-2</c:v>
                </c:pt>
                <c:pt idx="29">
                  <c:v>2.3173329659462463E-2</c:v>
                </c:pt>
                <c:pt idx="30">
                  <c:v>2.5341094220583425E-2</c:v>
                </c:pt>
                <c:pt idx="31">
                  <c:v>2.535827552611155E-2</c:v>
                </c:pt>
                <c:pt idx="32">
                  <c:v>2.3852876252120448E-2</c:v>
                </c:pt>
                <c:pt idx="33">
                  <c:v>2.6167396514524738E-2</c:v>
                </c:pt>
                <c:pt idx="34">
                  <c:v>2.7400701679657583E-2</c:v>
                </c:pt>
                <c:pt idx="35">
                  <c:v>2.7383053768828314E-2</c:v>
                </c:pt>
                <c:pt idx="36">
                  <c:v>1.6484591615036247E-2</c:v>
                </c:pt>
                <c:pt idx="37">
                  <c:v>2.468905531517256E-2</c:v>
                </c:pt>
                <c:pt idx="38">
                  <c:v>2.7730152676004656E-2</c:v>
                </c:pt>
                <c:pt idx="39">
                  <c:v>2.8636268414765215E-2</c:v>
                </c:pt>
                <c:pt idx="40">
                  <c:v>3.0526160961381655E-2</c:v>
                </c:pt>
                <c:pt idx="41">
                  <c:v>3.1498800836014099E-2</c:v>
                </c:pt>
                <c:pt idx="42">
                  <c:v>3.0239730695441149E-2</c:v>
                </c:pt>
                <c:pt idx="43">
                  <c:v>3.3872913395542173E-2</c:v>
                </c:pt>
                <c:pt idx="44">
                  <c:v>3.2881780957674737E-2</c:v>
                </c:pt>
                <c:pt idx="45">
                  <c:v>3.4130099994354852E-2</c:v>
                </c:pt>
                <c:pt idx="46">
                  <c:v>3.316418136622469E-2</c:v>
                </c:pt>
                <c:pt idx="47">
                  <c:v>3.4151081630467713E-2</c:v>
                </c:pt>
                <c:pt idx="48">
                  <c:v>3.0882916788703949E-2</c:v>
                </c:pt>
                <c:pt idx="49">
                  <c:v>3.1292457470396953E-2</c:v>
                </c:pt>
                <c:pt idx="50">
                  <c:v>3.1545084203313152E-2</c:v>
                </c:pt>
                <c:pt idx="51">
                  <c:v>3.1554029795782555E-2</c:v>
                </c:pt>
                <c:pt idx="52">
                  <c:v>3.0679904519604468E-2</c:v>
                </c:pt>
                <c:pt idx="53">
                  <c:v>3.1870486231273282E-2</c:v>
                </c:pt>
                <c:pt idx="54">
                  <c:v>2.7211006076756278E-2</c:v>
                </c:pt>
                <c:pt idx="55">
                  <c:v>2.724754371987843E-2</c:v>
                </c:pt>
              </c:numCache>
            </c:numRef>
          </c:val>
          <c:smooth val="0"/>
          <c:extLst>
            <c:ext xmlns:c16="http://schemas.microsoft.com/office/drawing/2014/chart" uri="{C3380CC4-5D6E-409C-BE32-E72D297353CC}">
              <c16:uniqueId val="{00000003-8B75-4FCD-9F92-7C1DA7575BFA}"/>
            </c:ext>
          </c:extLst>
        </c:ser>
        <c:ser>
          <c:idx val="4"/>
          <c:order val="4"/>
          <c:tx>
            <c:strRef>
              <c:f>TdR_03!$B$90</c:f>
              <c:strCache>
                <c:ptCount val="1"/>
                <c:pt idx="0">
                  <c:v>Tertiaire non marchand</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TdR_03!$C$90:$BF$90</c:f>
              <c:numCache>
                <c:formatCode>0.0%</c:formatCode>
                <c:ptCount val="56"/>
                <c:pt idx="0">
                  <c:v>4.1933361295168651E-4</c:v>
                </c:pt>
                <c:pt idx="1">
                  <c:v>6.1820013569946649E-4</c:v>
                </c:pt>
                <c:pt idx="2">
                  <c:v>5.2777351195493801E-4</c:v>
                </c:pt>
                <c:pt idx="3">
                  <c:v>8.8765864091922019E-4</c:v>
                </c:pt>
                <c:pt idx="4">
                  <c:v>6.6910904813537089E-4</c:v>
                </c:pt>
                <c:pt idx="5">
                  <c:v>4.9551326811775689E-4</c:v>
                </c:pt>
                <c:pt idx="6">
                  <c:v>5.5072255547167291E-4</c:v>
                </c:pt>
                <c:pt idx="7">
                  <c:v>4.9133219466782681E-4</c:v>
                </c:pt>
                <c:pt idx="8">
                  <c:v>8.1330660325935162E-4</c:v>
                </c:pt>
                <c:pt idx="9">
                  <c:v>5.6152258456892837E-4</c:v>
                </c:pt>
                <c:pt idx="10">
                  <c:v>4.6206605079703505E-4</c:v>
                </c:pt>
                <c:pt idx="11">
                  <c:v>4.5647943443277662E-4</c:v>
                </c:pt>
                <c:pt idx="12">
                  <c:v>4.1412830200862925E-4</c:v>
                </c:pt>
                <c:pt idx="13">
                  <c:v>5.5715810502797154E-4</c:v>
                </c:pt>
                <c:pt idx="14">
                  <c:v>3.7041418014047335E-4</c:v>
                </c:pt>
                <c:pt idx="15">
                  <c:v>3.9035974100097901E-4</c:v>
                </c:pt>
                <c:pt idx="16">
                  <c:v>3.2540294887975686E-4</c:v>
                </c:pt>
                <c:pt idx="17">
                  <c:v>2.6583856430913275E-4</c:v>
                </c:pt>
                <c:pt idx="18">
                  <c:v>5.453758998354985E-4</c:v>
                </c:pt>
                <c:pt idx="19">
                  <c:v>3.8277707828302112E-4</c:v>
                </c:pt>
                <c:pt idx="20">
                  <c:v>5.4525485541237386E-4</c:v>
                </c:pt>
                <c:pt idx="21">
                  <c:v>3.9961700876956527E-4</c:v>
                </c:pt>
                <c:pt idx="22">
                  <c:v>5.7025371153694813E-4</c:v>
                </c:pt>
                <c:pt idx="23">
                  <c:v>5.7293552644328372E-4</c:v>
                </c:pt>
                <c:pt idx="24">
                  <c:v>7.033023038300934E-4</c:v>
                </c:pt>
                <c:pt idx="25">
                  <c:v>1.0059843015366109E-3</c:v>
                </c:pt>
                <c:pt idx="26">
                  <c:v>8.5877971835845253E-4</c:v>
                </c:pt>
                <c:pt idx="27">
                  <c:v>7.057043225225263E-4</c:v>
                </c:pt>
                <c:pt idx="28">
                  <c:v>8.6231234067280426E-4</c:v>
                </c:pt>
                <c:pt idx="29">
                  <c:v>9.1546541941054987E-4</c:v>
                </c:pt>
                <c:pt idx="30">
                  <c:v>7.3433496181146327E-4</c:v>
                </c:pt>
                <c:pt idx="31">
                  <c:v>1.075080021171257E-3</c:v>
                </c:pt>
                <c:pt idx="32">
                  <c:v>1.1284420536407359E-3</c:v>
                </c:pt>
                <c:pt idx="33">
                  <c:v>1.5049655935206443E-3</c:v>
                </c:pt>
                <c:pt idx="34">
                  <c:v>1.0048662479687669E-3</c:v>
                </c:pt>
                <c:pt idx="35">
                  <c:v>1.017827121754151E-3</c:v>
                </c:pt>
                <c:pt idx="36">
                  <c:v>9.1693872899908946E-4</c:v>
                </c:pt>
                <c:pt idx="37">
                  <c:v>1.2450758348224631E-3</c:v>
                </c:pt>
                <c:pt idx="38">
                  <c:v>1.2549123484058083E-3</c:v>
                </c:pt>
                <c:pt idx="39">
                  <c:v>1.5177445259867259E-3</c:v>
                </c:pt>
                <c:pt idx="40">
                  <c:v>1.9218741454700937E-3</c:v>
                </c:pt>
                <c:pt idx="41">
                  <c:v>2.0079870137645795E-3</c:v>
                </c:pt>
                <c:pt idx="42">
                  <c:v>2.0947375104512539E-3</c:v>
                </c:pt>
                <c:pt idx="43">
                  <c:v>2.4615569201347836E-3</c:v>
                </c:pt>
                <c:pt idx="44">
                  <c:v>2.0765181726765751E-3</c:v>
                </c:pt>
                <c:pt idx="45">
                  <c:v>2.1022286496909814E-3</c:v>
                </c:pt>
                <c:pt idx="46">
                  <c:v>1.9483180776312527E-3</c:v>
                </c:pt>
                <c:pt idx="47">
                  <c:v>1.8044600993390857E-3</c:v>
                </c:pt>
                <c:pt idx="48">
                  <c:v>2.1283233729880438E-3</c:v>
                </c:pt>
                <c:pt idx="49">
                  <c:v>2.4104383326189714E-3</c:v>
                </c:pt>
                <c:pt idx="50">
                  <c:v>2.1405520973201311E-3</c:v>
                </c:pt>
                <c:pt idx="51">
                  <c:v>2.4007403864322956E-3</c:v>
                </c:pt>
                <c:pt idx="52">
                  <c:v>2.3560970496424114E-3</c:v>
                </c:pt>
                <c:pt idx="53">
                  <c:v>2.1734288413340049E-3</c:v>
                </c:pt>
                <c:pt idx="54">
                  <c:v>1.9460471051047786E-3</c:v>
                </c:pt>
                <c:pt idx="55">
                  <c:v>1.5959864042698866E-3</c:v>
                </c:pt>
              </c:numCache>
            </c:numRef>
          </c:val>
          <c:smooth val="0"/>
          <c:extLst>
            <c:ext xmlns:c16="http://schemas.microsoft.com/office/drawing/2014/chart" uri="{C3380CC4-5D6E-409C-BE32-E72D297353CC}">
              <c16:uniqueId val="{00000004-8B75-4FCD-9F92-7C1DA7575BFA}"/>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TdR_03!$C$86:$BG$86</c:f>
              <c:numCache>
                <c:formatCode>0.0%</c:formatCode>
                <c:ptCount val="57"/>
                <c:pt idx="0">
                  <c:v>2.0313957666000568E-2</c:v>
                </c:pt>
                <c:pt idx="1">
                  <c:v>2.4919220265755354E-2</c:v>
                </c:pt>
                <c:pt idx="2">
                  <c:v>2.576480929672003E-2</c:v>
                </c:pt>
                <c:pt idx="3">
                  <c:v>2.5737178845105641E-2</c:v>
                </c:pt>
                <c:pt idx="4">
                  <c:v>1.0967733805070146E-2</c:v>
                </c:pt>
                <c:pt idx="5">
                  <c:v>3.7675479587449885E-2</c:v>
                </c:pt>
                <c:pt idx="6">
                  <c:v>2.4021198534189724E-2</c:v>
                </c:pt>
                <c:pt idx="7">
                  <c:v>2.813772885235161E-2</c:v>
                </c:pt>
                <c:pt idx="8">
                  <c:v>2.2533552226021745E-2</c:v>
                </c:pt>
                <c:pt idx="9">
                  <c:v>3.2832571897586781E-2</c:v>
                </c:pt>
                <c:pt idx="10">
                  <c:v>2.2141479487294044E-2</c:v>
                </c:pt>
                <c:pt idx="11">
                  <c:v>2.1188089465203529E-2</c:v>
                </c:pt>
                <c:pt idx="12">
                  <c:v>2.7330496899486488E-2</c:v>
                </c:pt>
                <c:pt idx="13">
                  <c:v>3.5952073718313764E-2</c:v>
                </c:pt>
                <c:pt idx="14">
                  <c:v>2.7181153379772147E-2</c:v>
                </c:pt>
                <c:pt idx="15">
                  <c:v>2.1786547799481547E-2</c:v>
                </c:pt>
                <c:pt idx="16">
                  <c:v>3.0632615293114524E-2</c:v>
                </c:pt>
                <c:pt idx="17">
                  <c:v>3.2813688997845175E-2</c:v>
                </c:pt>
                <c:pt idx="18">
                  <c:v>3.1901412468571581E-2</c:v>
                </c:pt>
                <c:pt idx="19">
                  <c:v>3.8499663558679662E-2</c:v>
                </c:pt>
                <c:pt idx="20">
                  <c:v>3.3077539685122698E-2</c:v>
                </c:pt>
                <c:pt idx="21">
                  <c:v>3.802270871178734E-2</c:v>
                </c:pt>
                <c:pt idx="22">
                  <c:v>5.8755251259296121E-2</c:v>
                </c:pt>
                <c:pt idx="23">
                  <c:v>5.3997327344403157E-2</c:v>
                </c:pt>
                <c:pt idx="24">
                  <c:v>4.2692457539930791E-2</c:v>
                </c:pt>
                <c:pt idx="25">
                  <c:v>2.973928108950416E-2</c:v>
                </c:pt>
                <c:pt idx="26">
                  <c:v>3.0916720746565079E-2</c:v>
                </c:pt>
                <c:pt idx="27">
                  <c:v>2.1578067084639278E-2</c:v>
                </c:pt>
                <c:pt idx="28">
                  <c:v>1.9496984941179307E-2</c:v>
                </c:pt>
                <c:pt idx="29">
                  <c:v>2.6878452361837658E-2</c:v>
                </c:pt>
                <c:pt idx="30">
                  <c:v>2.1404234251039586E-2</c:v>
                </c:pt>
                <c:pt idx="31">
                  <c:v>2.089541649983517E-2</c:v>
                </c:pt>
                <c:pt idx="32">
                  <c:v>2.9723205223048912E-2</c:v>
                </c:pt>
                <c:pt idx="33">
                  <c:v>2.3507518523696081E-2</c:v>
                </c:pt>
                <c:pt idx="34">
                  <c:v>2.8545797913907475E-2</c:v>
                </c:pt>
                <c:pt idx="35">
                  <c:v>2.3713911837286373E-2</c:v>
                </c:pt>
                <c:pt idx="36">
                  <c:v>1.8129208042863807E-2</c:v>
                </c:pt>
                <c:pt idx="37">
                  <c:v>1.7561439300209401E-2</c:v>
                </c:pt>
                <c:pt idx="38">
                  <c:v>2.8258789250628972E-2</c:v>
                </c:pt>
                <c:pt idx="39">
                  <c:v>2.4647150443409708E-2</c:v>
                </c:pt>
                <c:pt idx="40">
                  <c:v>2.8826182795650603E-2</c:v>
                </c:pt>
                <c:pt idx="41">
                  <c:v>2.6826200339862723E-2</c:v>
                </c:pt>
                <c:pt idx="42">
                  <c:v>2.2293398197899338E-2</c:v>
                </c:pt>
                <c:pt idx="43">
                  <c:v>1.7065030663141127E-2</c:v>
                </c:pt>
                <c:pt idx="44">
                  <c:v>2.8295219016810029E-2</c:v>
                </c:pt>
                <c:pt idx="45">
                  <c:v>2.7337303729842631E-2</c:v>
                </c:pt>
                <c:pt idx="46">
                  <c:v>2.0614687132885407E-2</c:v>
                </c:pt>
                <c:pt idx="47">
                  <c:v>2.6719797855883513E-2</c:v>
                </c:pt>
                <c:pt idx="48">
                  <c:v>2.8360130538330412E-2</c:v>
                </c:pt>
                <c:pt idx="49">
                  <c:v>3.2333522761671715E-2</c:v>
                </c:pt>
                <c:pt idx="50">
                  <c:v>2.9711810785529487E-2</c:v>
                </c:pt>
                <c:pt idx="51">
                  <c:v>3.0746710936816746E-2</c:v>
                </c:pt>
                <c:pt idx="52">
                  <c:v>3.3588018713790788E-2</c:v>
                </c:pt>
                <c:pt idx="53">
                  <c:v>3.0807283660411234E-2</c:v>
                </c:pt>
                <c:pt idx="54">
                  <c:v>3.2349953350928745E-2</c:v>
                </c:pt>
                <c:pt idx="55">
                  <c:v>3.0423131780226164E-2</c:v>
                </c:pt>
                <c:pt idx="56">
                  <c:v>2.8442597229125764E-2</c:v>
                </c:pt>
              </c:numCache>
            </c:numRef>
          </c:val>
          <c:smooth val="0"/>
          <c:extLst>
            <c:ext xmlns:c16="http://schemas.microsoft.com/office/drawing/2014/chart" uri="{C3380CC4-5D6E-409C-BE32-E72D297353CC}">
              <c16:uniqueId val="{00000000-2F35-4FA7-A1EA-A71168A4896B}"/>
            </c:ext>
          </c:extLst>
        </c:ser>
        <c:ser>
          <c:idx val="1"/>
          <c:order val="1"/>
          <c:tx>
            <c:strRef>
              <c:f>TdR_03!$B$87</c:f>
              <c:strCache>
                <c:ptCount val="1"/>
                <c:pt idx="0">
                  <c:v>Industrie</c:v>
                </c:pt>
              </c:strCache>
            </c:strRef>
          </c:tx>
          <c:marker>
            <c:symbol val="none"/>
          </c:marker>
          <c:cat>
            <c:strRef>
              <c:f>TdR_03!$C$85:$BG$85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TdR_03!$C$87:$BG$87</c:f>
              <c:numCache>
                <c:formatCode>0.0%</c:formatCode>
                <c:ptCount val="57"/>
                <c:pt idx="0">
                  <c:v>7.4932395283851844E-2</c:v>
                </c:pt>
                <c:pt idx="1">
                  <c:v>8.1642218998962471E-2</c:v>
                </c:pt>
                <c:pt idx="2">
                  <c:v>8.1741866723735054E-2</c:v>
                </c:pt>
                <c:pt idx="3">
                  <c:v>8.1792579342389524E-2</c:v>
                </c:pt>
                <c:pt idx="4">
                  <c:v>7.6433472724240739E-2</c:v>
                </c:pt>
                <c:pt idx="5">
                  <c:v>6.6961544764011588E-2</c:v>
                </c:pt>
                <c:pt idx="6">
                  <c:v>6.0864152412279368E-2</c:v>
                </c:pt>
                <c:pt idx="7">
                  <c:v>5.0504581279285157E-2</c:v>
                </c:pt>
                <c:pt idx="8">
                  <c:v>5.354757997877211E-2</c:v>
                </c:pt>
                <c:pt idx="9">
                  <c:v>6.348675070844513E-2</c:v>
                </c:pt>
                <c:pt idx="10">
                  <c:v>6.6049749423625848E-2</c:v>
                </c:pt>
                <c:pt idx="11">
                  <c:v>7.1183984297405981E-2</c:v>
                </c:pt>
                <c:pt idx="12">
                  <c:v>6.5412434748162426E-2</c:v>
                </c:pt>
                <c:pt idx="13">
                  <c:v>6.9770730611001322E-2</c:v>
                </c:pt>
                <c:pt idx="14">
                  <c:v>7.1072273818553758E-2</c:v>
                </c:pt>
                <c:pt idx="15">
                  <c:v>7.0710715761050563E-2</c:v>
                </c:pt>
                <c:pt idx="16">
                  <c:v>6.9801771410654537E-2</c:v>
                </c:pt>
                <c:pt idx="17">
                  <c:v>6.700167809191096E-2</c:v>
                </c:pt>
                <c:pt idx="18">
                  <c:v>7.7078658362365188E-2</c:v>
                </c:pt>
                <c:pt idx="19">
                  <c:v>7.9064808098176564E-2</c:v>
                </c:pt>
                <c:pt idx="20">
                  <c:v>8.237777486108093E-2</c:v>
                </c:pt>
                <c:pt idx="21">
                  <c:v>8.5606776036471502E-2</c:v>
                </c:pt>
                <c:pt idx="22">
                  <c:v>8.6796767507265449E-2</c:v>
                </c:pt>
                <c:pt idx="23">
                  <c:v>9.0185892384132021E-2</c:v>
                </c:pt>
                <c:pt idx="24">
                  <c:v>9.1382993492626532E-2</c:v>
                </c:pt>
                <c:pt idx="25">
                  <c:v>9.4775254854535709E-2</c:v>
                </c:pt>
                <c:pt idx="26">
                  <c:v>9.5480860950548488E-2</c:v>
                </c:pt>
                <c:pt idx="27">
                  <c:v>0.10153192348607407</c:v>
                </c:pt>
                <c:pt idx="28">
                  <c:v>9.6945231609292526E-2</c:v>
                </c:pt>
                <c:pt idx="29">
                  <c:v>9.3465893075179593E-2</c:v>
                </c:pt>
                <c:pt idx="30">
                  <c:v>9.4060537865329669E-2</c:v>
                </c:pt>
                <c:pt idx="31">
                  <c:v>8.6741079308750635E-2</c:v>
                </c:pt>
                <c:pt idx="32">
                  <c:v>8.9530870255923226E-2</c:v>
                </c:pt>
                <c:pt idx="33">
                  <c:v>8.9627929843828155E-2</c:v>
                </c:pt>
                <c:pt idx="34">
                  <c:v>8.3904755057944799E-2</c:v>
                </c:pt>
                <c:pt idx="35">
                  <c:v>8.182804248575587E-2</c:v>
                </c:pt>
                <c:pt idx="36">
                  <c:v>5.0953571809133721E-2</c:v>
                </c:pt>
                <c:pt idx="37">
                  <c:v>5.5466414742614274E-2</c:v>
                </c:pt>
                <c:pt idx="38">
                  <c:v>7.7758061634860945E-2</c:v>
                </c:pt>
                <c:pt idx="39">
                  <c:v>8.2026925604006803E-2</c:v>
                </c:pt>
                <c:pt idx="40">
                  <c:v>8.64496490381544E-2</c:v>
                </c:pt>
                <c:pt idx="41">
                  <c:v>8.9801656626867926E-2</c:v>
                </c:pt>
                <c:pt idx="42">
                  <c:v>0.10175155858679455</c:v>
                </c:pt>
                <c:pt idx="43">
                  <c:v>0.10615960624983299</c:v>
                </c:pt>
                <c:pt idx="44">
                  <c:v>0.10941062331213862</c:v>
                </c:pt>
                <c:pt idx="45">
                  <c:v>0.10948272229217461</c:v>
                </c:pt>
                <c:pt idx="46">
                  <c:v>0.1128947601428567</c:v>
                </c:pt>
                <c:pt idx="47">
                  <c:v>0.11349197418160523</c:v>
                </c:pt>
                <c:pt idx="48">
                  <c:v>0.11885368143086074</c:v>
                </c:pt>
                <c:pt idx="49">
                  <c:v>0.11243774429131498</c:v>
                </c:pt>
                <c:pt idx="50">
                  <c:v>0.10559131550739115</c:v>
                </c:pt>
                <c:pt idx="51">
                  <c:v>9.9940546827387552E-2</c:v>
                </c:pt>
                <c:pt idx="52">
                  <c:v>9.599462469637271E-2</c:v>
                </c:pt>
                <c:pt idx="53">
                  <c:v>8.7481048326983876E-2</c:v>
                </c:pt>
                <c:pt idx="54">
                  <c:v>7.9005881348427787E-2</c:v>
                </c:pt>
                <c:pt idx="55">
                  <c:v>8.3342935108679517E-2</c:v>
                </c:pt>
                <c:pt idx="56">
                  <c:v>7.6020188681208398E-2</c:v>
                </c:pt>
              </c:numCache>
            </c:numRef>
          </c:val>
          <c:smooth val="0"/>
          <c:extLst>
            <c:ext xmlns:c16="http://schemas.microsoft.com/office/drawing/2014/chart" uri="{C3380CC4-5D6E-409C-BE32-E72D297353CC}">
              <c16:uniqueId val="{00000001-2F35-4FA7-A1EA-A71168A4896B}"/>
            </c:ext>
          </c:extLst>
        </c:ser>
        <c:ser>
          <c:idx val="2"/>
          <c:order val="2"/>
          <c:tx>
            <c:strRef>
              <c:f>TdR_03!$B$88</c:f>
              <c:strCache>
                <c:ptCount val="1"/>
                <c:pt idx="0">
                  <c:v>Construction</c:v>
                </c:pt>
              </c:strCache>
            </c:strRef>
          </c:tx>
          <c:marker>
            <c:symbol val="none"/>
          </c:marker>
          <c:cat>
            <c:strRef>
              <c:f>TdR_03!$C$85:$BG$85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TdR_03!$C$88:$BG$88</c:f>
              <c:numCache>
                <c:formatCode>0.0%</c:formatCode>
                <c:ptCount val="57"/>
                <c:pt idx="0">
                  <c:v>6.7011456244822576E-2</c:v>
                </c:pt>
                <c:pt idx="1">
                  <c:v>6.2029555520053861E-2</c:v>
                </c:pt>
                <c:pt idx="2">
                  <c:v>5.9111226567650804E-2</c:v>
                </c:pt>
                <c:pt idx="3">
                  <c:v>6.536776107629895E-2</c:v>
                </c:pt>
                <c:pt idx="4">
                  <c:v>5.827500840308051E-2</c:v>
                </c:pt>
                <c:pt idx="5">
                  <c:v>5.3879246667881728E-2</c:v>
                </c:pt>
                <c:pt idx="6">
                  <c:v>6.0548026000189076E-2</c:v>
                </c:pt>
                <c:pt idx="7">
                  <c:v>5.5375266886990293E-2</c:v>
                </c:pt>
                <c:pt idx="8">
                  <c:v>6.4342759358982204E-2</c:v>
                </c:pt>
                <c:pt idx="9">
                  <c:v>6.5248767252342244E-2</c:v>
                </c:pt>
                <c:pt idx="10">
                  <c:v>7.2030192160624104E-2</c:v>
                </c:pt>
                <c:pt idx="11">
                  <c:v>7.0864805651400395E-2</c:v>
                </c:pt>
                <c:pt idx="12">
                  <c:v>7.8527150692470016E-2</c:v>
                </c:pt>
                <c:pt idx="13">
                  <c:v>7.056480183860267E-2</c:v>
                </c:pt>
                <c:pt idx="14">
                  <c:v>6.082706610097742E-2</c:v>
                </c:pt>
                <c:pt idx="15">
                  <c:v>5.1812514110369599E-2</c:v>
                </c:pt>
                <c:pt idx="16">
                  <c:v>4.910156572759837E-2</c:v>
                </c:pt>
                <c:pt idx="17">
                  <c:v>4.5087716603165004E-2</c:v>
                </c:pt>
                <c:pt idx="18">
                  <c:v>6.073292452725472E-2</c:v>
                </c:pt>
                <c:pt idx="19">
                  <c:v>6.4069716277153979E-2</c:v>
                </c:pt>
                <c:pt idx="20">
                  <c:v>6.387531558895003E-2</c:v>
                </c:pt>
                <c:pt idx="21">
                  <c:v>6.6734072695236624E-2</c:v>
                </c:pt>
                <c:pt idx="22">
                  <c:v>7.3538160284188414E-2</c:v>
                </c:pt>
                <c:pt idx="23">
                  <c:v>7.5111213572098046E-2</c:v>
                </c:pt>
                <c:pt idx="24">
                  <c:v>6.9900007322465291E-2</c:v>
                </c:pt>
                <c:pt idx="25">
                  <c:v>6.7196159009203185E-2</c:v>
                </c:pt>
                <c:pt idx="26">
                  <c:v>7.1078795123549907E-2</c:v>
                </c:pt>
                <c:pt idx="27">
                  <c:v>7.8482906136021297E-2</c:v>
                </c:pt>
                <c:pt idx="28">
                  <c:v>7.2435436618467186E-2</c:v>
                </c:pt>
                <c:pt idx="29">
                  <c:v>7.7170736344651575E-2</c:v>
                </c:pt>
                <c:pt idx="30">
                  <c:v>7.7672139333514564E-2</c:v>
                </c:pt>
                <c:pt idx="31">
                  <c:v>7.9399109857621039E-2</c:v>
                </c:pt>
                <c:pt idx="32">
                  <c:v>8.7652178991833848E-2</c:v>
                </c:pt>
                <c:pt idx="33">
                  <c:v>8.5917265703868775E-2</c:v>
                </c:pt>
                <c:pt idx="34">
                  <c:v>8.9707349950597204E-2</c:v>
                </c:pt>
                <c:pt idx="35">
                  <c:v>8.5265083635010022E-2</c:v>
                </c:pt>
                <c:pt idx="36">
                  <c:v>2.2637707140327111E-2</c:v>
                </c:pt>
                <c:pt idx="37">
                  <c:v>6.0404889035995717E-2</c:v>
                </c:pt>
                <c:pt idx="38">
                  <c:v>8.4917246828604784E-2</c:v>
                </c:pt>
                <c:pt idx="39">
                  <c:v>9.0664457432549653E-2</c:v>
                </c:pt>
                <c:pt idx="40">
                  <c:v>9.8977592760104163E-2</c:v>
                </c:pt>
                <c:pt idx="41">
                  <c:v>9.8493193871293364E-2</c:v>
                </c:pt>
                <c:pt idx="42">
                  <c:v>9.6289805008447374E-2</c:v>
                </c:pt>
                <c:pt idx="43">
                  <c:v>9.7848759191675308E-2</c:v>
                </c:pt>
                <c:pt idx="44">
                  <c:v>9.2664013046801497E-2</c:v>
                </c:pt>
                <c:pt idx="45">
                  <c:v>8.2454517927769019E-2</c:v>
                </c:pt>
                <c:pt idx="46">
                  <c:v>8.1624031976939126E-2</c:v>
                </c:pt>
                <c:pt idx="47">
                  <c:v>8.1251115299606838E-2</c:v>
                </c:pt>
                <c:pt idx="48">
                  <c:v>7.5325677850372821E-2</c:v>
                </c:pt>
                <c:pt idx="49">
                  <c:v>7.7570980876629295E-2</c:v>
                </c:pt>
                <c:pt idx="50">
                  <c:v>7.2048486350320212E-2</c:v>
                </c:pt>
                <c:pt idx="51">
                  <c:v>6.8620480029439199E-2</c:v>
                </c:pt>
                <c:pt idx="52">
                  <c:v>7.1704477295590638E-2</c:v>
                </c:pt>
                <c:pt idx="53">
                  <c:v>6.4075243005155269E-2</c:v>
                </c:pt>
                <c:pt idx="54">
                  <c:v>6.1829493885513807E-2</c:v>
                </c:pt>
                <c:pt idx="55">
                  <c:v>7.1288347933984961E-2</c:v>
                </c:pt>
                <c:pt idx="56">
                  <c:v>6.8587875155127528E-2</c:v>
                </c:pt>
              </c:numCache>
            </c:numRef>
          </c:val>
          <c:smooth val="0"/>
          <c:extLst>
            <c:ext xmlns:c16="http://schemas.microsoft.com/office/drawing/2014/chart" uri="{C3380CC4-5D6E-409C-BE32-E72D297353CC}">
              <c16:uniqueId val="{00000002-2F35-4FA7-A1EA-A71168A4896B}"/>
            </c:ext>
          </c:extLst>
        </c:ser>
        <c:ser>
          <c:idx val="3"/>
          <c:order val="3"/>
          <c:tx>
            <c:strRef>
              <c:f>TdR_03!$B$89</c:f>
              <c:strCache>
                <c:ptCount val="1"/>
                <c:pt idx="0">
                  <c:v>Tertiaire marchand</c:v>
                </c:pt>
              </c:strCache>
            </c:strRef>
          </c:tx>
          <c:marker>
            <c:symbol val="none"/>
          </c:marker>
          <c:cat>
            <c:strRef>
              <c:f>TdR_03!$C$85:$BG$85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TdR_03!$C$89:$BG$89</c:f>
              <c:numCache>
                <c:formatCode>0.0%</c:formatCode>
                <c:ptCount val="57"/>
                <c:pt idx="0">
                  <c:v>1.4063688069950106E-2</c:v>
                </c:pt>
                <c:pt idx="1">
                  <c:v>1.289283993980775E-2</c:v>
                </c:pt>
                <c:pt idx="2">
                  <c:v>1.1719911313738502E-2</c:v>
                </c:pt>
                <c:pt idx="3">
                  <c:v>1.1769077722139703E-2</c:v>
                </c:pt>
                <c:pt idx="4">
                  <c:v>1.118223674210677E-2</c:v>
                </c:pt>
                <c:pt idx="5">
                  <c:v>1.3151366622913984E-2</c:v>
                </c:pt>
                <c:pt idx="6">
                  <c:v>1.214061238880359E-2</c:v>
                </c:pt>
                <c:pt idx="7">
                  <c:v>1.4012630285319237E-2</c:v>
                </c:pt>
                <c:pt idx="8">
                  <c:v>1.4314793375485108E-2</c:v>
                </c:pt>
                <c:pt idx="9">
                  <c:v>1.3275267454784573E-2</c:v>
                </c:pt>
                <c:pt idx="10">
                  <c:v>1.4343532026043227E-2</c:v>
                </c:pt>
                <c:pt idx="11">
                  <c:v>1.4666148644145621E-2</c:v>
                </c:pt>
                <c:pt idx="12">
                  <c:v>1.6494221557617223E-2</c:v>
                </c:pt>
                <c:pt idx="13">
                  <c:v>1.6784088254147799E-2</c:v>
                </c:pt>
                <c:pt idx="14">
                  <c:v>1.7989994032279723E-2</c:v>
                </c:pt>
                <c:pt idx="15">
                  <c:v>1.5851777629295918E-2</c:v>
                </c:pt>
                <c:pt idx="16">
                  <c:v>1.6592878514869965E-2</c:v>
                </c:pt>
                <c:pt idx="17">
                  <c:v>1.8398610702745025E-2</c:v>
                </c:pt>
                <c:pt idx="18">
                  <c:v>1.7830256499484116E-2</c:v>
                </c:pt>
                <c:pt idx="19">
                  <c:v>1.7195617962223689E-2</c:v>
                </c:pt>
                <c:pt idx="20">
                  <c:v>1.7183413392209367E-2</c:v>
                </c:pt>
                <c:pt idx="21">
                  <c:v>1.6812711699277765E-2</c:v>
                </c:pt>
                <c:pt idx="22">
                  <c:v>1.7466398948985277E-2</c:v>
                </c:pt>
                <c:pt idx="23">
                  <c:v>2.0937365228996453E-2</c:v>
                </c:pt>
                <c:pt idx="24">
                  <c:v>2.1309252012220687E-2</c:v>
                </c:pt>
                <c:pt idx="25">
                  <c:v>2.3567063430990878E-2</c:v>
                </c:pt>
                <c:pt idx="26">
                  <c:v>2.3908519228701252E-2</c:v>
                </c:pt>
                <c:pt idx="27">
                  <c:v>2.2997695700261452E-2</c:v>
                </c:pt>
                <c:pt idx="28">
                  <c:v>2.4547160409276535E-2</c:v>
                </c:pt>
                <c:pt idx="29">
                  <c:v>2.3173329659462463E-2</c:v>
                </c:pt>
                <c:pt idx="30">
                  <c:v>2.5341094220583425E-2</c:v>
                </c:pt>
                <c:pt idx="31">
                  <c:v>2.535827552611155E-2</c:v>
                </c:pt>
                <c:pt idx="32">
                  <c:v>2.3852876252120448E-2</c:v>
                </c:pt>
                <c:pt idx="33">
                  <c:v>2.6167396514524738E-2</c:v>
                </c:pt>
                <c:pt idx="34">
                  <c:v>2.7400701679657583E-2</c:v>
                </c:pt>
                <c:pt idx="35">
                  <c:v>2.7383053768828314E-2</c:v>
                </c:pt>
                <c:pt idx="36">
                  <c:v>1.6484591615036247E-2</c:v>
                </c:pt>
                <c:pt idx="37">
                  <c:v>2.468905531517256E-2</c:v>
                </c:pt>
                <c:pt idx="38">
                  <c:v>2.7730152676004656E-2</c:v>
                </c:pt>
                <c:pt idx="39">
                  <c:v>2.8636268414765215E-2</c:v>
                </c:pt>
                <c:pt idx="40">
                  <c:v>3.0526160961381655E-2</c:v>
                </c:pt>
                <c:pt idx="41">
                  <c:v>3.1498800836014099E-2</c:v>
                </c:pt>
                <c:pt idx="42">
                  <c:v>3.0239730695441149E-2</c:v>
                </c:pt>
                <c:pt idx="43">
                  <c:v>3.3872913395542173E-2</c:v>
                </c:pt>
                <c:pt idx="44">
                  <c:v>3.2881780957674737E-2</c:v>
                </c:pt>
                <c:pt idx="45">
                  <c:v>3.4130099994354852E-2</c:v>
                </c:pt>
                <c:pt idx="46">
                  <c:v>3.316418136622469E-2</c:v>
                </c:pt>
                <c:pt idx="47">
                  <c:v>3.4151081630467713E-2</c:v>
                </c:pt>
                <c:pt idx="48">
                  <c:v>3.0882916788703949E-2</c:v>
                </c:pt>
                <c:pt idx="49">
                  <c:v>3.1292457470396953E-2</c:v>
                </c:pt>
                <c:pt idx="50">
                  <c:v>3.1545084203313152E-2</c:v>
                </c:pt>
                <c:pt idx="51">
                  <c:v>3.1554029795782555E-2</c:v>
                </c:pt>
                <c:pt idx="52">
                  <c:v>3.0679904519604468E-2</c:v>
                </c:pt>
                <c:pt idx="53">
                  <c:v>3.1870486231273282E-2</c:v>
                </c:pt>
                <c:pt idx="54">
                  <c:v>2.7211006076756278E-2</c:v>
                </c:pt>
                <c:pt idx="55">
                  <c:v>2.724754371987843E-2</c:v>
                </c:pt>
                <c:pt idx="56">
                  <c:v>2.4694222722786308E-2</c:v>
                </c:pt>
              </c:numCache>
            </c:numRef>
          </c:val>
          <c:smooth val="0"/>
          <c:extLst>
            <c:ext xmlns:c16="http://schemas.microsoft.com/office/drawing/2014/chart" uri="{C3380CC4-5D6E-409C-BE32-E72D297353CC}">
              <c16:uniqueId val="{00000003-2F35-4FA7-A1EA-A71168A4896B}"/>
            </c:ext>
          </c:extLst>
        </c:ser>
        <c:ser>
          <c:idx val="4"/>
          <c:order val="4"/>
          <c:tx>
            <c:strRef>
              <c:f>TdR_03!$B$90</c:f>
              <c:strCache>
                <c:ptCount val="1"/>
                <c:pt idx="0">
                  <c:v>Tertiaire non marchand</c:v>
                </c:pt>
              </c:strCache>
            </c:strRef>
          </c:tx>
          <c:marker>
            <c:symbol val="none"/>
          </c:marker>
          <c:cat>
            <c:strRef>
              <c:f>TdR_03!$C$85:$BG$85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TdR_03!$C$90:$BG$90</c:f>
              <c:numCache>
                <c:formatCode>0.0%</c:formatCode>
                <c:ptCount val="57"/>
                <c:pt idx="0">
                  <c:v>4.1933361295168651E-4</c:v>
                </c:pt>
                <c:pt idx="1">
                  <c:v>6.1820013569946649E-4</c:v>
                </c:pt>
                <c:pt idx="2">
                  <c:v>5.2777351195493801E-4</c:v>
                </c:pt>
                <c:pt idx="3">
                  <c:v>8.8765864091922019E-4</c:v>
                </c:pt>
                <c:pt idx="4">
                  <c:v>6.6910904813537089E-4</c:v>
                </c:pt>
                <c:pt idx="5">
                  <c:v>4.9551326811775689E-4</c:v>
                </c:pt>
                <c:pt idx="6">
                  <c:v>5.5072255547167291E-4</c:v>
                </c:pt>
                <c:pt idx="7">
                  <c:v>4.9133219466782681E-4</c:v>
                </c:pt>
                <c:pt idx="8">
                  <c:v>8.1330660325935162E-4</c:v>
                </c:pt>
                <c:pt idx="9">
                  <c:v>5.6152258456892837E-4</c:v>
                </c:pt>
                <c:pt idx="10">
                  <c:v>4.6206605079703505E-4</c:v>
                </c:pt>
                <c:pt idx="11">
                  <c:v>4.5647943443277662E-4</c:v>
                </c:pt>
                <c:pt idx="12">
                  <c:v>4.1412830200862925E-4</c:v>
                </c:pt>
                <c:pt idx="13">
                  <c:v>5.5715810502797154E-4</c:v>
                </c:pt>
                <c:pt idx="14">
                  <c:v>3.7041418014047335E-4</c:v>
                </c:pt>
                <c:pt idx="15">
                  <c:v>3.9035974100097901E-4</c:v>
                </c:pt>
                <c:pt idx="16">
                  <c:v>3.2540294887975686E-4</c:v>
                </c:pt>
                <c:pt idx="17">
                  <c:v>2.6583856430913275E-4</c:v>
                </c:pt>
                <c:pt idx="18">
                  <c:v>5.453758998354985E-4</c:v>
                </c:pt>
                <c:pt idx="19">
                  <c:v>3.8277707828302112E-4</c:v>
                </c:pt>
                <c:pt idx="20">
                  <c:v>5.4525485541237386E-4</c:v>
                </c:pt>
                <c:pt idx="21">
                  <c:v>3.9961700876956527E-4</c:v>
                </c:pt>
                <c:pt idx="22">
                  <c:v>5.7025371153694813E-4</c:v>
                </c:pt>
                <c:pt idx="23">
                  <c:v>5.7293552644328372E-4</c:v>
                </c:pt>
                <c:pt idx="24">
                  <c:v>7.033023038300934E-4</c:v>
                </c:pt>
                <c:pt idx="25">
                  <c:v>1.0059843015366109E-3</c:v>
                </c:pt>
                <c:pt idx="26">
                  <c:v>8.5877971835845253E-4</c:v>
                </c:pt>
                <c:pt idx="27">
                  <c:v>7.057043225225263E-4</c:v>
                </c:pt>
                <c:pt idx="28">
                  <c:v>8.6231234067280426E-4</c:v>
                </c:pt>
                <c:pt idx="29">
                  <c:v>9.1546541941054987E-4</c:v>
                </c:pt>
                <c:pt idx="30">
                  <c:v>7.3433496181146327E-4</c:v>
                </c:pt>
                <c:pt idx="31">
                  <c:v>1.075080021171257E-3</c:v>
                </c:pt>
                <c:pt idx="32">
                  <c:v>1.1284420536407359E-3</c:v>
                </c:pt>
                <c:pt idx="33">
                  <c:v>1.5049655935206443E-3</c:v>
                </c:pt>
                <c:pt idx="34">
                  <c:v>1.0048662479687669E-3</c:v>
                </c:pt>
                <c:pt idx="35">
                  <c:v>1.017827121754151E-3</c:v>
                </c:pt>
                <c:pt idx="36">
                  <c:v>9.1693872899908946E-4</c:v>
                </c:pt>
                <c:pt idx="37">
                  <c:v>1.2450758348224631E-3</c:v>
                </c:pt>
                <c:pt idx="38">
                  <c:v>1.2549123484058083E-3</c:v>
                </c:pt>
                <c:pt idx="39">
                  <c:v>1.5177445259867259E-3</c:v>
                </c:pt>
                <c:pt idx="40">
                  <c:v>1.9218741454700937E-3</c:v>
                </c:pt>
                <c:pt idx="41">
                  <c:v>2.0079870137645795E-3</c:v>
                </c:pt>
                <c:pt idx="42">
                  <c:v>2.0947375104512539E-3</c:v>
                </c:pt>
                <c:pt idx="43">
                  <c:v>2.4615569201347836E-3</c:v>
                </c:pt>
                <c:pt idx="44">
                  <c:v>2.0765181726765751E-3</c:v>
                </c:pt>
                <c:pt idx="45">
                  <c:v>2.1022286496909814E-3</c:v>
                </c:pt>
                <c:pt idx="46">
                  <c:v>1.9483180776312527E-3</c:v>
                </c:pt>
                <c:pt idx="47">
                  <c:v>1.8044600993390857E-3</c:v>
                </c:pt>
                <c:pt idx="48">
                  <c:v>2.1283233729880438E-3</c:v>
                </c:pt>
                <c:pt idx="49">
                  <c:v>2.4104383326189714E-3</c:v>
                </c:pt>
                <c:pt idx="50">
                  <c:v>2.1405520973201311E-3</c:v>
                </c:pt>
                <c:pt idx="51">
                  <c:v>2.4007403864322956E-3</c:v>
                </c:pt>
                <c:pt idx="52">
                  <c:v>2.3560970496424114E-3</c:v>
                </c:pt>
                <c:pt idx="53">
                  <c:v>2.1734288413340049E-3</c:v>
                </c:pt>
                <c:pt idx="54">
                  <c:v>1.9460471051047786E-3</c:v>
                </c:pt>
                <c:pt idx="55">
                  <c:v>1.5959864042698866E-3</c:v>
                </c:pt>
                <c:pt idx="56">
                  <c:v>1.4100526616607747E-3</c:v>
                </c:pt>
              </c:numCache>
            </c:numRef>
          </c:val>
          <c:smooth val="0"/>
          <c:extLst>
            <c:ext xmlns:c16="http://schemas.microsoft.com/office/drawing/2014/chart" uri="{C3380CC4-5D6E-409C-BE32-E72D297353CC}">
              <c16:uniqueId val="{00000004-2F35-4FA7-A1EA-A71168A4896B}"/>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TdR_03!$C$86:$BI$86</c:f>
              <c:numCache>
                <c:formatCode>0.0%</c:formatCode>
                <c:ptCount val="59"/>
                <c:pt idx="0">
                  <c:v>2.0313957666000568E-2</c:v>
                </c:pt>
                <c:pt idx="1">
                  <c:v>2.4919220265755354E-2</c:v>
                </c:pt>
                <c:pt idx="2">
                  <c:v>2.576480929672003E-2</c:v>
                </c:pt>
                <c:pt idx="3">
                  <c:v>2.5737178845105641E-2</c:v>
                </c:pt>
                <c:pt idx="4">
                  <c:v>1.0967733805070146E-2</c:v>
                </c:pt>
                <c:pt idx="5">
                  <c:v>3.7675479587449885E-2</c:v>
                </c:pt>
                <c:pt idx="6">
                  <c:v>2.4021198534189724E-2</c:v>
                </c:pt>
                <c:pt idx="7">
                  <c:v>2.813772885235161E-2</c:v>
                </c:pt>
                <c:pt idx="8">
                  <c:v>2.2533552226021745E-2</c:v>
                </c:pt>
                <c:pt idx="9">
                  <c:v>3.2832571897586781E-2</c:v>
                </c:pt>
                <c:pt idx="10">
                  <c:v>2.2141479487294044E-2</c:v>
                </c:pt>
                <c:pt idx="11">
                  <c:v>2.1188089465203529E-2</c:v>
                </c:pt>
                <c:pt idx="12">
                  <c:v>2.7330496899486488E-2</c:v>
                </c:pt>
                <c:pt idx="13">
                  <c:v>3.5952073718313764E-2</c:v>
                </c:pt>
                <c:pt idx="14">
                  <c:v>2.7181153379772147E-2</c:v>
                </c:pt>
                <c:pt idx="15">
                  <c:v>2.1786547799481547E-2</c:v>
                </c:pt>
                <c:pt idx="16">
                  <c:v>3.0632615293114524E-2</c:v>
                </c:pt>
                <c:pt idx="17">
                  <c:v>3.2813688997845175E-2</c:v>
                </c:pt>
                <c:pt idx="18">
                  <c:v>3.1901412468571581E-2</c:v>
                </c:pt>
                <c:pt idx="19">
                  <c:v>3.8499663558679662E-2</c:v>
                </c:pt>
                <c:pt idx="20">
                  <c:v>3.3077539685122698E-2</c:v>
                </c:pt>
                <c:pt idx="21">
                  <c:v>3.802270871178734E-2</c:v>
                </c:pt>
                <c:pt idx="22">
                  <c:v>5.8755251259296121E-2</c:v>
                </c:pt>
                <c:pt idx="23">
                  <c:v>5.3997327344403157E-2</c:v>
                </c:pt>
                <c:pt idx="24">
                  <c:v>4.2692457539930791E-2</c:v>
                </c:pt>
                <c:pt idx="25">
                  <c:v>2.973928108950416E-2</c:v>
                </c:pt>
                <c:pt idx="26">
                  <c:v>3.0916720746565079E-2</c:v>
                </c:pt>
                <c:pt idx="27">
                  <c:v>2.1578067084639278E-2</c:v>
                </c:pt>
                <c:pt idx="28">
                  <c:v>1.9496984941179307E-2</c:v>
                </c:pt>
                <c:pt idx="29">
                  <c:v>2.6878452361837658E-2</c:v>
                </c:pt>
                <c:pt idx="30">
                  <c:v>2.1404234251039586E-2</c:v>
                </c:pt>
                <c:pt idx="31">
                  <c:v>2.089541649983517E-2</c:v>
                </c:pt>
                <c:pt idx="32">
                  <c:v>2.9723205223048912E-2</c:v>
                </c:pt>
                <c:pt idx="33">
                  <c:v>2.3507518523696081E-2</c:v>
                </c:pt>
                <c:pt idx="34">
                  <c:v>2.8545797913907475E-2</c:v>
                </c:pt>
                <c:pt idx="35">
                  <c:v>2.3713911837286373E-2</c:v>
                </c:pt>
                <c:pt idx="36">
                  <c:v>1.8129208042863807E-2</c:v>
                </c:pt>
                <c:pt idx="37">
                  <c:v>1.7561439300209401E-2</c:v>
                </c:pt>
                <c:pt idx="38">
                  <c:v>2.8258789250628972E-2</c:v>
                </c:pt>
                <c:pt idx="39">
                  <c:v>2.4647150443409708E-2</c:v>
                </c:pt>
                <c:pt idx="40">
                  <c:v>2.8826182795650603E-2</c:v>
                </c:pt>
                <c:pt idx="41">
                  <c:v>2.6826200339862723E-2</c:v>
                </c:pt>
                <c:pt idx="42">
                  <c:v>2.2293398197899338E-2</c:v>
                </c:pt>
                <c:pt idx="43">
                  <c:v>1.7065030663141127E-2</c:v>
                </c:pt>
                <c:pt idx="44">
                  <c:v>2.8295219016810029E-2</c:v>
                </c:pt>
                <c:pt idx="45">
                  <c:v>2.7337303729842631E-2</c:v>
                </c:pt>
                <c:pt idx="46">
                  <c:v>2.0614687132885407E-2</c:v>
                </c:pt>
                <c:pt idx="47">
                  <c:v>2.6719797855883513E-2</c:v>
                </c:pt>
                <c:pt idx="48">
                  <c:v>2.8360130538330412E-2</c:v>
                </c:pt>
                <c:pt idx="49">
                  <c:v>3.2333522761671715E-2</c:v>
                </c:pt>
                <c:pt idx="50">
                  <c:v>2.9711810785529487E-2</c:v>
                </c:pt>
                <c:pt idx="51">
                  <c:v>3.0746710936816746E-2</c:v>
                </c:pt>
                <c:pt idx="52">
                  <c:v>3.3588018713790788E-2</c:v>
                </c:pt>
                <c:pt idx="53">
                  <c:v>3.0807283660411234E-2</c:v>
                </c:pt>
                <c:pt idx="54">
                  <c:v>3.2349953350928745E-2</c:v>
                </c:pt>
                <c:pt idx="55">
                  <c:v>3.0423131780226164E-2</c:v>
                </c:pt>
                <c:pt idx="56">
                  <c:v>2.8442597229125764E-2</c:v>
                </c:pt>
                <c:pt idx="57">
                  <c:v>2.4200259891556494E-2</c:v>
                </c:pt>
                <c:pt idx="58">
                  <c:v>3.1435393076158773E-2</c:v>
                </c:pt>
              </c:numCache>
            </c:numRef>
          </c:val>
          <c:smooth val="0"/>
          <c:extLst>
            <c:ext xmlns:c16="http://schemas.microsoft.com/office/drawing/2014/chart" uri="{C3380CC4-5D6E-409C-BE32-E72D297353CC}">
              <c16:uniqueId val="{00000000-C79A-47E5-B17B-1960B83D67F6}"/>
            </c:ext>
          </c:extLst>
        </c:ser>
        <c:ser>
          <c:idx val="1"/>
          <c:order val="1"/>
          <c:tx>
            <c:strRef>
              <c:f>TdR_03!$B$87</c:f>
              <c:strCache>
                <c:ptCount val="1"/>
                <c:pt idx="0">
                  <c:v>Industrie</c:v>
                </c:pt>
              </c:strCache>
            </c:strRef>
          </c:tx>
          <c:marker>
            <c:symbol val="none"/>
          </c:marker>
          <c:cat>
            <c:strRef>
              <c:f>TdR_03!$C$85:$BI$85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TdR_03!$C$87:$BI$87</c:f>
              <c:numCache>
                <c:formatCode>0.0%</c:formatCode>
                <c:ptCount val="59"/>
                <c:pt idx="0">
                  <c:v>7.4932395283851844E-2</c:v>
                </c:pt>
                <c:pt idx="1">
                  <c:v>8.1642218998962471E-2</c:v>
                </c:pt>
                <c:pt idx="2">
                  <c:v>8.1741866723735054E-2</c:v>
                </c:pt>
                <c:pt idx="3">
                  <c:v>8.1792579342389524E-2</c:v>
                </c:pt>
                <c:pt idx="4">
                  <c:v>7.6433472724240739E-2</c:v>
                </c:pt>
                <c:pt idx="5">
                  <c:v>6.6961544764011588E-2</c:v>
                </c:pt>
                <c:pt idx="6">
                  <c:v>6.0864152412279368E-2</c:v>
                </c:pt>
                <c:pt idx="7">
                  <c:v>5.0504581279285157E-2</c:v>
                </c:pt>
                <c:pt idx="8">
                  <c:v>5.354757997877211E-2</c:v>
                </c:pt>
                <c:pt idx="9">
                  <c:v>6.348675070844513E-2</c:v>
                </c:pt>
                <c:pt idx="10">
                  <c:v>6.6049749423625848E-2</c:v>
                </c:pt>
                <c:pt idx="11">
                  <c:v>7.1183984297405981E-2</c:v>
                </c:pt>
                <c:pt idx="12">
                  <c:v>6.5412434748162426E-2</c:v>
                </c:pt>
                <c:pt idx="13">
                  <c:v>6.9770730611001322E-2</c:v>
                </c:pt>
                <c:pt idx="14">
                  <c:v>7.1072273818553758E-2</c:v>
                </c:pt>
                <c:pt idx="15">
                  <c:v>7.0710715761050563E-2</c:v>
                </c:pt>
                <c:pt idx="16">
                  <c:v>6.9801771410654537E-2</c:v>
                </c:pt>
                <c:pt idx="17">
                  <c:v>6.700167809191096E-2</c:v>
                </c:pt>
                <c:pt idx="18">
                  <c:v>7.7078658362365188E-2</c:v>
                </c:pt>
                <c:pt idx="19">
                  <c:v>7.9064808098176564E-2</c:v>
                </c:pt>
                <c:pt idx="20">
                  <c:v>8.237777486108093E-2</c:v>
                </c:pt>
                <c:pt idx="21">
                  <c:v>8.5606776036471502E-2</c:v>
                </c:pt>
                <c:pt idx="22">
                  <c:v>8.6796767507265449E-2</c:v>
                </c:pt>
                <c:pt idx="23">
                  <c:v>9.0185892384132021E-2</c:v>
                </c:pt>
                <c:pt idx="24">
                  <c:v>9.1382993492626532E-2</c:v>
                </c:pt>
                <c:pt idx="25">
                  <c:v>9.4775254854535709E-2</c:v>
                </c:pt>
                <c:pt idx="26">
                  <c:v>9.5480860950548488E-2</c:v>
                </c:pt>
                <c:pt idx="27">
                  <c:v>0.10153192348607407</c:v>
                </c:pt>
                <c:pt idx="28">
                  <c:v>9.6945231609292526E-2</c:v>
                </c:pt>
                <c:pt idx="29">
                  <c:v>9.3465893075179593E-2</c:v>
                </c:pt>
                <c:pt idx="30">
                  <c:v>9.4060537865329669E-2</c:v>
                </c:pt>
                <c:pt idx="31">
                  <c:v>8.6741079308750635E-2</c:v>
                </c:pt>
                <c:pt idx="32">
                  <c:v>8.9530870255923226E-2</c:v>
                </c:pt>
                <c:pt idx="33">
                  <c:v>8.9627929843828155E-2</c:v>
                </c:pt>
                <c:pt idx="34">
                  <c:v>8.3904755057944799E-2</c:v>
                </c:pt>
                <c:pt idx="35">
                  <c:v>8.182804248575587E-2</c:v>
                </c:pt>
                <c:pt idx="36">
                  <c:v>5.0953571809133721E-2</c:v>
                </c:pt>
                <c:pt idx="37">
                  <c:v>5.5466414742614274E-2</c:v>
                </c:pt>
                <c:pt idx="38">
                  <c:v>7.7758061634860945E-2</c:v>
                </c:pt>
                <c:pt idx="39">
                  <c:v>8.2026925604006803E-2</c:v>
                </c:pt>
                <c:pt idx="40">
                  <c:v>8.64496490381544E-2</c:v>
                </c:pt>
                <c:pt idx="41">
                  <c:v>8.9801656626867926E-2</c:v>
                </c:pt>
                <c:pt idx="42">
                  <c:v>0.10175155858679455</c:v>
                </c:pt>
                <c:pt idx="43">
                  <c:v>0.10615960624983299</c:v>
                </c:pt>
                <c:pt idx="44">
                  <c:v>0.10941062331213862</c:v>
                </c:pt>
                <c:pt idx="45">
                  <c:v>0.10948272229217461</c:v>
                </c:pt>
                <c:pt idx="46">
                  <c:v>0.1128947601428567</c:v>
                </c:pt>
                <c:pt idx="47">
                  <c:v>0.11349197418160523</c:v>
                </c:pt>
                <c:pt idx="48">
                  <c:v>0.11885368143086074</c:v>
                </c:pt>
                <c:pt idx="49">
                  <c:v>0.11243774429131498</c:v>
                </c:pt>
                <c:pt idx="50">
                  <c:v>0.10559131550739115</c:v>
                </c:pt>
                <c:pt idx="51">
                  <c:v>9.9940546827387552E-2</c:v>
                </c:pt>
                <c:pt idx="52">
                  <c:v>9.599462469637271E-2</c:v>
                </c:pt>
                <c:pt idx="53">
                  <c:v>8.7481048326983876E-2</c:v>
                </c:pt>
                <c:pt idx="54">
                  <c:v>7.9005881348427787E-2</c:v>
                </c:pt>
                <c:pt idx="55">
                  <c:v>8.3342935108679517E-2</c:v>
                </c:pt>
                <c:pt idx="56">
                  <c:v>7.6020188681208398E-2</c:v>
                </c:pt>
                <c:pt idx="57">
                  <c:v>7.9867035225976074E-2</c:v>
                </c:pt>
                <c:pt idx="58">
                  <c:v>8.1563297971414192E-2</c:v>
                </c:pt>
              </c:numCache>
            </c:numRef>
          </c:val>
          <c:smooth val="0"/>
          <c:extLst>
            <c:ext xmlns:c16="http://schemas.microsoft.com/office/drawing/2014/chart" uri="{C3380CC4-5D6E-409C-BE32-E72D297353CC}">
              <c16:uniqueId val="{00000001-C79A-47E5-B17B-1960B83D67F6}"/>
            </c:ext>
          </c:extLst>
        </c:ser>
        <c:ser>
          <c:idx val="2"/>
          <c:order val="2"/>
          <c:tx>
            <c:strRef>
              <c:f>TdR_03!$B$88</c:f>
              <c:strCache>
                <c:ptCount val="1"/>
                <c:pt idx="0">
                  <c:v>Construction</c:v>
                </c:pt>
              </c:strCache>
            </c:strRef>
          </c:tx>
          <c:marker>
            <c:symbol val="none"/>
          </c:marker>
          <c:cat>
            <c:strRef>
              <c:f>TdR_03!$C$85:$BI$85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TdR_03!$C$88:$BI$88</c:f>
              <c:numCache>
                <c:formatCode>0.0%</c:formatCode>
                <c:ptCount val="59"/>
                <c:pt idx="0">
                  <c:v>6.7011456244822576E-2</c:v>
                </c:pt>
                <c:pt idx="1">
                  <c:v>6.2029555520053861E-2</c:v>
                </c:pt>
                <c:pt idx="2">
                  <c:v>5.9111226567650804E-2</c:v>
                </c:pt>
                <c:pt idx="3">
                  <c:v>6.536776107629895E-2</c:v>
                </c:pt>
                <c:pt idx="4">
                  <c:v>5.827500840308051E-2</c:v>
                </c:pt>
                <c:pt idx="5">
                  <c:v>5.3879246667881728E-2</c:v>
                </c:pt>
                <c:pt idx="6">
                  <c:v>6.0548026000189076E-2</c:v>
                </c:pt>
                <c:pt idx="7">
                  <c:v>5.5375266886990293E-2</c:v>
                </c:pt>
                <c:pt idx="8">
                  <c:v>6.4342759358982204E-2</c:v>
                </c:pt>
                <c:pt idx="9">
                  <c:v>6.5248767252342244E-2</c:v>
                </c:pt>
                <c:pt idx="10">
                  <c:v>7.2030192160624104E-2</c:v>
                </c:pt>
                <c:pt idx="11">
                  <c:v>7.0864805651400395E-2</c:v>
                </c:pt>
                <c:pt idx="12">
                  <c:v>7.8527150692470016E-2</c:v>
                </c:pt>
                <c:pt idx="13">
                  <c:v>7.056480183860267E-2</c:v>
                </c:pt>
                <c:pt idx="14">
                  <c:v>6.082706610097742E-2</c:v>
                </c:pt>
                <c:pt idx="15">
                  <c:v>5.1812514110369599E-2</c:v>
                </c:pt>
                <c:pt idx="16">
                  <c:v>4.910156572759837E-2</c:v>
                </c:pt>
                <c:pt idx="17">
                  <c:v>4.5087716603165004E-2</c:v>
                </c:pt>
                <c:pt idx="18">
                  <c:v>6.073292452725472E-2</c:v>
                </c:pt>
                <c:pt idx="19">
                  <c:v>6.4069716277153979E-2</c:v>
                </c:pt>
                <c:pt idx="20">
                  <c:v>6.387531558895003E-2</c:v>
                </c:pt>
                <c:pt idx="21">
                  <c:v>6.6734072695236624E-2</c:v>
                </c:pt>
                <c:pt idx="22">
                  <c:v>7.3538160284188414E-2</c:v>
                </c:pt>
                <c:pt idx="23">
                  <c:v>7.5111213572098046E-2</c:v>
                </c:pt>
                <c:pt idx="24">
                  <c:v>6.9900007322465291E-2</c:v>
                </c:pt>
                <c:pt idx="25">
                  <c:v>6.7196159009203185E-2</c:v>
                </c:pt>
                <c:pt idx="26">
                  <c:v>7.1078795123549907E-2</c:v>
                </c:pt>
                <c:pt idx="27">
                  <c:v>7.8482906136021297E-2</c:v>
                </c:pt>
                <c:pt idx="28">
                  <c:v>7.2435436618467186E-2</c:v>
                </c:pt>
                <c:pt idx="29">
                  <c:v>7.7170736344651575E-2</c:v>
                </c:pt>
                <c:pt idx="30">
                  <c:v>7.7672139333514564E-2</c:v>
                </c:pt>
                <c:pt idx="31">
                  <c:v>7.9399109857621039E-2</c:v>
                </c:pt>
                <c:pt idx="32">
                  <c:v>8.7652178991833848E-2</c:v>
                </c:pt>
                <c:pt idx="33">
                  <c:v>8.5917265703868775E-2</c:v>
                </c:pt>
                <c:pt idx="34">
                  <c:v>8.9707349950597204E-2</c:v>
                </c:pt>
                <c:pt idx="35">
                  <c:v>8.5265083635010022E-2</c:v>
                </c:pt>
                <c:pt idx="36">
                  <c:v>2.2637707140327111E-2</c:v>
                </c:pt>
                <c:pt idx="37">
                  <c:v>6.0404889035995717E-2</c:v>
                </c:pt>
                <c:pt idx="38">
                  <c:v>8.4917246828604784E-2</c:v>
                </c:pt>
                <c:pt idx="39">
                  <c:v>9.0664457432549653E-2</c:v>
                </c:pt>
                <c:pt idx="40">
                  <c:v>9.8977592760104163E-2</c:v>
                </c:pt>
                <c:pt idx="41">
                  <c:v>9.8493193871293364E-2</c:v>
                </c:pt>
                <c:pt idx="42">
                  <c:v>9.6289805008447374E-2</c:v>
                </c:pt>
                <c:pt idx="43">
                  <c:v>9.7848759191675308E-2</c:v>
                </c:pt>
                <c:pt idx="44">
                  <c:v>9.2664013046801497E-2</c:v>
                </c:pt>
                <c:pt idx="45">
                  <c:v>8.2454517927769019E-2</c:v>
                </c:pt>
                <c:pt idx="46">
                  <c:v>8.1624031976939126E-2</c:v>
                </c:pt>
                <c:pt idx="47">
                  <c:v>8.1251115299606838E-2</c:v>
                </c:pt>
                <c:pt idx="48">
                  <c:v>7.5325677850372821E-2</c:v>
                </c:pt>
                <c:pt idx="49">
                  <c:v>7.7570980876629295E-2</c:v>
                </c:pt>
                <c:pt idx="50">
                  <c:v>7.2048486350320212E-2</c:v>
                </c:pt>
                <c:pt idx="51">
                  <c:v>6.8620480029439199E-2</c:v>
                </c:pt>
                <c:pt idx="52">
                  <c:v>7.1704477295590638E-2</c:v>
                </c:pt>
                <c:pt idx="53">
                  <c:v>6.4075243005155269E-2</c:v>
                </c:pt>
                <c:pt idx="54">
                  <c:v>6.1829493885513807E-2</c:v>
                </c:pt>
                <c:pt idx="55">
                  <c:v>7.1288347933984961E-2</c:v>
                </c:pt>
                <c:pt idx="56">
                  <c:v>6.8587875155127528E-2</c:v>
                </c:pt>
                <c:pt idx="57">
                  <c:v>6.5615585442077878E-2</c:v>
                </c:pt>
                <c:pt idx="58">
                  <c:v>6.6911293995567597E-2</c:v>
                </c:pt>
              </c:numCache>
            </c:numRef>
          </c:val>
          <c:smooth val="0"/>
          <c:extLst>
            <c:ext xmlns:c16="http://schemas.microsoft.com/office/drawing/2014/chart" uri="{C3380CC4-5D6E-409C-BE32-E72D297353CC}">
              <c16:uniqueId val="{00000002-C79A-47E5-B17B-1960B83D67F6}"/>
            </c:ext>
          </c:extLst>
        </c:ser>
        <c:ser>
          <c:idx val="3"/>
          <c:order val="3"/>
          <c:tx>
            <c:strRef>
              <c:f>TdR_03!$B$89</c:f>
              <c:strCache>
                <c:ptCount val="1"/>
                <c:pt idx="0">
                  <c:v>Tertiaire marchand</c:v>
                </c:pt>
              </c:strCache>
            </c:strRef>
          </c:tx>
          <c:marker>
            <c:symbol val="none"/>
          </c:marker>
          <c:cat>
            <c:strRef>
              <c:f>TdR_03!$C$85:$BI$85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TdR_03!$C$89:$BI$89</c:f>
              <c:numCache>
                <c:formatCode>0.0%</c:formatCode>
                <c:ptCount val="59"/>
                <c:pt idx="0">
                  <c:v>1.4063688069950106E-2</c:v>
                </c:pt>
                <c:pt idx="1">
                  <c:v>1.289283993980775E-2</c:v>
                </c:pt>
                <c:pt idx="2">
                  <c:v>1.1719911313738502E-2</c:v>
                </c:pt>
                <c:pt idx="3">
                  <c:v>1.1769077722139703E-2</c:v>
                </c:pt>
                <c:pt idx="4">
                  <c:v>1.118223674210677E-2</c:v>
                </c:pt>
                <c:pt idx="5">
                  <c:v>1.3151366622913984E-2</c:v>
                </c:pt>
                <c:pt idx="6">
                  <c:v>1.214061238880359E-2</c:v>
                </c:pt>
                <c:pt idx="7">
                  <c:v>1.4012630285319237E-2</c:v>
                </c:pt>
                <c:pt idx="8">
                  <c:v>1.4314793375485108E-2</c:v>
                </c:pt>
                <c:pt idx="9">
                  <c:v>1.3275267454784573E-2</c:v>
                </c:pt>
                <c:pt idx="10">
                  <c:v>1.4343532026043227E-2</c:v>
                </c:pt>
                <c:pt idx="11">
                  <c:v>1.4666148644145621E-2</c:v>
                </c:pt>
                <c:pt idx="12">
                  <c:v>1.6494221557617223E-2</c:v>
                </c:pt>
                <c:pt idx="13">
                  <c:v>1.6784088254147799E-2</c:v>
                </c:pt>
                <c:pt idx="14">
                  <c:v>1.7989994032279723E-2</c:v>
                </c:pt>
                <c:pt idx="15">
                  <c:v>1.5851777629295918E-2</c:v>
                </c:pt>
                <c:pt idx="16">
                  <c:v>1.6592878514869965E-2</c:v>
                </c:pt>
                <c:pt idx="17">
                  <c:v>1.8398610702745025E-2</c:v>
                </c:pt>
                <c:pt idx="18">
                  <c:v>1.7830256499484116E-2</c:v>
                </c:pt>
                <c:pt idx="19">
                  <c:v>1.7195617962223689E-2</c:v>
                </c:pt>
                <c:pt idx="20">
                  <c:v>1.7183413392209367E-2</c:v>
                </c:pt>
                <c:pt idx="21">
                  <c:v>1.6812711699277765E-2</c:v>
                </c:pt>
                <c:pt idx="22">
                  <c:v>1.7466398948985277E-2</c:v>
                </c:pt>
                <c:pt idx="23">
                  <c:v>2.0937365228996453E-2</c:v>
                </c:pt>
                <c:pt idx="24">
                  <c:v>2.1309252012220687E-2</c:v>
                </c:pt>
                <c:pt idx="25">
                  <c:v>2.3567063430990878E-2</c:v>
                </c:pt>
                <c:pt idx="26">
                  <c:v>2.3908519228701252E-2</c:v>
                </c:pt>
                <c:pt idx="27">
                  <c:v>2.2997695700261452E-2</c:v>
                </c:pt>
                <c:pt idx="28">
                  <c:v>2.4547160409276535E-2</c:v>
                </c:pt>
                <c:pt idx="29">
                  <c:v>2.3173329659462463E-2</c:v>
                </c:pt>
                <c:pt idx="30">
                  <c:v>2.5341094220583425E-2</c:v>
                </c:pt>
                <c:pt idx="31">
                  <c:v>2.535827552611155E-2</c:v>
                </c:pt>
                <c:pt idx="32">
                  <c:v>2.3852876252120448E-2</c:v>
                </c:pt>
                <c:pt idx="33">
                  <c:v>2.6167396514524738E-2</c:v>
                </c:pt>
                <c:pt idx="34">
                  <c:v>2.7400701679657583E-2</c:v>
                </c:pt>
                <c:pt idx="35">
                  <c:v>2.7383053768828314E-2</c:v>
                </c:pt>
                <c:pt idx="36">
                  <c:v>1.6484591615036247E-2</c:v>
                </c:pt>
                <c:pt idx="37">
                  <c:v>2.468905531517256E-2</c:v>
                </c:pt>
                <c:pt idx="38">
                  <c:v>2.7730152676004656E-2</c:v>
                </c:pt>
                <c:pt idx="39">
                  <c:v>2.8636268414765215E-2</c:v>
                </c:pt>
                <c:pt idx="40">
                  <c:v>3.0526160961381655E-2</c:v>
                </c:pt>
                <c:pt idx="41">
                  <c:v>3.1498800836014099E-2</c:v>
                </c:pt>
                <c:pt idx="42">
                  <c:v>3.0239730695441149E-2</c:v>
                </c:pt>
                <c:pt idx="43">
                  <c:v>3.3872913395542173E-2</c:v>
                </c:pt>
                <c:pt idx="44">
                  <c:v>3.2881780957674737E-2</c:v>
                </c:pt>
                <c:pt idx="45">
                  <c:v>3.4130099994354852E-2</c:v>
                </c:pt>
                <c:pt idx="46">
                  <c:v>3.316418136622469E-2</c:v>
                </c:pt>
                <c:pt idx="47">
                  <c:v>3.4151081630467713E-2</c:v>
                </c:pt>
                <c:pt idx="48">
                  <c:v>3.0882916788703949E-2</c:v>
                </c:pt>
                <c:pt idx="49">
                  <c:v>3.1292457470396953E-2</c:v>
                </c:pt>
                <c:pt idx="50">
                  <c:v>3.1545084203313152E-2</c:v>
                </c:pt>
                <c:pt idx="51">
                  <c:v>3.1554029795782555E-2</c:v>
                </c:pt>
                <c:pt idx="52">
                  <c:v>3.0679904519604468E-2</c:v>
                </c:pt>
                <c:pt idx="53">
                  <c:v>3.1870486231273282E-2</c:v>
                </c:pt>
                <c:pt idx="54">
                  <c:v>2.7211006076756278E-2</c:v>
                </c:pt>
                <c:pt idx="55">
                  <c:v>2.724754371987843E-2</c:v>
                </c:pt>
                <c:pt idx="56">
                  <c:v>2.4694222722786308E-2</c:v>
                </c:pt>
                <c:pt idx="57">
                  <c:v>2.3949948511963186E-2</c:v>
                </c:pt>
                <c:pt idx="58">
                  <c:v>2.3604680974399408E-2</c:v>
                </c:pt>
              </c:numCache>
            </c:numRef>
          </c:val>
          <c:smooth val="0"/>
          <c:extLst>
            <c:ext xmlns:c16="http://schemas.microsoft.com/office/drawing/2014/chart" uri="{C3380CC4-5D6E-409C-BE32-E72D297353CC}">
              <c16:uniqueId val="{00000003-C79A-47E5-B17B-1960B83D67F6}"/>
            </c:ext>
          </c:extLst>
        </c:ser>
        <c:ser>
          <c:idx val="4"/>
          <c:order val="4"/>
          <c:tx>
            <c:strRef>
              <c:f>TdR_03!$B$90</c:f>
              <c:strCache>
                <c:ptCount val="1"/>
                <c:pt idx="0">
                  <c:v>Tertiaire non marchand</c:v>
                </c:pt>
              </c:strCache>
            </c:strRef>
          </c:tx>
          <c:marker>
            <c:symbol val="none"/>
          </c:marker>
          <c:cat>
            <c:strRef>
              <c:f>TdR_03!$C$85:$BI$85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TdR_03!$C$90:$BI$90</c:f>
              <c:numCache>
                <c:formatCode>0.0%</c:formatCode>
                <c:ptCount val="59"/>
                <c:pt idx="0">
                  <c:v>4.1933361295168651E-4</c:v>
                </c:pt>
                <c:pt idx="1">
                  <c:v>6.1820013569946649E-4</c:v>
                </c:pt>
                <c:pt idx="2">
                  <c:v>5.2777351195493801E-4</c:v>
                </c:pt>
                <c:pt idx="3">
                  <c:v>8.8765864091922019E-4</c:v>
                </c:pt>
                <c:pt idx="4">
                  <c:v>6.6910904813537089E-4</c:v>
                </c:pt>
                <c:pt idx="5">
                  <c:v>4.9551326811775689E-4</c:v>
                </c:pt>
                <c:pt idx="6">
                  <c:v>5.5072255547167291E-4</c:v>
                </c:pt>
                <c:pt idx="7">
                  <c:v>4.9133219466782681E-4</c:v>
                </c:pt>
                <c:pt idx="8">
                  <c:v>8.1330660325935162E-4</c:v>
                </c:pt>
                <c:pt idx="9">
                  <c:v>5.6152258456892837E-4</c:v>
                </c:pt>
                <c:pt idx="10">
                  <c:v>4.6206605079703505E-4</c:v>
                </c:pt>
                <c:pt idx="11">
                  <c:v>4.5647943443277662E-4</c:v>
                </c:pt>
                <c:pt idx="12">
                  <c:v>4.1412830200862925E-4</c:v>
                </c:pt>
                <c:pt idx="13">
                  <c:v>5.5715810502797154E-4</c:v>
                </c:pt>
                <c:pt idx="14">
                  <c:v>3.7041418014047335E-4</c:v>
                </c:pt>
                <c:pt idx="15">
                  <c:v>3.9035974100097901E-4</c:v>
                </c:pt>
                <c:pt idx="16">
                  <c:v>3.2540294887975686E-4</c:v>
                </c:pt>
                <c:pt idx="17">
                  <c:v>2.6583856430913275E-4</c:v>
                </c:pt>
                <c:pt idx="18">
                  <c:v>5.453758998354985E-4</c:v>
                </c:pt>
                <c:pt idx="19">
                  <c:v>3.8277707828302112E-4</c:v>
                </c:pt>
                <c:pt idx="20">
                  <c:v>5.4525485541237386E-4</c:v>
                </c:pt>
                <c:pt idx="21">
                  <c:v>3.9961700876956527E-4</c:v>
                </c:pt>
                <c:pt idx="22">
                  <c:v>5.7025371153694813E-4</c:v>
                </c:pt>
                <c:pt idx="23">
                  <c:v>5.7293552644328372E-4</c:v>
                </c:pt>
                <c:pt idx="24">
                  <c:v>7.033023038300934E-4</c:v>
                </c:pt>
                <c:pt idx="25">
                  <c:v>1.0059843015366109E-3</c:v>
                </c:pt>
                <c:pt idx="26">
                  <c:v>8.5877971835845253E-4</c:v>
                </c:pt>
                <c:pt idx="27">
                  <c:v>7.057043225225263E-4</c:v>
                </c:pt>
                <c:pt idx="28">
                  <c:v>8.6231234067280426E-4</c:v>
                </c:pt>
                <c:pt idx="29">
                  <c:v>9.1546541941054987E-4</c:v>
                </c:pt>
                <c:pt idx="30">
                  <c:v>7.3433496181146327E-4</c:v>
                </c:pt>
                <c:pt idx="31">
                  <c:v>1.075080021171257E-3</c:v>
                </c:pt>
                <c:pt idx="32">
                  <c:v>1.1284420536407359E-3</c:v>
                </c:pt>
                <c:pt idx="33">
                  <c:v>1.5049655935206443E-3</c:v>
                </c:pt>
                <c:pt idx="34">
                  <c:v>1.0048662479687669E-3</c:v>
                </c:pt>
                <c:pt idx="35">
                  <c:v>1.017827121754151E-3</c:v>
                </c:pt>
                <c:pt idx="36">
                  <c:v>9.1693872899908946E-4</c:v>
                </c:pt>
                <c:pt idx="37">
                  <c:v>1.2450758348224631E-3</c:v>
                </c:pt>
                <c:pt idx="38">
                  <c:v>1.2549123484058083E-3</c:v>
                </c:pt>
                <c:pt idx="39">
                  <c:v>1.5177445259867259E-3</c:v>
                </c:pt>
                <c:pt idx="40">
                  <c:v>1.9218741454700937E-3</c:v>
                </c:pt>
                <c:pt idx="41">
                  <c:v>2.0079870137645795E-3</c:v>
                </c:pt>
                <c:pt idx="42">
                  <c:v>2.0947375104512539E-3</c:v>
                </c:pt>
                <c:pt idx="43">
                  <c:v>2.4615569201347836E-3</c:v>
                </c:pt>
                <c:pt idx="44">
                  <c:v>2.0765181726765751E-3</c:v>
                </c:pt>
                <c:pt idx="45">
                  <c:v>2.1022286496909814E-3</c:v>
                </c:pt>
                <c:pt idx="46">
                  <c:v>1.9483180776312527E-3</c:v>
                </c:pt>
                <c:pt idx="47">
                  <c:v>1.8044600993390857E-3</c:v>
                </c:pt>
                <c:pt idx="48">
                  <c:v>2.1283233729880438E-3</c:v>
                </c:pt>
                <c:pt idx="49">
                  <c:v>2.4104383326189714E-3</c:v>
                </c:pt>
                <c:pt idx="50">
                  <c:v>2.1405520973201311E-3</c:v>
                </c:pt>
                <c:pt idx="51">
                  <c:v>2.4007403864322956E-3</c:v>
                </c:pt>
                <c:pt idx="52">
                  <c:v>2.3560970496424114E-3</c:v>
                </c:pt>
                <c:pt idx="53">
                  <c:v>2.1734288413340049E-3</c:v>
                </c:pt>
                <c:pt idx="54">
                  <c:v>1.9460471051047786E-3</c:v>
                </c:pt>
                <c:pt idx="55">
                  <c:v>1.5959864042698866E-3</c:v>
                </c:pt>
                <c:pt idx="56">
                  <c:v>1.4100526616607747E-3</c:v>
                </c:pt>
                <c:pt idx="57">
                  <c:v>1.8353820922623826E-3</c:v>
                </c:pt>
                <c:pt idx="58">
                  <c:v>1.8037334655920322E-3</c:v>
                </c:pt>
              </c:numCache>
            </c:numRef>
          </c:val>
          <c:smooth val="0"/>
          <c:extLst>
            <c:ext xmlns:c16="http://schemas.microsoft.com/office/drawing/2014/chart" uri="{C3380CC4-5D6E-409C-BE32-E72D297353CC}">
              <c16:uniqueId val="{00000004-C79A-47E5-B17B-1960B83D67F6}"/>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TdR_07!$C$86:$AX$86</c:f>
              <c:numCache>
                <c:formatCode>0.0%</c:formatCode>
                <c:ptCount val="48"/>
                <c:pt idx="0">
                  <c:v>1.0345843917553273E-2</c:v>
                </c:pt>
                <c:pt idx="1">
                  <c:v>7.006310520196124E-3</c:v>
                </c:pt>
                <c:pt idx="2">
                  <c:v>3.844545284028745E-3</c:v>
                </c:pt>
                <c:pt idx="3">
                  <c:v>5.8987929436064707E-3</c:v>
                </c:pt>
                <c:pt idx="4">
                  <c:v>3.4983006465188109E-3</c:v>
                </c:pt>
                <c:pt idx="5">
                  <c:v>5.0170195531187498E-3</c:v>
                </c:pt>
                <c:pt idx="6">
                  <c:v>3.644404067217603E-3</c:v>
                </c:pt>
                <c:pt idx="7">
                  <c:v>2.3848864062938602E-3</c:v>
                </c:pt>
                <c:pt idx="8">
                  <c:v>1.6915483389345093E-3</c:v>
                </c:pt>
                <c:pt idx="9">
                  <c:v>5.2414888804579269E-3</c:v>
                </c:pt>
                <c:pt idx="10">
                  <c:v>3.7340934088702844E-3</c:v>
                </c:pt>
                <c:pt idx="11">
                  <c:v>5.2336133003945363E-3</c:v>
                </c:pt>
                <c:pt idx="12">
                  <c:v>5.9141912408438918E-3</c:v>
                </c:pt>
                <c:pt idx="13">
                  <c:v>1.1712525432996062E-2</c:v>
                </c:pt>
                <c:pt idx="14">
                  <c:v>1.0986343613712776E-2</c:v>
                </c:pt>
                <c:pt idx="15">
                  <c:v>4.574458933840753E-3</c:v>
                </c:pt>
                <c:pt idx="16">
                  <c:v>4.9856382599665272E-3</c:v>
                </c:pt>
                <c:pt idx="17">
                  <c:v>3.714197731917179E-3</c:v>
                </c:pt>
                <c:pt idx="18">
                  <c:v>3.0041754139850385E-3</c:v>
                </c:pt>
                <c:pt idx="19">
                  <c:v>1.7794256891878386E-3</c:v>
                </c:pt>
                <c:pt idx="20">
                  <c:v>3.5258279332939404E-3</c:v>
                </c:pt>
                <c:pt idx="21">
                  <c:v>1.8184246936949842E-3</c:v>
                </c:pt>
                <c:pt idx="22">
                  <c:v>4.8471781037152818E-3</c:v>
                </c:pt>
                <c:pt idx="23">
                  <c:v>2.4435786744219862E-3</c:v>
                </c:pt>
                <c:pt idx="24">
                  <c:v>2.7277205290162352E-3</c:v>
                </c:pt>
                <c:pt idx="25">
                  <c:v>5.1081413981146654E-3</c:v>
                </c:pt>
                <c:pt idx="26">
                  <c:v>2.164419900808789E-3</c:v>
                </c:pt>
                <c:pt idx="27">
                  <c:v>8.9519065670648089E-4</c:v>
                </c:pt>
                <c:pt idx="28">
                  <c:v>5.6374745224033627E-3</c:v>
                </c:pt>
                <c:pt idx="29">
                  <c:v>7.0976704070299023E-3</c:v>
                </c:pt>
                <c:pt idx="30">
                  <c:v>4.1601392504575698E-3</c:v>
                </c:pt>
                <c:pt idx="31">
                  <c:v>2.4314053656934076E-3</c:v>
                </c:pt>
                <c:pt idx="32">
                  <c:v>5.5733934221839148E-3</c:v>
                </c:pt>
                <c:pt idx="33">
                  <c:v>1.5582012414931863E-3</c:v>
                </c:pt>
                <c:pt idx="34">
                  <c:v>1.0245485887332897E-2</c:v>
                </c:pt>
                <c:pt idx="35">
                  <c:v>2.6559369875127077E-3</c:v>
                </c:pt>
                <c:pt idx="36">
                  <c:v>1.5226482454329155E-3</c:v>
                </c:pt>
                <c:pt idx="37">
                  <c:v>2.6164629264847951E-3</c:v>
                </c:pt>
                <c:pt idx="38">
                  <c:v>1.9733543264150999E-3</c:v>
                </c:pt>
                <c:pt idx="39">
                  <c:v>3.9177076815574202E-3</c:v>
                </c:pt>
                <c:pt idx="40">
                  <c:v>6.0245098573396827E-3</c:v>
                </c:pt>
                <c:pt idx="41">
                  <c:v>1.4492092235387757E-3</c:v>
                </c:pt>
                <c:pt idx="42">
                  <c:v>4.0843546709697165E-3</c:v>
                </c:pt>
                <c:pt idx="43">
                  <c:v>4.6885518941590532E-3</c:v>
                </c:pt>
                <c:pt idx="44">
                  <c:v>3.8246196335562149E-3</c:v>
                </c:pt>
                <c:pt idx="45">
                  <c:v>4.0176936340472471E-3</c:v>
                </c:pt>
                <c:pt idx="46">
                  <c:v>1.6145872772942236E-3</c:v>
                </c:pt>
                <c:pt idx="47">
                  <c:v>3.629641983420316E-3</c:v>
                </c:pt>
              </c:numCache>
            </c:numRef>
          </c:val>
          <c:smooth val="0"/>
          <c:extLst>
            <c:ext xmlns:c16="http://schemas.microsoft.com/office/drawing/2014/chart" uri="{C3380CC4-5D6E-409C-BE32-E72D297353CC}">
              <c16:uniqueId val="{00000000-EA95-4BFE-B8FA-99D460A21670}"/>
            </c:ext>
          </c:extLst>
        </c:ser>
        <c:ser>
          <c:idx val="1"/>
          <c:order val="1"/>
          <c:tx>
            <c:strRef>
              <c:f>TdR_07!$B$87</c:f>
              <c:strCache>
                <c:ptCount val="1"/>
                <c:pt idx="0">
                  <c:v>Industrie</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TdR_07!$C$87:$AX$87</c:f>
              <c:numCache>
                <c:formatCode>0.0%</c:formatCode>
                <c:ptCount val="48"/>
                <c:pt idx="0">
                  <c:v>6.2742673384652045E-2</c:v>
                </c:pt>
                <c:pt idx="1">
                  <c:v>6.1210700737421797E-2</c:v>
                </c:pt>
                <c:pt idx="2">
                  <c:v>6.7087129681470653E-2</c:v>
                </c:pt>
                <c:pt idx="3">
                  <c:v>6.9628405007883268E-2</c:v>
                </c:pt>
                <c:pt idx="4">
                  <c:v>6.1525144072222419E-2</c:v>
                </c:pt>
                <c:pt idx="5">
                  <c:v>6.0551360503712841E-2</c:v>
                </c:pt>
                <c:pt idx="6">
                  <c:v>6.2796967194538214E-2</c:v>
                </c:pt>
                <c:pt idx="7">
                  <c:v>5.4778289942829912E-2</c:v>
                </c:pt>
                <c:pt idx="8">
                  <c:v>7.1159351355281772E-2</c:v>
                </c:pt>
                <c:pt idx="9">
                  <c:v>6.5185163734585966E-2</c:v>
                </c:pt>
                <c:pt idx="10">
                  <c:v>7.0989490983199552E-2</c:v>
                </c:pt>
                <c:pt idx="11">
                  <c:v>7.2791414519244826E-2</c:v>
                </c:pt>
                <c:pt idx="12">
                  <c:v>6.8233930720757632E-2</c:v>
                </c:pt>
                <c:pt idx="13">
                  <c:v>8.7961341217548533E-2</c:v>
                </c:pt>
                <c:pt idx="14">
                  <c:v>9.3115381096299757E-2</c:v>
                </c:pt>
                <c:pt idx="15">
                  <c:v>9.579837855351224E-2</c:v>
                </c:pt>
                <c:pt idx="16">
                  <c:v>9.457773252962702E-2</c:v>
                </c:pt>
                <c:pt idx="17">
                  <c:v>8.7518589351734191E-2</c:v>
                </c:pt>
                <c:pt idx="18">
                  <c:v>8.4559930971852604E-2</c:v>
                </c:pt>
                <c:pt idx="19">
                  <c:v>7.9067457198747318E-2</c:v>
                </c:pt>
                <c:pt idx="20">
                  <c:v>7.0782958342919963E-2</c:v>
                </c:pt>
                <c:pt idx="21">
                  <c:v>7.2575532769263235E-2</c:v>
                </c:pt>
                <c:pt idx="22">
                  <c:v>7.1288325830138777E-2</c:v>
                </c:pt>
                <c:pt idx="23">
                  <c:v>7.5081275182724144E-2</c:v>
                </c:pt>
                <c:pt idx="24">
                  <c:v>8.4763780308079947E-2</c:v>
                </c:pt>
                <c:pt idx="25">
                  <c:v>8.3309389558161875E-2</c:v>
                </c:pt>
                <c:pt idx="26">
                  <c:v>8.8389563640314847E-2</c:v>
                </c:pt>
                <c:pt idx="27">
                  <c:v>8.8172103686670708E-2</c:v>
                </c:pt>
                <c:pt idx="28">
                  <c:v>8.7134327252598218E-2</c:v>
                </c:pt>
                <c:pt idx="29">
                  <c:v>8.7380031858317234E-2</c:v>
                </c:pt>
                <c:pt idx="30">
                  <c:v>8.4075327875933623E-2</c:v>
                </c:pt>
                <c:pt idx="31">
                  <c:v>8.2414403738138964E-2</c:v>
                </c:pt>
                <c:pt idx="32">
                  <c:v>8.5194371801815008E-2</c:v>
                </c:pt>
                <c:pt idx="33">
                  <c:v>8.6699462955348403E-2</c:v>
                </c:pt>
                <c:pt idx="34">
                  <c:v>8.1633826026530062E-2</c:v>
                </c:pt>
                <c:pt idx="35">
                  <c:v>7.9077139582152928E-2</c:v>
                </c:pt>
                <c:pt idx="36">
                  <c:v>4.9214759321768546E-2</c:v>
                </c:pt>
                <c:pt idx="37">
                  <c:v>5.775003635316954E-2</c:v>
                </c:pt>
                <c:pt idx="38">
                  <c:v>6.4730780848688357E-2</c:v>
                </c:pt>
                <c:pt idx="39">
                  <c:v>5.9198940803024042E-2</c:v>
                </c:pt>
                <c:pt idx="40">
                  <c:v>6.3312465075673618E-2</c:v>
                </c:pt>
                <c:pt idx="41">
                  <c:v>5.725049039088894E-2</c:v>
                </c:pt>
                <c:pt idx="42">
                  <c:v>5.9649091728189226E-2</c:v>
                </c:pt>
                <c:pt idx="43">
                  <c:v>6.393254387959775E-2</c:v>
                </c:pt>
                <c:pt idx="44">
                  <c:v>5.9097200711907355E-2</c:v>
                </c:pt>
                <c:pt idx="45">
                  <c:v>6.0179510986523035E-2</c:v>
                </c:pt>
                <c:pt idx="46">
                  <c:v>6.698860828906314E-2</c:v>
                </c:pt>
                <c:pt idx="47">
                  <c:v>6.3654135789884658E-2</c:v>
                </c:pt>
              </c:numCache>
            </c:numRef>
          </c:val>
          <c:smooth val="0"/>
          <c:extLst>
            <c:ext xmlns:c16="http://schemas.microsoft.com/office/drawing/2014/chart" uri="{C3380CC4-5D6E-409C-BE32-E72D297353CC}">
              <c16:uniqueId val="{00000001-EA95-4BFE-B8FA-99D460A21670}"/>
            </c:ext>
          </c:extLst>
        </c:ser>
        <c:ser>
          <c:idx val="2"/>
          <c:order val="2"/>
          <c:tx>
            <c:strRef>
              <c:f>TdR_07!$B$88</c:f>
              <c:strCache>
                <c:ptCount val="1"/>
                <c:pt idx="0">
                  <c:v>Construction</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TdR_07!$C$88:$AX$88</c:f>
              <c:numCache>
                <c:formatCode>0.0%</c:formatCode>
                <c:ptCount val="48"/>
                <c:pt idx="0">
                  <c:v>3.9856729508078871E-2</c:v>
                </c:pt>
                <c:pt idx="1">
                  <c:v>3.7849645387092005E-2</c:v>
                </c:pt>
                <c:pt idx="2">
                  <c:v>3.819403627100882E-2</c:v>
                </c:pt>
                <c:pt idx="3">
                  <c:v>3.8246575153755215E-2</c:v>
                </c:pt>
                <c:pt idx="4">
                  <c:v>3.9347852302473139E-2</c:v>
                </c:pt>
                <c:pt idx="5">
                  <c:v>3.6902248280731485E-2</c:v>
                </c:pt>
                <c:pt idx="6">
                  <c:v>3.6415547898943496E-2</c:v>
                </c:pt>
                <c:pt idx="7">
                  <c:v>3.8399795174356696E-2</c:v>
                </c:pt>
                <c:pt idx="8">
                  <c:v>3.541470044927951E-2</c:v>
                </c:pt>
                <c:pt idx="9">
                  <c:v>3.615703691060803E-2</c:v>
                </c:pt>
                <c:pt idx="10">
                  <c:v>3.4493516336424453E-2</c:v>
                </c:pt>
                <c:pt idx="11">
                  <c:v>3.3662250979497127E-2</c:v>
                </c:pt>
                <c:pt idx="12">
                  <c:v>3.5247453572050544E-2</c:v>
                </c:pt>
                <c:pt idx="13">
                  <c:v>3.4329151871015103E-2</c:v>
                </c:pt>
                <c:pt idx="14">
                  <c:v>3.2554672448069262E-2</c:v>
                </c:pt>
                <c:pt idx="15">
                  <c:v>2.916842096087819E-2</c:v>
                </c:pt>
                <c:pt idx="16">
                  <c:v>2.6371573874436942E-2</c:v>
                </c:pt>
                <c:pt idx="17">
                  <c:v>2.6621629232981527E-2</c:v>
                </c:pt>
                <c:pt idx="18">
                  <c:v>2.8479888888668592E-2</c:v>
                </c:pt>
                <c:pt idx="19">
                  <c:v>3.1087552735794371E-2</c:v>
                </c:pt>
                <c:pt idx="20">
                  <c:v>2.5916288021837423E-2</c:v>
                </c:pt>
                <c:pt idx="21">
                  <c:v>3.1621410718177811E-2</c:v>
                </c:pt>
                <c:pt idx="22">
                  <c:v>3.3178510839432636E-2</c:v>
                </c:pt>
                <c:pt idx="23">
                  <c:v>3.3519643173627607E-2</c:v>
                </c:pt>
                <c:pt idx="24">
                  <c:v>3.9664047199224596E-2</c:v>
                </c:pt>
                <c:pt idx="25">
                  <c:v>3.7469019032693202E-2</c:v>
                </c:pt>
                <c:pt idx="26">
                  <c:v>3.8438224547705457E-2</c:v>
                </c:pt>
                <c:pt idx="27">
                  <c:v>4.2926626961027552E-2</c:v>
                </c:pt>
                <c:pt idx="28">
                  <c:v>4.2305648646093569E-2</c:v>
                </c:pt>
                <c:pt idx="29">
                  <c:v>4.2919899246166453E-2</c:v>
                </c:pt>
                <c:pt idx="30">
                  <c:v>4.6745226792906318E-2</c:v>
                </c:pt>
                <c:pt idx="31">
                  <c:v>5.0839437772047281E-2</c:v>
                </c:pt>
                <c:pt idx="32">
                  <c:v>5.5448451864762278E-2</c:v>
                </c:pt>
                <c:pt idx="33">
                  <c:v>5.9821942718264215E-2</c:v>
                </c:pt>
                <c:pt idx="34">
                  <c:v>5.4738872766828039E-2</c:v>
                </c:pt>
                <c:pt idx="35">
                  <c:v>4.9792558525273208E-2</c:v>
                </c:pt>
                <c:pt idx="36">
                  <c:v>1.5406629744540169E-2</c:v>
                </c:pt>
                <c:pt idx="37">
                  <c:v>3.1921972518959021E-2</c:v>
                </c:pt>
                <c:pt idx="38">
                  <c:v>3.9623891677491252E-2</c:v>
                </c:pt>
                <c:pt idx="39">
                  <c:v>4.1228910854008857E-2</c:v>
                </c:pt>
                <c:pt idx="40">
                  <c:v>3.5344653714914818E-2</c:v>
                </c:pt>
                <c:pt idx="41">
                  <c:v>3.0801568885015961E-2</c:v>
                </c:pt>
                <c:pt idx="42">
                  <c:v>2.9494293810352869E-2</c:v>
                </c:pt>
                <c:pt idx="43">
                  <c:v>2.9079157463289262E-2</c:v>
                </c:pt>
                <c:pt idx="44">
                  <c:v>3.133868790628791E-2</c:v>
                </c:pt>
                <c:pt idx="45">
                  <c:v>2.7837928357043323E-2</c:v>
                </c:pt>
                <c:pt idx="46">
                  <c:v>3.1614417307415529E-2</c:v>
                </c:pt>
                <c:pt idx="47">
                  <c:v>3.5123014609684512E-2</c:v>
                </c:pt>
              </c:numCache>
            </c:numRef>
          </c:val>
          <c:smooth val="0"/>
          <c:extLst>
            <c:ext xmlns:c16="http://schemas.microsoft.com/office/drawing/2014/chart" uri="{C3380CC4-5D6E-409C-BE32-E72D297353CC}">
              <c16:uniqueId val="{00000002-EA95-4BFE-B8FA-99D460A21670}"/>
            </c:ext>
          </c:extLst>
        </c:ser>
        <c:ser>
          <c:idx val="3"/>
          <c:order val="3"/>
          <c:tx>
            <c:strRef>
              <c:f>TdR_07!$B$89</c:f>
              <c:strCache>
                <c:ptCount val="1"/>
                <c:pt idx="0">
                  <c:v>Tertiaire marchand</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TdR_07!$C$89:$AX$89</c:f>
              <c:numCache>
                <c:formatCode>0.0%</c:formatCode>
                <c:ptCount val="48"/>
                <c:pt idx="0">
                  <c:v>8.2701875717198954E-3</c:v>
                </c:pt>
                <c:pt idx="1">
                  <c:v>9.1575645577268872E-3</c:v>
                </c:pt>
                <c:pt idx="2">
                  <c:v>8.5710486385698909E-3</c:v>
                </c:pt>
                <c:pt idx="3">
                  <c:v>8.1117053073776254E-3</c:v>
                </c:pt>
                <c:pt idx="4">
                  <c:v>9.4102630338906822E-3</c:v>
                </c:pt>
                <c:pt idx="5">
                  <c:v>8.3241707954840576E-3</c:v>
                </c:pt>
                <c:pt idx="6">
                  <c:v>8.1540360316205811E-3</c:v>
                </c:pt>
                <c:pt idx="7">
                  <c:v>7.0491407276370458E-3</c:v>
                </c:pt>
                <c:pt idx="8">
                  <c:v>7.8716742289407608E-3</c:v>
                </c:pt>
                <c:pt idx="9">
                  <c:v>6.9558285511106517E-3</c:v>
                </c:pt>
                <c:pt idx="10">
                  <c:v>6.6722369402277921E-3</c:v>
                </c:pt>
                <c:pt idx="11">
                  <c:v>6.7048078831429521E-3</c:v>
                </c:pt>
                <c:pt idx="12">
                  <c:v>6.6465790624735217E-3</c:v>
                </c:pt>
                <c:pt idx="13">
                  <c:v>6.6782036763035485E-3</c:v>
                </c:pt>
                <c:pt idx="14">
                  <c:v>6.3023829858507869E-3</c:v>
                </c:pt>
                <c:pt idx="15">
                  <c:v>6.8680248467309678E-3</c:v>
                </c:pt>
                <c:pt idx="16">
                  <c:v>8.3716412432866261E-3</c:v>
                </c:pt>
                <c:pt idx="17">
                  <c:v>8.7837702781034047E-3</c:v>
                </c:pt>
                <c:pt idx="18">
                  <c:v>8.1188405453171859E-3</c:v>
                </c:pt>
                <c:pt idx="19">
                  <c:v>8.527039895206992E-3</c:v>
                </c:pt>
                <c:pt idx="20">
                  <c:v>8.5608962132178983E-3</c:v>
                </c:pt>
                <c:pt idx="21">
                  <c:v>9.781486589626685E-3</c:v>
                </c:pt>
                <c:pt idx="22">
                  <c:v>9.2962639975376141E-3</c:v>
                </c:pt>
                <c:pt idx="23">
                  <c:v>1.0716279119832774E-2</c:v>
                </c:pt>
                <c:pt idx="24">
                  <c:v>1.2320407077299377E-2</c:v>
                </c:pt>
                <c:pt idx="25">
                  <c:v>1.2114855174724265E-2</c:v>
                </c:pt>
                <c:pt idx="26">
                  <c:v>1.325074327398747E-2</c:v>
                </c:pt>
                <c:pt idx="27">
                  <c:v>1.2904359079642424E-2</c:v>
                </c:pt>
                <c:pt idx="28">
                  <c:v>1.3131332330151313E-2</c:v>
                </c:pt>
                <c:pt idx="29">
                  <c:v>1.3996404018486648E-2</c:v>
                </c:pt>
                <c:pt idx="30">
                  <c:v>1.4892975166604285E-2</c:v>
                </c:pt>
                <c:pt idx="31">
                  <c:v>1.4631925356623769E-2</c:v>
                </c:pt>
                <c:pt idx="32">
                  <c:v>1.2920809907497298E-2</c:v>
                </c:pt>
                <c:pt idx="33">
                  <c:v>1.4591028945803945E-2</c:v>
                </c:pt>
                <c:pt idx="34">
                  <c:v>1.4809263341037151E-2</c:v>
                </c:pt>
                <c:pt idx="35">
                  <c:v>1.5060262031715285E-2</c:v>
                </c:pt>
                <c:pt idx="36">
                  <c:v>1.1737037223540584E-2</c:v>
                </c:pt>
                <c:pt idx="37">
                  <c:v>1.5050868565010119E-2</c:v>
                </c:pt>
                <c:pt idx="38">
                  <c:v>1.4518040401309534E-2</c:v>
                </c:pt>
                <c:pt idx="39">
                  <c:v>1.3937882201747735E-2</c:v>
                </c:pt>
                <c:pt idx="40">
                  <c:v>1.4291122003909923E-2</c:v>
                </c:pt>
                <c:pt idx="41">
                  <c:v>1.4378544148085847E-2</c:v>
                </c:pt>
                <c:pt idx="42">
                  <c:v>1.4530248981735047E-2</c:v>
                </c:pt>
                <c:pt idx="43">
                  <c:v>1.4595653891590397E-2</c:v>
                </c:pt>
                <c:pt idx="44">
                  <c:v>1.5029185073764151E-2</c:v>
                </c:pt>
                <c:pt idx="45">
                  <c:v>1.5314279923785123E-2</c:v>
                </c:pt>
                <c:pt idx="46">
                  <c:v>1.4311613389691934E-2</c:v>
                </c:pt>
                <c:pt idx="47">
                  <c:v>1.4407149168483305E-2</c:v>
                </c:pt>
              </c:numCache>
            </c:numRef>
          </c:val>
          <c:smooth val="0"/>
          <c:extLst>
            <c:ext xmlns:c16="http://schemas.microsoft.com/office/drawing/2014/chart" uri="{C3380CC4-5D6E-409C-BE32-E72D297353CC}">
              <c16:uniqueId val="{00000003-EA95-4BFE-B8FA-99D460A21670}"/>
            </c:ext>
          </c:extLst>
        </c:ser>
        <c:ser>
          <c:idx val="4"/>
          <c:order val="4"/>
          <c:tx>
            <c:strRef>
              <c:f>TdR_07!$B$90</c:f>
              <c:strCache>
                <c:ptCount val="1"/>
                <c:pt idx="0">
                  <c:v>Tertiaire non marchand</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TdR_07!$C$90:$AX$90</c:f>
              <c:numCache>
                <c:formatCode>0.0%</c:formatCode>
                <c:ptCount val="48"/>
                <c:pt idx="0">
                  <c:v>1.2130562208312402E-4</c:v>
                </c:pt>
                <c:pt idx="1">
                  <c:v>1.1903177497320808E-4</c:v>
                </c:pt>
                <c:pt idx="2">
                  <c:v>2.7840748523693185E-4</c:v>
                </c:pt>
                <c:pt idx="3">
                  <c:v>1.6320045298855426E-4</c:v>
                </c:pt>
                <c:pt idx="4">
                  <c:v>1.0873727849863717E-4</c:v>
                </c:pt>
                <c:pt idx="5">
                  <c:v>1.0670323822477477E-4</c:v>
                </c:pt>
                <c:pt idx="6">
                  <c:v>2.3561169103886718E-4</c:v>
                </c:pt>
                <c:pt idx="7">
                  <c:v>2.2183909252874681E-4</c:v>
                </c:pt>
                <c:pt idx="8">
                  <c:v>6.8364596095114971E-5</c:v>
                </c:pt>
                <c:pt idx="9">
                  <c:v>1.7824450900307448E-4</c:v>
                </c:pt>
                <c:pt idx="10">
                  <c:v>1.6847776999535141E-4</c:v>
                </c:pt>
                <c:pt idx="11">
                  <c:v>2.2891220439899199E-4</c:v>
                </c:pt>
                <c:pt idx="12">
                  <c:v>5.5599898069232621E-4</c:v>
                </c:pt>
                <c:pt idx="13">
                  <c:v>3.3685121390708431E-4</c:v>
                </c:pt>
                <c:pt idx="14">
                  <c:v>1.45789262263674E-4</c:v>
                </c:pt>
                <c:pt idx="15">
                  <c:v>2.338220647693603E-4</c:v>
                </c:pt>
                <c:pt idx="16">
                  <c:v>2.4514711327061503E-4</c:v>
                </c:pt>
                <c:pt idx="17">
                  <c:v>2.0975251136997792E-4</c:v>
                </c:pt>
                <c:pt idx="18">
                  <c:v>3.7305140752068468E-4</c:v>
                </c:pt>
                <c:pt idx="19">
                  <c:v>3.3142453552020254E-4</c:v>
                </c:pt>
                <c:pt idx="20">
                  <c:v>2.2319381499304078E-4</c:v>
                </c:pt>
                <c:pt idx="21">
                  <c:v>1.2079855850490418E-4</c:v>
                </c:pt>
                <c:pt idx="22">
                  <c:v>8.867670815670594E-5</c:v>
                </c:pt>
                <c:pt idx="23">
                  <c:v>1.6572231455950169E-4</c:v>
                </c:pt>
                <c:pt idx="24">
                  <c:v>1.7081985430339743E-4</c:v>
                </c:pt>
                <c:pt idx="25">
                  <c:v>2.2429055805876674E-4</c:v>
                </c:pt>
                <c:pt idx="26">
                  <c:v>2.6728618842273839E-4</c:v>
                </c:pt>
                <c:pt idx="27">
                  <c:v>3.3462531784355179E-4</c:v>
                </c:pt>
                <c:pt idx="28">
                  <c:v>3.3810331482044215E-4</c:v>
                </c:pt>
                <c:pt idx="29">
                  <c:v>2.7295138264409838E-4</c:v>
                </c:pt>
                <c:pt idx="30">
                  <c:v>2.6153262076692346E-4</c:v>
                </c:pt>
                <c:pt idx="31">
                  <c:v>4.0988863207682617E-4</c:v>
                </c:pt>
                <c:pt idx="32">
                  <c:v>2.1679496832060805E-4</c:v>
                </c:pt>
                <c:pt idx="33">
                  <c:v>1.9666803097212658E-4</c:v>
                </c:pt>
                <c:pt idx="34">
                  <c:v>4.8256631647987098E-4</c:v>
                </c:pt>
                <c:pt idx="35">
                  <c:v>2.7029808692076364E-4</c:v>
                </c:pt>
                <c:pt idx="36">
                  <c:v>1.5185325961564628E-4</c:v>
                </c:pt>
                <c:pt idx="37">
                  <c:v>1.9126135514564287E-4</c:v>
                </c:pt>
                <c:pt idx="38">
                  <c:v>1.926142243601551E-4</c:v>
                </c:pt>
                <c:pt idx="39">
                  <c:v>2.9997797890186472E-4</c:v>
                </c:pt>
                <c:pt idx="40">
                  <c:v>3.4110253345673433E-4</c:v>
                </c:pt>
                <c:pt idx="41">
                  <c:v>2.6871765536025019E-4</c:v>
                </c:pt>
                <c:pt idx="42">
                  <c:v>2.6198804241485245E-4</c:v>
                </c:pt>
                <c:pt idx="43">
                  <c:v>6.3299114171913844E-4</c:v>
                </c:pt>
                <c:pt idx="44">
                  <c:v>5.823264425309254E-4</c:v>
                </c:pt>
                <c:pt idx="45">
                  <c:v>5.3477127747043754E-4</c:v>
                </c:pt>
                <c:pt idx="46">
                  <c:v>3.141936811790782E-4</c:v>
                </c:pt>
                <c:pt idx="47">
                  <c:v>4.1270198095990339E-4</c:v>
                </c:pt>
              </c:numCache>
            </c:numRef>
          </c:val>
          <c:smooth val="0"/>
          <c:extLst>
            <c:ext xmlns:c16="http://schemas.microsoft.com/office/drawing/2014/chart" uri="{C3380CC4-5D6E-409C-BE32-E72D297353CC}">
              <c16:uniqueId val="{00000004-EA95-4BFE-B8FA-99D460A21670}"/>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TdR_07!$C$86:$AY$86</c:f>
              <c:numCache>
                <c:formatCode>0.0%</c:formatCode>
                <c:ptCount val="49"/>
                <c:pt idx="0">
                  <c:v>1.0345843917553273E-2</c:v>
                </c:pt>
                <c:pt idx="1">
                  <c:v>7.006310520196124E-3</c:v>
                </c:pt>
                <c:pt idx="2">
                  <c:v>3.844545284028745E-3</c:v>
                </c:pt>
                <c:pt idx="3">
                  <c:v>5.8987929436064707E-3</c:v>
                </c:pt>
                <c:pt idx="4">
                  <c:v>3.4983006465188109E-3</c:v>
                </c:pt>
                <c:pt idx="5">
                  <c:v>5.0170195531187498E-3</c:v>
                </c:pt>
                <c:pt idx="6">
                  <c:v>3.644404067217603E-3</c:v>
                </c:pt>
                <c:pt idx="7">
                  <c:v>2.3848864062938602E-3</c:v>
                </c:pt>
                <c:pt idx="8">
                  <c:v>1.6915483389345093E-3</c:v>
                </c:pt>
                <c:pt idx="9">
                  <c:v>5.2414888804579269E-3</c:v>
                </c:pt>
                <c:pt idx="10">
                  <c:v>3.7340934088702844E-3</c:v>
                </c:pt>
                <c:pt idx="11">
                  <c:v>5.2336133003945363E-3</c:v>
                </c:pt>
                <c:pt idx="12">
                  <c:v>5.9141912408438918E-3</c:v>
                </c:pt>
                <c:pt idx="13">
                  <c:v>1.1712525432996062E-2</c:v>
                </c:pt>
                <c:pt idx="14">
                  <c:v>1.0986343613712776E-2</c:v>
                </c:pt>
                <c:pt idx="15">
                  <c:v>4.574458933840753E-3</c:v>
                </c:pt>
                <c:pt idx="16">
                  <c:v>4.9856382599665272E-3</c:v>
                </c:pt>
                <c:pt idx="17">
                  <c:v>3.714197731917179E-3</c:v>
                </c:pt>
                <c:pt idx="18">
                  <c:v>3.0041754139850385E-3</c:v>
                </c:pt>
                <c:pt idx="19">
                  <c:v>1.7794256891878386E-3</c:v>
                </c:pt>
                <c:pt idx="20">
                  <c:v>3.5258279332939404E-3</c:v>
                </c:pt>
                <c:pt idx="21">
                  <c:v>1.8184246936949842E-3</c:v>
                </c:pt>
                <c:pt idx="22">
                  <c:v>4.8471781037152818E-3</c:v>
                </c:pt>
                <c:pt idx="23">
                  <c:v>2.4435786744219862E-3</c:v>
                </c:pt>
                <c:pt idx="24">
                  <c:v>2.7277205290162352E-3</c:v>
                </c:pt>
                <c:pt idx="25">
                  <c:v>5.1081413981146654E-3</c:v>
                </c:pt>
                <c:pt idx="26">
                  <c:v>2.164419900808789E-3</c:v>
                </c:pt>
                <c:pt idx="27">
                  <c:v>8.9519065670648089E-4</c:v>
                </c:pt>
                <c:pt idx="28">
                  <c:v>5.6374745224033627E-3</c:v>
                </c:pt>
                <c:pt idx="29">
                  <c:v>7.0976704070299023E-3</c:v>
                </c:pt>
                <c:pt idx="30">
                  <c:v>4.1601392504575698E-3</c:v>
                </c:pt>
                <c:pt idx="31">
                  <c:v>2.4314053656934076E-3</c:v>
                </c:pt>
                <c:pt idx="32">
                  <c:v>5.5733934221839148E-3</c:v>
                </c:pt>
                <c:pt idx="33">
                  <c:v>1.5582012414931863E-3</c:v>
                </c:pt>
                <c:pt idx="34">
                  <c:v>1.0245485887332897E-2</c:v>
                </c:pt>
                <c:pt idx="35">
                  <c:v>2.6559369875127077E-3</c:v>
                </c:pt>
                <c:pt idx="36">
                  <c:v>1.5226482454329155E-3</c:v>
                </c:pt>
                <c:pt idx="37">
                  <c:v>2.6164629264847951E-3</c:v>
                </c:pt>
                <c:pt idx="38">
                  <c:v>1.9733543264150999E-3</c:v>
                </c:pt>
                <c:pt idx="39">
                  <c:v>3.9177076815574202E-3</c:v>
                </c:pt>
                <c:pt idx="40">
                  <c:v>6.0245098573396827E-3</c:v>
                </c:pt>
                <c:pt idx="41">
                  <c:v>1.4492092235387757E-3</c:v>
                </c:pt>
                <c:pt idx="42">
                  <c:v>4.0843546709697165E-3</c:v>
                </c:pt>
                <c:pt idx="43">
                  <c:v>4.6885518941590532E-3</c:v>
                </c:pt>
                <c:pt idx="44">
                  <c:v>3.8246196335562149E-3</c:v>
                </c:pt>
                <c:pt idx="45">
                  <c:v>4.0176936340472471E-3</c:v>
                </c:pt>
                <c:pt idx="46">
                  <c:v>1.6145872772942236E-3</c:v>
                </c:pt>
                <c:pt idx="47">
                  <c:v>3.629641983420316E-3</c:v>
                </c:pt>
                <c:pt idx="48">
                  <c:v>3.3665634609981137E-3</c:v>
                </c:pt>
              </c:numCache>
            </c:numRef>
          </c:val>
          <c:smooth val="0"/>
          <c:extLst>
            <c:ext xmlns:c16="http://schemas.microsoft.com/office/drawing/2014/chart" uri="{C3380CC4-5D6E-409C-BE32-E72D297353CC}">
              <c16:uniqueId val="{00000000-431A-4982-A677-25F3DA59A6EE}"/>
            </c:ext>
          </c:extLst>
        </c:ser>
        <c:ser>
          <c:idx val="1"/>
          <c:order val="1"/>
          <c:tx>
            <c:strRef>
              <c:f>TdR_07!$B$87</c:f>
              <c:strCache>
                <c:ptCount val="1"/>
                <c:pt idx="0">
                  <c:v>Industrie</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TdR_07!$C$87:$AY$87</c:f>
              <c:numCache>
                <c:formatCode>0.0%</c:formatCode>
                <c:ptCount val="49"/>
                <c:pt idx="0">
                  <c:v>6.2742673384652045E-2</c:v>
                </c:pt>
                <c:pt idx="1">
                  <c:v>6.1210700737421797E-2</c:v>
                </c:pt>
                <c:pt idx="2">
                  <c:v>6.7087129681470653E-2</c:v>
                </c:pt>
                <c:pt idx="3">
                  <c:v>6.9628405007883268E-2</c:v>
                </c:pt>
                <c:pt idx="4">
                  <c:v>6.1525144072222419E-2</c:v>
                </c:pt>
                <c:pt idx="5">
                  <c:v>6.0551360503712841E-2</c:v>
                </c:pt>
                <c:pt idx="6">
                  <c:v>6.2796967194538214E-2</c:v>
                </c:pt>
                <c:pt idx="7">
                  <c:v>5.4778289942829912E-2</c:v>
                </c:pt>
                <c:pt idx="8">
                  <c:v>7.1159351355281772E-2</c:v>
                </c:pt>
                <c:pt idx="9">
                  <c:v>6.5185163734585966E-2</c:v>
                </c:pt>
                <c:pt idx="10">
                  <c:v>7.0989490983199552E-2</c:v>
                </c:pt>
                <c:pt idx="11">
                  <c:v>7.2791414519244826E-2</c:v>
                </c:pt>
                <c:pt idx="12">
                  <c:v>6.8233930720757632E-2</c:v>
                </c:pt>
                <c:pt idx="13">
                  <c:v>8.7961341217548533E-2</c:v>
                </c:pt>
                <c:pt idx="14">
                  <c:v>9.3115381096299757E-2</c:v>
                </c:pt>
                <c:pt idx="15">
                  <c:v>9.579837855351224E-2</c:v>
                </c:pt>
                <c:pt idx="16">
                  <c:v>9.457773252962702E-2</c:v>
                </c:pt>
                <c:pt idx="17">
                  <c:v>8.7518589351734191E-2</c:v>
                </c:pt>
                <c:pt idx="18">
                  <c:v>8.4559930971852604E-2</c:v>
                </c:pt>
                <c:pt idx="19">
                  <c:v>7.9067457198747318E-2</c:v>
                </c:pt>
                <c:pt idx="20">
                  <c:v>7.0782958342919963E-2</c:v>
                </c:pt>
                <c:pt idx="21">
                  <c:v>7.2575532769263235E-2</c:v>
                </c:pt>
                <c:pt idx="22">
                  <c:v>7.1288325830138777E-2</c:v>
                </c:pt>
                <c:pt idx="23">
                  <c:v>7.5081275182724144E-2</c:v>
                </c:pt>
                <c:pt idx="24">
                  <c:v>8.4763780308079947E-2</c:v>
                </c:pt>
                <c:pt idx="25">
                  <c:v>8.3309389558161875E-2</c:v>
                </c:pt>
                <c:pt idx="26">
                  <c:v>8.8389563640314847E-2</c:v>
                </c:pt>
                <c:pt idx="27">
                  <c:v>8.8172103686670708E-2</c:v>
                </c:pt>
                <c:pt idx="28">
                  <c:v>8.7134327252598218E-2</c:v>
                </c:pt>
                <c:pt idx="29">
                  <c:v>8.7380031858317234E-2</c:v>
                </c:pt>
                <c:pt idx="30">
                  <c:v>8.4075327875933623E-2</c:v>
                </c:pt>
                <c:pt idx="31">
                  <c:v>8.2414403738138964E-2</c:v>
                </c:pt>
                <c:pt idx="32">
                  <c:v>8.5194371801815008E-2</c:v>
                </c:pt>
                <c:pt idx="33">
                  <c:v>8.6699462955348403E-2</c:v>
                </c:pt>
                <c:pt idx="34">
                  <c:v>8.1633826026530062E-2</c:v>
                </c:pt>
                <c:pt idx="35">
                  <c:v>7.9077139582152928E-2</c:v>
                </c:pt>
                <c:pt idx="36">
                  <c:v>4.9214759321768546E-2</c:v>
                </c:pt>
                <c:pt idx="37">
                  <c:v>5.775003635316954E-2</c:v>
                </c:pt>
                <c:pt idx="38">
                  <c:v>6.4730780848688357E-2</c:v>
                </c:pt>
                <c:pt idx="39">
                  <c:v>5.9198940803024042E-2</c:v>
                </c:pt>
                <c:pt idx="40">
                  <c:v>6.3312465075673618E-2</c:v>
                </c:pt>
                <c:pt idx="41">
                  <c:v>5.725049039088894E-2</c:v>
                </c:pt>
                <c:pt idx="42">
                  <c:v>5.9649091728189226E-2</c:v>
                </c:pt>
                <c:pt idx="43">
                  <c:v>6.393254387959775E-2</c:v>
                </c:pt>
                <c:pt idx="44">
                  <c:v>5.9097200711907355E-2</c:v>
                </c:pt>
                <c:pt idx="45">
                  <c:v>6.0179510986523035E-2</c:v>
                </c:pt>
                <c:pt idx="46">
                  <c:v>6.698860828906314E-2</c:v>
                </c:pt>
                <c:pt idx="47">
                  <c:v>6.3654135789884658E-2</c:v>
                </c:pt>
                <c:pt idx="48">
                  <c:v>5.92096342700454E-2</c:v>
                </c:pt>
              </c:numCache>
            </c:numRef>
          </c:val>
          <c:smooth val="0"/>
          <c:extLst>
            <c:ext xmlns:c16="http://schemas.microsoft.com/office/drawing/2014/chart" uri="{C3380CC4-5D6E-409C-BE32-E72D297353CC}">
              <c16:uniqueId val="{00000001-431A-4982-A677-25F3DA59A6EE}"/>
            </c:ext>
          </c:extLst>
        </c:ser>
        <c:ser>
          <c:idx val="2"/>
          <c:order val="2"/>
          <c:tx>
            <c:strRef>
              <c:f>TdR_07!$B$88</c:f>
              <c:strCache>
                <c:ptCount val="1"/>
                <c:pt idx="0">
                  <c:v>Construction</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TdR_07!$C$88:$AY$88</c:f>
              <c:numCache>
                <c:formatCode>0.0%</c:formatCode>
                <c:ptCount val="49"/>
                <c:pt idx="0">
                  <c:v>3.9856729508078871E-2</c:v>
                </c:pt>
                <c:pt idx="1">
                  <c:v>3.7849645387092005E-2</c:v>
                </c:pt>
                <c:pt idx="2">
                  <c:v>3.819403627100882E-2</c:v>
                </c:pt>
                <c:pt idx="3">
                  <c:v>3.8246575153755215E-2</c:v>
                </c:pt>
                <c:pt idx="4">
                  <c:v>3.9347852302473139E-2</c:v>
                </c:pt>
                <c:pt idx="5">
                  <c:v>3.6902248280731485E-2</c:v>
                </c:pt>
                <c:pt idx="6">
                  <c:v>3.6415547898943496E-2</c:v>
                </c:pt>
                <c:pt idx="7">
                  <c:v>3.8399795174356696E-2</c:v>
                </c:pt>
                <c:pt idx="8">
                  <c:v>3.541470044927951E-2</c:v>
                </c:pt>
                <c:pt idx="9">
                  <c:v>3.615703691060803E-2</c:v>
                </c:pt>
                <c:pt idx="10">
                  <c:v>3.4493516336424453E-2</c:v>
                </c:pt>
                <c:pt idx="11">
                  <c:v>3.3662250979497127E-2</c:v>
                </c:pt>
                <c:pt idx="12">
                  <c:v>3.5247453572050544E-2</c:v>
                </c:pt>
                <c:pt idx="13">
                  <c:v>3.4329151871015103E-2</c:v>
                </c:pt>
                <c:pt idx="14">
                  <c:v>3.2554672448069262E-2</c:v>
                </c:pt>
                <c:pt idx="15">
                  <c:v>2.916842096087819E-2</c:v>
                </c:pt>
                <c:pt idx="16">
                  <c:v>2.6371573874436942E-2</c:v>
                </c:pt>
                <c:pt idx="17">
                  <c:v>2.6621629232981527E-2</c:v>
                </c:pt>
                <c:pt idx="18">
                  <c:v>2.8479888888668592E-2</c:v>
                </c:pt>
                <c:pt idx="19">
                  <c:v>3.1087552735794371E-2</c:v>
                </c:pt>
                <c:pt idx="20">
                  <c:v>2.5916288021837423E-2</c:v>
                </c:pt>
                <c:pt idx="21">
                  <c:v>3.1621410718177811E-2</c:v>
                </c:pt>
                <c:pt idx="22">
                  <c:v>3.3178510839432636E-2</c:v>
                </c:pt>
                <c:pt idx="23">
                  <c:v>3.3519643173627607E-2</c:v>
                </c:pt>
                <c:pt idx="24">
                  <c:v>3.9664047199224596E-2</c:v>
                </c:pt>
                <c:pt idx="25">
                  <c:v>3.7469019032693202E-2</c:v>
                </c:pt>
                <c:pt idx="26">
                  <c:v>3.8438224547705457E-2</c:v>
                </c:pt>
                <c:pt idx="27">
                  <c:v>4.2926626961027552E-2</c:v>
                </c:pt>
                <c:pt idx="28">
                  <c:v>4.2305648646093569E-2</c:v>
                </c:pt>
                <c:pt idx="29">
                  <c:v>4.2919899246166453E-2</c:v>
                </c:pt>
                <c:pt idx="30">
                  <c:v>4.6745226792906318E-2</c:v>
                </c:pt>
                <c:pt idx="31">
                  <c:v>5.0839437772047281E-2</c:v>
                </c:pt>
                <c:pt idx="32">
                  <c:v>5.5448451864762278E-2</c:v>
                </c:pt>
                <c:pt idx="33">
                  <c:v>5.9821942718264215E-2</c:v>
                </c:pt>
                <c:pt idx="34">
                  <c:v>5.4738872766828039E-2</c:v>
                </c:pt>
                <c:pt idx="35">
                  <c:v>4.9792558525273208E-2</c:v>
                </c:pt>
                <c:pt idx="36">
                  <c:v>1.5406629744540169E-2</c:v>
                </c:pt>
                <c:pt idx="37">
                  <c:v>3.1921972518959021E-2</c:v>
                </c:pt>
                <c:pt idx="38">
                  <c:v>3.9623891677491252E-2</c:v>
                </c:pt>
                <c:pt idx="39">
                  <c:v>4.1228910854008857E-2</c:v>
                </c:pt>
                <c:pt idx="40">
                  <c:v>3.5344653714914818E-2</c:v>
                </c:pt>
                <c:pt idx="41">
                  <c:v>3.0801568885015961E-2</c:v>
                </c:pt>
                <c:pt idx="42">
                  <c:v>2.9494293810352869E-2</c:v>
                </c:pt>
                <c:pt idx="43">
                  <c:v>2.9079157463289262E-2</c:v>
                </c:pt>
                <c:pt idx="44">
                  <c:v>3.133868790628791E-2</c:v>
                </c:pt>
                <c:pt idx="45">
                  <c:v>2.7837928357043323E-2</c:v>
                </c:pt>
                <c:pt idx="46">
                  <c:v>3.1614417307415529E-2</c:v>
                </c:pt>
                <c:pt idx="47">
                  <c:v>3.5123014609684512E-2</c:v>
                </c:pt>
                <c:pt idx="48">
                  <c:v>3.3933790643304332E-2</c:v>
                </c:pt>
              </c:numCache>
            </c:numRef>
          </c:val>
          <c:smooth val="0"/>
          <c:extLst>
            <c:ext xmlns:c16="http://schemas.microsoft.com/office/drawing/2014/chart" uri="{C3380CC4-5D6E-409C-BE32-E72D297353CC}">
              <c16:uniqueId val="{00000002-431A-4982-A677-25F3DA59A6EE}"/>
            </c:ext>
          </c:extLst>
        </c:ser>
        <c:ser>
          <c:idx val="3"/>
          <c:order val="3"/>
          <c:tx>
            <c:strRef>
              <c:f>TdR_07!$B$89</c:f>
              <c:strCache>
                <c:ptCount val="1"/>
                <c:pt idx="0">
                  <c:v>Tertiaire marchand</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TdR_07!$C$89:$AY$89</c:f>
              <c:numCache>
                <c:formatCode>0.0%</c:formatCode>
                <c:ptCount val="49"/>
                <c:pt idx="0">
                  <c:v>8.2701875717198954E-3</c:v>
                </c:pt>
                <c:pt idx="1">
                  <c:v>9.1575645577268872E-3</c:v>
                </c:pt>
                <c:pt idx="2">
                  <c:v>8.5710486385698909E-3</c:v>
                </c:pt>
                <c:pt idx="3">
                  <c:v>8.1117053073776254E-3</c:v>
                </c:pt>
                <c:pt idx="4">
                  <c:v>9.4102630338906822E-3</c:v>
                </c:pt>
                <c:pt idx="5">
                  <c:v>8.3241707954840576E-3</c:v>
                </c:pt>
                <c:pt idx="6">
                  <c:v>8.1540360316205811E-3</c:v>
                </c:pt>
                <c:pt idx="7">
                  <c:v>7.0491407276370458E-3</c:v>
                </c:pt>
                <c:pt idx="8">
                  <c:v>7.8716742289407608E-3</c:v>
                </c:pt>
                <c:pt idx="9">
                  <c:v>6.9558285511106517E-3</c:v>
                </c:pt>
                <c:pt idx="10">
                  <c:v>6.6722369402277921E-3</c:v>
                </c:pt>
                <c:pt idx="11">
                  <c:v>6.7048078831429521E-3</c:v>
                </c:pt>
                <c:pt idx="12">
                  <c:v>6.6465790624735217E-3</c:v>
                </c:pt>
                <c:pt idx="13">
                  <c:v>6.6782036763035485E-3</c:v>
                </c:pt>
                <c:pt idx="14">
                  <c:v>6.3023829858507869E-3</c:v>
                </c:pt>
                <c:pt idx="15">
                  <c:v>6.8680248467309678E-3</c:v>
                </c:pt>
                <c:pt idx="16">
                  <c:v>8.3716412432866261E-3</c:v>
                </c:pt>
                <c:pt idx="17">
                  <c:v>8.7837702781034047E-3</c:v>
                </c:pt>
                <c:pt idx="18">
                  <c:v>8.1188405453171859E-3</c:v>
                </c:pt>
                <c:pt idx="19">
                  <c:v>8.527039895206992E-3</c:v>
                </c:pt>
                <c:pt idx="20">
                  <c:v>8.5608962132178983E-3</c:v>
                </c:pt>
                <c:pt idx="21">
                  <c:v>9.781486589626685E-3</c:v>
                </c:pt>
                <c:pt idx="22">
                  <c:v>9.2962639975376141E-3</c:v>
                </c:pt>
                <c:pt idx="23">
                  <c:v>1.0716279119832774E-2</c:v>
                </c:pt>
                <c:pt idx="24">
                  <c:v>1.2320407077299377E-2</c:v>
                </c:pt>
                <c:pt idx="25">
                  <c:v>1.2114855174724265E-2</c:v>
                </c:pt>
                <c:pt idx="26">
                  <c:v>1.325074327398747E-2</c:v>
                </c:pt>
                <c:pt idx="27">
                  <c:v>1.2904359079642424E-2</c:v>
                </c:pt>
                <c:pt idx="28">
                  <c:v>1.3131332330151313E-2</c:v>
                </c:pt>
                <c:pt idx="29">
                  <c:v>1.3996404018486648E-2</c:v>
                </c:pt>
                <c:pt idx="30">
                  <c:v>1.4892975166604285E-2</c:v>
                </c:pt>
                <c:pt idx="31">
                  <c:v>1.4631925356623769E-2</c:v>
                </c:pt>
                <c:pt idx="32">
                  <c:v>1.2920809907497298E-2</c:v>
                </c:pt>
                <c:pt idx="33">
                  <c:v>1.4591028945803945E-2</c:v>
                </c:pt>
                <c:pt idx="34">
                  <c:v>1.4809263341037151E-2</c:v>
                </c:pt>
                <c:pt idx="35">
                  <c:v>1.5060262031715285E-2</c:v>
                </c:pt>
                <c:pt idx="36">
                  <c:v>1.1737037223540584E-2</c:v>
                </c:pt>
                <c:pt idx="37">
                  <c:v>1.5050868565010119E-2</c:v>
                </c:pt>
                <c:pt idx="38">
                  <c:v>1.4518040401309534E-2</c:v>
                </c:pt>
                <c:pt idx="39">
                  <c:v>1.3937882201747735E-2</c:v>
                </c:pt>
                <c:pt idx="40">
                  <c:v>1.4291122003909923E-2</c:v>
                </c:pt>
                <c:pt idx="41">
                  <c:v>1.4378544148085847E-2</c:v>
                </c:pt>
                <c:pt idx="42">
                  <c:v>1.4530248981735047E-2</c:v>
                </c:pt>
                <c:pt idx="43">
                  <c:v>1.4595653891590397E-2</c:v>
                </c:pt>
                <c:pt idx="44">
                  <c:v>1.5029185073764151E-2</c:v>
                </c:pt>
                <c:pt idx="45">
                  <c:v>1.5314279923785123E-2</c:v>
                </c:pt>
                <c:pt idx="46">
                  <c:v>1.4311613389691934E-2</c:v>
                </c:pt>
                <c:pt idx="47">
                  <c:v>1.4407149168483305E-2</c:v>
                </c:pt>
                <c:pt idx="48">
                  <c:v>1.4174333168855547E-2</c:v>
                </c:pt>
              </c:numCache>
            </c:numRef>
          </c:val>
          <c:smooth val="0"/>
          <c:extLst>
            <c:ext xmlns:c16="http://schemas.microsoft.com/office/drawing/2014/chart" uri="{C3380CC4-5D6E-409C-BE32-E72D297353CC}">
              <c16:uniqueId val="{00000003-431A-4982-A677-25F3DA59A6EE}"/>
            </c:ext>
          </c:extLst>
        </c:ser>
        <c:ser>
          <c:idx val="4"/>
          <c:order val="4"/>
          <c:tx>
            <c:strRef>
              <c:f>TdR_07!$B$90</c:f>
              <c:strCache>
                <c:ptCount val="1"/>
                <c:pt idx="0">
                  <c:v>Tertiaire non marchand</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TdR_07!$C$90:$AY$90</c:f>
              <c:numCache>
                <c:formatCode>0.0%</c:formatCode>
                <c:ptCount val="49"/>
                <c:pt idx="0">
                  <c:v>1.2130562208312402E-4</c:v>
                </c:pt>
                <c:pt idx="1">
                  <c:v>1.1903177497320808E-4</c:v>
                </c:pt>
                <c:pt idx="2">
                  <c:v>2.7840748523693185E-4</c:v>
                </c:pt>
                <c:pt idx="3">
                  <c:v>1.6320045298855426E-4</c:v>
                </c:pt>
                <c:pt idx="4">
                  <c:v>1.0873727849863717E-4</c:v>
                </c:pt>
                <c:pt idx="5">
                  <c:v>1.0670323822477477E-4</c:v>
                </c:pt>
                <c:pt idx="6">
                  <c:v>2.3561169103886718E-4</c:v>
                </c:pt>
                <c:pt idx="7">
                  <c:v>2.2183909252874681E-4</c:v>
                </c:pt>
                <c:pt idx="8">
                  <c:v>6.8364596095114971E-5</c:v>
                </c:pt>
                <c:pt idx="9">
                  <c:v>1.7824450900307448E-4</c:v>
                </c:pt>
                <c:pt idx="10">
                  <c:v>1.6847776999535141E-4</c:v>
                </c:pt>
                <c:pt idx="11">
                  <c:v>2.2891220439899199E-4</c:v>
                </c:pt>
                <c:pt idx="12">
                  <c:v>5.5599898069232621E-4</c:v>
                </c:pt>
                <c:pt idx="13">
                  <c:v>3.3685121390708431E-4</c:v>
                </c:pt>
                <c:pt idx="14">
                  <c:v>1.45789262263674E-4</c:v>
                </c:pt>
                <c:pt idx="15">
                  <c:v>2.338220647693603E-4</c:v>
                </c:pt>
                <c:pt idx="16">
                  <c:v>2.4514711327061503E-4</c:v>
                </c:pt>
                <c:pt idx="17">
                  <c:v>2.0975251136997792E-4</c:v>
                </c:pt>
                <c:pt idx="18">
                  <c:v>3.7305140752068468E-4</c:v>
                </c:pt>
                <c:pt idx="19">
                  <c:v>3.3142453552020254E-4</c:v>
                </c:pt>
                <c:pt idx="20">
                  <c:v>2.2319381499304078E-4</c:v>
                </c:pt>
                <c:pt idx="21">
                  <c:v>1.2079855850490418E-4</c:v>
                </c:pt>
                <c:pt idx="22">
                  <c:v>8.867670815670594E-5</c:v>
                </c:pt>
                <c:pt idx="23">
                  <c:v>1.6572231455950169E-4</c:v>
                </c:pt>
                <c:pt idx="24">
                  <c:v>1.7081985430339743E-4</c:v>
                </c:pt>
                <c:pt idx="25">
                  <c:v>2.2429055805876674E-4</c:v>
                </c:pt>
                <c:pt idx="26">
                  <c:v>2.6728618842273839E-4</c:v>
                </c:pt>
                <c:pt idx="27">
                  <c:v>3.3462531784355179E-4</c:v>
                </c:pt>
                <c:pt idx="28">
                  <c:v>3.3810331482044215E-4</c:v>
                </c:pt>
                <c:pt idx="29">
                  <c:v>2.7295138264409838E-4</c:v>
                </c:pt>
                <c:pt idx="30">
                  <c:v>2.6153262076692346E-4</c:v>
                </c:pt>
                <c:pt idx="31">
                  <c:v>4.0988863207682617E-4</c:v>
                </c:pt>
                <c:pt idx="32">
                  <c:v>2.1679496832060805E-4</c:v>
                </c:pt>
                <c:pt idx="33">
                  <c:v>1.9666803097212658E-4</c:v>
                </c:pt>
                <c:pt idx="34">
                  <c:v>4.8256631647987098E-4</c:v>
                </c:pt>
                <c:pt idx="35">
                  <c:v>2.7029808692076364E-4</c:v>
                </c:pt>
                <c:pt idx="36">
                  <c:v>1.5185325961564628E-4</c:v>
                </c:pt>
                <c:pt idx="37">
                  <c:v>1.9126135514564287E-4</c:v>
                </c:pt>
                <c:pt idx="38">
                  <c:v>1.926142243601551E-4</c:v>
                </c:pt>
                <c:pt idx="39">
                  <c:v>2.9997797890186472E-4</c:v>
                </c:pt>
                <c:pt idx="40">
                  <c:v>3.4110253345673433E-4</c:v>
                </c:pt>
                <c:pt idx="41">
                  <c:v>2.6871765536025019E-4</c:v>
                </c:pt>
                <c:pt idx="42">
                  <c:v>2.6198804241485245E-4</c:v>
                </c:pt>
                <c:pt idx="43">
                  <c:v>6.3299114171913844E-4</c:v>
                </c:pt>
                <c:pt idx="44">
                  <c:v>5.823264425309254E-4</c:v>
                </c:pt>
                <c:pt idx="45">
                  <c:v>5.3477127747043754E-4</c:v>
                </c:pt>
                <c:pt idx="46">
                  <c:v>3.141936811790782E-4</c:v>
                </c:pt>
                <c:pt idx="47">
                  <c:v>4.1270198095990339E-4</c:v>
                </c:pt>
                <c:pt idx="48">
                  <c:v>4.8876182097599768E-4</c:v>
                </c:pt>
              </c:numCache>
            </c:numRef>
          </c:val>
          <c:smooth val="0"/>
          <c:extLst>
            <c:ext xmlns:c16="http://schemas.microsoft.com/office/drawing/2014/chart" uri="{C3380CC4-5D6E-409C-BE32-E72D297353CC}">
              <c16:uniqueId val="{00000004-431A-4982-A677-25F3DA59A6EE}"/>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TdR_07!$C$86:$AZ$86</c:f>
              <c:numCache>
                <c:formatCode>0.0%</c:formatCode>
                <c:ptCount val="50"/>
                <c:pt idx="0">
                  <c:v>1.0345843917553273E-2</c:v>
                </c:pt>
                <c:pt idx="1">
                  <c:v>7.006310520196124E-3</c:v>
                </c:pt>
                <c:pt idx="2">
                  <c:v>3.844545284028745E-3</c:v>
                </c:pt>
                <c:pt idx="3">
                  <c:v>5.8987929436064707E-3</c:v>
                </c:pt>
                <c:pt idx="4">
                  <c:v>3.4983006465188109E-3</c:v>
                </c:pt>
                <c:pt idx="5">
                  <c:v>5.0170195531187498E-3</c:v>
                </c:pt>
                <c:pt idx="6">
                  <c:v>3.644404067217603E-3</c:v>
                </c:pt>
                <c:pt idx="7">
                  <c:v>2.3848864062938602E-3</c:v>
                </c:pt>
                <c:pt idx="8">
                  <c:v>1.6915483389345093E-3</c:v>
                </c:pt>
                <c:pt idx="9">
                  <c:v>5.2414888804579269E-3</c:v>
                </c:pt>
                <c:pt idx="10">
                  <c:v>3.7340934088702844E-3</c:v>
                </c:pt>
                <c:pt idx="11">
                  <c:v>5.2336133003945363E-3</c:v>
                </c:pt>
                <c:pt idx="12">
                  <c:v>5.9141912408438918E-3</c:v>
                </c:pt>
                <c:pt idx="13">
                  <c:v>1.1712525432996062E-2</c:v>
                </c:pt>
                <c:pt idx="14">
                  <c:v>1.0986343613712776E-2</c:v>
                </c:pt>
                <c:pt idx="15">
                  <c:v>4.574458933840753E-3</c:v>
                </c:pt>
                <c:pt idx="16">
                  <c:v>4.9856382599665272E-3</c:v>
                </c:pt>
                <c:pt idx="17">
                  <c:v>3.714197731917179E-3</c:v>
                </c:pt>
                <c:pt idx="18">
                  <c:v>3.0041754139850385E-3</c:v>
                </c:pt>
                <c:pt idx="19">
                  <c:v>1.7794256891878386E-3</c:v>
                </c:pt>
                <c:pt idx="20">
                  <c:v>3.5258279332939404E-3</c:v>
                </c:pt>
                <c:pt idx="21">
                  <c:v>1.8184246936949842E-3</c:v>
                </c:pt>
                <c:pt idx="22">
                  <c:v>4.8471781037152818E-3</c:v>
                </c:pt>
                <c:pt idx="23">
                  <c:v>2.4435786744219862E-3</c:v>
                </c:pt>
                <c:pt idx="24">
                  <c:v>2.7277205290162352E-3</c:v>
                </c:pt>
                <c:pt idx="25">
                  <c:v>5.1081413981146654E-3</c:v>
                </c:pt>
                <c:pt idx="26">
                  <c:v>2.164419900808789E-3</c:v>
                </c:pt>
                <c:pt idx="27">
                  <c:v>8.9519065670648089E-4</c:v>
                </c:pt>
                <c:pt idx="28">
                  <c:v>5.6374745224033627E-3</c:v>
                </c:pt>
                <c:pt idx="29">
                  <c:v>7.0976704070299023E-3</c:v>
                </c:pt>
                <c:pt idx="30">
                  <c:v>4.1601392504575698E-3</c:v>
                </c:pt>
                <c:pt idx="31">
                  <c:v>2.4314053656934076E-3</c:v>
                </c:pt>
                <c:pt idx="32">
                  <c:v>5.5733934221839148E-3</c:v>
                </c:pt>
                <c:pt idx="33">
                  <c:v>1.5582012414931863E-3</c:v>
                </c:pt>
                <c:pt idx="34">
                  <c:v>1.0245485887332897E-2</c:v>
                </c:pt>
                <c:pt idx="35">
                  <c:v>2.6559369875127077E-3</c:v>
                </c:pt>
                <c:pt idx="36">
                  <c:v>1.5226482454329155E-3</c:v>
                </c:pt>
                <c:pt idx="37">
                  <c:v>2.6164629264847951E-3</c:v>
                </c:pt>
                <c:pt idx="38">
                  <c:v>1.9733543264150999E-3</c:v>
                </c:pt>
                <c:pt idx="39">
                  <c:v>3.9177076815574202E-3</c:v>
                </c:pt>
                <c:pt idx="40">
                  <c:v>6.0245098573396827E-3</c:v>
                </c:pt>
                <c:pt idx="41">
                  <c:v>1.4492092235387757E-3</c:v>
                </c:pt>
                <c:pt idx="42">
                  <c:v>4.0843546709697165E-3</c:v>
                </c:pt>
                <c:pt idx="43">
                  <c:v>4.6885518941590532E-3</c:v>
                </c:pt>
                <c:pt idx="44">
                  <c:v>3.8246196335562149E-3</c:v>
                </c:pt>
                <c:pt idx="45">
                  <c:v>4.0176936340472471E-3</c:v>
                </c:pt>
                <c:pt idx="46">
                  <c:v>1.6145872772942236E-3</c:v>
                </c:pt>
                <c:pt idx="47">
                  <c:v>3.629641983420316E-3</c:v>
                </c:pt>
                <c:pt idx="48">
                  <c:v>3.3665634609981137E-3</c:v>
                </c:pt>
                <c:pt idx="49">
                  <c:v>2.3243576970270559E-3</c:v>
                </c:pt>
              </c:numCache>
            </c:numRef>
          </c:val>
          <c:smooth val="0"/>
          <c:extLst>
            <c:ext xmlns:c16="http://schemas.microsoft.com/office/drawing/2014/chart" uri="{C3380CC4-5D6E-409C-BE32-E72D297353CC}">
              <c16:uniqueId val="{00000000-95D8-487A-A0BE-1B078422150D}"/>
            </c:ext>
          </c:extLst>
        </c:ser>
        <c:ser>
          <c:idx val="1"/>
          <c:order val="1"/>
          <c:tx>
            <c:strRef>
              <c:f>TdR_07!$B$87</c:f>
              <c:strCache>
                <c:ptCount val="1"/>
                <c:pt idx="0">
                  <c:v>Industrie</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TdR_07!$C$87:$AZ$87</c:f>
              <c:numCache>
                <c:formatCode>0.0%</c:formatCode>
                <c:ptCount val="50"/>
                <c:pt idx="0">
                  <c:v>6.2742673384652045E-2</c:v>
                </c:pt>
                <c:pt idx="1">
                  <c:v>6.1210700737421797E-2</c:v>
                </c:pt>
                <c:pt idx="2">
                  <c:v>6.7087129681470653E-2</c:v>
                </c:pt>
                <c:pt idx="3">
                  <c:v>6.9628405007883268E-2</c:v>
                </c:pt>
                <c:pt idx="4">
                  <c:v>6.1525144072222419E-2</c:v>
                </c:pt>
                <c:pt idx="5">
                  <c:v>6.0551360503712841E-2</c:v>
                </c:pt>
                <c:pt idx="6">
                  <c:v>6.2796967194538214E-2</c:v>
                </c:pt>
                <c:pt idx="7">
                  <c:v>5.4778289942829912E-2</c:v>
                </c:pt>
                <c:pt idx="8">
                  <c:v>7.1159351355281772E-2</c:v>
                </c:pt>
                <c:pt idx="9">
                  <c:v>6.5185163734585966E-2</c:v>
                </c:pt>
                <c:pt idx="10">
                  <c:v>7.0989490983199552E-2</c:v>
                </c:pt>
                <c:pt idx="11">
                  <c:v>7.2791414519244826E-2</c:v>
                </c:pt>
                <c:pt idx="12">
                  <c:v>6.8233930720757632E-2</c:v>
                </c:pt>
                <c:pt idx="13">
                  <c:v>8.7961341217548533E-2</c:v>
                </c:pt>
                <c:pt idx="14">
                  <c:v>9.3115381096299757E-2</c:v>
                </c:pt>
                <c:pt idx="15">
                  <c:v>9.579837855351224E-2</c:v>
                </c:pt>
                <c:pt idx="16">
                  <c:v>9.457773252962702E-2</c:v>
                </c:pt>
                <c:pt idx="17">
                  <c:v>8.7518589351734191E-2</c:v>
                </c:pt>
                <c:pt idx="18">
                  <c:v>8.4559930971852604E-2</c:v>
                </c:pt>
                <c:pt idx="19">
                  <c:v>7.9067457198747318E-2</c:v>
                </c:pt>
                <c:pt idx="20">
                  <c:v>7.0782958342919963E-2</c:v>
                </c:pt>
                <c:pt idx="21">
                  <c:v>7.2575532769263235E-2</c:v>
                </c:pt>
                <c:pt idx="22">
                  <c:v>7.1288325830138777E-2</c:v>
                </c:pt>
                <c:pt idx="23">
                  <c:v>7.5081275182724144E-2</c:v>
                </c:pt>
                <c:pt idx="24">
                  <c:v>8.4763780308079947E-2</c:v>
                </c:pt>
                <c:pt idx="25">
                  <c:v>8.3309389558161875E-2</c:v>
                </c:pt>
                <c:pt idx="26">
                  <c:v>8.8389563640314847E-2</c:v>
                </c:pt>
                <c:pt idx="27">
                  <c:v>8.8172103686670708E-2</c:v>
                </c:pt>
                <c:pt idx="28">
                  <c:v>8.7134327252598218E-2</c:v>
                </c:pt>
                <c:pt idx="29">
                  <c:v>8.7380031858317234E-2</c:v>
                </c:pt>
                <c:pt idx="30">
                  <c:v>8.4075327875933623E-2</c:v>
                </c:pt>
                <c:pt idx="31">
                  <c:v>8.2414403738138964E-2</c:v>
                </c:pt>
                <c:pt idx="32">
                  <c:v>8.5194371801815008E-2</c:v>
                </c:pt>
                <c:pt idx="33">
                  <c:v>8.6699462955348403E-2</c:v>
                </c:pt>
                <c:pt idx="34">
                  <c:v>8.1633826026530062E-2</c:v>
                </c:pt>
                <c:pt idx="35">
                  <c:v>7.9077139582152928E-2</c:v>
                </c:pt>
                <c:pt idx="36">
                  <c:v>4.9214759321768546E-2</c:v>
                </c:pt>
                <c:pt idx="37">
                  <c:v>5.775003635316954E-2</c:v>
                </c:pt>
                <c:pt idx="38">
                  <c:v>6.4730780848688357E-2</c:v>
                </c:pt>
                <c:pt idx="39">
                  <c:v>5.9198940803024042E-2</c:v>
                </c:pt>
                <c:pt idx="40">
                  <c:v>6.3312465075673618E-2</c:v>
                </c:pt>
                <c:pt idx="41">
                  <c:v>5.725049039088894E-2</c:v>
                </c:pt>
                <c:pt idx="42">
                  <c:v>5.9649091728189226E-2</c:v>
                </c:pt>
                <c:pt idx="43">
                  <c:v>6.393254387959775E-2</c:v>
                </c:pt>
                <c:pt idx="44">
                  <c:v>5.9097200711907355E-2</c:v>
                </c:pt>
                <c:pt idx="45">
                  <c:v>6.0179510986523035E-2</c:v>
                </c:pt>
                <c:pt idx="46">
                  <c:v>6.698860828906314E-2</c:v>
                </c:pt>
                <c:pt idx="47">
                  <c:v>6.3654135789884658E-2</c:v>
                </c:pt>
                <c:pt idx="48">
                  <c:v>5.92096342700454E-2</c:v>
                </c:pt>
                <c:pt idx="49">
                  <c:v>5.8836578370341827E-2</c:v>
                </c:pt>
              </c:numCache>
            </c:numRef>
          </c:val>
          <c:smooth val="0"/>
          <c:extLst>
            <c:ext xmlns:c16="http://schemas.microsoft.com/office/drawing/2014/chart" uri="{C3380CC4-5D6E-409C-BE32-E72D297353CC}">
              <c16:uniqueId val="{00000001-95D8-487A-A0BE-1B078422150D}"/>
            </c:ext>
          </c:extLst>
        </c:ser>
        <c:ser>
          <c:idx val="2"/>
          <c:order val="2"/>
          <c:tx>
            <c:strRef>
              <c:f>TdR_07!$B$88</c:f>
              <c:strCache>
                <c:ptCount val="1"/>
                <c:pt idx="0">
                  <c:v>Construction</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TdR_07!$C$88:$AZ$88</c:f>
              <c:numCache>
                <c:formatCode>0.0%</c:formatCode>
                <c:ptCount val="50"/>
                <c:pt idx="0">
                  <c:v>3.9856729508078871E-2</c:v>
                </c:pt>
                <c:pt idx="1">
                  <c:v>3.7849645387092005E-2</c:v>
                </c:pt>
                <c:pt idx="2">
                  <c:v>3.819403627100882E-2</c:v>
                </c:pt>
                <c:pt idx="3">
                  <c:v>3.8246575153755215E-2</c:v>
                </c:pt>
                <c:pt idx="4">
                  <c:v>3.9347852302473139E-2</c:v>
                </c:pt>
                <c:pt idx="5">
                  <c:v>3.6902248280731485E-2</c:v>
                </c:pt>
                <c:pt idx="6">
                  <c:v>3.6415547898943496E-2</c:v>
                </c:pt>
                <c:pt idx="7">
                  <c:v>3.8399795174356696E-2</c:v>
                </c:pt>
                <c:pt idx="8">
                  <c:v>3.541470044927951E-2</c:v>
                </c:pt>
                <c:pt idx="9">
                  <c:v>3.615703691060803E-2</c:v>
                </c:pt>
                <c:pt idx="10">
                  <c:v>3.4493516336424453E-2</c:v>
                </c:pt>
                <c:pt idx="11">
                  <c:v>3.3662250979497127E-2</c:v>
                </c:pt>
                <c:pt idx="12">
                  <c:v>3.5247453572050544E-2</c:v>
                </c:pt>
                <c:pt idx="13">
                  <c:v>3.4329151871015103E-2</c:v>
                </c:pt>
                <c:pt idx="14">
                  <c:v>3.2554672448069262E-2</c:v>
                </c:pt>
                <c:pt idx="15">
                  <c:v>2.916842096087819E-2</c:v>
                </c:pt>
                <c:pt idx="16">
                  <c:v>2.6371573874436942E-2</c:v>
                </c:pt>
                <c:pt idx="17">
                  <c:v>2.6621629232981527E-2</c:v>
                </c:pt>
                <c:pt idx="18">
                  <c:v>2.8479888888668592E-2</c:v>
                </c:pt>
                <c:pt idx="19">
                  <c:v>3.1087552735794371E-2</c:v>
                </c:pt>
                <c:pt idx="20">
                  <c:v>2.5916288021837423E-2</c:v>
                </c:pt>
                <c:pt idx="21">
                  <c:v>3.1621410718177811E-2</c:v>
                </c:pt>
                <c:pt idx="22">
                  <c:v>3.3178510839432636E-2</c:v>
                </c:pt>
                <c:pt idx="23">
                  <c:v>3.3519643173627607E-2</c:v>
                </c:pt>
                <c:pt idx="24">
                  <c:v>3.9664047199224596E-2</c:v>
                </c:pt>
                <c:pt idx="25">
                  <c:v>3.7469019032693202E-2</c:v>
                </c:pt>
                <c:pt idx="26">
                  <c:v>3.8438224547705457E-2</c:v>
                </c:pt>
                <c:pt idx="27">
                  <c:v>4.2926626961027552E-2</c:v>
                </c:pt>
                <c:pt idx="28">
                  <c:v>4.2305648646093569E-2</c:v>
                </c:pt>
                <c:pt idx="29">
                  <c:v>4.2919899246166453E-2</c:v>
                </c:pt>
                <c:pt idx="30">
                  <c:v>4.6745226792906318E-2</c:v>
                </c:pt>
                <c:pt idx="31">
                  <c:v>5.0839437772047281E-2</c:v>
                </c:pt>
                <c:pt idx="32">
                  <c:v>5.5448451864762278E-2</c:v>
                </c:pt>
                <c:pt idx="33">
                  <c:v>5.9821942718264215E-2</c:v>
                </c:pt>
                <c:pt idx="34">
                  <c:v>5.4738872766828039E-2</c:v>
                </c:pt>
                <c:pt idx="35">
                  <c:v>4.9792558525273208E-2</c:v>
                </c:pt>
                <c:pt idx="36">
                  <c:v>1.5406629744540169E-2</c:v>
                </c:pt>
                <c:pt idx="37">
                  <c:v>3.1921972518959021E-2</c:v>
                </c:pt>
                <c:pt idx="38">
                  <c:v>3.9623891677491252E-2</c:v>
                </c:pt>
                <c:pt idx="39">
                  <c:v>4.1228910854008857E-2</c:v>
                </c:pt>
                <c:pt idx="40">
                  <c:v>3.5344653714914818E-2</c:v>
                </c:pt>
                <c:pt idx="41">
                  <c:v>3.0801568885015961E-2</c:v>
                </c:pt>
                <c:pt idx="42">
                  <c:v>2.9494293810352869E-2</c:v>
                </c:pt>
                <c:pt idx="43">
                  <c:v>2.9079157463289262E-2</c:v>
                </c:pt>
                <c:pt idx="44">
                  <c:v>3.133868790628791E-2</c:v>
                </c:pt>
                <c:pt idx="45">
                  <c:v>2.7837928357043323E-2</c:v>
                </c:pt>
                <c:pt idx="46">
                  <c:v>3.1614417307415529E-2</c:v>
                </c:pt>
                <c:pt idx="47">
                  <c:v>3.5123014609684512E-2</c:v>
                </c:pt>
                <c:pt idx="48">
                  <c:v>3.3933790643304332E-2</c:v>
                </c:pt>
                <c:pt idx="49">
                  <c:v>3.0288096284257132E-2</c:v>
                </c:pt>
              </c:numCache>
            </c:numRef>
          </c:val>
          <c:smooth val="0"/>
          <c:extLst>
            <c:ext xmlns:c16="http://schemas.microsoft.com/office/drawing/2014/chart" uri="{C3380CC4-5D6E-409C-BE32-E72D297353CC}">
              <c16:uniqueId val="{00000002-95D8-487A-A0BE-1B078422150D}"/>
            </c:ext>
          </c:extLst>
        </c:ser>
        <c:ser>
          <c:idx val="3"/>
          <c:order val="3"/>
          <c:tx>
            <c:strRef>
              <c:f>TdR_07!$B$89</c:f>
              <c:strCache>
                <c:ptCount val="1"/>
                <c:pt idx="0">
                  <c:v>Tertiaire marchand</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TdR_07!$C$89:$AZ$89</c:f>
              <c:numCache>
                <c:formatCode>0.0%</c:formatCode>
                <c:ptCount val="50"/>
                <c:pt idx="0">
                  <c:v>8.2701875717198954E-3</c:v>
                </c:pt>
                <c:pt idx="1">
                  <c:v>9.1575645577268872E-3</c:v>
                </c:pt>
                <c:pt idx="2">
                  <c:v>8.5710486385698909E-3</c:v>
                </c:pt>
                <c:pt idx="3">
                  <c:v>8.1117053073776254E-3</c:v>
                </c:pt>
                <c:pt idx="4">
                  <c:v>9.4102630338906822E-3</c:v>
                </c:pt>
                <c:pt idx="5">
                  <c:v>8.3241707954840576E-3</c:v>
                </c:pt>
                <c:pt idx="6">
                  <c:v>8.1540360316205811E-3</c:v>
                </c:pt>
                <c:pt idx="7">
                  <c:v>7.0491407276370458E-3</c:v>
                </c:pt>
                <c:pt idx="8">
                  <c:v>7.8716742289407608E-3</c:v>
                </c:pt>
                <c:pt idx="9">
                  <c:v>6.9558285511106517E-3</c:v>
                </c:pt>
                <c:pt idx="10">
                  <c:v>6.6722369402277921E-3</c:v>
                </c:pt>
                <c:pt idx="11">
                  <c:v>6.7048078831429521E-3</c:v>
                </c:pt>
                <c:pt idx="12">
                  <c:v>6.6465790624735217E-3</c:v>
                </c:pt>
                <c:pt idx="13">
                  <c:v>6.6782036763035485E-3</c:v>
                </c:pt>
                <c:pt idx="14">
                  <c:v>6.3023829858507869E-3</c:v>
                </c:pt>
                <c:pt idx="15">
                  <c:v>6.8680248467309678E-3</c:v>
                </c:pt>
                <c:pt idx="16">
                  <c:v>8.3716412432866261E-3</c:v>
                </c:pt>
                <c:pt idx="17">
                  <c:v>8.7837702781034047E-3</c:v>
                </c:pt>
                <c:pt idx="18">
                  <c:v>8.1188405453171859E-3</c:v>
                </c:pt>
                <c:pt idx="19">
                  <c:v>8.527039895206992E-3</c:v>
                </c:pt>
                <c:pt idx="20">
                  <c:v>8.5608962132178983E-3</c:v>
                </c:pt>
                <c:pt idx="21">
                  <c:v>9.781486589626685E-3</c:v>
                </c:pt>
                <c:pt idx="22">
                  <c:v>9.2962639975376141E-3</c:v>
                </c:pt>
                <c:pt idx="23">
                  <c:v>1.0716279119832774E-2</c:v>
                </c:pt>
                <c:pt idx="24">
                  <c:v>1.2320407077299377E-2</c:v>
                </c:pt>
                <c:pt idx="25">
                  <c:v>1.2114855174724265E-2</c:v>
                </c:pt>
                <c:pt idx="26">
                  <c:v>1.325074327398747E-2</c:v>
                </c:pt>
                <c:pt idx="27">
                  <c:v>1.2904359079642424E-2</c:v>
                </c:pt>
                <c:pt idx="28">
                  <c:v>1.3131332330151313E-2</c:v>
                </c:pt>
                <c:pt idx="29">
                  <c:v>1.3996404018486648E-2</c:v>
                </c:pt>
                <c:pt idx="30">
                  <c:v>1.4892975166604285E-2</c:v>
                </c:pt>
                <c:pt idx="31">
                  <c:v>1.4631925356623769E-2</c:v>
                </c:pt>
                <c:pt idx="32">
                  <c:v>1.2920809907497298E-2</c:v>
                </c:pt>
                <c:pt idx="33">
                  <c:v>1.4591028945803945E-2</c:v>
                </c:pt>
                <c:pt idx="34">
                  <c:v>1.4809263341037151E-2</c:v>
                </c:pt>
                <c:pt idx="35">
                  <c:v>1.5060262031715285E-2</c:v>
                </c:pt>
                <c:pt idx="36">
                  <c:v>1.1737037223540584E-2</c:v>
                </c:pt>
                <c:pt idx="37">
                  <c:v>1.5050868565010119E-2</c:v>
                </c:pt>
                <c:pt idx="38">
                  <c:v>1.4518040401309534E-2</c:v>
                </c:pt>
                <c:pt idx="39">
                  <c:v>1.3937882201747735E-2</c:v>
                </c:pt>
                <c:pt idx="40">
                  <c:v>1.4291122003909923E-2</c:v>
                </c:pt>
                <c:pt idx="41">
                  <c:v>1.4378544148085847E-2</c:v>
                </c:pt>
                <c:pt idx="42">
                  <c:v>1.4530248981735047E-2</c:v>
                </c:pt>
                <c:pt idx="43">
                  <c:v>1.4595653891590397E-2</c:v>
                </c:pt>
                <c:pt idx="44">
                  <c:v>1.5029185073764151E-2</c:v>
                </c:pt>
                <c:pt idx="45">
                  <c:v>1.5314279923785123E-2</c:v>
                </c:pt>
                <c:pt idx="46">
                  <c:v>1.4311613389691934E-2</c:v>
                </c:pt>
                <c:pt idx="47">
                  <c:v>1.4407149168483305E-2</c:v>
                </c:pt>
                <c:pt idx="48">
                  <c:v>1.4174333168855547E-2</c:v>
                </c:pt>
                <c:pt idx="49">
                  <c:v>1.2992068613288303E-2</c:v>
                </c:pt>
              </c:numCache>
            </c:numRef>
          </c:val>
          <c:smooth val="0"/>
          <c:extLst>
            <c:ext xmlns:c16="http://schemas.microsoft.com/office/drawing/2014/chart" uri="{C3380CC4-5D6E-409C-BE32-E72D297353CC}">
              <c16:uniqueId val="{00000003-95D8-487A-A0BE-1B078422150D}"/>
            </c:ext>
          </c:extLst>
        </c:ser>
        <c:ser>
          <c:idx val="4"/>
          <c:order val="4"/>
          <c:tx>
            <c:strRef>
              <c:f>TdR_07!$B$90</c:f>
              <c:strCache>
                <c:ptCount val="1"/>
                <c:pt idx="0">
                  <c:v>Tertiaire non marchand</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TdR_07!$C$90:$AZ$90</c:f>
              <c:numCache>
                <c:formatCode>0.0%</c:formatCode>
                <c:ptCount val="50"/>
                <c:pt idx="0">
                  <c:v>1.2130562208312402E-4</c:v>
                </c:pt>
                <c:pt idx="1">
                  <c:v>1.1903177497320808E-4</c:v>
                </c:pt>
                <c:pt idx="2">
                  <c:v>2.7840748523693185E-4</c:v>
                </c:pt>
                <c:pt idx="3">
                  <c:v>1.6320045298855426E-4</c:v>
                </c:pt>
                <c:pt idx="4">
                  <c:v>1.0873727849863717E-4</c:v>
                </c:pt>
                <c:pt idx="5">
                  <c:v>1.0670323822477477E-4</c:v>
                </c:pt>
                <c:pt idx="6">
                  <c:v>2.3561169103886718E-4</c:v>
                </c:pt>
                <c:pt idx="7">
                  <c:v>2.2183909252874681E-4</c:v>
                </c:pt>
                <c:pt idx="8">
                  <c:v>6.8364596095114971E-5</c:v>
                </c:pt>
                <c:pt idx="9">
                  <c:v>1.7824450900307448E-4</c:v>
                </c:pt>
                <c:pt idx="10">
                  <c:v>1.6847776999535141E-4</c:v>
                </c:pt>
                <c:pt idx="11">
                  <c:v>2.2891220439899199E-4</c:v>
                </c:pt>
                <c:pt idx="12">
                  <c:v>5.5599898069232621E-4</c:v>
                </c:pt>
                <c:pt idx="13">
                  <c:v>3.3685121390708431E-4</c:v>
                </c:pt>
                <c:pt idx="14">
                  <c:v>1.45789262263674E-4</c:v>
                </c:pt>
                <c:pt idx="15">
                  <c:v>2.338220647693603E-4</c:v>
                </c:pt>
                <c:pt idx="16">
                  <c:v>2.4514711327061503E-4</c:v>
                </c:pt>
                <c:pt idx="17">
                  <c:v>2.0975251136997792E-4</c:v>
                </c:pt>
                <c:pt idx="18">
                  <c:v>3.7305140752068468E-4</c:v>
                </c:pt>
                <c:pt idx="19">
                  <c:v>3.3142453552020254E-4</c:v>
                </c:pt>
                <c:pt idx="20">
                  <c:v>2.2319381499304078E-4</c:v>
                </c:pt>
                <c:pt idx="21">
                  <c:v>1.2079855850490418E-4</c:v>
                </c:pt>
                <c:pt idx="22">
                  <c:v>8.867670815670594E-5</c:v>
                </c:pt>
                <c:pt idx="23">
                  <c:v>1.6572231455950169E-4</c:v>
                </c:pt>
                <c:pt idx="24">
                  <c:v>1.7081985430339743E-4</c:v>
                </c:pt>
                <c:pt idx="25">
                  <c:v>2.2429055805876674E-4</c:v>
                </c:pt>
                <c:pt idx="26">
                  <c:v>2.6728618842273839E-4</c:v>
                </c:pt>
                <c:pt idx="27">
                  <c:v>3.3462531784355179E-4</c:v>
                </c:pt>
                <c:pt idx="28">
                  <c:v>3.3810331482044215E-4</c:v>
                </c:pt>
                <c:pt idx="29">
                  <c:v>2.7295138264409838E-4</c:v>
                </c:pt>
                <c:pt idx="30">
                  <c:v>2.6153262076692346E-4</c:v>
                </c:pt>
                <c:pt idx="31">
                  <c:v>4.0988863207682617E-4</c:v>
                </c:pt>
                <c:pt idx="32">
                  <c:v>2.1679496832060805E-4</c:v>
                </c:pt>
                <c:pt idx="33">
                  <c:v>1.9666803097212658E-4</c:v>
                </c:pt>
                <c:pt idx="34">
                  <c:v>4.8256631647987098E-4</c:v>
                </c:pt>
                <c:pt idx="35">
                  <c:v>2.7029808692076364E-4</c:v>
                </c:pt>
                <c:pt idx="36">
                  <c:v>1.5185325961564628E-4</c:v>
                </c:pt>
                <c:pt idx="37">
                  <c:v>1.9126135514564287E-4</c:v>
                </c:pt>
                <c:pt idx="38">
                  <c:v>1.926142243601551E-4</c:v>
                </c:pt>
                <c:pt idx="39">
                  <c:v>2.9997797890186472E-4</c:v>
                </c:pt>
                <c:pt idx="40">
                  <c:v>3.4110253345673433E-4</c:v>
                </c:pt>
                <c:pt idx="41">
                  <c:v>2.6871765536025019E-4</c:v>
                </c:pt>
                <c:pt idx="42">
                  <c:v>2.6198804241485245E-4</c:v>
                </c:pt>
                <c:pt idx="43">
                  <c:v>6.3299114171913844E-4</c:v>
                </c:pt>
                <c:pt idx="44">
                  <c:v>5.823264425309254E-4</c:v>
                </c:pt>
                <c:pt idx="45">
                  <c:v>5.3477127747043754E-4</c:v>
                </c:pt>
                <c:pt idx="46">
                  <c:v>3.141936811790782E-4</c:v>
                </c:pt>
                <c:pt idx="47">
                  <c:v>4.1270198095990339E-4</c:v>
                </c:pt>
                <c:pt idx="48">
                  <c:v>4.8876182097599768E-4</c:v>
                </c:pt>
                <c:pt idx="49">
                  <c:v>4.4801303341380724E-4</c:v>
                </c:pt>
              </c:numCache>
            </c:numRef>
          </c:val>
          <c:smooth val="0"/>
          <c:extLst>
            <c:ext xmlns:c16="http://schemas.microsoft.com/office/drawing/2014/chart" uri="{C3380CC4-5D6E-409C-BE32-E72D297353CC}">
              <c16:uniqueId val="{00000004-95D8-487A-A0BE-1B078422150D}"/>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TdR_07!$C$86:$BA$86</c:f>
              <c:numCache>
                <c:formatCode>0.0%</c:formatCode>
                <c:ptCount val="51"/>
                <c:pt idx="0">
                  <c:v>1.0345843917553273E-2</c:v>
                </c:pt>
                <c:pt idx="1">
                  <c:v>7.006310520196124E-3</c:v>
                </c:pt>
                <c:pt idx="2">
                  <c:v>3.844545284028745E-3</c:v>
                </c:pt>
                <c:pt idx="3">
                  <c:v>5.8987929436064707E-3</c:v>
                </c:pt>
                <c:pt idx="4">
                  <c:v>3.4983006465188109E-3</c:v>
                </c:pt>
                <c:pt idx="5">
                  <c:v>5.0170195531187498E-3</c:v>
                </c:pt>
                <c:pt idx="6">
                  <c:v>3.644404067217603E-3</c:v>
                </c:pt>
                <c:pt idx="7">
                  <c:v>2.3848864062938602E-3</c:v>
                </c:pt>
                <c:pt idx="8">
                  <c:v>1.6915483389345093E-3</c:v>
                </c:pt>
                <c:pt idx="9">
                  <c:v>5.2414888804579269E-3</c:v>
                </c:pt>
                <c:pt idx="10">
                  <c:v>3.7340934088702844E-3</c:v>
                </c:pt>
                <c:pt idx="11">
                  <c:v>5.2336133003945363E-3</c:v>
                </c:pt>
                <c:pt idx="12">
                  <c:v>5.9141912408438918E-3</c:v>
                </c:pt>
                <c:pt idx="13">
                  <c:v>1.1712525432996062E-2</c:v>
                </c:pt>
                <c:pt idx="14">
                  <c:v>1.0986343613712776E-2</c:v>
                </c:pt>
                <c:pt idx="15">
                  <c:v>4.574458933840753E-3</c:v>
                </c:pt>
                <c:pt idx="16">
                  <c:v>4.9856382599665272E-3</c:v>
                </c:pt>
                <c:pt idx="17">
                  <c:v>3.714197731917179E-3</c:v>
                </c:pt>
                <c:pt idx="18">
                  <c:v>3.0041754139850385E-3</c:v>
                </c:pt>
                <c:pt idx="19">
                  <c:v>1.7794256891878386E-3</c:v>
                </c:pt>
                <c:pt idx="20">
                  <c:v>3.5258279332939404E-3</c:v>
                </c:pt>
                <c:pt idx="21">
                  <c:v>1.8184246936949842E-3</c:v>
                </c:pt>
                <c:pt idx="22">
                  <c:v>4.8471781037152818E-3</c:v>
                </c:pt>
                <c:pt idx="23">
                  <c:v>2.4435786744219862E-3</c:v>
                </c:pt>
                <c:pt idx="24">
                  <c:v>2.7277205290162352E-3</c:v>
                </c:pt>
                <c:pt idx="25">
                  <c:v>5.1081413981146654E-3</c:v>
                </c:pt>
                <c:pt idx="26">
                  <c:v>2.164419900808789E-3</c:v>
                </c:pt>
                <c:pt idx="27">
                  <c:v>8.9519065670648089E-4</c:v>
                </c:pt>
                <c:pt idx="28">
                  <c:v>5.6374745224033627E-3</c:v>
                </c:pt>
                <c:pt idx="29">
                  <c:v>7.0976704070299023E-3</c:v>
                </c:pt>
                <c:pt idx="30">
                  <c:v>4.1601392504575698E-3</c:v>
                </c:pt>
                <c:pt idx="31">
                  <c:v>2.4314053656934076E-3</c:v>
                </c:pt>
                <c:pt idx="32">
                  <c:v>5.5733934221839148E-3</c:v>
                </c:pt>
                <c:pt idx="33">
                  <c:v>1.5582012414931863E-3</c:v>
                </c:pt>
                <c:pt idx="34">
                  <c:v>1.0245485887332897E-2</c:v>
                </c:pt>
                <c:pt idx="35">
                  <c:v>2.6559369875127077E-3</c:v>
                </c:pt>
                <c:pt idx="36">
                  <c:v>1.5226482454329155E-3</c:v>
                </c:pt>
                <c:pt idx="37">
                  <c:v>2.6164629264847951E-3</c:v>
                </c:pt>
                <c:pt idx="38">
                  <c:v>1.9733543264150999E-3</c:v>
                </c:pt>
                <c:pt idx="39">
                  <c:v>3.9177076815574202E-3</c:v>
                </c:pt>
                <c:pt idx="40">
                  <c:v>6.0245098573396827E-3</c:v>
                </c:pt>
                <c:pt idx="41">
                  <c:v>1.4492092235387757E-3</c:v>
                </c:pt>
                <c:pt idx="42">
                  <c:v>4.0843546709697165E-3</c:v>
                </c:pt>
                <c:pt idx="43">
                  <c:v>4.6885518941590532E-3</c:v>
                </c:pt>
                <c:pt idx="44">
                  <c:v>3.8246196335562149E-3</c:v>
                </c:pt>
                <c:pt idx="45">
                  <c:v>4.0176936340472471E-3</c:v>
                </c:pt>
                <c:pt idx="46">
                  <c:v>1.6145872772942236E-3</c:v>
                </c:pt>
                <c:pt idx="47">
                  <c:v>3.629641983420316E-3</c:v>
                </c:pt>
                <c:pt idx="48">
                  <c:v>3.3665634609981137E-3</c:v>
                </c:pt>
                <c:pt idx="49">
                  <c:v>2.3243576970270559E-3</c:v>
                </c:pt>
                <c:pt idx="50">
                  <c:v>2.2414240760362312E-3</c:v>
                </c:pt>
              </c:numCache>
            </c:numRef>
          </c:val>
          <c:smooth val="0"/>
          <c:extLst>
            <c:ext xmlns:c16="http://schemas.microsoft.com/office/drawing/2014/chart" uri="{C3380CC4-5D6E-409C-BE32-E72D297353CC}">
              <c16:uniqueId val="{00000000-6824-4376-86EC-B6CB17F82416}"/>
            </c:ext>
          </c:extLst>
        </c:ser>
        <c:ser>
          <c:idx val="1"/>
          <c:order val="1"/>
          <c:tx>
            <c:strRef>
              <c:f>TdR_07!$B$87</c:f>
              <c:strCache>
                <c:ptCount val="1"/>
                <c:pt idx="0">
                  <c:v>Industrie</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TdR_07!$C$87:$BA$87</c:f>
              <c:numCache>
                <c:formatCode>0.0%</c:formatCode>
                <c:ptCount val="51"/>
                <c:pt idx="0">
                  <c:v>6.2742673384652045E-2</c:v>
                </c:pt>
                <c:pt idx="1">
                  <c:v>6.1210700737421797E-2</c:v>
                </c:pt>
                <c:pt idx="2">
                  <c:v>6.7087129681470653E-2</c:v>
                </c:pt>
                <c:pt idx="3">
                  <c:v>6.9628405007883268E-2</c:v>
                </c:pt>
                <c:pt idx="4">
                  <c:v>6.1525144072222419E-2</c:v>
                </c:pt>
                <c:pt idx="5">
                  <c:v>6.0551360503712841E-2</c:v>
                </c:pt>
                <c:pt idx="6">
                  <c:v>6.2796967194538214E-2</c:v>
                </c:pt>
                <c:pt idx="7">
                  <c:v>5.4778289942829912E-2</c:v>
                </c:pt>
                <c:pt idx="8">
                  <c:v>7.1159351355281772E-2</c:v>
                </c:pt>
                <c:pt idx="9">
                  <c:v>6.5185163734585966E-2</c:v>
                </c:pt>
                <c:pt idx="10">
                  <c:v>7.0989490983199552E-2</c:v>
                </c:pt>
                <c:pt idx="11">
                  <c:v>7.2791414519244826E-2</c:v>
                </c:pt>
                <c:pt idx="12">
                  <c:v>6.8233930720757632E-2</c:v>
                </c:pt>
                <c:pt idx="13">
                  <c:v>8.7961341217548533E-2</c:v>
                </c:pt>
                <c:pt idx="14">
                  <c:v>9.3115381096299757E-2</c:v>
                </c:pt>
                <c:pt idx="15">
                  <c:v>9.579837855351224E-2</c:v>
                </c:pt>
                <c:pt idx="16">
                  <c:v>9.457773252962702E-2</c:v>
                </c:pt>
                <c:pt idx="17">
                  <c:v>8.7518589351734191E-2</c:v>
                </c:pt>
                <c:pt idx="18">
                  <c:v>8.4559930971852604E-2</c:v>
                </c:pt>
                <c:pt idx="19">
                  <c:v>7.9067457198747318E-2</c:v>
                </c:pt>
                <c:pt idx="20">
                  <c:v>7.0782958342919963E-2</c:v>
                </c:pt>
                <c:pt idx="21">
                  <c:v>7.2575532769263235E-2</c:v>
                </c:pt>
                <c:pt idx="22">
                  <c:v>7.1288325830138777E-2</c:v>
                </c:pt>
                <c:pt idx="23">
                  <c:v>7.5081275182724144E-2</c:v>
                </c:pt>
                <c:pt idx="24">
                  <c:v>8.4763780308079947E-2</c:v>
                </c:pt>
                <c:pt idx="25">
                  <c:v>8.3309389558161875E-2</c:v>
                </c:pt>
                <c:pt idx="26">
                  <c:v>8.8389563640314847E-2</c:v>
                </c:pt>
                <c:pt idx="27">
                  <c:v>8.8172103686670708E-2</c:v>
                </c:pt>
                <c:pt idx="28">
                  <c:v>8.7134327252598218E-2</c:v>
                </c:pt>
                <c:pt idx="29">
                  <c:v>8.7380031858317234E-2</c:v>
                </c:pt>
                <c:pt idx="30">
                  <c:v>8.4075327875933623E-2</c:v>
                </c:pt>
                <c:pt idx="31">
                  <c:v>8.2414403738138964E-2</c:v>
                </c:pt>
                <c:pt idx="32">
                  <c:v>8.5194371801815008E-2</c:v>
                </c:pt>
                <c:pt idx="33">
                  <c:v>8.6699462955348403E-2</c:v>
                </c:pt>
                <c:pt idx="34">
                  <c:v>8.1633826026530062E-2</c:v>
                </c:pt>
                <c:pt idx="35">
                  <c:v>7.9077139582152928E-2</c:v>
                </c:pt>
                <c:pt idx="36">
                  <c:v>4.9214759321768546E-2</c:v>
                </c:pt>
                <c:pt idx="37">
                  <c:v>5.775003635316954E-2</c:v>
                </c:pt>
                <c:pt idx="38">
                  <c:v>6.4730780848688357E-2</c:v>
                </c:pt>
                <c:pt idx="39">
                  <c:v>5.9198940803024042E-2</c:v>
                </c:pt>
                <c:pt idx="40">
                  <c:v>6.3312465075673618E-2</c:v>
                </c:pt>
                <c:pt idx="41">
                  <c:v>5.725049039088894E-2</c:v>
                </c:pt>
                <c:pt idx="42">
                  <c:v>5.9649091728189226E-2</c:v>
                </c:pt>
                <c:pt idx="43">
                  <c:v>6.393254387959775E-2</c:v>
                </c:pt>
                <c:pt idx="44">
                  <c:v>5.9097200711907355E-2</c:v>
                </c:pt>
                <c:pt idx="45">
                  <c:v>6.0179510986523035E-2</c:v>
                </c:pt>
                <c:pt idx="46">
                  <c:v>6.698860828906314E-2</c:v>
                </c:pt>
                <c:pt idx="47">
                  <c:v>6.3654135789884658E-2</c:v>
                </c:pt>
                <c:pt idx="48">
                  <c:v>5.92096342700454E-2</c:v>
                </c:pt>
                <c:pt idx="49">
                  <c:v>5.8836578370341827E-2</c:v>
                </c:pt>
                <c:pt idx="50">
                  <c:v>5.7292080611726977E-2</c:v>
                </c:pt>
              </c:numCache>
            </c:numRef>
          </c:val>
          <c:smooth val="0"/>
          <c:extLst>
            <c:ext xmlns:c16="http://schemas.microsoft.com/office/drawing/2014/chart" uri="{C3380CC4-5D6E-409C-BE32-E72D297353CC}">
              <c16:uniqueId val="{00000001-6824-4376-86EC-B6CB17F82416}"/>
            </c:ext>
          </c:extLst>
        </c:ser>
        <c:ser>
          <c:idx val="2"/>
          <c:order val="2"/>
          <c:tx>
            <c:strRef>
              <c:f>TdR_07!$B$88</c:f>
              <c:strCache>
                <c:ptCount val="1"/>
                <c:pt idx="0">
                  <c:v>Construction</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TdR_07!$C$88:$BA$88</c:f>
              <c:numCache>
                <c:formatCode>0.0%</c:formatCode>
                <c:ptCount val="51"/>
                <c:pt idx="0">
                  <c:v>3.9856729508078871E-2</c:v>
                </c:pt>
                <c:pt idx="1">
                  <c:v>3.7849645387092005E-2</c:v>
                </c:pt>
                <c:pt idx="2">
                  <c:v>3.819403627100882E-2</c:v>
                </c:pt>
                <c:pt idx="3">
                  <c:v>3.8246575153755215E-2</c:v>
                </c:pt>
                <c:pt idx="4">
                  <c:v>3.9347852302473139E-2</c:v>
                </c:pt>
                <c:pt idx="5">
                  <c:v>3.6902248280731485E-2</c:v>
                </c:pt>
                <c:pt idx="6">
                  <c:v>3.6415547898943496E-2</c:v>
                </c:pt>
                <c:pt idx="7">
                  <c:v>3.8399795174356696E-2</c:v>
                </c:pt>
                <c:pt idx="8">
                  <c:v>3.541470044927951E-2</c:v>
                </c:pt>
                <c:pt idx="9">
                  <c:v>3.615703691060803E-2</c:v>
                </c:pt>
                <c:pt idx="10">
                  <c:v>3.4493516336424453E-2</c:v>
                </c:pt>
                <c:pt idx="11">
                  <c:v>3.3662250979497127E-2</c:v>
                </c:pt>
                <c:pt idx="12">
                  <c:v>3.5247453572050544E-2</c:v>
                </c:pt>
                <c:pt idx="13">
                  <c:v>3.4329151871015103E-2</c:v>
                </c:pt>
                <c:pt idx="14">
                  <c:v>3.2554672448069262E-2</c:v>
                </c:pt>
                <c:pt idx="15">
                  <c:v>2.916842096087819E-2</c:v>
                </c:pt>
                <c:pt idx="16">
                  <c:v>2.6371573874436942E-2</c:v>
                </c:pt>
                <c:pt idx="17">
                  <c:v>2.6621629232981527E-2</c:v>
                </c:pt>
                <c:pt idx="18">
                  <c:v>2.8479888888668592E-2</c:v>
                </c:pt>
                <c:pt idx="19">
                  <c:v>3.1087552735794371E-2</c:v>
                </c:pt>
                <c:pt idx="20">
                  <c:v>2.5916288021837423E-2</c:v>
                </c:pt>
                <c:pt idx="21">
                  <c:v>3.1621410718177811E-2</c:v>
                </c:pt>
                <c:pt idx="22">
                  <c:v>3.3178510839432636E-2</c:v>
                </c:pt>
                <c:pt idx="23">
                  <c:v>3.3519643173627607E-2</c:v>
                </c:pt>
                <c:pt idx="24">
                  <c:v>3.9664047199224596E-2</c:v>
                </c:pt>
                <c:pt idx="25">
                  <c:v>3.7469019032693202E-2</c:v>
                </c:pt>
                <c:pt idx="26">
                  <c:v>3.8438224547705457E-2</c:v>
                </c:pt>
                <c:pt idx="27">
                  <c:v>4.2926626961027552E-2</c:v>
                </c:pt>
                <c:pt idx="28">
                  <c:v>4.2305648646093569E-2</c:v>
                </c:pt>
                <c:pt idx="29">
                  <c:v>4.2919899246166453E-2</c:v>
                </c:pt>
                <c:pt idx="30">
                  <c:v>4.6745226792906318E-2</c:v>
                </c:pt>
                <c:pt idx="31">
                  <c:v>5.0839437772047281E-2</c:v>
                </c:pt>
                <c:pt idx="32">
                  <c:v>5.5448451864762278E-2</c:v>
                </c:pt>
                <c:pt idx="33">
                  <c:v>5.9821942718264215E-2</c:v>
                </c:pt>
                <c:pt idx="34">
                  <c:v>5.4738872766828039E-2</c:v>
                </c:pt>
                <c:pt idx="35">
                  <c:v>4.9792558525273208E-2</c:v>
                </c:pt>
                <c:pt idx="36">
                  <c:v>1.5406629744540169E-2</c:v>
                </c:pt>
                <c:pt idx="37">
                  <c:v>3.1921972518959021E-2</c:v>
                </c:pt>
                <c:pt idx="38">
                  <c:v>3.9623891677491252E-2</c:v>
                </c:pt>
                <c:pt idx="39">
                  <c:v>4.1228910854008857E-2</c:v>
                </c:pt>
                <c:pt idx="40">
                  <c:v>3.5344653714914818E-2</c:v>
                </c:pt>
                <c:pt idx="41">
                  <c:v>3.0801568885015961E-2</c:v>
                </c:pt>
                <c:pt idx="42">
                  <c:v>2.9494293810352869E-2</c:v>
                </c:pt>
                <c:pt idx="43">
                  <c:v>2.9079157463289262E-2</c:v>
                </c:pt>
                <c:pt idx="44">
                  <c:v>3.133868790628791E-2</c:v>
                </c:pt>
                <c:pt idx="45">
                  <c:v>2.7837928357043323E-2</c:v>
                </c:pt>
                <c:pt idx="46">
                  <c:v>3.1614417307415529E-2</c:v>
                </c:pt>
                <c:pt idx="47">
                  <c:v>3.5123014609684512E-2</c:v>
                </c:pt>
                <c:pt idx="48">
                  <c:v>3.3933790643304332E-2</c:v>
                </c:pt>
                <c:pt idx="49">
                  <c:v>3.0288096284257132E-2</c:v>
                </c:pt>
                <c:pt idx="50">
                  <c:v>2.7523510731772217E-2</c:v>
                </c:pt>
              </c:numCache>
            </c:numRef>
          </c:val>
          <c:smooth val="0"/>
          <c:extLst>
            <c:ext xmlns:c16="http://schemas.microsoft.com/office/drawing/2014/chart" uri="{C3380CC4-5D6E-409C-BE32-E72D297353CC}">
              <c16:uniqueId val="{00000002-6824-4376-86EC-B6CB17F82416}"/>
            </c:ext>
          </c:extLst>
        </c:ser>
        <c:ser>
          <c:idx val="3"/>
          <c:order val="3"/>
          <c:tx>
            <c:strRef>
              <c:f>TdR_07!$B$89</c:f>
              <c:strCache>
                <c:ptCount val="1"/>
                <c:pt idx="0">
                  <c:v>Tertiaire marchand</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TdR_07!$C$89:$BA$89</c:f>
              <c:numCache>
                <c:formatCode>0.0%</c:formatCode>
                <c:ptCount val="51"/>
                <c:pt idx="0">
                  <c:v>8.2701875717198954E-3</c:v>
                </c:pt>
                <c:pt idx="1">
                  <c:v>9.1575645577268872E-3</c:v>
                </c:pt>
                <c:pt idx="2">
                  <c:v>8.5710486385698909E-3</c:v>
                </c:pt>
                <c:pt idx="3">
                  <c:v>8.1117053073776254E-3</c:v>
                </c:pt>
                <c:pt idx="4">
                  <c:v>9.4102630338906822E-3</c:v>
                </c:pt>
                <c:pt idx="5">
                  <c:v>8.3241707954840576E-3</c:v>
                </c:pt>
                <c:pt idx="6">
                  <c:v>8.1540360316205811E-3</c:v>
                </c:pt>
                <c:pt idx="7">
                  <c:v>7.0491407276370458E-3</c:v>
                </c:pt>
                <c:pt idx="8">
                  <c:v>7.8716742289407608E-3</c:v>
                </c:pt>
                <c:pt idx="9">
                  <c:v>6.9558285511106517E-3</c:v>
                </c:pt>
                <c:pt idx="10">
                  <c:v>6.6722369402277921E-3</c:v>
                </c:pt>
                <c:pt idx="11">
                  <c:v>6.7048078831429521E-3</c:v>
                </c:pt>
                <c:pt idx="12">
                  <c:v>6.6465790624735217E-3</c:v>
                </c:pt>
                <c:pt idx="13">
                  <c:v>6.6782036763035485E-3</c:v>
                </c:pt>
                <c:pt idx="14">
                  <c:v>6.3023829858507869E-3</c:v>
                </c:pt>
                <c:pt idx="15">
                  <c:v>6.8680248467309678E-3</c:v>
                </c:pt>
                <c:pt idx="16">
                  <c:v>8.3716412432866261E-3</c:v>
                </c:pt>
                <c:pt idx="17">
                  <c:v>8.7837702781034047E-3</c:v>
                </c:pt>
                <c:pt idx="18">
                  <c:v>8.1188405453171859E-3</c:v>
                </c:pt>
                <c:pt idx="19">
                  <c:v>8.527039895206992E-3</c:v>
                </c:pt>
                <c:pt idx="20">
                  <c:v>8.5608962132178983E-3</c:v>
                </c:pt>
                <c:pt idx="21">
                  <c:v>9.781486589626685E-3</c:v>
                </c:pt>
                <c:pt idx="22">
                  <c:v>9.2962639975376141E-3</c:v>
                </c:pt>
                <c:pt idx="23">
                  <c:v>1.0716279119832774E-2</c:v>
                </c:pt>
                <c:pt idx="24">
                  <c:v>1.2320407077299377E-2</c:v>
                </c:pt>
                <c:pt idx="25">
                  <c:v>1.2114855174724265E-2</c:v>
                </c:pt>
                <c:pt idx="26">
                  <c:v>1.325074327398747E-2</c:v>
                </c:pt>
                <c:pt idx="27">
                  <c:v>1.2904359079642424E-2</c:v>
                </c:pt>
                <c:pt idx="28">
                  <c:v>1.3131332330151313E-2</c:v>
                </c:pt>
                <c:pt idx="29">
                  <c:v>1.3996404018486648E-2</c:v>
                </c:pt>
                <c:pt idx="30">
                  <c:v>1.4892975166604285E-2</c:v>
                </c:pt>
                <c:pt idx="31">
                  <c:v>1.4631925356623769E-2</c:v>
                </c:pt>
                <c:pt idx="32">
                  <c:v>1.2920809907497298E-2</c:v>
                </c:pt>
                <c:pt idx="33">
                  <c:v>1.4591028945803945E-2</c:v>
                </c:pt>
                <c:pt idx="34">
                  <c:v>1.4809263341037151E-2</c:v>
                </c:pt>
                <c:pt idx="35">
                  <c:v>1.5060262031715285E-2</c:v>
                </c:pt>
                <c:pt idx="36">
                  <c:v>1.1737037223540584E-2</c:v>
                </c:pt>
                <c:pt idx="37">
                  <c:v>1.5050868565010119E-2</c:v>
                </c:pt>
                <c:pt idx="38">
                  <c:v>1.4518040401309534E-2</c:v>
                </c:pt>
                <c:pt idx="39">
                  <c:v>1.3937882201747735E-2</c:v>
                </c:pt>
                <c:pt idx="40">
                  <c:v>1.4291122003909923E-2</c:v>
                </c:pt>
                <c:pt idx="41">
                  <c:v>1.4378544148085847E-2</c:v>
                </c:pt>
                <c:pt idx="42">
                  <c:v>1.4530248981735047E-2</c:v>
                </c:pt>
                <c:pt idx="43">
                  <c:v>1.4595653891590397E-2</c:v>
                </c:pt>
                <c:pt idx="44">
                  <c:v>1.5029185073764151E-2</c:v>
                </c:pt>
                <c:pt idx="45">
                  <c:v>1.5314279923785123E-2</c:v>
                </c:pt>
                <c:pt idx="46">
                  <c:v>1.4311613389691934E-2</c:v>
                </c:pt>
                <c:pt idx="47">
                  <c:v>1.4407149168483305E-2</c:v>
                </c:pt>
                <c:pt idx="48">
                  <c:v>1.4174333168855547E-2</c:v>
                </c:pt>
                <c:pt idx="49">
                  <c:v>1.2992068613288303E-2</c:v>
                </c:pt>
                <c:pt idx="50">
                  <c:v>1.3053404080170267E-2</c:v>
                </c:pt>
              </c:numCache>
            </c:numRef>
          </c:val>
          <c:smooth val="0"/>
          <c:extLst>
            <c:ext xmlns:c16="http://schemas.microsoft.com/office/drawing/2014/chart" uri="{C3380CC4-5D6E-409C-BE32-E72D297353CC}">
              <c16:uniqueId val="{00000003-6824-4376-86EC-B6CB17F82416}"/>
            </c:ext>
          </c:extLst>
        </c:ser>
        <c:ser>
          <c:idx val="4"/>
          <c:order val="4"/>
          <c:tx>
            <c:strRef>
              <c:f>TdR_07!$B$90</c:f>
              <c:strCache>
                <c:ptCount val="1"/>
                <c:pt idx="0">
                  <c:v>Tertiaire non marchand</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TdR_07!$C$90:$BA$90</c:f>
              <c:numCache>
                <c:formatCode>0.0%</c:formatCode>
                <c:ptCount val="51"/>
                <c:pt idx="0">
                  <c:v>1.2130562208312402E-4</c:v>
                </c:pt>
                <c:pt idx="1">
                  <c:v>1.1903177497320808E-4</c:v>
                </c:pt>
                <c:pt idx="2">
                  <c:v>2.7840748523693185E-4</c:v>
                </c:pt>
                <c:pt idx="3">
                  <c:v>1.6320045298855426E-4</c:v>
                </c:pt>
                <c:pt idx="4">
                  <c:v>1.0873727849863717E-4</c:v>
                </c:pt>
                <c:pt idx="5">
                  <c:v>1.0670323822477477E-4</c:v>
                </c:pt>
                <c:pt idx="6">
                  <c:v>2.3561169103886718E-4</c:v>
                </c:pt>
                <c:pt idx="7">
                  <c:v>2.2183909252874681E-4</c:v>
                </c:pt>
                <c:pt idx="8">
                  <c:v>6.8364596095114971E-5</c:v>
                </c:pt>
                <c:pt idx="9">
                  <c:v>1.7824450900307448E-4</c:v>
                </c:pt>
                <c:pt idx="10">
                  <c:v>1.6847776999535141E-4</c:v>
                </c:pt>
                <c:pt idx="11">
                  <c:v>2.2891220439899199E-4</c:v>
                </c:pt>
                <c:pt idx="12">
                  <c:v>5.5599898069232621E-4</c:v>
                </c:pt>
                <c:pt idx="13">
                  <c:v>3.3685121390708431E-4</c:v>
                </c:pt>
                <c:pt idx="14">
                  <c:v>1.45789262263674E-4</c:v>
                </c:pt>
                <c:pt idx="15">
                  <c:v>2.338220647693603E-4</c:v>
                </c:pt>
                <c:pt idx="16">
                  <c:v>2.4514711327061503E-4</c:v>
                </c:pt>
                <c:pt idx="17">
                  <c:v>2.0975251136997792E-4</c:v>
                </c:pt>
                <c:pt idx="18">
                  <c:v>3.7305140752068468E-4</c:v>
                </c:pt>
                <c:pt idx="19">
                  <c:v>3.3142453552020254E-4</c:v>
                </c:pt>
                <c:pt idx="20">
                  <c:v>2.2319381499304078E-4</c:v>
                </c:pt>
                <c:pt idx="21">
                  <c:v>1.2079855850490418E-4</c:v>
                </c:pt>
                <c:pt idx="22">
                  <c:v>8.867670815670594E-5</c:v>
                </c:pt>
                <c:pt idx="23">
                  <c:v>1.6572231455950169E-4</c:v>
                </c:pt>
                <c:pt idx="24">
                  <c:v>1.7081985430339743E-4</c:v>
                </c:pt>
                <c:pt idx="25">
                  <c:v>2.2429055805876674E-4</c:v>
                </c:pt>
                <c:pt idx="26">
                  <c:v>2.6728618842273839E-4</c:v>
                </c:pt>
                <c:pt idx="27">
                  <c:v>3.3462531784355179E-4</c:v>
                </c:pt>
                <c:pt idx="28">
                  <c:v>3.3810331482044215E-4</c:v>
                </c:pt>
                <c:pt idx="29">
                  <c:v>2.7295138264409838E-4</c:v>
                </c:pt>
                <c:pt idx="30">
                  <c:v>2.6153262076692346E-4</c:v>
                </c:pt>
                <c:pt idx="31">
                  <c:v>4.0988863207682617E-4</c:v>
                </c:pt>
                <c:pt idx="32">
                  <c:v>2.1679496832060805E-4</c:v>
                </c:pt>
                <c:pt idx="33">
                  <c:v>1.9666803097212658E-4</c:v>
                </c:pt>
                <c:pt idx="34">
                  <c:v>4.8256631647987098E-4</c:v>
                </c:pt>
                <c:pt idx="35">
                  <c:v>2.7029808692076364E-4</c:v>
                </c:pt>
                <c:pt idx="36">
                  <c:v>1.5185325961564628E-4</c:v>
                </c:pt>
                <c:pt idx="37">
                  <c:v>1.9126135514564287E-4</c:v>
                </c:pt>
                <c:pt idx="38">
                  <c:v>1.926142243601551E-4</c:v>
                </c:pt>
                <c:pt idx="39">
                  <c:v>2.9997797890186472E-4</c:v>
                </c:pt>
                <c:pt idx="40">
                  <c:v>3.4110253345673433E-4</c:v>
                </c:pt>
                <c:pt idx="41">
                  <c:v>2.6871765536025019E-4</c:v>
                </c:pt>
                <c:pt idx="42">
                  <c:v>2.6198804241485245E-4</c:v>
                </c:pt>
                <c:pt idx="43">
                  <c:v>6.3299114171913844E-4</c:v>
                </c:pt>
                <c:pt idx="44">
                  <c:v>5.823264425309254E-4</c:v>
                </c:pt>
                <c:pt idx="45">
                  <c:v>5.3477127747043754E-4</c:v>
                </c:pt>
                <c:pt idx="46">
                  <c:v>3.141936811790782E-4</c:v>
                </c:pt>
                <c:pt idx="47">
                  <c:v>4.1270198095990339E-4</c:v>
                </c:pt>
                <c:pt idx="48">
                  <c:v>4.8876182097599768E-4</c:v>
                </c:pt>
                <c:pt idx="49">
                  <c:v>4.4801303341380724E-4</c:v>
                </c:pt>
                <c:pt idx="50">
                  <c:v>3.590753379700862E-4</c:v>
                </c:pt>
              </c:numCache>
            </c:numRef>
          </c:val>
          <c:smooth val="0"/>
          <c:extLst>
            <c:ext xmlns:c16="http://schemas.microsoft.com/office/drawing/2014/chart" uri="{C3380CC4-5D6E-409C-BE32-E72D297353CC}">
              <c16:uniqueId val="{00000004-6824-4376-86EC-B6CB17F82416}"/>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TdR_07!$C$86:$BB$86</c:f>
              <c:numCache>
                <c:formatCode>0.0%</c:formatCode>
                <c:ptCount val="52"/>
                <c:pt idx="0">
                  <c:v>1.0345843917553273E-2</c:v>
                </c:pt>
                <c:pt idx="1">
                  <c:v>7.006310520196124E-3</c:v>
                </c:pt>
                <c:pt idx="2">
                  <c:v>3.844545284028745E-3</c:v>
                </c:pt>
                <c:pt idx="3">
                  <c:v>5.8987929436064707E-3</c:v>
                </c:pt>
                <c:pt idx="4">
                  <c:v>3.4983006465188109E-3</c:v>
                </c:pt>
                <c:pt idx="5">
                  <c:v>5.0170195531187498E-3</c:v>
                </c:pt>
                <c:pt idx="6">
                  <c:v>3.644404067217603E-3</c:v>
                </c:pt>
                <c:pt idx="7">
                  <c:v>2.3848864062938602E-3</c:v>
                </c:pt>
                <c:pt idx="8">
                  <c:v>1.6915483389345093E-3</c:v>
                </c:pt>
                <c:pt idx="9">
                  <c:v>5.2414888804579269E-3</c:v>
                </c:pt>
                <c:pt idx="10">
                  <c:v>3.7340934088702844E-3</c:v>
                </c:pt>
                <c:pt idx="11">
                  <c:v>5.2336133003945363E-3</c:v>
                </c:pt>
                <c:pt idx="12">
                  <c:v>5.9141912408438918E-3</c:v>
                </c:pt>
                <c:pt idx="13">
                  <c:v>1.1712525432996062E-2</c:v>
                </c:pt>
                <c:pt idx="14">
                  <c:v>1.0986343613712776E-2</c:v>
                </c:pt>
                <c:pt idx="15">
                  <c:v>4.574458933840753E-3</c:v>
                </c:pt>
                <c:pt idx="16">
                  <c:v>4.9856382599665272E-3</c:v>
                </c:pt>
                <c:pt idx="17">
                  <c:v>3.714197731917179E-3</c:v>
                </c:pt>
                <c:pt idx="18">
                  <c:v>3.0041754139850385E-3</c:v>
                </c:pt>
                <c:pt idx="19">
                  <c:v>1.7794256891878386E-3</c:v>
                </c:pt>
                <c:pt idx="20">
                  <c:v>3.5258279332939404E-3</c:v>
                </c:pt>
                <c:pt idx="21">
                  <c:v>1.8184246936949842E-3</c:v>
                </c:pt>
                <c:pt idx="22">
                  <c:v>4.8471781037152818E-3</c:v>
                </c:pt>
                <c:pt idx="23">
                  <c:v>2.4435786744219862E-3</c:v>
                </c:pt>
                <c:pt idx="24">
                  <c:v>2.7277205290162352E-3</c:v>
                </c:pt>
                <c:pt idx="25">
                  <c:v>5.1081413981146654E-3</c:v>
                </c:pt>
                <c:pt idx="26">
                  <c:v>2.164419900808789E-3</c:v>
                </c:pt>
                <c:pt idx="27">
                  <c:v>8.9519065670648089E-4</c:v>
                </c:pt>
                <c:pt idx="28">
                  <c:v>5.6374745224033627E-3</c:v>
                </c:pt>
                <c:pt idx="29">
                  <c:v>7.0976704070299023E-3</c:v>
                </c:pt>
                <c:pt idx="30">
                  <c:v>4.1601392504575698E-3</c:v>
                </c:pt>
                <c:pt idx="31">
                  <c:v>2.4314053656934076E-3</c:v>
                </c:pt>
                <c:pt idx="32">
                  <c:v>5.5733934221839148E-3</c:v>
                </c:pt>
                <c:pt idx="33">
                  <c:v>1.5582012414931863E-3</c:v>
                </c:pt>
                <c:pt idx="34">
                  <c:v>1.0245485887332897E-2</c:v>
                </c:pt>
                <c:pt idx="35">
                  <c:v>2.6559369875127077E-3</c:v>
                </c:pt>
                <c:pt idx="36">
                  <c:v>1.5226482454329155E-3</c:v>
                </c:pt>
                <c:pt idx="37">
                  <c:v>2.6164629264847951E-3</c:v>
                </c:pt>
                <c:pt idx="38">
                  <c:v>1.9733543264150999E-3</c:v>
                </c:pt>
                <c:pt idx="39">
                  <c:v>3.9177076815574202E-3</c:v>
                </c:pt>
                <c:pt idx="40">
                  <c:v>6.0245098573396827E-3</c:v>
                </c:pt>
                <c:pt idx="41">
                  <c:v>1.4492092235387757E-3</c:v>
                </c:pt>
                <c:pt idx="42">
                  <c:v>4.0843546709697165E-3</c:v>
                </c:pt>
                <c:pt idx="43">
                  <c:v>4.6885518941590532E-3</c:v>
                </c:pt>
                <c:pt idx="44">
                  <c:v>3.8246196335562149E-3</c:v>
                </c:pt>
                <c:pt idx="45">
                  <c:v>4.0176936340472471E-3</c:v>
                </c:pt>
                <c:pt idx="46">
                  <c:v>1.6145872772942236E-3</c:v>
                </c:pt>
                <c:pt idx="47">
                  <c:v>3.629641983420316E-3</c:v>
                </c:pt>
                <c:pt idx="48">
                  <c:v>3.3665634609981137E-3</c:v>
                </c:pt>
                <c:pt idx="49">
                  <c:v>2.3243576970270559E-3</c:v>
                </c:pt>
                <c:pt idx="50">
                  <c:v>2.2414240760362312E-3</c:v>
                </c:pt>
                <c:pt idx="51">
                  <c:v>5.7624496731415494E-4</c:v>
                </c:pt>
              </c:numCache>
            </c:numRef>
          </c:val>
          <c:smooth val="0"/>
          <c:extLst>
            <c:ext xmlns:c16="http://schemas.microsoft.com/office/drawing/2014/chart" uri="{C3380CC4-5D6E-409C-BE32-E72D297353CC}">
              <c16:uniqueId val="{00000000-5FCA-4AC3-BACD-2087DC8E7DE9}"/>
            </c:ext>
          </c:extLst>
        </c:ser>
        <c:ser>
          <c:idx val="1"/>
          <c:order val="1"/>
          <c:tx>
            <c:strRef>
              <c:f>TdR_07!$B$87</c:f>
              <c:strCache>
                <c:ptCount val="1"/>
                <c:pt idx="0">
                  <c:v>Industrie</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TdR_07!$C$87:$BB$87</c:f>
              <c:numCache>
                <c:formatCode>0.0%</c:formatCode>
                <c:ptCount val="52"/>
                <c:pt idx="0">
                  <c:v>6.2742673384652045E-2</c:v>
                </c:pt>
                <c:pt idx="1">
                  <c:v>6.1210700737421797E-2</c:v>
                </c:pt>
                <c:pt idx="2">
                  <c:v>6.7087129681470653E-2</c:v>
                </c:pt>
                <c:pt idx="3">
                  <c:v>6.9628405007883268E-2</c:v>
                </c:pt>
                <c:pt idx="4">
                  <c:v>6.1525144072222419E-2</c:v>
                </c:pt>
                <c:pt idx="5">
                  <c:v>6.0551360503712841E-2</c:v>
                </c:pt>
                <c:pt idx="6">
                  <c:v>6.2796967194538214E-2</c:v>
                </c:pt>
                <c:pt idx="7">
                  <c:v>5.4778289942829912E-2</c:v>
                </c:pt>
                <c:pt idx="8">
                  <c:v>7.1159351355281772E-2</c:v>
                </c:pt>
                <c:pt idx="9">
                  <c:v>6.5185163734585966E-2</c:v>
                </c:pt>
                <c:pt idx="10">
                  <c:v>7.0989490983199552E-2</c:v>
                </c:pt>
                <c:pt idx="11">
                  <c:v>7.2791414519244826E-2</c:v>
                </c:pt>
                <c:pt idx="12">
                  <c:v>6.8233930720757632E-2</c:v>
                </c:pt>
                <c:pt idx="13">
                  <c:v>8.7961341217548533E-2</c:v>
                </c:pt>
                <c:pt idx="14">
                  <c:v>9.3115381096299757E-2</c:v>
                </c:pt>
                <c:pt idx="15">
                  <c:v>9.579837855351224E-2</c:v>
                </c:pt>
                <c:pt idx="16">
                  <c:v>9.457773252962702E-2</c:v>
                </c:pt>
                <c:pt idx="17">
                  <c:v>8.7518589351734191E-2</c:v>
                </c:pt>
                <c:pt idx="18">
                  <c:v>8.4559930971852604E-2</c:v>
                </c:pt>
                <c:pt idx="19">
                  <c:v>7.9067457198747318E-2</c:v>
                </c:pt>
                <c:pt idx="20">
                  <c:v>7.0782958342919963E-2</c:v>
                </c:pt>
                <c:pt idx="21">
                  <c:v>7.2575532769263235E-2</c:v>
                </c:pt>
                <c:pt idx="22">
                  <c:v>7.1288325830138777E-2</c:v>
                </c:pt>
                <c:pt idx="23">
                  <c:v>7.5081275182724144E-2</c:v>
                </c:pt>
                <c:pt idx="24">
                  <c:v>8.4763780308079947E-2</c:v>
                </c:pt>
                <c:pt idx="25">
                  <c:v>8.3309389558161875E-2</c:v>
                </c:pt>
                <c:pt idx="26">
                  <c:v>8.8389563640314847E-2</c:v>
                </c:pt>
                <c:pt idx="27">
                  <c:v>8.8172103686670708E-2</c:v>
                </c:pt>
                <c:pt idx="28">
                  <c:v>8.7134327252598218E-2</c:v>
                </c:pt>
                <c:pt idx="29">
                  <c:v>8.7380031858317234E-2</c:v>
                </c:pt>
                <c:pt idx="30">
                  <c:v>8.4075327875933623E-2</c:v>
                </c:pt>
                <c:pt idx="31">
                  <c:v>8.2414403738138964E-2</c:v>
                </c:pt>
                <c:pt idx="32">
                  <c:v>8.5194371801815008E-2</c:v>
                </c:pt>
                <c:pt idx="33">
                  <c:v>8.6699462955348403E-2</c:v>
                </c:pt>
                <c:pt idx="34">
                  <c:v>8.1633826026530062E-2</c:v>
                </c:pt>
                <c:pt idx="35">
                  <c:v>7.9077139582152928E-2</c:v>
                </c:pt>
                <c:pt idx="36">
                  <c:v>4.9214759321768546E-2</c:v>
                </c:pt>
                <c:pt idx="37">
                  <c:v>5.775003635316954E-2</c:v>
                </c:pt>
                <c:pt idx="38">
                  <c:v>6.4730780848688357E-2</c:v>
                </c:pt>
                <c:pt idx="39">
                  <c:v>5.9198940803024042E-2</c:v>
                </c:pt>
                <c:pt idx="40">
                  <c:v>6.3312465075673618E-2</c:v>
                </c:pt>
                <c:pt idx="41">
                  <c:v>5.725049039088894E-2</c:v>
                </c:pt>
                <c:pt idx="42">
                  <c:v>5.9649091728189226E-2</c:v>
                </c:pt>
                <c:pt idx="43">
                  <c:v>6.393254387959775E-2</c:v>
                </c:pt>
                <c:pt idx="44">
                  <c:v>5.9097200711907355E-2</c:v>
                </c:pt>
                <c:pt idx="45">
                  <c:v>6.0179510986523035E-2</c:v>
                </c:pt>
                <c:pt idx="46">
                  <c:v>6.698860828906314E-2</c:v>
                </c:pt>
                <c:pt idx="47">
                  <c:v>6.3654135789884658E-2</c:v>
                </c:pt>
                <c:pt idx="48">
                  <c:v>5.92096342700454E-2</c:v>
                </c:pt>
                <c:pt idx="49">
                  <c:v>5.8836578370341827E-2</c:v>
                </c:pt>
                <c:pt idx="50">
                  <c:v>5.7292080611726977E-2</c:v>
                </c:pt>
                <c:pt idx="51">
                  <c:v>6.4845493572136398E-2</c:v>
                </c:pt>
              </c:numCache>
            </c:numRef>
          </c:val>
          <c:smooth val="0"/>
          <c:extLst>
            <c:ext xmlns:c16="http://schemas.microsoft.com/office/drawing/2014/chart" uri="{C3380CC4-5D6E-409C-BE32-E72D297353CC}">
              <c16:uniqueId val="{00000001-5FCA-4AC3-BACD-2087DC8E7DE9}"/>
            </c:ext>
          </c:extLst>
        </c:ser>
        <c:ser>
          <c:idx val="2"/>
          <c:order val="2"/>
          <c:tx>
            <c:strRef>
              <c:f>TdR_07!$B$88</c:f>
              <c:strCache>
                <c:ptCount val="1"/>
                <c:pt idx="0">
                  <c:v>Construction</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TdR_07!$C$88:$BB$88</c:f>
              <c:numCache>
                <c:formatCode>0.0%</c:formatCode>
                <c:ptCount val="52"/>
                <c:pt idx="0">
                  <c:v>3.9856729508078871E-2</c:v>
                </c:pt>
                <c:pt idx="1">
                  <c:v>3.7849645387092005E-2</c:v>
                </c:pt>
                <c:pt idx="2">
                  <c:v>3.819403627100882E-2</c:v>
                </c:pt>
                <c:pt idx="3">
                  <c:v>3.8246575153755215E-2</c:v>
                </c:pt>
                <c:pt idx="4">
                  <c:v>3.9347852302473139E-2</c:v>
                </c:pt>
                <c:pt idx="5">
                  <c:v>3.6902248280731485E-2</c:v>
                </c:pt>
                <c:pt idx="6">
                  <c:v>3.6415547898943496E-2</c:v>
                </c:pt>
                <c:pt idx="7">
                  <c:v>3.8399795174356696E-2</c:v>
                </c:pt>
                <c:pt idx="8">
                  <c:v>3.541470044927951E-2</c:v>
                </c:pt>
                <c:pt idx="9">
                  <c:v>3.615703691060803E-2</c:v>
                </c:pt>
                <c:pt idx="10">
                  <c:v>3.4493516336424453E-2</c:v>
                </c:pt>
                <c:pt idx="11">
                  <c:v>3.3662250979497127E-2</c:v>
                </c:pt>
                <c:pt idx="12">
                  <c:v>3.5247453572050544E-2</c:v>
                </c:pt>
                <c:pt idx="13">
                  <c:v>3.4329151871015103E-2</c:v>
                </c:pt>
                <c:pt idx="14">
                  <c:v>3.2554672448069262E-2</c:v>
                </c:pt>
                <c:pt idx="15">
                  <c:v>2.916842096087819E-2</c:v>
                </c:pt>
                <c:pt idx="16">
                  <c:v>2.6371573874436942E-2</c:v>
                </c:pt>
                <c:pt idx="17">
                  <c:v>2.6621629232981527E-2</c:v>
                </c:pt>
                <c:pt idx="18">
                  <c:v>2.8479888888668592E-2</c:v>
                </c:pt>
                <c:pt idx="19">
                  <c:v>3.1087552735794371E-2</c:v>
                </c:pt>
                <c:pt idx="20">
                  <c:v>2.5916288021837423E-2</c:v>
                </c:pt>
                <c:pt idx="21">
                  <c:v>3.1621410718177811E-2</c:v>
                </c:pt>
                <c:pt idx="22">
                  <c:v>3.3178510839432636E-2</c:v>
                </c:pt>
                <c:pt idx="23">
                  <c:v>3.3519643173627607E-2</c:v>
                </c:pt>
                <c:pt idx="24">
                  <c:v>3.9664047199224596E-2</c:v>
                </c:pt>
                <c:pt idx="25">
                  <c:v>3.7469019032693202E-2</c:v>
                </c:pt>
                <c:pt idx="26">
                  <c:v>3.8438224547705457E-2</c:v>
                </c:pt>
                <c:pt idx="27">
                  <c:v>4.2926626961027552E-2</c:v>
                </c:pt>
                <c:pt idx="28">
                  <c:v>4.2305648646093569E-2</c:v>
                </c:pt>
                <c:pt idx="29">
                  <c:v>4.2919899246166453E-2</c:v>
                </c:pt>
                <c:pt idx="30">
                  <c:v>4.6745226792906318E-2</c:v>
                </c:pt>
                <c:pt idx="31">
                  <c:v>5.0839437772047281E-2</c:v>
                </c:pt>
                <c:pt idx="32">
                  <c:v>5.5448451864762278E-2</c:v>
                </c:pt>
                <c:pt idx="33">
                  <c:v>5.9821942718264215E-2</c:v>
                </c:pt>
                <c:pt idx="34">
                  <c:v>5.4738872766828039E-2</c:v>
                </c:pt>
                <c:pt idx="35">
                  <c:v>4.9792558525273208E-2</c:v>
                </c:pt>
                <c:pt idx="36">
                  <c:v>1.5406629744540169E-2</c:v>
                </c:pt>
                <c:pt idx="37">
                  <c:v>3.1921972518959021E-2</c:v>
                </c:pt>
                <c:pt idx="38">
                  <c:v>3.9623891677491252E-2</c:v>
                </c:pt>
                <c:pt idx="39">
                  <c:v>4.1228910854008857E-2</c:v>
                </c:pt>
                <c:pt idx="40">
                  <c:v>3.5344653714914818E-2</c:v>
                </c:pt>
                <c:pt idx="41">
                  <c:v>3.0801568885015961E-2</c:v>
                </c:pt>
                <c:pt idx="42">
                  <c:v>2.9494293810352869E-2</c:v>
                </c:pt>
                <c:pt idx="43">
                  <c:v>2.9079157463289262E-2</c:v>
                </c:pt>
                <c:pt idx="44">
                  <c:v>3.133868790628791E-2</c:v>
                </c:pt>
                <c:pt idx="45">
                  <c:v>2.7837928357043323E-2</c:v>
                </c:pt>
                <c:pt idx="46">
                  <c:v>3.1614417307415529E-2</c:v>
                </c:pt>
                <c:pt idx="47">
                  <c:v>3.5123014609684512E-2</c:v>
                </c:pt>
                <c:pt idx="48">
                  <c:v>3.3933790643304332E-2</c:v>
                </c:pt>
                <c:pt idx="49">
                  <c:v>3.0288096284257132E-2</c:v>
                </c:pt>
                <c:pt idx="50">
                  <c:v>2.7523510731772217E-2</c:v>
                </c:pt>
                <c:pt idx="51">
                  <c:v>2.8189056535792123E-2</c:v>
                </c:pt>
              </c:numCache>
            </c:numRef>
          </c:val>
          <c:smooth val="0"/>
          <c:extLst>
            <c:ext xmlns:c16="http://schemas.microsoft.com/office/drawing/2014/chart" uri="{C3380CC4-5D6E-409C-BE32-E72D297353CC}">
              <c16:uniqueId val="{00000002-5FCA-4AC3-BACD-2087DC8E7DE9}"/>
            </c:ext>
          </c:extLst>
        </c:ser>
        <c:ser>
          <c:idx val="3"/>
          <c:order val="3"/>
          <c:tx>
            <c:strRef>
              <c:f>TdR_07!$B$89</c:f>
              <c:strCache>
                <c:ptCount val="1"/>
                <c:pt idx="0">
                  <c:v>Tertiaire marchand</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TdR_07!$C$89:$BB$89</c:f>
              <c:numCache>
                <c:formatCode>0.0%</c:formatCode>
                <c:ptCount val="52"/>
                <c:pt idx="0">
                  <c:v>8.2701875717198954E-3</c:v>
                </c:pt>
                <c:pt idx="1">
                  <c:v>9.1575645577268872E-3</c:v>
                </c:pt>
                <c:pt idx="2">
                  <c:v>8.5710486385698909E-3</c:v>
                </c:pt>
                <c:pt idx="3">
                  <c:v>8.1117053073776254E-3</c:v>
                </c:pt>
                <c:pt idx="4">
                  <c:v>9.4102630338906822E-3</c:v>
                </c:pt>
                <c:pt idx="5">
                  <c:v>8.3241707954840576E-3</c:v>
                </c:pt>
                <c:pt idx="6">
                  <c:v>8.1540360316205811E-3</c:v>
                </c:pt>
                <c:pt idx="7">
                  <c:v>7.0491407276370458E-3</c:v>
                </c:pt>
                <c:pt idx="8">
                  <c:v>7.8716742289407608E-3</c:v>
                </c:pt>
                <c:pt idx="9">
                  <c:v>6.9558285511106517E-3</c:v>
                </c:pt>
                <c:pt idx="10">
                  <c:v>6.6722369402277921E-3</c:v>
                </c:pt>
                <c:pt idx="11">
                  <c:v>6.7048078831429521E-3</c:v>
                </c:pt>
                <c:pt idx="12">
                  <c:v>6.6465790624735217E-3</c:v>
                </c:pt>
                <c:pt idx="13">
                  <c:v>6.6782036763035485E-3</c:v>
                </c:pt>
                <c:pt idx="14">
                  <c:v>6.3023829858507869E-3</c:v>
                </c:pt>
                <c:pt idx="15">
                  <c:v>6.8680248467309678E-3</c:v>
                </c:pt>
                <c:pt idx="16">
                  <c:v>8.3716412432866261E-3</c:v>
                </c:pt>
                <c:pt idx="17">
                  <c:v>8.7837702781034047E-3</c:v>
                </c:pt>
                <c:pt idx="18">
                  <c:v>8.1188405453171859E-3</c:v>
                </c:pt>
                <c:pt idx="19">
                  <c:v>8.527039895206992E-3</c:v>
                </c:pt>
                <c:pt idx="20">
                  <c:v>8.5608962132178983E-3</c:v>
                </c:pt>
                <c:pt idx="21">
                  <c:v>9.781486589626685E-3</c:v>
                </c:pt>
                <c:pt idx="22">
                  <c:v>9.2962639975376141E-3</c:v>
                </c:pt>
                <c:pt idx="23">
                  <c:v>1.0716279119832774E-2</c:v>
                </c:pt>
                <c:pt idx="24">
                  <c:v>1.2320407077299377E-2</c:v>
                </c:pt>
                <c:pt idx="25">
                  <c:v>1.2114855174724265E-2</c:v>
                </c:pt>
                <c:pt idx="26">
                  <c:v>1.325074327398747E-2</c:v>
                </c:pt>
                <c:pt idx="27">
                  <c:v>1.2904359079642424E-2</c:v>
                </c:pt>
                <c:pt idx="28">
                  <c:v>1.3131332330151313E-2</c:v>
                </c:pt>
                <c:pt idx="29">
                  <c:v>1.3996404018486648E-2</c:v>
                </c:pt>
                <c:pt idx="30">
                  <c:v>1.4892975166604285E-2</c:v>
                </c:pt>
                <c:pt idx="31">
                  <c:v>1.4631925356623769E-2</c:v>
                </c:pt>
                <c:pt idx="32">
                  <c:v>1.2920809907497298E-2</c:v>
                </c:pt>
                <c:pt idx="33">
                  <c:v>1.4591028945803945E-2</c:v>
                </c:pt>
                <c:pt idx="34">
                  <c:v>1.4809263341037151E-2</c:v>
                </c:pt>
                <c:pt idx="35">
                  <c:v>1.5060262031715285E-2</c:v>
                </c:pt>
                <c:pt idx="36">
                  <c:v>1.1737037223540584E-2</c:v>
                </c:pt>
                <c:pt idx="37">
                  <c:v>1.5050868565010119E-2</c:v>
                </c:pt>
                <c:pt idx="38">
                  <c:v>1.4518040401309534E-2</c:v>
                </c:pt>
                <c:pt idx="39">
                  <c:v>1.3937882201747735E-2</c:v>
                </c:pt>
                <c:pt idx="40">
                  <c:v>1.4291122003909923E-2</c:v>
                </c:pt>
                <c:pt idx="41">
                  <c:v>1.4378544148085847E-2</c:v>
                </c:pt>
                <c:pt idx="42">
                  <c:v>1.4530248981735047E-2</c:v>
                </c:pt>
                <c:pt idx="43">
                  <c:v>1.4595653891590397E-2</c:v>
                </c:pt>
                <c:pt idx="44">
                  <c:v>1.5029185073764151E-2</c:v>
                </c:pt>
                <c:pt idx="45">
                  <c:v>1.5314279923785123E-2</c:v>
                </c:pt>
                <c:pt idx="46">
                  <c:v>1.4311613389691934E-2</c:v>
                </c:pt>
                <c:pt idx="47">
                  <c:v>1.4407149168483305E-2</c:v>
                </c:pt>
                <c:pt idx="48">
                  <c:v>1.4174333168855547E-2</c:v>
                </c:pt>
                <c:pt idx="49">
                  <c:v>1.2992068613288303E-2</c:v>
                </c:pt>
                <c:pt idx="50">
                  <c:v>1.3053404080170267E-2</c:v>
                </c:pt>
                <c:pt idx="51">
                  <c:v>1.4068955666009667E-2</c:v>
                </c:pt>
              </c:numCache>
            </c:numRef>
          </c:val>
          <c:smooth val="0"/>
          <c:extLst>
            <c:ext xmlns:c16="http://schemas.microsoft.com/office/drawing/2014/chart" uri="{C3380CC4-5D6E-409C-BE32-E72D297353CC}">
              <c16:uniqueId val="{00000003-5FCA-4AC3-BACD-2087DC8E7DE9}"/>
            </c:ext>
          </c:extLst>
        </c:ser>
        <c:ser>
          <c:idx val="4"/>
          <c:order val="4"/>
          <c:tx>
            <c:strRef>
              <c:f>TdR_07!$B$90</c:f>
              <c:strCache>
                <c:ptCount val="1"/>
                <c:pt idx="0">
                  <c:v>Tertiaire non marchand</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TdR_07!$C$90:$BB$90</c:f>
              <c:numCache>
                <c:formatCode>0.0%</c:formatCode>
                <c:ptCount val="52"/>
                <c:pt idx="0">
                  <c:v>1.2130562208312402E-4</c:v>
                </c:pt>
                <c:pt idx="1">
                  <c:v>1.1903177497320808E-4</c:v>
                </c:pt>
                <c:pt idx="2">
                  <c:v>2.7840748523693185E-4</c:v>
                </c:pt>
                <c:pt idx="3">
                  <c:v>1.6320045298855426E-4</c:v>
                </c:pt>
                <c:pt idx="4">
                  <c:v>1.0873727849863717E-4</c:v>
                </c:pt>
                <c:pt idx="5">
                  <c:v>1.0670323822477477E-4</c:v>
                </c:pt>
                <c:pt idx="6">
                  <c:v>2.3561169103886718E-4</c:v>
                </c:pt>
                <c:pt idx="7">
                  <c:v>2.2183909252874681E-4</c:v>
                </c:pt>
                <c:pt idx="8">
                  <c:v>6.8364596095114971E-5</c:v>
                </c:pt>
                <c:pt idx="9">
                  <c:v>1.7824450900307448E-4</c:v>
                </c:pt>
                <c:pt idx="10">
                  <c:v>1.6847776999535141E-4</c:v>
                </c:pt>
                <c:pt idx="11">
                  <c:v>2.2891220439899199E-4</c:v>
                </c:pt>
                <c:pt idx="12">
                  <c:v>5.5599898069232621E-4</c:v>
                </c:pt>
                <c:pt idx="13">
                  <c:v>3.3685121390708431E-4</c:v>
                </c:pt>
                <c:pt idx="14">
                  <c:v>1.45789262263674E-4</c:v>
                </c:pt>
                <c:pt idx="15">
                  <c:v>2.338220647693603E-4</c:v>
                </c:pt>
                <c:pt idx="16">
                  <c:v>2.4514711327061503E-4</c:v>
                </c:pt>
                <c:pt idx="17">
                  <c:v>2.0975251136997792E-4</c:v>
                </c:pt>
                <c:pt idx="18">
                  <c:v>3.7305140752068468E-4</c:v>
                </c:pt>
                <c:pt idx="19">
                  <c:v>3.3142453552020254E-4</c:v>
                </c:pt>
                <c:pt idx="20">
                  <c:v>2.2319381499304078E-4</c:v>
                </c:pt>
                <c:pt idx="21">
                  <c:v>1.2079855850490418E-4</c:v>
                </c:pt>
                <c:pt idx="22">
                  <c:v>8.867670815670594E-5</c:v>
                </c:pt>
                <c:pt idx="23">
                  <c:v>1.6572231455950169E-4</c:v>
                </c:pt>
                <c:pt idx="24">
                  <c:v>1.7081985430339743E-4</c:v>
                </c:pt>
                <c:pt idx="25">
                  <c:v>2.2429055805876674E-4</c:v>
                </c:pt>
                <c:pt idx="26">
                  <c:v>2.6728618842273839E-4</c:v>
                </c:pt>
                <c:pt idx="27">
                  <c:v>3.3462531784355179E-4</c:v>
                </c:pt>
                <c:pt idx="28">
                  <c:v>3.3810331482044215E-4</c:v>
                </c:pt>
                <c:pt idx="29">
                  <c:v>2.7295138264409838E-4</c:v>
                </c:pt>
                <c:pt idx="30">
                  <c:v>2.6153262076692346E-4</c:v>
                </c:pt>
                <c:pt idx="31">
                  <c:v>4.0988863207682617E-4</c:v>
                </c:pt>
                <c:pt idx="32">
                  <c:v>2.1679496832060805E-4</c:v>
                </c:pt>
                <c:pt idx="33">
                  <c:v>1.9666803097212658E-4</c:v>
                </c:pt>
                <c:pt idx="34">
                  <c:v>4.8256631647987098E-4</c:v>
                </c:pt>
                <c:pt idx="35">
                  <c:v>2.7029808692076364E-4</c:v>
                </c:pt>
                <c:pt idx="36">
                  <c:v>1.5185325961564628E-4</c:v>
                </c:pt>
                <c:pt idx="37">
                  <c:v>1.9126135514564287E-4</c:v>
                </c:pt>
                <c:pt idx="38">
                  <c:v>1.926142243601551E-4</c:v>
                </c:pt>
                <c:pt idx="39">
                  <c:v>2.9997797890186472E-4</c:v>
                </c:pt>
                <c:pt idx="40">
                  <c:v>3.4110253345673433E-4</c:v>
                </c:pt>
                <c:pt idx="41">
                  <c:v>2.6871765536025019E-4</c:v>
                </c:pt>
                <c:pt idx="42">
                  <c:v>2.6198804241485245E-4</c:v>
                </c:pt>
                <c:pt idx="43">
                  <c:v>6.3299114171913844E-4</c:v>
                </c:pt>
                <c:pt idx="44">
                  <c:v>5.823264425309254E-4</c:v>
                </c:pt>
                <c:pt idx="45">
                  <c:v>5.3477127747043754E-4</c:v>
                </c:pt>
                <c:pt idx="46">
                  <c:v>3.141936811790782E-4</c:v>
                </c:pt>
                <c:pt idx="47">
                  <c:v>4.1270198095990339E-4</c:v>
                </c:pt>
                <c:pt idx="48">
                  <c:v>4.8876182097599768E-4</c:v>
                </c:pt>
                <c:pt idx="49">
                  <c:v>4.4801303341380724E-4</c:v>
                </c:pt>
                <c:pt idx="50">
                  <c:v>3.590753379700862E-4</c:v>
                </c:pt>
                <c:pt idx="51">
                  <c:v>3.7461533134442045E-4</c:v>
                </c:pt>
              </c:numCache>
            </c:numRef>
          </c:val>
          <c:smooth val="0"/>
          <c:extLst>
            <c:ext xmlns:c16="http://schemas.microsoft.com/office/drawing/2014/chart" uri="{C3380CC4-5D6E-409C-BE32-E72D297353CC}">
              <c16:uniqueId val="{00000004-5FCA-4AC3-BACD-2087DC8E7DE9}"/>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2024</a:t>
            </a:r>
            <a:r>
              <a:rPr lang="en-US" sz="1400" baseline="0"/>
              <a:t> et 2025</a:t>
            </a:r>
            <a:r>
              <a:rPr lang="en-US" sz="1400"/>
              <a:t> dans l'Allier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ETP_03!$K$5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ETP_03!$C$6:$H$23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ETP_03!$K$6:$K$23</c:f>
              <c:numCache>
                <c:formatCode>0%</c:formatCode>
                <c:ptCount val="18"/>
                <c:pt idx="0">
                  <c:v>-8.9765580331617967E-2</c:v>
                </c:pt>
                <c:pt idx="1">
                  <c:v>-1.5761933806298201E-2</c:v>
                </c:pt>
                <c:pt idx="2">
                  <c:v>0</c:v>
                </c:pt>
                <c:pt idx="3">
                  <c:v>0.23529120198265185</c:v>
                </c:pt>
                <c:pt idx="4">
                  <c:v>-0.28364364836200806</c:v>
                </c:pt>
                <c:pt idx="5">
                  <c:v>-8.4168479982020039E-2</c:v>
                </c:pt>
                <c:pt idx="6">
                  <c:v>0.17295980511571263</c:v>
                </c:pt>
                <c:pt idx="7">
                  <c:v>1.570433102427593E-2</c:v>
                </c:pt>
                <c:pt idx="8">
                  <c:v>-6.3863715919256436E-2</c:v>
                </c:pt>
                <c:pt idx="9">
                  <c:v>-0.26522354845235685</c:v>
                </c:pt>
                <c:pt idx="10">
                  <c:v>9.7008159564823115E-2</c:v>
                </c:pt>
                <c:pt idx="11">
                  <c:v>0</c:v>
                </c:pt>
                <c:pt idx="12">
                  <c:v>-0.41635220125786165</c:v>
                </c:pt>
                <c:pt idx="13">
                  <c:v>6.2354583527221896E-2</c:v>
                </c:pt>
                <c:pt idx="14">
                  <c:v>-0.13322503943310493</c:v>
                </c:pt>
                <c:pt idx="15">
                  <c:v>-2.131293628397446E-2</c:v>
                </c:pt>
                <c:pt idx="16">
                  <c:v>-0.23429242513211979</c:v>
                </c:pt>
                <c:pt idx="17">
                  <c:v>-6.4827041747955949E-2</c:v>
                </c:pt>
              </c:numCache>
            </c:numRef>
          </c:val>
          <c:extLst>
            <c:ext xmlns:c16="http://schemas.microsoft.com/office/drawing/2014/chart" uri="{C3380CC4-5D6E-409C-BE32-E72D297353CC}">
              <c16:uniqueId val="{00000001-DA49-4A6D-8A43-57FC71E63006}"/>
            </c:ext>
          </c:extLst>
        </c:ser>
        <c:dLbls>
          <c:showLegendKey val="0"/>
          <c:showVal val="0"/>
          <c:showCatName val="0"/>
          <c:showSerName val="0"/>
          <c:showPercent val="0"/>
          <c:showBubbleSize val="0"/>
        </c:dLbls>
        <c:gapWidth val="150"/>
        <c:axId val="151908736"/>
        <c:axId val="151910272"/>
      </c:barChart>
      <c:catAx>
        <c:axId val="151908736"/>
        <c:scaling>
          <c:orientation val="minMax"/>
        </c:scaling>
        <c:delete val="0"/>
        <c:axPos val="l"/>
        <c:numFmt formatCode="General" sourceLinked="0"/>
        <c:majorTickMark val="out"/>
        <c:minorTickMark val="none"/>
        <c:tickLblPos val="low"/>
        <c:txPr>
          <a:bodyPr/>
          <a:lstStyle/>
          <a:p>
            <a:pPr>
              <a:defRPr sz="900"/>
            </a:pPr>
            <a:endParaRPr lang="fr-FR"/>
          </a:p>
        </c:txPr>
        <c:crossAx val="151910272"/>
        <c:crosses val="autoZero"/>
        <c:auto val="1"/>
        <c:lblAlgn val="ctr"/>
        <c:lblOffset val="100"/>
        <c:noMultiLvlLbl val="0"/>
      </c:catAx>
      <c:valAx>
        <c:axId val="151910272"/>
        <c:scaling>
          <c:orientation val="minMax"/>
        </c:scaling>
        <c:delete val="1"/>
        <c:axPos val="b"/>
        <c:numFmt formatCode="0%" sourceLinked="1"/>
        <c:majorTickMark val="out"/>
        <c:minorTickMark val="none"/>
        <c:tickLblPos val="nextTo"/>
        <c:crossAx val="151908736"/>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TdR_07!$C$86:$BF$86</c:f>
              <c:numCache>
                <c:formatCode>0.0%</c:formatCode>
                <c:ptCount val="56"/>
                <c:pt idx="0">
                  <c:v>1.0345843917553273E-2</c:v>
                </c:pt>
                <c:pt idx="1">
                  <c:v>7.006310520196124E-3</c:v>
                </c:pt>
                <c:pt idx="2">
                  <c:v>3.844545284028745E-3</c:v>
                </c:pt>
                <c:pt idx="3">
                  <c:v>5.8987929436064707E-3</c:v>
                </c:pt>
                <c:pt idx="4">
                  <c:v>3.4983006465188109E-3</c:v>
                </c:pt>
                <c:pt idx="5">
                  <c:v>5.0170195531187498E-3</c:v>
                </c:pt>
                <c:pt idx="6">
                  <c:v>3.644404067217603E-3</c:v>
                </c:pt>
                <c:pt idx="7">
                  <c:v>2.3848864062938602E-3</c:v>
                </c:pt>
                <c:pt idx="8">
                  <c:v>1.6915483389345093E-3</c:v>
                </c:pt>
                <c:pt idx="9">
                  <c:v>5.2414888804579269E-3</c:v>
                </c:pt>
                <c:pt idx="10">
                  <c:v>3.7340934088702844E-3</c:v>
                </c:pt>
                <c:pt idx="11">
                  <c:v>5.2336133003945363E-3</c:v>
                </c:pt>
                <c:pt idx="12">
                  <c:v>5.9141912408438918E-3</c:v>
                </c:pt>
                <c:pt idx="13">
                  <c:v>1.1712525432996062E-2</c:v>
                </c:pt>
                <c:pt idx="14">
                  <c:v>1.0986343613712776E-2</c:v>
                </c:pt>
                <c:pt idx="15">
                  <c:v>4.574458933840753E-3</c:v>
                </c:pt>
                <c:pt idx="16">
                  <c:v>4.9856382599665272E-3</c:v>
                </c:pt>
                <c:pt idx="17">
                  <c:v>3.714197731917179E-3</c:v>
                </c:pt>
                <c:pt idx="18">
                  <c:v>3.0041754139850385E-3</c:v>
                </c:pt>
                <c:pt idx="19">
                  <c:v>1.7794256891878386E-3</c:v>
                </c:pt>
                <c:pt idx="20">
                  <c:v>3.5258279332939404E-3</c:v>
                </c:pt>
                <c:pt idx="21">
                  <c:v>1.8184246936949842E-3</c:v>
                </c:pt>
                <c:pt idx="22">
                  <c:v>4.8471781037152818E-3</c:v>
                </c:pt>
                <c:pt idx="23">
                  <c:v>2.4435786744219862E-3</c:v>
                </c:pt>
                <c:pt idx="24">
                  <c:v>2.7277205290162352E-3</c:v>
                </c:pt>
                <c:pt idx="25">
                  <c:v>5.1081413981146654E-3</c:v>
                </c:pt>
                <c:pt idx="26">
                  <c:v>2.164419900808789E-3</c:v>
                </c:pt>
                <c:pt idx="27">
                  <c:v>8.9519065670648089E-4</c:v>
                </c:pt>
                <c:pt idx="28">
                  <c:v>5.6374745224033627E-3</c:v>
                </c:pt>
                <c:pt idx="29">
                  <c:v>7.0976704070299023E-3</c:v>
                </c:pt>
                <c:pt idx="30">
                  <c:v>4.1601392504575698E-3</c:v>
                </c:pt>
                <c:pt idx="31">
                  <c:v>2.4314053656934076E-3</c:v>
                </c:pt>
                <c:pt idx="32">
                  <c:v>5.5733934221839148E-3</c:v>
                </c:pt>
                <c:pt idx="33">
                  <c:v>1.5582012414931863E-3</c:v>
                </c:pt>
                <c:pt idx="34">
                  <c:v>1.0245485887332897E-2</c:v>
                </c:pt>
                <c:pt idx="35">
                  <c:v>2.6559369875127077E-3</c:v>
                </c:pt>
                <c:pt idx="36">
                  <c:v>1.5226482454329155E-3</c:v>
                </c:pt>
                <c:pt idx="37">
                  <c:v>2.6164629264847951E-3</c:v>
                </c:pt>
                <c:pt idx="38">
                  <c:v>1.9733543264150999E-3</c:v>
                </c:pt>
                <c:pt idx="39">
                  <c:v>3.9177076815574202E-3</c:v>
                </c:pt>
                <c:pt idx="40">
                  <c:v>6.0245098573396827E-3</c:v>
                </c:pt>
                <c:pt idx="41">
                  <c:v>1.4492092235387757E-3</c:v>
                </c:pt>
                <c:pt idx="42">
                  <c:v>4.0843546709697165E-3</c:v>
                </c:pt>
                <c:pt idx="43">
                  <c:v>4.6885518941590532E-3</c:v>
                </c:pt>
                <c:pt idx="44">
                  <c:v>3.8246196335562149E-3</c:v>
                </c:pt>
                <c:pt idx="45">
                  <c:v>4.0176936340472471E-3</c:v>
                </c:pt>
                <c:pt idx="46">
                  <c:v>1.6145872772942236E-3</c:v>
                </c:pt>
                <c:pt idx="47">
                  <c:v>3.629641983420316E-3</c:v>
                </c:pt>
                <c:pt idx="48">
                  <c:v>3.3665634609981137E-3</c:v>
                </c:pt>
                <c:pt idx="49">
                  <c:v>2.3243576970270559E-3</c:v>
                </c:pt>
                <c:pt idx="50">
                  <c:v>2.2414240760362312E-3</c:v>
                </c:pt>
                <c:pt idx="51">
                  <c:v>5.7624496731415494E-4</c:v>
                </c:pt>
                <c:pt idx="52">
                  <c:v>1.1235196973098866E-3</c:v>
                </c:pt>
                <c:pt idx="53">
                  <c:v>5.0438432656527976E-3</c:v>
                </c:pt>
                <c:pt idx="54">
                  <c:v>3.487419326158992E-3</c:v>
                </c:pt>
                <c:pt idx="55">
                  <c:v>3.5616785669691751E-3</c:v>
                </c:pt>
              </c:numCache>
            </c:numRef>
          </c:val>
          <c:smooth val="0"/>
          <c:extLst>
            <c:ext xmlns:c16="http://schemas.microsoft.com/office/drawing/2014/chart" uri="{C3380CC4-5D6E-409C-BE32-E72D297353CC}">
              <c16:uniqueId val="{00000000-9D6A-40B1-B28C-7F9A7D6669FF}"/>
            </c:ext>
          </c:extLst>
        </c:ser>
        <c:ser>
          <c:idx val="1"/>
          <c:order val="1"/>
          <c:tx>
            <c:strRef>
              <c:f>TdR_07!$B$87</c:f>
              <c:strCache>
                <c:ptCount val="1"/>
                <c:pt idx="0">
                  <c:v>Industrie</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TdR_07!$C$87:$BF$87</c:f>
              <c:numCache>
                <c:formatCode>0.0%</c:formatCode>
                <c:ptCount val="56"/>
                <c:pt idx="0">
                  <c:v>6.2742673384652045E-2</c:v>
                </c:pt>
                <c:pt idx="1">
                  <c:v>6.1210700737421797E-2</c:v>
                </c:pt>
                <c:pt idx="2">
                  <c:v>6.7087129681470653E-2</c:v>
                </c:pt>
                <c:pt idx="3">
                  <c:v>6.9628405007883268E-2</c:v>
                </c:pt>
                <c:pt idx="4">
                  <c:v>6.1525144072222419E-2</c:v>
                </c:pt>
                <c:pt idx="5">
                  <c:v>6.0551360503712841E-2</c:v>
                </c:pt>
                <c:pt idx="6">
                  <c:v>6.2796967194538214E-2</c:v>
                </c:pt>
                <c:pt idx="7">
                  <c:v>5.4778289942829912E-2</c:v>
                </c:pt>
                <c:pt idx="8">
                  <c:v>7.1159351355281772E-2</c:v>
                </c:pt>
                <c:pt idx="9">
                  <c:v>6.5185163734585966E-2</c:v>
                </c:pt>
                <c:pt idx="10">
                  <c:v>7.0989490983199552E-2</c:v>
                </c:pt>
                <c:pt idx="11">
                  <c:v>7.2791414519244826E-2</c:v>
                </c:pt>
                <c:pt idx="12">
                  <c:v>6.8233930720757632E-2</c:v>
                </c:pt>
                <c:pt idx="13">
                  <c:v>8.7961341217548533E-2</c:v>
                </c:pt>
                <c:pt idx="14">
                  <c:v>9.3115381096299757E-2</c:v>
                </c:pt>
                <c:pt idx="15">
                  <c:v>9.579837855351224E-2</c:v>
                </c:pt>
                <c:pt idx="16">
                  <c:v>9.457773252962702E-2</c:v>
                </c:pt>
                <c:pt idx="17">
                  <c:v>8.7518589351734191E-2</c:v>
                </c:pt>
                <c:pt idx="18">
                  <c:v>8.4559930971852604E-2</c:v>
                </c:pt>
                <c:pt idx="19">
                  <c:v>7.9067457198747318E-2</c:v>
                </c:pt>
                <c:pt idx="20">
                  <c:v>7.0782958342919963E-2</c:v>
                </c:pt>
                <c:pt idx="21">
                  <c:v>7.2575532769263235E-2</c:v>
                </c:pt>
                <c:pt idx="22">
                  <c:v>7.1288325830138777E-2</c:v>
                </c:pt>
                <c:pt idx="23">
                  <c:v>7.5081275182724144E-2</c:v>
                </c:pt>
                <c:pt idx="24">
                  <c:v>8.4763780308079947E-2</c:v>
                </c:pt>
                <c:pt idx="25">
                  <c:v>8.3309389558161875E-2</c:v>
                </c:pt>
                <c:pt idx="26">
                  <c:v>8.8389563640314847E-2</c:v>
                </c:pt>
                <c:pt idx="27">
                  <c:v>8.8172103686670708E-2</c:v>
                </c:pt>
                <c:pt idx="28">
                  <c:v>8.7134327252598218E-2</c:v>
                </c:pt>
                <c:pt idx="29">
                  <c:v>8.7380031858317234E-2</c:v>
                </c:pt>
                <c:pt idx="30">
                  <c:v>8.4075327875933623E-2</c:v>
                </c:pt>
                <c:pt idx="31">
                  <c:v>8.2414403738138964E-2</c:v>
                </c:pt>
                <c:pt idx="32">
                  <c:v>8.5194371801815008E-2</c:v>
                </c:pt>
                <c:pt idx="33">
                  <c:v>8.6699462955348403E-2</c:v>
                </c:pt>
                <c:pt idx="34">
                  <c:v>8.1633826026530062E-2</c:v>
                </c:pt>
                <c:pt idx="35">
                  <c:v>7.9077139582152928E-2</c:v>
                </c:pt>
                <c:pt idx="36">
                  <c:v>4.9214759321768546E-2</c:v>
                </c:pt>
                <c:pt idx="37">
                  <c:v>5.775003635316954E-2</c:v>
                </c:pt>
                <c:pt idx="38">
                  <c:v>6.4730780848688357E-2</c:v>
                </c:pt>
                <c:pt idx="39">
                  <c:v>5.9198940803024042E-2</c:v>
                </c:pt>
                <c:pt idx="40">
                  <c:v>6.3312465075673618E-2</c:v>
                </c:pt>
                <c:pt idx="41">
                  <c:v>5.725049039088894E-2</c:v>
                </c:pt>
                <c:pt idx="42">
                  <c:v>5.9649091728189226E-2</c:v>
                </c:pt>
                <c:pt idx="43">
                  <c:v>6.393254387959775E-2</c:v>
                </c:pt>
                <c:pt idx="44">
                  <c:v>5.9097200711907355E-2</c:v>
                </c:pt>
                <c:pt idx="45">
                  <c:v>6.0179510986523035E-2</c:v>
                </c:pt>
                <c:pt idx="46">
                  <c:v>6.698860828906314E-2</c:v>
                </c:pt>
                <c:pt idx="47">
                  <c:v>6.3654135789884658E-2</c:v>
                </c:pt>
                <c:pt idx="48">
                  <c:v>5.92096342700454E-2</c:v>
                </c:pt>
                <c:pt idx="49">
                  <c:v>5.8836578370341827E-2</c:v>
                </c:pt>
                <c:pt idx="50">
                  <c:v>5.7292080611726977E-2</c:v>
                </c:pt>
                <c:pt idx="51">
                  <c:v>6.4845493572136398E-2</c:v>
                </c:pt>
                <c:pt idx="52">
                  <c:v>5.9621074998853191E-2</c:v>
                </c:pt>
                <c:pt idx="53">
                  <c:v>5.8181408701531323E-2</c:v>
                </c:pt>
                <c:pt idx="54">
                  <c:v>6.8108100898855495E-2</c:v>
                </c:pt>
                <c:pt idx="55">
                  <c:v>7.8159690903495851E-2</c:v>
                </c:pt>
              </c:numCache>
            </c:numRef>
          </c:val>
          <c:smooth val="0"/>
          <c:extLst>
            <c:ext xmlns:c16="http://schemas.microsoft.com/office/drawing/2014/chart" uri="{C3380CC4-5D6E-409C-BE32-E72D297353CC}">
              <c16:uniqueId val="{00000001-9D6A-40B1-B28C-7F9A7D6669FF}"/>
            </c:ext>
          </c:extLst>
        </c:ser>
        <c:ser>
          <c:idx val="2"/>
          <c:order val="2"/>
          <c:tx>
            <c:strRef>
              <c:f>TdR_07!$B$88</c:f>
              <c:strCache>
                <c:ptCount val="1"/>
                <c:pt idx="0">
                  <c:v>Construction</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TdR_07!$C$88:$BF$88</c:f>
              <c:numCache>
                <c:formatCode>0.0%</c:formatCode>
                <c:ptCount val="56"/>
                <c:pt idx="0">
                  <c:v>3.9856729508078871E-2</c:v>
                </c:pt>
                <c:pt idx="1">
                  <c:v>3.7849645387092005E-2</c:v>
                </c:pt>
                <c:pt idx="2">
                  <c:v>3.819403627100882E-2</c:v>
                </c:pt>
                <c:pt idx="3">
                  <c:v>3.8246575153755215E-2</c:v>
                </c:pt>
                <c:pt idx="4">
                  <c:v>3.9347852302473139E-2</c:v>
                </c:pt>
                <c:pt idx="5">
                  <c:v>3.6902248280731485E-2</c:v>
                </c:pt>
                <c:pt idx="6">
                  <c:v>3.6415547898943496E-2</c:v>
                </c:pt>
                <c:pt idx="7">
                  <c:v>3.8399795174356696E-2</c:v>
                </c:pt>
                <c:pt idx="8">
                  <c:v>3.541470044927951E-2</c:v>
                </c:pt>
                <c:pt idx="9">
                  <c:v>3.615703691060803E-2</c:v>
                </c:pt>
                <c:pt idx="10">
                  <c:v>3.4493516336424453E-2</c:v>
                </c:pt>
                <c:pt idx="11">
                  <c:v>3.3662250979497127E-2</c:v>
                </c:pt>
                <c:pt idx="12">
                  <c:v>3.5247453572050544E-2</c:v>
                </c:pt>
                <c:pt idx="13">
                  <c:v>3.4329151871015103E-2</c:v>
                </c:pt>
                <c:pt idx="14">
                  <c:v>3.2554672448069262E-2</c:v>
                </c:pt>
                <c:pt idx="15">
                  <c:v>2.916842096087819E-2</c:v>
                </c:pt>
                <c:pt idx="16">
                  <c:v>2.6371573874436942E-2</c:v>
                </c:pt>
                <c:pt idx="17">
                  <c:v>2.6621629232981527E-2</c:v>
                </c:pt>
                <c:pt idx="18">
                  <c:v>2.8479888888668592E-2</c:v>
                </c:pt>
                <c:pt idx="19">
                  <c:v>3.1087552735794371E-2</c:v>
                </c:pt>
                <c:pt idx="20">
                  <c:v>2.5916288021837423E-2</c:v>
                </c:pt>
                <c:pt idx="21">
                  <c:v>3.1621410718177811E-2</c:v>
                </c:pt>
                <c:pt idx="22">
                  <c:v>3.3178510839432636E-2</c:v>
                </c:pt>
                <c:pt idx="23">
                  <c:v>3.3519643173627607E-2</c:v>
                </c:pt>
                <c:pt idx="24">
                  <c:v>3.9664047199224596E-2</c:v>
                </c:pt>
                <c:pt idx="25">
                  <c:v>3.7469019032693202E-2</c:v>
                </c:pt>
                <c:pt idx="26">
                  <c:v>3.8438224547705457E-2</c:v>
                </c:pt>
                <c:pt idx="27">
                  <c:v>4.2926626961027552E-2</c:v>
                </c:pt>
                <c:pt idx="28">
                  <c:v>4.2305648646093569E-2</c:v>
                </c:pt>
                <c:pt idx="29">
                  <c:v>4.2919899246166453E-2</c:v>
                </c:pt>
                <c:pt idx="30">
                  <c:v>4.6745226792906318E-2</c:v>
                </c:pt>
                <c:pt idx="31">
                  <c:v>5.0839437772047281E-2</c:v>
                </c:pt>
                <c:pt idx="32">
                  <c:v>5.5448451864762278E-2</c:v>
                </c:pt>
                <c:pt idx="33">
                  <c:v>5.9821942718264215E-2</c:v>
                </c:pt>
                <c:pt idx="34">
                  <c:v>5.4738872766828039E-2</c:v>
                </c:pt>
                <c:pt idx="35">
                  <c:v>4.9792558525273208E-2</c:v>
                </c:pt>
                <c:pt idx="36">
                  <c:v>1.5406629744540169E-2</c:v>
                </c:pt>
                <c:pt idx="37">
                  <c:v>3.1921972518959021E-2</c:v>
                </c:pt>
                <c:pt idx="38">
                  <c:v>3.9623891677491252E-2</c:v>
                </c:pt>
                <c:pt idx="39">
                  <c:v>4.1228910854008857E-2</c:v>
                </c:pt>
                <c:pt idx="40">
                  <c:v>3.5344653714914818E-2</c:v>
                </c:pt>
                <c:pt idx="41">
                  <c:v>3.0801568885015961E-2</c:v>
                </c:pt>
                <c:pt idx="42">
                  <c:v>2.9494293810352869E-2</c:v>
                </c:pt>
                <c:pt idx="43">
                  <c:v>2.9079157463289262E-2</c:v>
                </c:pt>
                <c:pt idx="44">
                  <c:v>3.133868790628791E-2</c:v>
                </c:pt>
                <c:pt idx="45">
                  <c:v>2.7837928357043323E-2</c:v>
                </c:pt>
                <c:pt idx="46">
                  <c:v>3.1614417307415529E-2</c:v>
                </c:pt>
                <c:pt idx="47">
                  <c:v>3.5123014609684512E-2</c:v>
                </c:pt>
                <c:pt idx="48">
                  <c:v>3.3933790643304332E-2</c:v>
                </c:pt>
                <c:pt idx="49">
                  <c:v>3.0288096284257132E-2</c:v>
                </c:pt>
                <c:pt idx="50">
                  <c:v>2.7523510731772217E-2</c:v>
                </c:pt>
                <c:pt idx="51">
                  <c:v>2.8189056535792123E-2</c:v>
                </c:pt>
                <c:pt idx="52">
                  <c:v>2.7581241666018438E-2</c:v>
                </c:pt>
                <c:pt idx="53">
                  <c:v>2.5516884160097293E-2</c:v>
                </c:pt>
                <c:pt idx="54">
                  <c:v>2.6719011991048543E-2</c:v>
                </c:pt>
                <c:pt idx="55">
                  <c:v>2.5315413870249305E-2</c:v>
                </c:pt>
              </c:numCache>
            </c:numRef>
          </c:val>
          <c:smooth val="0"/>
          <c:extLst>
            <c:ext xmlns:c16="http://schemas.microsoft.com/office/drawing/2014/chart" uri="{C3380CC4-5D6E-409C-BE32-E72D297353CC}">
              <c16:uniqueId val="{00000002-9D6A-40B1-B28C-7F9A7D6669FF}"/>
            </c:ext>
          </c:extLst>
        </c:ser>
        <c:ser>
          <c:idx val="3"/>
          <c:order val="3"/>
          <c:tx>
            <c:strRef>
              <c:f>TdR_07!$B$89</c:f>
              <c:strCache>
                <c:ptCount val="1"/>
                <c:pt idx="0">
                  <c:v>Tertiaire marchand</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TdR_07!$C$89:$BF$89</c:f>
              <c:numCache>
                <c:formatCode>0.0%</c:formatCode>
                <c:ptCount val="56"/>
                <c:pt idx="0">
                  <c:v>8.2701875717198954E-3</c:v>
                </c:pt>
                <c:pt idx="1">
                  <c:v>9.1575645577268872E-3</c:v>
                </c:pt>
                <c:pt idx="2">
                  <c:v>8.5710486385698909E-3</c:v>
                </c:pt>
                <c:pt idx="3">
                  <c:v>8.1117053073776254E-3</c:v>
                </c:pt>
                <c:pt idx="4">
                  <c:v>9.4102630338906822E-3</c:v>
                </c:pt>
                <c:pt idx="5">
                  <c:v>8.3241707954840576E-3</c:v>
                </c:pt>
                <c:pt idx="6">
                  <c:v>8.1540360316205811E-3</c:v>
                </c:pt>
                <c:pt idx="7">
                  <c:v>7.0491407276370458E-3</c:v>
                </c:pt>
                <c:pt idx="8">
                  <c:v>7.8716742289407608E-3</c:v>
                </c:pt>
                <c:pt idx="9">
                  <c:v>6.9558285511106517E-3</c:v>
                </c:pt>
                <c:pt idx="10">
                  <c:v>6.6722369402277921E-3</c:v>
                </c:pt>
                <c:pt idx="11">
                  <c:v>6.7048078831429521E-3</c:v>
                </c:pt>
                <c:pt idx="12">
                  <c:v>6.6465790624735217E-3</c:v>
                </c:pt>
                <c:pt idx="13">
                  <c:v>6.6782036763035485E-3</c:v>
                </c:pt>
                <c:pt idx="14">
                  <c:v>6.3023829858507869E-3</c:v>
                </c:pt>
                <c:pt idx="15">
                  <c:v>6.8680248467309678E-3</c:v>
                </c:pt>
                <c:pt idx="16">
                  <c:v>8.3716412432866261E-3</c:v>
                </c:pt>
                <c:pt idx="17">
                  <c:v>8.7837702781034047E-3</c:v>
                </c:pt>
                <c:pt idx="18">
                  <c:v>8.1188405453171859E-3</c:v>
                </c:pt>
                <c:pt idx="19">
                  <c:v>8.527039895206992E-3</c:v>
                </c:pt>
                <c:pt idx="20">
                  <c:v>8.5608962132178983E-3</c:v>
                </c:pt>
                <c:pt idx="21">
                  <c:v>9.781486589626685E-3</c:v>
                </c:pt>
                <c:pt idx="22">
                  <c:v>9.2962639975376141E-3</c:v>
                </c:pt>
                <c:pt idx="23">
                  <c:v>1.0716279119832774E-2</c:v>
                </c:pt>
                <c:pt idx="24">
                  <c:v>1.2320407077299377E-2</c:v>
                </c:pt>
                <c:pt idx="25">
                  <c:v>1.2114855174724265E-2</c:v>
                </c:pt>
                <c:pt idx="26">
                  <c:v>1.325074327398747E-2</c:v>
                </c:pt>
                <c:pt idx="27">
                  <c:v>1.2904359079642424E-2</c:v>
                </c:pt>
                <c:pt idx="28">
                  <c:v>1.3131332330151313E-2</c:v>
                </c:pt>
                <c:pt idx="29">
                  <c:v>1.3996404018486648E-2</c:v>
                </c:pt>
                <c:pt idx="30">
                  <c:v>1.4892975166604285E-2</c:v>
                </c:pt>
                <c:pt idx="31">
                  <c:v>1.4631925356623769E-2</c:v>
                </c:pt>
                <c:pt idx="32">
                  <c:v>1.2920809907497298E-2</c:v>
                </c:pt>
                <c:pt idx="33">
                  <c:v>1.4591028945803945E-2</c:v>
                </c:pt>
                <c:pt idx="34">
                  <c:v>1.4809263341037151E-2</c:v>
                </c:pt>
                <c:pt idx="35">
                  <c:v>1.5060262031715285E-2</c:v>
                </c:pt>
                <c:pt idx="36">
                  <c:v>1.1737037223540584E-2</c:v>
                </c:pt>
                <c:pt idx="37">
                  <c:v>1.5050868565010119E-2</c:v>
                </c:pt>
                <c:pt idx="38">
                  <c:v>1.4518040401309534E-2</c:v>
                </c:pt>
                <c:pt idx="39">
                  <c:v>1.3937882201747735E-2</c:v>
                </c:pt>
                <c:pt idx="40">
                  <c:v>1.4291122003909923E-2</c:v>
                </c:pt>
                <c:pt idx="41">
                  <c:v>1.4378544148085847E-2</c:v>
                </c:pt>
                <c:pt idx="42">
                  <c:v>1.4530248981735047E-2</c:v>
                </c:pt>
                <c:pt idx="43">
                  <c:v>1.4595653891590397E-2</c:v>
                </c:pt>
                <c:pt idx="44">
                  <c:v>1.5029185073764151E-2</c:v>
                </c:pt>
                <c:pt idx="45">
                  <c:v>1.5314279923785123E-2</c:v>
                </c:pt>
                <c:pt idx="46">
                  <c:v>1.4311613389691934E-2</c:v>
                </c:pt>
                <c:pt idx="47">
                  <c:v>1.4407149168483305E-2</c:v>
                </c:pt>
                <c:pt idx="48">
                  <c:v>1.4174333168855547E-2</c:v>
                </c:pt>
                <c:pt idx="49">
                  <c:v>1.2992068613288303E-2</c:v>
                </c:pt>
                <c:pt idx="50">
                  <c:v>1.3053404080170267E-2</c:v>
                </c:pt>
                <c:pt idx="51">
                  <c:v>1.4068955666009667E-2</c:v>
                </c:pt>
                <c:pt idx="52">
                  <c:v>1.3390435980140841E-2</c:v>
                </c:pt>
                <c:pt idx="53">
                  <c:v>1.2172187264031313E-2</c:v>
                </c:pt>
                <c:pt idx="54">
                  <c:v>1.2599608253513713E-2</c:v>
                </c:pt>
                <c:pt idx="55">
                  <c:v>1.2441017299507974E-2</c:v>
                </c:pt>
              </c:numCache>
            </c:numRef>
          </c:val>
          <c:smooth val="0"/>
          <c:extLst>
            <c:ext xmlns:c16="http://schemas.microsoft.com/office/drawing/2014/chart" uri="{C3380CC4-5D6E-409C-BE32-E72D297353CC}">
              <c16:uniqueId val="{00000003-9D6A-40B1-B28C-7F9A7D6669FF}"/>
            </c:ext>
          </c:extLst>
        </c:ser>
        <c:ser>
          <c:idx val="4"/>
          <c:order val="4"/>
          <c:tx>
            <c:strRef>
              <c:f>TdR_07!$B$90</c:f>
              <c:strCache>
                <c:ptCount val="1"/>
                <c:pt idx="0">
                  <c:v>Tertiaire non marchand</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TdR_07!$C$90:$BF$90</c:f>
              <c:numCache>
                <c:formatCode>0.0%</c:formatCode>
                <c:ptCount val="56"/>
                <c:pt idx="0">
                  <c:v>1.2130562208312402E-4</c:v>
                </c:pt>
                <c:pt idx="1">
                  <c:v>1.1903177497320808E-4</c:v>
                </c:pt>
                <c:pt idx="2">
                  <c:v>2.7840748523693185E-4</c:v>
                </c:pt>
                <c:pt idx="3">
                  <c:v>1.6320045298855426E-4</c:v>
                </c:pt>
                <c:pt idx="4">
                  <c:v>1.0873727849863717E-4</c:v>
                </c:pt>
                <c:pt idx="5">
                  <c:v>1.0670323822477477E-4</c:v>
                </c:pt>
                <c:pt idx="6">
                  <c:v>2.3561169103886718E-4</c:v>
                </c:pt>
                <c:pt idx="7">
                  <c:v>2.2183909252874681E-4</c:v>
                </c:pt>
                <c:pt idx="8">
                  <c:v>6.8364596095114971E-5</c:v>
                </c:pt>
                <c:pt idx="9">
                  <c:v>1.7824450900307448E-4</c:v>
                </c:pt>
                <c:pt idx="10">
                  <c:v>1.6847776999535141E-4</c:v>
                </c:pt>
                <c:pt idx="11">
                  <c:v>2.2891220439899199E-4</c:v>
                </c:pt>
                <c:pt idx="12">
                  <c:v>5.5599898069232621E-4</c:v>
                </c:pt>
                <c:pt idx="13">
                  <c:v>3.3685121390708431E-4</c:v>
                </c:pt>
                <c:pt idx="14">
                  <c:v>1.45789262263674E-4</c:v>
                </c:pt>
                <c:pt idx="15">
                  <c:v>2.338220647693603E-4</c:v>
                </c:pt>
                <c:pt idx="16">
                  <c:v>2.4514711327061503E-4</c:v>
                </c:pt>
                <c:pt idx="17">
                  <c:v>2.0975251136997792E-4</c:v>
                </c:pt>
                <c:pt idx="18">
                  <c:v>3.7305140752068468E-4</c:v>
                </c:pt>
                <c:pt idx="19">
                  <c:v>3.3142453552020254E-4</c:v>
                </c:pt>
                <c:pt idx="20">
                  <c:v>2.2319381499304078E-4</c:v>
                </c:pt>
                <c:pt idx="21">
                  <c:v>1.2079855850490418E-4</c:v>
                </c:pt>
                <c:pt idx="22">
                  <c:v>8.867670815670594E-5</c:v>
                </c:pt>
                <c:pt idx="23">
                  <c:v>1.6572231455950169E-4</c:v>
                </c:pt>
                <c:pt idx="24">
                  <c:v>1.7081985430339743E-4</c:v>
                </c:pt>
                <c:pt idx="25">
                  <c:v>2.2429055805876674E-4</c:v>
                </c:pt>
                <c:pt idx="26">
                  <c:v>2.6728618842273839E-4</c:v>
                </c:pt>
                <c:pt idx="27">
                  <c:v>3.3462531784355179E-4</c:v>
                </c:pt>
                <c:pt idx="28">
                  <c:v>3.3810331482044215E-4</c:v>
                </c:pt>
                <c:pt idx="29">
                  <c:v>2.7295138264409838E-4</c:v>
                </c:pt>
                <c:pt idx="30">
                  <c:v>2.6153262076692346E-4</c:v>
                </c:pt>
                <c:pt idx="31">
                  <c:v>4.0988863207682617E-4</c:v>
                </c:pt>
                <c:pt idx="32">
                  <c:v>2.1679496832060805E-4</c:v>
                </c:pt>
                <c:pt idx="33">
                  <c:v>1.9666803097212658E-4</c:v>
                </c:pt>
                <c:pt idx="34">
                  <c:v>4.8256631647987098E-4</c:v>
                </c:pt>
                <c:pt idx="35">
                  <c:v>2.7029808692076364E-4</c:v>
                </c:pt>
                <c:pt idx="36">
                  <c:v>1.5185325961564628E-4</c:v>
                </c:pt>
                <c:pt idx="37">
                  <c:v>1.9126135514564287E-4</c:v>
                </c:pt>
                <c:pt idx="38">
                  <c:v>1.926142243601551E-4</c:v>
                </c:pt>
                <c:pt idx="39">
                  <c:v>2.9997797890186472E-4</c:v>
                </c:pt>
                <c:pt idx="40">
                  <c:v>3.4110253345673433E-4</c:v>
                </c:pt>
                <c:pt idx="41">
                  <c:v>2.6871765536025019E-4</c:v>
                </c:pt>
                <c:pt idx="42">
                  <c:v>2.6198804241485245E-4</c:v>
                </c:pt>
                <c:pt idx="43">
                  <c:v>6.3299114171913844E-4</c:v>
                </c:pt>
                <c:pt idx="44">
                  <c:v>5.823264425309254E-4</c:v>
                </c:pt>
                <c:pt idx="45">
                  <c:v>5.3477127747043754E-4</c:v>
                </c:pt>
                <c:pt idx="46">
                  <c:v>3.141936811790782E-4</c:v>
                </c:pt>
                <c:pt idx="47">
                  <c:v>4.1270198095990339E-4</c:v>
                </c:pt>
                <c:pt idx="48">
                  <c:v>4.8876182097599768E-4</c:v>
                </c:pt>
                <c:pt idx="49">
                  <c:v>4.4801303341380724E-4</c:v>
                </c:pt>
                <c:pt idx="50">
                  <c:v>3.590753379700862E-4</c:v>
                </c:pt>
                <c:pt idx="51">
                  <c:v>3.7461533134442045E-4</c:v>
                </c:pt>
                <c:pt idx="52">
                  <c:v>6.0975332041980667E-4</c:v>
                </c:pt>
                <c:pt idx="53">
                  <c:v>6.1515916458622561E-4</c:v>
                </c:pt>
                <c:pt idx="54">
                  <c:v>4.9936631000372148E-4</c:v>
                </c:pt>
                <c:pt idx="55">
                  <c:v>3.4851624994047684E-4</c:v>
                </c:pt>
              </c:numCache>
            </c:numRef>
          </c:val>
          <c:smooth val="0"/>
          <c:extLst>
            <c:ext xmlns:c16="http://schemas.microsoft.com/office/drawing/2014/chart" uri="{C3380CC4-5D6E-409C-BE32-E72D297353CC}">
              <c16:uniqueId val="{00000004-9D6A-40B1-B28C-7F9A7D6669FF}"/>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TdR_07!$C$86:$BG$86</c:f>
              <c:numCache>
                <c:formatCode>0.0%</c:formatCode>
                <c:ptCount val="57"/>
                <c:pt idx="0">
                  <c:v>1.0345843917553273E-2</c:v>
                </c:pt>
                <c:pt idx="1">
                  <c:v>7.006310520196124E-3</c:v>
                </c:pt>
                <c:pt idx="2">
                  <c:v>3.844545284028745E-3</c:v>
                </c:pt>
                <c:pt idx="3">
                  <c:v>5.8987929436064707E-3</c:v>
                </c:pt>
                <c:pt idx="4">
                  <c:v>3.4983006465188109E-3</c:v>
                </c:pt>
                <c:pt idx="5">
                  <c:v>5.0170195531187498E-3</c:v>
                </c:pt>
                <c:pt idx="6">
                  <c:v>3.644404067217603E-3</c:v>
                </c:pt>
                <c:pt idx="7">
                  <c:v>2.3848864062938602E-3</c:v>
                </c:pt>
                <c:pt idx="8">
                  <c:v>1.6915483389345093E-3</c:v>
                </c:pt>
                <c:pt idx="9">
                  <c:v>5.2414888804579269E-3</c:v>
                </c:pt>
                <c:pt idx="10">
                  <c:v>3.7340934088702844E-3</c:v>
                </c:pt>
                <c:pt idx="11">
                  <c:v>5.2336133003945363E-3</c:v>
                </c:pt>
                <c:pt idx="12">
                  <c:v>5.9141912408438918E-3</c:v>
                </c:pt>
                <c:pt idx="13">
                  <c:v>1.1712525432996062E-2</c:v>
                </c:pt>
                <c:pt idx="14">
                  <c:v>1.0986343613712776E-2</c:v>
                </c:pt>
                <c:pt idx="15">
                  <c:v>4.574458933840753E-3</c:v>
                </c:pt>
                <c:pt idx="16">
                  <c:v>4.9856382599665272E-3</c:v>
                </c:pt>
                <c:pt idx="17">
                  <c:v>3.714197731917179E-3</c:v>
                </c:pt>
                <c:pt idx="18">
                  <c:v>3.0041754139850385E-3</c:v>
                </c:pt>
                <c:pt idx="19">
                  <c:v>1.7794256891878386E-3</c:v>
                </c:pt>
                <c:pt idx="20">
                  <c:v>3.5258279332939404E-3</c:v>
                </c:pt>
                <c:pt idx="21">
                  <c:v>1.8184246936949842E-3</c:v>
                </c:pt>
                <c:pt idx="22">
                  <c:v>4.8471781037152818E-3</c:v>
                </c:pt>
                <c:pt idx="23">
                  <c:v>2.4435786744219862E-3</c:v>
                </c:pt>
                <c:pt idx="24">
                  <c:v>2.7277205290162352E-3</c:v>
                </c:pt>
                <c:pt idx="25">
                  <c:v>5.1081413981146654E-3</c:v>
                </c:pt>
                <c:pt idx="26">
                  <c:v>2.164419900808789E-3</c:v>
                </c:pt>
                <c:pt idx="27">
                  <c:v>8.9519065670648089E-4</c:v>
                </c:pt>
                <c:pt idx="28">
                  <c:v>5.6374745224033627E-3</c:v>
                </c:pt>
                <c:pt idx="29">
                  <c:v>7.0976704070299023E-3</c:v>
                </c:pt>
                <c:pt idx="30">
                  <c:v>4.1601392504575698E-3</c:v>
                </c:pt>
                <c:pt idx="31">
                  <c:v>2.4314053656934076E-3</c:v>
                </c:pt>
                <c:pt idx="32">
                  <c:v>5.5733934221839148E-3</c:v>
                </c:pt>
                <c:pt idx="33">
                  <c:v>1.5582012414931863E-3</c:v>
                </c:pt>
                <c:pt idx="34">
                  <c:v>1.0245485887332897E-2</c:v>
                </c:pt>
                <c:pt idx="35">
                  <c:v>2.6559369875127077E-3</c:v>
                </c:pt>
                <c:pt idx="36">
                  <c:v>1.5226482454329155E-3</c:v>
                </c:pt>
                <c:pt idx="37">
                  <c:v>2.6164629264847951E-3</c:v>
                </c:pt>
                <c:pt idx="38">
                  <c:v>1.9733543264150999E-3</c:v>
                </c:pt>
                <c:pt idx="39">
                  <c:v>3.9177076815574202E-3</c:v>
                </c:pt>
                <c:pt idx="40">
                  <c:v>6.0245098573396827E-3</c:v>
                </c:pt>
                <c:pt idx="41">
                  <c:v>1.4492092235387757E-3</c:v>
                </c:pt>
                <c:pt idx="42">
                  <c:v>4.0843546709697165E-3</c:v>
                </c:pt>
                <c:pt idx="43">
                  <c:v>4.6885518941590532E-3</c:v>
                </c:pt>
                <c:pt idx="44">
                  <c:v>3.8246196335562149E-3</c:v>
                </c:pt>
                <c:pt idx="45">
                  <c:v>4.0176936340472471E-3</c:v>
                </c:pt>
                <c:pt idx="46">
                  <c:v>1.6145872772942236E-3</c:v>
                </c:pt>
                <c:pt idx="47">
                  <c:v>3.629641983420316E-3</c:v>
                </c:pt>
                <c:pt idx="48">
                  <c:v>3.3665634609981137E-3</c:v>
                </c:pt>
                <c:pt idx="49">
                  <c:v>2.3243576970270559E-3</c:v>
                </c:pt>
                <c:pt idx="50">
                  <c:v>2.2414240760362312E-3</c:v>
                </c:pt>
                <c:pt idx="51">
                  <c:v>5.7624496731415494E-4</c:v>
                </c:pt>
                <c:pt idx="52">
                  <c:v>1.1235196973098866E-3</c:v>
                </c:pt>
                <c:pt idx="53">
                  <c:v>5.0438432656527976E-3</c:v>
                </c:pt>
                <c:pt idx="54">
                  <c:v>3.487419326158992E-3</c:v>
                </c:pt>
                <c:pt idx="55">
                  <c:v>3.5616785669691751E-3</c:v>
                </c:pt>
                <c:pt idx="56">
                  <c:v>3.159621290088246E-3</c:v>
                </c:pt>
              </c:numCache>
            </c:numRef>
          </c:val>
          <c:smooth val="0"/>
          <c:extLst>
            <c:ext xmlns:c16="http://schemas.microsoft.com/office/drawing/2014/chart" uri="{C3380CC4-5D6E-409C-BE32-E72D297353CC}">
              <c16:uniqueId val="{00000000-8146-41F3-8E45-7494D93CF977}"/>
            </c:ext>
          </c:extLst>
        </c:ser>
        <c:ser>
          <c:idx val="1"/>
          <c:order val="1"/>
          <c:tx>
            <c:strRef>
              <c:f>TdR_07!$B$87</c:f>
              <c:strCache>
                <c:ptCount val="1"/>
                <c:pt idx="0">
                  <c:v>Industrie</c:v>
                </c:pt>
              </c:strCache>
            </c:strRef>
          </c:tx>
          <c:marker>
            <c:symbol val="none"/>
          </c:marker>
          <c:cat>
            <c:strRef>
              <c:f>TdR_07!$C$85:$BG$85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TdR_07!$C$87:$BG$87</c:f>
              <c:numCache>
                <c:formatCode>0.0%</c:formatCode>
                <c:ptCount val="57"/>
                <c:pt idx="0">
                  <c:v>6.2742673384652045E-2</c:v>
                </c:pt>
                <c:pt idx="1">
                  <c:v>6.1210700737421797E-2</c:v>
                </c:pt>
                <c:pt idx="2">
                  <c:v>6.7087129681470653E-2</c:v>
                </c:pt>
                <c:pt idx="3">
                  <c:v>6.9628405007883268E-2</c:v>
                </c:pt>
                <c:pt idx="4">
                  <c:v>6.1525144072222419E-2</c:v>
                </c:pt>
                <c:pt idx="5">
                  <c:v>6.0551360503712841E-2</c:v>
                </c:pt>
                <c:pt idx="6">
                  <c:v>6.2796967194538214E-2</c:v>
                </c:pt>
                <c:pt idx="7">
                  <c:v>5.4778289942829912E-2</c:v>
                </c:pt>
                <c:pt idx="8">
                  <c:v>7.1159351355281772E-2</c:v>
                </c:pt>
                <c:pt idx="9">
                  <c:v>6.5185163734585966E-2</c:v>
                </c:pt>
                <c:pt idx="10">
                  <c:v>7.0989490983199552E-2</c:v>
                </c:pt>
                <c:pt idx="11">
                  <c:v>7.2791414519244826E-2</c:v>
                </c:pt>
                <c:pt idx="12">
                  <c:v>6.8233930720757632E-2</c:v>
                </c:pt>
                <c:pt idx="13">
                  <c:v>8.7961341217548533E-2</c:v>
                </c:pt>
                <c:pt idx="14">
                  <c:v>9.3115381096299757E-2</c:v>
                </c:pt>
                <c:pt idx="15">
                  <c:v>9.579837855351224E-2</c:v>
                </c:pt>
                <c:pt idx="16">
                  <c:v>9.457773252962702E-2</c:v>
                </c:pt>
                <c:pt idx="17">
                  <c:v>8.7518589351734191E-2</c:v>
                </c:pt>
                <c:pt idx="18">
                  <c:v>8.4559930971852604E-2</c:v>
                </c:pt>
                <c:pt idx="19">
                  <c:v>7.9067457198747318E-2</c:v>
                </c:pt>
                <c:pt idx="20">
                  <c:v>7.0782958342919963E-2</c:v>
                </c:pt>
                <c:pt idx="21">
                  <c:v>7.2575532769263235E-2</c:v>
                </c:pt>
                <c:pt idx="22">
                  <c:v>7.1288325830138777E-2</c:v>
                </c:pt>
                <c:pt idx="23">
                  <c:v>7.5081275182724144E-2</c:v>
                </c:pt>
                <c:pt idx="24">
                  <c:v>8.4763780308079947E-2</c:v>
                </c:pt>
                <c:pt idx="25">
                  <c:v>8.3309389558161875E-2</c:v>
                </c:pt>
                <c:pt idx="26">
                  <c:v>8.8389563640314847E-2</c:v>
                </c:pt>
                <c:pt idx="27">
                  <c:v>8.8172103686670708E-2</c:v>
                </c:pt>
                <c:pt idx="28">
                  <c:v>8.7134327252598218E-2</c:v>
                </c:pt>
                <c:pt idx="29">
                  <c:v>8.7380031858317234E-2</c:v>
                </c:pt>
                <c:pt idx="30">
                  <c:v>8.4075327875933623E-2</c:v>
                </c:pt>
                <c:pt idx="31">
                  <c:v>8.2414403738138964E-2</c:v>
                </c:pt>
                <c:pt idx="32">
                  <c:v>8.5194371801815008E-2</c:v>
                </c:pt>
                <c:pt idx="33">
                  <c:v>8.6699462955348403E-2</c:v>
                </c:pt>
                <c:pt idx="34">
                  <c:v>8.1633826026530062E-2</c:v>
                </c:pt>
                <c:pt idx="35">
                  <c:v>7.9077139582152928E-2</c:v>
                </c:pt>
                <c:pt idx="36">
                  <c:v>4.9214759321768546E-2</c:v>
                </c:pt>
                <c:pt idx="37">
                  <c:v>5.775003635316954E-2</c:v>
                </c:pt>
                <c:pt idx="38">
                  <c:v>6.4730780848688357E-2</c:v>
                </c:pt>
                <c:pt idx="39">
                  <c:v>5.9198940803024042E-2</c:v>
                </c:pt>
                <c:pt idx="40">
                  <c:v>6.3312465075673618E-2</c:v>
                </c:pt>
                <c:pt idx="41">
                  <c:v>5.725049039088894E-2</c:v>
                </c:pt>
                <c:pt idx="42">
                  <c:v>5.9649091728189226E-2</c:v>
                </c:pt>
                <c:pt idx="43">
                  <c:v>6.393254387959775E-2</c:v>
                </c:pt>
                <c:pt idx="44">
                  <c:v>5.9097200711907355E-2</c:v>
                </c:pt>
                <c:pt idx="45">
                  <c:v>6.0179510986523035E-2</c:v>
                </c:pt>
                <c:pt idx="46">
                  <c:v>6.698860828906314E-2</c:v>
                </c:pt>
                <c:pt idx="47">
                  <c:v>6.3654135789884658E-2</c:v>
                </c:pt>
                <c:pt idx="48">
                  <c:v>5.92096342700454E-2</c:v>
                </c:pt>
                <c:pt idx="49">
                  <c:v>5.8836578370341827E-2</c:v>
                </c:pt>
                <c:pt idx="50">
                  <c:v>5.7292080611726977E-2</c:v>
                </c:pt>
                <c:pt idx="51">
                  <c:v>6.4845493572136398E-2</c:v>
                </c:pt>
                <c:pt idx="52">
                  <c:v>5.9621074998853191E-2</c:v>
                </c:pt>
                <c:pt idx="53">
                  <c:v>5.8181408701531323E-2</c:v>
                </c:pt>
                <c:pt idx="54">
                  <c:v>6.8108100898855495E-2</c:v>
                </c:pt>
                <c:pt idx="55">
                  <c:v>7.8159690903495851E-2</c:v>
                </c:pt>
                <c:pt idx="56">
                  <c:v>9.3705171846646881E-2</c:v>
                </c:pt>
              </c:numCache>
            </c:numRef>
          </c:val>
          <c:smooth val="0"/>
          <c:extLst>
            <c:ext xmlns:c16="http://schemas.microsoft.com/office/drawing/2014/chart" uri="{C3380CC4-5D6E-409C-BE32-E72D297353CC}">
              <c16:uniqueId val="{00000001-8146-41F3-8E45-7494D93CF977}"/>
            </c:ext>
          </c:extLst>
        </c:ser>
        <c:ser>
          <c:idx val="2"/>
          <c:order val="2"/>
          <c:tx>
            <c:strRef>
              <c:f>TdR_07!$B$88</c:f>
              <c:strCache>
                <c:ptCount val="1"/>
                <c:pt idx="0">
                  <c:v>Construction</c:v>
                </c:pt>
              </c:strCache>
            </c:strRef>
          </c:tx>
          <c:marker>
            <c:symbol val="none"/>
          </c:marker>
          <c:cat>
            <c:strRef>
              <c:f>TdR_07!$C$85:$BG$85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TdR_07!$C$88:$BG$88</c:f>
              <c:numCache>
                <c:formatCode>0.0%</c:formatCode>
                <c:ptCount val="57"/>
                <c:pt idx="0">
                  <c:v>3.9856729508078871E-2</c:v>
                </c:pt>
                <c:pt idx="1">
                  <c:v>3.7849645387092005E-2</c:v>
                </c:pt>
                <c:pt idx="2">
                  <c:v>3.819403627100882E-2</c:v>
                </c:pt>
                <c:pt idx="3">
                  <c:v>3.8246575153755215E-2</c:v>
                </c:pt>
                <c:pt idx="4">
                  <c:v>3.9347852302473139E-2</c:v>
                </c:pt>
                <c:pt idx="5">
                  <c:v>3.6902248280731485E-2</c:v>
                </c:pt>
                <c:pt idx="6">
                  <c:v>3.6415547898943496E-2</c:v>
                </c:pt>
                <c:pt idx="7">
                  <c:v>3.8399795174356696E-2</c:v>
                </c:pt>
                <c:pt idx="8">
                  <c:v>3.541470044927951E-2</c:v>
                </c:pt>
                <c:pt idx="9">
                  <c:v>3.615703691060803E-2</c:v>
                </c:pt>
                <c:pt idx="10">
                  <c:v>3.4493516336424453E-2</c:v>
                </c:pt>
                <c:pt idx="11">
                  <c:v>3.3662250979497127E-2</c:v>
                </c:pt>
                <c:pt idx="12">
                  <c:v>3.5247453572050544E-2</c:v>
                </c:pt>
                <c:pt idx="13">
                  <c:v>3.4329151871015103E-2</c:v>
                </c:pt>
                <c:pt idx="14">
                  <c:v>3.2554672448069262E-2</c:v>
                </c:pt>
                <c:pt idx="15">
                  <c:v>2.916842096087819E-2</c:v>
                </c:pt>
                <c:pt idx="16">
                  <c:v>2.6371573874436942E-2</c:v>
                </c:pt>
                <c:pt idx="17">
                  <c:v>2.6621629232981527E-2</c:v>
                </c:pt>
                <c:pt idx="18">
                  <c:v>2.8479888888668592E-2</c:v>
                </c:pt>
                <c:pt idx="19">
                  <c:v>3.1087552735794371E-2</c:v>
                </c:pt>
                <c:pt idx="20">
                  <c:v>2.5916288021837423E-2</c:v>
                </c:pt>
                <c:pt idx="21">
                  <c:v>3.1621410718177811E-2</c:v>
                </c:pt>
                <c:pt idx="22">
                  <c:v>3.3178510839432636E-2</c:v>
                </c:pt>
                <c:pt idx="23">
                  <c:v>3.3519643173627607E-2</c:v>
                </c:pt>
                <c:pt idx="24">
                  <c:v>3.9664047199224596E-2</c:v>
                </c:pt>
                <c:pt idx="25">
                  <c:v>3.7469019032693202E-2</c:v>
                </c:pt>
                <c:pt idx="26">
                  <c:v>3.8438224547705457E-2</c:v>
                </c:pt>
                <c:pt idx="27">
                  <c:v>4.2926626961027552E-2</c:v>
                </c:pt>
                <c:pt idx="28">
                  <c:v>4.2305648646093569E-2</c:v>
                </c:pt>
                <c:pt idx="29">
                  <c:v>4.2919899246166453E-2</c:v>
                </c:pt>
                <c:pt idx="30">
                  <c:v>4.6745226792906318E-2</c:v>
                </c:pt>
                <c:pt idx="31">
                  <c:v>5.0839437772047281E-2</c:v>
                </c:pt>
                <c:pt idx="32">
                  <c:v>5.5448451864762278E-2</c:v>
                </c:pt>
                <c:pt idx="33">
                  <c:v>5.9821942718264215E-2</c:v>
                </c:pt>
                <c:pt idx="34">
                  <c:v>5.4738872766828039E-2</c:v>
                </c:pt>
                <c:pt idx="35">
                  <c:v>4.9792558525273208E-2</c:v>
                </c:pt>
                <c:pt idx="36">
                  <c:v>1.5406629744540169E-2</c:v>
                </c:pt>
                <c:pt idx="37">
                  <c:v>3.1921972518959021E-2</c:v>
                </c:pt>
                <c:pt idx="38">
                  <c:v>3.9623891677491252E-2</c:v>
                </c:pt>
                <c:pt idx="39">
                  <c:v>4.1228910854008857E-2</c:v>
                </c:pt>
                <c:pt idx="40">
                  <c:v>3.5344653714914818E-2</c:v>
                </c:pt>
                <c:pt idx="41">
                  <c:v>3.0801568885015961E-2</c:v>
                </c:pt>
                <c:pt idx="42">
                  <c:v>2.9494293810352869E-2</c:v>
                </c:pt>
                <c:pt idx="43">
                  <c:v>2.9079157463289262E-2</c:v>
                </c:pt>
                <c:pt idx="44">
                  <c:v>3.133868790628791E-2</c:v>
                </c:pt>
                <c:pt idx="45">
                  <c:v>2.7837928357043323E-2</c:v>
                </c:pt>
                <c:pt idx="46">
                  <c:v>3.1614417307415529E-2</c:v>
                </c:pt>
                <c:pt idx="47">
                  <c:v>3.5123014609684512E-2</c:v>
                </c:pt>
                <c:pt idx="48">
                  <c:v>3.3933790643304332E-2</c:v>
                </c:pt>
                <c:pt idx="49">
                  <c:v>3.0288096284257132E-2</c:v>
                </c:pt>
                <c:pt idx="50">
                  <c:v>2.7523510731772217E-2</c:v>
                </c:pt>
                <c:pt idx="51">
                  <c:v>2.8189056535792123E-2</c:v>
                </c:pt>
                <c:pt idx="52">
                  <c:v>2.7581241666018438E-2</c:v>
                </c:pt>
                <c:pt idx="53">
                  <c:v>2.5516884160097293E-2</c:v>
                </c:pt>
                <c:pt idx="54">
                  <c:v>2.6719011991048543E-2</c:v>
                </c:pt>
                <c:pt idx="55">
                  <c:v>2.5315413870249305E-2</c:v>
                </c:pt>
                <c:pt idx="56">
                  <c:v>2.381831639695416E-2</c:v>
                </c:pt>
              </c:numCache>
            </c:numRef>
          </c:val>
          <c:smooth val="0"/>
          <c:extLst>
            <c:ext xmlns:c16="http://schemas.microsoft.com/office/drawing/2014/chart" uri="{C3380CC4-5D6E-409C-BE32-E72D297353CC}">
              <c16:uniqueId val="{00000002-8146-41F3-8E45-7494D93CF977}"/>
            </c:ext>
          </c:extLst>
        </c:ser>
        <c:ser>
          <c:idx val="3"/>
          <c:order val="3"/>
          <c:tx>
            <c:strRef>
              <c:f>TdR_07!$B$89</c:f>
              <c:strCache>
                <c:ptCount val="1"/>
                <c:pt idx="0">
                  <c:v>Tertiaire marchand</c:v>
                </c:pt>
              </c:strCache>
            </c:strRef>
          </c:tx>
          <c:marker>
            <c:symbol val="none"/>
          </c:marker>
          <c:cat>
            <c:strRef>
              <c:f>TdR_07!$C$85:$BG$85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TdR_07!$C$89:$BG$89</c:f>
              <c:numCache>
                <c:formatCode>0.0%</c:formatCode>
                <c:ptCount val="57"/>
                <c:pt idx="0">
                  <c:v>8.2701875717198954E-3</c:v>
                </c:pt>
                <c:pt idx="1">
                  <c:v>9.1575645577268872E-3</c:v>
                </c:pt>
                <c:pt idx="2">
                  <c:v>8.5710486385698909E-3</c:v>
                </c:pt>
                <c:pt idx="3">
                  <c:v>8.1117053073776254E-3</c:v>
                </c:pt>
                <c:pt idx="4">
                  <c:v>9.4102630338906822E-3</c:v>
                </c:pt>
                <c:pt idx="5">
                  <c:v>8.3241707954840576E-3</c:v>
                </c:pt>
                <c:pt idx="6">
                  <c:v>8.1540360316205811E-3</c:v>
                </c:pt>
                <c:pt idx="7">
                  <c:v>7.0491407276370458E-3</c:v>
                </c:pt>
                <c:pt idx="8">
                  <c:v>7.8716742289407608E-3</c:v>
                </c:pt>
                <c:pt idx="9">
                  <c:v>6.9558285511106517E-3</c:v>
                </c:pt>
                <c:pt idx="10">
                  <c:v>6.6722369402277921E-3</c:v>
                </c:pt>
                <c:pt idx="11">
                  <c:v>6.7048078831429521E-3</c:v>
                </c:pt>
                <c:pt idx="12">
                  <c:v>6.6465790624735217E-3</c:v>
                </c:pt>
                <c:pt idx="13">
                  <c:v>6.6782036763035485E-3</c:v>
                </c:pt>
                <c:pt idx="14">
                  <c:v>6.3023829858507869E-3</c:v>
                </c:pt>
                <c:pt idx="15">
                  <c:v>6.8680248467309678E-3</c:v>
                </c:pt>
                <c:pt idx="16">
                  <c:v>8.3716412432866261E-3</c:v>
                </c:pt>
                <c:pt idx="17">
                  <c:v>8.7837702781034047E-3</c:v>
                </c:pt>
                <c:pt idx="18">
                  <c:v>8.1188405453171859E-3</c:v>
                </c:pt>
                <c:pt idx="19">
                  <c:v>8.527039895206992E-3</c:v>
                </c:pt>
                <c:pt idx="20">
                  <c:v>8.5608962132178983E-3</c:v>
                </c:pt>
                <c:pt idx="21">
                  <c:v>9.781486589626685E-3</c:v>
                </c:pt>
                <c:pt idx="22">
                  <c:v>9.2962639975376141E-3</c:v>
                </c:pt>
                <c:pt idx="23">
                  <c:v>1.0716279119832774E-2</c:v>
                </c:pt>
                <c:pt idx="24">
                  <c:v>1.2320407077299377E-2</c:v>
                </c:pt>
                <c:pt idx="25">
                  <c:v>1.2114855174724265E-2</c:v>
                </c:pt>
                <c:pt idx="26">
                  <c:v>1.325074327398747E-2</c:v>
                </c:pt>
                <c:pt idx="27">
                  <c:v>1.2904359079642424E-2</c:v>
                </c:pt>
                <c:pt idx="28">
                  <c:v>1.3131332330151313E-2</c:v>
                </c:pt>
                <c:pt idx="29">
                  <c:v>1.3996404018486648E-2</c:v>
                </c:pt>
                <c:pt idx="30">
                  <c:v>1.4892975166604285E-2</c:v>
                </c:pt>
                <c:pt idx="31">
                  <c:v>1.4631925356623769E-2</c:v>
                </c:pt>
                <c:pt idx="32">
                  <c:v>1.2920809907497298E-2</c:v>
                </c:pt>
                <c:pt idx="33">
                  <c:v>1.4591028945803945E-2</c:v>
                </c:pt>
                <c:pt idx="34">
                  <c:v>1.4809263341037151E-2</c:v>
                </c:pt>
                <c:pt idx="35">
                  <c:v>1.5060262031715285E-2</c:v>
                </c:pt>
                <c:pt idx="36">
                  <c:v>1.1737037223540584E-2</c:v>
                </c:pt>
                <c:pt idx="37">
                  <c:v>1.5050868565010119E-2</c:v>
                </c:pt>
                <c:pt idx="38">
                  <c:v>1.4518040401309534E-2</c:v>
                </c:pt>
                <c:pt idx="39">
                  <c:v>1.3937882201747735E-2</c:v>
                </c:pt>
                <c:pt idx="40">
                  <c:v>1.4291122003909923E-2</c:v>
                </c:pt>
                <c:pt idx="41">
                  <c:v>1.4378544148085847E-2</c:v>
                </c:pt>
                <c:pt idx="42">
                  <c:v>1.4530248981735047E-2</c:v>
                </c:pt>
                <c:pt idx="43">
                  <c:v>1.4595653891590397E-2</c:v>
                </c:pt>
                <c:pt idx="44">
                  <c:v>1.5029185073764151E-2</c:v>
                </c:pt>
                <c:pt idx="45">
                  <c:v>1.5314279923785123E-2</c:v>
                </c:pt>
                <c:pt idx="46">
                  <c:v>1.4311613389691934E-2</c:v>
                </c:pt>
                <c:pt idx="47">
                  <c:v>1.4407149168483305E-2</c:v>
                </c:pt>
                <c:pt idx="48">
                  <c:v>1.4174333168855547E-2</c:v>
                </c:pt>
                <c:pt idx="49">
                  <c:v>1.2992068613288303E-2</c:v>
                </c:pt>
                <c:pt idx="50">
                  <c:v>1.3053404080170267E-2</c:v>
                </c:pt>
                <c:pt idx="51">
                  <c:v>1.4068955666009667E-2</c:v>
                </c:pt>
                <c:pt idx="52">
                  <c:v>1.3390435980140841E-2</c:v>
                </c:pt>
                <c:pt idx="53">
                  <c:v>1.2172187264031313E-2</c:v>
                </c:pt>
                <c:pt idx="54">
                  <c:v>1.2599608253513713E-2</c:v>
                </c:pt>
                <c:pt idx="55">
                  <c:v>1.2441017299507974E-2</c:v>
                </c:pt>
                <c:pt idx="56">
                  <c:v>1.1375447212382813E-2</c:v>
                </c:pt>
              </c:numCache>
            </c:numRef>
          </c:val>
          <c:smooth val="0"/>
          <c:extLst>
            <c:ext xmlns:c16="http://schemas.microsoft.com/office/drawing/2014/chart" uri="{C3380CC4-5D6E-409C-BE32-E72D297353CC}">
              <c16:uniqueId val="{00000003-8146-41F3-8E45-7494D93CF977}"/>
            </c:ext>
          </c:extLst>
        </c:ser>
        <c:ser>
          <c:idx val="4"/>
          <c:order val="4"/>
          <c:tx>
            <c:strRef>
              <c:f>TdR_07!$B$90</c:f>
              <c:strCache>
                <c:ptCount val="1"/>
                <c:pt idx="0">
                  <c:v>Tertiaire non marchand</c:v>
                </c:pt>
              </c:strCache>
            </c:strRef>
          </c:tx>
          <c:marker>
            <c:symbol val="none"/>
          </c:marker>
          <c:cat>
            <c:strRef>
              <c:f>TdR_07!$C$85:$BG$85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TdR_07!$C$90:$BG$90</c:f>
              <c:numCache>
                <c:formatCode>0.0%</c:formatCode>
                <c:ptCount val="57"/>
                <c:pt idx="0">
                  <c:v>1.2130562208312402E-4</c:v>
                </c:pt>
                <c:pt idx="1">
                  <c:v>1.1903177497320808E-4</c:v>
                </c:pt>
                <c:pt idx="2">
                  <c:v>2.7840748523693185E-4</c:v>
                </c:pt>
                <c:pt idx="3">
                  <c:v>1.6320045298855426E-4</c:v>
                </c:pt>
                <c:pt idx="4">
                  <c:v>1.0873727849863717E-4</c:v>
                </c:pt>
                <c:pt idx="5">
                  <c:v>1.0670323822477477E-4</c:v>
                </c:pt>
                <c:pt idx="6">
                  <c:v>2.3561169103886718E-4</c:v>
                </c:pt>
                <c:pt idx="7">
                  <c:v>2.2183909252874681E-4</c:v>
                </c:pt>
                <c:pt idx="8">
                  <c:v>6.8364596095114971E-5</c:v>
                </c:pt>
                <c:pt idx="9">
                  <c:v>1.7824450900307448E-4</c:v>
                </c:pt>
                <c:pt idx="10">
                  <c:v>1.6847776999535141E-4</c:v>
                </c:pt>
                <c:pt idx="11">
                  <c:v>2.2891220439899199E-4</c:v>
                </c:pt>
                <c:pt idx="12">
                  <c:v>5.5599898069232621E-4</c:v>
                </c:pt>
                <c:pt idx="13">
                  <c:v>3.3685121390708431E-4</c:v>
                </c:pt>
                <c:pt idx="14">
                  <c:v>1.45789262263674E-4</c:v>
                </c:pt>
                <c:pt idx="15">
                  <c:v>2.338220647693603E-4</c:v>
                </c:pt>
                <c:pt idx="16">
                  <c:v>2.4514711327061503E-4</c:v>
                </c:pt>
                <c:pt idx="17">
                  <c:v>2.0975251136997792E-4</c:v>
                </c:pt>
                <c:pt idx="18">
                  <c:v>3.7305140752068468E-4</c:v>
                </c:pt>
                <c:pt idx="19">
                  <c:v>3.3142453552020254E-4</c:v>
                </c:pt>
                <c:pt idx="20">
                  <c:v>2.2319381499304078E-4</c:v>
                </c:pt>
                <c:pt idx="21">
                  <c:v>1.2079855850490418E-4</c:v>
                </c:pt>
                <c:pt idx="22">
                  <c:v>8.867670815670594E-5</c:v>
                </c:pt>
                <c:pt idx="23">
                  <c:v>1.6572231455950169E-4</c:v>
                </c:pt>
                <c:pt idx="24">
                  <c:v>1.7081985430339743E-4</c:v>
                </c:pt>
                <c:pt idx="25">
                  <c:v>2.2429055805876674E-4</c:v>
                </c:pt>
                <c:pt idx="26">
                  <c:v>2.6728618842273839E-4</c:v>
                </c:pt>
                <c:pt idx="27">
                  <c:v>3.3462531784355179E-4</c:v>
                </c:pt>
                <c:pt idx="28">
                  <c:v>3.3810331482044215E-4</c:v>
                </c:pt>
                <c:pt idx="29">
                  <c:v>2.7295138264409838E-4</c:v>
                </c:pt>
                <c:pt idx="30">
                  <c:v>2.6153262076692346E-4</c:v>
                </c:pt>
                <c:pt idx="31">
                  <c:v>4.0988863207682617E-4</c:v>
                </c:pt>
                <c:pt idx="32">
                  <c:v>2.1679496832060805E-4</c:v>
                </c:pt>
                <c:pt idx="33">
                  <c:v>1.9666803097212658E-4</c:v>
                </c:pt>
                <c:pt idx="34">
                  <c:v>4.8256631647987098E-4</c:v>
                </c:pt>
                <c:pt idx="35">
                  <c:v>2.7029808692076364E-4</c:v>
                </c:pt>
                <c:pt idx="36">
                  <c:v>1.5185325961564628E-4</c:v>
                </c:pt>
                <c:pt idx="37">
                  <c:v>1.9126135514564287E-4</c:v>
                </c:pt>
                <c:pt idx="38">
                  <c:v>1.926142243601551E-4</c:v>
                </c:pt>
                <c:pt idx="39">
                  <c:v>2.9997797890186472E-4</c:v>
                </c:pt>
                <c:pt idx="40">
                  <c:v>3.4110253345673433E-4</c:v>
                </c:pt>
                <c:pt idx="41">
                  <c:v>2.6871765536025019E-4</c:v>
                </c:pt>
                <c:pt idx="42">
                  <c:v>2.6198804241485245E-4</c:v>
                </c:pt>
                <c:pt idx="43">
                  <c:v>6.3299114171913844E-4</c:v>
                </c:pt>
                <c:pt idx="44">
                  <c:v>5.823264425309254E-4</c:v>
                </c:pt>
                <c:pt idx="45">
                  <c:v>5.3477127747043754E-4</c:v>
                </c:pt>
                <c:pt idx="46">
                  <c:v>3.141936811790782E-4</c:v>
                </c:pt>
                <c:pt idx="47">
                  <c:v>4.1270198095990339E-4</c:v>
                </c:pt>
                <c:pt idx="48">
                  <c:v>4.8876182097599768E-4</c:v>
                </c:pt>
                <c:pt idx="49">
                  <c:v>4.4801303341380724E-4</c:v>
                </c:pt>
                <c:pt idx="50">
                  <c:v>3.590753379700862E-4</c:v>
                </c:pt>
                <c:pt idx="51">
                  <c:v>3.7461533134442045E-4</c:v>
                </c:pt>
                <c:pt idx="52">
                  <c:v>6.0975332041980667E-4</c:v>
                </c:pt>
                <c:pt idx="53">
                  <c:v>6.1515916458622561E-4</c:v>
                </c:pt>
                <c:pt idx="54">
                  <c:v>4.9936631000372148E-4</c:v>
                </c:pt>
                <c:pt idx="55">
                  <c:v>3.4851624994047684E-4</c:v>
                </c:pt>
                <c:pt idx="56">
                  <c:v>5.9112367184808827E-4</c:v>
                </c:pt>
              </c:numCache>
            </c:numRef>
          </c:val>
          <c:smooth val="0"/>
          <c:extLst>
            <c:ext xmlns:c16="http://schemas.microsoft.com/office/drawing/2014/chart" uri="{C3380CC4-5D6E-409C-BE32-E72D297353CC}">
              <c16:uniqueId val="{00000004-8146-41F3-8E45-7494D93CF977}"/>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TdR_07!$C$86:$BI$86</c:f>
              <c:numCache>
                <c:formatCode>0.0%</c:formatCode>
                <c:ptCount val="59"/>
                <c:pt idx="0">
                  <c:v>1.0345843917553273E-2</c:v>
                </c:pt>
                <c:pt idx="1">
                  <c:v>7.006310520196124E-3</c:v>
                </c:pt>
                <c:pt idx="2">
                  <c:v>3.844545284028745E-3</c:v>
                </c:pt>
                <c:pt idx="3">
                  <c:v>5.8987929436064707E-3</c:v>
                </c:pt>
                <c:pt idx="4">
                  <c:v>3.4983006465188109E-3</c:v>
                </c:pt>
                <c:pt idx="5">
                  <c:v>5.0170195531187498E-3</c:v>
                </c:pt>
                <c:pt idx="6">
                  <c:v>3.644404067217603E-3</c:v>
                </c:pt>
                <c:pt idx="7">
                  <c:v>2.3848864062938602E-3</c:v>
                </c:pt>
                <c:pt idx="8">
                  <c:v>1.6915483389345093E-3</c:v>
                </c:pt>
                <c:pt idx="9">
                  <c:v>5.2414888804579269E-3</c:v>
                </c:pt>
                <c:pt idx="10">
                  <c:v>3.7340934088702844E-3</c:v>
                </c:pt>
                <c:pt idx="11">
                  <c:v>5.2336133003945363E-3</c:v>
                </c:pt>
                <c:pt idx="12">
                  <c:v>5.9141912408438918E-3</c:v>
                </c:pt>
                <c:pt idx="13">
                  <c:v>1.1712525432996062E-2</c:v>
                </c:pt>
                <c:pt idx="14">
                  <c:v>1.0986343613712776E-2</c:v>
                </c:pt>
                <c:pt idx="15">
                  <c:v>4.574458933840753E-3</c:v>
                </c:pt>
                <c:pt idx="16">
                  <c:v>4.9856382599665272E-3</c:v>
                </c:pt>
                <c:pt idx="17">
                  <c:v>3.714197731917179E-3</c:v>
                </c:pt>
                <c:pt idx="18">
                  <c:v>3.0041754139850385E-3</c:v>
                </c:pt>
                <c:pt idx="19">
                  <c:v>1.7794256891878386E-3</c:v>
                </c:pt>
                <c:pt idx="20">
                  <c:v>3.5258279332939404E-3</c:v>
                </c:pt>
                <c:pt idx="21">
                  <c:v>1.8184246936949842E-3</c:v>
                </c:pt>
                <c:pt idx="22">
                  <c:v>4.8471781037152818E-3</c:v>
                </c:pt>
                <c:pt idx="23">
                  <c:v>2.4435786744219862E-3</c:v>
                </c:pt>
                <c:pt idx="24">
                  <c:v>2.7277205290162352E-3</c:v>
                </c:pt>
                <c:pt idx="25">
                  <c:v>5.1081413981146654E-3</c:v>
                </c:pt>
                <c:pt idx="26">
                  <c:v>2.164419900808789E-3</c:v>
                </c:pt>
                <c:pt idx="27">
                  <c:v>8.9519065670648089E-4</c:v>
                </c:pt>
                <c:pt idx="28">
                  <c:v>5.6374745224033627E-3</c:v>
                </c:pt>
                <c:pt idx="29">
                  <c:v>7.0976704070299023E-3</c:v>
                </c:pt>
                <c:pt idx="30">
                  <c:v>4.1601392504575698E-3</c:v>
                </c:pt>
                <c:pt idx="31">
                  <c:v>2.4314053656934076E-3</c:v>
                </c:pt>
                <c:pt idx="32">
                  <c:v>5.5733934221839148E-3</c:v>
                </c:pt>
                <c:pt idx="33">
                  <c:v>1.5582012414931863E-3</c:v>
                </c:pt>
                <c:pt idx="34">
                  <c:v>1.0245485887332897E-2</c:v>
                </c:pt>
                <c:pt idx="35">
                  <c:v>2.6559369875127077E-3</c:v>
                </c:pt>
                <c:pt idx="36">
                  <c:v>1.5226482454329155E-3</c:v>
                </c:pt>
                <c:pt idx="37">
                  <c:v>2.6164629264847951E-3</c:v>
                </c:pt>
                <c:pt idx="38">
                  <c:v>1.9733543264150999E-3</c:v>
                </c:pt>
                <c:pt idx="39">
                  <c:v>3.9177076815574202E-3</c:v>
                </c:pt>
                <c:pt idx="40">
                  <c:v>6.0245098573396827E-3</c:v>
                </c:pt>
                <c:pt idx="41">
                  <c:v>1.4492092235387757E-3</c:v>
                </c:pt>
                <c:pt idx="42">
                  <c:v>4.0843546709697165E-3</c:v>
                </c:pt>
                <c:pt idx="43">
                  <c:v>4.6885518941590532E-3</c:v>
                </c:pt>
                <c:pt idx="44">
                  <c:v>3.8246196335562149E-3</c:v>
                </c:pt>
                <c:pt idx="45">
                  <c:v>4.0176936340472471E-3</c:v>
                </c:pt>
                <c:pt idx="46">
                  <c:v>1.6145872772942236E-3</c:v>
                </c:pt>
                <c:pt idx="47">
                  <c:v>3.629641983420316E-3</c:v>
                </c:pt>
                <c:pt idx="48">
                  <c:v>3.3665634609981137E-3</c:v>
                </c:pt>
                <c:pt idx="49">
                  <c:v>2.3243576970270559E-3</c:v>
                </c:pt>
                <c:pt idx="50">
                  <c:v>2.2414240760362312E-3</c:v>
                </c:pt>
                <c:pt idx="51">
                  <c:v>5.7624496731415494E-4</c:v>
                </c:pt>
                <c:pt idx="52">
                  <c:v>1.1235196973098866E-3</c:v>
                </c:pt>
                <c:pt idx="53">
                  <c:v>5.0438432656527976E-3</c:v>
                </c:pt>
                <c:pt idx="54">
                  <c:v>3.487419326158992E-3</c:v>
                </c:pt>
                <c:pt idx="55">
                  <c:v>3.5616785669691751E-3</c:v>
                </c:pt>
                <c:pt idx="56">
                  <c:v>3.159621290088246E-3</c:v>
                </c:pt>
                <c:pt idx="57">
                  <c:v>4.4772181692264885E-3</c:v>
                </c:pt>
                <c:pt idx="58">
                  <c:v>1.5419758712045123E-3</c:v>
                </c:pt>
              </c:numCache>
            </c:numRef>
          </c:val>
          <c:smooth val="0"/>
          <c:extLst>
            <c:ext xmlns:c16="http://schemas.microsoft.com/office/drawing/2014/chart" uri="{C3380CC4-5D6E-409C-BE32-E72D297353CC}">
              <c16:uniqueId val="{00000000-BED6-412E-AB64-517F833AD4AB}"/>
            </c:ext>
          </c:extLst>
        </c:ser>
        <c:ser>
          <c:idx val="1"/>
          <c:order val="1"/>
          <c:tx>
            <c:strRef>
              <c:f>TdR_07!$B$87</c:f>
              <c:strCache>
                <c:ptCount val="1"/>
                <c:pt idx="0">
                  <c:v>Industrie</c:v>
                </c:pt>
              </c:strCache>
            </c:strRef>
          </c:tx>
          <c:marker>
            <c:symbol val="none"/>
          </c:marker>
          <c:cat>
            <c:strRef>
              <c:f>TdR_07!$C$85:$BI$85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TdR_07!$C$87:$BI$87</c:f>
              <c:numCache>
                <c:formatCode>0.0%</c:formatCode>
                <c:ptCount val="59"/>
                <c:pt idx="0">
                  <c:v>6.2742673384652045E-2</c:v>
                </c:pt>
                <c:pt idx="1">
                  <c:v>6.1210700737421797E-2</c:v>
                </c:pt>
                <c:pt idx="2">
                  <c:v>6.7087129681470653E-2</c:v>
                </c:pt>
                <c:pt idx="3">
                  <c:v>6.9628405007883268E-2</c:v>
                </c:pt>
                <c:pt idx="4">
                  <c:v>6.1525144072222419E-2</c:v>
                </c:pt>
                <c:pt idx="5">
                  <c:v>6.0551360503712841E-2</c:v>
                </c:pt>
                <c:pt idx="6">
                  <c:v>6.2796967194538214E-2</c:v>
                </c:pt>
                <c:pt idx="7">
                  <c:v>5.4778289942829912E-2</c:v>
                </c:pt>
                <c:pt idx="8">
                  <c:v>7.1159351355281772E-2</c:v>
                </c:pt>
                <c:pt idx="9">
                  <c:v>6.5185163734585966E-2</c:v>
                </c:pt>
                <c:pt idx="10">
                  <c:v>7.0989490983199552E-2</c:v>
                </c:pt>
                <c:pt idx="11">
                  <c:v>7.2791414519244826E-2</c:v>
                </c:pt>
                <c:pt idx="12">
                  <c:v>6.8233930720757632E-2</c:v>
                </c:pt>
                <c:pt idx="13">
                  <c:v>8.7961341217548533E-2</c:v>
                </c:pt>
                <c:pt idx="14">
                  <c:v>9.3115381096299757E-2</c:v>
                </c:pt>
                <c:pt idx="15">
                  <c:v>9.579837855351224E-2</c:v>
                </c:pt>
                <c:pt idx="16">
                  <c:v>9.457773252962702E-2</c:v>
                </c:pt>
                <c:pt idx="17">
                  <c:v>8.7518589351734191E-2</c:v>
                </c:pt>
                <c:pt idx="18">
                  <c:v>8.4559930971852604E-2</c:v>
                </c:pt>
                <c:pt idx="19">
                  <c:v>7.9067457198747318E-2</c:v>
                </c:pt>
                <c:pt idx="20">
                  <c:v>7.0782958342919963E-2</c:v>
                </c:pt>
                <c:pt idx="21">
                  <c:v>7.2575532769263235E-2</c:v>
                </c:pt>
                <c:pt idx="22">
                  <c:v>7.1288325830138777E-2</c:v>
                </c:pt>
                <c:pt idx="23">
                  <c:v>7.5081275182724144E-2</c:v>
                </c:pt>
                <c:pt idx="24">
                  <c:v>8.4763780308079947E-2</c:v>
                </c:pt>
                <c:pt idx="25">
                  <c:v>8.3309389558161875E-2</c:v>
                </c:pt>
                <c:pt idx="26">
                  <c:v>8.8389563640314847E-2</c:v>
                </c:pt>
                <c:pt idx="27">
                  <c:v>8.8172103686670708E-2</c:v>
                </c:pt>
                <c:pt idx="28">
                  <c:v>8.7134327252598218E-2</c:v>
                </c:pt>
                <c:pt idx="29">
                  <c:v>8.7380031858317234E-2</c:v>
                </c:pt>
                <c:pt idx="30">
                  <c:v>8.4075327875933623E-2</c:v>
                </c:pt>
                <c:pt idx="31">
                  <c:v>8.2414403738138964E-2</c:v>
                </c:pt>
                <c:pt idx="32">
                  <c:v>8.5194371801815008E-2</c:v>
                </c:pt>
                <c:pt idx="33">
                  <c:v>8.6699462955348403E-2</c:v>
                </c:pt>
                <c:pt idx="34">
                  <c:v>8.1633826026530062E-2</c:v>
                </c:pt>
                <c:pt idx="35">
                  <c:v>7.9077139582152928E-2</c:v>
                </c:pt>
                <c:pt idx="36">
                  <c:v>4.9214759321768546E-2</c:v>
                </c:pt>
                <c:pt idx="37">
                  <c:v>5.775003635316954E-2</c:v>
                </c:pt>
                <c:pt idx="38">
                  <c:v>6.4730780848688357E-2</c:v>
                </c:pt>
                <c:pt idx="39">
                  <c:v>5.9198940803024042E-2</c:v>
                </c:pt>
                <c:pt idx="40">
                  <c:v>6.3312465075673618E-2</c:v>
                </c:pt>
                <c:pt idx="41">
                  <c:v>5.725049039088894E-2</c:v>
                </c:pt>
                <c:pt idx="42">
                  <c:v>5.9649091728189226E-2</c:v>
                </c:pt>
                <c:pt idx="43">
                  <c:v>6.393254387959775E-2</c:v>
                </c:pt>
                <c:pt idx="44">
                  <c:v>5.9097200711907355E-2</c:v>
                </c:pt>
                <c:pt idx="45">
                  <c:v>6.0179510986523035E-2</c:v>
                </c:pt>
                <c:pt idx="46">
                  <c:v>6.698860828906314E-2</c:v>
                </c:pt>
                <c:pt idx="47">
                  <c:v>6.3654135789884658E-2</c:v>
                </c:pt>
                <c:pt idx="48">
                  <c:v>5.92096342700454E-2</c:v>
                </c:pt>
                <c:pt idx="49">
                  <c:v>5.8836578370341827E-2</c:v>
                </c:pt>
                <c:pt idx="50">
                  <c:v>5.7292080611726977E-2</c:v>
                </c:pt>
                <c:pt idx="51">
                  <c:v>6.4845493572136398E-2</c:v>
                </c:pt>
                <c:pt idx="52">
                  <c:v>5.9621074998853191E-2</c:v>
                </c:pt>
                <c:pt idx="53">
                  <c:v>5.8181408701531323E-2</c:v>
                </c:pt>
                <c:pt idx="54">
                  <c:v>6.8108100898855495E-2</c:v>
                </c:pt>
                <c:pt idx="55">
                  <c:v>7.8159690903495851E-2</c:v>
                </c:pt>
                <c:pt idx="56">
                  <c:v>9.3705171846646881E-2</c:v>
                </c:pt>
                <c:pt idx="57">
                  <c:v>0.10715720416529728</c:v>
                </c:pt>
                <c:pt idx="58">
                  <c:v>0.1089793901030512</c:v>
                </c:pt>
              </c:numCache>
            </c:numRef>
          </c:val>
          <c:smooth val="0"/>
          <c:extLst>
            <c:ext xmlns:c16="http://schemas.microsoft.com/office/drawing/2014/chart" uri="{C3380CC4-5D6E-409C-BE32-E72D297353CC}">
              <c16:uniqueId val="{00000001-BED6-412E-AB64-517F833AD4AB}"/>
            </c:ext>
          </c:extLst>
        </c:ser>
        <c:ser>
          <c:idx val="2"/>
          <c:order val="2"/>
          <c:tx>
            <c:strRef>
              <c:f>TdR_07!$B$88</c:f>
              <c:strCache>
                <c:ptCount val="1"/>
                <c:pt idx="0">
                  <c:v>Construction</c:v>
                </c:pt>
              </c:strCache>
            </c:strRef>
          </c:tx>
          <c:marker>
            <c:symbol val="none"/>
          </c:marker>
          <c:cat>
            <c:strRef>
              <c:f>TdR_07!$C$85:$BI$85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TdR_07!$C$88:$BI$88</c:f>
              <c:numCache>
                <c:formatCode>0.0%</c:formatCode>
                <c:ptCount val="59"/>
                <c:pt idx="0">
                  <c:v>3.9856729508078871E-2</c:v>
                </c:pt>
                <c:pt idx="1">
                  <c:v>3.7849645387092005E-2</c:v>
                </c:pt>
                <c:pt idx="2">
                  <c:v>3.819403627100882E-2</c:v>
                </c:pt>
                <c:pt idx="3">
                  <c:v>3.8246575153755215E-2</c:v>
                </c:pt>
                <c:pt idx="4">
                  <c:v>3.9347852302473139E-2</c:v>
                </c:pt>
                <c:pt idx="5">
                  <c:v>3.6902248280731485E-2</c:v>
                </c:pt>
                <c:pt idx="6">
                  <c:v>3.6415547898943496E-2</c:v>
                </c:pt>
                <c:pt idx="7">
                  <c:v>3.8399795174356696E-2</c:v>
                </c:pt>
                <c:pt idx="8">
                  <c:v>3.541470044927951E-2</c:v>
                </c:pt>
                <c:pt idx="9">
                  <c:v>3.615703691060803E-2</c:v>
                </c:pt>
                <c:pt idx="10">
                  <c:v>3.4493516336424453E-2</c:v>
                </c:pt>
                <c:pt idx="11">
                  <c:v>3.3662250979497127E-2</c:v>
                </c:pt>
                <c:pt idx="12">
                  <c:v>3.5247453572050544E-2</c:v>
                </c:pt>
                <c:pt idx="13">
                  <c:v>3.4329151871015103E-2</c:v>
                </c:pt>
                <c:pt idx="14">
                  <c:v>3.2554672448069262E-2</c:v>
                </c:pt>
                <c:pt idx="15">
                  <c:v>2.916842096087819E-2</c:v>
                </c:pt>
                <c:pt idx="16">
                  <c:v>2.6371573874436942E-2</c:v>
                </c:pt>
                <c:pt idx="17">
                  <c:v>2.6621629232981527E-2</c:v>
                </c:pt>
                <c:pt idx="18">
                  <c:v>2.8479888888668592E-2</c:v>
                </c:pt>
                <c:pt idx="19">
                  <c:v>3.1087552735794371E-2</c:v>
                </c:pt>
                <c:pt idx="20">
                  <c:v>2.5916288021837423E-2</c:v>
                </c:pt>
                <c:pt idx="21">
                  <c:v>3.1621410718177811E-2</c:v>
                </c:pt>
                <c:pt idx="22">
                  <c:v>3.3178510839432636E-2</c:v>
                </c:pt>
                <c:pt idx="23">
                  <c:v>3.3519643173627607E-2</c:v>
                </c:pt>
                <c:pt idx="24">
                  <c:v>3.9664047199224596E-2</c:v>
                </c:pt>
                <c:pt idx="25">
                  <c:v>3.7469019032693202E-2</c:v>
                </c:pt>
                <c:pt idx="26">
                  <c:v>3.8438224547705457E-2</c:v>
                </c:pt>
                <c:pt idx="27">
                  <c:v>4.2926626961027552E-2</c:v>
                </c:pt>
                <c:pt idx="28">
                  <c:v>4.2305648646093569E-2</c:v>
                </c:pt>
                <c:pt idx="29">
                  <c:v>4.2919899246166453E-2</c:v>
                </c:pt>
                <c:pt idx="30">
                  <c:v>4.6745226792906318E-2</c:v>
                </c:pt>
                <c:pt idx="31">
                  <c:v>5.0839437772047281E-2</c:v>
                </c:pt>
                <c:pt idx="32">
                  <c:v>5.5448451864762278E-2</c:v>
                </c:pt>
                <c:pt idx="33">
                  <c:v>5.9821942718264215E-2</c:v>
                </c:pt>
                <c:pt idx="34">
                  <c:v>5.4738872766828039E-2</c:v>
                </c:pt>
                <c:pt idx="35">
                  <c:v>4.9792558525273208E-2</c:v>
                </c:pt>
                <c:pt idx="36">
                  <c:v>1.5406629744540169E-2</c:v>
                </c:pt>
                <c:pt idx="37">
                  <c:v>3.1921972518959021E-2</c:v>
                </c:pt>
                <c:pt idx="38">
                  <c:v>3.9623891677491252E-2</c:v>
                </c:pt>
                <c:pt idx="39">
                  <c:v>4.1228910854008857E-2</c:v>
                </c:pt>
                <c:pt idx="40">
                  <c:v>3.5344653714914818E-2</c:v>
                </c:pt>
                <c:pt idx="41">
                  <c:v>3.0801568885015961E-2</c:v>
                </c:pt>
                <c:pt idx="42">
                  <c:v>2.9494293810352869E-2</c:v>
                </c:pt>
                <c:pt idx="43">
                  <c:v>2.9079157463289262E-2</c:v>
                </c:pt>
                <c:pt idx="44">
                  <c:v>3.133868790628791E-2</c:v>
                </c:pt>
                <c:pt idx="45">
                  <c:v>2.7837928357043323E-2</c:v>
                </c:pt>
                <c:pt idx="46">
                  <c:v>3.1614417307415529E-2</c:v>
                </c:pt>
                <c:pt idx="47">
                  <c:v>3.5123014609684512E-2</c:v>
                </c:pt>
                <c:pt idx="48">
                  <c:v>3.3933790643304332E-2</c:v>
                </c:pt>
                <c:pt idx="49">
                  <c:v>3.0288096284257132E-2</c:v>
                </c:pt>
                <c:pt idx="50">
                  <c:v>2.7523510731772217E-2</c:v>
                </c:pt>
                <c:pt idx="51">
                  <c:v>2.8189056535792123E-2</c:v>
                </c:pt>
                <c:pt idx="52">
                  <c:v>2.7581241666018438E-2</c:v>
                </c:pt>
                <c:pt idx="53">
                  <c:v>2.5516884160097293E-2</c:v>
                </c:pt>
                <c:pt idx="54">
                  <c:v>2.6719011991048543E-2</c:v>
                </c:pt>
                <c:pt idx="55">
                  <c:v>2.5315413870249305E-2</c:v>
                </c:pt>
                <c:pt idx="56">
                  <c:v>2.381831639695416E-2</c:v>
                </c:pt>
                <c:pt idx="57">
                  <c:v>2.6580858523233854E-2</c:v>
                </c:pt>
                <c:pt idx="58">
                  <c:v>2.905452416767729E-2</c:v>
                </c:pt>
              </c:numCache>
            </c:numRef>
          </c:val>
          <c:smooth val="0"/>
          <c:extLst>
            <c:ext xmlns:c16="http://schemas.microsoft.com/office/drawing/2014/chart" uri="{C3380CC4-5D6E-409C-BE32-E72D297353CC}">
              <c16:uniqueId val="{00000002-BED6-412E-AB64-517F833AD4AB}"/>
            </c:ext>
          </c:extLst>
        </c:ser>
        <c:ser>
          <c:idx val="3"/>
          <c:order val="3"/>
          <c:tx>
            <c:strRef>
              <c:f>TdR_07!$B$89</c:f>
              <c:strCache>
                <c:ptCount val="1"/>
                <c:pt idx="0">
                  <c:v>Tertiaire marchand</c:v>
                </c:pt>
              </c:strCache>
            </c:strRef>
          </c:tx>
          <c:marker>
            <c:symbol val="none"/>
          </c:marker>
          <c:cat>
            <c:strRef>
              <c:f>TdR_07!$C$85:$BI$85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TdR_07!$C$89:$BI$89</c:f>
              <c:numCache>
                <c:formatCode>0.0%</c:formatCode>
                <c:ptCount val="59"/>
                <c:pt idx="0">
                  <c:v>8.2701875717198954E-3</c:v>
                </c:pt>
                <c:pt idx="1">
                  <c:v>9.1575645577268872E-3</c:v>
                </c:pt>
                <c:pt idx="2">
                  <c:v>8.5710486385698909E-3</c:v>
                </c:pt>
                <c:pt idx="3">
                  <c:v>8.1117053073776254E-3</c:v>
                </c:pt>
                <c:pt idx="4">
                  <c:v>9.4102630338906822E-3</c:v>
                </c:pt>
                <c:pt idx="5">
                  <c:v>8.3241707954840576E-3</c:v>
                </c:pt>
                <c:pt idx="6">
                  <c:v>8.1540360316205811E-3</c:v>
                </c:pt>
                <c:pt idx="7">
                  <c:v>7.0491407276370458E-3</c:v>
                </c:pt>
                <c:pt idx="8">
                  <c:v>7.8716742289407608E-3</c:v>
                </c:pt>
                <c:pt idx="9">
                  <c:v>6.9558285511106517E-3</c:v>
                </c:pt>
                <c:pt idx="10">
                  <c:v>6.6722369402277921E-3</c:v>
                </c:pt>
                <c:pt idx="11">
                  <c:v>6.7048078831429521E-3</c:v>
                </c:pt>
                <c:pt idx="12">
                  <c:v>6.6465790624735217E-3</c:v>
                </c:pt>
                <c:pt idx="13">
                  <c:v>6.6782036763035485E-3</c:v>
                </c:pt>
                <c:pt idx="14">
                  <c:v>6.3023829858507869E-3</c:v>
                </c:pt>
                <c:pt idx="15">
                  <c:v>6.8680248467309678E-3</c:v>
                </c:pt>
                <c:pt idx="16">
                  <c:v>8.3716412432866261E-3</c:v>
                </c:pt>
                <c:pt idx="17">
                  <c:v>8.7837702781034047E-3</c:v>
                </c:pt>
                <c:pt idx="18">
                  <c:v>8.1188405453171859E-3</c:v>
                </c:pt>
                <c:pt idx="19">
                  <c:v>8.527039895206992E-3</c:v>
                </c:pt>
                <c:pt idx="20">
                  <c:v>8.5608962132178983E-3</c:v>
                </c:pt>
                <c:pt idx="21">
                  <c:v>9.781486589626685E-3</c:v>
                </c:pt>
                <c:pt idx="22">
                  <c:v>9.2962639975376141E-3</c:v>
                </c:pt>
                <c:pt idx="23">
                  <c:v>1.0716279119832774E-2</c:v>
                </c:pt>
                <c:pt idx="24">
                  <c:v>1.2320407077299377E-2</c:v>
                </c:pt>
                <c:pt idx="25">
                  <c:v>1.2114855174724265E-2</c:v>
                </c:pt>
                <c:pt idx="26">
                  <c:v>1.325074327398747E-2</c:v>
                </c:pt>
                <c:pt idx="27">
                  <c:v>1.2904359079642424E-2</c:v>
                </c:pt>
                <c:pt idx="28">
                  <c:v>1.3131332330151313E-2</c:v>
                </c:pt>
                <c:pt idx="29">
                  <c:v>1.3996404018486648E-2</c:v>
                </c:pt>
                <c:pt idx="30">
                  <c:v>1.4892975166604285E-2</c:v>
                </c:pt>
                <c:pt idx="31">
                  <c:v>1.4631925356623769E-2</c:v>
                </c:pt>
                <c:pt idx="32">
                  <c:v>1.2920809907497298E-2</c:v>
                </c:pt>
                <c:pt idx="33">
                  <c:v>1.4591028945803945E-2</c:v>
                </c:pt>
                <c:pt idx="34">
                  <c:v>1.4809263341037151E-2</c:v>
                </c:pt>
                <c:pt idx="35">
                  <c:v>1.5060262031715285E-2</c:v>
                </c:pt>
                <c:pt idx="36">
                  <c:v>1.1737037223540584E-2</c:v>
                </c:pt>
                <c:pt idx="37">
                  <c:v>1.5050868565010119E-2</c:v>
                </c:pt>
                <c:pt idx="38">
                  <c:v>1.4518040401309534E-2</c:v>
                </c:pt>
                <c:pt idx="39">
                  <c:v>1.3937882201747735E-2</c:v>
                </c:pt>
                <c:pt idx="40">
                  <c:v>1.4291122003909923E-2</c:v>
                </c:pt>
                <c:pt idx="41">
                  <c:v>1.4378544148085847E-2</c:v>
                </c:pt>
                <c:pt idx="42">
                  <c:v>1.4530248981735047E-2</c:v>
                </c:pt>
                <c:pt idx="43">
                  <c:v>1.4595653891590397E-2</c:v>
                </c:pt>
                <c:pt idx="44">
                  <c:v>1.5029185073764151E-2</c:v>
                </c:pt>
                <c:pt idx="45">
                  <c:v>1.5314279923785123E-2</c:v>
                </c:pt>
                <c:pt idx="46">
                  <c:v>1.4311613389691934E-2</c:v>
                </c:pt>
                <c:pt idx="47">
                  <c:v>1.4407149168483305E-2</c:v>
                </c:pt>
                <c:pt idx="48">
                  <c:v>1.4174333168855547E-2</c:v>
                </c:pt>
                <c:pt idx="49">
                  <c:v>1.2992068613288303E-2</c:v>
                </c:pt>
                <c:pt idx="50">
                  <c:v>1.3053404080170267E-2</c:v>
                </c:pt>
                <c:pt idx="51">
                  <c:v>1.4068955666009667E-2</c:v>
                </c:pt>
                <c:pt idx="52">
                  <c:v>1.3390435980140841E-2</c:v>
                </c:pt>
                <c:pt idx="53">
                  <c:v>1.2172187264031313E-2</c:v>
                </c:pt>
                <c:pt idx="54">
                  <c:v>1.2599608253513713E-2</c:v>
                </c:pt>
                <c:pt idx="55">
                  <c:v>1.2441017299507974E-2</c:v>
                </c:pt>
                <c:pt idx="56">
                  <c:v>1.1375447212382813E-2</c:v>
                </c:pt>
                <c:pt idx="57">
                  <c:v>1.1084979997906868E-2</c:v>
                </c:pt>
                <c:pt idx="58">
                  <c:v>1.0153063719865149E-2</c:v>
                </c:pt>
              </c:numCache>
            </c:numRef>
          </c:val>
          <c:smooth val="0"/>
          <c:extLst>
            <c:ext xmlns:c16="http://schemas.microsoft.com/office/drawing/2014/chart" uri="{C3380CC4-5D6E-409C-BE32-E72D297353CC}">
              <c16:uniqueId val="{00000003-BED6-412E-AB64-517F833AD4AB}"/>
            </c:ext>
          </c:extLst>
        </c:ser>
        <c:ser>
          <c:idx val="4"/>
          <c:order val="4"/>
          <c:tx>
            <c:strRef>
              <c:f>TdR_07!$B$90</c:f>
              <c:strCache>
                <c:ptCount val="1"/>
                <c:pt idx="0">
                  <c:v>Tertiaire non marchand</c:v>
                </c:pt>
              </c:strCache>
            </c:strRef>
          </c:tx>
          <c:marker>
            <c:symbol val="none"/>
          </c:marker>
          <c:cat>
            <c:strRef>
              <c:f>TdR_07!$C$85:$BI$85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TdR_07!$C$90:$BI$90</c:f>
              <c:numCache>
                <c:formatCode>0.0%</c:formatCode>
                <c:ptCount val="59"/>
                <c:pt idx="0">
                  <c:v>1.2130562208312402E-4</c:v>
                </c:pt>
                <c:pt idx="1">
                  <c:v>1.1903177497320808E-4</c:v>
                </c:pt>
                <c:pt idx="2">
                  <c:v>2.7840748523693185E-4</c:v>
                </c:pt>
                <c:pt idx="3">
                  <c:v>1.6320045298855426E-4</c:v>
                </c:pt>
                <c:pt idx="4">
                  <c:v>1.0873727849863717E-4</c:v>
                </c:pt>
                <c:pt idx="5">
                  <c:v>1.0670323822477477E-4</c:v>
                </c:pt>
                <c:pt idx="6">
                  <c:v>2.3561169103886718E-4</c:v>
                </c:pt>
                <c:pt idx="7">
                  <c:v>2.2183909252874681E-4</c:v>
                </c:pt>
                <c:pt idx="8">
                  <c:v>6.8364596095114971E-5</c:v>
                </c:pt>
                <c:pt idx="9">
                  <c:v>1.7824450900307448E-4</c:v>
                </c:pt>
                <c:pt idx="10">
                  <c:v>1.6847776999535141E-4</c:v>
                </c:pt>
                <c:pt idx="11">
                  <c:v>2.2891220439899199E-4</c:v>
                </c:pt>
                <c:pt idx="12">
                  <c:v>5.5599898069232621E-4</c:v>
                </c:pt>
                <c:pt idx="13">
                  <c:v>3.3685121390708431E-4</c:v>
                </c:pt>
                <c:pt idx="14">
                  <c:v>1.45789262263674E-4</c:v>
                </c:pt>
                <c:pt idx="15">
                  <c:v>2.338220647693603E-4</c:v>
                </c:pt>
                <c:pt idx="16">
                  <c:v>2.4514711327061503E-4</c:v>
                </c:pt>
                <c:pt idx="17">
                  <c:v>2.0975251136997792E-4</c:v>
                </c:pt>
                <c:pt idx="18">
                  <c:v>3.7305140752068468E-4</c:v>
                </c:pt>
                <c:pt idx="19">
                  <c:v>3.3142453552020254E-4</c:v>
                </c:pt>
                <c:pt idx="20">
                  <c:v>2.2319381499304078E-4</c:v>
                </c:pt>
                <c:pt idx="21">
                  <c:v>1.2079855850490418E-4</c:v>
                </c:pt>
                <c:pt idx="22">
                  <c:v>8.867670815670594E-5</c:v>
                </c:pt>
                <c:pt idx="23">
                  <c:v>1.6572231455950169E-4</c:v>
                </c:pt>
                <c:pt idx="24">
                  <c:v>1.7081985430339743E-4</c:v>
                </c:pt>
                <c:pt idx="25">
                  <c:v>2.2429055805876674E-4</c:v>
                </c:pt>
                <c:pt idx="26">
                  <c:v>2.6728618842273839E-4</c:v>
                </c:pt>
                <c:pt idx="27">
                  <c:v>3.3462531784355179E-4</c:v>
                </c:pt>
                <c:pt idx="28">
                  <c:v>3.3810331482044215E-4</c:v>
                </c:pt>
                <c:pt idx="29">
                  <c:v>2.7295138264409838E-4</c:v>
                </c:pt>
                <c:pt idx="30">
                  <c:v>2.6153262076692346E-4</c:v>
                </c:pt>
                <c:pt idx="31">
                  <c:v>4.0988863207682617E-4</c:v>
                </c:pt>
                <c:pt idx="32">
                  <c:v>2.1679496832060805E-4</c:v>
                </c:pt>
                <c:pt idx="33">
                  <c:v>1.9666803097212658E-4</c:v>
                </c:pt>
                <c:pt idx="34">
                  <c:v>4.8256631647987098E-4</c:v>
                </c:pt>
                <c:pt idx="35">
                  <c:v>2.7029808692076364E-4</c:v>
                </c:pt>
                <c:pt idx="36">
                  <c:v>1.5185325961564628E-4</c:v>
                </c:pt>
                <c:pt idx="37">
                  <c:v>1.9126135514564287E-4</c:v>
                </c:pt>
                <c:pt idx="38">
                  <c:v>1.926142243601551E-4</c:v>
                </c:pt>
                <c:pt idx="39">
                  <c:v>2.9997797890186472E-4</c:v>
                </c:pt>
                <c:pt idx="40">
                  <c:v>3.4110253345673433E-4</c:v>
                </c:pt>
                <c:pt idx="41">
                  <c:v>2.6871765536025019E-4</c:v>
                </c:pt>
                <c:pt idx="42">
                  <c:v>2.6198804241485245E-4</c:v>
                </c:pt>
                <c:pt idx="43">
                  <c:v>6.3299114171913844E-4</c:v>
                </c:pt>
                <c:pt idx="44">
                  <c:v>5.823264425309254E-4</c:v>
                </c:pt>
                <c:pt idx="45">
                  <c:v>5.3477127747043754E-4</c:v>
                </c:pt>
                <c:pt idx="46">
                  <c:v>3.141936811790782E-4</c:v>
                </c:pt>
                <c:pt idx="47">
                  <c:v>4.1270198095990339E-4</c:v>
                </c:pt>
                <c:pt idx="48">
                  <c:v>4.8876182097599768E-4</c:v>
                </c:pt>
                <c:pt idx="49">
                  <c:v>4.4801303341380724E-4</c:v>
                </c:pt>
                <c:pt idx="50">
                  <c:v>3.590753379700862E-4</c:v>
                </c:pt>
                <c:pt idx="51">
                  <c:v>3.7461533134442045E-4</c:v>
                </c:pt>
                <c:pt idx="52">
                  <c:v>6.0975332041980667E-4</c:v>
                </c:pt>
                <c:pt idx="53">
                  <c:v>6.1515916458622561E-4</c:v>
                </c:pt>
                <c:pt idx="54">
                  <c:v>4.9936631000372148E-4</c:v>
                </c:pt>
                <c:pt idx="55">
                  <c:v>3.4851624994047684E-4</c:v>
                </c:pt>
                <c:pt idx="56">
                  <c:v>5.9112367184808827E-4</c:v>
                </c:pt>
                <c:pt idx="57">
                  <c:v>3.3553274461193942E-4</c:v>
                </c:pt>
                <c:pt idx="58">
                  <c:v>5.5128328254570348E-4</c:v>
                </c:pt>
              </c:numCache>
            </c:numRef>
          </c:val>
          <c:smooth val="0"/>
          <c:extLst>
            <c:ext xmlns:c16="http://schemas.microsoft.com/office/drawing/2014/chart" uri="{C3380CC4-5D6E-409C-BE32-E72D297353CC}">
              <c16:uniqueId val="{00000004-BED6-412E-AB64-517F833AD4AB}"/>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TdR_15!$C$86:$AW$86</c:f>
              <c:numCache>
                <c:formatCode>0.0%</c:formatCode>
                <c:ptCount val="47"/>
                <c:pt idx="0">
                  <c:v>2.9874852422715555E-3</c:v>
                </c:pt>
                <c:pt idx="1">
                  <c:v>1.4927353123737616E-3</c:v>
                </c:pt>
                <c:pt idx="2">
                  <c:v>5.9256213448101161E-3</c:v>
                </c:pt>
                <c:pt idx="3">
                  <c:v>1.473483128488167E-3</c:v>
                </c:pt>
                <c:pt idx="4">
                  <c:v>2.9828997955821312E-3</c:v>
                </c:pt>
                <c:pt idx="5">
                  <c:v>6.2784036360164159E-3</c:v>
                </c:pt>
                <c:pt idx="6">
                  <c:v>1.1895136363531742E-2</c:v>
                </c:pt>
                <c:pt idx="7">
                  <c:v>7.6310562405724437E-3</c:v>
                </c:pt>
                <c:pt idx="8">
                  <c:v>9.9929884330340994E-3</c:v>
                </c:pt>
                <c:pt idx="9">
                  <c:v>5.6835210703436211E-3</c:v>
                </c:pt>
                <c:pt idx="10">
                  <c:v>1.2122446765410015E-2</c:v>
                </c:pt>
                <c:pt idx="11">
                  <c:v>7.2088659276545253E-3</c:v>
                </c:pt>
                <c:pt idx="12">
                  <c:v>1.486066748735893E-3</c:v>
                </c:pt>
                <c:pt idx="13">
                  <c:v>4.1603604909029746E-3</c:v>
                </c:pt>
                <c:pt idx="14">
                  <c:v>3.013520391223786E-3</c:v>
                </c:pt>
                <c:pt idx="15">
                  <c:v>3.7898023428846626E-3</c:v>
                </c:pt>
                <c:pt idx="16">
                  <c:v>1.4771416009737987E-3</c:v>
                </c:pt>
                <c:pt idx="17">
                  <c:v>7.336392805568648E-3</c:v>
                </c:pt>
                <c:pt idx="18">
                  <c:v>6.7710844798811575E-3</c:v>
                </c:pt>
                <c:pt idx="19">
                  <c:v>1.2500124473885417E-2</c:v>
                </c:pt>
                <c:pt idx="20">
                  <c:v>9.5379083929131372E-3</c:v>
                </c:pt>
                <c:pt idx="21">
                  <c:v>1.5367921939834887E-2</c:v>
                </c:pt>
                <c:pt idx="22">
                  <c:v>1.9408958303178493E-2</c:v>
                </c:pt>
                <c:pt idx="23">
                  <c:v>1.0903564751019957E-2</c:v>
                </c:pt>
                <c:pt idx="24">
                  <c:v>1.2250512685762275E-2</c:v>
                </c:pt>
                <c:pt idx="25">
                  <c:v>7.3163772361538358E-3</c:v>
                </c:pt>
                <c:pt idx="26">
                  <c:v>7.7400584991344137E-3</c:v>
                </c:pt>
                <c:pt idx="27">
                  <c:v>9.9921791765505471E-3</c:v>
                </c:pt>
                <c:pt idx="28">
                  <c:v>1.1685351698745522E-2</c:v>
                </c:pt>
                <c:pt idx="29">
                  <c:v>9.9566826305043377E-3</c:v>
                </c:pt>
                <c:pt idx="30">
                  <c:v>7.4110753631008858E-3</c:v>
                </c:pt>
                <c:pt idx="31">
                  <c:v>7.6653236432343928E-3</c:v>
                </c:pt>
                <c:pt idx="32">
                  <c:v>7.5980056047584617E-3</c:v>
                </c:pt>
                <c:pt idx="33">
                  <c:v>9.3179850019205895E-3</c:v>
                </c:pt>
                <c:pt idx="34">
                  <c:v>1.3444990721970678E-2</c:v>
                </c:pt>
                <c:pt idx="35">
                  <c:v>1.6763409231089963E-2</c:v>
                </c:pt>
                <c:pt idx="36">
                  <c:v>1.4938727495665088E-2</c:v>
                </c:pt>
                <c:pt idx="37">
                  <c:v>1.9991454584799402E-2</c:v>
                </c:pt>
                <c:pt idx="38">
                  <c:v>2.8633667977772302E-2</c:v>
                </c:pt>
                <c:pt idx="39">
                  <c:v>2.4271545718637648E-2</c:v>
                </c:pt>
                <c:pt idx="40">
                  <c:v>2.7271305134946688E-2</c:v>
                </c:pt>
                <c:pt idx="41">
                  <c:v>1.1565818938438513E-2</c:v>
                </c:pt>
                <c:pt idx="42">
                  <c:v>1.9910621435332638E-2</c:v>
                </c:pt>
                <c:pt idx="43">
                  <c:v>1.2608838739370692E-2</c:v>
                </c:pt>
                <c:pt idx="44">
                  <c:v>1.3857912168848272E-2</c:v>
                </c:pt>
                <c:pt idx="45">
                  <c:v>1.3498062184044656E-2</c:v>
                </c:pt>
                <c:pt idx="46">
                  <c:v>1.1821642209591308E-2</c:v>
                </c:pt>
              </c:numCache>
            </c:numRef>
          </c:val>
          <c:smooth val="0"/>
          <c:extLst>
            <c:ext xmlns:c16="http://schemas.microsoft.com/office/drawing/2014/chart" uri="{C3380CC4-5D6E-409C-BE32-E72D297353CC}">
              <c16:uniqueId val="{00000000-322B-4A91-8623-FEE71B8DAC27}"/>
            </c:ext>
          </c:extLst>
        </c:ser>
        <c:ser>
          <c:idx val="1"/>
          <c:order val="1"/>
          <c:tx>
            <c:strRef>
              <c:f>TdR_15!$B$87</c:f>
              <c:strCache>
                <c:ptCount val="1"/>
                <c:pt idx="0">
                  <c:v>Industrie</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TdR_15!$C$87:$AW$87</c:f>
              <c:numCache>
                <c:formatCode>0.0%</c:formatCode>
                <c:ptCount val="47"/>
                <c:pt idx="0">
                  <c:v>7.0944836753136953E-2</c:v>
                </c:pt>
                <c:pt idx="1">
                  <c:v>6.5696394398990207E-2</c:v>
                </c:pt>
                <c:pt idx="2">
                  <c:v>5.2874522243788399E-2</c:v>
                </c:pt>
                <c:pt idx="3">
                  <c:v>5.0015333411156902E-2</c:v>
                </c:pt>
                <c:pt idx="4">
                  <c:v>5.320096603567491E-2</c:v>
                </c:pt>
                <c:pt idx="5">
                  <c:v>5.2863612948938356E-2</c:v>
                </c:pt>
                <c:pt idx="6">
                  <c:v>3.8403861018719176E-2</c:v>
                </c:pt>
                <c:pt idx="7">
                  <c:v>3.9767947307837309E-2</c:v>
                </c:pt>
                <c:pt idx="8">
                  <c:v>3.7536216675129658E-2</c:v>
                </c:pt>
                <c:pt idx="9">
                  <c:v>3.5142667922077334E-2</c:v>
                </c:pt>
                <c:pt idx="10">
                  <c:v>4.4505893292597909E-2</c:v>
                </c:pt>
                <c:pt idx="11">
                  <c:v>3.9440442386684586E-2</c:v>
                </c:pt>
                <c:pt idx="12">
                  <c:v>4.5093937218337148E-2</c:v>
                </c:pt>
                <c:pt idx="13">
                  <c:v>5.1223761395255342E-2</c:v>
                </c:pt>
                <c:pt idx="14">
                  <c:v>4.8678578316740134E-2</c:v>
                </c:pt>
                <c:pt idx="15">
                  <c:v>4.5382763092552181E-2</c:v>
                </c:pt>
                <c:pt idx="16">
                  <c:v>5.122489695671683E-2</c:v>
                </c:pt>
                <c:pt idx="17">
                  <c:v>5.8398909589889456E-2</c:v>
                </c:pt>
                <c:pt idx="18">
                  <c:v>5.9299927425336366E-2</c:v>
                </c:pt>
                <c:pt idx="19">
                  <c:v>5.9161360953347279E-2</c:v>
                </c:pt>
                <c:pt idx="20">
                  <c:v>5.6341943549393855E-2</c:v>
                </c:pt>
                <c:pt idx="21">
                  <c:v>6.0823345577711165E-2</c:v>
                </c:pt>
                <c:pt idx="22">
                  <c:v>5.8565623937405061E-2</c:v>
                </c:pt>
                <c:pt idx="23">
                  <c:v>6.3311021429115974E-2</c:v>
                </c:pt>
                <c:pt idx="24">
                  <c:v>5.8845829570203623E-2</c:v>
                </c:pt>
                <c:pt idx="25">
                  <c:v>6.5208273708565356E-2</c:v>
                </c:pt>
                <c:pt idx="26">
                  <c:v>7.590337924679541E-2</c:v>
                </c:pt>
                <c:pt idx="27">
                  <c:v>8.6458186208093507E-2</c:v>
                </c:pt>
                <c:pt idx="28">
                  <c:v>8.9269599356191415E-2</c:v>
                </c:pt>
                <c:pt idx="29">
                  <c:v>9.3843938122492393E-2</c:v>
                </c:pt>
                <c:pt idx="30">
                  <c:v>9.3608850763313878E-2</c:v>
                </c:pt>
                <c:pt idx="31">
                  <c:v>8.2777899906963034E-2</c:v>
                </c:pt>
                <c:pt idx="32">
                  <c:v>8.2716230547789302E-2</c:v>
                </c:pt>
                <c:pt idx="33">
                  <c:v>7.0212374466665561E-2</c:v>
                </c:pt>
                <c:pt idx="34">
                  <c:v>6.7649678569521463E-2</c:v>
                </c:pt>
                <c:pt idx="35">
                  <c:v>6.0881008179165454E-2</c:v>
                </c:pt>
                <c:pt idx="36">
                  <c:v>2.845729573208463E-2</c:v>
                </c:pt>
                <c:pt idx="37">
                  <c:v>2.9703729204906722E-2</c:v>
                </c:pt>
                <c:pt idx="38">
                  <c:v>4.1613181583680312E-2</c:v>
                </c:pt>
                <c:pt idx="39">
                  <c:v>4.0981819285579368E-2</c:v>
                </c:pt>
                <c:pt idx="40">
                  <c:v>5.1893203119278086E-2</c:v>
                </c:pt>
                <c:pt idx="41">
                  <c:v>6.0796880329189638E-2</c:v>
                </c:pt>
                <c:pt idx="42">
                  <c:v>6.0572800550678194E-2</c:v>
                </c:pt>
                <c:pt idx="43">
                  <c:v>6.3977876433433903E-2</c:v>
                </c:pt>
                <c:pt idx="44">
                  <c:v>6.6470099688005629E-2</c:v>
                </c:pt>
                <c:pt idx="45">
                  <c:v>6.6417524701142247E-2</c:v>
                </c:pt>
                <c:pt idx="46">
                  <c:v>6.7828573239184231E-2</c:v>
                </c:pt>
              </c:numCache>
            </c:numRef>
          </c:val>
          <c:smooth val="0"/>
          <c:extLst>
            <c:ext xmlns:c16="http://schemas.microsoft.com/office/drawing/2014/chart" uri="{C3380CC4-5D6E-409C-BE32-E72D297353CC}">
              <c16:uniqueId val="{00000001-322B-4A91-8623-FEE71B8DAC27}"/>
            </c:ext>
          </c:extLst>
        </c:ser>
        <c:ser>
          <c:idx val="2"/>
          <c:order val="2"/>
          <c:tx>
            <c:strRef>
              <c:f>TdR_15!$B$88</c:f>
              <c:strCache>
                <c:ptCount val="1"/>
                <c:pt idx="0">
                  <c:v>Construction</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TdR_15!$C$88:$AW$88</c:f>
              <c:numCache>
                <c:formatCode>0.0%</c:formatCode>
                <c:ptCount val="47"/>
                <c:pt idx="0">
                  <c:v>4.1031282109634755E-2</c:v>
                </c:pt>
                <c:pt idx="1">
                  <c:v>4.147006772785089E-2</c:v>
                </c:pt>
                <c:pt idx="2">
                  <c:v>3.6510085169755478E-2</c:v>
                </c:pt>
                <c:pt idx="3">
                  <c:v>3.9377815722560411E-2</c:v>
                </c:pt>
                <c:pt idx="4">
                  <c:v>3.6865914356925489E-2</c:v>
                </c:pt>
                <c:pt idx="5">
                  <c:v>3.6746791729224258E-2</c:v>
                </c:pt>
                <c:pt idx="6">
                  <c:v>4.0763021210880795E-2</c:v>
                </c:pt>
                <c:pt idx="7">
                  <c:v>4.0730361651105336E-2</c:v>
                </c:pt>
                <c:pt idx="8">
                  <c:v>4.4443270319368726E-2</c:v>
                </c:pt>
                <c:pt idx="9">
                  <c:v>4.7402113659249415E-2</c:v>
                </c:pt>
                <c:pt idx="10">
                  <c:v>4.0951864144906848E-2</c:v>
                </c:pt>
                <c:pt idx="11">
                  <c:v>4.2772360593948372E-2</c:v>
                </c:pt>
                <c:pt idx="12">
                  <c:v>4.2116731864451695E-2</c:v>
                </c:pt>
                <c:pt idx="13">
                  <c:v>3.7137722366648855E-2</c:v>
                </c:pt>
                <c:pt idx="14">
                  <c:v>3.7333608621280857E-2</c:v>
                </c:pt>
                <c:pt idx="15">
                  <c:v>3.8255875457932985E-2</c:v>
                </c:pt>
                <c:pt idx="16">
                  <c:v>4.1389189527098601E-2</c:v>
                </c:pt>
                <c:pt idx="17">
                  <c:v>3.8100226836486215E-2</c:v>
                </c:pt>
                <c:pt idx="18">
                  <c:v>4.2395312077752913E-2</c:v>
                </c:pt>
                <c:pt idx="19">
                  <c:v>4.4650590811719973E-2</c:v>
                </c:pt>
                <c:pt idx="20">
                  <c:v>3.7520431706914936E-2</c:v>
                </c:pt>
                <c:pt idx="21">
                  <c:v>4.475720469068855E-2</c:v>
                </c:pt>
                <c:pt idx="22">
                  <c:v>5.4813757941998713E-2</c:v>
                </c:pt>
                <c:pt idx="23">
                  <c:v>5.3871314244318486E-2</c:v>
                </c:pt>
                <c:pt idx="24">
                  <c:v>5.308498761279605E-2</c:v>
                </c:pt>
                <c:pt idx="25">
                  <c:v>5.1088081239103973E-2</c:v>
                </c:pt>
                <c:pt idx="26">
                  <c:v>5.5284872759391902E-2</c:v>
                </c:pt>
                <c:pt idx="27">
                  <c:v>5.7845373771869935E-2</c:v>
                </c:pt>
                <c:pt idx="28">
                  <c:v>6.3328194215169484E-2</c:v>
                </c:pt>
                <c:pt idx="29">
                  <c:v>6.9159524114091028E-2</c:v>
                </c:pt>
                <c:pt idx="30">
                  <c:v>6.2702053568123389E-2</c:v>
                </c:pt>
                <c:pt idx="31">
                  <c:v>6.4030364512083354E-2</c:v>
                </c:pt>
                <c:pt idx="32">
                  <c:v>6.2323412101924616E-2</c:v>
                </c:pt>
                <c:pt idx="33">
                  <c:v>6.150735158473198E-2</c:v>
                </c:pt>
                <c:pt idx="34">
                  <c:v>5.3358901580044249E-2</c:v>
                </c:pt>
                <c:pt idx="35">
                  <c:v>4.8453525059436744E-2</c:v>
                </c:pt>
                <c:pt idx="36">
                  <c:v>2.0284485487507987E-2</c:v>
                </c:pt>
                <c:pt idx="37">
                  <c:v>3.558902184580872E-2</c:v>
                </c:pt>
                <c:pt idx="38">
                  <c:v>4.2480870512526726E-2</c:v>
                </c:pt>
                <c:pt idx="39">
                  <c:v>4.9634556111518305E-2</c:v>
                </c:pt>
                <c:pt idx="40">
                  <c:v>4.6552991816789055E-2</c:v>
                </c:pt>
                <c:pt idx="41">
                  <c:v>4.4483222569785041E-2</c:v>
                </c:pt>
                <c:pt idx="42">
                  <c:v>4.7622446924386233E-2</c:v>
                </c:pt>
                <c:pt idx="43">
                  <c:v>4.5845185117145935E-2</c:v>
                </c:pt>
                <c:pt idx="44">
                  <c:v>4.3693266107252361E-2</c:v>
                </c:pt>
                <c:pt idx="45">
                  <c:v>4.3365735720396155E-2</c:v>
                </c:pt>
                <c:pt idx="46">
                  <c:v>3.9549783253914964E-2</c:v>
                </c:pt>
              </c:numCache>
            </c:numRef>
          </c:val>
          <c:smooth val="0"/>
          <c:extLst>
            <c:ext xmlns:c16="http://schemas.microsoft.com/office/drawing/2014/chart" uri="{C3380CC4-5D6E-409C-BE32-E72D297353CC}">
              <c16:uniqueId val="{00000002-322B-4A91-8623-FEE71B8DAC27}"/>
            </c:ext>
          </c:extLst>
        </c:ser>
        <c:ser>
          <c:idx val="3"/>
          <c:order val="3"/>
          <c:tx>
            <c:strRef>
              <c:f>TdR_15!$B$89</c:f>
              <c:strCache>
                <c:ptCount val="1"/>
                <c:pt idx="0">
                  <c:v>Tertiaire marchand</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TdR_15!$C$89:$AW$89</c:f>
              <c:numCache>
                <c:formatCode>0.0%</c:formatCode>
                <c:ptCount val="47"/>
                <c:pt idx="0">
                  <c:v>5.2362691709456951E-3</c:v>
                </c:pt>
                <c:pt idx="1">
                  <c:v>4.6826072928086429E-3</c:v>
                </c:pt>
                <c:pt idx="2">
                  <c:v>4.617915840610943E-3</c:v>
                </c:pt>
                <c:pt idx="3">
                  <c:v>3.9773945606031928E-3</c:v>
                </c:pt>
                <c:pt idx="4">
                  <c:v>3.7531247706987102E-3</c:v>
                </c:pt>
                <c:pt idx="5">
                  <c:v>4.2611098127764754E-3</c:v>
                </c:pt>
                <c:pt idx="6">
                  <c:v>4.6587665486676286E-3</c:v>
                </c:pt>
                <c:pt idx="7">
                  <c:v>3.3319444780646537E-3</c:v>
                </c:pt>
                <c:pt idx="8">
                  <c:v>4.34378599098243E-3</c:v>
                </c:pt>
                <c:pt idx="9">
                  <c:v>4.2024226364976167E-3</c:v>
                </c:pt>
                <c:pt idx="10">
                  <c:v>4.1118845007719418E-3</c:v>
                </c:pt>
                <c:pt idx="11">
                  <c:v>5.1579607250608608E-3</c:v>
                </c:pt>
                <c:pt idx="12">
                  <c:v>4.5989675074423388E-3</c:v>
                </c:pt>
                <c:pt idx="13">
                  <c:v>4.2042316146377653E-3</c:v>
                </c:pt>
                <c:pt idx="14">
                  <c:v>5.0844129710374431E-3</c:v>
                </c:pt>
                <c:pt idx="15">
                  <c:v>4.8570519364958108E-3</c:v>
                </c:pt>
                <c:pt idx="16">
                  <c:v>5.132549286981215E-3</c:v>
                </c:pt>
                <c:pt idx="17">
                  <c:v>6.5427598627384393E-3</c:v>
                </c:pt>
                <c:pt idx="18">
                  <c:v>5.7687445706089283E-3</c:v>
                </c:pt>
                <c:pt idx="19">
                  <c:v>6.0508824508197874E-3</c:v>
                </c:pt>
                <c:pt idx="20">
                  <c:v>8.2836766557015072E-3</c:v>
                </c:pt>
                <c:pt idx="21">
                  <c:v>7.7055152298039047E-3</c:v>
                </c:pt>
                <c:pt idx="22">
                  <c:v>8.29102497185614E-3</c:v>
                </c:pt>
                <c:pt idx="23">
                  <c:v>1.0655388972267206E-2</c:v>
                </c:pt>
                <c:pt idx="24">
                  <c:v>1.0505349586714865E-2</c:v>
                </c:pt>
                <c:pt idx="25">
                  <c:v>1.0963603898893498E-2</c:v>
                </c:pt>
                <c:pt idx="26">
                  <c:v>1.0414340703112132E-2</c:v>
                </c:pt>
                <c:pt idx="27">
                  <c:v>1.3089932675625929E-2</c:v>
                </c:pt>
                <c:pt idx="28">
                  <c:v>1.3680825863640193E-2</c:v>
                </c:pt>
                <c:pt idx="29">
                  <c:v>1.5807214656576078E-2</c:v>
                </c:pt>
                <c:pt idx="30">
                  <c:v>1.6627364504736751E-2</c:v>
                </c:pt>
                <c:pt idx="31">
                  <c:v>1.2439837851362313E-2</c:v>
                </c:pt>
                <c:pt idx="32">
                  <c:v>1.1882196737454482E-2</c:v>
                </c:pt>
                <c:pt idx="33">
                  <c:v>1.3193724012755847E-2</c:v>
                </c:pt>
                <c:pt idx="34">
                  <c:v>1.4404481135653366E-2</c:v>
                </c:pt>
                <c:pt idx="35">
                  <c:v>1.4828369874434215E-2</c:v>
                </c:pt>
                <c:pt idx="36">
                  <c:v>1.228185102849888E-2</c:v>
                </c:pt>
                <c:pt idx="37">
                  <c:v>1.3458594369542578E-2</c:v>
                </c:pt>
                <c:pt idx="38">
                  <c:v>1.5242138015710983E-2</c:v>
                </c:pt>
                <c:pt idx="39">
                  <c:v>1.5035812355135082E-2</c:v>
                </c:pt>
                <c:pt idx="40">
                  <c:v>1.4011491318045514E-2</c:v>
                </c:pt>
                <c:pt idx="41">
                  <c:v>1.4341459326442881E-2</c:v>
                </c:pt>
                <c:pt idx="42">
                  <c:v>1.4511790515574162E-2</c:v>
                </c:pt>
                <c:pt idx="43">
                  <c:v>1.5340456798118391E-2</c:v>
                </c:pt>
                <c:pt idx="44">
                  <c:v>1.5394223807719732E-2</c:v>
                </c:pt>
                <c:pt idx="45">
                  <c:v>1.6029008488871215E-2</c:v>
                </c:pt>
                <c:pt idx="46">
                  <c:v>1.6532616542151601E-2</c:v>
                </c:pt>
              </c:numCache>
            </c:numRef>
          </c:val>
          <c:smooth val="0"/>
          <c:extLst>
            <c:ext xmlns:c16="http://schemas.microsoft.com/office/drawing/2014/chart" uri="{C3380CC4-5D6E-409C-BE32-E72D297353CC}">
              <c16:uniqueId val="{00000003-322B-4A91-8623-FEE71B8DAC27}"/>
            </c:ext>
          </c:extLst>
        </c:ser>
        <c:ser>
          <c:idx val="4"/>
          <c:order val="4"/>
          <c:tx>
            <c:strRef>
              <c:f>TdR_15!$B$90</c:f>
              <c:strCache>
                <c:ptCount val="1"/>
                <c:pt idx="0">
                  <c:v>Tertiaire non marchand</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TdR_15!$C$90:$AW$90</c:f>
              <c:numCache>
                <c:formatCode>0.0%</c:formatCode>
                <c:ptCount val="47"/>
                <c:pt idx="0">
                  <c:v>1.0281512147850264E-4</c:v>
                </c:pt>
                <c:pt idx="1">
                  <c:v>1.0397412350540347E-4</c:v>
                </c:pt>
                <c:pt idx="2">
                  <c:v>1.865885879318813E-4</c:v>
                </c:pt>
                <c:pt idx="3">
                  <c:v>1.5212363675027444E-4</c:v>
                </c:pt>
                <c:pt idx="4">
                  <c:v>1.927665999725152E-4</c:v>
                </c:pt>
                <c:pt idx="5">
                  <c:v>1.0104166215296566E-4</c:v>
                </c:pt>
                <c:pt idx="6">
                  <c:v>1.7900537231007045E-4</c:v>
                </c:pt>
                <c:pt idx="7">
                  <c:v>1.6603135585451352E-4</c:v>
                </c:pt>
                <c:pt idx="8">
                  <c:v>2.0951855460159645E-4</c:v>
                </c:pt>
                <c:pt idx="9">
                  <c:v>9.8866548510832862E-5</c:v>
                </c:pt>
                <c:pt idx="10">
                  <c:v>1.4919756919802698E-4</c:v>
                </c:pt>
                <c:pt idx="11">
                  <c:v>1.7979721745670611E-4</c:v>
                </c:pt>
                <c:pt idx="12">
                  <c:v>2.0126805730590386E-4</c:v>
                </c:pt>
                <c:pt idx="13">
                  <c:v>2.0646326825879874E-4</c:v>
                </c:pt>
                <c:pt idx="14">
                  <c:v>1.4649513906266707E-4</c:v>
                </c:pt>
                <c:pt idx="15">
                  <c:v>2.2512664182879126E-4</c:v>
                </c:pt>
                <c:pt idx="16">
                  <c:v>1.9266028279398901E-4</c:v>
                </c:pt>
                <c:pt idx="17">
                  <c:v>2.147947718778796E-4</c:v>
                </c:pt>
                <c:pt idx="18">
                  <c:v>1.6654037016611072E-4</c:v>
                </c:pt>
                <c:pt idx="19">
                  <c:v>3.3118607678956404E-4</c:v>
                </c:pt>
                <c:pt idx="20">
                  <c:v>1.9331830376011694E-4</c:v>
                </c:pt>
                <c:pt idx="21">
                  <c:v>8.754796080682575E-4</c:v>
                </c:pt>
                <c:pt idx="22">
                  <c:v>4.3351605206726966E-4</c:v>
                </c:pt>
                <c:pt idx="23">
                  <c:v>5.5839335046475934E-4</c:v>
                </c:pt>
                <c:pt idx="24">
                  <c:v>3.9620961953854868E-4</c:v>
                </c:pt>
                <c:pt idx="25">
                  <c:v>3.9945623080014366E-4</c:v>
                </c:pt>
                <c:pt idx="26">
                  <c:v>2.7822548416440323E-4</c:v>
                </c:pt>
                <c:pt idx="27">
                  <c:v>5.5339566202378392E-4</c:v>
                </c:pt>
                <c:pt idx="28">
                  <c:v>4.4083043620191142E-4</c:v>
                </c:pt>
                <c:pt idx="29">
                  <c:v>6.0558986554253469E-4</c:v>
                </c:pt>
                <c:pt idx="30">
                  <c:v>3.8433564753994189E-4</c:v>
                </c:pt>
                <c:pt idx="31">
                  <c:v>4.82860210832735E-4</c:v>
                </c:pt>
                <c:pt idx="32">
                  <c:v>7.6714393034168719E-3</c:v>
                </c:pt>
                <c:pt idx="33">
                  <c:v>8.5108697743831799E-3</c:v>
                </c:pt>
                <c:pt idx="34">
                  <c:v>8.0163380141747252E-3</c:v>
                </c:pt>
                <c:pt idx="35">
                  <c:v>8.4649299681271752E-3</c:v>
                </c:pt>
                <c:pt idx="36">
                  <c:v>8.7880922773490265E-3</c:v>
                </c:pt>
                <c:pt idx="37">
                  <c:v>9.5092004829059034E-3</c:v>
                </c:pt>
                <c:pt idx="38">
                  <c:v>8.9253552037650823E-3</c:v>
                </c:pt>
                <c:pt idx="39">
                  <c:v>8.8628321096666744E-3</c:v>
                </c:pt>
                <c:pt idx="40">
                  <c:v>8.9963815372956103E-3</c:v>
                </c:pt>
                <c:pt idx="41">
                  <c:v>8.3002076900434065E-3</c:v>
                </c:pt>
                <c:pt idx="42">
                  <c:v>9.2329465794427669E-3</c:v>
                </c:pt>
                <c:pt idx="43">
                  <c:v>1.1203489277105063E-2</c:v>
                </c:pt>
                <c:pt idx="44">
                  <c:v>1.056396083593049E-2</c:v>
                </c:pt>
                <c:pt idx="45">
                  <c:v>1.0713719973651878E-2</c:v>
                </c:pt>
                <c:pt idx="46">
                  <c:v>7.7853097187081978E-3</c:v>
                </c:pt>
              </c:numCache>
            </c:numRef>
          </c:val>
          <c:smooth val="0"/>
          <c:extLst>
            <c:ext xmlns:c16="http://schemas.microsoft.com/office/drawing/2014/chart" uri="{C3380CC4-5D6E-409C-BE32-E72D297353CC}">
              <c16:uniqueId val="{00000004-322B-4A91-8623-FEE71B8DAC27}"/>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TdR_15!$C$86:$AY$86</c:f>
              <c:numCache>
                <c:formatCode>0.0%</c:formatCode>
                <c:ptCount val="49"/>
                <c:pt idx="0">
                  <c:v>2.9874852422715555E-3</c:v>
                </c:pt>
                <c:pt idx="1">
                  <c:v>1.4927353123737616E-3</c:v>
                </c:pt>
                <c:pt idx="2">
                  <c:v>5.9256213448101161E-3</c:v>
                </c:pt>
                <c:pt idx="3">
                  <c:v>1.473483128488167E-3</c:v>
                </c:pt>
                <c:pt idx="4">
                  <c:v>2.9828997955821312E-3</c:v>
                </c:pt>
                <c:pt idx="5">
                  <c:v>6.2784036360164159E-3</c:v>
                </c:pt>
                <c:pt idx="6">
                  <c:v>1.1895136363531742E-2</c:v>
                </c:pt>
                <c:pt idx="7">
                  <c:v>7.6310562405724437E-3</c:v>
                </c:pt>
                <c:pt idx="8">
                  <c:v>9.9929884330340994E-3</c:v>
                </c:pt>
                <c:pt idx="9">
                  <c:v>5.6835210703436211E-3</c:v>
                </c:pt>
                <c:pt idx="10">
                  <c:v>1.2122446765410015E-2</c:v>
                </c:pt>
                <c:pt idx="11">
                  <c:v>7.2088659276545253E-3</c:v>
                </c:pt>
                <c:pt idx="12">
                  <c:v>1.486066748735893E-3</c:v>
                </c:pt>
                <c:pt idx="13">
                  <c:v>4.1603604909029746E-3</c:v>
                </c:pt>
                <c:pt idx="14">
                  <c:v>3.013520391223786E-3</c:v>
                </c:pt>
                <c:pt idx="15">
                  <c:v>3.7898023428846626E-3</c:v>
                </c:pt>
                <c:pt idx="16">
                  <c:v>1.4771416009737987E-3</c:v>
                </c:pt>
                <c:pt idx="17">
                  <c:v>7.336392805568648E-3</c:v>
                </c:pt>
                <c:pt idx="18">
                  <c:v>6.7710844798811575E-3</c:v>
                </c:pt>
                <c:pt idx="19">
                  <c:v>1.2500124473885417E-2</c:v>
                </c:pt>
                <c:pt idx="20">
                  <c:v>9.5379083929131372E-3</c:v>
                </c:pt>
                <c:pt idx="21">
                  <c:v>1.5367921939834887E-2</c:v>
                </c:pt>
                <c:pt idx="22">
                  <c:v>1.9408958303178493E-2</c:v>
                </c:pt>
                <c:pt idx="23">
                  <c:v>1.0903564751019957E-2</c:v>
                </c:pt>
                <c:pt idx="24">
                  <c:v>1.2250512685762275E-2</c:v>
                </c:pt>
                <c:pt idx="25">
                  <c:v>7.3163772361538358E-3</c:v>
                </c:pt>
                <c:pt idx="26">
                  <c:v>7.7400584991344137E-3</c:v>
                </c:pt>
                <c:pt idx="27">
                  <c:v>9.9921791765505471E-3</c:v>
                </c:pt>
                <c:pt idx="28">
                  <c:v>1.1685351698745522E-2</c:v>
                </c:pt>
                <c:pt idx="29">
                  <c:v>9.9566826305043377E-3</c:v>
                </c:pt>
                <c:pt idx="30">
                  <c:v>7.4110753631008858E-3</c:v>
                </c:pt>
                <c:pt idx="31">
                  <c:v>7.6653236432343928E-3</c:v>
                </c:pt>
                <c:pt idx="32">
                  <c:v>7.5980056047584617E-3</c:v>
                </c:pt>
                <c:pt idx="33">
                  <c:v>9.3179850019205895E-3</c:v>
                </c:pt>
                <c:pt idx="34">
                  <c:v>1.3444990721970678E-2</c:v>
                </c:pt>
                <c:pt idx="35">
                  <c:v>1.6763409231089963E-2</c:v>
                </c:pt>
                <c:pt idx="36">
                  <c:v>1.4938727495665088E-2</c:v>
                </c:pt>
                <c:pt idx="37">
                  <c:v>1.9991454584799402E-2</c:v>
                </c:pt>
                <c:pt idx="38">
                  <c:v>2.8633667977772302E-2</c:v>
                </c:pt>
                <c:pt idx="39">
                  <c:v>2.4271545718637648E-2</c:v>
                </c:pt>
                <c:pt idx="40">
                  <c:v>2.7271305134946688E-2</c:v>
                </c:pt>
                <c:pt idx="41">
                  <c:v>1.1565818938438513E-2</c:v>
                </c:pt>
                <c:pt idx="42">
                  <c:v>1.9910621435332638E-2</c:v>
                </c:pt>
                <c:pt idx="43">
                  <c:v>1.2608838739370692E-2</c:v>
                </c:pt>
                <c:pt idx="44">
                  <c:v>1.3857912168848272E-2</c:v>
                </c:pt>
                <c:pt idx="45">
                  <c:v>1.3498062184044656E-2</c:v>
                </c:pt>
                <c:pt idx="46">
                  <c:v>1.1821642209591308E-2</c:v>
                </c:pt>
                <c:pt idx="47">
                  <c:v>8.3372547558043172E-3</c:v>
                </c:pt>
                <c:pt idx="48">
                  <c:v>7.4699304075205473E-3</c:v>
                </c:pt>
              </c:numCache>
            </c:numRef>
          </c:val>
          <c:smooth val="0"/>
          <c:extLst>
            <c:ext xmlns:c16="http://schemas.microsoft.com/office/drawing/2014/chart" uri="{C3380CC4-5D6E-409C-BE32-E72D297353CC}">
              <c16:uniqueId val="{00000000-141A-4110-9613-E9DF3CFBCB3B}"/>
            </c:ext>
          </c:extLst>
        </c:ser>
        <c:ser>
          <c:idx val="1"/>
          <c:order val="1"/>
          <c:tx>
            <c:strRef>
              <c:f>TdR_15!$B$87</c:f>
              <c:strCache>
                <c:ptCount val="1"/>
                <c:pt idx="0">
                  <c:v>Industrie</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TdR_15!$C$87:$AY$87</c:f>
              <c:numCache>
                <c:formatCode>0.0%</c:formatCode>
                <c:ptCount val="49"/>
                <c:pt idx="0">
                  <c:v>7.0944836753136953E-2</c:v>
                </c:pt>
                <c:pt idx="1">
                  <c:v>6.5696394398990207E-2</c:v>
                </c:pt>
                <c:pt idx="2">
                  <c:v>5.2874522243788399E-2</c:v>
                </c:pt>
                <c:pt idx="3">
                  <c:v>5.0015333411156902E-2</c:v>
                </c:pt>
                <c:pt idx="4">
                  <c:v>5.320096603567491E-2</c:v>
                </c:pt>
                <c:pt idx="5">
                  <c:v>5.2863612948938356E-2</c:v>
                </c:pt>
                <c:pt idx="6">
                  <c:v>3.8403861018719176E-2</c:v>
                </c:pt>
                <c:pt idx="7">
                  <c:v>3.9767947307837309E-2</c:v>
                </c:pt>
                <c:pt idx="8">
                  <c:v>3.7536216675129658E-2</c:v>
                </c:pt>
                <c:pt idx="9">
                  <c:v>3.5142667922077334E-2</c:v>
                </c:pt>
                <c:pt idx="10">
                  <c:v>4.4505893292597909E-2</c:v>
                </c:pt>
                <c:pt idx="11">
                  <c:v>3.9440442386684586E-2</c:v>
                </c:pt>
                <c:pt idx="12">
                  <c:v>4.5093937218337148E-2</c:v>
                </c:pt>
                <c:pt idx="13">
                  <c:v>5.1223761395255342E-2</c:v>
                </c:pt>
                <c:pt idx="14">
                  <c:v>4.8678578316740134E-2</c:v>
                </c:pt>
                <c:pt idx="15">
                  <c:v>4.5382763092552181E-2</c:v>
                </c:pt>
                <c:pt idx="16">
                  <c:v>5.122489695671683E-2</c:v>
                </c:pt>
                <c:pt idx="17">
                  <c:v>5.8398909589889456E-2</c:v>
                </c:pt>
                <c:pt idx="18">
                  <c:v>5.9299927425336366E-2</c:v>
                </c:pt>
                <c:pt idx="19">
                  <c:v>5.9161360953347279E-2</c:v>
                </c:pt>
                <c:pt idx="20">
                  <c:v>5.6341943549393855E-2</c:v>
                </c:pt>
                <c:pt idx="21">
                  <c:v>6.0823345577711165E-2</c:v>
                </c:pt>
                <c:pt idx="22">
                  <c:v>5.8565623937405061E-2</c:v>
                </c:pt>
                <c:pt idx="23">
                  <c:v>6.3311021429115974E-2</c:v>
                </c:pt>
                <c:pt idx="24">
                  <c:v>5.8845829570203623E-2</c:v>
                </c:pt>
                <c:pt idx="25">
                  <c:v>6.5208273708565356E-2</c:v>
                </c:pt>
                <c:pt idx="26">
                  <c:v>7.590337924679541E-2</c:v>
                </c:pt>
                <c:pt idx="27">
                  <c:v>8.6458186208093507E-2</c:v>
                </c:pt>
                <c:pt idx="28">
                  <c:v>8.9269599356191415E-2</c:v>
                </c:pt>
                <c:pt idx="29">
                  <c:v>9.3843938122492393E-2</c:v>
                </c:pt>
                <c:pt idx="30">
                  <c:v>9.3608850763313878E-2</c:v>
                </c:pt>
                <c:pt idx="31">
                  <c:v>8.2777899906963034E-2</c:v>
                </c:pt>
                <c:pt idx="32">
                  <c:v>8.2716230547789302E-2</c:v>
                </c:pt>
                <c:pt idx="33">
                  <c:v>7.0212374466665561E-2</c:v>
                </c:pt>
                <c:pt idx="34">
                  <c:v>6.7649678569521463E-2</c:v>
                </c:pt>
                <c:pt idx="35">
                  <c:v>6.0881008179165454E-2</c:v>
                </c:pt>
                <c:pt idx="36">
                  <c:v>2.845729573208463E-2</c:v>
                </c:pt>
                <c:pt idx="37">
                  <c:v>2.9703729204906722E-2</c:v>
                </c:pt>
                <c:pt idx="38">
                  <c:v>4.1613181583680312E-2</c:v>
                </c:pt>
                <c:pt idx="39">
                  <c:v>4.0981819285579368E-2</c:v>
                </c:pt>
                <c:pt idx="40">
                  <c:v>5.1893203119278086E-2</c:v>
                </c:pt>
                <c:pt idx="41">
                  <c:v>6.0796880329189638E-2</c:v>
                </c:pt>
                <c:pt idx="42">
                  <c:v>6.0572800550678194E-2</c:v>
                </c:pt>
                <c:pt idx="43">
                  <c:v>6.3977876433433903E-2</c:v>
                </c:pt>
                <c:pt idx="44">
                  <c:v>6.6470099688005629E-2</c:v>
                </c:pt>
                <c:pt idx="45">
                  <c:v>6.6417524701142247E-2</c:v>
                </c:pt>
                <c:pt idx="46">
                  <c:v>6.7828573239184231E-2</c:v>
                </c:pt>
                <c:pt idx="47">
                  <c:v>6.7220034878678836E-2</c:v>
                </c:pt>
                <c:pt idx="48">
                  <c:v>6.6408325960986239E-2</c:v>
                </c:pt>
              </c:numCache>
            </c:numRef>
          </c:val>
          <c:smooth val="0"/>
          <c:extLst>
            <c:ext xmlns:c16="http://schemas.microsoft.com/office/drawing/2014/chart" uri="{C3380CC4-5D6E-409C-BE32-E72D297353CC}">
              <c16:uniqueId val="{00000001-141A-4110-9613-E9DF3CFBCB3B}"/>
            </c:ext>
          </c:extLst>
        </c:ser>
        <c:ser>
          <c:idx val="2"/>
          <c:order val="2"/>
          <c:tx>
            <c:strRef>
              <c:f>TdR_15!$B$88</c:f>
              <c:strCache>
                <c:ptCount val="1"/>
                <c:pt idx="0">
                  <c:v>Construction</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TdR_15!$C$88:$AY$88</c:f>
              <c:numCache>
                <c:formatCode>0.0%</c:formatCode>
                <c:ptCount val="49"/>
                <c:pt idx="0">
                  <c:v>4.1031282109634755E-2</c:v>
                </c:pt>
                <c:pt idx="1">
                  <c:v>4.147006772785089E-2</c:v>
                </c:pt>
                <c:pt idx="2">
                  <c:v>3.6510085169755478E-2</c:v>
                </c:pt>
                <c:pt idx="3">
                  <c:v>3.9377815722560411E-2</c:v>
                </c:pt>
                <c:pt idx="4">
                  <c:v>3.6865914356925489E-2</c:v>
                </c:pt>
                <c:pt idx="5">
                  <c:v>3.6746791729224258E-2</c:v>
                </c:pt>
                <c:pt idx="6">
                  <c:v>4.0763021210880795E-2</c:v>
                </c:pt>
                <c:pt idx="7">
                  <c:v>4.0730361651105336E-2</c:v>
                </c:pt>
                <c:pt idx="8">
                  <c:v>4.4443270319368726E-2</c:v>
                </c:pt>
                <c:pt idx="9">
                  <c:v>4.7402113659249415E-2</c:v>
                </c:pt>
                <c:pt idx="10">
                  <c:v>4.0951864144906848E-2</c:v>
                </c:pt>
                <c:pt idx="11">
                  <c:v>4.2772360593948372E-2</c:v>
                </c:pt>
                <c:pt idx="12">
                  <c:v>4.2116731864451695E-2</c:v>
                </c:pt>
                <c:pt idx="13">
                  <c:v>3.7137722366648855E-2</c:v>
                </c:pt>
                <c:pt idx="14">
                  <c:v>3.7333608621280857E-2</c:v>
                </c:pt>
                <c:pt idx="15">
                  <c:v>3.8255875457932985E-2</c:v>
                </c:pt>
                <c:pt idx="16">
                  <c:v>4.1389189527098601E-2</c:v>
                </c:pt>
                <c:pt idx="17">
                  <c:v>3.8100226836486215E-2</c:v>
                </c:pt>
                <c:pt idx="18">
                  <c:v>4.2395312077752913E-2</c:v>
                </c:pt>
                <c:pt idx="19">
                  <c:v>4.4650590811719973E-2</c:v>
                </c:pt>
                <c:pt idx="20">
                  <c:v>3.7520431706914936E-2</c:v>
                </c:pt>
                <c:pt idx="21">
                  <c:v>4.475720469068855E-2</c:v>
                </c:pt>
                <c:pt idx="22">
                  <c:v>5.4813757941998713E-2</c:v>
                </c:pt>
                <c:pt idx="23">
                  <c:v>5.3871314244318486E-2</c:v>
                </c:pt>
                <c:pt idx="24">
                  <c:v>5.308498761279605E-2</c:v>
                </c:pt>
                <c:pt idx="25">
                  <c:v>5.1088081239103973E-2</c:v>
                </c:pt>
                <c:pt idx="26">
                  <c:v>5.5284872759391902E-2</c:v>
                </c:pt>
                <c:pt idx="27">
                  <c:v>5.7845373771869935E-2</c:v>
                </c:pt>
                <c:pt idx="28">
                  <c:v>6.3328194215169484E-2</c:v>
                </c:pt>
                <c:pt idx="29">
                  <c:v>6.9159524114091028E-2</c:v>
                </c:pt>
                <c:pt idx="30">
                  <c:v>6.2702053568123389E-2</c:v>
                </c:pt>
                <c:pt idx="31">
                  <c:v>6.4030364512083354E-2</c:v>
                </c:pt>
                <c:pt idx="32">
                  <c:v>6.2323412101924616E-2</c:v>
                </c:pt>
                <c:pt idx="33">
                  <c:v>6.150735158473198E-2</c:v>
                </c:pt>
                <c:pt idx="34">
                  <c:v>5.3358901580044249E-2</c:v>
                </c:pt>
                <c:pt idx="35">
                  <c:v>4.8453525059436744E-2</c:v>
                </c:pt>
                <c:pt idx="36">
                  <c:v>2.0284485487507987E-2</c:v>
                </c:pt>
                <c:pt idx="37">
                  <c:v>3.558902184580872E-2</c:v>
                </c:pt>
                <c:pt idx="38">
                  <c:v>4.2480870512526726E-2</c:v>
                </c:pt>
                <c:pt idx="39">
                  <c:v>4.9634556111518305E-2</c:v>
                </c:pt>
                <c:pt idx="40">
                  <c:v>4.6552991816789055E-2</c:v>
                </c:pt>
                <c:pt idx="41">
                  <c:v>4.4483222569785041E-2</c:v>
                </c:pt>
                <c:pt idx="42">
                  <c:v>4.7622446924386233E-2</c:v>
                </c:pt>
                <c:pt idx="43">
                  <c:v>4.5845185117145935E-2</c:v>
                </c:pt>
                <c:pt idx="44">
                  <c:v>4.3693266107252361E-2</c:v>
                </c:pt>
                <c:pt idx="45">
                  <c:v>4.3365735720396155E-2</c:v>
                </c:pt>
                <c:pt idx="46">
                  <c:v>3.9549783253914964E-2</c:v>
                </c:pt>
                <c:pt idx="47">
                  <c:v>4.0782496358845281E-2</c:v>
                </c:pt>
                <c:pt idx="48">
                  <c:v>4.234451315893463E-2</c:v>
                </c:pt>
              </c:numCache>
            </c:numRef>
          </c:val>
          <c:smooth val="0"/>
          <c:extLst>
            <c:ext xmlns:c16="http://schemas.microsoft.com/office/drawing/2014/chart" uri="{C3380CC4-5D6E-409C-BE32-E72D297353CC}">
              <c16:uniqueId val="{00000002-141A-4110-9613-E9DF3CFBCB3B}"/>
            </c:ext>
          </c:extLst>
        </c:ser>
        <c:ser>
          <c:idx val="3"/>
          <c:order val="3"/>
          <c:tx>
            <c:strRef>
              <c:f>TdR_15!$B$89</c:f>
              <c:strCache>
                <c:ptCount val="1"/>
                <c:pt idx="0">
                  <c:v>Tertiaire marchand</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TdR_15!$C$89:$AY$89</c:f>
              <c:numCache>
                <c:formatCode>0.0%</c:formatCode>
                <c:ptCount val="49"/>
                <c:pt idx="0">
                  <c:v>5.2362691709456951E-3</c:v>
                </c:pt>
                <c:pt idx="1">
                  <c:v>4.6826072928086429E-3</c:v>
                </c:pt>
                <c:pt idx="2">
                  <c:v>4.617915840610943E-3</c:v>
                </c:pt>
                <c:pt idx="3">
                  <c:v>3.9773945606031928E-3</c:v>
                </c:pt>
                <c:pt idx="4">
                  <c:v>3.7531247706987102E-3</c:v>
                </c:pt>
                <c:pt idx="5">
                  <c:v>4.2611098127764754E-3</c:v>
                </c:pt>
                <c:pt idx="6">
                  <c:v>4.6587665486676286E-3</c:v>
                </c:pt>
                <c:pt idx="7">
                  <c:v>3.3319444780646537E-3</c:v>
                </c:pt>
                <c:pt idx="8">
                  <c:v>4.34378599098243E-3</c:v>
                </c:pt>
                <c:pt idx="9">
                  <c:v>4.2024226364976167E-3</c:v>
                </c:pt>
                <c:pt idx="10">
                  <c:v>4.1118845007719418E-3</c:v>
                </c:pt>
                <c:pt idx="11">
                  <c:v>5.1579607250608608E-3</c:v>
                </c:pt>
                <c:pt idx="12">
                  <c:v>4.5989675074423388E-3</c:v>
                </c:pt>
                <c:pt idx="13">
                  <c:v>4.2042316146377653E-3</c:v>
                </c:pt>
                <c:pt idx="14">
                  <c:v>5.0844129710374431E-3</c:v>
                </c:pt>
                <c:pt idx="15">
                  <c:v>4.8570519364958108E-3</c:v>
                </c:pt>
                <c:pt idx="16">
                  <c:v>5.132549286981215E-3</c:v>
                </c:pt>
                <c:pt idx="17">
                  <c:v>6.5427598627384393E-3</c:v>
                </c:pt>
                <c:pt idx="18">
                  <c:v>5.7687445706089283E-3</c:v>
                </c:pt>
                <c:pt idx="19">
                  <c:v>6.0508824508197874E-3</c:v>
                </c:pt>
                <c:pt idx="20">
                  <c:v>8.2836766557015072E-3</c:v>
                </c:pt>
                <c:pt idx="21">
                  <c:v>7.7055152298039047E-3</c:v>
                </c:pt>
                <c:pt idx="22">
                  <c:v>8.29102497185614E-3</c:v>
                </c:pt>
                <c:pt idx="23">
                  <c:v>1.0655388972267206E-2</c:v>
                </c:pt>
                <c:pt idx="24">
                  <c:v>1.0505349586714865E-2</c:v>
                </c:pt>
                <c:pt idx="25">
                  <c:v>1.0963603898893498E-2</c:v>
                </c:pt>
                <c:pt idx="26">
                  <c:v>1.0414340703112132E-2</c:v>
                </c:pt>
                <c:pt idx="27">
                  <c:v>1.3089932675625929E-2</c:v>
                </c:pt>
                <c:pt idx="28">
                  <c:v>1.3680825863640193E-2</c:v>
                </c:pt>
                <c:pt idx="29">
                  <c:v>1.5807214656576078E-2</c:v>
                </c:pt>
                <c:pt idx="30">
                  <c:v>1.6627364504736751E-2</c:v>
                </c:pt>
                <c:pt idx="31">
                  <c:v>1.2439837851362313E-2</c:v>
                </c:pt>
                <c:pt idx="32">
                  <c:v>1.1882196737454482E-2</c:v>
                </c:pt>
                <c:pt idx="33">
                  <c:v>1.3193724012755847E-2</c:v>
                </c:pt>
                <c:pt idx="34">
                  <c:v>1.4404481135653366E-2</c:v>
                </c:pt>
                <c:pt idx="35">
                  <c:v>1.4828369874434215E-2</c:v>
                </c:pt>
                <c:pt idx="36">
                  <c:v>1.228185102849888E-2</c:v>
                </c:pt>
                <c:pt idx="37">
                  <c:v>1.3458594369542578E-2</c:v>
                </c:pt>
                <c:pt idx="38">
                  <c:v>1.5242138015710983E-2</c:v>
                </c:pt>
                <c:pt idx="39">
                  <c:v>1.5035812355135082E-2</c:v>
                </c:pt>
                <c:pt idx="40">
                  <c:v>1.4011491318045514E-2</c:v>
                </c:pt>
                <c:pt idx="41">
                  <c:v>1.4341459326442881E-2</c:v>
                </c:pt>
                <c:pt idx="42">
                  <c:v>1.4511790515574162E-2</c:v>
                </c:pt>
                <c:pt idx="43">
                  <c:v>1.5340456798118391E-2</c:v>
                </c:pt>
                <c:pt idx="44">
                  <c:v>1.5394223807719732E-2</c:v>
                </c:pt>
                <c:pt idx="45">
                  <c:v>1.6029008488871215E-2</c:v>
                </c:pt>
                <c:pt idx="46">
                  <c:v>1.6532616542151601E-2</c:v>
                </c:pt>
                <c:pt idx="47">
                  <c:v>1.4131572597335048E-2</c:v>
                </c:pt>
                <c:pt idx="48">
                  <c:v>1.3563452522880531E-2</c:v>
                </c:pt>
              </c:numCache>
            </c:numRef>
          </c:val>
          <c:smooth val="0"/>
          <c:extLst>
            <c:ext xmlns:c16="http://schemas.microsoft.com/office/drawing/2014/chart" uri="{C3380CC4-5D6E-409C-BE32-E72D297353CC}">
              <c16:uniqueId val="{00000003-141A-4110-9613-E9DF3CFBCB3B}"/>
            </c:ext>
          </c:extLst>
        </c:ser>
        <c:ser>
          <c:idx val="4"/>
          <c:order val="4"/>
          <c:tx>
            <c:strRef>
              <c:f>TdR_15!$B$90</c:f>
              <c:strCache>
                <c:ptCount val="1"/>
                <c:pt idx="0">
                  <c:v>Tertiaire non marchand</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TdR_15!$C$90:$AY$90</c:f>
              <c:numCache>
                <c:formatCode>0.0%</c:formatCode>
                <c:ptCount val="49"/>
                <c:pt idx="0">
                  <c:v>1.0281512147850264E-4</c:v>
                </c:pt>
                <c:pt idx="1">
                  <c:v>1.0397412350540347E-4</c:v>
                </c:pt>
                <c:pt idx="2">
                  <c:v>1.865885879318813E-4</c:v>
                </c:pt>
                <c:pt idx="3">
                  <c:v>1.5212363675027444E-4</c:v>
                </c:pt>
                <c:pt idx="4">
                  <c:v>1.927665999725152E-4</c:v>
                </c:pt>
                <c:pt idx="5">
                  <c:v>1.0104166215296566E-4</c:v>
                </c:pt>
                <c:pt idx="6">
                  <c:v>1.7900537231007045E-4</c:v>
                </c:pt>
                <c:pt idx="7">
                  <c:v>1.6603135585451352E-4</c:v>
                </c:pt>
                <c:pt idx="8">
                  <c:v>2.0951855460159645E-4</c:v>
                </c:pt>
                <c:pt idx="9">
                  <c:v>9.8866548510832862E-5</c:v>
                </c:pt>
                <c:pt idx="10">
                  <c:v>1.4919756919802698E-4</c:v>
                </c:pt>
                <c:pt idx="11">
                  <c:v>1.7979721745670611E-4</c:v>
                </c:pt>
                <c:pt idx="12">
                  <c:v>2.0126805730590386E-4</c:v>
                </c:pt>
                <c:pt idx="13">
                  <c:v>2.0646326825879874E-4</c:v>
                </c:pt>
                <c:pt idx="14">
                  <c:v>1.4649513906266707E-4</c:v>
                </c:pt>
                <c:pt idx="15">
                  <c:v>2.2512664182879126E-4</c:v>
                </c:pt>
                <c:pt idx="16">
                  <c:v>1.9266028279398901E-4</c:v>
                </c:pt>
                <c:pt idx="17">
                  <c:v>2.147947718778796E-4</c:v>
                </c:pt>
                <c:pt idx="18">
                  <c:v>1.6654037016611072E-4</c:v>
                </c:pt>
                <c:pt idx="19">
                  <c:v>3.3118607678956404E-4</c:v>
                </c:pt>
                <c:pt idx="20">
                  <c:v>1.9331830376011694E-4</c:v>
                </c:pt>
                <c:pt idx="21">
                  <c:v>8.754796080682575E-4</c:v>
                </c:pt>
                <c:pt idx="22">
                  <c:v>4.3351605206726966E-4</c:v>
                </c:pt>
                <c:pt idx="23">
                  <c:v>5.5839335046475934E-4</c:v>
                </c:pt>
                <c:pt idx="24">
                  <c:v>3.9620961953854868E-4</c:v>
                </c:pt>
                <c:pt idx="25">
                  <c:v>3.9945623080014366E-4</c:v>
                </c:pt>
                <c:pt idx="26">
                  <c:v>2.7822548416440323E-4</c:v>
                </c:pt>
                <c:pt idx="27">
                  <c:v>5.5339566202378392E-4</c:v>
                </c:pt>
                <c:pt idx="28">
                  <c:v>4.4083043620191142E-4</c:v>
                </c:pt>
                <c:pt idx="29">
                  <c:v>6.0558986554253469E-4</c:v>
                </c:pt>
                <c:pt idx="30">
                  <c:v>3.8433564753994189E-4</c:v>
                </c:pt>
                <c:pt idx="31">
                  <c:v>4.82860210832735E-4</c:v>
                </c:pt>
                <c:pt idx="32">
                  <c:v>7.6714393034168719E-3</c:v>
                </c:pt>
                <c:pt idx="33">
                  <c:v>8.5108697743831799E-3</c:v>
                </c:pt>
                <c:pt idx="34">
                  <c:v>8.0163380141747252E-3</c:v>
                </c:pt>
                <c:pt idx="35">
                  <c:v>8.4649299681271752E-3</c:v>
                </c:pt>
                <c:pt idx="36">
                  <c:v>8.7880922773490265E-3</c:v>
                </c:pt>
                <c:pt idx="37">
                  <c:v>9.5092004829059034E-3</c:v>
                </c:pt>
                <c:pt idx="38">
                  <c:v>8.9253552037650823E-3</c:v>
                </c:pt>
                <c:pt idx="39">
                  <c:v>8.8628321096666744E-3</c:v>
                </c:pt>
                <c:pt idx="40">
                  <c:v>8.9963815372956103E-3</c:v>
                </c:pt>
                <c:pt idx="41">
                  <c:v>8.3002076900434065E-3</c:v>
                </c:pt>
                <c:pt idx="42">
                  <c:v>9.2329465794427669E-3</c:v>
                </c:pt>
                <c:pt idx="43">
                  <c:v>1.1203489277105063E-2</c:v>
                </c:pt>
                <c:pt idx="44">
                  <c:v>1.056396083593049E-2</c:v>
                </c:pt>
                <c:pt idx="45">
                  <c:v>1.0713719973651878E-2</c:v>
                </c:pt>
                <c:pt idx="46">
                  <c:v>7.7853097187081978E-3</c:v>
                </c:pt>
                <c:pt idx="47">
                  <c:v>9.8377581129769041E-3</c:v>
                </c:pt>
                <c:pt idx="48">
                  <c:v>6.4587579183194594E-3</c:v>
                </c:pt>
              </c:numCache>
            </c:numRef>
          </c:val>
          <c:smooth val="0"/>
          <c:extLst>
            <c:ext xmlns:c16="http://schemas.microsoft.com/office/drawing/2014/chart" uri="{C3380CC4-5D6E-409C-BE32-E72D297353CC}">
              <c16:uniqueId val="{00000004-141A-4110-9613-E9DF3CFBCB3B}"/>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TdR_15!$C$86:$AZ$86</c:f>
              <c:numCache>
                <c:formatCode>0.0%</c:formatCode>
                <c:ptCount val="50"/>
                <c:pt idx="0">
                  <c:v>2.9874852422715555E-3</c:v>
                </c:pt>
                <c:pt idx="1">
                  <c:v>1.4927353123737616E-3</c:v>
                </c:pt>
                <c:pt idx="2">
                  <c:v>5.9256213448101161E-3</c:v>
                </c:pt>
                <c:pt idx="3">
                  <c:v>1.473483128488167E-3</c:v>
                </c:pt>
                <c:pt idx="4">
                  <c:v>2.9828997955821312E-3</c:v>
                </c:pt>
                <c:pt idx="5">
                  <c:v>6.2784036360164159E-3</c:v>
                </c:pt>
                <c:pt idx="6">
                  <c:v>1.1895136363531742E-2</c:v>
                </c:pt>
                <c:pt idx="7">
                  <c:v>7.6310562405724437E-3</c:v>
                </c:pt>
                <c:pt idx="8">
                  <c:v>9.9929884330340994E-3</c:v>
                </c:pt>
                <c:pt idx="9">
                  <c:v>5.6835210703436211E-3</c:v>
                </c:pt>
                <c:pt idx="10">
                  <c:v>1.2122446765410015E-2</c:v>
                </c:pt>
                <c:pt idx="11">
                  <c:v>7.2088659276545253E-3</c:v>
                </c:pt>
                <c:pt idx="12">
                  <c:v>1.486066748735893E-3</c:v>
                </c:pt>
                <c:pt idx="13">
                  <c:v>4.1603604909029746E-3</c:v>
                </c:pt>
                <c:pt idx="14">
                  <c:v>3.013520391223786E-3</c:v>
                </c:pt>
                <c:pt idx="15">
                  <c:v>3.7898023428846626E-3</c:v>
                </c:pt>
                <c:pt idx="16">
                  <c:v>1.4771416009737987E-3</c:v>
                </c:pt>
                <c:pt idx="17">
                  <c:v>7.336392805568648E-3</c:v>
                </c:pt>
                <c:pt idx="18">
                  <c:v>6.7710844798811575E-3</c:v>
                </c:pt>
                <c:pt idx="19">
                  <c:v>1.2500124473885417E-2</c:v>
                </c:pt>
                <c:pt idx="20">
                  <c:v>9.5379083929131372E-3</c:v>
                </c:pt>
                <c:pt idx="21">
                  <c:v>1.5367921939834887E-2</c:v>
                </c:pt>
                <c:pt idx="22">
                  <c:v>1.9408958303178493E-2</c:v>
                </c:pt>
                <c:pt idx="23">
                  <c:v>1.0903564751019957E-2</c:v>
                </c:pt>
                <c:pt idx="24">
                  <c:v>1.2250512685762275E-2</c:v>
                </c:pt>
                <c:pt idx="25">
                  <c:v>7.3163772361538358E-3</c:v>
                </c:pt>
                <c:pt idx="26">
                  <c:v>7.7400584991344137E-3</c:v>
                </c:pt>
                <c:pt idx="27">
                  <c:v>9.9921791765505471E-3</c:v>
                </c:pt>
                <c:pt idx="28">
                  <c:v>1.1685351698745522E-2</c:v>
                </c:pt>
                <c:pt idx="29">
                  <c:v>9.9566826305043377E-3</c:v>
                </c:pt>
                <c:pt idx="30">
                  <c:v>7.4110753631008858E-3</c:v>
                </c:pt>
                <c:pt idx="31">
                  <c:v>7.6653236432343928E-3</c:v>
                </c:pt>
                <c:pt idx="32">
                  <c:v>7.5980056047584617E-3</c:v>
                </c:pt>
                <c:pt idx="33">
                  <c:v>9.3179850019205895E-3</c:v>
                </c:pt>
                <c:pt idx="34">
                  <c:v>1.3444990721970678E-2</c:v>
                </c:pt>
                <c:pt idx="35">
                  <c:v>1.6763409231089963E-2</c:v>
                </c:pt>
                <c:pt idx="36">
                  <c:v>1.4938727495665088E-2</c:v>
                </c:pt>
                <c:pt idx="37">
                  <c:v>1.9991454584799402E-2</c:v>
                </c:pt>
                <c:pt idx="38">
                  <c:v>2.8633667977772302E-2</c:v>
                </c:pt>
                <c:pt idx="39">
                  <c:v>2.4271545718637648E-2</c:v>
                </c:pt>
                <c:pt idx="40">
                  <c:v>2.7271305134946688E-2</c:v>
                </c:pt>
                <c:pt idx="41">
                  <c:v>1.1565818938438513E-2</c:v>
                </c:pt>
                <c:pt idx="42">
                  <c:v>1.9910621435332638E-2</c:v>
                </c:pt>
                <c:pt idx="43">
                  <c:v>1.2608838739370692E-2</c:v>
                </c:pt>
                <c:pt idx="44">
                  <c:v>1.3857912168848272E-2</c:v>
                </c:pt>
                <c:pt idx="45">
                  <c:v>1.3498062184044656E-2</c:v>
                </c:pt>
                <c:pt idx="46">
                  <c:v>1.1821642209591308E-2</c:v>
                </c:pt>
                <c:pt idx="47">
                  <c:v>8.3372547558043172E-3</c:v>
                </c:pt>
                <c:pt idx="48">
                  <c:v>7.4699304075205473E-3</c:v>
                </c:pt>
                <c:pt idx="49">
                  <c:v>8.9775901943042052E-3</c:v>
                </c:pt>
              </c:numCache>
            </c:numRef>
          </c:val>
          <c:smooth val="0"/>
          <c:extLst>
            <c:ext xmlns:c16="http://schemas.microsoft.com/office/drawing/2014/chart" uri="{C3380CC4-5D6E-409C-BE32-E72D297353CC}">
              <c16:uniqueId val="{00000000-DA05-4FB5-9E07-AB394C2F7DCE}"/>
            </c:ext>
          </c:extLst>
        </c:ser>
        <c:ser>
          <c:idx val="1"/>
          <c:order val="1"/>
          <c:tx>
            <c:strRef>
              <c:f>TdR_15!$B$87</c:f>
              <c:strCache>
                <c:ptCount val="1"/>
                <c:pt idx="0">
                  <c:v>Industrie</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TdR_15!$C$87:$AZ$87</c:f>
              <c:numCache>
                <c:formatCode>0.0%</c:formatCode>
                <c:ptCount val="50"/>
                <c:pt idx="0">
                  <c:v>7.0944836753136953E-2</c:v>
                </c:pt>
                <c:pt idx="1">
                  <c:v>6.5696394398990207E-2</c:v>
                </c:pt>
                <c:pt idx="2">
                  <c:v>5.2874522243788399E-2</c:v>
                </c:pt>
                <c:pt idx="3">
                  <c:v>5.0015333411156902E-2</c:v>
                </c:pt>
                <c:pt idx="4">
                  <c:v>5.320096603567491E-2</c:v>
                </c:pt>
                <c:pt idx="5">
                  <c:v>5.2863612948938356E-2</c:v>
                </c:pt>
                <c:pt idx="6">
                  <c:v>3.8403861018719176E-2</c:v>
                </c:pt>
                <c:pt idx="7">
                  <c:v>3.9767947307837309E-2</c:v>
                </c:pt>
                <c:pt idx="8">
                  <c:v>3.7536216675129658E-2</c:v>
                </c:pt>
                <c:pt idx="9">
                  <c:v>3.5142667922077334E-2</c:v>
                </c:pt>
                <c:pt idx="10">
                  <c:v>4.4505893292597909E-2</c:v>
                </c:pt>
                <c:pt idx="11">
                  <c:v>3.9440442386684586E-2</c:v>
                </c:pt>
                <c:pt idx="12">
                  <c:v>4.5093937218337148E-2</c:v>
                </c:pt>
                <c:pt idx="13">
                  <c:v>5.1223761395255342E-2</c:v>
                </c:pt>
                <c:pt idx="14">
                  <c:v>4.8678578316740134E-2</c:v>
                </c:pt>
                <c:pt idx="15">
                  <c:v>4.5382763092552181E-2</c:v>
                </c:pt>
                <c:pt idx="16">
                  <c:v>5.122489695671683E-2</c:v>
                </c:pt>
                <c:pt idx="17">
                  <c:v>5.8398909589889456E-2</c:v>
                </c:pt>
                <c:pt idx="18">
                  <c:v>5.9299927425336366E-2</c:v>
                </c:pt>
                <c:pt idx="19">
                  <c:v>5.9161360953347279E-2</c:v>
                </c:pt>
                <c:pt idx="20">
                  <c:v>5.6341943549393855E-2</c:v>
                </c:pt>
                <c:pt idx="21">
                  <c:v>6.0823345577711165E-2</c:v>
                </c:pt>
                <c:pt idx="22">
                  <c:v>5.8565623937405061E-2</c:v>
                </c:pt>
                <c:pt idx="23">
                  <c:v>6.3311021429115974E-2</c:v>
                </c:pt>
                <c:pt idx="24">
                  <c:v>5.8845829570203623E-2</c:v>
                </c:pt>
                <c:pt idx="25">
                  <c:v>6.5208273708565356E-2</c:v>
                </c:pt>
                <c:pt idx="26">
                  <c:v>7.590337924679541E-2</c:v>
                </c:pt>
                <c:pt idx="27">
                  <c:v>8.6458186208093507E-2</c:v>
                </c:pt>
                <c:pt idx="28">
                  <c:v>8.9269599356191415E-2</c:v>
                </c:pt>
                <c:pt idx="29">
                  <c:v>9.3843938122492393E-2</c:v>
                </c:pt>
                <c:pt idx="30">
                  <c:v>9.3608850763313878E-2</c:v>
                </c:pt>
                <c:pt idx="31">
                  <c:v>8.2777899906963034E-2</c:v>
                </c:pt>
                <c:pt idx="32">
                  <c:v>8.2716230547789302E-2</c:v>
                </c:pt>
                <c:pt idx="33">
                  <c:v>7.0212374466665561E-2</c:v>
                </c:pt>
                <c:pt idx="34">
                  <c:v>6.7649678569521463E-2</c:v>
                </c:pt>
                <c:pt idx="35">
                  <c:v>6.0881008179165454E-2</c:v>
                </c:pt>
                <c:pt idx="36">
                  <c:v>2.845729573208463E-2</c:v>
                </c:pt>
                <c:pt idx="37">
                  <c:v>2.9703729204906722E-2</c:v>
                </c:pt>
                <c:pt idx="38">
                  <c:v>4.1613181583680312E-2</c:v>
                </c:pt>
                <c:pt idx="39">
                  <c:v>4.0981819285579368E-2</c:v>
                </c:pt>
                <c:pt idx="40">
                  <c:v>5.1893203119278086E-2</c:v>
                </c:pt>
                <c:pt idx="41">
                  <c:v>6.0796880329189638E-2</c:v>
                </c:pt>
                <c:pt idx="42">
                  <c:v>6.0572800550678194E-2</c:v>
                </c:pt>
                <c:pt idx="43">
                  <c:v>6.3977876433433903E-2</c:v>
                </c:pt>
                <c:pt idx="44">
                  <c:v>6.6470099688005629E-2</c:v>
                </c:pt>
                <c:pt idx="45">
                  <c:v>6.6417524701142247E-2</c:v>
                </c:pt>
                <c:pt idx="46">
                  <c:v>6.7828573239184231E-2</c:v>
                </c:pt>
                <c:pt idx="47">
                  <c:v>6.7220034878678836E-2</c:v>
                </c:pt>
                <c:pt idx="48">
                  <c:v>6.6408325960986239E-2</c:v>
                </c:pt>
                <c:pt idx="49">
                  <c:v>7.0997297624168509E-2</c:v>
                </c:pt>
              </c:numCache>
            </c:numRef>
          </c:val>
          <c:smooth val="0"/>
          <c:extLst>
            <c:ext xmlns:c16="http://schemas.microsoft.com/office/drawing/2014/chart" uri="{C3380CC4-5D6E-409C-BE32-E72D297353CC}">
              <c16:uniqueId val="{00000001-DA05-4FB5-9E07-AB394C2F7DCE}"/>
            </c:ext>
          </c:extLst>
        </c:ser>
        <c:ser>
          <c:idx val="2"/>
          <c:order val="2"/>
          <c:tx>
            <c:strRef>
              <c:f>TdR_15!$B$88</c:f>
              <c:strCache>
                <c:ptCount val="1"/>
                <c:pt idx="0">
                  <c:v>Construction</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TdR_15!$C$88:$AZ$88</c:f>
              <c:numCache>
                <c:formatCode>0.0%</c:formatCode>
                <c:ptCount val="50"/>
                <c:pt idx="0">
                  <c:v>4.1031282109634755E-2</c:v>
                </c:pt>
                <c:pt idx="1">
                  <c:v>4.147006772785089E-2</c:v>
                </c:pt>
                <c:pt idx="2">
                  <c:v>3.6510085169755478E-2</c:v>
                </c:pt>
                <c:pt idx="3">
                  <c:v>3.9377815722560411E-2</c:v>
                </c:pt>
                <c:pt idx="4">
                  <c:v>3.6865914356925489E-2</c:v>
                </c:pt>
                <c:pt idx="5">
                  <c:v>3.6746791729224258E-2</c:v>
                </c:pt>
                <c:pt idx="6">
                  <c:v>4.0763021210880795E-2</c:v>
                </c:pt>
                <c:pt idx="7">
                  <c:v>4.0730361651105336E-2</c:v>
                </c:pt>
                <c:pt idx="8">
                  <c:v>4.4443270319368726E-2</c:v>
                </c:pt>
                <c:pt idx="9">
                  <c:v>4.7402113659249415E-2</c:v>
                </c:pt>
                <c:pt idx="10">
                  <c:v>4.0951864144906848E-2</c:v>
                </c:pt>
                <c:pt idx="11">
                  <c:v>4.2772360593948372E-2</c:v>
                </c:pt>
                <c:pt idx="12">
                  <c:v>4.2116731864451695E-2</c:v>
                </c:pt>
                <c:pt idx="13">
                  <c:v>3.7137722366648855E-2</c:v>
                </c:pt>
                <c:pt idx="14">
                  <c:v>3.7333608621280857E-2</c:v>
                </c:pt>
                <c:pt idx="15">
                  <c:v>3.8255875457932985E-2</c:v>
                </c:pt>
                <c:pt idx="16">
                  <c:v>4.1389189527098601E-2</c:v>
                </c:pt>
                <c:pt idx="17">
                  <c:v>3.8100226836486215E-2</c:v>
                </c:pt>
                <c:pt idx="18">
                  <c:v>4.2395312077752913E-2</c:v>
                </c:pt>
                <c:pt idx="19">
                  <c:v>4.4650590811719973E-2</c:v>
                </c:pt>
                <c:pt idx="20">
                  <c:v>3.7520431706914936E-2</c:v>
                </c:pt>
                <c:pt idx="21">
                  <c:v>4.475720469068855E-2</c:v>
                </c:pt>
                <c:pt idx="22">
                  <c:v>5.4813757941998713E-2</c:v>
                </c:pt>
                <c:pt idx="23">
                  <c:v>5.3871314244318486E-2</c:v>
                </c:pt>
                <c:pt idx="24">
                  <c:v>5.308498761279605E-2</c:v>
                </c:pt>
                <c:pt idx="25">
                  <c:v>5.1088081239103973E-2</c:v>
                </c:pt>
                <c:pt idx="26">
                  <c:v>5.5284872759391902E-2</c:v>
                </c:pt>
                <c:pt idx="27">
                  <c:v>5.7845373771869935E-2</c:v>
                </c:pt>
                <c:pt idx="28">
                  <c:v>6.3328194215169484E-2</c:v>
                </c:pt>
                <c:pt idx="29">
                  <c:v>6.9159524114091028E-2</c:v>
                </c:pt>
                <c:pt idx="30">
                  <c:v>6.2702053568123389E-2</c:v>
                </c:pt>
                <c:pt idx="31">
                  <c:v>6.4030364512083354E-2</c:v>
                </c:pt>
                <c:pt idx="32">
                  <c:v>6.2323412101924616E-2</c:v>
                </c:pt>
                <c:pt idx="33">
                  <c:v>6.150735158473198E-2</c:v>
                </c:pt>
                <c:pt idx="34">
                  <c:v>5.3358901580044249E-2</c:v>
                </c:pt>
                <c:pt idx="35">
                  <c:v>4.8453525059436744E-2</c:v>
                </c:pt>
                <c:pt idx="36">
                  <c:v>2.0284485487507987E-2</c:v>
                </c:pt>
                <c:pt idx="37">
                  <c:v>3.558902184580872E-2</c:v>
                </c:pt>
                <c:pt idx="38">
                  <c:v>4.2480870512526726E-2</c:v>
                </c:pt>
                <c:pt idx="39">
                  <c:v>4.9634556111518305E-2</c:v>
                </c:pt>
                <c:pt idx="40">
                  <c:v>4.6552991816789055E-2</c:v>
                </c:pt>
                <c:pt idx="41">
                  <c:v>4.4483222569785041E-2</c:v>
                </c:pt>
                <c:pt idx="42">
                  <c:v>4.7622446924386233E-2</c:v>
                </c:pt>
                <c:pt idx="43">
                  <c:v>4.5845185117145935E-2</c:v>
                </c:pt>
                <c:pt idx="44">
                  <c:v>4.3693266107252361E-2</c:v>
                </c:pt>
                <c:pt idx="45">
                  <c:v>4.3365735720396155E-2</c:v>
                </c:pt>
                <c:pt idx="46">
                  <c:v>3.9549783253914964E-2</c:v>
                </c:pt>
                <c:pt idx="47">
                  <c:v>4.0782496358845281E-2</c:v>
                </c:pt>
                <c:pt idx="48">
                  <c:v>4.234451315893463E-2</c:v>
                </c:pt>
                <c:pt idx="49">
                  <c:v>3.8418758491942394E-2</c:v>
                </c:pt>
              </c:numCache>
            </c:numRef>
          </c:val>
          <c:smooth val="0"/>
          <c:extLst>
            <c:ext xmlns:c16="http://schemas.microsoft.com/office/drawing/2014/chart" uri="{C3380CC4-5D6E-409C-BE32-E72D297353CC}">
              <c16:uniqueId val="{00000002-DA05-4FB5-9E07-AB394C2F7DCE}"/>
            </c:ext>
          </c:extLst>
        </c:ser>
        <c:ser>
          <c:idx val="3"/>
          <c:order val="3"/>
          <c:tx>
            <c:strRef>
              <c:f>TdR_15!$B$89</c:f>
              <c:strCache>
                <c:ptCount val="1"/>
                <c:pt idx="0">
                  <c:v>Tertiaire marchand</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TdR_15!$C$89:$AZ$89</c:f>
              <c:numCache>
                <c:formatCode>0.0%</c:formatCode>
                <c:ptCount val="50"/>
                <c:pt idx="0">
                  <c:v>5.2362691709456951E-3</c:v>
                </c:pt>
                <c:pt idx="1">
                  <c:v>4.6826072928086429E-3</c:v>
                </c:pt>
                <c:pt idx="2">
                  <c:v>4.617915840610943E-3</c:v>
                </c:pt>
                <c:pt idx="3">
                  <c:v>3.9773945606031928E-3</c:v>
                </c:pt>
                <c:pt idx="4">
                  <c:v>3.7531247706987102E-3</c:v>
                </c:pt>
                <c:pt idx="5">
                  <c:v>4.2611098127764754E-3</c:v>
                </c:pt>
                <c:pt idx="6">
                  <c:v>4.6587665486676286E-3</c:v>
                </c:pt>
                <c:pt idx="7">
                  <c:v>3.3319444780646537E-3</c:v>
                </c:pt>
                <c:pt idx="8">
                  <c:v>4.34378599098243E-3</c:v>
                </c:pt>
                <c:pt idx="9">
                  <c:v>4.2024226364976167E-3</c:v>
                </c:pt>
                <c:pt idx="10">
                  <c:v>4.1118845007719418E-3</c:v>
                </c:pt>
                <c:pt idx="11">
                  <c:v>5.1579607250608608E-3</c:v>
                </c:pt>
                <c:pt idx="12">
                  <c:v>4.5989675074423388E-3</c:v>
                </c:pt>
                <c:pt idx="13">
                  <c:v>4.2042316146377653E-3</c:v>
                </c:pt>
                <c:pt idx="14">
                  <c:v>5.0844129710374431E-3</c:v>
                </c:pt>
                <c:pt idx="15">
                  <c:v>4.8570519364958108E-3</c:v>
                </c:pt>
                <c:pt idx="16">
                  <c:v>5.132549286981215E-3</c:v>
                </c:pt>
                <c:pt idx="17">
                  <c:v>6.5427598627384393E-3</c:v>
                </c:pt>
                <c:pt idx="18">
                  <c:v>5.7687445706089283E-3</c:v>
                </c:pt>
                <c:pt idx="19">
                  <c:v>6.0508824508197874E-3</c:v>
                </c:pt>
                <c:pt idx="20">
                  <c:v>8.2836766557015072E-3</c:v>
                </c:pt>
                <c:pt idx="21">
                  <c:v>7.7055152298039047E-3</c:v>
                </c:pt>
                <c:pt idx="22">
                  <c:v>8.29102497185614E-3</c:v>
                </c:pt>
                <c:pt idx="23">
                  <c:v>1.0655388972267206E-2</c:v>
                </c:pt>
                <c:pt idx="24">
                  <c:v>1.0505349586714865E-2</c:v>
                </c:pt>
                <c:pt idx="25">
                  <c:v>1.0963603898893498E-2</c:v>
                </c:pt>
                <c:pt idx="26">
                  <c:v>1.0414340703112132E-2</c:v>
                </c:pt>
                <c:pt idx="27">
                  <c:v>1.3089932675625929E-2</c:v>
                </c:pt>
                <c:pt idx="28">
                  <c:v>1.3680825863640193E-2</c:v>
                </c:pt>
                <c:pt idx="29">
                  <c:v>1.5807214656576078E-2</c:v>
                </c:pt>
                <c:pt idx="30">
                  <c:v>1.6627364504736751E-2</c:v>
                </c:pt>
                <c:pt idx="31">
                  <c:v>1.2439837851362313E-2</c:v>
                </c:pt>
                <c:pt idx="32">
                  <c:v>1.1882196737454482E-2</c:v>
                </c:pt>
                <c:pt idx="33">
                  <c:v>1.3193724012755847E-2</c:v>
                </c:pt>
                <c:pt idx="34">
                  <c:v>1.4404481135653366E-2</c:v>
                </c:pt>
                <c:pt idx="35">
                  <c:v>1.4828369874434215E-2</c:v>
                </c:pt>
                <c:pt idx="36">
                  <c:v>1.228185102849888E-2</c:v>
                </c:pt>
                <c:pt idx="37">
                  <c:v>1.3458594369542578E-2</c:v>
                </c:pt>
                <c:pt idx="38">
                  <c:v>1.5242138015710983E-2</c:v>
                </c:pt>
                <c:pt idx="39">
                  <c:v>1.5035812355135082E-2</c:v>
                </c:pt>
                <c:pt idx="40">
                  <c:v>1.4011491318045514E-2</c:v>
                </c:pt>
                <c:pt idx="41">
                  <c:v>1.4341459326442881E-2</c:v>
                </c:pt>
                <c:pt idx="42">
                  <c:v>1.4511790515574162E-2</c:v>
                </c:pt>
                <c:pt idx="43">
                  <c:v>1.5340456798118391E-2</c:v>
                </c:pt>
                <c:pt idx="44">
                  <c:v>1.5394223807719732E-2</c:v>
                </c:pt>
                <c:pt idx="45">
                  <c:v>1.6029008488871215E-2</c:v>
                </c:pt>
                <c:pt idx="46">
                  <c:v>1.6532616542151601E-2</c:v>
                </c:pt>
                <c:pt idx="47">
                  <c:v>1.4131572597335048E-2</c:v>
                </c:pt>
                <c:pt idx="48">
                  <c:v>1.3563452522880531E-2</c:v>
                </c:pt>
                <c:pt idx="49">
                  <c:v>1.2212740434254904E-2</c:v>
                </c:pt>
              </c:numCache>
            </c:numRef>
          </c:val>
          <c:smooth val="0"/>
          <c:extLst>
            <c:ext xmlns:c16="http://schemas.microsoft.com/office/drawing/2014/chart" uri="{C3380CC4-5D6E-409C-BE32-E72D297353CC}">
              <c16:uniqueId val="{00000003-DA05-4FB5-9E07-AB394C2F7DCE}"/>
            </c:ext>
          </c:extLst>
        </c:ser>
        <c:ser>
          <c:idx val="4"/>
          <c:order val="4"/>
          <c:tx>
            <c:strRef>
              <c:f>TdR_15!$B$90</c:f>
              <c:strCache>
                <c:ptCount val="1"/>
                <c:pt idx="0">
                  <c:v>Tertiaire non marchand</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TdR_15!$C$90:$AZ$90</c:f>
              <c:numCache>
                <c:formatCode>0.0%</c:formatCode>
                <c:ptCount val="50"/>
                <c:pt idx="0">
                  <c:v>1.0281512147850264E-4</c:v>
                </c:pt>
                <c:pt idx="1">
                  <c:v>1.0397412350540347E-4</c:v>
                </c:pt>
                <c:pt idx="2">
                  <c:v>1.865885879318813E-4</c:v>
                </c:pt>
                <c:pt idx="3">
                  <c:v>1.5212363675027444E-4</c:v>
                </c:pt>
                <c:pt idx="4">
                  <c:v>1.927665999725152E-4</c:v>
                </c:pt>
                <c:pt idx="5">
                  <c:v>1.0104166215296566E-4</c:v>
                </c:pt>
                <c:pt idx="6">
                  <c:v>1.7900537231007045E-4</c:v>
                </c:pt>
                <c:pt idx="7">
                  <c:v>1.6603135585451352E-4</c:v>
                </c:pt>
                <c:pt idx="8">
                  <c:v>2.0951855460159645E-4</c:v>
                </c:pt>
                <c:pt idx="9">
                  <c:v>9.8866548510832862E-5</c:v>
                </c:pt>
                <c:pt idx="10">
                  <c:v>1.4919756919802698E-4</c:v>
                </c:pt>
                <c:pt idx="11">
                  <c:v>1.7979721745670611E-4</c:v>
                </c:pt>
                <c:pt idx="12">
                  <c:v>2.0126805730590386E-4</c:v>
                </c:pt>
                <c:pt idx="13">
                  <c:v>2.0646326825879874E-4</c:v>
                </c:pt>
                <c:pt idx="14">
                  <c:v>1.4649513906266707E-4</c:v>
                </c:pt>
                <c:pt idx="15">
                  <c:v>2.2512664182879126E-4</c:v>
                </c:pt>
                <c:pt idx="16">
                  <c:v>1.9266028279398901E-4</c:v>
                </c:pt>
                <c:pt idx="17">
                  <c:v>2.147947718778796E-4</c:v>
                </c:pt>
                <c:pt idx="18">
                  <c:v>1.6654037016611072E-4</c:v>
                </c:pt>
                <c:pt idx="19">
                  <c:v>3.3118607678956404E-4</c:v>
                </c:pt>
                <c:pt idx="20">
                  <c:v>1.9331830376011694E-4</c:v>
                </c:pt>
                <c:pt idx="21">
                  <c:v>8.754796080682575E-4</c:v>
                </c:pt>
                <c:pt idx="22">
                  <c:v>4.3351605206726966E-4</c:v>
                </c:pt>
                <c:pt idx="23">
                  <c:v>5.5839335046475934E-4</c:v>
                </c:pt>
                <c:pt idx="24">
                  <c:v>3.9620961953854868E-4</c:v>
                </c:pt>
                <c:pt idx="25">
                  <c:v>3.9945623080014366E-4</c:v>
                </c:pt>
                <c:pt idx="26">
                  <c:v>2.7822548416440323E-4</c:v>
                </c:pt>
                <c:pt idx="27">
                  <c:v>5.5339566202378392E-4</c:v>
                </c:pt>
                <c:pt idx="28">
                  <c:v>4.4083043620191142E-4</c:v>
                </c:pt>
                <c:pt idx="29">
                  <c:v>6.0558986554253469E-4</c:v>
                </c:pt>
                <c:pt idx="30">
                  <c:v>3.8433564753994189E-4</c:v>
                </c:pt>
                <c:pt idx="31">
                  <c:v>4.82860210832735E-4</c:v>
                </c:pt>
                <c:pt idx="32">
                  <c:v>7.6714393034168719E-3</c:v>
                </c:pt>
                <c:pt idx="33">
                  <c:v>8.5108697743831799E-3</c:v>
                </c:pt>
                <c:pt idx="34">
                  <c:v>8.0163380141747252E-3</c:v>
                </c:pt>
                <c:pt idx="35">
                  <c:v>8.4649299681271752E-3</c:v>
                </c:pt>
                <c:pt idx="36">
                  <c:v>8.7880922773490265E-3</c:v>
                </c:pt>
                <c:pt idx="37">
                  <c:v>9.5092004829059034E-3</c:v>
                </c:pt>
                <c:pt idx="38">
                  <c:v>8.9253552037650823E-3</c:v>
                </c:pt>
                <c:pt idx="39">
                  <c:v>8.8628321096666744E-3</c:v>
                </c:pt>
                <c:pt idx="40">
                  <c:v>8.9963815372956103E-3</c:v>
                </c:pt>
                <c:pt idx="41">
                  <c:v>8.3002076900434065E-3</c:v>
                </c:pt>
                <c:pt idx="42">
                  <c:v>9.2329465794427669E-3</c:v>
                </c:pt>
                <c:pt idx="43">
                  <c:v>1.1203489277105063E-2</c:v>
                </c:pt>
                <c:pt idx="44">
                  <c:v>1.056396083593049E-2</c:v>
                </c:pt>
                <c:pt idx="45">
                  <c:v>1.0713719973651878E-2</c:v>
                </c:pt>
                <c:pt idx="46">
                  <c:v>7.7853097187081978E-3</c:v>
                </c:pt>
                <c:pt idx="47">
                  <c:v>9.8377581129769041E-3</c:v>
                </c:pt>
                <c:pt idx="48">
                  <c:v>6.4587579183194594E-3</c:v>
                </c:pt>
                <c:pt idx="49">
                  <c:v>3.3611097977763659E-3</c:v>
                </c:pt>
              </c:numCache>
            </c:numRef>
          </c:val>
          <c:smooth val="0"/>
          <c:extLst>
            <c:ext xmlns:c16="http://schemas.microsoft.com/office/drawing/2014/chart" uri="{C3380CC4-5D6E-409C-BE32-E72D297353CC}">
              <c16:uniqueId val="{00000004-DA05-4FB5-9E07-AB394C2F7DCE}"/>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TdR_15!$C$86:$BA$86</c:f>
              <c:numCache>
                <c:formatCode>0.0%</c:formatCode>
                <c:ptCount val="51"/>
                <c:pt idx="0">
                  <c:v>2.9874852422715555E-3</c:v>
                </c:pt>
                <c:pt idx="1">
                  <c:v>1.4927353123737616E-3</c:v>
                </c:pt>
                <c:pt idx="2">
                  <c:v>5.9256213448101161E-3</c:v>
                </c:pt>
                <c:pt idx="3">
                  <c:v>1.473483128488167E-3</c:v>
                </c:pt>
                <c:pt idx="4">
                  <c:v>2.9828997955821312E-3</c:v>
                </c:pt>
                <c:pt idx="5">
                  <c:v>6.2784036360164159E-3</c:v>
                </c:pt>
                <c:pt idx="6">
                  <c:v>1.1895136363531742E-2</c:v>
                </c:pt>
                <c:pt idx="7">
                  <c:v>7.6310562405724437E-3</c:v>
                </c:pt>
                <c:pt idx="8">
                  <c:v>9.9929884330340994E-3</c:v>
                </c:pt>
                <c:pt idx="9">
                  <c:v>5.6835210703436211E-3</c:v>
                </c:pt>
                <c:pt idx="10">
                  <c:v>1.2122446765410015E-2</c:v>
                </c:pt>
                <c:pt idx="11">
                  <c:v>7.2088659276545253E-3</c:v>
                </c:pt>
                <c:pt idx="12">
                  <c:v>1.486066748735893E-3</c:v>
                </c:pt>
                <c:pt idx="13">
                  <c:v>4.1603604909029746E-3</c:v>
                </c:pt>
                <c:pt idx="14">
                  <c:v>3.013520391223786E-3</c:v>
                </c:pt>
                <c:pt idx="15">
                  <c:v>3.7898023428846626E-3</c:v>
                </c:pt>
                <c:pt idx="16">
                  <c:v>1.4771416009737987E-3</c:v>
                </c:pt>
                <c:pt idx="17">
                  <c:v>7.336392805568648E-3</c:v>
                </c:pt>
                <c:pt idx="18">
                  <c:v>6.7710844798811575E-3</c:v>
                </c:pt>
                <c:pt idx="19">
                  <c:v>1.2500124473885417E-2</c:v>
                </c:pt>
                <c:pt idx="20">
                  <c:v>9.5379083929131372E-3</c:v>
                </c:pt>
                <c:pt idx="21">
                  <c:v>1.5367921939834887E-2</c:v>
                </c:pt>
                <c:pt idx="22">
                  <c:v>1.9408958303178493E-2</c:v>
                </c:pt>
                <c:pt idx="23">
                  <c:v>1.0903564751019957E-2</c:v>
                </c:pt>
                <c:pt idx="24">
                  <c:v>1.2250512685762275E-2</c:v>
                </c:pt>
                <c:pt idx="25">
                  <c:v>7.3163772361538358E-3</c:v>
                </c:pt>
                <c:pt idx="26">
                  <c:v>7.7400584991344137E-3</c:v>
                </c:pt>
                <c:pt idx="27">
                  <c:v>9.9921791765505471E-3</c:v>
                </c:pt>
                <c:pt idx="28">
                  <c:v>1.1685351698745522E-2</c:v>
                </c:pt>
                <c:pt idx="29">
                  <c:v>9.9566826305043377E-3</c:v>
                </c:pt>
                <c:pt idx="30">
                  <c:v>7.4110753631008858E-3</c:v>
                </c:pt>
                <c:pt idx="31">
                  <c:v>7.6653236432343928E-3</c:v>
                </c:pt>
                <c:pt idx="32">
                  <c:v>7.5980056047584617E-3</c:v>
                </c:pt>
                <c:pt idx="33">
                  <c:v>9.3179850019205895E-3</c:v>
                </c:pt>
                <c:pt idx="34">
                  <c:v>1.3444990721970678E-2</c:v>
                </c:pt>
                <c:pt idx="35">
                  <c:v>1.6763409231089963E-2</c:v>
                </c:pt>
                <c:pt idx="36">
                  <c:v>1.4938727495665088E-2</c:v>
                </c:pt>
                <c:pt idx="37">
                  <c:v>1.9991454584799402E-2</c:v>
                </c:pt>
                <c:pt idx="38">
                  <c:v>2.8633667977772302E-2</c:v>
                </c:pt>
                <c:pt idx="39">
                  <c:v>2.4271545718637648E-2</c:v>
                </c:pt>
                <c:pt idx="40">
                  <c:v>2.7271305134946688E-2</c:v>
                </c:pt>
                <c:pt idx="41">
                  <c:v>1.1565818938438513E-2</c:v>
                </c:pt>
                <c:pt idx="42">
                  <c:v>1.9910621435332638E-2</c:v>
                </c:pt>
                <c:pt idx="43">
                  <c:v>1.2608838739370692E-2</c:v>
                </c:pt>
                <c:pt idx="44">
                  <c:v>1.3857912168848272E-2</c:v>
                </c:pt>
                <c:pt idx="45">
                  <c:v>1.3498062184044656E-2</c:v>
                </c:pt>
                <c:pt idx="46">
                  <c:v>1.1821642209591308E-2</c:v>
                </c:pt>
                <c:pt idx="47">
                  <c:v>8.3372547558043172E-3</c:v>
                </c:pt>
                <c:pt idx="48">
                  <c:v>7.4699304075205473E-3</c:v>
                </c:pt>
                <c:pt idx="49">
                  <c:v>8.9775901943042052E-3</c:v>
                </c:pt>
                <c:pt idx="50">
                  <c:v>1.5831084973507732E-2</c:v>
                </c:pt>
              </c:numCache>
            </c:numRef>
          </c:val>
          <c:smooth val="0"/>
          <c:extLst>
            <c:ext xmlns:c16="http://schemas.microsoft.com/office/drawing/2014/chart" uri="{C3380CC4-5D6E-409C-BE32-E72D297353CC}">
              <c16:uniqueId val="{00000000-43EF-49EE-9743-FE113E2DF0A8}"/>
            </c:ext>
          </c:extLst>
        </c:ser>
        <c:ser>
          <c:idx val="1"/>
          <c:order val="1"/>
          <c:tx>
            <c:strRef>
              <c:f>TdR_15!$B$87</c:f>
              <c:strCache>
                <c:ptCount val="1"/>
                <c:pt idx="0">
                  <c:v>Industrie</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TdR_15!$C$87:$BA$87</c:f>
              <c:numCache>
                <c:formatCode>0.0%</c:formatCode>
                <c:ptCount val="51"/>
                <c:pt idx="0">
                  <c:v>7.0944836753136953E-2</c:v>
                </c:pt>
                <c:pt idx="1">
                  <c:v>6.5696394398990207E-2</c:v>
                </c:pt>
                <c:pt idx="2">
                  <c:v>5.2874522243788399E-2</c:v>
                </c:pt>
                <c:pt idx="3">
                  <c:v>5.0015333411156902E-2</c:v>
                </c:pt>
                <c:pt idx="4">
                  <c:v>5.320096603567491E-2</c:v>
                </c:pt>
                <c:pt idx="5">
                  <c:v>5.2863612948938356E-2</c:v>
                </c:pt>
                <c:pt idx="6">
                  <c:v>3.8403861018719176E-2</c:v>
                </c:pt>
                <c:pt idx="7">
                  <c:v>3.9767947307837309E-2</c:v>
                </c:pt>
                <c:pt idx="8">
                  <c:v>3.7536216675129658E-2</c:v>
                </c:pt>
                <c:pt idx="9">
                  <c:v>3.5142667922077334E-2</c:v>
                </c:pt>
                <c:pt idx="10">
                  <c:v>4.4505893292597909E-2</c:v>
                </c:pt>
                <c:pt idx="11">
                  <c:v>3.9440442386684586E-2</c:v>
                </c:pt>
                <c:pt idx="12">
                  <c:v>4.5093937218337148E-2</c:v>
                </c:pt>
                <c:pt idx="13">
                  <c:v>5.1223761395255342E-2</c:v>
                </c:pt>
                <c:pt idx="14">
                  <c:v>4.8678578316740134E-2</c:v>
                </c:pt>
                <c:pt idx="15">
                  <c:v>4.5382763092552181E-2</c:v>
                </c:pt>
                <c:pt idx="16">
                  <c:v>5.122489695671683E-2</c:v>
                </c:pt>
                <c:pt idx="17">
                  <c:v>5.8398909589889456E-2</c:v>
                </c:pt>
                <c:pt idx="18">
                  <c:v>5.9299927425336366E-2</c:v>
                </c:pt>
                <c:pt idx="19">
                  <c:v>5.9161360953347279E-2</c:v>
                </c:pt>
                <c:pt idx="20">
                  <c:v>5.6341943549393855E-2</c:v>
                </c:pt>
                <c:pt idx="21">
                  <c:v>6.0823345577711165E-2</c:v>
                </c:pt>
                <c:pt idx="22">
                  <c:v>5.8565623937405061E-2</c:v>
                </c:pt>
                <c:pt idx="23">
                  <c:v>6.3311021429115974E-2</c:v>
                </c:pt>
                <c:pt idx="24">
                  <c:v>5.8845829570203623E-2</c:v>
                </c:pt>
                <c:pt idx="25">
                  <c:v>6.5208273708565356E-2</c:v>
                </c:pt>
                <c:pt idx="26">
                  <c:v>7.590337924679541E-2</c:v>
                </c:pt>
                <c:pt idx="27">
                  <c:v>8.6458186208093507E-2</c:v>
                </c:pt>
                <c:pt idx="28">
                  <c:v>8.9269599356191415E-2</c:v>
                </c:pt>
                <c:pt idx="29">
                  <c:v>9.3843938122492393E-2</c:v>
                </c:pt>
                <c:pt idx="30">
                  <c:v>9.3608850763313878E-2</c:v>
                </c:pt>
                <c:pt idx="31">
                  <c:v>8.2777899906963034E-2</c:v>
                </c:pt>
                <c:pt idx="32">
                  <c:v>8.2716230547789302E-2</c:v>
                </c:pt>
                <c:pt idx="33">
                  <c:v>7.0212374466665561E-2</c:v>
                </c:pt>
                <c:pt idx="34">
                  <c:v>6.7649678569521463E-2</c:v>
                </c:pt>
                <c:pt idx="35">
                  <c:v>6.0881008179165454E-2</c:v>
                </c:pt>
                <c:pt idx="36">
                  <c:v>2.845729573208463E-2</c:v>
                </c:pt>
                <c:pt idx="37">
                  <c:v>2.9703729204906722E-2</c:v>
                </c:pt>
                <c:pt idx="38">
                  <c:v>4.1613181583680312E-2</c:v>
                </c:pt>
                <c:pt idx="39">
                  <c:v>4.0981819285579368E-2</c:v>
                </c:pt>
                <c:pt idx="40">
                  <c:v>5.1893203119278086E-2</c:v>
                </c:pt>
                <c:pt idx="41">
                  <c:v>6.0796880329189638E-2</c:v>
                </c:pt>
                <c:pt idx="42">
                  <c:v>6.0572800550678194E-2</c:v>
                </c:pt>
                <c:pt idx="43">
                  <c:v>6.3977876433433903E-2</c:v>
                </c:pt>
                <c:pt idx="44">
                  <c:v>6.6470099688005629E-2</c:v>
                </c:pt>
                <c:pt idx="45">
                  <c:v>6.6417524701142247E-2</c:v>
                </c:pt>
                <c:pt idx="46">
                  <c:v>6.7828573239184231E-2</c:v>
                </c:pt>
                <c:pt idx="47">
                  <c:v>6.7220034878678836E-2</c:v>
                </c:pt>
                <c:pt idx="48">
                  <c:v>6.6408325960986239E-2</c:v>
                </c:pt>
                <c:pt idx="49">
                  <c:v>7.0997297624168509E-2</c:v>
                </c:pt>
                <c:pt idx="50">
                  <c:v>5.8871031583365985E-2</c:v>
                </c:pt>
              </c:numCache>
            </c:numRef>
          </c:val>
          <c:smooth val="0"/>
          <c:extLst>
            <c:ext xmlns:c16="http://schemas.microsoft.com/office/drawing/2014/chart" uri="{C3380CC4-5D6E-409C-BE32-E72D297353CC}">
              <c16:uniqueId val="{00000001-43EF-49EE-9743-FE113E2DF0A8}"/>
            </c:ext>
          </c:extLst>
        </c:ser>
        <c:ser>
          <c:idx val="2"/>
          <c:order val="2"/>
          <c:tx>
            <c:strRef>
              <c:f>TdR_15!$B$88</c:f>
              <c:strCache>
                <c:ptCount val="1"/>
                <c:pt idx="0">
                  <c:v>Construction</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TdR_15!$C$88:$BA$88</c:f>
              <c:numCache>
                <c:formatCode>0.0%</c:formatCode>
                <c:ptCount val="51"/>
                <c:pt idx="0">
                  <c:v>4.1031282109634755E-2</c:v>
                </c:pt>
                <c:pt idx="1">
                  <c:v>4.147006772785089E-2</c:v>
                </c:pt>
                <c:pt idx="2">
                  <c:v>3.6510085169755478E-2</c:v>
                </c:pt>
                <c:pt idx="3">
                  <c:v>3.9377815722560411E-2</c:v>
                </c:pt>
                <c:pt idx="4">
                  <c:v>3.6865914356925489E-2</c:v>
                </c:pt>
                <c:pt idx="5">
                  <c:v>3.6746791729224258E-2</c:v>
                </c:pt>
                <c:pt idx="6">
                  <c:v>4.0763021210880795E-2</c:v>
                </c:pt>
                <c:pt idx="7">
                  <c:v>4.0730361651105336E-2</c:v>
                </c:pt>
                <c:pt idx="8">
                  <c:v>4.4443270319368726E-2</c:v>
                </c:pt>
                <c:pt idx="9">
                  <c:v>4.7402113659249415E-2</c:v>
                </c:pt>
                <c:pt idx="10">
                  <c:v>4.0951864144906848E-2</c:v>
                </c:pt>
                <c:pt idx="11">
                  <c:v>4.2772360593948372E-2</c:v>
                </c:pt>
                <c:pt idx="12">
                  <c:v>4.2116731864451695E-2</c:v>
                </c:pt>
                <c:pt idx="13">
                  <c:v>3.7137722366648855E-2</c:v>
                </c:pt>
                <c:pt idx="14">
                  <c:v>3.7333608621280857E-2</c:v>
                </c:pt>
                <c:pt idx="15">
                  <c:v>3.8255875457932985E-2</c:v>
                </c:pt>
                <c:pt idx="16">
                  <c:v>4.1389189527098601E-2</c:v>
                </c:pt>
                <c:pt idx="17">
                  <c:v>3.8100226836486215E-2</c:v>
                </c:pt>
                <c:pt idx="18">
                  <c:v>4.2395312077752913E-2</c:v>
                </c:pt>
                <c:pt idx="19">
                  <c:v>4.4650590811719973E-2</c:v>
                </c:pt>
                <c:pt idx="20">
                  <c:v>3.7520431706914936E-2</c:v>
                </c:pt>
                <c:pt idx="21">
                  <c:v>4.475720469068855E-2</c:v>
                </c:pt>
                <c:pt idx="22">
                  <c:v>5.4813757941998713E-2</c:v>
                </c:pt>
                <c:pt idx="23">
                  <c:v>5.3871314244318486E-2</c:v>
                </c:pt>
                <c:pt idx="24">
                  <c:v>5.308498761279605E-2</c:v>
                </c:pt>
                <c:pt idx="25">
                  <c:v>5.1088081239103973E-2</c:v>
                </c:pt>
                <c:pt idx="26">
                  <c:v>5.5284872759391902E-2</c:v>
                </c:pt>
                <c:pt idx="27">
                  <c:v>5.7845373771869935E-2</c:v>
                </c:pt>
                <c:pt idx="28">
                  <c:v>6.3328194215169484E-2</c:v>
                </c:pt>
                <c:pt idx="29">
                  <c:v>6.9159524114091028E-2</c:v>
                </c:pt>
                <c:pt idx="30">
                  <c:v>6.2702053568123389E-2</c:v>
                </c:pt>
                <c:pt idx="31">
                  <c:v>6.4030364512083354E-2</c:v>
                </c:pt>
                <c:pt idx="32">
                  <c:v>6.2323412101924616E-2</c:v>
                </c:pt>
                <c:pt idx="33">
                  <c:v>6.150735158473198E-2</c:v>
                </c:pt>
                <c:pt idx="34">
                  <c:v>5.3358901580044249E-2</c:v>
                </c:pt>
                <c:pt idx="35">
                  <c:v>4.8453525059436744E-2</c:v>
                </c:pt>
                <c:pt idx="36">
                  <c:v>2.0284485487507987E-2</c:v>
                </c:pt>
                <c:pt idx="37">
                  <c:v>3.558902184580872E-2</c:v>
                </c:pt>
                <c:pt idx="38">
                  <c:v>4.2480870512526726E-2</c:v>
                </c:pt>
                <c:pt idx="39">
                  <c:v>4.9634556111518305E-2</c:v>
                </c:pt>
                <c:pt idx="40">
                  <c:v>4.6552991816789055E-2</c:v>
                </c:pt>
                <c:pt idx="41">
                  <c:v>4.4483222569785041E-2</c:v>
                </c:pt>
                <c:pt idx="42">
                  <c:v>4.7622446924386233E-2</c:v>
                </c:pt>
                <c:pt idx="43">
                  <c:v>4.5845185117145935E-2</c:v>
                </c:pt>
                <c:pt idx="44">
                  <c:v>4.3693266107252361E-2</c:v>
                </c:pt>
                <c:pt idx="45">
                  <c:v>4.3365735720396155E-2</c:v>
                </c:pt>
                <c:pt idx="46">
                  <c:v>3.9549783253914964E-2</c:v>
                </c:pt>
                <c:pt idx="47">
                  <c:v>4.0782496358845281E-2</c:v>
                </c:pt>
                <c:pt idx="48">
                  <c:v>4.234451315893463E-2</c:v>
                </c:pt>
                <c:pt idx="49">
                  <c:v>3.8418758491942394E-2</c:v>
                </c:pt>
                <c:pt idx="50">
                  <c:v>4.2803735908285942E-2</c:v>
                </c:pt>
              </c:numCache>
            </c:numRef>
          </c:val>
          <c:smooth val="0"/>
          <c:extLst>
            <c:ext xmlns:c16="http://schemas.microsoft.com/office/drawing/2014/chart" uri="{C3380CC4-5D6E-409C-BE32-E72D297353CC}">
              <c16:uniqueId val="{00000002-43EF-49EE-9743-FE113E2DF0A8}"/>
            </c:ext>
          </c:extLst>
        </c:ser>
        <c:ser>
          <c:idx val="3"/>
          <c:order val="3"/>
          <c:tx>
            <c:strRef>
              <c:f>TdR_15!$B$89</c:f>
              <c:strCache>
                <c:ptCount val="1"/>
                <c:pt idx="0">
                  <c:v>Tertiaire marchand</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TdR_15!$C$89:$BA$89</c:f>
              <c:numCache>
                <c:formatCode>0.0%</c:formatCode>
                <c:ptCount val="51"/>
                <c:pt idx="0">
                  <c:v>5.2362691709456951E-3</c:v>
                </c:pt>
                <c:pt idx="1">
                  <c:v>4.6826072928086429E-3</c:v>
                </c:pt>
                <c:pt idx="2">
                  <c:v>4.617915840610943E-3</c:v>
                </c:pt>
                <c:pt idx="3">
                  <c:v>3.9773945606031928E-3</c:v>
                </c:pt>
                <c:pt idx="4">
                  <c:v>3.7531247706987102E-3</c:v>
                </c:pt>
                <c:pt idx="5">
                  <c:v>4.2611098127764754E-3</c:v>
                </c:pt>
                <c:pt idx="6">
                  <c:v>4.6587665486676286E-3</c:v>
                </c:pt>
                <c:pt idx="7">
                  <c:v>3.3319444780646537E-3</c:v>
                </c:pt>
                <c:pt idx="8">
                  <c:v>4.34378599098243E-3</c:v>
                </c:pt>
                <c:pt idx="9">
                  <c:v>4.2024226364976167E-3</c:v>
                </c:pt>
                <c:pt idx="10">
                  <c:v>4.1118845007719418E-3</c:v>
                </c:pt>
                <c:pt idx="11">
                  <c:v>5.1579607250608608E-3</c:v>
                </c:pt>
                <c:pt idx="12">
                  <c:v>4.5989675074423388E-3</c:v>
                </c:pt>
                <c:pt idx="13">
                  <c:v>4.2042316146377653E-3</c:v>
                </c:pt>
                <c:pt idx="14">
                  <c:v>5.0844129710374431E-3</c:v>
                </c:pt>
                <c:pt idx="15">
                  <c:v>4.8570519364958108E-3</c:v>
                </c:pt>
                <c:pt idx="16">
                  <c:v>5.132549286981215E-3</c:v>
                </c:pt>
                <c:pt idx="17">
                  <c:v>6.5427598627384393E-3</c:v>
                </c:pt>
                <c:pt idx="18">
                  <c:v>5.7687445706089283E-3</c:v>
                </c:pt>
                <c:pt idx="19">
                  <c:v>6.0508824508197874E-3</c:v>
                </c:pt>
                <c:pt idx="20">
                  <c:v>8.2836766557015072E-3</c:v>
                </c:pt>
                <c:pt idx="21">
                  <c:v>7.7055152298039047E-3</c:v>
                </c:pt>
                <c:pt idx="22">
                  <c:v>8.29102497185614E-3</c:v>
                </c:pt>
                <c:pt idx="23">
                  <c:v>1.0655388972267206E-2</c:v>
                </c:pt>
                <c:pt idx="24">
                  <c:v>1.0505349586714865E-2</c:v>
                </c:pt>
                <c:pt idx="25">
                  <c:v>1.0963603898893498E-2</c:v>
                </c:pt>
                <c:pt idx="26">
                  <c:v>1.0414340703112132E-2</c:v>
                </c:pt>
                <c:pt idx="27">
                  <c:v>1.3089932675625929E-2</c:v>
                </c:pt>
                <c:pt idx="28">
                  <c:v>1.3680825863640193E-2</c:v>
                </c:pt>
                <c:pt idx="29">
                  <c:v>1.5807214656576078E-2</c:v>
                </c:pt>
                <c:pt idx="30">
                  <c:v>1.6627364504736751E-2</c:v>
                </c:pt>
                <c:pt idx="31">
                  <c:v>1.2439837851362313E-2</c:v>
                </c:pt>
                <c:pt idx="32">
                  <c:v>1.1882196737454482E-2</c:v>
                </c:pt>
                <c:pt idx="33">
                  <c:v>1.3193724012755847E-2</c:v>
                </c:pt>
                <c:pt idx="34">
                  <c:v>1.4404481135653366E-2</c:v>
                </c:pt>
                <c:pt idx="35">
                  <c:v>1.4828369874434215E-2</c:v>
                </c:pt>
                <c:pt idx="36">
                  <c:v>1.228185102849888E-2</c:v>
                </c:pt>
                <c:pt idx="37">
                  <c:v>1.3458594369542578E-2</c:v>
                </c:pt>
                <c:pt idx="38">
                  <c:v>1.5242138015710983E-2</c:v>
                </c:pt>
                <c:pt idx="39">
                  <c:v>1.5035812355135082E-2</c:v>
                </c:pt>
                <c:pt idx="40">
                  <c:v>1.4011491318045514E-2</c:v>
                </c:pt>
                <c:pt idx="41">
                  <c:v>1.4341459326442881E-2</c:v>
                </c:pt>
                <c:pt idx="42">
                  <c:v>1.4511790515574162E-2</c:v>
                </c:pt>
                <c:pt idx="43">
                  <c:v>1.5340456798118391E-2</c:v>
                </c:pt>
                <c:pt idx="44">
                  <c:v>1.5394223807719732E-2</c:v>
                </c:pt>
                <c:pt idx="45">
                  <c:v>1.6029008488871215E-2</c:v>
                </c:pt>
                <c:pt idx="46">
                  <c:v>1.6532616542151601E-2</c:v>
                </c:pt>
                <c:pt idx="47">
                  <c:v>1.4131572597335048E-2</c:v>
                </c:pt>
                <c:pt idx="48">
                  <c:v>1.3563452522880531E-2</c:v>
                </c:pt>
                <c:pt idx="49">
                  <c:v>1.2212740434254904E-2</c:v>
                </c:pt>
                <c:pt idx="50">
                  <c:v>1.1892497974655563E-2</c:v>
                </c:pt>
              </c:numCache>
            </c:numRef>
          </c:val>
          <c:smooth val="0"/>
          <c:extLst>
            <c:ext xmlns:c16="http://schemas.microsoft.com/office/drawing/2014/chart" uri="{C3380CC4-5D6E-409C-BE32-E72D297353CC}">
              <c16:uniqueId val="{00000003-43EF-49EE-9743-FE113E2DF0A8}"/>
            </c:ext>
          </c:extLst>
        </c:ser>
        <c:ser>
          <c:idx val="4"/>
          <c:order val="4"/>
          <c:tx>
            <c:strRef>
              <c:f>TdR_15!$B$90</c:f>
              <c:strCache>
                <c:ptCount val="1"/>
                <c:pt idx="0">
                  <c:v>Tertiaire non marchand</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TdR_15!$C$90:$BA$90</c:f>
              <c:numCache>
                <c:formatCode>0.0%</c:formatCode>
                <c:ptCount val="51"/>
                <c:pt idx="0">
                  <c:v>1.0281512147850264E-4</c:v>
                </c:pt>
                <c:pt idx="1">
                  <c:v>1.0397412350540347E-4</c:v>
                </c:pt>
                <c:pt idx="2">
                  <c:v>1.865885879318813E-4</c:v>
                </c:pt>
                <c:pt idx="3">
                  <c:v>1.5212363675027444E-4</c:v>
                </c:pt>
                <c:pt idx="4">
                  <c:v>1.927665999725152E-4</c:v>
                </c:pt>
                <c:pt idx="5">
                  <c:v>1.0104166215296566E-4</c:v>
                </c:pt>
                <c:pt idx="6">
                  <c:v>1.7900537231007045E-4</c:v>
                </c:pt>
                <c:pt idx="7">
                  <c:v>1.6603135585451352E-4</c:v>
                </c:pt>
                <c:pt idx="8">
                  <c:v>2.0951855460159645E-4</c:v>
                </c:pt>
                <c:pt idx="9">
                  <c:v>9.8866548510832862E-5</c:v>
                </c:pt>
                <c:pt idx="10">
                  <c:v>1.4919756919802698E-4</c:v>
                </c:pt>
                <c:pt idx="11">
                  <c:v>1.7979721745670611E-4</c:v>
                </c:pt>
                <c:pt idx="12">
                  <c:v>2.0126805730590386E-4</c:v>
                </c:pt>
                <c:pt idx="13">
                  <c:v>2.0646326825879874E-4</c:v>
                </c:pt>
                <c:pt idx="14">
                  <c:v>1.4649513906266707E-4</c:v>
                </c:pt>
                <c:pt idx="15">
                  <c:v>2.2512664182879126E-4</c:v>
                </c:pt>
                <c:pt idx="16">
                  <c:v>1.9266028279398901E-4</c:v>
                </c:pt>
                <c:pt idx="17">
                  <c:v>2.147947718778796E-4</c:v>
                </c:pt>
                <c:pt idx="18">
                  <c:v>1.6654037016611072E-4</c:v>
                </c:pt>
                <c:pt idx="19">
                  <c:v>3.3118607678956404E-4</c:v>
                </c:pt>
                <c:pt idx="20">
                  <c:v>1.9331830376011694E-4</c:v>
                </c:pt>
                <c:pt idx="21">
                  <c:v>8.754796080682575E-4</c:v>
                </c:pt>
                <c:pt idx="22">
                  <c:v>4.3351605206726966E-4</c:v>
                </c:pt>
                <c:pt idx="23">
                  <c:v>5.5839335046475934E-4</c:v>
                </c:pt>
                <c:pt idx="24">
                  <c:v>3.9620961953854868E-4</c:v>
                </c:pt>
                <c:pt idx="25">
                  <c:v>3.9945623080014366E-4</c:v>
                </c:pt>
                <c:pt idx="26">
                  <c:v>2.7822548416440323E-4</c:v>
                </c:pt>
                <c:pt idx="27">
                  <c:v>5.5339566202378392E-4</c:v>
                </c:pt>
                <c:pt idx="28">
                  <c:v>4.4083043620191142E-4</c:v>
                </c:pt>
                <c:pt idx="29">
                  <c:v>6.0558986554253469E-4</c:v>
                </c:pt>
                <c:pt idx="30">
                  <c:v>3.8433564753994189E-4</c:v>
                </c:pt>
                <c:pt idx="31">
                  <c:v>4.82860210832735E-4</c:v>
                </c:pt>
                <c:pt idx="32">
                  <c:v>7.6714393034168719E-3</c:v>
                </c:pt>
                <c:pt idx="33">
                  <c:v>8.5108697743831799E-3</c:v>
                </c:pt>
                <c:pt idx="34">
                  <c:v>8.0163380141747252E-3</c:v>
                </c:pt>
                <c:pt idx="35">
                  <c:v>8.4649299681271752E-3</c:v>
                </c:pt>
                <c:pt idx="36">
                  <c:v>8.7880922773490265E-3</c:v>
                </c:pt>
                <c:pt idx="37">
                  <c:v>9.5092004829059034E-3</c:v>
                </c:pt>
                <c:pt idx="38">
                  <c:v>8.9253552037650823E-3</c:v>
                </c:pt>
                <c:pt idx="39">
                  <c:v>8.8628321096666744E-3</c:v>
                </c:pt>
                <c:pt idx="40">
                  <c:v>8.9963815372956103E-3</c:v>
                </c:pt>
                <c:pt idx="41">
                  <c:v>8.3002076900434065E-3</c:v>
                </c:pt>
                <c:pt idx="42">
                  <c:v>9.2329465794427669E-3</c:v>
                </c:pt>
                <c:pt idx="43">
                  <c:v>1.1203489277105063E-2</c:v>
                </c:pt>
                <c:pt idx="44">
                  <c:v>1.056396083593049E-2</c:v>
                </c:pt>
                <c:pt idx="45">
                  <c:v>1.0713719973651878E-2</c:v>
                </c:pt>
                <c:pt idx="46">
                  <c:v>7.7853097187081978E-3</c:v>
                </c:pt>
                <c:pt idx="47">
                  <c:v>9.8377581129769041E-3</c:v>
                </c:pt>
                <c:pt idx="48">
                  <c:v>6.4587579183194594E-3</c:v>
                </c:pt>
                <c:pt idx="49">
                  <c:v>3.3611097977763659E-3</c:v>
                </c:pt>
                <c:pt idx="50">
                  <c:v>3.2457750528796007E-3</c:v>
                </c:pt>
              </c:numCache>
            </c:numRef>
          </c:val>
          <c:smooth val="0"/>
          <c:extLst>
            <c:ext xmlns:c16="http://schemas.microsoft.com/office/drawing/2014/chart" uri="{C3380CC4-5D6E-409C-BE32-E72D297353CC}">
              <c16:uniqueId val="{00000004-43EF-49EE-9743-FE113E2DF0A8}"/>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[1]Serie_TdR_15!$B$86</c:f>
              <c:strCache>
                <c:ptCount val="1"/>
                <c:pt idx="0">
                  <c:v>Agriculture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[1]Serie_TdR_15!$C$86:$BA$86</c:f>
              <c:numCache>
                <c:formatCode>General</c:formatCode>
                <c:ptCount val="51"/>
                <c:pt idx="0">
                  <c:v>2.9874852422715555E-3</c:v>
                </c:pt>
                <c:pt idx="1">
                  <c:v>1.4927353123737616E-3</c:v>
                </c:pt>
                <c:pt idx="2">
                  <c:v>5.9256213448101161E-3</c:v>
                </c:pt>
                <c:pt idx="3">
                  <c:v>1.473483128488167E-3</c:v>
                </c:pt>
                <c:pt idx="4">
                  <c:v>2.9828997955821312E-3</c:v>
                </c:pt>
                <c:pt idx="5">
                  <c:v>6.2784036360164159E-3</c:v>
                </c:pt>
                <c:pt idx="6">
                  <c:v>1.1895136363531742E-2</c:v>
                </c:pt>
                <c:pt idx="7">
                  <c:v>7.6310562405724437E-3</c:v>
                </c:pt>
                <c:pt idx="8">
                  <c:v>9.9929884330340994E-3</c:v>
                </c:pt>
                <c:pt idx="9">
                  <c:v>5.6835210703436211E-3</c:v>
                </c:pt>
                <c:pt idx="10">
                  <c:v>1.2122446765410015E-2</c:v>
                </c:pt>
                <c:pt idx="11">
                  <c:v>7.2088659276545253E-3</c:v>
                </c:pt>
                <c:pt idx="12">
                  <c:v>1.486066748735893E-3</c:v>
                </c:pt>
                <c:pt idx="13">
                  <c:v>4.1603604909029746E-3</c:v>
                </c:pt>
                <c:pt idx="14">
                  <c:v>3.013520391223786E-3</c:v>
                </c:pt>
                <c:pt idx="15">
                  <c:v>3.7898023428846626E-3</c:v>
                </c:pt>
                <c:pt idx="16">
                  <c:v>1.4771416009737987E-3</c:v>
                </c:pt>
                <c:pt idx="17">
                  <c:v>7.336392805568648E-3</c:v>
                </c:pt>
                <c:pt idx="18">
                  <c:v>6.7710844798811575E-3</c:v>
                </c:pt>
                <c:pt idx="19">
                  <c:v>1.2500124473885417E-2</c:v>
                </c:pt>
                <c:pt idx="20">
                  <c:v>9.5379083929131372E-3</c:v>
                </c:pt>
                <c:pt idx="21">
                  <c:v>1.5367921939834887E-2</c:v>
                </c:pt>
                <c:pt idx="22">
                  <c:v>1.9408958303178493E-2</c:v>
                </c:pt>
                <c:pt idx="23">
                  <c:v>1.0903564751019957E-2</c:v>
                </c:pt>
                <c:pt idx="24">
                  <c:v>1.2250512685762275E-2</c:v>
                </c:pt>
                <c:pt idx="25">
                  <c:v>7.3163772361538358E-3</c:v>
                </c:pt>
                <c:pt idx="26">
                  <c:v>7.7400584991344137E-3</c:v>
                </c:pt>
                <c:pt idx="27">
                  <c:v>9.9921791765505471E-3</c:v>
                </c:pt>
                <c:pt idx="28">
                  <c:v>1.1685351698745522E-2</c:v>
                </c:pt>
                <c:pt idx="29">
                  <c:v>9.9566826305043377E-3</c:v>
                </c:pt>
                <c:pt idx="30">
                  <c:v>7.4110753631008858E-3</c:v>
                </c:pt>
                <c:pt idx="31">
                  <c:v>7.6653236432343928E-3</c:v>
                </c:pt>
                <c:pt idx="32">
                  <c:v>7.5980056047584617E-3</c:v>
                </c:pt>
                <c:pt idx="33">
                  <c:v>9.3179850019205895E-3</c:v>
                </c:pt>
                <c:pt idx="34">
                  <c:v>1.3444990721970678E-2</c:v>
                </c:pt>
                <c:pt idx="35">
                  <c:v>1.6763409231089963E-2</c:v>
                </c:pt>
                <c:pt idx="36">
                  <c:v>1.4938727495665088E-2</c:v>
                </c:pt>
                <c:pt idx="37">
                  <c:v>1.9991454584799402E-2</c:v>
                </c:pt>
                <c:pt idx="38">
                  <c:v>2.8633667977772302E-2</c:v>
                </c:pt>
                <c:pt idx="39">
                  <c:v>2.4271545718637648E-2</c:v>
                </c:pt>
                <c:pt idx="40">
                  <c:v>2.7271305134946688E-2</c:v>
                </c:pt>
                <c:pt idx="41">
                  <c:v>1.1565818938438513E-2</c:v>
                </c:pt>
                <c:pt idx="42">
                  <c:v>1.9910621435332638E-2</c:v>
                </c:pt>
                <c:pt idx="43">
                  <c:v>1.2608838739370692E-2</c:v>
                </c:pt>
                <c:pt idx="44">
                  <c:v>1.3857912168848272E-2</c:v>
                </c:pt>
                <c:pt idx="45">
                  <c:v>1.3498062184044656E-2</c:v>
                </c:pt>
                <c:pt idx="46">
                  <c:v>1.1821642209591308E-2</c:v>
                </c:pt>
                <c:pt idx="47">
                  <c:v>8.3372547558043172E-3</c:v>
                </c:pt>
                <c:pt idx="48">
                  <c:v>7.4699304075205473E-3</c:v>
                </c:pt>
                <c:pt idx="49">
                  <c:v>8.9775901943042052E-3</c:v>
                </c:pt>
                <c:pt idx="50">
                  <c:v>1.5831084973507732E-2</c:v>
                </c:pt>
              </c:numCache>
            </c:numRef>
          </c:val>
          <c:smooth val="0"/>
          <c:extLst>
            <c:ext xmlns:c16="http://schemas.microsoft.com/office/drawing/2014/chart" uri="{C3380CC4-5D6E-409C-BE32-E72D297353CC}">
              <c16:uniqueId val="{00000000-4B98-4D11-BAE9-2D239F114EBD}"/>
            </c:ext>
          </c:extLst>
        </c:ser>
        <c:ser>
          <c:idx val="1"/>
          <c:order val="1"/>
          <c:tx>
            <c:strRef>
              <c:f>[1]Serie_TdR_15!$B$87</c:f>
              <c:strCache>
                <c:ptCount val="1"/>
                <c:pt idx="0">
                  <c:v>Industrie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[1]Serie_TdR_15!$C$87:$BA$87</c:f>
              <c:numCache>
                <c:formatCode>General</c:formatCode>
                <c:ptCount val="51"/>
                <c:pt idx="0">
                  <c:v>7.0944836753136953E-2</c:v>
                </c:pt>
                <c:pt idx="1">
                  <c:v>6.5696394398990207E-2</c:v>
                </c:pt>
                <c:pt idx="2">
                  <c:v>5.2874522243788399E-2</c:v>
                </c:pt>
                <c:pt idx="3">
                  <c:v>5.0015333411156902E-2</c:v>
                </c:pt>
                <c:pt idx="4">
                  <c:v>5.320096603567491E-2</c:v>
                </c:pt>
                <c:pt idx="5">
                  <c:v>5.2863612948938356E-2</c:v>
                </c:pt>
                <c:pt idx="6">
                  <c:v>3.8403861018719176E-2</c:v>
                </c:pt>
                <c:pt idx="7">
                  <c:v>3.9767947307837309E-2</c:v>
                </c:pt>
                <c:pt idx="8">
                  <c:v>3.7536216675129658E-2</c:v>
                </c:pt>
                <c:pt idx="9">
                  <c:v>3.5142667922077334E-2</c:v>
                </c:pt>
                <c:pt idx="10">
                  <c:v>4.4505893292597909E-2</c:v>
                </c:pt>
                <c:pt idx="11">
                  <c:v>3.9440442386684586E-2</c:v>
                </c:pt>
                <c:pt idx="12">
                  <c:v>4.5093937218337148E-2</c:v>
                </c:pt>
                <c:pt idx="13">
                  <c:v>5.1223761395255342E-2</c:v>
                </c:pt>
                <c:pt idx="14">
                  <c:v>4.8678578316740134E-2</c:v>
                </c:pt>
                <c:pt idx="15">
                  <c:v>4.5382763092552181E-2</c:v>
                </c:pt>
                <c:pt idx="16">
                  <c:v>5.122489695671683E-2</c:v>
                </c:pt>
                <c:pt idx="17">
                  <c:v>5.8398909589889456E-2</c:v>
                </c:pt>
                <c:pt idx="18">
                  <c:v>5.9299927425336366E-2</c:v>
                </c:pt>
                <c:pt idx="19">
                  <c:v>5.9161360953347279E-2</c:v>
                </c:pt>
                <c:pt idx="20">
                  <c:v>5.6341943549393855E-2</c:v>
                </c:pt>
                <c:pt idx="21">
                  <c:v>6.0823345577711165E-2</c:v>
                </c:pt>
                <c:pt idx="22">
                  <c:v>5.8565623937405061E-2</c:v>
                </c:pt>
                <c:pt idx="23">
                  <c:v>6.3311021429115974E-2</c:v>
                </c:pt>
                <c:pt idx="24">
                  <c:v>5.8845829570203623E-2</c:v>
                </c:pt>
                <c:pt idx="25">
                  <c:v>6.5208273708565356E-2</c:v>
                </c:pt>
                <c:pt idx="26">
                  <c:v>7.590337924679541E-2</c:v>
                </c:pt>
                <c:pt idx="27">
                  <c:v>8.6458186208093507E-2</c:v>
                </c:pt>
                <c:pt idx="28">
                  <c:v>8.9269599356191415E-2</c:v>
                </c:pt>
                <c:pt idx="29">
                  <c:v>9.3843938122492393E-2</c:v>
                </c:pt>
                <c:pt idx="30">
                  <c:v>9.3608850763313878E-2</c:v>
                </c:pt>
                <c:pt idx="31">
                  <c:v>8.2777899906963034E-2</c:v>
                </c:pt>
                <c:pt idx="32">
                  <c:v>8.2716230547789302E-2</c:v>
                </c:pt>
                <c:pt idx="33">
                  <c:v>7.0212374466665561E-2</c:v>
                </c:pt>
                <c:pt idx="34">
                  <c:v>6.7649678569521463E-2</c:v>
                </c:pt>
                <c:pt idx="35">
                  <c:v>6.0881008179165454E-2</c:v>
                </c:pt>
                <c:pt idx="36">
                  <c:v>2.845729573208463E-2</c:v>
                </c:pt>
                <c:pt idx="37">
                  <c:v>2.9703729204906722E-2</c:v>
                </c:pt>
                <c:pt idx="38">
                  <c:v>4.1613181583680312E-2</c:v>
                </c:pt>
                <c:pt idx="39">
                  <c:v>4.0981819285579368E-2</c:v>
                </c:pt>
                <c:pt idx="40">
                  <c:v>5.1893203119278086E-2</c:v>
                </c:pt>
                <c:pt idx="41">
                  <c:v>6.0796880329189638E-2</c:v>
                </c:pt>
                <c:pt idx="42">
                  <c:v>6.0572800550678194E-2</c:v>
                </c:pt>
                <c:pt idx="43">
                  <c:v>6.3977876433433903E-2</c:v>
                </c:pt>
                <c:pt idx="44">
                  <c:v>6.6470099688005629E-2</c:v>
                </c:pt>
                <c:pt idx="45">
                  <c:v>6.6417524701142247E-2</c:v>
                </c:pt>
                <c:pt idx="46">
                  <c:v>6.7828573239184231E-2</c:v>
                </c:pt>
                <c:pt idx="47">
                  <c:v>6.7220034878678836E-2</c:v>
                </c:pt>
                <c:pt idx="48">
                  <c:v>6.6408325960986239E-2</c:v>
                </c:pt>
                <c:pt idx="49">
                  <c:v>7.0997297624168509E-2</c:v>
                </c:pt>
                <c:pt idx="50">
                  <c:v>5.8871031583365985E-2</c:v>
                </c:pt>
              </c:numCache>
            </c:numRef>
          </c:val>
          <c:smooth val="0"/>
          <c:extLst>
            <c:ext xmlns:c16="http://schemas.microsoft.com/office/drawing/2014/chart" uri="{C3380CC4-5D6E-409C-BE32-E72D297353CC}">
              <c16:uniqueId val="{00000001-4B98-4D11-BAE9-2D239F114EBD}"/>
            </c:ext>
          </c:extLst>
        </c:ser>
        <c:ser>
          <c:idx val="2"/>
          <c:order val="2"/>
          <c:tx>
            <c:strRef>
              <c:f>[1]Serie_TdR_15!$B$88</c:f>
              <c:strCache>
                <c:ptCount val="1"/>
                <c:pt idx="0">
                  <c:v>Construction</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[1]Serie_TdR_15!$C$88:$BA$88</c:f>
              <c:numCache>
                <c:formatCode>General</c:formatCode>
                <c:ptCount val="51"/>
                <c:pt idx="0">
                  <c:v>4.1031282109634755E-2</c:v>
                </c:pt>
                <c:pt idx="1">
                  <c:v>4.147006772785089E-2</c:v>
                </c:pt>
                <c:pt idx="2">
                  <c:v>3.6510085169755478E-2</c:v>
                </c:pt>
                <c:pt idx="3">
                  <c:v>3.9377815722560411E-2</c:v>
                </c:pt>
                <c:pt idx="4">
                  <c:v>3.6865914356925489E-2</c:v>
                </c:pt>
                <c:pt idx="5">
                  <c:v>3.6746791729224258E-2</c:v>
                </c:pt>
                <c:pt idx="6">
                  <c:v>4.0763021210880795E-2</c:v>
                </c:pt>
                <c:pt idx="7">
                  <c:v>4.0730361651105336E-2</c:v>
                </c:pt>
                <c:pt idx="8">
                  <c:v>4.4443270319368726E-2</c:v>
                </c:pt>
                <c:pt idx="9">
                  <c:v>4.7402113659249415E-2</c:v>
                </c:pt>
                <c:pt idx="10">
                  <c:v>4.0951864144906848E-2</c:v>
                </c:pt>
                <c:pt idx="11">
                  <c:v>4.2772360593948372E-2</c:v>
                </c:pt>
                <c:pt idx="12">
                  <c:v>4.2116731864451695E-2</c:v>
                </c:pt>
                <c:pt idx="13">
                  <c:v>3.7137722366648855E-2</c:v>
                </c:pt>
                <c:pt idx="14">
                  <c:v>3.7333608621280857E-2</c:v>
                </c:pt>
                <c:pt idx="15">
                  <c:v>3.8255875457932985E-2</c:v>
                </c:pt>
                <c:pt idx="16">
                  <c:v>4.1389189527098601E-2</c:v>
                </c:pt>
                <c:pt idx="17">
                  <c:v>3.8100226836486215E-2</c:v>
                </c:pt>
                <c:pt idx="18">
                  <c:v>4.2395312077752913E-2</c:v>
                </c:pt>
                <c:pt idx="19">
                  <c:v>4.4650590811719973E-2</c:v>
                </c:pt>
                <c:pt idx="20">
                  <c:v>3.7520431706914936E-2</c:v>
                </c:pt>
                <c:pt idx="21">
                  <c:v>4.475720469068855E-2</c:v>
                </c:pt>
                <c:pt idx="22">
                  <c:v>5.4813757941998713E-2</c:v>
                </c:pt>
                <c:pt idx="23">
                  <c:v>5.3871314244318486E-2</c:v>
                </c:pt>
                <c:pt idx="24">
                  <c:v>5.308498761279605E-2</c:v>
                </c:pt>
                <c:pt idx="25">
                  <c:v>5.1088081239103973E-2</c:v>
                </c:pt>
                <c:pt idx="26">
                  <c:v>5.5284872759391902E-2</c:v>
                </c:pt>
                <c:pt idx="27">
                  <c:v>5.7845373771869935E-2</c:v>
                </c:pt>
                <c:pt idx="28">
                  <c:v>6.3328194215169484E-2</c:v>
                </c:pt>
                <c:pt idx="29">
                  <c:v>6.9159524114091028E-2</c:v>
                </c:pt>
                <c:pt idx="30">
                  <c:v>6.2702053568123389E-2</c:v>
                </c:pt>
                <c:pt idx="31">
                  <c:v>6.4030364512083354E-2</c:v>
                </c:pt>
                <c:pt idx="32">
                  <c:v>6.2323412101924616E-2</c:v>
                </c:pt>
                <c:pt idx="33">
                  <c:v>6.150735158473198E-2</c:v>
                </c:pt>
                <c:pt idx="34">
                  <c:v>5.3358901580044249E-2</c:v>
                </c:pt>
                <c:pt idx="35">
                  <c:v>4.8453525059436744E-2</c:v>
                </c:pt>
                <c:pt idx="36">
                  <c:v>2.0284485487507987E-2</c:v>
                </c:pt>
                <c:pt idx="37">
                  <c:v>3.558902184580872E-2</c:v>
                </c:pt>
                <c:pt idx="38">
                  <c:v>4.2480870512526726E-2</c:v>
                </c:pt>
                <c:pt idx="39">
                  <c:v>4.9634556111518305E-2</c:v>
                </c:pt>
                <c:pt idx="40">
                  <c:v>4.6552991816789055E-2</c:v>
                </c:pt>
                <c:pt idx="41">
                  <c:v>4.4483222569785041E-2</c:v>
                </c:pt>
                <c:pt idx="42">
                  <c:v>4.7622446924386233E-2</c:v>
                </c:pt>
                <c:pt idx="43">
                  <c:v>4.5845185117145935E-2</c:v>
                </c:pt>
                <c:pt idx="44">
                  <c:v>4.3693266107252361E-2</c:v>
                </c:pt>
                <c:pt idx="45">
                  <c:v>4.3365735720396155E-2</c:v>
                </c:pt>
                <c:pt idx="46">
                  <c:v>3.9549783253914964E-2</c:v>
                </c:pt>
                <c:pt idx="47">
                  <c:v>4.0782496358845281E-2</c:v>
                </c:pt>
                <c:pt idx="48">
                  <c:v>4.234451315893463E-2</c:v>
                </c:pt>
                <c:pt idx="49">
                  <c:v>3.8418758491942394E-2</c:v>
                </c:pt>
                <c:pt idx="50">
                  <c:v>4.2803735908285942E-2</c:v>
                </c:pt>
              </c:numCache>
            </c:numRef>
          </c:val>
          <c:smooth val="0"/>
          <c:extLst>
            <c:ext xmlns:c16="http://schemas.microsoft.com/office/drawing/2014/chart" uri="{C3380CC4-5D6E-409C-BE32-E72D297353CC}">
              <c16:uniqueId val="{00000002-4B98-4D11-BAE9-2D239F114EBD}"/>
            </c:ext>
          </c:extLst>
        </c:ser>
        <c:ser>
          <c:idx val="3"/>
          <c:order val="3"/>
          <c:tx>
            <c:strRef>
              <c:f>[1]Serie_TdR_15!$B$89</c:f>
              <c:strCache>
                <c:ptCount val="1"/>
                <c:pt idx="0">
                  <c:v>Tertiaire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[1]Serie_TdR_15!$C$89:$BA$89</c:f>
              <c:numCache>
                <c:formatCode>General</c:formatCode>
                <c:ptCount val="51"/>
                <c:pt idx="0">
                  <c:v>5.2362691709456951E-3</c:v>
                </c:pt>
                <c:pt idx="1">
                  <c:v>4.6826072928086429E-3</c:v>
                </c:pt>
                <c:pt idx="2">
                  <c:v>4.617915840610943E-3</c:v>
                </c:pt>
                <c:pt idx="3">
                  <c:v>3.9773945606031928E-3</c:v>
                </c:pt>
                <c:pt idx="4">
                  <c:v>3.7531247706987102E-3</c:v>
                </c:pt>
                <c:pt idx="5">
                  <c:v>4.2611098127764754E-3</c:v>
                </c:pt>
                <c:pt idx="6">
                  <c:v>4.6587665486676286E-3</c:v>
                </c:pt>
                <c:pt idx="7">
                  <c:v>3.3319444780646537E-3</c:v>
                </c:pt>
                <c:pt idx="8">
                  <c:v>4.34378599098243E-3</c:v>
                </c:pt>
                <c:pt idx="9">
                  <c:v>4.2024226364976167E-3</c:v>
                </c:pt>
                <c:pt idx="10">
                  <c:v>4.1118845007719418E-3</c:v>
                </c:pt>
                <c:pt idx="11">
                  <c:v>5.1579607250608608E-3</c:v>
                </c:pt>
                <c:pt idx="12">
                  <c:v>4.5989675074423388E-3</c:v>
                </c:pt>
                <c:pt idx="13">
                  <c:v>4.2042316146377653E-3</c:v>
                </c:pt>
                <c:pt idx="14">
                  <c:v>5.0844129710374431E-3</c:v>
                </c:pt>
                <c:pt idx="15">
                  <c:v>4.8570519364958108E-3</c:v>
                </c:pt>
                <c:pt idx="16">
                  <c:v>5.132549286981215E-3</c:v>
                </c:pt>
                <c:pt idx="17">
                  <c:v>6.5427598627384393E-3</c:v>
                </c:pt>
                <c:pt idx="18">
                  <c:v>5.7687445706089283E-3</c:v>
                </c:pt>
                <c:pt idx="19">
                  <c:v>6.0508824508197874E-3</c:v>
                </c:pt>
                <c:pt idx="20">
                  <c:v>8.2836766557015072E-3</c:v>
                </c:pt>
                <c:pt idx="21">
                  <c:v>7.7055152298039047E-3</c:v>
                </c:pt>
                <c:pt idx="22">
                  <c:v>8.29102497185614E-3</c:v>
                </c:pt>
                <c:pt idx="23">
                  <c:v>1.0655388972267206E-2</c:v>
                </c:pt>
                <c:pt idx="24">
                  <c:v>1.0505349586714865E-2</c:v>
                </c:pt>
                <c:pt idx="25">
                  <c:v>1.0963603898893498E-2</c:v>
                </c:pt>
                <c:pt idx="26">
                  <c:v>1.0414340703112132E-2</c:v>
                </c:pt>
                <c:pt idx="27">
                  <c:v>1.3089932675625929E-2</c:v>
                </c:pt>
                <c:pt idx="28">
                  <c:v>1.3680825863640193E-2</c:v>
                </c:pt>
                <c:pt idx="29">
                  <c:v>1.5807214656576078E-2</c:v>
                </c:pt>
                <c:pt idx="30">
                  <c:v>1.6627364504736751E-2</c:v>
                </c:pt>
                <c:pt idx="31">
                  <c:v>1.2439837851362313E-2</c:v>
                </c:pt>
                <c:pt idx="32">
                  <c:v>1.1882196737454482E-2</c:v>
                </c:pt>
                <c:pt idx="33">
                  <c:v>1.3193724012755847E-2</c:v>
                </c:pt>
                <c:pt idx="34">
                  <c:v>1.4404481135653366E-2</c:v>
                </c:pt>
                <c:pt idx="35">
                  <c:v>1.4828369874434215E-2</c:v>
                </c:pt>
                <c:pt idx="36">
                  <c:v>1.228185102849888E-2</c:v>
                </c:pt>
                <c:pt idx="37">
                  <c:v>1.3458594369542578E-2</c:v>
                </c:pt>
                <c:pt idx="38">
                  <c:v>1.5242138015710983E-2</c:v>
                </c:pt>
                <c:pt idx="39">
                  <c:v>1.5035812355135082E-2</c:v>
                </c:pt>
                <c:pt idx="40">
                  <c:v>1.4011491318045514E-2</c:v>
                </c:pt>
                <c:pt idx="41">
                  <c:v>1.4341459326442881E-2</c:v>
                </c:pt>
                <c:pt idx="42">
                  <c:v>1.4511790515574162E-2</c:v>
                </c:pt>
                <c:pt idx="43">
                  <c:v>1.5340456798118391E-2</c:v>
                </c:pt>
                <c:pt idx="44">
                  <c:v>1.5394223807719732E-2</c:v>
                </c:pt>
                <c:pt idx="45">
                  <c:v>1.6029008488871215E-2</c:v>
                </c:pt>
                <c:pt idx="46">
                  <c:v>1.6532616542151601E-2</c:v>
                </c:pt>
                <c:pt idx="47">
                  <c:v>1.4131572597335048E-2</c:v>
                </c:pt>
                <c:pt idx="48">
                  <c:v>1.3563452522880531E-2</c:v>
                </c:pt>
                <c:pt idx="49">
                  <c:v>1.2212740434254904E-2</c:v>
                </c:pt>
                <c:pt idx="50">
                  <c:v>1.1892497974655563E-2</c:v>
                </c:pt>
              </c:numCache>
            </c:numRef>
          </c:val>
          <c:smooth val="0"/>
          <c:extLst>
            <c:ext xmlns:c16="http://schemas.microsoft.com/office/drawing/2014/chart" uri="{C3380CC4-5D6E-409C-BE32-E72D297353CC}">
              <c16:uniqueId val="{00000003-4B98-4D11-BAE9-2D239F114EBD}"/>
            </c:ext>
          </c:extLst>
        </c:ser>
        <c:ser>
          <c:idx val="4"/>
          <c:order val="4"/>
          <c:tx>
            <c:strRef>
              <c:f>[1]Serie_TdR_15!$B$90</c:f>
              <c:strCache>
                <c:ptCount val="1"/>
                <c:pt idx="0">
                  <c:v>Tertiaire non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[1]Serie_TdR_15!$C$90:$BA$90</c:f>
              <c:numCache>
                <c:formatCode>General</c:formatCode>
                <c:ptCount val="51"/>
                <c:pt idx="0">
                  <c:v>1.0281512147850264E-4</c:v>
                </c:pt>
                <c:pt idx="1">
                  <c:v>1.0397412350540347E-4</c:v>
                </c:pt>
                <c:pt idx="2">
                  <c:v>1.865885879318813E-4</c:v>
                </c:pt>
                <c:pt idx="3">
                  <c:v>1.5212363675027444E-4</c:v>
                </c:pt>
                <c:pt idx="4">
                  <c:v>1.927665999725152E-4</c:v>
                </c:pt>
                <c:pt idx="5">
                  <c:v>1.0104166215296566E-4</c:v>
                </c:pt>
                <c:pt idx="6">
                  <c:v>1.7900537231007045E-4</c:v>
                </c:pt>
                <c:pt idx="7">
                  <c:v>1.6603135585451352E-4</c:v>
                </c:pt>
                <c:pt idx="8">
                  <c:v>2.0951855460159645E-4</c:v>
                </c:pt>
                <c:pt idx="9">
                  <c:v>9.8866548510832862E-5</c:v>
                </c:pt>
                <c:pt idx="10">
                  <c:v>1.4919756919802698E-4</c:v>
                </c:pt>
                <c:pt idx="11">
                  <c:v>1.7979721745670611E-4</c:v>
                </c:pt>
                <c:pt idx="12">
                  <c:v>2.0126805730590386E-4</c:v>
                </c:pt>
                <c:pt idx="13">
                  <c:v>2.0646326825879874E-4</c:v>
                </c:pt>
                <c:pt idx="14">
                  <c:v>1.4649513906266707E-4</c:v>
                </c:pt>
                <c:pt idx="15">
                  <c:v>2.2512664182879126E-4</c:v>
                </c:pt>
                <c:pt idx="16">
                  <c:v>1.9266028279398901E-4</c:v>
                </c:pt>
                <c:pt idx="17">
                  <c:v>2.147947718778796E-4</c:v>
                </c:pt>
                <c:pt idx="18">
                  <c:v>1.6654037016611072E-4</c:v>
                </c:pt>
                <c:pt idx="19">
                  <c:v>3.3118607678956404E-4</c:v>
                </c:pt>
                <c:pt idx="20">
                  <c:v>1.9331830376011694E-4</c:v>
                </c:pt>
                <c:pt idx="21">
                  <c:v>8.754796080682575E-4</c:v>
                </c:pt>
                <c:pt idx="22">
                  <c:v>4.3351605206726966E-4</c:v>
                </c:pt>
                <c:pt idx="23">
                  <c:v>5.5839335046475934E-4</c:v>
                </c:pt>
                <c:pt idx="24">
                  <c:v>3.9620961953854868E-4</c:v>
                </c:pt>
                <c:pt idx="25">
                  <c:v>3.9945623080014366E-4</c:v>
                </c:pt>
                <c:pt idx="26">
                  <c:v>2.7822548416440323E-4</c:v>
                </c:pt>
                <c:pt idx="27">
                  <c:v>5.5339566202378392E-4</c:v>
                </c:pt>
                <c:pt idx="28">
                  <c:v>4.4083043620191142E-4</c:v>
                </c:pt>
                <c:pt idx="29">
                  <c:v>6.0558986554253469E-4</c:v>
                </c:pt>
                <c:pt idx="30">
                  <c:v>3.8433564753994189E-4</c:v>
                </c:pt>
                <c:pt idx="31">
                  <c:v>4.82860210832735E-4</c:v>
                </c:pt>
                <c:pt idx="32">
                  <c:v>7.6714393034168719E-3</c:v>
                </c:pt>
                <c:pt idx="33">
                  <c:v>8.5108697743831799E-3</c:v>
                </c:pt>
                <c:pt idx="34">
                  <c:v>8.0163380141747252E-3</c:v>
                </c:pt>
                <c:pt idx="35">
                  <c:v>8.4649299681271752E-3</c:v>
                </c:pt>
                <c:pt idx="36">
                  <c:v>8.7880922773490265E-3</c:v>
                </c:pt>
                <c:pt idx="37">
                  <c:v>9.5092004829059034E-3</c:v>
                </c:pt>
                <c:pt idx="38">
                  <c:v>8.9253552037650823E-3</c:v>
                </c:pt>
                <c:pt idx="39">
                  <c:v>8.8628321096666744E-3</c:v>
                </c:pt>
                <c:pt idx="40">
                  <c:v>8.9963815372956103E-3</c:v>
                </c:pt>
                <c:pt idx="41">
                  <c:v>8.3002076900434065E-3</c:v>
                </c:pt>
                <c:pt idx="42">
                  <c:v>9.2329465794427669E-3</c:v>
                </c:pt>
                <c:pt idx="43">
                  <c:v>1.1203489277105063E-2</c:v>
                </c:pt>
                <c:pt idx="44">
                  <c:v>1.056396083593049E-2</c:v>
                </c:pt>
                <c:pt idx="45">
                  <c:v>1.0713719973651878E-2</c:v>
                </c:pt>
                <c:pt idx="46">
                  <c:v>7.7853097187081978E-3</c:v>
                </c:pt>
                <c:pt idx="47">
                  <c:v>9.8377581129769041E-3</c:v>
                </c:pt>
                <c:pt idx="48">
                  <c:v>6.4587579183194594E-3</c:v>
                </c:pt>
                <c:pt idx="49">
                  <c:v>3.3611097977763659E-3</c:v>
                </c:pt>
                <c:pt idx="50">
                  <c:v>3.2457750528796007E-3</c:v>
                </c:pt>
              </c:numCache>
            </c:numRef>
          </c:val>
          <c:smooth val="0"/>
          <c:extLst>
            <c:ext xmlns:c16="http://schemas.microsoft.com/office/drawing/2014/chart" uri="{C3380CC4-5D6E-409C-BE32-E72D297353CC}">
              <c16:uniqueId val="{00000004-4B98-4D11-BAE9-2D239F114EBD}"/>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General"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[1]Serie_TdR_15!$B$86</c:f>
              <c:strCache>
                <c:ptCount val="1"/>
                <c:pt idx="0">
                  <c:v>Agriculture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[1]Serie_TdR_15!$C$86:$BA$86</c:f>
              <c:numCache>
                <c:formatCode>General</c:formatCode>
                <c:ptCount val="51"/>
                <c:pt idx="0">
                  <c:v>2.9874852422715555E-3</c:v>
                </c:pt>
                <c:pt idx="1">
                  <c:v>1.4927353123737616E-3</c:v>
                </c:pt>
                <c:pt idx="2">
                  <c:v>5.9256213448101161E-3</c:v>
                </c:pt>
                <c:pt idx="3">
                  <c:v>1.473483128488167E-3</c:v>
                </c:pt>
                <c:pt idx="4">
                  <c:v>2.9828997955821312E-3</c:v>
                </c:pt>
                <c:pt idx="5">
                  <c:v>6.2784036360164159E-3</c:v>
                </c:pt>
                <c:pt idx="6">
                  <c:v>1.1895136363531742E-2</c:v>
                </c:pt>
                <c:pt idx="7">
                  <c:v>7.6310562405724437E-3</c:v>
                </c:pt>
                <c:pt idx="8">
                  <c:v>9.9929884330340994E-3</c:v>
                </c:pt>
                <c:pt idx="9">
                  <c:v>5.6835210703436211E-3</c:v>
                </c:pt>
                <c:pt idx="10">
                  <c:v>1.2122446765410015E-2</c:v>
                </c:pt>
                <c:pt idx="11">
                  <c:v>7.2088659276545253E-3</c:v>
                </c:pt>
                <c:pt idx="12">
                  <c:v>1.486066748735893E-3</c:v>
                </c:pt>
                <c:pt idx="13">
                  <c:v>4.1603604909029746E-3</c:v>
                </c:pt>
                <c:pt idx="14">
                  <c:v>3.013520391223786E-3</c:v>
                </c:pt>
                <c:pt idx="15">
                  <c:v>3.7898023428846626E-3</c:v>
                </c:pt>
                <c:pt idx="16">
                  <c:v>1.4771416009737987E-3</c:v>
                </c:pt>
                <c:pt idx="17">
                  <c:v>7.336392805568648E-3</c:v>
                </c:pt>
                <c:pt idx="18">
                  <c:v>6.7710844798811575E-3</c:v>
                </c:pt>
                <c:pt idx="19">
                  <c:v>1.2500124473885417E-2</c:v>
                </c:pt>
                <c:pt idx="20">
                  <c:v>9.5379083929131372E-3</c:v>
                </c:pt>
                <c:pt idx="21">
                  <c:v>1.5367921939834887E-2</c:v>
                </c:pt>
                <c:pt idx="22">
                  <c:v>1.9408958303178493E-2</c:v>
                </c:pt>
                <c:pt idx="23">
                  <c:v>1.0903564751019957E-2</c:v>
                </c:pt>
                <c:pt idx="24">
                  <c:v>1.2250512685762275E-2</c:v>
                </c:pt>
                <c:pt idx="25">
                  <c:v>7.3163772361538358E-3</c:v>
                </c:pt>
                <c:pt idx="26">
                  <c:v>7.7400584991344137E-3</c:v>
                </c:pt>
                <c:pt idx="27">
                  <c:v>9.9921791765505471E-3</c:v>
                </c:pt>
                <c:pt idx="28">
                  <c:v>1.1685351698745522E-2</c:v>
                </c:pt>
                <c:pt idx="29">
                  <c:v>9.9566826305043377E-3</c:v>
                </c:pt>
                <c:pt idx="30">
                  <c:v>7.4110753631008858E-3</c:v>
                </c:pt>
                <c:pt idx="31">
                  <c:v>7.6653236432343928E-3</c:v>
                </c:pt>
                <c:pt idx="32">
                  <c:v>7.5980056047584617E-3</c:v>
                </c:pt>
                <c:pt idx="33">
                  <c:v>9.3179850019205895E-3</c:v>
                </c:pt>
                <c:pt idx="34">
                  <c:v>1.3444990721970678E-2</c:v>
                </c:pt>
                <c:pt idx="35">
                  <c:v>1.6763409231089963E-2</c:v>
                </c:pt>
                <c:pt idx="36">
                  <c:v>1.4938727495665088E-2</c:v>
                </c:pt>
                <c:pt idx="37">
                  <c:v>1.9991454584799402E-2</c:v>
                </c:pt>
                <c:pt idx="38">
                  <c:v>2.8633667977772302E-2</c:v>
                </c:pt>
                <c:pt idx="39">
                  <c:v>2.4271545718637648E-2</c:v>
                </c:pt>
                <c:pt idx="40">
                  <c:v>2.7271305134946688E-2</c:v>
                </c:pt>
                <c:pt idx="41">
                  <c:v>1.1565818938438513E-2</c:v>
                </c:pt>
                <c:pt idx="42">
                  <c:v>1.9910621435332638E-2</c:v>
                </c:pt>
                <c:pt idx="43">
                  <c:v>1.2608838739370692E-2</c:v>
                </c:pt>
                <c:pt idx="44">
                  <c:v>1.3857912168848272E-2</c:v>
                </c:pt>
                <c:pt idx="45">
                  <c:v>1.3498062184044656E-2</c:v>
                </c:pt>
                <c:pt idx="46">
                  <c:v>1.1821642209591308E-2</c:v>
                </c:pt>
                <c:pt idx="47">
                  <c:v>8.3372547558043172E-3</c:v>
                </c:pt>
                <c:pt idx="48">
                  <c:v>7.4699304075205473E-3</c:v>
                </c:pt>
                <c:pt idx="49">
                  <c:v>8.9775901943042052E-3</c:v>
                </c:pt>
                <c:pt idx="50">
                  <c:v>1.5831084973507732E-2</c:v>
                </c:pt>
              </c:numCache>
            </c:numRef>
          </c:val>
          <c:smooth val="0"/>
          <c:extLst>
            <c:ext xmlns:c16="http://schemas.microsoft.com/office/drawing/2014/chart" uri="{C3380CC4-5D6E-409C-BE32-E72D297353CC}">
              <c16:uniqueId val="{00000000-9760-491F-8024-66689F87C26A}"/>
            </c:ext>
          </c:extLst>
        </c:ser>
        <c:ser>
          <c:idx val="1"/>
          <c:order val="1"/>
          <c:tx>
            <c:strRef>
              <c:f>[1]Serie_TdR_15!$B$87</c:f>
              <c:strCache>
                <c:ptCount val="1"/>
                <c:pt idx="0">
                  <c:v>Industrie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[1]Serie_TdR_15!$C$87:$BA$87</c:f>
              <c:numCache>
                <c:formatCode>General</c:formatCode>
                <c:ptCount val="51"/>
                <c:pt idx="0">
                  <c:v>7.0944836753136953E-2</c:v>
                </c:pt>
                <c:pt idx="1">
                  <c:v>6.5696394398990207E-2</c:v>
                </c:pt>
                <c:pt idx="2">
                  <c:v>5.2874522243788399E-2</c:v>
                </c:pt>
                <c:pt idx="3">
                  <c:v>5.0015333411156902E-2</c:v>
                </c:pt>
                <c:pt idx="4">
                  <c:v>5.320096603567491E-2</c:v>
                </c:pt>
                <c:pt idx="5">
                  <c:v>5.2863612948938356E-2</c:v>
                </c:pt>
                <c:pt idx="6">
                  <c:v>3.8403861018719176E-2</c:v>
                </c:pt>
                <c:pt idx="7">
                  <c:v>3.9767947307837309E-2</c:v>
                </c:pt>
                <c:pt idx="8">
                  <c:v>3.7536216675129658E-2</c:v>
                </c:pt>
                <c:pt idx="9">
                  <c:v>3.5142667922077334E-2</c:v>
                </c:pt>
                <c:pt idx="10">
                  <c:v>4.4505893292597909E-2</c:v>
                </c:pt>
                <c:pt idx="11">
                  <c:v>3.9440442386684586E-2</c:v>
                </c:pt>
                <c:pt idx="12">
                  <c:v>4.5093937218337148E-2</c:v>
                </c:pt>
                <c:pt idx="13">
                  <c:v>5.1223761395255342E-2</c:v>
                </c:pt>
                <c:pt idx="14">
                  <c:v>4.8678578316740134E-2</c:v>
                </c:pt>
                <c:pt idx="15">
                  <c:v>4.5382763092552181E-2</c:v>
                </c:pt>
                <c:pt idx="16">
                  <c:v>5.122489695671683E-2</c:v>
                </c:pt>
                <c:pt idx="17">
                  <c:v>5.8398909589889456E-2</c:v>
                </c:pt>
                <c:pt idx="18">
                  <c:v>5.9299927425336366E-2</c:v>
                </c:pt>
                <c:pt idx="19">
                  <c:v>5.9161360953347279E-2</c:v>
                </c:pt>
                <c:pt idx="20">
                  <c:v>5.6341943549393855E-2</c:v>
                </c:pt>
                <c:pt idx="21">
                  <c:v>6.0823345577711165E-2</c:v>
                </c:pt>
                <c:pt idx="22">
                  <c:v>5.8565623937405061E-2</c:v>
                </c:pt>
                <c:pt idx="23">
                  <c:v>6.3311021429115974E-2</c:v>
                </c:pt>
                <c:pt idx="24">
                  <c:v>5.8845829570203623E-2</c:v>
                </c:pt>
                <c:pt idx="25">
                  <c:v>6.5208273708565356E-2</c:v>
                </c:pt>
                <c:pt idx="26">
                  <c:v>7.590337924679541E-2</c:v>
                </c:pt>
                <c:pt idx="27">
                  <c:v>8.6458186208093507E-2</c:v>
                </c:pt>
                <c:pt idx="28">
                  <c:v>8.9269599356191415E-2</c:v>
                </c:pt>
                <c:pt idx="29">
                  <c:v>9.3843938122492393E-2</c:v>
                </c:pt>
                <c:pt idx="30">
                  <c:v>9.3608850763313878E-2</c:v>
                </c:pt>
                <c:pt idx="31">
                  <c:v>8.2777899906963034E-2</c:v>
                </c:pt>
                <c:pt idx="32">
                  <c:v>8.2716230547789302E-2</c:v>
                </c:pt>
                <c:pt idx="33">
                  <c:v>7.0212374466665561E-2</c:v>
                </c:pt>
                <c:pt idx="34">
                  <c:v>6.7649678569521463E-2</c:v>
                </c:pt>
                <c:pt idx="35">
                  <c:v>6.0881008179165454E-2</c:v>
                </c:pt>
                <c:pt idx="36">
                  <c:v>2.845729573208463E-2</c:v>
                </c:pt>
                <c:pt idx="37">
                  <c:v>2.9703729204906722E-2</c:v>
                </c:pt>
                <c:pt idx="38">
                  <c:v>4.1613181583680312E-2</c:v>
                </c:pt>
                <c:pt idx="39">
                  <c:v>4.0981819285579368E-2</c:v>
                </c:pt>
                <c:pt idx="40">
                  <c:v>5.1893203119278086E-2</c:v>
                </c:pt>
                <c:pt idx="41">
                  <c:v>6.0796880329189638E-2</c:v>
                </c:pt>
                <c:pt idx="42">
                  <c:v>6.0572800550678194E-2</c:v>
                </c:pt>
                <c:pt idx="43">
                  <c:v>6.3977876433433903E-2</c:v>
                </c:pt>
                <c:pt idx="44">
                  <c:v>6.6470099688005629E-2</c:v>
                </c:pt>
                <c:pt idx="45">
                  <c:v>6.6417524701142247E-2</c:v>
                </c:pt>
                <c:pt idx="46">
                  <c:v>6.7828573239184231E-2</c:v>
                </c:pt>
                <c:pt idx="47">
                  <c:v>6.7220034878678836E-2</c:v>
                </c:pt>
                <c:pt idx="48">
                  <c:v>6.6408325960986239E-2</c:v>
                </c:pt>
                <c:pt idx="49">
                  <c:v>7.0997297624168509E-2</c:v>
                </c:pt>
                <c:pt idx="50">
                  <c:v>5.8871031583365985E-2</c:v>
                </c:pt>
              </c:numCache>
            </c:numRef>
          </c:val>
          <c:smooth val="0"/>
          <c:extLst>
            <c:ext xmlns:c16="http://schemas.microsoft.com/office/drawing/2014/chart" uri="{C3380CC4-5D6E-409C-BE32-E72D297353CC}">
              <c16:uniqueId val="{00000001-9760-491F-8024-66689F87C26A}"/>
            </c:ext>
          </c:extLst>
        </c:ser>
        <c:ser>
          <c:idx val="2"/>
          <c:order val="2"/>
          <c:tx>
            <c:strRef>
              <c:f>[1]Serie_TdR_15!$B$88</c:f>
              <c:strCache>
                <c:ptCount val="1"/>
                <c:pt idx="0">
                  <c:v>Construction</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[1]Serie_TdR_15!$C$88:$BA$88</c:f>
              <c:numCache>
                <c:formatCode>General</c:formatCode>
                <c:ptCount val="51"/>
                <c:pt idx="0">
                  <c:v>4.1031282109634755E-2</c:v>
                </c:pt>
                <c:pt idx="1">
                  <c:v>4.147006772785089E-2</c:v>
                </c:pt>
                <c:pt idx="2">
                  <c:v>3.6510085169755478E-2</c:v>
                </c:pt>
                <c:pt idx="3">
                  <c:v>3.9377815722560411E-2</c:v>
                </c:pt>
                <c:pt idx="4">
                  <c:v>3.6865914356925489E-2</c:v>
                </c:pt>
                <c:pt idx="5">
                  <c:v>3.6746791729224258E-2</c:v>
                </c:pt>
                <c:pt idx="6">
                  <c:v>4.0763021210880795E-2</c:v>
                </c:pt>
                <c:pt idx="7">
                  <c:v>4.0730361651105336E-2</c:v>
                </c:pt>
                <c:pt idx="8">
                  <c:v>4.4443270319368726E-2</c:v>
                </c:pt>
                <c:pt idx="9">
                  <c:v>4.7402113659249415E-2</c:v>
                </c:pt>
                <c:pt idx="10">
                  <c:v>4.0951864144906848E-2</c:v>
                </c:pt>
                <c:pt idx="11">
                  <c:v>4.2772360593948372E-2</c:v>
                </c:pt>
                <c:pt idx="12">
                  <c:v>4.2116731864451695E-2</c:v>
                </c:pt>
                <c:pt idx="13">
                  <c:v>3.7137722366648855E-2</c:v>
                </c:pt>
                <c:pt idx="14">
                  <c:v>3.7333608621280857E-2</c:v>
                </c:pt>
                <c:pt idx="15">
                  <c:v>3.8255875457932985E-2</c:v>
                </c:pt>
                <c:pt idx="16">
                  <c:v>4.1389189527098601E-2</c:v>
                </c:pt>
                <c:pt idx="17">
                  <c:v>3.8100226836486215E-2</c:v>
                </c:pt>
                <c:pt idx="18">
                  <c:v>4.2395312077752913E-2</c:v>
                </c:pt>
                <c:pt idx="19">
                  <c:v>4.4650590811719973E-2</c:v>
                </c:pt>
                <c:pt idx="20">
                  <c:v>3.7520431706914936E-2</c:v>
                </c:pt>
                <c:pt idx="21">
                  <c:v>4.475720469068855E-2</c:v>
                </c:pt>
                <c:pt idx="22">
                  <c:v>5.4813757941998713E-2</c:v>
                </c:pt>
                <c:pt idx="23">
                  <c:v>5.3871314244318486E-2</c:v>
                </c:pt>
                <c:pt idx="24">
                  <c:v>5.308498761279605E-2</c:v>
                </c:pt>
                <c:pt idx="25">
                  <c:v>5.1088081239103973E-2</c:v>
                </c:pt>
                <c:pt idx="26">
                  <c:v>5.5284872759391902E-2</c:v>
                </c:pt>
                <c:pt idx="27">
                  <c:v>5.7845373771869935E-2</c:v>
                </c:pt>
                <c:pt idx="28">
                  <c:v>6.3328194215169484E-2</c:v>
                </c:pt>
                <c:pt idx="29">
                  <c:v>6.9159524114091028E-2</c:v>
                </c:pt>
                <c:pt idx="30">
                  <c:v>6.2702053568123389E-2</c:v>
                </c:pt>
                <c:pt idx="31">
                  <c:v>6.4030364512083354E-2</c:v>
                </c:pt>
                <c:pt idx="32">
                  <c:v>6.2323412101924616E-2</c:v>
                </c:pt>
                <c:pt idx="33">
                  <c:v>6.150735158473198E-2</c:v>
                </c:pt>
                <c:pt idx="34">
                  <c:v>5.3358901580044249E-2</c:v>
                </c:pt>
                <c:pt idx="35">
                  <c:v>4.8453525059436744E-2</c:v>
                </c:pt>
                <c:pt idx="36">
                  <c:v>2.0284485487507987E-2</c:v>
                </c:pt>
                <c:pt idx="37">
                  <c:v>3.558902184580872E-2</c:v>
                </c:pt>
                <c:pt idx="38">
                  <c:v>4.2480870512526726E-2</c:v>
                </c:pt>
                <c:pt idx="39">
                  <c:v>4.9634556111518305E-2</c:v>
                </c:pt>
                <c:pt idx="40">
                  <c:v>4.6552991816789055E-2</c:v>
                </c:pt>
                <c:pt idx="41">
                  <c:v>4.4483222569785041E-2</c:v>
                </c:pt>
                <c:pt idx="42">
                  <c:v>4.7622446924386233E-2</c:v>
                </c:pt>
                <c:pt idx="43">
                  <c:v>4.5845185117145935E-2</c:v>
                </c:pt>
                <c:pt idx="44">
                  <c:v>4.3693266107252361E-2</c:v>
                </c:pt>
                <c:pt idx="45">
                  <c:v>4.3365735720396155E-2</c:v>
                </c:pt>
                <c:pt idx="46">
                  <c:v>3.9549783253914964E-2</c:v>
                </c:pt>
                <c:pt idx="47">
                  <c:v>4.0782496358845281E-2</c:v>
                </c:pt>
                <c:pt idx="48">
                  <c:v>4.234451315893463E-2</c:v>
                </c:pt>
                <c:pt idx="49">
                  <c:v>3.8418758491942394E-2</c:v>
                </c:pt>
                <c:pt idx="50">
                  <c:v>4.2803735908285942E-2</c:v>
                </c:pt>
              </c:numCache>
            </c:numRef>
          </c:val>
          <c:smooth val="0"/>
          <c:extLst>
            <c:ext xmlns:c16="http://schemas.microsoft.com/office/drawing/2014/chart" uri="{C3380CC4-5D6E-409C-BE32-E72D297353CC}">
              <c16:uniqueId val="{00000002-9760-491F-8024-66689F87C26A}"/>
            </c:ext>
          </c:extLst>
        </c:ser>
        <c:ser>
          <c:idx val="3"/>
          <c:order val="3"/>
          <c:tx>
            <c:strRef>
              <c:f>[1]Serie_TdR_15!$B$89</c:f>
              <c:strCache>
                <c:ptCount val="1"/>
                <c:pt idx="0">
                  <c:v>Tertiaire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[1]Serie_TdR_15!$C$89:$BA$89</c:f>
              <c:numCache>
                <c:formatCode>General</c:formatCode>
                <c:ptCount val="51"/>
                <c:pt idx="0">
                  <c:v>5.2362691709456951E-3</c:v>
                </c:pt>
                <c:pt idx="1">
                  <c:v>4.6826072928086429E-3</c:v>
                </c:pt>
                <c:pt idx="2">
                  <c:v>4.617915840610943E-3</c:v>
                </c:pt>
                <c:pt idx="3">
                  <c:v>3.9773945606031928E-3</c:v>
                </c:pt>
                <c:pt idx="4">
                  <c:v>3.7531247706987102E-3</c:v>
                </c:pt>
                <c:pt idx="5">
                  <c:v>4.2611098127764754E-3</c:v>
                </c:pt>
                <c:pt idx="6">
                  <c:v>4.6587665486676286E-3</c:v>
                </c:pt>
                <c:pt idx="7">
                  <c:v>3.3319444780646537E-3</c:v>
                </c:pt>
                <c:pt idx="8">
                  <c:v>4.34378599098243E-3</c:v>
                </c:pt>
                <c:pt idx="9">
                  <c:v>4.2024226364976167E-3</c:v>
                </c:pt>
                <c:pt idx="10">
                  <c:v>4.1118845007719418E-3</c:v>
                </c:pt>
                <c:pt idx="11">
                  <c:v>5.1579607250608608E-3</c:v>
                </c:pt>
                <c:pt idx="12">
                  <c:v>4.5989675074423388E-3</c:v>
                </c:pt>
                <c:pt idx="13">
                  <c:v>4.2042316146377653E-3</c:v>
                </c:pt>
                <c:pt idx="14">
                  <c:v>5.0844129710374431E-3</c:v>
                </c:pt>
                <c:pt idx="15">
                  <c:v>4.8570519364958108E-3</c:v>
                </c:pt>
                <c:pt idx="16">
                  <c:v>5.132549286981215E-3</c:v>
                </c:pt>
                <c:pt idx="17">
                  <c:v>6.5427598627384393E-3</c:v>
                </c:pt>
                <c:pt idx="18">
                  <c:v>5.7687445706089283E-3</c:v>
                </c:pt>
                <c:pt idx="19">
                  <c:v>6.0508824508197874E-3</c:v>
                </c:pt>
                <c:pt idx="20">
                  <c:v>8.2836766557015072E-3</c:v>
                </c:pt>
                <c:pt idx="21">
                  <c:v>7.7055152298039047E-3</c:v>
                </c:pt>
                <c:pt idx="22">
                  <c:v>8.29102497185614E-3</c:v>
                </c:pt>
                <c:pt idx="23">
                  <c:v>1.0655388972267206E-2</c:v>
                </c:pt>
                <c:pt idx="24">
                  <c:v>1.0505349586714865E-2</c:v>
                </c:pt>
                <c:pt idx="25">
                  <c:v>1.0963603898893498E-2</c:v>
                </c:pt>
                <c:pt idx="26">
                  <c:v>1.0414340703112132E-2</c:v>
                </c:pt>
                <c:pt idx="27">
                  <c:v>1.3089932675625929E-2</c:v>
                </c:pt>
                <c:pt idx="28">
                  <c:v>1.3680825863640193E-2</c:v>
                </c:pt>
                <c:pt idx="29">
                  <c:v>1.5807214656576078E-2</c:v>
                </c:pt>
                <c:pt idx="30">
                  <c:v>1.6627364504736751E-2</c:v>
                </c:pt>
                <c:pt idx="31">
                  <c:v>1.2439837851362313E-2</c:v>
                </c:pt>
                <c:pt idx="32">
                  <c:v>1.1882196737454482E-2</c:v>
                </c:pt>
                <c:pt idx="33">
                  <c:v>1.3193724012755847E-2</c:v>
                </c:pt>
                <c:pt idx="34">
                  <c:v>1.4404481135653366E-2</c:v>
                </c:pt>
                <c:pt idx="35">
                  <c:v>1.4828369874434215E-2</c:v>
                </c:pt>
                <c:pt idx="36">
                  <c:v>1.228185102849888E-2</c:v>
                </c:pt>
                <c:pt idx="37">
                  <c:v>1.3458594369542578E-2</c:v>
                </c:pt>
                <c:pt idx="38">
                  <c:v>1.5242138015710983E-2</c:v>
                </c:pt>
                <c:pt idx="39">
                  <c:v>1.5035812355135082E-2</c:v>
                </c:pt>
                <c:pt idx="40">
                  <c:v>1.4011491318045514E-2</c:v>
                </c:pt>
                <c:pt idx="41">
                  <c:v>1.4341459326442881E-2</c:v>
                </c:pt>
                <c:pt idx="42">
                  <c:v>1.4511790515574162E-2</c:v>
                </c:pt>
                <c:pt idx="43">
                  <c:v>1.5340456798118391E-2</c:v>
                </c:pt>
                <c:pt idx="44">
                  <c:v>1.5394223807719732E-2</c:v>
                </c:pt>
                <c:pt idx="45">
                  <c:v>1.6029008488871215E-2</c:v>
                </c:pt>
                <c:pt idx="46">
                  <c:v>1.6532616542151601E-2</c:v>
                </c:pt>
                <c:pt idx="47">
                  <c:v>1.4131572597335048E-2</c:v>
                </c:pt>
                <c:pt idx="48">
                  <c:v>1.3563452522880531E-2</c:v>
                </c:pt>
                <c:pt idx="49">
                  <c:v>1.2212740434254904E-2</c:v>
                </c:pt>
                <c:pt idx="50">
                  <c:v>1.1892497974655563E-2</c:v>
                </c:pt>
              </c:numCache>
            </c:numRef>
          </c:val>
          <c:smooth val="0"/>
          <c:extLst>
            <c:ext xmlns:c16="http://schemas.microsoft.com/office/drawing/2014/chart" uri="{C3380CC4-5D6E-409C-BE32-E72D297353CC}">
              <c16:uniqueId val="{00000003-9760-491F-8024-66689F87C26A}"/>
            </c:ext>
          </c:extLst>
        </c:ser>
        <c:ser>
          <c:idx val="4"/>
          <c:order val="4"/>
          <c:tx>
            <c:strRef>
              <c:f>[1]Serie_TdR_15!$B$90</c:f>
              <c:strCache>
                <c:ptCount val="1"/>
                <c:pt idx="0">
                  <c:v>Tertiaire non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[1]Serie_TdR_15!$C$90:$BA$90</c:f>
              <c:numCache>
                <c:formatCode>General</c:formatCode>
                <c:ptCount val="51"/>
                <c:pt idx="0">
                  <c:v>1.0281512147850264E-4</c:v>
                </c:pt>
                <c:pt idx="1">
                  <c:v>1.0397412350540347E-4</c:v>
                </c:pt>
                <c:pt idx="2">
                  <c:v>1.865885879318813E-4</c:v>
                </c:pt>
                <c:pt idx="3">
                  <c:v>1.5212363675027444E-4</c:v>
                </c:pt>
                <c:pt idx="4">
                  <c:v>1.927665999725152E-4</c:v>
                </c:pt>
                <c:pt idx="5">
                  <c:v>1.0104166215296566E-4</c:v>
                </c:pt>
                <c:pt idx="6">
                  <c:v>1.7900537231007045E-4</c:v>
                </c:pt>
                <c:pt idx="7">
                  <c:v>1.6603135585451352E-4</c:v>
                </c:pt>
                <c:pt idx="8">
                  <c:v>2.0951855460159645E-4</c:v>
                </c:pt>
                <c:pt idx="9">
                  <c:v>9.8866548510832862E-5</c:v>
                </c:pt>
                <c:pt idx="10">
                  <c:v>1.4919756919802698E-4</c:v>
                </c:pt>
                <c:pt idx="11">
                  <c:v>1.7979721745670611E-4</c:v>
                </c:pt>
                <c:pt idx="12">
                  <c:v>2.0126805730590386E-4</c:v>
                </c:pt>
                <c:pt idx="13">
                  <c:v>2.0646326825879874E-4</c:v>
                </c:pt>
                <c:pt idx="14">
                  <c:v>1.4649513906266707E-4</c:v>
                </c:pt>
                <c:pt idx="15">
                  <c:v>2.2512664182879126E-4</c:v>
                </c:pt>
                <c:pt idx="16">
                  <c:v>1.9266028279398901E-4</c:v>
                </c:pt>
                <c:pt idx="17">
                  <c:v>2.147947718778796E-4</c:v>
                </c:pt>
                <c:pt idx="18">
                  <c:v>1.6654037016611072E-4</c:v>
                </c:pt>
                <c:pt idx="19">
                  <c:v>3.3118607678956404E-4</c:v>
                </c:pt>
                <c:pt idx="20">
                  <c:v>1.9331830376011694E-4</c:v>
                </c:pt>
                <c:pt idx="21">
                  <c:v>8.754796080682575E-4</c:v>
                </c:pt>
                <c:pt idx="22">
                  <c:v>4.3351605206726966E-4</c:v>
                </c:pt>
                <c:pt idx="23">
                  <c:v>5.5839335046475934E-4</c:v>
                </c:pt>
                <c:pt idx="24">
                  <c:v>3.9620961953854868E-4</c:v>
                </c:pt>
                <c:pt idx="25">
                  <c:v>3.9945623080014366E-4</c:v>
                </c:pt>
                <c:pt idx="26">
                  <c:v>2.7822548416440323E-4</c:v>
                </c:pt>
                <c:pt idx="27">
                  <c:v>5.5339566202378392E-4</c:v>
                </c:pt>
                <c:pt idx="28">
                  <c:v>4.4083043620191142E-4</c:v>
                </c:pt>
                <c:pt idx="29">
                  <c:v>6.0558986554253469E-4</c:v>
                </c:pt>
                <c:pt idx="30">
                  <c:v>3.8433564753994189E-4</c:v>
                </c:pt>
                <c:pt idx="31">
                  <c:v>4.82860210832735E-4</c:v>
                </c:pt>
                <c:pt idx="32">
                  <c:v>7.6714393034168719E-3</c:v>
                </c:pt>
                <c:pt idx="33">
                  <c:v>8.5108697743831799E-3</c:v>
                </c:pt>
                <c:pt idx="34">
                  <c:v>8.0163380141747252E-3</c:v>
                </c:pt>
                <c:pt idx="35">
                  <c:v>8.4649299681271752E-3</c:v>
                </c:pt>
                <c:pt idx="36">
                  <c:v>8.7880922773490265E-3</c:v>
                </c:pt>
                <c:pt idx="37">
                  <c:v>9.5092004829059034E-3</c:v>
                </c:pt>
                <c:pt idx="38">
                  <c:v>8.9253552037650823E-3</c:v>
                </c:pt>
                <c:pt idx="39">
                  <c:v>8.8628321096666744E-3</c:v>
                </c:pt>
                <c:pt idx="40">
                  <c:v>8.9963815372956103E-3</c:v>
                </c:pt>
                <c:pt idx="41">
                  <c:v>8.3002076900434065E-3</c:v>
                </c:pt>
                <c:pt idx="42">
                  <c:v>9.2329465794427669E-3</c:v>
                </c:pt>
                <c:pt idx="43">
                  <c:v>1.1203489277105063E-2</c:v>
                </c:pt>
                <c:pt idx="44">
                  <c:v>1.056396083593049E-2</c:v>
                </c:pt>
                <c:pt idx="45">
                  <c:v>1.0713719973651878E-2</c:v>
                </c:pt>
                <c:pt idx="46">
                  <c:v>7.7853097187081978E-3</c:v>
                </c:pt>
                <c:pt idx="47">
                  <c:v>9.8377581129769041E-3</c:v>
                </c:pt>
                <c:pt idx="48">
                  <c:v>6.4587579183194594E-3</c:v>
                </c:pt>
                <c:pt idx="49">
                  <c:v>3.3611097977763659E-3</c:v>
                </c:pt>
                <c:pt idx="50">
                  <c:v>3.2457750528796007E-3</c:v>
                </c:pt>
              </c:numCache>
            </c:numRef>
          </c:val>
          <c:smooth val="0"/>
          <c:extLst>
            <c:ext xmlns:c16="http://schemas.microsoft.com/office/drawing/2014/chart" uri="{C3380CC4-5D6E-409C-BE32-E72D297353CC}">
              <c16:uniqueId val="{00000004-9760-491F-8024-66689F87C26A}"/>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General"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TdR_15!$C$86:$BB$86</c:f>
              <c:numCache>
                <c:formatCode>0.0%</c:formatCode>
                <c:ptCount val="52"/>
                <c:pt idx="0">
                  <c:v>2.9874852422715555E-3</c:v>
                </c:pt>
                <c:pt idx="1">
                  <c:v>1.4927353123737616E-3</c:v>
                </c:pt>
                <c:pt idx="2">
                  <c:v>5.9256213448101161E-3</c:v>
                </c:pt>
                <c:pt idx="3">
                  <c:v>1.473483128488167E-3</c:v>
                </c:pt>
                <c:pt idx="4">
                  <c:v>2.9828997955821312E-3</c:v>
                </c:pt>
                <c:pt idx="5">
                  <c:v>6.2784036360164159E-3</c:v>
                </c:pt>
                <c:pt idx="6">
                  <c:v>1.1895136363531742E-2</c:v>
                </c:pt>
                <c:pt idx="7">
                  <c:v>7.6310562405724437E-3</c:v>
                </c:pt>
                <c:pt idx="8">
                  <c:v>9.9929884330340994E-3</c:v>
                </c:pt>
                <c:pt idx="9">
                  <c:v>5.6835210703436211E-3</c:v>
                </c:pt>
                <c:pt idx="10">
                  <c:v>1.2122446765410015E-2</c:v>
                </c:pt>
                <c:pt idx="11">
                  <c:v>7.2088659276545253E-3</c:v>
                </c:pt>
                <c:pt idx="12">
                  <c:v>1.486066748735893E-3</c:v>
                </c:pt>
                <c:pt idx="13">
                  <c:v>4.1603604909029746E-3</c:v>
                </c:pt>
                <c:pt idx="14">
                  <c:v>3.013520391223786E-3</c:v>
                </c:pt>
                <c:pt idx="15">
                  <c:v>3.7898023428846626E-3</c:v>
                </c:pt>
                <c:pt idx="16">
                  <c:v>1.4771416009737987E-3</c:v>
                </c:pt>
                <c:pt idx="17">
                  <c:v>7.336392805568648E-3</c:v>
                </c:pt>
                <c:pt idx="18">
                  <c:v>6.7710844798811575E-3</c:v>
                </c:pt>
                <c:pt idx="19">
                  <c:v>1.2500124473885417E-2</c:v>
                </c:pt>
                <c:pt idx="20">
                  <c:v>9.5379083929131372E-3</c:v>
                </c:pt>
                <c:pt idx="21">
                  <c:v>1.5367921939834887E-2</c:v>
                </c:pt>
                <c:pt idx="22">
                  <c:v>1.9408958303178493E-2</c:v>
                </c:pt>
                <c:pt idx="23">
                  <c:v>1.0903564751019957E-2</c:v>
                </c:pt>
                <c:pt idx="24">
                  <c:v>1.2250512685762275E-2</c:v>
                </c:pt>
                <c:pt idx="25">
                  <c:v>7.3163772361538358E-3</c:v>
                </c:pt>
                <c:pt idx="26">
                  <c:v>7.7400584991344137E-3</c:v>
                </c:pt>
                <c:pt idx="27">
                  <c:v>9.9921791765505471E-3</c:v>
                </c:pt>
                <c:pt idx="28">
                  <c:v>1.1685351698745522E-2</c:v>
                </c:pt>
                <c:pt idx="29">
                  <c:v>9.9566826305043377E-3</c:v>
                </c:pt>
                <c:pt idx="30">
                  <c:v>7.4110753631008858E-3</c:v>
                </c:pt>
                <c:pt idx="31">
                  <c:v>7.6653236432343928E-3</c:v>
                </c:pt>
                <c:pt idx="32">
                  <c:v>7.5980056047584617E-3</c:v>
                </c:pt>
                <c:pt idx="33">
                  <c:v>9.3179850019205895E-3</c:v>
                </c:pt>
                <c:pt idx="34">
                  <c:v>1.3444990721970678E-2</c:v>
                </c:pt>
                <c:pt idx="35">
                  <c:v>1.6763409231089963E-2</c:v>
                </c:pt>
                <c:pt idx="36">
                  <c:v>1.4938727495665088E-2</c:v>
                </c:pt>
                <c:pt idx="37">
                  <c:v>1.9991454584799402E-2</c:v>
                </c:pt>
                <c:pt idx="38">
                  <c:v>2.8633667977772302E-2</c:v>
                </c:pt>
                <c:pt idx="39">
                  <c:v>2.4271545718637648E-2</c:v>
                </c:pt>
                <c:pt idx="40">
                  <c:v>2.7271305134946688E-2</c:v>
                </c:pt>
                <c:pt idx="41">
                  <c:v>1.1565818938438513E-2</c:v>
                </c:pt>
                <c:pt idx="42">
                  <c:v>1.9910621435332638E-2</c:v>
                </c:pt>
                <c:pt idx="43">
                  <c:v>1.2608838739370692E-2</c:v>
                </c:pt>
                <c:pt idx="44">
                  <c:v>1.3857912168848272E-2</c:v>
                </c:pt>
                <c:pt idx="45">
                  <c:v>1.3498062184044656E-2</c:v>
                </c:pt>
                <c:pt idx="46">
                  <c:v>1.1821642209591308E-2</c:v>
                </c:pt>
                <c:pt idx="47">
                  <c:v>8.3372547558043172E-3</c:v>
                </c:pt>
                <c:pt idx="48">
                  <c:v>7.4699304075205473E-3</c:v>
                </c:pt>
                <c:pt idx="49">
                  <c:v>8.9775901943042052E-3</c:v>
                </c:pt>
                <c:pt idx="50">
                  <c:v>1.5831084973507732E-2</c:v>
                </c:pt>
                <c:pt idx="51">
                  <c:v>1.0207594894186635E-2</c:v>
                </c:pt>
              </c:numCache>
            </c:numRef>
          </c:val>
          <c:smooth val="0"/>
          <c:extLst>
            <c:ext xmlns:c16="http://schemas.microsoft.com/office/drawing/2014/chart" uri="{C3380CC4-5D6E-409C-BE32-E72D297353CC}">
              <c16:uniqueId val="{00000000-A682-4733-86C4-9C105C7F6792}"/>
            </c:ext>
          </c:extLst>
        </c:ser>
        <c:ser>
          <c:idx val="1"/>
          <c:order val="1"/>
          <c:tx>
            <c:strRef>
              <c:f>TdR_15!$B$87</c:f>
              <c:strCache>
                <c:ptCount val="1"/>
                <c:pt idx="0">
                  <c:v>Industrie</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TdR_15!$C$87:$BB$87</c:f>
              <c:numCache>
                <c:formatCode>0.0%</c:formatCode>
                <c:ptCount val="52"/>
                <c:pt idx="0">
                  <c:v>7.0944836753136953E-2</c:v>
                </c:pt>
                <c:pt idx="1">
                  <c:v>6.5696394398990207E-2</c:v>
                </c:pt>
                <c:pt idx="2">
                  <c:v>5.2874522243788399E-2</c:v>
                </c:pt>
                <c:pt idx="3">
                  <c:v>5.0015333411156902E-2</c:v>
                </c:pt>
                <c:pt idx="4">
                  <c:v>5.320096603567491E-2</c:v>
                </c:pt>
                <c:pt idx="5">
                  <c:v>5.2863612948938356E-2</c:v>
                </c:pt>
                <c:pt idx="6">
                  <c:v>3.8403861018719176E-2</c:v>
                </c:pt>
                <c:pt idx="7">
                  <c:v>3.9767947307837309E-2</c:v>
                </c:pt>
                <c:pt idx="8">
                  <c:v>3.7536216675129658E-2</c:v>
                </c:pt>
                <c:pt idx="9">
                  <c:v>3.5142667922077334E-2</c:v>
                </c:pt>
                <c:pt idx="10">
                  <c:v>4.4505893292597909E-2</c:v>
                </c:pt>
                <c:pt idx="11">
                  <c:v>3.9440442386684586E-2</c:v>
                </c:pt>
                <c:pt idx="12">
                  <c:v>4.5093937218337148E-2</c:v>
                </c:pt>
                <c:pt idx="13">
                  <c:v>5.1223761395255342E-2</c:v>
                </c:pt>
                <c:pt idx="14">
                  <c:v>4.8678578316740134E-2</c:v>
                </c:pt>
                <c:pt idx="15">
                  <c:v>4.5382763092552181E-2</c:v>
                </c:pt>
                <c:pt idx="16">
                  <c:v>5.122489695671683E-2</c:v>
                </c:pt>
                <c:pt idx="17">
                  <c:v>5.8398909589889456E-2</c:v>
                </c:pt>
                <c:pt idx="18">
                  <c:v>5.9299927425336366E-2</c:v>
                </c:pt>
                <c:pt idx="19">
                  <c:v>5.9161360953347279E-2</c:v>
                </c:pt>
                <c:pt idx="20">
                  <c:v>5.6341943549393855E-2</c:v>
                </c:pt>
                <c:pt idx="21">
                  <c:v>6.0823345577711165E-2</c:v>
                </c:pt>
                <c:pt idx="22">
                  <c:v>5.8565623937405061E-2</c:v>
                </c:pt>
                <c:pt idx="23">
                  <c:v>6.3311021429115974E-2</c:v>
                </c:pt>
                <c:pt idx="24">
                  <c:v>5.8845829570203623E-2</c:v>
                </c:pt>
                <c:pt idx="25">
                  <c:v>6.5208273708565356E-2</c:v>
                </c:pt>
                <c:pt idx="26">
                  <c:v>7.590337924679541E-2</c:v>
                </c:pt>
                <c:pt idx="27">
                  <c:v>8.6458186208093507E-2</c:v>
                </c:pt>
                <c:pt idx="28">
                  <c:v>8.9269599356191415E-2</c:v>
                </c:pt>
                <c:pt idx="29">
                  <c:v>9.3843938122492393E-2</c:v>
                </c:pt>
                <c:pt idx="30">
                  <c:v>9.3608850763313878E-2</c:v>
                </c:pt>
                <c:pt idx="31">
                  <c:v>8.2777899906963034E-2</c:v>
                </c:pt>
                <c:pt idx="32">
                  <c:v>8.2716230547789302E-2</c:v>
                </c:pt>
                <c:pt idx="33">
                  <c:v>7.0212374466665561E-2</c:v>
                </c:pt>
                <c:pt idx="34">
                  <c:v>6.7649678569521463E-2</c:v>
                </c:pt>
                <c:pt idx="35">
                  <c:v>6.0881008179165454E-2</c:v>
                </c:pt>
                <c:pt idx="36">
                  <c:v>2.845729573208463E-2</c:v>
                </c:pt>
                <c:pt idx="37">
                  <c:v>2.9703729204906722E-2</c:v>
                </c:pt>
                <c:pt idx="38">
                  <c:v>4.1613181583680312E-2</c:v>
                </c:pt>
                <c:pt idx="39">
                  <c:v>4.0981819285579368E-2</c:v>
                </c:pt>
                <c:pt idx="40">
                  <c:v>5.1893203119278086E-2</c:v>
                </c:pt>
                <c:pt idx="41">
                  <c:v>6.0796880329189638E-2</c:v>
                </c:pt>
                <c:pt idx="42">
                  <c:v>6.0572800550678194E-2</c:v>
                </c:pt>
                <c:pt idx="43">
                  <c:v>6.3977876433433903E-2</c:v>
                </c:pt>
                <c:pt idx="44">
                  <c:v>6.6470099688005629E-2</c:v>
                </c:pt>
                <c:pt idx="45">
                  <c:v>6.6417524701142247E-2</c:v>
                </c:pt>
                <c:pt idx="46">
                  <c:v>6.7828573239184231E-2</c:v>
                </c:pt>
                <c:pt idx="47">
                  <c:v>6.7220034878678836E-2</c:v>
                </c:pt>
                <c:pt idx="48">
                  <c:v>6.6408325960986239E-2</c:v>
                </c:pt>
                <c:pt idx="49">
                  <c:v>7.0997297624168509E-2</c:v>
                </c:pt>
                <c:pt idx="50">
                  <c:v>5.8871031583365985E-2</c:v>
                </c:pt>
                <c:pt idx="51">
                  <c:v>5.3439185037871893E-2</c:v>
                </c:pt>
              </c:numCache>
            </c:numRef>
          </c:val>
          <c:smooth val="0"/>
          <c:extLst>
            <c:ext xmlns:c16="http://schemas.microsoft.com/office/drawing/2014/chart" uri="{C3380CC4-5D6E-409C-BE32-E72D297353CC}">
              <c16:uniqueId val="{00000001-A682-4733-86C4-9C105C7F6792}"/>
            </c:ext>
          </c:extLst>
        </c:ser>
        <c:ser>
          <c:idx val="2"/>
          <c:order val="2"/>
          <c:tx>
            <c:strRef>
              <c:f>TdR_15!$B$88</c:f>
              <c:strCache>
                <c:ptCount val="1"/>
                <c:pt idx="0">
                  <c:v>Construction</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TdR_15!$C$88:$BB$88</c:f>
              <c:numCache>
                <c:formatCode>0.0%</c:formatCode>
                <c:ptCount val="52"/>
                <c:pt idx="0">
                  <c:v>4.1031282109634755E-2</c:v>
                </c:pt>
                <c:pt idx="1">
                  <c:v>4.147006772785089E-2</c:v>
                </c:pt>
                <c:pt idx="2">
                  <c:v>3.6510085169755478E-2</c:v>
                </c:pt>
                <c:pt idx="3">
                  <c:v>3.9377815722560411E-2</c:v>
                </c:pt>
                <c:pt idx="4">
                  <c:v>3.6865914356925489E-2</c:v>
                </c:pt>
                <c:pt idx="5">
                  <c:v>3.6746791729224258E-2</c:v>
                </c:pt>
                <c:pt idx="6">
                  <c:v>4.0763021210880795E-2</c:v>
                </c:pt>
                <c:pt idx="7">
                  <c:v>4.0730361651105336E-2</c:v>
                </c:pt>
                <c:pt idx="8">
                  <c:v>4.4443270319368726E-2</c:v>
                </c:pt>
                <c:pt idx="9">
                  <c:v>4.7402113659249415E-2</c:v>
                </c:pt>
                <c:pt idx="10">
                  <c:v>4.0951864144906848E-2</c:v>
                </c:pt>
                <c:pt idx="11">
                  <c:v>4.2772360593948372E-2</c:v>
                </c:pt>
                <c:pt idx="12">
                  <c:v>4.2116731864451695E-2</c:v>
                </c:pt>
                <c:pt idx="13">
                  <c:v>3.7137722366648855E-2</c:v>
                </c:pt>
                <c:pt idx="14">
                  <c:v>3.7333608621280857E-2</c:v>
                </c:pt>
                <c:pt idx="15">
                  <c:v>3.8255875457932985E-2</c:v>
                </c:pt>
                <c:pt idx="16">
                  <c:v>4.1389189527098601E-2</c:v>
                </c:pt>
                <c:pt idx="17">
                  <c:v>3.8100226836486215E-2</c:v>
                </c:pt>
                <c:pt idx="18">
                  <c:v>4.2395312077752913E-2</c:v>
                </c:pt>
                <c:pt idx="19">
                  <c:v>4.4650590811719973E-2</c:v>
                </c:pt>
                <c:pt idx="20">
                  <c:v>3.7520431706914936E-2</c:v>
                </c:pt>
                <c:pt idx="21">
                  <c:v>4.475720469068855E-2</c:v>
                </c:pt>
                <c:pt idx="22">
                  <c:v>5.4813757941998713E-2</c:v>
                </c:pt>
                <c:pt idx="23">
                  <c:v>5.3871314244318486E-2</c:v>
                </c:pt>
                <c:pt idx="24">
                  <c:v>5.308498761279605E-2</c:v>
                </c:pt>
                <c:pt idx="25">
                  <c:v>5.1088081239103973E-2</c:v>
                </c:pt>
                <c:pt idx="26">
                  <c:v>5.5284872759391902E-2</c:v>
                </c:pt>
                <c:pt idx="27">
                  <c:v>5.7845373771869935E-2</c:v>
                </c:pt>
                <c:pt idx="28">
                  <c:v>6.3328194215169484E-2</c:v>
                </c:pt>
                <c:pt idx="29">
                  <c:v>6.9159524114091028E-2</c:v>
                </c:pt>
                <c:pt idx="30">
                  <c:v>6.2702053568123389E-2</c:v>
                </c:pt>
                <c:pt idx="31">
                  <c:v>6.4030364512083354E-2</c:v>
                </c:pt>
                <c:pt idx="32">
                  <c:v>6.2323412101924616E-2</c:v>
                </c:pt>
                <c:pt idx="33">
                  <c:v>6.150735158473198E-2</c:v>
                </c:pt>
                <c:pt idx="34">
                  <c:v>5.3358901580044249E-2</c:v>
                </c:pt>
                <c:pt idx="35">
                  <c:v>4.8453525059436744E-2</c:v>
                </c:pt>
                <c:pt idx="36">
                  <c:v>2.0284485487507987E-2</c:v>
                </c:pt>
                <c:pt idx="37">
                  <c:v>3.558902184580872E-2</c:v>
                </c:pt>
                <c:pt idx="38">
                  <c:v>4.2480870512526726E-2</c:v>
                </c:pt>
                <c:pt idx="39">
                  <c:v>4.9634556111518305E-2</c:v>
                </c:pt>
                <c:pt idx="40">
                  <c:v>4.6552991816789055E-2</c:v>
                </c:pt>
                <c:pt idx="41">
                  <c:v>4.4483222569785041E-2</c:v>
                </c:pt>
                <c:pt idx="42">
                  <c:v>4.7622446924386233E-2</c:v>
                </c:pt>
                <c:pt idx="43">
                  <c:v>4.5845185117145935E-2</c:v>
                </c:pt>
                <c:pt idx="44">
                  <c:v>4.3693266107252361E-2</c:v>
                </c:pt>
                <c:pt idx="45">
                  <c:v>4.3365735720396155E-2</c:v>
                </c:pt>
                <c:pt idx="46">
                  <c:v>3.9549783253914964E-2</c:v>
                </c:pt>
                <c:pt idx="47">
                  <c:v>4.0782496358845281E-2</c:v>
                </c:pt>
                <c:pt idx="48">
                  <c:v>4.234451315893463E-2</c:v>
                </c:pt>
                <c:pt idx="49">
                  <c:v>3.8418758491942394E-2</c:v>
                </c:pt>
                <c:pt idx="50">
                  <c:v>4.2803735908285942E-2</c:v>
                </c:pt>
                <c:pt idx="51">
                  <c:v>4.4550916418234894E-2</c:v>
                </c:pt>
              </c:numCache>
            </c:numRef>
          </c:val>
          <c:smooth val="0"/>
          <c:extLst>
            <c:ext xmlns:c16="http://schemas.microsoft.com/office/drawing/2014/chart" uri="{C3380CC4-5D6E-409C-BE32-E72D297353CC}">
              <c16:uniqueId val="{00000002-A682-4733-86C4-9C105C7F6792}"/>
            </c:ext>
          </c:extLst>
        </c:ser>
        <c:ser>
          <c:idx val="3"/>
          <c:order val="3"/>
          <c:tx>
            <c:strRef>
              <c:f>TdR_15!$B$89</c:f>
              <c:strCache>
                <c:ptCount val="1"/>
                <c:pt idx="0">
                  <c:v>Tertiaire marchand</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TdR_15!$C$89:$BB$89</c:f>
              <c:numCache>
                <c:formatCode>0.0%</c:formatCode>
                <c:ptCount val="52"/>
                <c:pt idx="0">
                  <c:v>5.2362691709456951E-3</c:v>
                </c:pt>
                <c:pt idx="1">
                  <c:v>4.6826072928086429E-3</c:v>
                </c:pt>
                <c:pt idx="2">
                  <c:v>4.617915840610943E-3</c:v>
                </c:pt>
                <c:pt idx="3">
                  <c:v>3.9773945606031928E-3</c:v>
                </c:pt>
                <c:pt idx="4">
                  <c:v>3.7531247706987102E-3</c:v>
                </c:pt>
                <c:pt idx="5">
                  <c:v>4.2611098127764754E-3</c:v>
                </c:pt>
                <c:pt idx="6">
                  <c:v>4.6587665486676286E-3</c:v>
                </c:pt>
                <c:pt idx="7">
                  <c:v>3.3319444780646537E-3</c:v>
                </c:pt>
                <c:pt idx="8">
                  <c:v>4.34378599098243E-3</c:v>
                </c:pt>
                <c:pt idx="9">
                  <c:v>4.2024226364976167E-3</c:v>
                </c:pt>
                <c:pt idx="10">
                  <c:v>4.1118845007719418E-3</c:v>
                </c:pt>
                <c:pt idx="11">
                  <c:v>5.1579607250608608E-3</c:v>
                </c:pt>
                <c:pt idx="12">
                  <c:v>4.5989675074423388E-3</c:v>
                </c:pt>
                <c:pt idx="13">
                  <c:v>4.2042316146377653E-3</c:v>
                </c:pt>
                <c:pt idx="14">
                  <c:v>5.0844129710374431E-3</c:v>
                </c:pt>
                <c:pt idx="15">
                  <c:v>4.8570519364958108E-3</c:v>
                </c:pt>
                <c:pt idx="16">
                  <c:v>5.132549286981215E-3</c:v>
                </c:pt>
                <c:pt idx="17">
                  <c:v>6.5427598627384393E-3</c:v>
                </c:pt>
                <c:pt idx="18">
                  <c:v>5.7687445706089283E-3</c:v>
                </c:pt>
                <c:pt idx="19">
                  <c:v>6.0508824508197874E-3</c:v>
                </c:pt>
                <c:pt idx="20">
                  <c:v>8.2836766557015072E-3</c:v>
                </c:pt>
                <c:pt idx="21">
                  <c:v>7.7055152298039047E-3</c:v>
                </c:pt>
                <c:pt idx="22">
                  <c:v>8.29102497185614E-3</c:v>
                </c:pt>
                <c:pt idx="23">
                  <c:v>1.0655388972267206E-2</c:v>
                </c:pt>
                <c:pt idx="24">
                  <c:v>1.0505349586714865E-2</c:v>
                </c:pt>
                <c:pt idx="25">
                  <c:v>1.0963603898893498E-2</c:v>
                </c:pt>
                <c:pt idx="26">
                  <c:v>1.0414340703112132E-2</c:v>
                </c:pt>
                <c:pt idx="27">
                  <c:v>1.3089932675625929E-2</c:v>
                </c:pt>
                <c:pt idx="28">
                  <c:v>1.3680825863640193E-2</c:v>
                </c:pt>
                <c:pt idx="29">
                  <c:v>1.5807214656576078E-2</c:v>
                </c:pt>
                <c:pt idx="30">
                  <c:v>1.6627364504736751E-2</c:v>
                </c:pt>
                <c:pt idx="31">
                  <c:v>1.2439837851362313E-2</c:v>
                </c:pt>
                <c:pt idx="32">
                  <c:v>1.1882196737454482E-2</c:v>
                </c:pt>
                <c:pt idx="33">
                  <c:v>1.3193724012755847E-2</c:v>
                </c:pt>
                <c:pt idx="34">
                  <c:v>1.4404481135653366E-2</c:v>
                </c:pt>
                <c:pt idx="35">
                  <c:v>1.4828369874434215E-2</c:v>
                </c:pt>
                <c:pt idx="36">
                  <c:v>1.228185102849888E-2</c:v>
                </c:pt>
                <c:pt idx="37">
                  <c:v>1.3458594369542578E-2</c:v>
                </c:pt>
                <c:pt idx="38">
                  <c:v>1.5242138015710983E-2</c:v>
                </c:pt>
                <c:pt idx="39">
                  <c:v>1.5035812355135082E-2</c:v>
                </c:pt>
                <c:pt idx="40">
                  <c:v>1.4011491318045514E-2</c:v>
                </c:pt>
                <c:pt idx="41">
                  <c:v>1.4341459326442881E-2</c:v>
                </c:pt>
                <c:pt idx="42">
                  <c:v>1.4511790515574162E-2</c:v>
                </c:pt>
                <c:pt idx="43">
                  <c:v>1.5340456798118391E-2</c:v>
                </c:pt>
                <c:pt idx="44">
                  <c:v>1.5394223807719732E-2</c:v>
                </c:pt>
                <c:pt idx="45">
                  <c:v>1.6029008488871215E-2</c:v>
                </c:pt>
                <c:pt idx="46">
                  <c:v>1.6532616542151601E-2</c:v>
                </c:pt>
                <c:pt idx="47">
                  <c:v>1.4131572597335048E-2</c:v>
                </c:pt>
                <c:pt idx="48">
                  <c:v>1.3563452522880531E-2</c:v>
                </c:pt>
                <c:pt idx="49">
                  <c:v>1.2212740434254904E-2</c:v>
                </c:pt>
                <c:pt idx="50">
                  <c:v>1.1892497974655563E-2</c:v>
                </c:pt>
                <c:pt idx="51">
                  <c:v>1.25631783251167E-2</c:v>
                </c:pt>
              </c:numCache>
            </c:numRef>
          </c:val>
          <c:smooth val="0"/>
          <c:extLst>
            <c:ext xmlns:c16="http://schemas.microsoft.com/office/drawing/2014/chart" uri="{C3380CC4-5D6E-409C-BE32-E72D297353CC}">
              <c16:uniqueId val="{00000003-A682-4733-86C4-9C105C7F6792}"/>
            </c:ext>
          </c:extLst>
        </c:ser>
        <c:ser>
          <c:idx val="4"/>
          <c:order val="4"/>
          <c:tx>
            <c:strRef>
              <c:f>TdR_15!$B$90</c:f>
              <c:strCache>
                <c:ptCount val="1"/>
                <c:pt idx="0">
                  <c:v>Tertiaire non marchand</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TdR_15!$C$90:$BB$90</c:f>
              <c:numCache>
                <c:formatCode>0.0%</c:formatCode>
                <c:ptCount val="52"/>
                <c:pt idx="0">
                  <c:v>1.0281512147850264E-4</c:v>
                </c:pt>
                <c:pt idx="1">
                  <c:v>1.0397412350540347E-4</c:v>
                </c:pt>
                <c:pt idx="2">
                  <c:v>1.865885879318813E-4</c:v>
                </c:pt>
                <c:pt idx="3">
                  <c:v>1.5212363675027444E-4</c:v>
                </c:pt>
                <c:pt idx="4">
                  <c:v>1.927665999725152E-4</c:v>
                </c:pt>
                <c:pt idx="5">
                  <c:v>1.0104166215296566E-4</c:v>
                </c:pt>
                <c:pt idx="6">
                  <c:v>1.7900537231007045E-4</c:v>
                </c:pt>
                <c:pt idx="7">
                  <c:v>1.6603135585451352E-4</c:v>
                </c:pt>
                <c:pt idx="8">
                  <c:v>2.0951855460159645E-4</c:v>
                </c:pt>
                <c:pt idx="9">
                  <c:v>9.8866548510832862E-5</c:v>
                </c:pt>
                <c:pt idx="10">
                  <c:v>1.4919756919802698E-4</c:v>
                </c:pt>
                <c:pt idx="11">
                  <c:v>1.7979721745670611E-4</c:v>
                </c:pt>
                <c:pt idx="12">
                  <c:v>2.0126805730590386E-4</c:v>
                </c:pt>
                <c:pt idx="13">
                  <c:v>2.0646326825879874E-4</c:v>
                </c:pt>
                <c:pt idx="14">
                  <c:v>1.4649513906266707E-4</c:v>
                </c:pt>
                <c:pt idx="15">
                  <c:v>2.2512664182879126E-4</c:v>
                </c:pt>
                <c:pt idx="16">
                  <c:v>1.9266028279398901E-4</c:v>
                </c:pt>
                <c:pt idx="17">
                  <c:v>2.147947718778796E-4</c:v>
                </c:pt>
                <c:pt idx="18">
                  <c:v>1.6654037016611072E-4</c:v>
                </c:pt>
                <c:pt idx="19">
                  <c:v>3.3118607678956404E-4</c:v>
                </c:pt>
                <c:pt idx="20">
                  <c:v>1.9331830376011694E-4</c:v>
                </c:pt>
                <c:pt idx="21">
                  <c:v>8.754796080682575E-4</c:v>
                </c:pt>
                <c:pt idx="22">
                  <c:v>4.3351605206726966E-4</c:v>
                </c:pt>
                <c:pt idx="23">
                  <c:v>5.5839335046475934E-4</c:v>
                </c:pt>
                <c:pt idx="24">
                  <c:v>3.9620961953854868E-4</c:v>
                </c:pt>
                <c:pt idx="25">
                  <c:v>3.9945623080014366E-4</c:v>
                </c:pt>
                <c:pt idx="26">
                  <c:v>2.7822548416440323E-4</c:v>
                </c:pt>
                <c:pt idx="27">
                  <c:v>5.5339566202378392E-4</c:v>
                </c:pt>
                <c:pt idx="28">
                  <c:v>4.4083043620191142E-4</c:v>
                </c:pt>
                <c:pt idx="29">
                  <c:v>6.0558986554253469E-4</c:v>
                </c:pt>
                <c:pt idx="30">
                  <c:v>3.8433564753994189E-4</c:v>
                </c:pt>
                <c:pt idx="31">
                  <c:v>4.82860210832735E-4</c:v>
                </c:pt>
                <c:pt idx="32">
                  <c:v>7.6714393034168719E-3</c:v>
                </c:pt>
                <c:pt idx="33">
                  <c:v>8.5108697743831799E-3</c:v>
                </c:pt>
                <c:pt idx="34">
                  <c:v>8.0163380141747252E-3</c:v>
                </c:pt>
                <c:pt idx="35">
                  <c:v>8.4649299681271752E-3</c:v>
                </c:pt>
                <c:pt idx="36">
                  <c:v>8.7880922773490265E-3</c:v>
                </c:pt>
                <c:pt idx="37">
                  <c:v>9.5092004829059034E-3</c:v>
                </c:pt>
                <c:pt idx="38">
                  <c:v>8.9253552037650823E-3</c:v>
                </c:pt>
                <c:pt idx="39">
                  <c:v>8.8628321096666744E-3</c:v>
                </c:pt>
                <c:pt idx="40">
                  <c:v>8.9963815372956103E-3</c:v>
                </c:pt>
                <c:pt idx="41">
                  <c:v>8.3002076900434065E-3</c:v>
                </c:pt>
                <c:pt idx="42">
                  <c:v>9.2329465794427669E-3</c:v>
                </c:pt>
                <c:pt idx="43">
                  <c:v>1.1203489277105063E-2</c:v>
                </c:pt>
                <c:pt idx="44">
                  <c:v>1.056396083593049E-2</c:v>
                </c:pt>
                <c:pt idx="45">
                  <c:v>1.0713719973651878E-2</c:v>
                </c:pt>
                <c:pt idx="46">
                  <c:v>7.7853097187081978E-3</c:v>
                </c:pt>
                <c:pt idx="47">
                  <c:v>9.8377581129769041E-3</c:v>
                </c:pt>
                <c:pt idx="48">
                  <c:v>6.4587579183194594E-3</c:v>
                </c:pt>
                <c:pt idx="49">
                  <c:v>3.3611097977763659E-3</c:v>
                </c:pt>
                <c:pt idx="50">
                  <c:v>3.2457750528796007E-3</c:v>
                </c:pt>
                <c:pt idx="51">
                  <c:v>3.5086818440055014E-3</c:v>
                </c:pt>
              </c:numCache>
            </c:numRef>
          </c:val>
          <c:smooth val="0"/>
          <c:extLst>
            <c:ext xmlns:c16="http://schemas.microsoft.com/office/drawing/2014/chart" uri="{C3380CC4-5D6E-409C-BE32-E72D297353CC}">
              <c16:uniqueId val="{00000004-A682-4733-86C4-9C105C7F6792}"/>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l'Allier</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ETP_03!$D$32</c:f>
              <c:strCache>
                <c:ptCount val="1"/>
                <c:pt idx="0">
                  <c:v>Fabrication de denrees alimentaires, de boissons et  de produits a base de tabac</c:v>
                </c:pt>
              </c:strCache>
            </c:strRef>
          </c:tx>
          <c:marker>
            <c:symbol val="none"/>
          </c:marker>
          <c:cat>
            <c:strRef>
              <c:f>ETP_03!$E$29:$CI$29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ETP_03!$E$32:$CI$32</c:f>
              <c:numCache>
                <c:formatCode>#,##0</c:formatCode>
                <c:ptCount val="83"/>
                <c:pt idx="0">
                  <c:v>292.67079905890103</c:v>
                </c:pt>
                <c:pt idx="1">
                  <c:v>379.631546933143</c:v>
                </c:pt>
                <c:pt idx="2">
                  <c:v>401.93506092417101</c:v>
                </c:pt>
                <c:pt idx="3">
                  <c:v>330.2684220941</c:v>
                </c:pt>
                <c:pt idx="4">
                  <c:v>288.93594378800401</c:v>
                </c:pt>
                <c:pt idx="5">
                  <c:v>264.62292046128903</c:v>
                </c:pt>
                <c:pt idx="6">
                  <c:v>302.26262254999301</c:v>
                </c:pt>
                <c:pt idx="7">
                  <c:v>314.90659712082402</c:v>
                </c:pt>
                <c:pt idx="8">
                  <c:v>343.18149937600998</c:v>
                </c:pt>
                <c:pt idx="9">
                  <c:v>408.561820214703</c:v>
                </c:pt>
                <c:pt idx="10">
                  <c:v>382.86358146386499</c:v>
                </c:pt>
                <c:pt idx="11">
                  <c:v>402.63075700910099</c:v>
                </c:pt>
                <c:pt idx="12">
                  <c:v>430.74347775683901</c:v>
                </c:pt>
                <c:pt idx="13">
                  <c:v>399.588101132529</c:v>
                </c:pt>
                <c:pt idx="14">
                  <c:v>381.86335585247701</c:v>
                </c:pt>
                <c:pt idx="15">
                  <c:v>334.44049522339401</c:v>
                </c:pt>
                <c:pt idx="16">
                  <c:v>354.47428804610001</c:v>
                </c:pt>
                <c:pt idx="17">
                  <c:v>291.97967839691501</c:v>
                </c:pt>
                <c:pt idx="18">
                  <c:v>279.64033916987802</c:v>
                </c:pt>
                <c:pt idx="19">
                  <c:v>280.44577559672302</c:v>
                </c:pt>
                <c:pt idx="20">
                  <c:v>290.67747801631498</c:v>
                </c:pt>
                <c:pt idx="21">
                  <c:v>331.99240258065498</c:v>
                </c:pt>
                <c:pt idx="22">
                  <c:v>286.97918822045898</c:v>
                </c:pt>
                <c:pt idx="23">
                  <c:v>309.18863934738602</c:v>
                </c:pt>
                <c:pt idx="24">
                  <c:v>271.86867007260201</c:v>
                </c:pt>
                <c:pt idx="25">
                  <c:v>255.759878165988</c:v>
                </c:pt>
                <c:pt idx="26">
                  <c:v>292.58805026218698</c:v>
                </c:pt>
                <c:pt idx="27">
                  <c:v>293.909808918902</c:v>
                </c:pt>
                <c:pt idx="28">
                  <c:v>263.98968690788502</c:v>
                </c:pt>
                <c:pt idx="29">
                  <c:v>259.248348207204</c:v>
                </c:pt>
                <c:pt idx="30">
                  <c:v>231.398786752349</c:v>
                </c:pt>
                <c:pt idx="31">
                  <c:v>223.87466434889001</c:v>
                </c:pt>
                <c:pt idx="32">
                  <c:v>221.447642534907</c:v>
                </c:pt>
                <c:pt idx="33">
                  <c:v>164.606960853315</c:v>
                </c:pt>
                <c:pt idx="34">
                  <c:v>157.34515167730001</c:v>
                </c:pt>
                <c:pt idx="35">
                  <c:v>154.43439041627201</c:v>
                </c:pt>
                <c:pt idx="36">
                  <c:v>158.637668203017</c:v>
                </c:pt>
                <c:pt idx="37">
                  <c:v>170.30883475312399</c:v>
                </c:pt>
                <c:pt idx="38">
                  <c:v>178.564262314545</c:v>
                </c:pt>
                <c:pt idx="39">
                  <c:v>175.02925271410101</c:v>
                </c:pt>
                <c:pt idx="40">
                  <c:v>189.129907592401</c:v>
                </c:pt>
                <c:pt idx="41">
                  <c:v>190.73826640002699</c:v>
                </c:pt>
                <c:pt idx="42">
                  <c:v>200.646415579495</c:v>
                </c:pt>
                <c:pt idx="43">
                  <c:v>220.335151885969</c:v>
                </c:pt>
                <c:pt idx="44">
                  <c:v>218.930908104483</c:v>
                </c:pt>
                <c:pt idx="45">
                  <c:v>230.15518316166799</c:v>
                </c:pt>
                <c:pt idx="46">
                  <c:v>245.96720469680699</c:v>
                </c:pt>
                <c:pt idx="47">
                  <c:v>249.26042548306901</c:v>
                </c:pt>
                <c:pt idx="48">
                  <c:v>231.843484601911</c:v>
                </c:pt>
                <c:pt idx="49">
                  <c:v>266.85160401198698</c:v>
                </c:pt>
                <c:pt idx="50">
                  <c:v>278.06093334448298</c:v>
                </c:pt>
                <c:pt idx="51">
                  <c:v>282.029488627668</c:v>
                </c:pt>
                <c:pt idx="52">
                  <c:v>269.39332156229102</c:v>
                </c:pt>
                <c:pt idx="53">
                  <c:v>255.875873030446</c:v>
                </c:pt>
                <c:pt idx="54">
                  <c:v>245.14960797543199</c:v>
                </c:pt>
                <c:pt idx="55">
                  <c:v>220.140577935246</c:v>
                </c:pt>
                <c:pt idx="56">
                  <c:v>214.967841809661</c:v>
                </c:pt>
                <c:pt idx="57">
                  <c:v>265.65009176516401</c:v>
                </c:pt>
                <c:pt idx="58">
                  <c:v>233.32575887450199</c:v>
                </c:pt>
                <c:pt idx="59">
                  <c:v>242.67976518144201</c:v>
                </c:pt>
                <c:pt idx="60">
                  <c:v>270.90354744441998</c:v>
                </c:pt>
                <c:pt idx="61">
                  <c:v>224.537000506716</c:v>
                </c:pt>
                <c:pt idx="62">
                  <c:v>245.83804478801099</c:v>
                </c:pt>
                <c:pt idx="63">
                  <c:v>252.19039258246201</c:v>
                </c:pt>
                <c:pt idx="64">
                  <c:v>242.44146785092499</c:v>
                </c:pt>
                <c:pt idx="65">
                  <c:v>252.19969354801401</c:v>
                </c:pt>
                <c:pt idx="66">
                  <c:v>286.46442063682503</c:v>
                </c:pt>
                <c:pt idx="67">
                  <c:v>320.53644830512297</c:v>
                </c:pt>
                <c:pt idx="68">
                  <c:v>331.733637906669</c:v>
                </c:pt>
                <c:pt idx="69">
                  <c:v>330.30343309345</c:v>
                </c:pt>
                <c:pt idx="70">
                  <c:v>344.21838643069401</c:v>
                </c:pt>
                <c:pt idx="71">
                  <c:v>333.07853718820297</c:v>
                </c:pt>
                <c:pt idx="72">
                  <c:v>329.70615441253801</c:v>
                </c:pt>
                <c:pt idx="73">
                  <c:v>312.103119163229</c:v>
                </c:pt>
                <c:pt idx="74">
                  <c:v>294.98546717590398</c:v>
                </c:pt>
                <c:pt idx="75">
                  <c:v>293.22309726610598</c:v>
                </c:pt>
                <c:pt idx="76">
                  <c:v>300.81547918888202</c:v>
                </c:pt>
                <c:pt idx="77">
                  <c:v>316.996623874492</c:v>
                </c:pt>
                <c:pt idx="78">
                  <c:v>318.83575356725999</c:v>
                </c:pt>
                <c:pt idx="79">
                  <c:v>327.64400751287002</c:v>
                </c:pt>
                <c:pt idx="80">
                  <c:v>319.97501903582003</c:v>
                </c:pt>
                <c:pt idx="81">
                  <c:v>305.50812630918398</c:v>
                </c:pt>
                <c:pt idx="82">
                  <c:v>297.58915395433399</c:v>
                </c:pt>
              </c:numCache>
            </c:numRef>
          </c:val>
          <c:smooth val="0"/>
          <c:extLst>
            <c:ext xmlns:c16="http://schemas.microsoft.com/office/drawing/2014/chart" uri="{C3380CC4-5D6E-409C-BE32-E72D297353CC}">
              <c16:uniqueId val="{00000000-E24A-4D59-8F88-E4F2F9E71F6C}"/>
            </c:ext>
          </c:extLst>
        </c:ser>
        <c:ser>
          <c:idx val="1"/>
          <c:order val="1"/>
          <c:tx>
            <c:strRef>
              <c:f>ETP_03!$D$33</c:f>
              <c:strCache>
                <c:ptCount val="1"/>
                <c:pt idx="0">
                  <c:v>Cokéfaction et raffinage. Industries extractives,  énergie, eau, gestion des déchets et dépollution</c:v>
                </c:pt>
              </c:strCache>
            </c:strRef>
          </c:tx>
          <c:marker>
            <c:symbol val="none"/>
          </c:marker>
          <c:cat>
            <c:strRef>
              <c:f>ETP_03!$E$29:$CI$29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ETP_03!$E$33:$CI$33</c:f>
              <c:numCache>
                <c:formatCode>#,##0</c:formatCode>
                <c:ptCount val="83"/>
                <c:pt idx="0">
                  <c:v>120.89882051081899</c:v>
                </c:pt>
                <c:pt idx="1">
                  <c:v>120.44675747116899</c:v>
                </c:pt>
                <c:pt idx="2">
                  <c:v>130.20083425475201</c:v>
                </c:pt>
                <c:pt idx="3">
                  <c:v>125.522254759231</c:v>
                </c:pt>
                <c:pt idx="4">
                  <c:v>134.628985552567</c:v>
                </c:pt>
                <c:pt idx="5">
                  <c:v>159.03683373465901</c:v>
                </c:pt>
                <c:pt idx="6">
                  <c:v>149.82765010746101</c:v>
                </c:pt>
                <c:pt idx="7">
                  <c:v>148.03310324605599</c:v>
                </c:pt>
                <c:pt idx="8">
                  <c:v>151.19684143418499</c:v>
                </c:pt>
                <c:pt idx="9">
                  <c:v>142.68038819274801</c:v>
                </c:pt>
                <c:pt idx="10">
                  <c:v>136.50291597518299</c:v>
                </c:pt>
                <c:pt idx="11">
                  <c:v>110.978757648974</c:v>
                </c:pt>
                <c:pt idx="12">
                  <c:v>111.387300244983</c:v>
                </c:pt>
                <c:pt idx="13">
                  <c:v>111.18251919648399</c:v>
                </c:pt>
                <c:pt idx="14">
                  <c:v>121.557246031031</c:v>
                </c:pt>
                <c:pt idx="15">
                  <c:v>107.290922171562</c:v>
                </c:pt>
                <c:pt idx="16">
                  <c:v>97.828613620360699</c:v>
                </c:pt>
                <c:pt idx="17">
                  <c:v>95.925168758517799</c:v>
                </c:pt>
                <c:pt idx="18">
                  <c:v>94.057814631144197</c:v>
                </c:pt>
                <c:pt idx="19">
                  <c:v>82.465011765501501</c:v>
                </c:pt>
                <c:pt idx="20">
                  <c:v>89.015309809513397</c:v>
                </c:pt>
                <c:pt idx="21">
                  <c:v>97.449748907943302</c:v>
                </c:pt>
                <c:pt idx="22">
                  <c:v>101.952158722148</c:v>
                </c:pt>
                <c:pt idx="23">
                  <c:v>118.548965212143</c:v>
                </c:pt>
                <c:pt idx="24">
                  <c:v>123.008048165763</c:v>
                </c:pt>
                <c:pt idx="25">
                  <c:v>108.80731136023201</c:v>
                </c:pt>
                <c:pt idx="26">
                  <c:v>104.06534918426399</c:v>
                </c:pt>
                <c:pt idx="27">
                  <c:v>112.847490823142</c:v>
                </c:pt>
                <c:pt idx="28">
                  <c:v>108.462069840965</c:v>
                </c:pt>
                <c:pt idx="29">
                  <c:v>101.84579870003</c:v>
                </c:pt>
                <c:pt idx="30">
                  <c:v>99.933732558291496</c:v>
                </c:pt>
                <c:pt idx="31">
                  <c:v>80.816212373397505</c:v>
                </c:pt>
                <c:pt idx="32">
                  <c:v>77.395706006942007</c:v>
                </c:pt>
                <c:pt idx="33">
                  <c:v>82.546343291271398</c:v>
                </c:pt>
                <c:pt idx="34">
                  <c:v>77.816247838162994</c:v>
                </c:pt>
                <c:pt idx="35">
                  <c:v>71.542703336230602</c:v>
                </c:pt>
                <c:pt idx="36">
                  <c:v>67.741222758774995</c:v>
                </c:pt>
                <c:pt idx="37">
                  <c:v>65.670044945690407</c:v>
                </c:pt>
                <c:pt idx="38">
                  <c:v>67.619613503198096</c:v>
                </c:pt>
                <c:pt idx="39">
                  <c:v>69.305514756099697</c:v>
                </c:pt>
                <c:pt idx="40">
                  <c:v>74.886562029160501</c:v>
                </c:pt>
                <c:pt idx="41">
                  <c:v>77.677732304400806</c:v>
                </c:pt>
                <c:pt idx="42">
                  <c:v>64.393546783849999</c:v>
                </c:pt>
                <c:pt idx="43">
                  <c:v>79.922739247675494</c:v>
                </c:pt>
                <c:pt idx="44">
                  <c:v>80.514718268746407</c:v>
                </c:pt>
                <c:pt idx="45">
                  <c:v>79.235073069010099</c:v>
                </c:pt>
                <c:pt idx="46">
                  <c:v>92.7119816783418</c:v>
                </c:pt>
                <c:pt idx="47">
                  <c:v>87.919600655959599</c:v>
                </c:pt>
                <c:pt idx="48">
                  <c:v>71.829646332613805</c:v>
                </c:pt>
                <c:pt idx="49">
                  <c:v>83.703625240219907</c:v>
                </c:pt>
                <c:pt idx="50">
                  <c:v>75.338710572326903</c:v>
                </c:pt>
                <c:pt idx="51">
                  <c:v>65.332332503772903</c:v>
                </c:pt>
                <c:pt idx="52">
                  <c:v>63.211587458307903</c:v>
                </c:pt>
                <c:pt idx="53">
                  <c:v>61.193554106555197</c:v>
                </c:pt>
                <c:pt idx="54">
                  <c:v>69.544434187752003</c:v>
                </c:pt>
                <c:pt idx="55">
                  <c:v>79.125130117271794</c:v>
                </c:pt>
                <c:pt idx="56">
                  <c:v>83.724337314156898</c:v>
                </c:pt>
                <c:pt idx="57">
                  <c:v>108.655253149437</c:v>
                </c:pt>
                <c:pt idx="58">
                  <c:v>130.420179676331</c:v>
                </c:pt>
                <c:pt idx="59">
                  <c:v>144.048396600459</c:v>
                </c:pt>
                <c:pt idx="60">
                  <c:v>127.60632479255</c:v>
                </c:pt>
                <c:pt idx="61">
                  <c:v>49.198155087293202</c:v>
                </c:pt>
                <c:pt idx="62">
                  <c:v>76.013239644353405</c:v>
                </c:pt>
                <c:pt idx="63">
                  <c:v>83.160256276292699</c:v>
                </c:pt>
                <c:pt idx="64">
                  <c:v>117.03471168870399</c:v>
                </c:pt>
                <c:pt idx="65">
                  <c:v>99.611041195616394</c:v>
                </c:pt>
                <c:pt idx="66">
                  <c:v>80.727743939247702</c:v>
                </c:pt>
                <c:pt idx="67">
                  <c:v>89.725867252603294</c:v>
                </c:pt>
                <c:pt idx="68">
                  <c:v>73.4241427890708</c:v>
                </c:pt>
                <c:pt idx="69">
                  <c:v>81.570319050366095</c:v>
                </c:pt>
                <c:pt idx="70">
                  <c:v>84.826836625907305</c:v>
                </c:pt>
                <c:pt idx="71">
                  <c:v>68.829301993960001</c:v>
                </c:pt>
                <c:pt idx="72">
                  <c:v>63.785133762955901</c:v>
                </c:pt>
                <c:pt idx="73">
                  <c:v>58.563820660710903</c:v>
                </c:pt>
                <c:pt idx="74">
                  <c:v>64.594918687059703</c:v>
                </c:pt>
                <c:pt idx="75">
                  <c:v>75.723342204837905</c:v>
                </c:pt>
                <c:pt idx="76">
                  <c:v>82.102792473964897</c:v>
                </c:pt>
                <c:pt idx="77">
                  <c:v>80.996424112886601</c:v>
                </c:pt>
                <c:pt idx="78">
                  <c:v>77.174155417476697</c:v>
                </c:pt>
                <c:pt idx="79">
                  <c:v>91.255020896105705</c:v>
                </c:pt>
                <c:pt idx="80">
                  <c:v>96.255018192477607</c:v>
                </c:pt>
                <c:pt idx="81">
                  <c:v>94.484673969261607</c:v>
                </c:pt>
                <c:pt idx="82">
                  <c:v>92.094291501020393</c:v>
                </c:pt>
              </c:numCache>
            </c:numRef>
          </c:val>
          <c:smooth val="0"/>
          <c:extLst>
            <c:ext xmlns:c16="http://schemas.microsoft.com/office/drawing/2014/chart" uri="{C3380CC4-5D6E-409C-BE32-E72D297353CC}">
              <c16:uniqueId val="{00000001-E24A-4D59-8F88-E4F2F9E71F6C}"/>
            </c:ext>
          </c:extLst>
        </c:ser>
        <c:ser>
          <c:idx val="2"/>
          <c:order val="2"/>
          <c:tx>
            <c:strRef>
              <c:f>ETP_03!$D$34</c:f>
              <c:strCache>
                <c:ptCount val="1"/>
                <c:pt idx="0">
                  <c:v>Fabrication d'equipements electriques, electroniques, informatiques ; fabrication de machine</c:v>
                </c:pt>
              </c:strCache>
            </c:strRef>
          </c:tx>
          <c:marker>
            <c:symbol val="none"/>
          </c:marker>
          <c:cat>
            <c:strRef>
              <c:f>ETP_03!$E$29:$CI$29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ETP_03!$E$34:$CI$34</c:f>
              <c:numCache>
                <c:formatCode>#,##0</c:formatCode>
                <c:ptCount val="83"/>
                <c:pt idx="0">
                  <c:v>169.70526667195301</c:v>
                </c:pt>
                <c:pt idx="1">
                  <c:v>155.052051331238</c:v>
                </c:pt>
                <c:pt idx="2">
                  <c:v>276.99085770005701</c:v>
                </c:pt>
                <c:pt idx="3">
                  <c:v>548.41031436414903</c:v>
                </c:pt>
                <c:pt idx="4">
                  <c:v>548.81294213847502</c:v>
                </c:pt>
                <c:pt idx="5">
                  <c:v>437.74021748163102</c:v>
                </c:pt>
                <c:pt idx="6">
                  <c:v>421.60176036122499</c:v>
                </c:pt>
                <c:pt idx="7">
                  <c:v>448.95454782737198</c:v>
                </c:pt>
                <c:pt idx="8">
                  <c:v>458.39230074867498</c:v>
                </c:pt>
                <c:pt idx="9">
                  <c:v>500.40032328082799</c:v>
                </c:pt>
                <c:pt idx="10">
                  <c:v>444.56722921263997</c:v>
                </c:pt>
                <c:pt idx="11">
                  <c:v>570.900920399857</c:v>
                </c:pt>
                <c:pt idx="12">
                  <c:v>590.26585595508595</c:v>
                </c:pt>
                <c:pt idx="13">
                  <c:v>592.76408954949397</c:v>
                </c:pt>
                <c:pt idx="14">
                  <c:v>482.54870819769701</c:v>
                </c:pt>
                <c:pt idx="15">
                  <c:v>378.54891082687601</c:v>
                </c:pt>
                <c:pt idx="16">
                  <c:v>288.20501876170903</c:v>
                </c:pt>
                <c:pt idx="17">
                  <c:v>212.01546649889499</c:v>
                </c:pt>
                <c:pt idx="18">
                  <c:v>156.696372280123</c:v>
                </c:pt>
                <c:pt idx="19">
                  <c:v>146.555805603268</c:v>
                </c:pt>
                <c:pt idx="20">
                  <c:v>130.164729304421</c:v>
                </c:pt>
                <c:pt idx="21">
                  <c:v>128.95227283473099</c:v>
                </c:pt>
                <c:pt idx="22">
                  <c:v>139.84700297868801</c:v>
                </c:pt>
                <c:pt idx="23">
                  <c:v>175.39251392876801</c:v>
                </c:pt>
                <c:pt idx="24">
                  <c:v>143.21552731725501</c:v>
                </c:pt>
                <c:pt idx="25">
                  <c:v>194.56331216396799</c:v>
                </c:pt>
                <c:pt idx="26">
                  <c:v>208.493836134085</c:v>
                </c:pt>
                <c:pt idx="27">
                  <c:v>196.362837935709</c:v>
                </c:pt>
                <c:pt idx="28">
                  <c:v>159.51378628095699</c:v>
                </c:pt>
                <c:pt idx="29">
                  <c:v>153.622759908945</c:v>
                </c:pt>
                <c:pt idx="30">
                  <c:v>138.062323121134</c:v>
                </c:pt>
                <c:pt idx="31">
                  <c:v>121.023035593393</c:v>
                </c:pt>
                <c:pt idx="32">
                  <c:v>131.130070633163</c:v>
                </c:pt>
                <c:pt idx="33">
                  <c:v>170.112974663681</c:v>
                </c:pt>
                <c:pt idx="34">
                  <c:v>208.78752218208601</c:v>
                </c:pt>
                <c:pt idx="35">
                  <c:v>248.80265658212201</c:v>
                </c:pt>
                <c:pt idx="36">
                  <c:v>238.0667044047</c:v>
                </c:pt>
                <c:pt idx="37">
                  <c:v>265.17019251711997</c:v>
                </c:pt>
                <c:pt idx="38">
                  <c:v>234.751117456191</c:v>
                </c:pt>
                <c:pt idx="39">
                  <c:v>218.262510416602</c:v>
                </c:pt>
                <c:pt idx="40">
                  <c:v>184.92689190183901</c:v>
                </c:pt>
                <c:pt idx="41">
                  <c:v>218.983691842562</c:v>
                </c:pt>
                <c:pt idx="42">
                  <c:v>216.38287983834701</c:v>
                </c:pt>
                <c:pt idx="43">
                  <c:v>206.72199234806999</c:v>
                </c:pt>
                <c:pt idx="44">
                  <c:v>237.62183244404699</c:v>
                </c:pt>
                <c:pt idx="45">
                  <c:v>265.58383792566599</c:v>
                </c:pt>
                <c:pt idx="46">
                  <c:v>268.70708232977103</c:v>
                </c:pt>
                <c:pt idx="47">
                  <c:v>279.64032922792398</c:v>
                </c:pt>
                <c:pt idx="48">
                  <c:v>267.37553411048799</c:v>
                </c:pt>
                <c:pt idx="49">
                  <c:v>296.35242828473599</c:v>
                </c:pt>
                <c:pt idx="50">
                  <c:v>297.44447047090603</c:v>
                </c:pt>
                <c:pt idx="51">
                  <c:v>307.34364609625402</c:v>
                </c:pt>
                <c:pt idx="52">
                  <c:v>325.703585137213</c:v>
                </c:pt>
                <c:pt idx="53">
                  <c:v>343.45102151280997</c:v>
                </c:pt>
                <c:pt idx="54">
                  <c:v>373.39874537966398</c:v>
                </c:pt>
                <c:pt idx="55">
                  <c:v>385.86022168049698</c:v>
                </c:pt>
                <c:pt idx="56">
                  <c:v>329.64893283789598</c:v>
                </c:pt>
                <c:pt idx="57">
                  <c:v>306.0114274586</c:v>
                </c:pt>
                <c:pt idx="58">
                  <c:v>235.99321876620499</c:v>
                </c:pt>
                <c:pt idx="59">
                  <c:v>203.879257190701</c:v>
                </c:pt>
                <c:pt idx="60">
                  <c:v>223.76792239944399</c:v>
                </c:pt>
                <c:pt idx="61">
                  <c:v>141.903263304653</c:v>
                </c:pt>
                <c:pt idx="62">
                  <c:v>177.16287612518099</c:v>
                </c:pt>
                <c:pt idx="63">
                  <c:v>190.79282309374199</c:v>
                </c:pt>
                <c:pt idx="64">
                  <c:v>194.515919407951</c:v>
                </c:pt>
                <c:pt idx="65">
                  <c:v>192.093400376273</c:v>
                </c:pt>
                <c:pt idx="66">
                  <c:v>198.28546773925001</c:v>
                </c:pt>
                <c:pt idx="67">
                  <c:v>231.68072464254001</c:v>
                </c:pt>
                <c:pt idx="68">
                  <c:v>248.52832665161901</c:v>
                </c:pt>
                <c:pt idx="69">
                  <c:v>223.95938299173699</c:v>
                </c:pt>
                <c:pt idx="70">
                  <c:v>192.073661260612</c:v>
                </c:pt>
                <c:pt idx="71">
                  <c:v>207.66748299684599</c:v>
                </c:pt>
                <c:pt idx="72">
                  <c:v>204.98873033488999</c:v>
                </c:pt>
                <c:pt idx="73">
                  <c:v>185.86160995973799</c:v>
                </c:pt>
                <c:pt idx="74">
                  <c:v>184.90805713819</c:v>
                </c:pt>
                <c:pt idx="75">
                  <c:v>189.485718241938</c:v>
                </c:pt>
                <c:pt idx="76">
                  <c:v>189.738962952675</c:v>
                </c:pt>
                <c:pt idx="77">
                  <c:v>212.68518356018399</c:v>
                </c:pt>
                <c:pt idx="78">
                  <c:v>198.03814951851001</c:v>
                </c:pt>
                <c:pt idx="79">
                  <c:v>209.81273029407299</c:v>
                </c:pt>
                <c:pt idx="80">
                  <c:v>220.526511076199</c:v>
                </c:pt>
                <c:pt idx="81">
                  <c:v>248.643755558821</c:v>
                </c:pt>
                <c:pt idx="82">
                  <c:v>271.38629137117999</c:v>
                </c:pt>
              </c:numCache>
            </c:numRef>
          </c:val>
          <c:smooth val="0"/>
          <c:extLst>
            <c:ext xmlns:c16="http://schemas.microsoft.com/office/drawing/2014/chart" uri="{C3380CC4-5D6E-409C-BE32-E72D297353CC}">
              <c16:uniqueId val="{00000002-E24A-4D59-8F88-E4F2F9E71F6C}"/>
            </c:ext>
          </c:extLst>
        </c:ser>
        <c:ser>
          <c:idx val="3"/>
          <c:order val="3"/>
          <c:tx>
            <c:strRef>
              <c:f>ETP_03!$D$35</c:f>
              <c:strCache>
                <c:ptCount val="1"/>
                <c:pt idx="0">
                  <c:v>Fabrication de materiels de transport</c:v>
                </c:pt>
              </c:strCache>
            </c:strRef>
          </c:tx>
          <c:marker>
            <c:symbol val="none"/>
          </c:marker>
          <c:cat>
            <c:strRef>
              <c:f>ETP_03!$E$29:$CI$29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ETP_03!$E$35:$CI$35</c:f>
              <c:numCache>
                <c:formatCode>#,##0</c:formatCode>
                <c:ptCount val="83"/>
                <c:pt idx="0">
                  <c:v>377.573113102967</c:v>
                </c:pt>
                <c:pt idx="1">
                  <c:v>272.40225975054898</c:v>
                </c:pt>
                <c:pt idx="2">
                  <c:v>224.69326074677801</c:v>
                </c:pt>
                <c:pt idx="3">
                  <c:v>140.378013772006</c:v>
                </c:pt>
                <c:pt idx="4">
                  <c:v>98.381112434784498</c:v>
                </c:pt>
                <c:pt idx="5">
                  <c:v>104.803730755218</c:v>
                </c:pt>
                <c:pt idx="6">
                  <c:v>95.010429226402096</c:v>
                </c:pt>
                <c:pt idx="7">
                  <c:v>139.918016057486</c:v>
                </c:pt>
                <c:pt idx="8">
                  <c:v>138.42709120518401</c:v>
                </c:pt>
                <c:pt idx="9">
                  <c:v>151.99355192309201</c:v>
                </c:pt>
                <c:pt idx="10">
                  <c:v>200.79299985031099</c:v>
                </c:pt>
                <c:pt idx="11">
                  <c:v>108.12226742530299</c:v>
                </c:pt>
                <c:pt idx="12">
                  <c:v>107.795595914765</c:v>
                </c:pt>
                <c:pt idx="13">
                  <c:v>87.392564703587894</c:v>
                </c:pt>
                <c:pt idx="14">
                  <c:v>66.009180993207707</c:v>
                </c:pt>
                <c:pt idx="15">
                  <c:v>54.860012238598401</c:v>
                </c:pt>
                <c:pt idx="16">
                  <c:v>52.566526293734398</c:v>
                </c:pt>
                <c:pt idx="17">
                  <c:v>49.3342318201911</c:v>
                </c:pt>
                <c:pt idx="18">
                  <c:v>37.951690651265899</c:v>
                </c:pt>
                <c:pt idx="19">
                  <c:v>58.5530772515257</c:v>
                </c:pt>
                <c:pt idx="20">
                  <c:v>59.395659481966298</c:v>
                </c:pt>
                <c:pt idx="21">
                  <c:v>48.533283621245801</c:v>
                </c:pt>
                <c:pt idx="22">
                  <c:v>57.008771449135899</c:v>
                </c:pt>
                <c:pt idx="23">
                  <c:v>39.772651937558201</c:v>
                </c:pt>
                <c:pt idx="24">
                  <c:v>34.369269320798303</c:v>
                </c:pt>
                <c:pt idx="25">
                  <c:v>33.493818528489598</c:v>
                </c:pt>
                <c:pt idx="26">
                  <c:v>25.919577397614301</c:v>
                </c:pt>
                <c:pt idx="27">
                  <c:v>38.919995947466603</c:v>
                </c:pt>
                <c:pt idx="28">
                  <c:v>40.248700330024903</c:v>
                </c:pt>
                <c:pt idx="29">
                  <c:v>60.2535107302011</c:v>
                </c:pt>
                <c:pt idx="30">
                  <c:v>72.796313865376703</c:v>
                </c:pt>
                <c:pt idx="31">
                  <c:v>44.381163491272801</c:v>
                </c:pt>
                <c:pt idx="32">
                  <c:v>33.8560404348286</c:v>
                </c:pt>
                <c:pt idx="33">
                  <c:v>32.5367269224244</c:v>
                </c:pt>
                <c:pt idx="34">
                  <c:v>29.956891723842102</c:v>
                </c:pt>
                <c:pt idx="35">
                  <c:v>29.7456570282543</c:v>
                </c:pt>
                <c:pt idx="36">
                  <c:v>37.674508305233502</c:v>
                </c:pt>
                <c:pt idx="37">
                  <c:v>33.790421281222997</c:v>
                </c:pt>
                <c:pt idx="38">
                  <c:v>56.634043438402003</c:v>
                </c:pt>
                <c:pt idx="39">
                  <c:v>54.944293532325197</c:v>
                </c:pt>
                <c:pt idx="40">
                  <c:v>61.457446674125102</c:v>
                </c:pt>
                <c:pt idx="41">
                  <c:v>53.667746684929597</c:v>
                </c:pt>
                <c:pt idx="42">
                  <c:v>51.412135453188597</c:v>
                </c:pt>
                <c:pt idx="43">
                  <c:v>69.604238628012396</c:v>
                </c:pt>
                <c:pt idx="44">
                  <c:v>64.196394522815993</c:v>
                </c:pt>
                <c:pt idx="45">
                  <c:v>116.576146517103</c:v>
                </c:pt>
                <c:pt idx="46">
                  <c:v>156.24823613833601</c:v>
                </c:pt>
                <c:pt idx="47">
                  <c:v>158.92194817883399</c:v>
                </c:pt>
                <c:pt idx="48">
                  <c:v>138.37647931347001</c:v>
                </c:pt>
                <c:pt idx="49">
                  <c:v>150.09781009805499</c:v>
                </c:pt>
                <c:pt idx="50">
                  <c:v>172.664193340173</c:v>
                </c:pt>
                <c:pt idx="51">
                  <c:v>149.06663411731299</c:v>
                </c:pt>
                <c:pt idx="52">
                  <c:v>136.315822203306</c:v>
                </c:pt>
                <c:pt idx="53">
                  <c:v>140.62248731176001</c:v>
                </c:pt>
                <c:pt idx="54">
                  <c:v>160.373005379136</c:v>
                </c:pt>
                <c:pt idx="55">
                  <c:v>127.705094673896</c:v>
                </c:pt>
                <c:pt idx="56">
                  <c:v>143.66024587803301</c:v>
                </c:pt>
                <c:pt idx="57">
                  <c:v>139.50962390528099</c:v>
                </c:pt>
                <c:pt idx="58">
                  <c:v>109.205751127925</c:v>
                </c:pt>
                <c:pt idx="59">
                  <c:v>100.762837422194</c:v>
                </c:pt>
                <c:pt idx="60">
                  <c:v>97.861325865063193</c:v>
                </c:pt>
                <c:pt idx="61">
                  <c:v>25.3662213940502</c:v>
                </c:pt>
                <c:pt idx="62">
                  <c:v>90.577681101395598</c:v>
                </c:pt>
                <c:pt idx="63">
                  <c:v>136.24169685605801</c:v>
                </c:pt>
                <c:pt idx="64">
                  <c:v>143.313024857432</c:v>
                </c:pt>
                <c:pt idx="65">
                  <c:v>131.221272607049</c:v>
                </c:pt>
                <c:pt idx="66">
                  <c:v>107.848060132928</c:v>
                </c:pt>
                <c:pt idx="67">
                  <c:v>112.081017650284</c:v>
                </c:pt>
                <c:pt idx="68">
                  <c:v>96.393473653370194</c:v>
                </c:pt>
                <c:pt idx="69">
                  <c:v>87.196860056192804</c:v>
                </c:pt>
                <c:pt idx="70">
                  <c:v>106.856710682057</c:v>
                </c:pt>
                <c:pt idx="71">
                  <c:v>85.944304978252902</c:v>
                </c:pt>
                <c:pt idx="72">
                  <c:v>88.752010177400095</c:v>
                </c:pt>
                <c:pt idx="73">
                  <c:v>136.192351269071</c:v>
                </c:pt>
                <c:pt idx="74">
                  <c:v>139.944867452625</c:v>
                </c:pt>
                <c:pt idx="75">
                  <c:v>119.472549885581</c:v>
                </c:pt>
                <c:pt idx="76">
                  <c:v>121.783657662972</c:v>
                </c:pt>
                <c:pt idx="77">
                  <c:v>66.688767099155996</c:v>
                </c:pt>
                <c:pt idx="78">
                  <c:v>64.477733564690496</c:v>
                </c:pt>
                <c:pt idx="79">
                  <c:v>59.581763925926403</c:v>
                </c:pt>
                <c:pt idx="80">
                  <c:v>9.5776507344198194</c:v>
                </c:pt>
                <c:pt idx="81">
                  <c:v>86.101991559031703</c:v>
                </c:pt>
                <c:pt idx="82">
                  <c:v>87.865677127100696</c:v>
                </c:pt>
              </c:numCache>
            </c:numRef>
          </c:val>
          <c:smooth val="0"/>
          <c:extLst>
            <c:ext xmlns:c16="http://schemas.microsoft.com/office/drawing/2014/chart" uri="{C3380CC4-5D6E-409C-BE32-E72D297353CC}">
              <c16:uniqueId val="{00000003-E24A-4D59-8F88-E4F2F9E71F6C}"/>
            </c:ext>
          </c:extLst>
        </c:ser>
        <c:ser>
          <c:idx val="4"/>
          <c:order val="4"/>
          <c:tx>
            <c:strRef>
              <c:f>ETP_03!$D$36</c:f>
              <c:strCache>
                <c:ptCount val="1"/>
                <c:pt idx="0">
                  <c:v>Fabrication d'autres produits industriels</c:v>
                </c:pt>
              </c:strCache>
            </c:strRef>
          </c:tx>
          <c:marker>
            <c:symbol val="none"/>
          </c:marker>
          <c:cat>
            <c:strRef>
              <c:f>ETP_03!$E$29:$CI$29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ETP_03!$E$36:$CI$36</c:f>
              <c:numCache>
                <c:formatCode>#,##0</c:formatCode>
                <c:ptCount val="83"/>
                <c:pt idx="0">
                  <c:v>1532.9761718050199</c:v>
                </c:pt>
                <c:pt idx="1">
                  <c:v>1525.0160372047501</c:v>
                </c:pt>
                <c:pt idx="2">
                  <c:v>1498.56753520852</c:v>
                </c:pt>
                <c:pt idx="3">
                  <c:v>1305.21932925903</c:v>
                </c:pt>
                <c:pt idx="4">
                  <c:v>1403.9169193980299</c:v>
                </c:pt>
                <c:pt idx="5">
                  <c:v>1359.64828100873</c:v>
                </c:pt>
                <c:pt idx="6">
                  <c:v>1329.3802650395801</c:v>
                </c:pt>
                <c:pt idx="7">
                  <c:v>1301.3582635141499</c:v>
                </c:pt>
                <c:pt idx="8">
                  <c:v>1312.88174413859</c:v>
                </c:pt>
                <c:pt idx="9">
                  <c:v>1250.6870128687201</c:v>
                </c:pt>
                <c:pt idx="10">
                  <c:v>1280.5501745891499</c:v>
                </c:pt>
                <c:pt idx="11">
                  <c:v>1379.3237260399801</c:v>
                </c:pt>
                <c:pt idx="12">
                  <c:v>1497.9318389272401</c:v>
                </c:pt>
                <c:pt idx="13">
                  <c:v>1425.41371621953</c:v>
                </c:pt>
                <c:pt idx="14">
                  <c:v>1190.64477276402</c:v>
                </c:pt>
                <c:pt idx="15">
                  <c:v>986.18582935663198</c:v>
                </c:pt>
                <c:pt idx="16">
                  <c:v>733.61481340690102</c:v>
                </c:pt>
                <c:pt idx="17">
                  <c:v>513.97849506615398</c:v>
                </c:pt>
                <c:pt idx="18">
                  <c:v>581.78621823378</c:v>
                </c:pt>
                <c:pt idx="19">
                  <c:v>635.56353271441299</c:v>
                </c:pt>
                <c:pt idx="20">
                  <c:v>711.95112194125397</c:v>
                </c:pt>
                <c:pt idx="21">
                  <c:v>744.28139364234903</c:v>
                </c:pt>
                <c:pt idx="22">
                  <c:v>853.26955188830402</c:v>
                </c:pt>
                <c:pt idx="23">
                  <c:v>1000.9736790099601</c:v>
                </c:pt>
                <c:pt idx="24">
                  <c:v>1025.2955706585401</c:v>
                </c:pt>
                <c:pt idx="25">
                  <c:v>1148.85008101165</c:v>
                </c:pt>
                <c:pt idx="26">
                  <c:v>1098.5116039956199</c:v>
                </c:pt>
                <c:pt idx="27">
                  <c:v>1062.46178054131</c:v>
                </c:pt>
                <c:pt idx="28">
                  <c:v>1062.1149941056101</c:v>
                </c:pt>
                <c:pt idx="29">
                  <c:v>907.49581646655997</c:v>
                </c:pt>
                <c:pt idx="30">
                  <c:v>830.36362071112205</c:v>
                </c:pt>
                <c:pt idx="31">
                  <c:v>643.51029771452897</c:v>
                </c:pt>
                <c:pt idx="32">
                  <c:v>555.18857653799398</c:v>
                </c:pt>
                <c:pt idx="33">
                  <c:v>606.09323217305302</c:v>
                </c:pt>
                <c:pt idx="34">
                  <c:v>610.76419162965897</c:v>
                </c:pt>
                <c:pt idx="35">
                  <c:v>663.24388266610697</c:v>
                </c:pt>
                <c:pt idx="36">
                  <c:v>721.21358367231403</c:v>
                </c:pt>
                <c:pt idx="37">
                  <c:v>696.04488729051104</c:v>
                </c:pt>
                <c:pt idx="38">
                  <c:v>729.96100539578697</c:v>
                </c:pt>
                <c:pt idx="39">
                  <c:v>786.00996768119103</c:v>
                </c:pt>
                <c:pt idx="40">
                  <c:v>732.16825896099203</c:v>
                </c:pt>
                <c:pt idx="41">
                  <c:v>738.81713392038</c:v>
                </c:pt>
                <c:pt idx="42">
                  <c:v>769.99876967066996</c:v>
                </c:pt>
                <c:pt idx="43">
                  <c:v>825.05945662993702</c:v>
                </c:pt>
                <c:pt idx="44">
                  <c:v>875.176426614712</c:v>
                </c:pt>
                <c:pt idx="45">
                  <c:v>961.59386588276698</c:v>
                </c:pt>
                <c:pt idx="46">
                  <c:v>957.11307471040902</c:v>
                </c:pt>
                <c:pt idx="47">
                  <c:v>1016.3228272218701</c:v>
                </c:pt>
                <c:pt idx="48">
                  <c:v>1098.0067727936901</c:v>
                </c:pt>
                <c:pt idx="49">
                  <c:v>1179.8210876179801</c:v>
                </c:pt>
                <c:pt idx="50">
                  <c:v>1140.4174036949701</c:v>
                </c:pt>
                <c:pt idx="51">
                  <c:v>1164.4520310355099</c:v>
                </c:pt>
                <c:pt idx="52">
                  <c:v>1170.9772301247201</c:v>
                </c:pt>
                <c:pt idx="53">
                  <c:v>1199.29732699908</c:v>
                </c:pt>
                <c:pt idx="54">
                  <c:v>1180.2750715265499</c:v>
                </c:pt>
                <c:pt idx="55">
                  <c:v>1131.3897831450499</c:v>
                </c:pt>
                <c:pt idx="56">
                  <c:v>1090.2416371214499</c:v>
                </c:pt>
                <c:pt idx="57">
                  <c:v>1052.0395821812001</c:v>
                </c:pt>
                <c:pt idx="58">
                  <c:v>1078.4538177750601</c:v>
                </c:pt>
                <c:pt idx="59">
                  <c:v>1009.75458074957</c:v>
                </c:pt>
                <c:pt idx="60">
                  <c:v>897.90696737067901</c:v>
                </c:pt>
                <c:pt idx="61">
                  <c:v>436.717159270661</c:v>
                </c:pt>
                <c:pt idx="62">
                  <c:v>759.16387123902996</c:v>
                </c:pt>
                <c:pt idx="63">
                  <c:v>865.67479390155199</c:v>
                </c:pt>
                <c:pt idx="64">
                  <c:v>848.30700298005797</c:v>
                </c:pt>
                <c:pt idx="65">
                  <c:v>857.37660323349598</c:v>
                </c:pt>
                <c:pt idx="66">
                  <c:v>947.86415615651799</c:v>
                </c:pt>
                <c:pt idx="67">
                  <c:v>973.66052725347004</c:v>
                </c:pt>
                <c:pt idx="68">
                  <c:v>1037.1184073757699</c:v>
                </c:pt>
                <c:pt idx="69">
                  <c:v>1065.8797833623701</c:v>
                </c:pt>
                <c:pt idx="70">
                  <c:v>1098.7496647993401</c:v>
                </c:pt>
                <c:pt idx="71">
                  <c:v>1111.8837650712601</c:v>
                </c:pt>
                <c:pt idx="72">
                  <c:v>1101.99046461378</c:v>
                </c:pt>
                <c:pt idx="73">
                  <c:v>1098.3803491041899</c:v>
                </c:pt>
                <c:pt idx="74">
                  <c:v>1084.4326299315001</c:v>
                </c:pt>
                <c:pt idx="75">
                  <c:v>1085.7392637511</c:v>
                </c:pt>
                <c:pt idx="76">
                  <c:v>1035.1371813628</c:v>
                </c:pt>
                <c:pt idx="77">
                  <c:v>987.92718822788402</c:v>
                </c:pt>
                <c:pt idx="78">
                  <c:v>918.82664322009998</c:v>
                </c:pt>
                <c:pt idx="79">
                  <c:v>861.35776768820904</c:v>
                </c:pt>
                <c:pt idx="80">
                  <c:v>916.80199325186197</c:v>
                </c:pt>
                <c:pt idx="81">
                  <c:v>868.70258743140096</c:v>
                </c:pt>
                <c:pt idx="82">
                  <c:v>904.60138717426196</c:v>
                </c:pt>
              </c:numCache>
            </c:numRef>
          </c:val>
          <c:smooth val="0"/>
          <c:extLst>
            <c:ext xmlns:c16="http://schemas.microsoft.com/office/drawing/2014/chart" uri="{C3380CC4-5D6E-409C-BE32-E72D297353CC}">
              <c16:uniqueId val="{00000004-E24A-4D59-8F88-E4F2F9E71F6C}"/>
            </c:ext>
          </c:extLst>
        </c:ser>
        <c:ser>
          <c:idx val="6"/>
          <c:order val="5"/>
          <c:tx>
            <c:strRef>
              <c:f>ETP_03!$D$37</c:f>
              <c:strCache>
                <c:ptCount val="1"/>
                <c:pt idx="0">
                  <c:v>Construction</c:v>
                </c:pt>
              </c:strCache>
            </c:strRef>
          </c:tx>
          <c:marker>
            <c:symbol val="none"/>
          </c:marker>
          <c:cat>
            <c:strRef>
              <c:f>ETP_03!$E$29:$CI$29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ETP_03!$E$37:$CI$37</c:f>
              <c:numCache>
                <c:formatCode>#,##0</c:formatCode>
                <c:ptCount val="83"/>
                <c:pt idx="0">
                  <c:v>545.58068657219201</c:v>
                </c:pt>
                <c:pt idx="1">
                  <c:v>580.90217801005497</c:v>
                </c:pt>
                <c:pt idx="2">
                  <c:v>578.23289221817402</c:v>
                </c:pt>
                <c:pt idx="3">
                  <c:v>527.19828234618899</c:v>
                </c:pt>
                <c:pt idx="4">
                  <c:v>544.199269717324</c:v>
                </c:pt>
                <c:pt idx="5">
                  <c:v>566.88313180904197</c:v>
                </c:pt>
                <c:pt idx="6">
                  <c:v>558.52797730828502</c:v>
                </c:pt>
                <c:pt idx="7">
                  <c:v>555.89973076533295</c:v>
                </c:pt>
                <c:pt idx="8">
                  <c:v>515.49148150023098</c:v>
                </c:pt>
                <c:pt idx="9">
                  <c:v>492.40713535872402</c:v>
                </c:pt>
                <c:pt idx="10">
                  <c:v>541.64898198330604</c:v>
                </c:pt>
                <c:pt idx="11">
                  <c:v>618.954872663934</c:v>
                </c:pt>
                <c:pt idx="12">
                  <c:v>722.46756425443402</c:v>
                </c:pt>
                <c:pt idx="13">
                  <c:v>627.25257854309098</c:v>
                </c:pt>
                <c:pt idx="14">
                  <c:v>568.00376533061501</c:v>
                </c:pt>
                <c:pt idx="15">
                  <c:v>517.097036305693</c:v>
                </c:pt>
                <c:pt idx="16">
                  <c:v>554.47754208426204</c:v>
                </c:pt>
                <c:pt idx="17">
                  <c:v>504.29813302031801</c:v>
                </c:pt>
                <c:pt idx="18">
                  <c:v>505.92061676015402</c:v>
                </c:pt>
                <c:pt idx="19">
                  <c:v>482.351933168203</c:v>
                </c:pt>
                <c:pt idx="20">
                  <c:v>439.966133805445</c:v>
                </c:pt>
                <c:pt idx="21">
                  <c:v>454.14244607095799</c:v>
                </c:pt>
                <c:pt idx="22">
                  <c:v>486.37431565492898</c:v>
                </c:pt>
                <c:pt idx="23">
                  <c:v>504.838423878502</c:v>
                </c:pt>
                <c:pt idx="24">
                  <c:v>458.39644229085701</c:v>
                </c:pt>
                <c:pt idx="25">
                  <c:v>430.12901430903702</c:v>
                </c:pt>
                <c:pt idx="26">
                  <c:v>388.92509523298298</c:v>
                </c:pt>
                <c:pt idx="27">
                  <c:v>436.18608277491802</c:v>
                </c:pt>
                <c:pt idx="28">
                  <c:v>426.24650342962298</c:v>
                </c:pt>
                <c:pt idx="29">
                  <c:v>468.56217920689397</c:v>
                </c:pt>
                <c:pt idx="30">
                  <c:v>430.90359076169699</c:v>
                </c:pt>
                <c:pt idx="31">
                  <c:v>404.822514661843</c:v>
                </c:pt>
                <c:pt idx="32">
                  <c:v>418.98429747505497</c:v>
                </c:pt>
                <c:pt idx="33">
                  <c:v>434.29329731443102</c:v>
                </c:pt>
                <c:pt idx="34">
                  <c:v>491.11639828777601</c:v>
                </c:pt>
                <c:pt idx="35">
                  <c:v>438.97824606420897</c:v>
                </c:pt>
                <c:pt idx="36">
                  <c:v>431.84450584508198</c:v>
                </c:pt>
                <c:pt idx="37">
                  <c:v>433.31187395288703</c:v>
                </c:pt>
                <c:pt idx="38">
                  <c:v>395.56279844166198</c:v>
                </c:pt>
                <c:pt idx="39">
                  <c:v>371.75467720978497</c:v>
                </c:pt>
                <c:pt idx="40">
                  <c:v>361.60424255699797</c:v>
                </c:pt>
                <c:pt idx="41">
                  <c:v>331.75464797229199</c:v>
                </c:pt>
                <c:pt idx="42">
                  <c:v>397.69176538223599</c:v>
                </c:pt>
                <c:pt idx="43">
                  <c:v>399.87876132187</c:v>
                </c:pt>
                <c:pt idx="44">
                  <c:v>410.54934775312603</c:v>
                </c:pt>
                <c:pt idx="45">
                  <c:v>427.87786889850202</c:v>
                </c:pt>
                <c:pt idx="46">
                  <c:v>477.38759091839398</c:v>
                </c:pt>
                <c:pt idx="47">
                  <c:v>547.54479427497802</c:v>
                </c:pt>
                <c:pt idx="48">
                  <c:v>491.82571455118</c:v>
                </c:pt>
                <c:pt idx="49">
                  <c:v>554.93459132534599</c:v>
                </c:pt>
                <c:pt idx="50">
                  <c:v>530.705761315063</c:v>
                </c:pt>
                <c:pt idx="51">
                  <c:v>568.91890554942404</c:v>
                </c:pt>
                <c:pt idx="52">
                  <c:v>526.91881833534603</c:v>
                </c:pt>
                <c:pt idx="53">
                  <c:v>475.013770699004</c:v>
                </c:pt>
                <c:pt idx="54">
                  <c:v>509.27527576960199</c:v>
                </c:pt>
                <c:pt idx="55">
                  <c:v>532.375404864752</c:v>
                </c:pt>
                <c:pt idx="56">
                  <c:v>560.31159792240896</c:v>
                </c:pt>
                <c:pt idx="57">
                  <c:v>567.393329141697</c:v>
                </c:pt>
                <c:pt idx="58">
                  <c:v>587.59638117217105</c:v>
                </c:pt>
                <c:pt idx="59">
                  <c:v>588.28051071705102</c:v>
                </c:pt>
                <c:pt idx="60">
                  <c:v>472.45101956189899</c:v>
                </c:pt>
                <c:pt idx="61">
                  <c:v>198.48609191977201</c:v>
                </c:pt>
                <c:pt idx="62">
                  <c:v>461.42416491857699</c:v>
                </c:pt>
                <c:pt idx="63">
                  <c:v>491.21819735766599</c:v>
                </c:pt>
                <c:pt idx="64">
                  <c:v>550.94654193547899</c:v>
                </c:pt>
                <c:pt idx="65">
                  <c:v>549.86450012641399</c:v>
                </c:pt>
                <c:pt idx="66">
                  <c:v>550.10040072351399</c:v>
                </c:pt>
                <c:pt idx="67">
                  <c:v>562.94346201270901</c:v>
                </c:pt>
                <c:pt idx="68">
                  <c:v>569.31362605242498</c:v>
                </c:pt>
                <c:pt idx="69">
                  <c:v>555.66971509492203</c:v>
                </c:pt>
                <c:pt idx="70">
                  <c:v>527.13664778057205</c:v>
                </c:pt>
                <c:pt idx="71">
                  <c:v>531.42272823286896</c:v>
                </c:pt>
                <c:pt idx="72">
                  <c:v>558.11271054558699</c:v>
                </c:pt>
                <c:pt idx="73">
                  <c:v>530.20253371537001</c:v>
                </c:pt>
                <c:pt idx="74">
                  <c:v>484.55668758460803</c:v>
                </c:pt>
                <c:pt idx="75">
                  <c:v>497.897792604279</c:v>
                </c:pt>
                <c:pt idx="76">
                  <c:v>503.33355140832799</c:v>
                </c:pt>
                <c:pt idx="77">
                  <c:v>469.64537046492597</c:v>
                </c:pt>
                <c:pt idx="78">
                  <c:v>482.82916409137698</c:v>
                </c:pt>
                <c:pt idx="79">
                  <c:v>486.33482359757602</c:v>
                </c:pt>
                <c:pt idx="80">
                  <c:v>482.270386294464</c:v>
                </c:pt>
                <c:pt idx="81">
                  <c:v>478.27818707266601</c:v>
                </c:pt>
                <c:pt idx="82">
                  <c:v>520.34503679588295</c:v>
                </c:pt>
              </c:numCache>
            </c:numRef>
          </c:val>
          <c:smooth val="0"/>
          <c:extLst>
            <c:ext xmlns:c16="http://schemas.microsoft.com/office/drawing/2014/chart" uri="{C3380CC4-5D6E-409C-BE32-E72D297353CC}">
              <c16:uniqueId val="{00000005-E24A-4D59-8F88-E4F2F9E71F6C}"/>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3"/>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layout>
        <c:manualLayout>
          <c:xMode val="edge"/>
          <c:yMode val="edge"/>
          <c:x val="0.6771727559490508"/>
          <c:y val="0.27034336912549095"/>
          <c:w val="0.31619191090193072"/>
          <c:h val="0.55805673247172027"/>
        </c:manualLayout>
      </c:layout>
      <c:overlay val="0"/>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TdR_15!$C$86:$BF$86</c:f>
              <c:numCache>
                <c:formatCode>0.0%</c:formatCode>
                <c:ptCount val="56"/>
                <c:pt idx="0">
                  <c:v>2.9874852422715555E-3</c:v>
                </c:pt>
                <c:pt idx="1">
                  <c:v>1.4927353123737616E-3</c:v>
                </c:pt>
                <c:pt idx="2">
                  <c:v>5.9256213448101161E-3</c:v>
                </c:pt>
                <c:pt idx="3">
                  <c:v>1.473483128488167E-3</c:v>
                </c:pt>
                <c:pt idx="4">
                  <c:v>2.9828997955821312E-3</c:v>
                </c:pt>
                <c:pt idx="5">
                  <c:v>6.2784036360164159E-3</c:v>
                </c:pt>
                <c:pt idx="6">
                  <c:v>1.1895136363531742E-2</c:v>
                </c:pt>
                <c:pt idx="7">
                  <c:v>7.6310562405724437E-3</c:v>
                </c:pt>
                <c:pt idx="8">
                  <c:v>9.9929884330340994E-3</c:v>
                </c:pt>
                <c:pt idx="9">
                  <c:v>5.6835210703436211E-3</c:v>
                </c:pt>
                <c:pt idx="10">
                  <c:v>1.2122446765410015E-2</c:v>
                </c:pt>
                <c:pt idx="11">
                  <c:v>7.2088659276545253E-3</c:v>
                </c:pt>
                <c:pt idx="12">
                  <c:v>1.486066748735893E-3</c:v>
                </c:pt>
                <c:pt idx="13">
                  <c:v>4.1603604909029746E-3</c:v>
                </c:pt>
                <c:pt idx="14">
                  <c:v>3.013520391223786E-3</c:v>
                </c:pt>
                <c:pt idx="15">
                  <c:v>3.7898023428846626E-3</c:v>
                </c:pt>
                <c:pt idx="16">
                  <c:v>1.4771416009737987E-3</c:v>
                </c:pt>
                <c:pt idx="17">
                  <c:v>7.336392805568648E-3</c:v>
                </c:pt>
                <c:pt idx="18">
                  <c:v>6.7710844798811575E-3</c:v>
                </c:pt>
                <c:pt idx="19">
                  <c:v>1.2500124473885417E-2</c:v>
                </c:pt>
                <c:pt idx="20">
                  <c:v>9.5379083929131372E-3</c:v>
                </c:pt>
                <c:pt idx="21">
                  <c:v>1.5367921939834887E-2</c:v>
                </c:pt>
                <c:pt idx="22">
                  <c:v>1.9408958303178493E-2</c:v>
                </c:pt>
                <c:pt idx="23">
                  <c:v>1.0903564751019957E-2</c:v>
                </c:pt>
                <c:pt idx="24">
                  <c:v>1.2250512685762275E-2</c:v>
                </c:pt>
                <c:pt idx="25">
                  <c:v>7.3163772361538358E-3</c:v>
                </c:pt>
                <c:pt idx="26">
                  <c:v>7.7400584991344137E-3</c:v>
                </c:pt>
                <c:pt idx="27">
                  <c:v>9.9921791765505471E-3</c:v>
                </c:pt>
                <c:pt idx="28">
                  <c:v>1.1685351698745522E-2</c:v>
                </c:pt>
                <c:pt idx="29">
                  <c:v>9.9566826305043377E-3</c:v>
                </c:pt>
                <c:pt idx="30">
                  <c:v>7.4110753631008858E-3</c:v>
                </c:pt>
                <c:pt idx="31">
                  <c:v>7.6653236432343928E-3</c:v>
                </c:pt>
                <c:pt idx="32">
                  <c:v>7.5980056047584617E-3</c:v>
                </c:pt>
                <c:pt idx="33">
                  <c:v>9.3179850019205895E-3</c:v>
                </c:pt>
                <c:pt idx="34">
                  <c:v>1.3444990721970678E-2</c:v>
                </c:pt>
                <c:pt idx="35">
                  <c:v>1.6763409231089963E-2</c:v>
                </c:pt>
                <c:pt idx="36">
                  <c:v>1.4938727495665088E-2</c:v>
                </c:pt>
                <c:pt idx="37">
                  <c:v>1.9991454584799402E-2</c:v>
                </c:pt>
                <c:pt idx="38">
                  <c:v>2.8633667977772302E-2</c:v>
                </c:pt>
                <c:pt idx="39">
                  <c:v>2.4271545718637648E-2</c:v>
                </c:pt>
                <c:pt idx="40">
                  <c:v>2.7271305134946688E-2</c:v>
                </c:pt>
                <c:pt idx="41">
                  <c:v>1.1565818938438513E-2</c:v>
                </c:pt>
                <c:pt idx="42">
                  <c:v>1.9910621435332638E-2</c:v>
                </c:pt>
                <c:pt idx="43">
                  <c:v>1.2608838739370692E-2</c:v>
                </c:pt>
                <c:pt idx="44">
                  <c:v>1.3857912168848272E-2</c:v>
                </c:pt>
                <c:pt idx="45">
                  <c:v>1.3498062184044656E-2</c:v>
                </c:pt>
                <c:pt idx="46">
                  <c:v>1.1821642209591308E-2</c:v>
                </c:pt>
                <c:pt idx="47">
                  <c:v>8.3372547558043172E-3</c:v>
                </c:pt>
                <c:pt idx="48">
                  <c:v>7.4699304075205473E-3</c:v>
                </c:pt>
                <c:pt idx="49">
                  <c:v>8.9775901943042052E-3</c:v>
                </c:pt>
                <c:pt idx="50">
                  <c:v>1.5831084973507732E-2</c:v>
                </c:pt>
                <c:pt idx="51">
                  <c:v>1.0207594894186635E-2</c:v>
                </c:pt>
                <c:pt idx="52">
                  <c:v>1.1801783448105622E-2</c:v>
                </c:pt>
                <c:pt idx="53">
                  <c:v>1.5130948127559761E-2</c:v>
                </c:pt>
                <c:pt idx="54">
                  <c:v>8.7198148346001522E-3</c:v>
                </c:pt>
                <c:pt idx="55">
                  <c:v>9.527834788963626E-3</c:v>
                </c:pt>
              </c:numCache>
            </c:numRef>
          </c:val>
          <c:smooth val="0"/>
          <c:extLst>
            <c:ext xmlns:c16="http://schemas.microsoft.com/office/drawing/2014/chart" uri="{C3380CC4-5D6E-409C-BE32-E72D297353CC}">
              <c16:uniqueId val="{00000000-9ACD-4F5F-8A78-E9FB3B9EFC61}"/>
            </c:ext>
          </c:extLst>
        </c:ser>
        <c:ser>
          <c:idx val="1"/>
          <c:order val="1"/>
          <c:tx>
            <c:strRef>
              <c:f>TdR_15!$B$87</c:f>
              <c:strCache>
                <c:ptCount val="1"/>
                <c:pt idx="0">
                  <c:v>Industrie</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TdR_15!$C$87:$BF$87</c:f>
              <c:numCache>
                <c:formatCode>0.0%</c:formatCode>
                <c:ptCount val="56"/>
                <c:pt idx="0">
                  <c:v>7.0944836753136953E-2</c:v>
                </c:pt>
                <c:pt idx="1">
                  <c:v>6.5696394398990207E-2</c:v>
                </c:pt>
                <c:pt idx="2">
                  <c:v>5.2874522243788399E-2</c:v>
                </c:pt>
                <c:pt idx="3">
                  <c:v>5.0015333411156902E-2</c:v>
                </c:pt>
                <c:pt idx="4">
                  <c:v>5.320096603567491E-2</c:v>
                </c:pt>
                <c:pt idx="5">
                  <c:v>5.2863612948938356E-2</c:v>
                </c:pt>
                <c:pt idx="6">
                  <c:v>3.8403861018719176E-2</c:v>
                </c:pt>
                <c:pt idx="7">
                  <c:v>3.9767947307837309E-2</c:v>
                </c:pt>
                <c:pt idx="8">
                  <c:v>3.7536216675129658E-2</c:v>
                </c:pt>
                <c:pt idx="9">
                  <c:v>3.5142667922077334E-2</c:v>
                </c:pt>
                <c:pt idx="10">
                  <c:v>4.4505893292597909E-2</c:v>
                </c:pt>
                <c:pt idx="11">
                  <c:v>3.9440442386684586E-2</c:v>
                </c:pt>
                <c:pt idx="12">
                  <c:v>4.5093937218337148E-2</c:v>
                </c:pt>
                <c:pt idx="13">
                  <c:v>5.1223761395255342E-2</c:v>
                </c:pt>
                <c:pt idx="14">
                  <c:v>4.8678578316740134E-2</c:v>
                </c:pt>
                <c:pt idx="15">
                  <c:v>4.5382763092552181E-2</c:v>
                </c:pt>
                <c:pt idx="16">
                  <c:v>5.122489695671683E-2</c:v>
                </c:pt>
                <c:pt idx="17">
                  <c:v>5.8398909589889456E-2</c:v>
                </c:pt>
                <c:pt idx="18">
                  <c:v>5.9299927425336366E-2</c:v>
                </c:pt>
                <c:pt idx="19">
                  <c:v>5.9161360953347279E-2</c:v>
                </c:pt>
                <c:pt idx="20">
                  <c:v>5.6341943549393855E-2</c:v>
                </c:pt>
                <c:pt idx="21">
                  <c:v>6.0823345577711165E-2</c:v>
                </c:pt>
                <c:pt idx="22">
                  <c:v>5.8565623937405061E-2</c:v>
                </c:pt>
                <c:pt idx="23">
                  <c:v>6.3311021429115974E-2</c:v>
                </c:pt>
                <c:pt idx="24">
                  <c:v>5.8845829570203623E-2</c:v>
                </c:pt>
                <c:pt idx="25">
                  <c:v>6.5208273708565356E-2</c:v>
                </c:pt>
                <c:pt idx="26">
                  <c:v>7.590337924679541E-2</c:v>
                </c:pt>
                <c:pt idx="27">
                  <c:v>8.6458186208093507E-2</c:v>
                </c:pt>
                <c:pt idx="28">
                  <c:v>8.9269599356191415E-2</c:v>
                </c:pt>
                <c:pt idx="29">
                  <c:v>9.3843938122492393E-2</c:v>
                </c:pt>
                <c:pt idx="30">
                  <c:v>9.3608850763313878E-2</c:v>
                </c:pt>
                <c:pt idx="31">
                  <c:v>8.2777899906963034E-2</c:v>
                </c:pt>
                <c:pt idx="32">
                  <c:v>8.2716230547789302E-2</c:v>
                </c:pt>
                <c:pt idx="33">
                  <c:v>7.0212374466665561E-2</c:v>
                </c:pt>
                <c:pt idx="34">
                  <c:v>6.7649678569521463E-2</c:v>
                </c:pt>
                <c:pt idx="35">
                  <c:v>6.0881008179165454E-2</c:v>
                </c:pt>
                <c:pt idx="36">
                  <c:v>2.845729573208463E-2</c:v>
                </c:pt>
                <c:pt idx="37">
                  <c:v>2.9703729204906722E-2</c:v>
                </c:pt>
                <c:pt idx="38">
                  <c:v>4.1613181583680312E-2</c:v>
                </c:pt>
                <c:pt idx="39">
                  <c:v>4.0981819285579368E-2</c:v>
                </c:pt>
                <c:pt idx="40">
                  <c:v>5.1893203119278086E-2</c:v>
                </c:pt>
                <c:pt idx="41">
                  <c:v>6.0796880329189638E-2</c:v>
                </c:pt>
                <c:pt idx="42">
                  <c:v>6.0572800550678194E-2</c:v>
                </c:pt>
                <c:pt idx="43">
                  <c:v>6.3977876433433903E-2</c:v>
                </c:pt>
                <c:pt idx="44">
                  <c:v>6.6470099688005629E-2</c:v>
                </c:pt>
                <c:pt idx="45">
                  <c:v>6.6417524701142247E-2</c:v>
                </c:pt>
                <c:pt idx="46">
                  <c:v>6.7828573239184231E-2</c:v>
                </c:pt>
                <c:pt idx="47">
                  <c:v>6.7220034878678836E-2</c:v>
                </c:pt>
                <c:pt idx="48">
                  <c:v>6.6408325960986239E-2</c:v>
                </c:pt>
                <c:pt idx="49">
                  <c:v>7.0997297624168509E-2</c:v>
                </c:pt>
                <c:pt idx="50">
                  <c:v>5.8871031583365985E-2</c:v>
                </c:pt>
                <c:pt idx="51">
                  <c:v>5.3439185037871893E-2</c:v>
                </c:pt>
                <c:pt idx="52">
                  <c:v>5.1292522286572335E-2</c:v>
                </c:pt>
                <c:pt idx="53">
                  <c:v>5.1099115611179094E-2</c:v>
                </c:pt>
                <c:pt idx="54">
                  <c:v>4.6496867925511963E-2</c:v>
                </c:pt>
                <c:pt idx="55">
                  <c:v>4.6280883367556112E-2</c:v>
                </c:pt>
              </c:numCache>
            </c:numRef>
          </c:val>
          <c:smooth val="0"/>
          <c:extLst>
            <c:ext xmlns:c16="http://schemas.microsoft.com/office/drawing/2014/chart" uri="{C3380CC4-5D6E-409C-BE32-E72D297353CC}">
              <c16:uniqueId val="{00000001-9ACD-4F5F-8A78-E9FB3B9EFC61}"/>
            </c:ext>
          </c:extLst>
        </c:ser>
        <c:ser>
          <c:idx val="2"/>
          <c:order val="2"/>
          <c:tx>
            <c:strRef>
              <c:f>TdR_15!$B$88</c:f>
              <c:strCache>
                <c:ptCount val="1"/>
                <c:pt idx="0">
                  <c:v>Construction</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TdR_15!$C$88:$BF$88</c:f>
              <c:numCache>
                <c:formatCode>0.0%</c:formatCode>
                <c:ptCount val="56"/>
                <c:pt idx="0">
                  <c:v>4.1031282109634755E-2</c:v>
                </c:pt>
                <c:pt idx="1">
                  <c:v>4.147006772785089E-2</c:v>
                </c:pt>
                <c:pt idx="2">
                  <c:v>3.6510085169755478E-2</c:v>
                </c:pt>
                <c:pt idx="3">
                  <c:v>3.9377815722560411E-2</c:v>
                </c:pt>
                <c:pt idx="4">
                  <c:v>3.6865914356925489E-2</c:v>
                </c:pt>
                <c:pt idx="5">
                  <c:v>3.6746791729224258E-2</c:v>
                </c:pt>
                <c:pt idx="6">
                  <c:v>4.0763021210880795E-2</c:v>
                </c:pt>
                <c:pt idx="7">
                  <c:v>4.0730361651105336E-2</c:v>
                </c:pt>
                <c:pt idx="8">
                  <c:v>4.4443270319368726E-2</c:v>
                </c:pt>
                <c:pt idx="9">
                  <c:v>4.7402113659249415E-2</c:v>
                </c:pt>
                <c:pt idx="10">
                  <c:v>4.0951864144906848E-2</c:v>
                </c:pt>
                <c:pt idx="11">
                  <c:v>4.2772360593948372E-2</c:v>
                </c:pt>
                <c:pt idx="12">
                  <c:v>4.2116731864451695E-2</c:v>
                </c:pt>
                <c:pt idx="13">
                  <c:v>3.7137722366648855E-2</c:v>
                </c:pt>
                <c:pt idx="14">
                  <c:v>3.7333608621280857E-2</c:v>
                </c:pt>
                <c:pt idx="15">
                  <c:v>3.8255875457932985E-2</c:v>
                </c:pt>
                <c:pt idx="16">
                  <c:v>4.1389189527098601E-2</c:v>
                </c:pt>
                <c:pt idx="17">
                  <c:v>3.8100226836486215E-2</c:v>
                </c:pt>
                <c:pt idx="18">
                  <c:v>4.2395312077752913E-2</c:v>
                </c:pt>
                <c:pt idx="19">
                  <c:v>4.4650590811719973E-2</c:v>
                </c:pt>
                <c:pt idx="20">
                  <c:v>3.7520431706914936E-2</c:v>
                </c:pt>
                <c:pt idx="21">
                  <c:v>4.475720469068855E-2</c:v>
                </c:pt>
                <c:pt idx="22">
                  <c:v>5.4813757941998713E-2</c:v>
                </c:pt>
                <c:pt idx="23">
                  <c:v>5.3871314244318486E-2</c:v>
                </c:pt>
                <c:pt idx="24">
                  <c:v>5.308498761279605E-2</c:v>
                </c:pt>
                <c:pt idx="25">
                  <c:v>5.1088081239103973E-2</c:v>
                </c:pt>
                <c:pt idx="26">
                  <c:v>5.5284872759391902E-2</c:v>
                </c:pt>
                <c:pt idx="27">
                  <c:v>5.7845373771869935E-2</c:v>
                </c:pt>
                <c:pt idx="28">
                  <c:v>6.3328194215169484E-2</c:v>
                </c:pt>
                <c:pt idx="29">
                  <c:v>6.9159524114091028E-2</c:v>
                </c:pt>
                <c:pt idx="30">
                  <c:v>6.2702053568123389E-2</c:v>
                </c:pt>
                <c:pt idx="31">
                  <c:v>6.4030364512083354E-2</c:v>
                </c:pt>
                <c:pt idx="32">
                  <c:v>6.2323412101924616E-2</c:v>
                </c:pt>
                <c:pt idx="33">
                  <c:v>6.150735158473198E-2</c:v>
                </c:pt>
                <c:pt idx="34">
                  <c:v>5.3358901580044249E-2</c:v>
                </c:pt>
                <c:pt idx="35">
                  <c:v>4.8453525059436744E-2</c:v>
                </c:pt>
                <c:pt idx="36">
                  <c:v>2.0284485487507987E-2</c:v>
                </c:pt>
                <c:pt idx="37">
                  <c:v>3.558902184580872E-2</c:v>
                </c:pt>
                <c:pt idx="38">
                  <c:v>4.2480870512526726E-2</c:v>
                </c:pt>
                <c:pt idx="39">
                  <c:v>4.9634556111518305E-2</c:v>
                </c:pt>
                <c:pt idx="40">
                  <c:v>4.6552991816789055E-2</c:v>
                </c:pt>
                <c:pt idx="41">
                  <c:v>4.4483222569785041E-2</c:v>
                </c:pt>
                <c:pt idx="42">
                  <c:v>4.7622446924386233E-2</c:v>
                </c:pt>
                <c:pt idx="43">
                  <c:v>4.5845185117145935E-2</c:v>
                </c:pt>
                <c:pt idx="44">
                  <c:v>4.3693266107252361E-2</c:v>
                </c:pt>
                <c:pt idx="45">
                  <c:v>4.3365735720396155E-2</c:v>
                </c:pt>
                <c:pt idx="46">
                  <c:v>3.9549783253914964E-2</c:v>
                </c:pt>
                <c:pt idx="47">
                  <c:v>4.0782496358845281E-2</c:v>
                </c:pt>
                <c:pt idx="48">
                  <c:v>4.234451315893463E-2</c:v>
                </c:pt>
                <c:pt idx="49">
                  <c:v>3.8418758491942394E-2</c:v>
                </c:pt>
                <c:pt idx="50">
                  <c:v>4.2803735908285942E-2</c:v>
                </c:pt>
                <c:pt idx="51">
                  <c:v>4.4550916418234894E-2</c:v>
                </c:pt>
                <c:pt idx="52">
                  <c:v>4.2245100201447415E-2</c:v>
                </c:pt>
                <c:pt idx="53">
                  <c:v>4.4308425490371228E-2</c:v>
                </c:pt>
                <c:pt idx="54">
                  <c:v>4.591414873524987E-2</c:v>
                </c:pt>
                <c:pt idx="55">
                  <c:v>4.6561395679868195E-2</c:v>
                </c:pt>
              </c:numCache>
            </c:numRef>
          </c:val>
          <c:smooth val="0"/>
          <c:extLst>
            <c:ext xmlns:c16="http://schemas.microsoft.com/office/drawing/2014/chart" uri="{C3380CC4-5D6E-409C-BE32-E72D297353CC}">
              <c16:uniqueId val="{00000002-9ACD-4F5F-8A78-E9FB3B9EFC61}"/>
            </c:ext>
          </c:extLst>
        </c:ser>
        <c:ser>
          <c:idx val="3"/>
          <c:order val="3"/>
          <c:tx>
            <c:strRef>
              <c:f>TdR_15!$B$89</c:f>
              <c:strCache>
                <c:ptCount val="1"/>
                <c:pt idx="0">
                  <c:v>Tertiaire marchand</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TdR_15!$C$89:$BF$89</c:f>
              <c:numCache>
                <c:formatCode>0.0%</c:formatCode>
                <c:ptCount val="56"/>
                <c:pt idx="0">
                  <c:v>5.2362691709456951E-3</c:v>
                </c:pt>
                <c:pt idx="1">
                  <c:v>4.6826072928086429E-3</c:v>
                </c:pt>
                <c:pt idx="2">
                  <c:v>4.617915840610943E-3</c:v>
                </c:pt>
                <c:pt idx="3">
                  <c:v>3.9773945606031928E-3</c:v>
                </c:pt>
                <c:pt idx="4">
                  <c:v>3.7531247706987102E-3</c:v>
                </c:pt>
                <c:pt idx="5">
                  <c:v>4.2611098127764754E-3</c:v>
                </c:pt>
                <c:pt idx="6">
                  <c:v>4.6587665486676286E-3</c:v>
                </c:pt>
                <c:pt idx="7">
                  <c:v>3.3319444780646537E-3</c:v>
                </c:pt>
                <c:pt idx="8">
                  <c:v>4.34378599098243E-3</c:v>
                </c:pt>
                <c:pt idx="9">
                  <c:v>4.2024226364976167E-3</c:v>
                </c:pt>
                <c:pt idx="10">
                  <c:v>4.1118845007719418E-3</c:v>
                </c:pt>
                <c:pt idx="11">
                  <c:v>5.1579607250608608E-3</c:v>
                </c:pt>
                <c:pt idx="12">
                  <c:v>4.5989675074423388E-3</c:v>
                </c:pt>
                <c:pt idx="13">
                  <c:v>4.2042316146377653E-3</c:v>
                </c:pt>
                <c:pt idx="14">
                  <c:v>5.0844129710374431E-3</c:v>
                </c:pt>
                <c:pt idx="15">
                  <c:v>4.8570519364958108E-3</c:v>
                </c:pt>
                <c:pt idx="16">
                  <c:v>5.132549286981215E-3</c:v>
                </c:pt>
                <c:pt idx="17">
                  <c:v>6.5427598627384393E-3</c:v>
                </c:pt>
                <c:pt idx="18">
                  <c:v>5.7687445706089283E-3</c:v>
                </c:pt>
                <c:pt idx="19">
                  <c:v>6.0508824508197874E-3</c:v>
                </c:pt>
                <c:pt idx="20">
                  <c:v>8.2836766557015072E-3</c:v>
                </c:pt>
                <c:pt idx="21">
                  <c:v>7.7055152298039047E-3</c:v>
                </c:pt>
                <c:pt idx="22">
                  <c:v>8.29102497185614E-3</c:v>
                </c:pt>
                <c:pt idx="23">
                  <c:v>1.0655388972267206E-2</c:v>
                </c:pt>
                <c:pt idx="24">
                  <c:v>1.0505349586714865E-2</c:v>
                </c:pt>
                <c:pt idx="25">
                  <c:v>1.0963603898893498E-2</c:v>
                </c:pt>
                <c:pt idx="26">
                  <c:v>1.0414340703112132E-2</c:v>
                </c:pt>
                <c:pt idx="27">
                  <c:v>1.3089932675625929E-2</c:v>
                </c:pt>
                <c:pt idx="28">
                  <c:v>1.3680825863640193E-2</c:v>
                </c:pt>
                <c:pt idx="29">
                  <c:v>1.5807214656576078E-2</c:v>
                </c:pt>
                <c:pt idx="30">
                  <c:v>1.6627364504736751E-2</c:v>
                </c:pt>
                <c:pt idx="31">
                  <c:v>1.2439837851362313E-2</c:v>
                </c:pt>
                <c:pt idx="32">
                  <c:v>1.1882196737454482E-2</c:v>
                </c:pt>
                <c:pt idx="33">
                  <c:v>1.3193724012755847E-2</c:v>
                </c:pt>
                <c:pt idx="34">
                  <c:v>1.4404481135653366E-2</c:v>
                </c:pt>
                <c:pt idx="35">
                  <c:v>1.4828369874434215E-2</c:v>
                </c:pt>
                <c:pt idx="36">
                  <c:v>1.228185102849888E-2</c:v>
                </c:pt>
                <c:pt idx="37">
                  <c:v>1.3458594369542578E-2</c:v>
                </c:pt>
                <c:pt idx="38">
                  <c:v>1.5242138015710983E-2</c:v>
                </c:pt>
                <c:pt idx="39">
                  <c:v>1.5035812355135082E-2</c:v>
                </c:pt>
                <c:pt idx="40">
                  <c:v>1.4011491318045514E-2</c:v>
                </c:pt>
                <c:pt idx="41">
                  <c:v>1.4341459326442881E-2</c:v>
                </c:pt>
                <c:pt idx="42">
                  <c:v>1.4511790515574162E-2</c:v>
                </c:pt>
                <c:pt idx="43">
                  <c:v>1.5340456798118391E-2</c:v>
                </c:pt>
                <c:pt idx="44">
                  <c:v>1.5394223807719732E-2</c:v>
                </c:pt>
                <c:pt idx="45">
                  <c:v>1.6029008488871215E-2</c:v>
                </c:pt>
                <c:pt idx="46">
                  <c:v>1.6532616542151601E-2</c:v>
                </c:pt>
                <c:pt idx="47">
                  <c:v>1.4131572597335048E-2</c:v>
                </c:pt>
                <c:pt idx="48">
                  <c:v>1.3563452522880531E-2</c:v>
                </c:pt>
                <c:pt idx="49">
                  <c:v>1.2212740434254904E-2</c:v>
                </c:pt>
                <c:pt idx="50">
                  <c:v>1.1892497974655563E-2</c:v>
                </c:pt>
                <c:pt idx="51">
                  <c:v>1.25631783251167E-2</c:v>
                </c:pt>
                <c:pt idx="52">
                  <c:v>1.3551410363374011E-2</c:v>
                </c:pt>
                <c:pt idx="53">
                  <c:v>1.1488608260397166E-2</c:v>
                </c:pt>
                <c:pt idx="54">
                  <c:v>1.300292844608395E-2</c:v>
                </c:pt>
                <c:pt idx="55">
                  <c:v>1.1878920656965972E-2</c:v>
                </c:pt>
              </c:numCache>
            </c:numRef>
          </c:val>
          <c:smooth val="0"/>
          <c:extLst>
            <c:ext xmlns:c16="http://schemas.microsoft.com/office/drawing/2014/chart" uri="{C3380CC4-5D6E-409C-BE32-E72D297353CC}">
              <c16:uniqueId val="{00000003-9ACD-4F5F-8A78-E9FB3B9EFC61}"/>
            </c:ext>
          </c:extLst>
        </c:ser>
        <c:ser>
          <c:idx val="4"/>
          <c:order val="4"/>
          <c:tx>
            <c:strRef>
              <c:f>TdR_15!$B$90</c:f>
              <c:strCache>
                <c:ptCount val="1"/>
                <c:pt idx="0">
                  <c:v>Tertiaire non marchand</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TdR_15!$C$90:$BF$90</c:f>
              <c:numCache>
                <c:formatCode>0.0%</c:formatCode>
                <c:ptCount val="56"/>
                <c:pt idx="0">
                  <c:v>1.0281512147850264E-4</c:v>
                </c:pt>
                <c:pt idx="1">
                  <c:v>1.0397412350540347E-4</c:v>
                </c:pt>
                <c:pt idx="2">
                  <c:v>1.865885879318813E-4</c:v>
                </c:pt>
                <c:pt idx="3">
                  <c:v>1.5212363675027444E-4</c:v>
                </c:pt>
                <c:pt idx="4">
                  <c:v>1.927665999725152E-4</c:v>
                </c:pt>
                <c:pt idx="5">
                  <c:v>1.0104166215296566E-4</c:v>
                </c:pt>
                <c:pt idx="6">
                  <c:v>1.7900537231007045E-4</c:v>
                </c:pt>
                <c:pt idx="7">
                  <c:v>1.6603135585451352E-4</c:v>
                </c:pt>
                <c:pt idx="8">
                  <c:v>2.0951855460159645E-4</c:v>
                </c:pt>
                <c:pt idx="9">
                  <c:v>9.8866548510832862E-5</c:v>
                </c:pt>
                <c:pt idx="10">
                  <c:v>1.4919756919802698E-4</c:v>
                </c:pt>
                <c:pt idx="11">
                  <c:v>1.7979721745670611E-4</c:v>
                </c:pt>
                <c:pt idx="12">
                  <c:v>2.0126805730590386E-4</c:v>
                </c:pt>
                <c:pt idx="13">
                  <c:v>2.0646326825879874E-4</c:v>
                </c:pt>
                <c:pt idx="14">
                  <c:v>1.4649513906266707E-4</c:v>
                </c:pt>
                <c:pt idx="15">
                  <c:v>2.2512664182879126E-4</c:v>
                </c:pt>
                <c:pt idx="16">
                  <c:v>1.9266028279398901E-4</c:v>
                </c:pt>
                <c:pt idx="17">
                  <c:v>2.147947718778796E-4</c:v>
                </c:pt>
                <c:pt idx="18">
                  <c:v>1.6654037016611072E-4</c:v>
                </c:pt>
                <c:pt idx="19">
                  <c:v>3.3118607678956404E-4</c:v>
                </c:pt>
                <c:pt idx="20">
                  <c:v>1.9331830376011694E-4</c:v>
                </c:pt>
                <c:pt idx="21">
                  <c:v>8.754796080682575E-4</c:v>
                </c:pt>
                <c:pt idx="22">
                  <c:v>4.3351605206726966E-4</c:v>
                </c:pt>
                <c:pt idx="23">
                  <c:v>5.5839335046475934E-4</c:v>
                </c:pt>
                <c:pt idx="24">
                  <c:v>3.9620961953854868E-4</c:v>
                </c:pt>
                <c:pt idx="25">
                  <c:v>3.9945623080014366E-4</c:v>
                </c:pt>
                <c:pt idx="26">
                  <c:v>2.7822548416440323E-4</c:v>
                </c:pt>
                <c:pt idx="27">
                  <c:v>5.5339566202378392E-4</c:v>
                </c:pt>
                <c:pt idx="28">
                  <c:v>4.4083043620191142E-4</c:v>
                </c:pt>
                <c:pt idx="29">
                  <c:v>6.0558986554253469E-4</c:v>
                </c:pt>
                <c:pt idx="30">
                  <c:v>3.8433564753994189E-4</c:v>
                </c:pt>
                <c:pt idx="31">
                  <c:v>4.82860210832735E-4</c:v>
                </c:pt>
                <c:pt idx="32">
                  <c:v>7.6714393034168719E-3</c:v>
                </c:pt>
                <c:pt idx="33">
                  <c:v>8.5108697743831799E-3</c:v>
                </c:pt>
                <c:pt idx="34">
                  <c:v>8.0163380141747252E-3</c:v>
                </c:pt>
                <c:pt idx="35">
                  <c:v>8.4649299681271752E-3</c:v>
                </c:pt>
                <c:pt idx="36">
                  <c:v>8.7880922773490265E-3</c:v>
                </c:pt>
                <c:pt idx="37">
                  <c:v>9.5092004829059034E-3</c:v>
                </c:pt>
                <c:pt idx="38">
                  <c:v>8.9253552037650823E-3</c:v>
                </c:pt>
                <c:pt idx="39">
                  <c:v>8.8628321096666744E-3</c:v>
                </c:pt>
                <c:pt idx="40">
                  <c:v>8.9963815372956103E-3</c:v>
                </c:pt>
                <c:pt idx="41">
                  <c:v>8.3002076900434065E-3</c:v>
                </c:pt>
                <c:pt idx="42">
                  <c:v>9.2329465794427669E-3</c:v>
                </c:pt>
                <c:pt idx="43">
                  <c:v>1.1203489277105063E-2</c:v>
                </c:pt>
                <c:pt idx="44">
                  <c:v>1.056396083593049E-2</c:v>
                </c:pt>
                <c:pt idx="45">
                  <c:v>1.0713719973651878E-2</c:v>
                </c:pt>
                <c:pt idx="46">
                  <c:v>7.7853097187081978E-3</c:v>
                </c:pt>
                <c:pt idx="47">
                  <c:v>9.8377581129769041E-3</c:v>
                </c:pt>
                <c:pt idx="48">
                  <c:v>6.4587579183194594E-3</c:v>
                </c:pt>
                <c:pt idx="49">
                  <c:v>3.3611097977763659E-3</c:v>
                </c:pt>
                <c:pt idx="50">
                  <c:v>3.2457750528796007E-3</c:v>
                </c:pt>
                <c:pt idx="51">
                  <c:v>3.5086818440055014E-3</c:v>
                </c:pt>
                <c:pt idx="52">
                  <c:v>3.663804631428535E-3</c:v>
                </c:pt>
                <c:pt idx="53">
                  <c:v>3.8193358140012294E-3</c:v>
                </c:pt>
                <c:pt idx="54">
                  <c:v>3.1799033357997092E-3</c:v>
                </c:pt>
                <c:pt idx="55">
                  <c:v>2.8467813118964545E-3</c:v>
                </c:pt>
              </c:numCache>
            </c:numRef>
          </c:val>
          <c:smooth val="0"/>
          <c:extLst>
            <c:ext xmlns:c16="http://schemas.microsoft.com/office/drawing/2014/chart" uri="{C3380CC4-5D6E-409C-BE32-E72D297353CC}">
              <c16:uniqueId val="{00000000-FA5D-4E50-BAF7-80152367FC65}"/>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strCache>
            </c:strRef>
          </c:cat>
          <c:val>
            <c:numRef>
              <c:f>TdR_15!$C$86:$BG$86</c:f>
              <c:numCache>
                <c:formatCode>0.0%</c:formatCode>
                <c:ptCount val="57"/>
                <c:pt idx="0">
                  <c:v>2.9874852422715555E-3</c:v>
                </c:pt>
                <c:pt idx="1">
                  <c:v>1.4927353123737616E-3</c:v>
                </c:pt>
                <c:pt idx="2">
                  <c:v>5.9256213448101161E-3</c:v>
                </c:pt>
                <c:pt idx="3">
                  <c:v>1.473483128488167E-3</c:v>
                </c:pt>
                <c:pt idx="4">
                  <c:v>2.9828997955821312E-3</c:v>
                </c:pt>
                <c:pt idx="5">
                  <c:v>6.2784036360164159E-3</c:v>
                </c:pt>
                <c:pt idx="6">
                  <c:v>1.1895136363531742E-2</c:v>
                </c:pt>
                <c:pt idx="7">
                  <c:v>7.6310562405724437E-3</c:v>
                </c:pt>
                <c:pt idx="8">
                  <c:v>9.9929884330340994E-3</c:v>
                </c:pt>
                <c:pt idx="9">
                  <c:v>5.6835210703436211E-3</c:v>
                </c:pt>
                <c:pt idx="10">
                  <c:v>1.2122446765410015E-2</c:v>
                </c:pt>
                <c:pt idx="11">
                  <c:v>7.2088659276545253E-3</c:v>
                </c:pt>
                <c:pt idx="12">
                  <c:v>1.486066748735893E-3</c:v>
                </c:pt>
                <c:pt idx="13">
                  <c:v>4.1603604909029746E-3</c:v>
                </c:pt>
                <c:pt idx="14">
                  <c:v>3.013520391223786E-3</c:v>
                </c:pt>
                <c:pt idx="15">
                  <c:v>3.7898023428846626E-3</c:v>
                </c:pt>
                <c:pt idx="16">
                  <c:v>1.4771416009737987E-3</c:v>
                </c:pt>
                <c:pt idx="17">
                  <c:v>7.336392805568648E-3</c:v>
                </c:pt>
                <c:pt idx="18">
                  <c:v>6.7710844798811575E-3</c:v>
                </c:pt>
                <c:pt idx="19">
                  <c:v>1.2500124473885417E-2</c:v>
                </c:pt>
                <c:pt idx="20">
                  <c:v>9.5379083929131372E-3</c:v>
                </c:pt>
                <c:pt idx="21">
                  <c:v>1.5367921939834887E-2</c:v>
                </c:pt>
                <c:pt idx="22">
                  <c:v>1.9408958303178493E-2</c:v>
                </c:pt>
                <c:pt idx="23">
                  <c:v>1.0903564751019957E-2</c:v>
                </c:pt>
                <c:pt idx="24">
                  <c:v>1.2250512685762275E-2</c:v>
                </c:pt>
                <c:pt idx="25">
                  <c:v>7.3163772361538358E-3</c:v>
                </c:pt>
                <c:pt idx="26">
                  <c:v>7.7400584991344137E-3</c:v>
                </c:pt>
                <c:pt idx="27">
                  <c:v>9.9921791765505471E-3</c:v>
                </c:pt>
                <c:pt idx="28">
                  <c:v>1.1685351698745522E-2</c:v>
                </c:pt>
                <c:pt idx="29">
                  <c:v>9.9566826305043377E-3</c:v>
                </c:pt>
                <c:pt idx="30">
                  <c:v>7.4110753631008858E-3</c:v>
                </c:pt>
                <c:pt idx="31">
                  <c:v>7.6653236432343928E-3</c:v>
                </c:pt>
                <c:pt idx="32">
                  <c:v>7.5980056047584617E-3</c:v>
                </c:pt>
                <c:pt idx="33">
                  <c:v>9.3179850019205895E-3</c:v>
                </c:pt>
                <c:pt idx="34">
                  <c:v>1.3444990721970678E-2</c:v>
                </c:pt>
                <c:pt idx="35">
                  <c:v>1.6763409231089963E-2</c:v>
                </c:pt>
                <c:pt idx="36">
                  <c:v>1.4938727495665088E-2</c:v>
                </c:pt>
                <c:pt idx="37">
                  <c:v>1.9991454584799402E-2</c:v>
                </c:pt>
                <c:pt idx="38">
                  <c:v>2.8633667977772302E-2</c:v>
                </c:pt>
                <c:pt idx="39">
                  <c:v>2.4271545718637648E-2</c:v>
                </c:pt>
                <c:pt idx="40">
                  <c:v>2.7271305134946688E-2</c:v>
                </c:pt>
                <c:pt idx="41">
                  <c:v>1.1565818938438513E-2</c:v>
                </c:pt>
                <c:pt idx="42">
                  <c:v>1.9910621435332638E-2</c:v>
                </c:pt>
                <c:pt idx="43">
                  <c:v>1.2608838739370692E-2</c:v>
                </c:pt>
                <c:pt idx="44">
                  <c:v>1.3857912168848272E-2</c:v>
                </c:pt>
                <c:pt idx="45">
                  <c:v>1.3498062184044656E-2</c:v>
                </c:pt>
                <c:pt idx="46">
                  <c:v>1.1821642209591308E-2</c:v>
                </c:pt>
                <c:pt idx="47">
                  <c:v>8.3372547558043172E-3</c:v>
                </c:pt>
                <c:pt idx="48">
                  <c:v>7.4699304075205473E-3</c:v>
                </c:pt>
                <c:pt idx="49">
                  <c:v>8.9775901943042052E-3</c:v>
                </c:pt>
                <c:pt idx="50">
                  <c:v>1.5831084973507732E-2</c:v>
                </c:pt>
                <c:pt idx="51">
                  <c:v>1.0207594894186635E-2</c:v>
                </c:pt>
                <c:pt idx="52">
                  <c:v>1.1801783448105622E-2</c:v>
                </c:pt>
                <c:pt idx="53">
                  <c:v>1.5130948127559761E-2</c:v>
                </c:pt>
                <c:pt idx="54">
                  <c:v>8.7198148346001522E-3</c:v>
                </c:pt>
                <c:pt idx="55">
                  <c:v>9.527834788963626E-3</c:v>
                </c:pt>
                <c:pt idx="56">
                  <c:v>1.0530140637759918E-2</c:v>
                </c:pt>
              </c:numCache>
            </c:numRef>
          </c:val>
          <c:smooth val="0"/>
          <c:extLst>
            <c:ext xmlns:c16="http://schemas.microsoft.com/office/drawing/2014/chart" uri="{C3380CC4-5D6E-409C-BE32-E72D297353CC}">
              <c16:uniqueId val="{00000000-2662-4AAE-9EBD-89DD1E47EE3F}"/>
            </c:ext>
          </c:extLst>
        </c:ser>
        <c:ser>
          <c:idx val="1"/>
          <c:order val="1"/>
          <c:tx>
            <c:strRef>
              <c:f>TdR_15!$B$87</c:f>
              <c:strCache>
                <c:ptCount val="1"/>
                <c:pt idx="0">
                  <c:v>Industrie</c:v>
                </c:pt>
              </c:strCache>
            </c:strRef>
          </c:tx>
          <c:marker>
            <c:symbol val="none"/>
          </c:marker>
          <c:cat>
            <c:strRef>
              <c:f>TdR_15!$C$85:$BG$85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strCache>
            </c:strRef>
          </c:cat>
          <c:val>
            <c:numRef>
              <c:f>TdR_15!$C$87:$BG$87</c:f>
              <c:numCache>
                <c:formatCode>0.0%</c:formatCode>
                <c:ptCount val="57"/>
                <c:pt idx="0">
                  <c:v>7.0944836753136953E-2</c:v>
                </c:pt>
                <c:pt idx="1">
                  <c:v>6.5696394398990207E-2</c:v>
                </c:pt>
                <c:pt idx="2">
                  <c:v>5.2874522243788399E-2</c:v>
                </c:pt>
                <c:pt idx="3">
                  <c:v>5.0015333411156902E-2</c:v>
                </c:pt>
                <c:pt idx="4">
                  <c:v>5.320096603567491E-2</c:v>
                </c:pt>
                <c:pt idx="5">
                  <c:v>5.2863612948938356E-2</c:v>
                </c:pt>
                <c:pt idx="6">
                  <c:v>3.8403861018719176E-2</c:v>
                </c:pt>
                <c:pt idx="7">
                  <c:v>3.9767947307837309E-2</c:v>
                </c:pt>
                <c:pt idx="8">
                  <c:v>3.7536216675129658E-2</c:v>
                </c:pt>
                <c:pt idx="9">
                  <c:v>3.5142667922077334E-2</c:v>
                </c:pt>
                <c:pt idx="10">
                  <c:v>4.4505893292597909E-2</c:v>
                </c:pt>
                <c:pt idx="11">
                  <c:v>3.9440442386684586E-2</c:v>
                </c:pt>
                <c:pt idx="12">
                  <c:v>4.5093937218337148E-2</c:v>
                </c:pt>
                <c:pt idx="13">
                  <c:v>5.1223761395255342E-2</c:v>
                </c:pt>
                <c:pt idx="14">
                  <c:v>4.8678578316740134E-2</c:v>
                </c:pt>
                <c:pt idx="15">
                  <c:v>4.5382763092552181E-2</c:v>
                </c:pt>
                <c:pt idx="16">
                  <c:v>5.122489695671683E-2</c:v>
                </c:pt>
                <c:pt idx="17">
                  <c:v>5.8398909589889456E-2</c:v>
                </c:pt>
                <c:pt idx="18">
                  <c:v>5.9299927425336366E-2</c:v>
                </c:pt>
                <c:pt idx="19">
                  <c:v>5.9161360953347279E-2</c:v>
                </c:pt>
                <c:pt idx="20">
                  <c:v>5.6341943549393855E-2</c:v>
                </c:pt>
                <c:pt idx="21">
                  <c:v>6.0823345577711165E-2</c:v>
                </c:pt>
                <c:pt idx="22">
                  <c:v>5.8565623937405061E-2</c:v>
                </c:pt>
                <c:pt idx="23">
                  <c:v>6.3311021429115974E-2</c:v>
                </c:pt>
                <c:pt idx="24">
                  <c:v>5.8845829570203623E-2</c:v>
                </c:pt>
                <c:pt idx="25">
                  <c:v>6.5208273708565356E-2</c:v>
                </c:pt>
                <c:pt idx="26">
                  <c:v>7.590337924679541E-2</c:v>
                </c:pt>
                <c:pt idx="27">
                  <c:v>8.6458186208093507E-2</c:v>
                </c:pt>
                <c:pt idx="28">
                  <c:v>8.9269599356191415E-2</c:v>
                </c:pt>
                <c:pt idx="29">
                  <c:v>9.3843938122492393E-2</c:v>
                </c:pt>
                <c:pt idx="30">
                  <c:v>9.3608850763313878E-2</c:v>
                </c:pt>
                <c:pt idx="31">
                  <c:v>8.2777899906963034E-2</c:v>
                </c:pt>
                <c:pt idx="32">
                  <c:v>8.2716230547789302E-2</c:v>
                </c:pt>
                <c:pt idx="33">
                  <c:v>7.0212374466665561E-2</c:v>
                </c:pt>
                <c:pt idx="34">
                  <c:v>6.7649678569521463E-2</c:v>
                </c:pt>
                <c:pt idx="35">
                  <c:v>6.0881008179165454E-2</c:v>
                </c:pt>
                <c:pt idx="36">
                  <c:v>2.845729573208463E-2</c:v>
                </c:pt>
                <c:pt idx="37">
                  <c:v>2.9703729204906722E-2</c:v>
                </c:pt>
                <c:pt idx="38">
                  <c:v>4.1613181583680312E-2</c:v>
                </c:pt>
                <c:pt idx="39">
                  <c:v>4.0981819285579368E-2</c:v>
                </c:pt>
                <c:pt idx="40">
                  <c:v>5.1893203119278086E-2</c:v>
                </c:pt>
                <c:pt idx="41">
                  <c:v>6.0796880329189638E-2</c:v>
                </c:pt>
                <c:pt idx="42">
                  <c:v>6.0572800550678194E-2</c:v>
                </c:pt>
                <c:pt idx="43">
                  <c:v>6.3977876433433903E-2</c:v>
                </c:pt>
                <c:pt idx="44">
                  <c:v>6.6470099688005629E-2</c:v>
                </c:pt>
                <c:pt idx="45">
                  <c:v>6.6417524701142247E-2</c:v>
                </c:pt>
                <c:pt idx="46">
                  <c:v>6.7828573239184231E-2</c:v>
                </c:pt>
                <c:pt idx="47">
                  <c:v>6.7220034878678836E-2</c:v>
                </c:pt>
                <c:pt idx="48">
                  <c:v>6.6408325960986239E-2</c:v>
                </c:pt>
                <c:pt idx="49">
                  <c:v>7.0997297624168509E-2</c:v>
                </c:pt>
                <c:pt idx="50">
                  <c:v>5.8871031583365985E-2</c:v>
                </c:pt>
                <c:pt idx="51">
                  <c:v>5.3439185037871893E-2</c:v>
                </c:pt>
                <c:pt idx="52">
                  <c:v>5.1292522286572335E-2</c:v>
                </c:pt>
                <c:pt idx="53">
                  <c:v>5.1099115611179094E-2</c:v>
                </c:pt>
                <c:pt idx="54">
                  <c:v>4.6496867925511963E-2</c:v>
                </c:pt>
                <c:pt idx="55">
                  <c:v>4.6280883367556112E-2</c:v>
                </c:pt>
                <c:pt idx="56">
                  <c:v>4.4531078490298907E-2</c:v>
                </c:pt>
              </c:numCache>
            </c:numRef>
          </c:val>
          <c:smooth val="0"/>
          <c:extLst>
            <c:ext xmlns:c16="http://schemas.microsoft.com/office/drawing/2014/chart" uri="{C3380CC4-5D6E-409C-BE32-E72D297353CC}">
              <c16:uniqueId val="{00000001-2662-4AAE-9EBD-89DD1E47EE3F}"/>
            </c:ext>
          </c:extLst>
        </c:ser>
        <c:ser>
          <c:idx val="2"/>
          <c:order val="2"/>
          <c:tx>
            <c:strRef>
              <c:f>TdR_15!$B$88</c:f>
              <c:strCache>
                <c:ptCount val="1"/>
                <c:pt idx="0">
                  <c:v>Construction</c:v>
                </c:pt>
              </c:strCache>
            </c:strRef>
          </c:tx>
          <c:marker>
            <c:symbol val="none"/>
          </c:marker>
          <c:cat>
            <c:strRef>
              <c:f>TdR_15!$C$85:$BG$85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strCache>
            </c:strRef>
          </c:cat>
          <c:val>
            <c:numRef>
              <c:f>TdR_15!$C$88:$BG$88</c:f>
              <c:numCache>
                <c:formatCode>0.0%</c:formatCode>
                <c:ptCount val="57"/>
                <c:pt idx="0">
                  <c:v>4.1031282109634755E-2</c:v>
                </c:pt>
                <c:pt idx="1">
                  <c:v>4.147006772785089E-2</c:v>
                </c:pt>
                <c:pt idx="2">
                  <c:v>3.6510085169755478E-2</c:v>
                </c:pt>
                <c:pt idx="3">
                  <c:v>3.9377815722560411E-2</c:v>
                </c:pt>
                <c:pt idx="4">
                  <c:v>3.6865914356925489E-2</c:v>
                </c:pt>
                <c:pt idx="5">
                  <c:v>3.6746791729224258E-2</c:v>
                </c:pt>
                <c:pt idx="6">
                  <c:v>4.0763021210880795E-2</c:v>
                </c:pt>
                <c:pt idx="7">
                  <c:v>4.0730361651105336E-2</c:v>
                </c:pt>
                <c:pt idx="8">
                  <c:v>4.4443270319368726E-2</c:v>
                </c:pt>
                <c:pt idx="9">
                  <c:v>4.7402113659249415E-2</c:v>
                </c:pt>
                <c:pt idx="10">
                  <c:v>4.0951864144906848E-2</c:v>
                </c:pt>
                <c:pt idx="11">
                  <c:v>4.2772360593948372E-2</c:v>
                </c:pt>
                <c:pt idx="12">
                  <c:v>4.2116731864451695E-2</c:v>
                </c:pt>
                <c:pt idx="13">
                  <c:v>3.7137722366648855E-2</c:v>
                </c:pt>
                <c:pt idx="14">
                  <c:v>3.7333608621280857E-2</c:v>
                </c:pt>
                <c:pt idx="15">
                  <c:v>3.8255875457932985E-2</c:v>
                </c:pt>
                <c:pt idx="16">
                  <c:v>4.1389189527098601E-2</c:v>
                </c:pt>
                <c:pt idx="17">
                  <c:v>3.8100226836486215E-2</c:v>
                </c:pt>
                <c:pt idx="18">
                  <c:v>4.2395312077752913E-2</c:v>
                </c:pt>
                <c:pt idx="19">
                  <c:v>4.4650590811719973E-2</c:v>
                </c:pt>
                <c:pt idx="20">
                  <c:v>3.7520431706914936E-2</c:v>
                </c:pt>
                <c:pt idx="21">
                  <c:v>4.475720469068855E-2</c:v>
                </c:pt>
                <c:pt idx="22">
                  <c:v>5.4813757941998713E-2</c:v>
                </c:pt>
                <c:pt idx="23">
                  <c:v>5.3871314244318486E-2</c:v>
                </c:pt>
                <c:pt idx="24">
                  <c:v>5.308498761279605E-2</c:v>
                </c:pt>
                <c:pt idx="25">
                  <c:v>5.1088081239103973E-2</c:v>
                </c:pt>
                <c:pt idx="26">
                  <c:v>5.5284872759391902E-2</c:v>
                </c:pt>
                <c:pt idx="27">
                  <c:v>5.7845373771869935E-2</c:v>
                </c:pt>
                <c:pt idx="28">
                  <c:v>6.3328194215169484E-2</c:v>
                </c:pt>
                <c:pt idx="29">
                  <c:v>6.9159524114091028E-2</c:v>
                </c:pt>
                <c:pt idx="30">
                  <c:v>6.2702053568123389E-2</c:v>
                </c:pt>
                <c:pt idx="31">
                  <c:v>6.4030364512083354E-2</c:v>
                </c:pt>
                <c:pt idx="32">
                  <c:v>6.2323412101924616E-2</c:v>
                </c:pt>
                <c:pt idx="33">
                  <c:v>6.150735158473198E-2</c:v>
                </c:pt>
                <c:pt idx="34">
                  <c:v>5.3358901580044249E-2</c:v>
                </c:pt>
                <c:pt idx="35">
                  <c:v>4.8453525059436744E-2</c:v>
                </c:pt>
                <c:pt idx="36">
                  <c:v>2.0284485487507987E-2</c:v>
                </c:pt>
                <c:pt idx="37">
                  <c:v>3.558902184580872E-2</c:v>
                </c:pt>
                <c:pt idx="38">
                  <c:v>4.2480870512526726E-2</c:v>
                </c:pt>
                <c:pt idx="39">
                  <c:v>4.9634556111518305E-2</c:v>
                </c:pt>
                <c:pt idx="40">
                  <c:v>4.6552991816789055E-2</c:v>
                </c:pt>
                <c:pt idx="41">
                  <c:v>4.4483222569785041E-2</c:v>
                </c:pt>
                <c:pt idx="42">
                  <c:v>4.7622446924386233E-2</c:v>
                </c:pt>
                <c:pt idx="43">
                  <c:v>4.5845185117145935E-2</c:v>
                </c:pt>
                <c:pt idx="44">
                  <c:v>4.3693266107252361E-2</c:v>
                </c:pt>
                <c:pt idx="45">
                  <c:v>4.3365735720396155E-2</c:v>
                </c:pt>
                <c:pt idx="46">
                  <c:v>3.9549783253914964E-2</c:v>
                </c:pt>
                <c:pt idx="47">
                  <c:v>4.0782496358845281E-2</c:v>
                </c:pt>
                <c:pt idx="48">
                  <c:v>4.234451315893463E-2</c:v>
                </c:pt>
                <c:pt idx="49">
                  <c:v>3.8418758491942394E-2</c:v>
                </c:pt>
                <c:pt idx="50">
                  <c:v>4.2803735908285942E-2</c:v>
                </c:pt>
                <c:pt idx="51">
                  <c:v>4.4550916418234894E-2</c:v>
                </c:pt>
                <c:pt idx="52">
                  <c:v>4.2245100201447415E-2</c:v>
                </c:pt>
                <c:pt idx="53">
                  <c:v>4.4308425490371228E-2</c:v>
                </c:pt>
                <c:pt idx="54">
                  <c:v>4.591414873524987E-2</c:v>
                </c:pt>
                <c:pt idx="55">
                  <c:v>4.6561395679868195E-2</c:v>
                </c:pt>
                <c:pt idx="56">
                  <c:v>4.9122131130969242E-2</c:v>
                </c:pt>
              </c:numCache>
            </c:numRef>
          </c:val>
          <c:smooth val="0"/>
          <c:extLst>
            <c:ext xmlns:c16="http://schemas.microsoft.com/office/drawing/2014/chart" uri="{C3380CC4-5D6E-409C-BE32-E72D297353CC}">
              <c16:uniqueId val="{00000002-2662-4AAE-9EBD-89DD1E47EE3F}"/>
            </c:ext>
          </c:extLst>
        </c:ser>
        <c:ser>
          <c:idx val="3"/>
          <c:order val="3"/>
          <c:tx>
            <c:strRef>
              <c:f>TdR_15!$B$89</c:f>
              <c:strCache>
                <c:ptCount val="1"/>
                <c:pt idx="0">
                  <c:v>Tertiaire marchand</c:v>
                </c:pt>
              </c:strCache>
            </c:strRef>
          </c:tx>
          <c:marker>
            <c:symbol val="none"/>
          </c:marker>
          <c:cat>
            <c:strRef>
              <c:f>TdR_15!$C$85:$BG$85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strCache>
            </c:strRef>
          </c:cat>
          <c:val>
            <c:numRef>
              <c:f>TdR_15!$C$89:$BG$89</c:f>
              <c:numCache>
                <c:formatCode>0.0%</c:formatCode>
                <c:ptCount val="57"/>
                <c:pt idx="0">
                  <c:v>5.2362691709456951E-3</c:v>
                </c:pt>
                <c:pt idx="1">
                  <c:v>4.6826072928086429E-3</c:v>
                </c:pt>
                <c:pt idx="2">
                  <c:v>4.617915840610943E-3</c:v>
                </c:pt>
                <c:pt idx="3">
                  <c:v>3.9773945606031928E-3</c:v>
                </c:pt>
                <c:pt idx="4">
                  <c:v>3.7531247706987102E-3</c:v>
                </c:pt>
                <c:pt idx="5">
                  <c:v>4.2611098127764754E-3</c:v>
                </c:pt>
                <c:pt idx="6">
                  <c:v>4.6587665486676286E-3</c:v>
                </c:pt>
                <c:pt idx="7">
                  <c:v>3.3319444780646537E-3</c:v>
                </c:pt>
                <c:pt idx="8">
                  <c:v>4.34378599098243E-3</c:v>
                </c:pt>
                <c:pt idx="9">
                  <c:v>4.2024226364976167E-3</c:v>
                </c:pt>
                <c:pt idx="10">
                  <c:v>4.1118845007719418E-3</c:v>
                </c:pt>
                <c:pt idx="11">
                  <c:v>5.1579607250608608E-3</c:v>
                </c:pt>
                <c:pt idx="12">
                  <c:v>4.5989675074423388E-3</c:v>
                </c:pt>
                <c:pt idx="13">
                  <c:v>4.2042316146377653E-3</c:v>
                </c:pt>
                <c:pt idx="14">
                  <c:v>5.0844129710374431E-3</c:v>
                </c:pt>
                <c:pt idx="15">
                  <c:v>4.8570519364958108E-3</c:v>
                </c:pt>
                <c:pt idx="16">
                  <c:v>5.132549286981215E-3</c:v>
                </c:pt>
                <c:pt idx="17">
                  <c:v>6.5427598627384393E-3</c:v>
                </c:pt>
                <c:pt idx="18">
                  <c:v>5.7687445706089283E-3</c:v>
                </c:pt>
                <c:pt idx="19">
                  <c:v>6.0508824508197874E-3</c:v>
                </c:pt>
                <c:pt idx="20">
                  <c:v>8.2836766557015072E-3</c:v>
                </c:pt>
                <c:pt idx="21">
                  <c:v>7.7055152298039047E-3</c:v>
                </c:pt>
                <c:pt idx="22">
                  <c:v>8.29102497185614E-3</c:v>
                </c:pt>
                <c:pt idx="23">
                  <c:v>1.0655388972267206E-2</c:v>
                </c:pt>
                <c:pt idx="24">
                  <c:v>1.0505349586714865E-2</c:v>
                </c:pt>
                <c:pt idx="25">
                  <c:v>1.0963603898893498E-2</c:v>
                </c:pt>
                <c:pt idx="26">
                  <c:v>1.0414340703112132E-2</c:v>
                </c:pt>
                <c:pt idx="27">
                  <c:v>1.3089932675625929E-2</c:v>
                </c:pt>
                <c:pt idx="28">
                  <c:v>1.3680825863640193E-2</c:v>
                </c:pt>
                <c:pt idx="29">
                  <c:v>1.5807214656576078E-2</c:v>
                </c:pt>
                <c:pt idx="30">
                  <c:v>1.6627364504736751E-2</c:v>
                </c:pt>
                <c:pt idx="31">
                  <c:v>1.2439837851362313E-2</c:v>
                </c:pt>
                <c:pt idx="32">
                  <c:v>1.1882196737454482E-2</c:v>
                </c:pt>
                <c:pt idx="33">
                  <c:v>1.3193724012755847E-2</c:v>
                </c:pt>
                <c:pt idx="34">
                  <c:v>1.4404481135653366E-2</c:v>
                </c:pt>
                <c:pt idx="35">
                  <c:v>1.4828369874434215E-2</c:v>
                </c:pt>
                <c:pt idx="36">
                  <c:v>1.228185102849888E-2</c:v>
                </c:pt>
                <c:pt idx="37">
                  <c:v>1.3458594369542578E-2</c:v>
                </c:pt>
                <c:pt idx="38">
                  <c:v>1.5242138015710983E-2</c:v>
                </c:pt>
                <c:pt idx="39">
                  <c:v>1.5035812355135082E-2</c:v>
                </c:pt>
                <c:pt idx="40">
                  <c:v>1.4011491318045514E-2</c:v>
                </c:pt>
                <c:pt idx="41">
                  <c:v>1.4341459326442881E-2</c:v>
                </c:pt>
                <c:pt idx="42">
                  <c:v>1.4511790515574162E-2</c:v>
                </c:pt>
                <c:pt idx="43">
                  <c:v>1.5340456798118391E-2</c:v>
                </c:pt>
                <c:pt idx="44">
                  <c:v>1.5394223807719732E-2</c:v>
                </c:pt>
                <c:pt idx="45">
                  <c:v>1.6029008488871215E-2</c:v>
                </c:pt>
                <c:pt idx="46">
                  <c:v>1.6532616542151601E-2</c:v>
                </c:pt>
                <c:pt idx="47">
                  <c:v>1.4131572597335048E-2</c:v>
                </c:pt>
                <c:pt idx="48">
                  <c:v>1.3563452522880531E-2</c:v>
                </c:pt>
                <c:pt idx="49">
                  <c:v>1.2212740434254904E-2</c:v>
                </c:pt>
                <c:pt idx="50">
                  <c:v>1.1892497974655563E-2</c:v>
                </c:pt>
                <c:pt idx="51">
                  <c:v>1.25631783251167E-2</c:v>
                </c:pt>
                <c:pt idx="52">
                  <c:v>1.3551410363374011E-2</c:v>
                </c:pt>
                <c:pt idx="53">
                  <c:v>1.1488608260397166E-2</c:v>
                </c:pt>
                <c:pt idx="54">
                  <c:v>1.300292844608395E-2</c:v>
                </c:pt>
                <c:pt idx="55">
                  <c:v>1.1878920656965972E-2</c:v>
                </c:pt>
                <c:pt idx="56">
                  <c:v>1.0270391715021032E-2</c:v>
                </c:pt>
              </c:numCache>
            </c:numRef>
          </c:val>
          <c:smooth val="0"/>
          <c:extLst>
            <c:ext xmlns:c16="http://schemas.microsoft.com/office/drawing/2014/chart" uri="{C3380CC4-5D6E-409C-BE32-E72D297353CC}">
              <c16:uniqueId val="{00000003-2662-4AAE-9EBD-89DD1E47EE3F}"/>
            </c:ext>
          </c:extLst>
        </c:ser>
        <c:ser>
          <c:idx val="4"/>
          <c:order val="4"/>
          <c:tx>
            <c:strRef>
              <c:f>TdR_15!$B$90</c:f>
              <c:strCache>
                <c:ptCount val="1"/>
                <c:pt idx="0">
                  <c:v>Tertiaire non marchand</c:v>
                </c:pt>
              </c:strCache>
            </c:strRef>
          </c:tx>
          <c:marker>
            <c:symbol val="none"/>
          </c:marker>
          <c:cat>
            <c:strRef>
              <c:f>TdR_15!$C$85:$BG$85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strCache>
            </c:strRef>
          </c:cat>
          <c:val>
            <c:numRef>
              <c:f>TdR_15!$C$90:$BG$90</c:f>
              <c:numCache>
                <c:formatCode>0.0%</c:formatCode>
                <c:ptCount val="57"/>
                <c:pt idx="0">
                  <c:v>1.0281512147850264E-4</c:v>
                </c:pt>
                <c:pt idx="1">
                  <c:v>1.0397412350540347E-4</c:v>
                </c:pt>
                <c:pt idx="2">
                  <c:v>1.865885879318813E-4</c:v>
                </c:pt>
                <c:pt idx="3">
                  <c:v>1.5212363675027444E-4</c:v>
                </c:pt>
                <c:pt idx="4">
                  <c:v>1.927665999725152E-4</c:v>
                </c:pt>
                <c:pt idx="5">
                  <c:v>1.0104166215296566E-4</c:v>
                </c:pt>
                <c:pt idx="6">
                  <c:v>1.7900537231007045E-4</c:v>
                </c:pt>
                <c:pt idx="7">
                  <c:v>1.6603135585451352E-4</c:v>
                </c:pt>
                <c:pt idx="8">
                  <c:v>2.0951855460159645E-4</c:v>
                </c:pt>
                <c:pt idx="9">
                  <c:v>9.8866548510832862E-5</c:v>
                </c:pt>
                <c:pt idx="10">
                  <c:v>1.4919756919802698E-4</c:v>
                </c:pt>
                <c:pt idx="11">
                  <c:v>1.7979721745670611E-4</c:v>
                </c:pt>
                <c:pt idx="12">
                  <c:v>2.0126805730590386E-4</c:v>
                </c:pt>
                <c:pt idx="13">
                  <c:v>2.0646326825879874E-4</c:v>
                </c:pt>
                <c:pt idx="14">
                  <c:v>1.4649513906266707E-4</c:v>
                </c:pt>
                <c:pt idx="15">
                  <c:v>2.2512664182879126E-4</c:v>
                </c:pt>
                <c:pt idx="16">
                  <c:v>1.9266028279398901E-4</c:v>
                </c:pt>
                <c:pt idx="17">
                  <c:v>2.147947718778796E-4</c:v>
                </c:pt>
                <c:pt idx="18">
                  <c:v>1.6654037016611072E-4</c:v>
                </c:pt>
                <c:pt idx="19">
                  <c:v>3.3118607678956404E-4</c:v>
                </c:pt>
                <c:pt idx="20">
                  <c:v>1.9331830376011694E-4</c:v>
                </c:pt>
                <c:pt idx="21">
                  <c:v>8.754796080682575E-4</c:v>
                </c:pt>
                <c:pt idx="22">
                  <c:v>4.3351605206726966E-4</c:v>
                </c:pt>
                <c:pt idx="23">
                  <c:v>5.5839335046475934E-4</c:v>
                </c:pt>
                <c:pt idx="24">
                  <c:v>3.9620961953854868E-4</c:v>
                </c:pt>
                <c:pt idx="25">
                  <c:v>3.9945623080014366E-4</c:v>
                </c:pt>
                <c:pt idx="26">
                  <c:v>2.7822548416440323E-4</c:v>
                </c:pt>
                <c:pt idx="27">
                  <c:v>5.5339566202378392E-4</c:v>
                </c:pt>
                <c:pt idx="28">
                  <c:v>4.4083043620191142E-4</c:v>
                </c:pt>
                <c:pt idx="29">
                  <c:v>6.0558986554253469E-4</c:v>
                </c:pt>
                <c:pt idx="30">
                  <c:v>3.8433564753994189E-4</c:v>
                </c:pt>
                <c:pt idx="31">
                  <c:v>4.82860210832735E-4</c:v>
                </c:pt>
                <c:pt idx="32">
                  <c:v>7.6714393034168719E-3</c:v>
                </c:pt>
                <c:pt idx="33">
                  <c:v>8.5108697743831799E-3</c:v>
                </c:pt>
                <c:pt idx="34">
                  <c:v>8.0163380141747252E-3</c:v>
                </c:pt>
                <c:pt idx="35">
                  <c:v>8.4649299681271752E-3</c:v>
                </c:pt>
                <c:pt idx="36">
                  <c:v>8.7880922773490265E-3</c:v>
                </c:pt>
                <c:pt idx="37">
                  <c:v>9.5092004829059034E-3</c:v>
                </c:pt>
                <c:pt idx="38">
                  <c:v>8.9253552037650823E-3</c:v>
                </c:pt>
                <c:pt idx="39">
                  <c:v>8.8628321096666744E-3</c:v>
                </c:pt>
                <c:pt idx="40">
                  <c:v>8.9963815372956103E-3</c:v>
                </c:pt>
                <c:pt idx="41">
                  <c:v>8.3002076900434065E-3</c:v>
                </c:pt>
                <c:pt idx="42">
                  <c:v>9.2329465794427669E-3</c:v>
                </c:pt>
                <c:pt idx="43">
                  <c:v>1.1203489277105063E-2</c:v>
                </c:pt>
                <c:pt idx="44">
                  <c:v>1.056396083593049E-2</c:v>
                </c:pt>
                <c:pt idx="45">
                  <c:v>1.0713719973651878E-2</c:v>
                </c:pt>
                <c:pt idx="46">
                  <c:v>7.7853097187081978E-3</c:v>
                </c:pt>
                <c:pt idx="47">
                  <c:v>9.8377581129769041E-3</c:v>
                </c:pt>
                <c:pt idx="48">
                  <c:v>6.4587579183194594E-3</c:v>
                </c:pt>
                <c:pt idx="49">
                  <c:v>3.3611097977763659E-3</c:v>
                </c:pt>
                <c:pt idx="50">
                  <c:v>3.2457750528796007E-3</c:v>
                </c:pt>
                <c:pt idx="51">
                  <c:v>3.5086818440055014E-3</c:v>
                </c:pt>
                <c:pt idx="52">
                  <c:v>3.663804631428535E-3</c:v>
                </c:pt>
                <c:pt idx="53">
                  <c:v>3.8193358140012294E-3</c:v>
                </c:pt>
                <c:pt idx="54">
                  <c:v>3.1799033357997092E-3</c:v>
                </c:pt>
                <c:pt idx="55">
                  <c:v>2.8467813118964545E-3</c:v>
                </c:pt>
                <c:pt idx="56">
                  <c:v>3.1450851215156718E-3</c:v>
                </c:pt>
              </c:numCache>
            </c:numRef>
          </c:val>
          <c:smooth val="0"/>
          <c:extLst>
            <c:ext xmlns:c16="http://schemas.microsoft.com/office/drawing/2014/chart" uri="{C3380CC4-5D6E-409C-BE32-E72D297353CC}">
              <c16:uniqueId val="{00000004-2662-4AAE-9EBD-89DD1E47EE3F}"/>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[1]Serie_TdR_15!$B$86</c:f>
              <c:strCache>
                <c:ptCount val="1"/>
                <c:pt idx="0">
                  <c:v>Agriculture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[1]Serie_TdR_15!$C$86:$BA$86</c:f>
              <c:numCache>
                <c:formatCode>General</c:formatCode>
                <c:ptCount val="51"/>
                <c:pt idx="0">
                  <c:v>2.9874852422715555E-3</c:v>
                </c:pt>
                <c:pt idx="1">
                  <c:v>1.4927353123737616E-3</c:v>
                </c:pt>
                <c:pt idx="2">
                  <c:v>5.9256213448101161E-3</c:v>
                </c:pt>
                <c:pt idx="3">
                  <c:v>1.473483128488167E-3</c:v>
                </c:pt>
                <c:pt idx="4">
                  <c:v>2.9828997955821312E-3</c:v>
                </c:pt>
                <c:pt idx="5">
                  <c:v>6.2784036360164159E-3</c:v>
                </c:pt>
                <c:pt idx="6">
                  <c:v>1.1895136363531742E-2</c:v>
                </c:pt>
                <c:pt idx="7">
                  <c:v>7.6310562405724437E-3</c:v>
                </c:pt>
                <c:pt idx="8">
                  <c:v>9.9929884330340994E-3</c:v>
                </c:pt>
                <c:pt idx="9">
                  <c:v>5.6835210703436211E-3</c:v>
                </c:pt>
                <c:pt idx="10">
                  <c:v>1.2122446765410015E-2</c:v>
                </c:pt>
                <c:pt idx="11">
                  <c:v>7.2088659276545253E-3</c:v>
                </c:pt>
                <c:pt idx="12">
                  <c:v>1.486066748735893E-3</c:v>
                </c:pt>
                <c:pt idx="13">
                  <c:v>4.1603604909029746E-3</c:v>
                </c:pt>
                <c:pt idx="14">
                  <c:v>3.013520391223786E-3</c:v>
                </c:pt>
                <c:pt idx="15">
                  <c:v>3.7898023428846626E-3</c:v>
                </c:pt>
                <c:pt idx="16">
                  <c:v>1.4771416009737987E-3</c:v>
                </c:pt>
                <c:pt idx="17">
                  <c:v>7.336392805568648E-3</c:v>
                </c:pt>
                <c:pt idx="18">
                  <c:v>6.7710844798811575E-3</c:v>
                </c:pt>
                <c:pt idx="19">
                  <c:v>1.2500124473885417E-2</c:v>
                </c:pt>
                <c:pt idx="20">
                  <c:v>9.5379083929131372E-3</c:v>
                </c:pt>
                <c:pt idx="21">
                  <c:v>1.5367921939834887E-2</c:v>
                </c:pt>
                <c:pt idx="22">
                  <c:v>1.9408958303178493E-2</c:v>
                </c:pt>
                <c:pt idx="23">
                  <c:v>1.0903564751019957E-2</c:v>
                </c:pt>
                <c:pt idx="24">
                  <c:v>1.2250512685762275E-2</c:v>
                </c:pt>
                <c:pt idx="25">
                  <c:v>7.3163772361538358E-3</c:v>
                </c:pt>
                <c:pt idx="26">
                  <c:v>7.7400584991344137E-3</c:v>
                </c:pt>
                <c:pt idx="27">
                  <c:v>9.9921791765505471E-3</c:v>
                </c:pt>
                <c:pt idx="28">
                  <c:v>1.1685351698745522E-2</c:v>
                </c:pt>
                <c:pt idx="29">
                  <c:v>9.9566826305043377E-3</c:v>
                </c:pt>
                <c:pt idx="30">
                  <c:v>7.4110753631008858E-3</c:v>
                </c:pt>
                <c:pt idx="31">
                  <c:v>7.6653236432343928E-3</c:v>
                </c:pt>
                <c:pt idx="32">
                  <c:v>7.5980056047584617E-3</c:v>
                </c:pt>
                <c:pt idx="33">
                  <c:v>9.3179850019205895E-3</c:v>
                </c:pt>
                <c:pt idx="34">
                  <c:v>1.3444990721970678E-2</c:v>
                </c:pt>
                <c:pt idx="35">
                  <c:v>1.6763409231089963E-2</c:v>
                </c:pt>
                <c:pt idx="36">
                  <c:v>1.4938727495665088E-2</c:v>
                </c:pt>
                <c:pt idx="37">
                  <c:v>1.9991454584799402E-2</c:v>
                </c:pt>
                <c:pt idx="38">
                  <c:v>2.8633667977772302E-2</c:v>
                </c:pt>
                <c:pt idx="39">
                  <c:v>2.4271545718637648E-2</c:v>
                </c:pt>
                <c:pt idx="40">
                  <c:v>2.7271305134946688E-2</c:v>
                </c:pt>
                <c:pt idx="41">
                  <c:v>1.1565818938438513E-2</c:v>
                </c:pt>
                <c:pt idx="42">
                  <c:v>1.9910621435332638E-2</c:v>
                </c:pt>
                <c:pt idx="43">
                  <c:v>1.2608838739370692E-2</c:v>
                </c:pt>
                <c:pt idx="44">
                  <c:v>1.3857912168848272E-2</c:v>
                </c:pt>
                <c:pt idx="45">
                  <c:v>1.3498062184044656E-2</c:v>
                </c:pt>
                <c:pt idx="46">
                  <c:v>1.1821642209591308E-2</c:v>
                </c:pt>
                <c:pt idx="47">
                  <c:v>8.3372547558043172E-3</c:v>
                </c:pt>
                <c:pt idx="48">
                  <c:v>7.4699304075205473E-3</c:v>
                </c:pt>
                <c:pt idx="49">
                  <c:v>8.9775901943042052E-3</c:v>
                </c:pt>
                <c:pt idx="50">
                  <c:v>1.5831084973507732E-2</c:v>
                </c:pt>
              </c:numCache>
            </c:numRef>
          </c:val>
          <c:smooth val="0"/>
          <c:extLst>
            <c:ext xmlns:c16="http://schemas.microsoft.com/office/drawing/2014/chart" uri="{C3380CC4-5D6E-409C-BE32-E72D297353CC}">
              <c16:uniqueId val="{00000000-15E4-4C17-BC0A-BC88811422B9}"/>
            </c:ext>
          </c:extLst>
        </c:ser>
        <c:ser>
          <c:idx val="1"/>
          <c:order val="1"/>
          <c:tx>
            <c:strRef>
              <c:f>[1]Serie_TdR_15!$B$87</c:f>
              <c:strCache>
                <c:ptCount val="1"/>
                <c:pt idx="0">
                  <c:v>Industrie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[1]Serie_TdR_15!$C$87:$BA$87</c:f>
              <c:numCache>
                <c:formatCode>General</c:formatCode>
                <c:ptCount val="51"/>
                <c:pt idx="0">
                  <c:v>7.0944836753136953E-2</c:v>
                </c:pt>
                <c:pt idx="1">
                  <c:v>6.5696394398990207E-2</c:v>
                </c:pt>
                <c:pt idx="2">
                  <c:v>5.2874522243788399E-2</c:v>
                </c:pt>
                <c:pt idx="3">
                  <c:v>5.0015333411156902E-2</c:v>
                </c:pt>
                <c:pt idx="4">
                  <c:v>5.320096603567491E-2</c:v>
                </c:pt>
                <c:pt idx="5">
                  <c:v>5.2863612948938356E-2</c:v>
                </c:pt>
                <c:pt idx="6">
                  <c:v>3.8403861018719176E-2</c:v>
                </c:pt>
                <c:pt idx="7">
                  <c:v>3.9767947307837309E-2</c:v>
                </c:pt>
                <c:pt idx="8">
                  <c:v>3.7536216675129658E-2</c:v>
                </c:pt>
                <c:pt idx="9">
                  <c:v>3.5142667922077334E-2</c:v>
                </c:pt>
                <c:pt idx="10">
                  <c:v>4.4505893292597909E-2</c:v>
                </c:pt>
                <c:pt idx="11">
                  <c:v>3.9440442386684586E-2</c:v>
                </c:pt>
                <c:pt idx="12">
                  <c:v>4.5093937218337148E-2</c:v>
                </c:pt>
                <c:pt idx="13">
                  <c:v>5.1223761395255342E-2</c:v>
                </c:pt>
                <c:pt idx="14">
                  <c:v>4.8678578316740134E-2</c:v>
                </c:pt>
                <c:pt idx="15">
                  <c:v>4.5382763092552181E-2</c:v>
                </c:pt>
                <c:pt idx="16">
                  <c:v>5.122489695671683E-2</c:v>
                </c:pt>
                <c:pt idx="17">
                  <c:v>5.8398909589889456E-2</c:v>
                </c:pt>
                <c:pt idx="18">
                  <c:v>5.9299927425336366E-2</c:v>
                </c:pt>
                <c:pt idx="19">
                  <c:v>5.9161360953347279E-2</c:v>
                </c:pt>
                <c:pt idx="20">
                  <c:v>5.6341943549393855E-2</c:v>
                </c:pt>
                <c:pt idx="21">
                  <c:v>6.0823345577711165E-2</c:v>
                </c:pt>
                <c:pt idx="22">
                  <c:v>5.8565623937405061E-2</c:v>
                </c:pt>
                <c:pt idx="23">
                  <c:v>6.3311021429115974E-2</c:v>
                </c:pt>
                <c:pt idx="24">
                  <c:v>5.8845829570203623E-2</c:v>
                </c:pt>
                <c:pt idx="25">
                  <c:v>6.5208273708565356E-2</c:v>
                </c:pt>
                <c:pt idx="26">
                  <c:v>7.590337924679541E-2</c:v>
                </c:pt>
                <c:pt idx="27">
                  <c:v>8.6458186208093507E-2</c:v>
                </c:pt>
                <c:pt idx="28">
                  <c:v>8.9269599356191415E-2</c:v>
                </c:pt>
                <c:pt idx="29">
                  <c:v>9.3843938122492393E-2</c:v>
                </c:pt>
                <c:pt idx="30">
                  <c:v>9.3608850763313878E-2</c:v>
                </c:pt>
                <c:pt idx="31">
                  <c:v>8.2777899906963034E-2</c:v>
                </c:pt>
                <c:pt idx="32">
                  <c:v>8.2716230547789302E-2</c:v>
                </c:pt>
                <c:pt idx="33">
                  <c:v>7.0212374466665561E-2</c:v>
                </c:pt>
                <c:pt idx="34">
                  <c:v>6.7649678569521463E-2</c:v>
                </c:pt>
                <c:pt idx="35">
                  <c:v>6.0881008179165454E-2</c:v>
                </c:pt>
                <c:pt idx="36">
                  <c:v>2.845729573208463E-2</c:v>
                </c:pt>
                <c:pt idx="37">
                  <c:v>2.9703729204906722E-2</c:v>
                </c:pt>
                <c:pt idx="38">
                  <c:v>4.1613181583680312E-2</c:v>
                </c:pt>
                <c:pt idx="39">
                  <c:v>4.0981819285579368E-2</c:v>
                </c:pt>
                <c:pt idx="40">
                  <c:v>5.1893203119278086E-2</c:v>
                </c:pt>
                <c:pt idx="41">
                  <c:v>6.0796880329189638E-2</c:v>
                </c:pt>
                <c:pt idx="42">
                  <c:v>6.0572800550678194E-2</c:v>
                </c:pt>
                <c:pt idx="43">
                  <c:v>6.3977876433433903E-2</c:v>
                </c:pt>
                <c:pt idx="44">
                  <c:v>6.6470099688005629E-2</c:v>
                </c:pt>
                <c:pt idx="45">
                  <c:v>6.6417524701142247E-2</c:v>
                </c:pt>
                <c:pt idx="46">
                  <c:v>6.7828573239184231E-2</c:v>
                </c:pt>
                <c:pt idx="47">
                  <c:v>6.7220034878678836E-2</c:v>
                </c:pt>
                <c:pt idx="48">
                  <c:v>6.6408325960986239E-2</c:v>
                </c:pt>
                <c:pt idx="49">
                  <c:v>7.0997297624168509E-2</c:v>
                </c:pt>
                <c:pt idx="50">
                  <c:v>5.8871031583365985E-2</c:v>
                </c:pt>
              </c:numCache>
            </c:numRef>
          </c:val>
          <c:smooth val="0"/>
          <c:extLst>
            <c:ext xmlns:c16="http://schemas.microsoft.com/office/drawing/2014/chart" uri="{C3380CC4-5D6E-409C-BE32-E72D297353CC}">
              <c16:uniqueId val="{00000001-15E4-4C17-BC0A-BC88811422B9}"/>
            </c:ext>
          </c:extLst>
        </c:ser>
        <c:ser>
          <c:idx val="2"/>
          <c:order val="2"/>
          <c:tx>
            <c:strRef>
              <c:f>[1]Serie_TdR_15!$B$88</c:f>
              <c:strCache>
                <c:ptCount val="1"/>
                <c:pt idx="0">
                  <c:v>Construction</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[1]Serie_TdR_15!$C$88:$BA$88</c:f>
              <c:numCache>
                <c:formatCode>General</c:formatCode>
                <c:ptCount val="51"/>
                <c:pt idx="0">
                  <c:v>4.1031282109634755E-2</c:v>
                </c:pt>
                <c:pt idx="1">
                  <c:v>4.147006772785089E-2</c:v>
                </c:pt>
                <c:pt idx="2">
                  <c:v>3.6510085169755478E-2</c:v>
                </c:pt>
                <c:pt idx="3">
                  <c:v>3.9377815722560411E-2</c:v>
                </c:pt>
                <c:pt idx="4">
                  <c:v>3.6865914356925489E-2</c:v>
                </c:pt>
                <c:pt idx="5">
                  <c:v>3.6746791729224258E-2</c:v>
                </c:pt>
                <c:pt idx="6">
                  <c:v>4.0763021210880795E-2</c:v>
                </c:pt>
                <c:pt idx="7">
                  <c:v>4.0730361651105336E-2</c:v>
                </c:pt>
                <c:pt idx="8">
                  <c:v>4.4443270319368726E-2</c:v>
                </c:pt>
                <c:pt idx="9">
                  <c:v>4.7402113659249415E-2</c:v>
                </c:pt>
                <c:pt idx="10">
                  <c:v>4.0951864144906848E-2</c:v>
                </c:pt>
                <c:pt idx="11">
                  <c:v>4.2772360593948372E-2</c:v>
                </c:pt>
                <c:pt idx="12">
                  <c:v>4.2116731864451695E-2</c:v>
                </c:pt>
                <c:pt idx="13">
                  <c:v>3.7137722366648855E-2</c:v>
                </c:pt>
                <c:pt idx="14">
                  <c:v>3.7333608621280857E-2</c:v>
                </c:pt>
                <c:pt idx="15">
                  <c:v>3.8255875457932985E-2</c:v>
                </c:pt>
                <c:pt idx="16">
                  <c:v>4.1389189527098601E-2</c:v>
                </c:pt>
                <c:pt idx="17">
                  <c:v>3.8100226836486215E-2</c:v>
                </c:pt>
                <c:pt idx="18">
                  <c:v>4.2395312077752913E-2</c:v>
                </c:pt>
                <c:pt idx="19">
                  <c:v>4.4650590811719973E-2</c:v>
                </c:pt>
                <c:pt idx="20">
                  <c:v>3.7520431706914936E-2</c:v>
                </c:pt>
                <c:pt idx="21">
                  <c:v>4.475720469068855E-2</c:v>
                </c:pt>
                <c:pt idx="22">
                  <c:v>5.4813757941998713E-2</c:v>
                </c:pt>
                <c:pt idx="23">
                  <c:v>5.3871314244318486E-2</c:v>
                </c:pt>
                <c:pt idx="24">
                  <c:v>5.308498761279605E-2</c:v>
                </c:pt>
                <c:pt idx="25">
                  <c:v>5.1088081239103973E-2</c:v>
                </c:pt>
                <c:pt idx="26">
                  <c:v>5.5284872759391902E-2</c:v>
                </c:pt>
                <c:pt idx="27">
                  <c:v>5.7845373771869935E-2</c:v>
                </c:pt>
                <c:pt idx="28">
                  <c:v>6.3328194215169484E-2</c:v>
                </c:pt>
                <c:pt idx="29">
                  <c:v>6.9159524114091028E-2</c:v>
                </c:pt>
                <c:pt idx="30">
                  <c:v>6.2702053568123389E-2</c:v>
                </c:pt>
                <c:pt idx="31">
                  <c:v>6.4030364512083354E-2</c:v>
                </c:pt>
                <c:pt idx="32">
                  <c:v>6.2323412101924616E-2</c:v>
                </c:pt>
                <c:pt idx="33">
                  <c:v>6.150735158473198E-2</c:v>
                </c:pt>
                <c:pt idx="34">
                  <c:v>5.3358901580044249E-2</c:v>
                </c:pt>
                <c:pt idx="35">
                  <c:v>4.8453525059436744E-2</c:v>
                </c:pt>
                <c:pt idx="36">
                  <c:v>2.0284485487507987E-2</c:v>
                </c:pt>
                <c:pt idx="37">
                  <c:v>3.558902184580872E-2</c:v>
                </c:pt>
                <c:pt idx="38">
                  <c:v>4.2480870512526726E-2</c:v>
                </c:pt>
                <c:pt idx="39">
                  <c:v>4.9634556111518305E-2</c:v>
                </c:pt>
                <c:pt idx="40">
                  <c:v>4.6552991816789055E-2</c:v>
                </c:pt>
                <c:pt idx="41">
                  <c:v>4.4483222569785041E-2</c:v>
                </c:pt>
                <c:pt idx="42">
                  <c:v>4.7622446924386233E-2</c:v>
                </c:pt>
                <c:pt idx="43">
                  <c:v>4.5845185117145935E-2</c:v>
                </c:pt>
                <c:pt idx="44">
                  <c:v>4.3693266107252361E-2</c:v>
                </c:pt>
                <c:pt idx="45">
                  <c:v>4.3365735720396155E-2</c:v>
                </c:pt>
                <c:pt idx="46">
                  <c:v>3.9549783253914964E-2</c:v>
                </c:pt>
                <c:pt idx="47">
                  <c:v>4.0782496358845281E-2</c:v>
                </c:pt>
                <c:pt idx="48">
                  <c:v>4.234451315893463E-2</c:v>
                </c:pt>
                <c:pt idx="49">
                  <c:v>3.8418758491942394E-2</c:v>
                </c:pt>
                <c:pt idx="50">
                  <c:v>4.2803735908285942E-2</c:v>
                </c:pt>
              </c:numCache>
            </c:numRef>
          </c:val>
          <c:smooth val="0"/>
          <c:extLst>
            <c:ext xmlns:c16="http://schemas.microsoft.com/office/drawing/2014/chart" uri="{C3380CC4-5D6E-409C-BE32-E72D297353CC}">
              <c16:uniqueId val="{00000002-15E4-4C17-BC0A-BC88811422B9}"/>
            </c:ext>
          </c:extLst>
        </c:ser>
        <c:ser>
          <c:idx val="3"/>
          <c:order val="3"/>
          <c:tx>
            <c:strRef>
              <c:f>[1]Serie_TdR_15!$B$89</c:f>
              <c:strCache>
                <c:ptCount val="1"/>
                <c:pt idx="0">
                  <c:v>Tertiaire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[1]Serie_TdR_15!$C$89:$BA$89</c:f>
              <c:numCache>
                <c:formatCode>General</c:formatCode>
                <c:ptCount val="51"/>
                <c:pt idx="0">
                  <c:v>5.2362691709456951E-3</c:v>
                </c:pt>
                <c:pt idx="1">
                  <c:v>4.6826072928086429E-3</c:v>
                </c:pt>
                <c:pt idx="2">
                  <c:v>4.617915840610943E-3</c:v>
                </c:pt>
                <c:pt idx="3">
                  <c:v>3.9773945606031928E-3</c:v>
                </c:pt>
                <c:pt idx="4">
                  <c:v>3.7531247706987102E-3</c:v>
                </c:pt>
                <c:pt idx="5">
                  <c:v>4.2611098127764754E-3</c:v>
                </c:pt>
                <c:pt idx="6">
                  <c:v>4.6587665486676286E-3</c:v>
                </c:pt>
                <c:pt idx="7">
                  <c:v>3.3319444780646537E-3</c:v>
                </c:pt>
                <c:pt idx="8">
                  <c:v>4.34378599098243E-3</c:v>
                </c:pt>
                <c:pt idx="9">
                  <c:v>4.2024226364976167E-3</c:v>
                </c:pt>
                <c:pt idx="10">
                  <c:v>4.1118845007719418E-3</c:v>
                </c:pt>
                <c:pt idx="11">
                  <c:v>5.1579607250608608E-3</c:v>
                </c:pt>
                <c:pt idx="12">
                  <c:v>4.5989675074423388E-3</c:v>
                </c:pt>
                <c:pt idx="13">
                  <c:v>4.2042316146377653E-3</c:v>
                </c:pt>
                <c:pt idx="14">
                  <c:v>5.0844129710374431E-3</c:v>
                </c:pt>
                <c:pt idx="15">
                  <c:v>4.8570519364958108E-3</c:v>
                </c:pt>
                <c:pt idx="16">
                  <c:v>5.132549286981215E-3</c:v>
                </c:pt>
                <c:pt idx="17">
                  <c:v>6.5427598627384393E-3</c:v>
                </c:pt>
                <c:pt idx="18">
                  <c:v>5.7687445706089283E-3</c:v>
                </c:pt>
                <c:pt idx="19">
                  <c:v>6.0508824508197874E-3</c:v>
                </c:pt>
                <c:pt idx="20">
                  <c:v>8.2836766557015072E-3</c:v>
                </c:pt>
                <c:pt idx="21">
                  <c:v>7.7055152298039047E-3</c:v>
                </c:pt>
                <c:pt idx="22">
                  <c:v>8.29102497185614E-3</c:v>
                </c:pt>
                <c:pt idx="23">
                  <c:v>1.0655388972267206E-2</c:v>
                </c:pt>
                <c:pt idx="24">
                  <c:v>1.0505349586714865E-2</c:v>
                </c:pt>
                <c:pt idx="25">
                  <c:v>1.0963603898893498E-2</c:v>
                </c:pt>
                <c:pt idx="26">
                  <c:v>1.0414340703112132E-2</c:v>
                </c:pt>
                <c:pt idx="27">
                  <c:v>1.3089932675625929E-2</c:v>
                </c:pt>
                <c:pt idx="28">
                  <c:v>1.3680825863640193E-2</c:v>
                </c:pt>
                <c:pt idx="29">
                  <c:v>1.5807214656576078E-2</c:v>
                </c:pt>
                <c:pt idx="30">
                  <c:v>1.6627364504736751E-2</c:v>
                </c:pt>
                <c:pt idx="31">
                  <c:v>1.2439837851362313E-2</c:v>
                </c:pt>
                <c:pt idx="32">
                  <c:v>1.1882196737454482E-2</c:v>
                </c:pt>
                <c:pt idx="33">
                  <c:v>1.3193724012755847E-2</c:v>
                </c:pt>
                <c:pt idx="34">
                  <c:v>1.4404481135653366E-2</c:v>
                </c:pt>
                <c:pt idx="35">
                  <c:v>1.4828369874434215E-2</c:v>
                </c:pt>
                <c:pt idx="36">
                  <c:v>1.228185102849888E-2</c:v>
                </c:pt>
                <c:pt idx="37">
                  <c:v>1.3458594369542578E-2</c:v>
                </c:pt>
                <c:pt idx="38">
                  <c:v>1.5242138015710983E-2</c:v>
                </c:pt>
                <c:pt idx="39">
                  <c:v>1.5035812355135082E-2</c:v>
                </c:pt>
                <c:pt idx="40">
                  <c:v>1.4011491318045514E-2</c:v>
                </c:pt>
                <c:pt idx="41">
                  <c:v>1.4341459326442881E-2</c:v>
                </c:pt>
                <c:pt idx="42">
                  <c:v>1.4511790515574162E-2</c:v>
                </c:pt>
                <c:pt idx="43">
                  <c:v>1.5340456798118391E-2</c:v>
                </c:pt>
                <c:pt idx="44">
                  <c:v>1.5394223807719732E-2</c:v>
                </c:pt>
                <c:pt idx="45">
                  <c:v>1.6029008488871215E-2</c:v>
                </c:pt>
                <c:pt idx="46">
                  <c:v>1.6532616542151601E-2</c:v>
                </c:pt>
                <c:pt idx="47">
                  <c:v>1.4131572597335048E-2</c:v>
                </c:pt>
                <c:pt idx="48">
                  <c:v>1.3563452522880531E-2</c:v>
                </c:pt>
                <c:pt idx="49">
                  <c:v>1.2212740434254904E-2</c:v>
                </c:pt>
                <c:pt idx="50">
                  <c:v>1.1892497974655563E-2</c:v>
                </c:pt>
              </c:numCache>
            </c:numRef>
          </c:val>
          <c:smooth val="0"/>
          <c:extLst>
            <c:ext xmlns:c16="http://schemas.microsoft.com/office/drawing/2014/chart" uri="{C3380CC4-5D6E-409C-BE32-E72D297353CC}">
              <c16:uniqueId val="{00000003-15E4-4C17-BC0A-BC88811422B9}"/>
            </c:ext>
          </c:extLst>
        </c:ser>
        <c:ser>
          <c:idx val="4"/>
          <c:order val="4"/>
          <c:tx>
            <c:strRef>
              <c:f>[1]Serie_TdR_15!$B$90</c:f>
              <c:strCache>
                <c:ptCount val="1"/>
                <c:pt idx="0">
                  <c:v>Tertiaire non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[1]Serie_TdR_15!$C$90:$BA$90</c:f>
              <c:numCache>
                <c:formatCode>General</c:formatCode>
                <c:ptCount val="51"/>
                <c:pt idx="0">
                  <c:v>1.0281512147850264E-4</c:v>
                </c:pt>
                <c:pt idx="1">
                  <c:v>1.0397412350540347E-4</c:v>
                </c:pt>
                <c:pt idx="2">
                  <c:v>1.865885879318813E-4</c:v>
                </c:pt>
                <c:pt idx="3">
                  <c:v>1.5212363675027444E-4</c:v>
                </c:pt>
                <c:pt idx="4">
                  <c:v>1.927665999725152E-4</c:v>
                </c:pt>
                <c:pt idx="5">
                  <c:v>1.0104166215296566E-4</c:v>
                </c:pt>
                <c:pt idx="6">
                  <c:v>1.7900537231007045E-4</c:v>
                </c:pt>
                <c:pt idx="7">
                  <c:v>1.6603135585451352E-4</c:v>
                </c:pt>
                <c:pt idx="8">
                  <c:v>2.0951855460159645E-4</c:v>
                </c:pt>
                <c:pt idx="9">
                  <c:v>9.8866548510832862E-5</c:v>
                </c:pt>
                <c:pt idx="10">
                  <c:v>1.4919756919802698E-4</c:v>
                </c:pt>
                <c:pt idx="11">
                  <c:v>1.7979721745670611E-4</c:v>
                </c:pt>
                <c:pt idx="12">
                  <c:v>2.0126805730590386E-4</c:v>
                </c:pt>
                <c:pt idx="13">
                  <c:v>2.0646326825879874E-4</c:v>
                </c:pt>
                <c:pt idx="14">
                  <c:v>1.4649513906266707E-4</c:v>
                </c:pt>
                <c:pt idx="15">
                  <c:v>2.2512664182879126E-4</c:v>
                </c:pt>
                <c:pt idx="16">
                  <c:v>1.9266028279398901E-4</c:v>
                </c:pt>
                <c:pt idx="17">
                  <c:v>2.147947718778796E-4</c:v>
                </c:pt>
                <c:pt idx="18">
                  <c:v>1.6654037016611072E-4</c:v>
                </c:pt>
                <c:pt idx="19">
                  <c:v>3.3118607678956404E-4</c:v>
                </c:pt>
                <c:pt idx="20">
                  <c:v>1.9331830376011694E-4</c:v>
                </c:pt>
                <c:pt idx="21">
                  <c:v>8.754796080682575E-4</c:v>
                </c:pt>
                <c:pt idx="22">
                  <c:v>4.3351605206726966E-4</c:v>
                </c:pt>
                <c:pt idx="23">
                  <c:v>5.5839335046475934E-4</c:v>
                </c:pt>
                <c:pt idx="24">
                  <c:v>3.9620961953854868E-4</c:v>
                </c:pt>
                <c:pt idx="25">
                  <c:v>3.9945623080014366E-4</c:v>
                </c:pt>
                <c:pt idx="26">
                  <c:v>2.7822548416440323E-4</c:v>
                </c:pt>
                <c:pt idx="27">
                  <c:v>5.5339566202378392E-4</c:v>
                </c:pt>
                <c:pt idx="28">
                  <c:v>4.4083043620191142E-4</c:v>
                </c:pt>
                <c:pt idx="29">
                  <c:v>6.0558986554253469E-4</c:v>
                </c:pt>
                <c:pt idx="30">
                  <c:v>3.8433564753994189E-4</c:v>
                </c:pt>
                <c:pt idx="31">
                  <c:v>4.82860210832735E-4</c:v>
                </c:pt>
                <c:pt idx="32">
                  <c:v>7.6714393034168719E-3</c:v>
                </c:pt>
                <c:pt idx="33">
                  <c:v>8.5108697743831799E-3</c:v>
                </c:pt>
                <c:pt idx="34">
                  <c:v>8.0163380141747252E-3</c:v>
                </c:pt>
                <c:pt idx="35">
                  <c:v>8.4649299681271752E-3</c:v>
                </c:pt>
                <c:pt idx="36">
                  <c:v>8.7880922773490265E-3</c:v>
                </c:pt>
                <c:pt idx="37">
                  <c:v>9.5092004829059034E-3</c:v>
                </c:pt>
                <c:pt idx="38">
                  <c:v>8.9253552037650823E-3</c:v>
                </c:pt>
                <c:pt idx="39">
                  <c:v>8.8628321096666744E-3</c:v>
                </c:pt>
                <c:pt idx="40">
                  <c:v>8.9963815372956103E-3</c:v>
                </c:pt>
                <c:pt idx="41">
                  <c:v>8.3002076900434065E-3</c:v>
                </c:pt>
                <c:pt idx="42">
                  <c:v>9.2329465794427669E-3</c:v>
                </c:pt>
                <c:pt idx="43">
                  <c:v>1.1203489277105063E-2</c:v>
                </c:pt>
                <c:pt idx="44">
                  <c:v>1.056396083593049E-2</c:v>
                </c:pt>
                <c:pt idx="45">
                  <c:v>1.0713719973651878E-2</c:v>
                </c:pt>
                <c:pt idx="46">
                  <c:v>7.7853097187081978E-3</c:v>
                </c:pt>
                <c:pt idx="47">
                  <c:v>9.8377581129769041E-3</c:v>
                </c:pt>
                <c:pt idx="48">
                  <c:v>6.4587579183194594E-3</c:v>
                </c:pt>
                <c:pt idx="49">
                  <c:v>3.3611097977763659E-3</c:v>
                </c:pt>
                <c:pt idx="50">
                  <c:v>3.2457750528796007E-3</c:v>
                </c:pt>
              </c:numCache>
            </c:numRef>
          </c:val>
          <c:smooth val="0"/>
          <c:extLst>
            <c:ext xmlns:c16="http://schemas.microsoft.com/office/drawing/2014/chart" uri="{C3380CC4-5D6E-409C-BE32-E72D297353CC}">
              <c16:uniqueId val="{00000004-15E4-4C17-BC0A-BC88811422B9}"/>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General"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pt idx="57">
                  <c:v>2025-T2</c:v>
                </c:pt>
              </c:strCache>
            </c:strRef>
          </c:cat>
          <c:val>
            <c:numRef>
              <c:f>TdR_15!$C$86:$BH$86</c:f>
              <c:numCache>
                <c:formatCode>0.0%</c:formatCode>
                <c:ptCount val="58"/>
                <c:pt idx="0">
                  <c:v>2.9874852422715555E-3</c:v>
                </c:pt>
                <c:pt idx="1">
                  <c:v>1.4927353123737616E-3</c:v>
                </c:pt>
                <c:pt idx="2">
                  <c:v>5.9256213448101161E-3</c:v>
                </c:pt>
                <c:pt idx="3">
                  <c:v>1.473483128488167E-3</c:v>
                </c:pt>
                <c:pt idx="4">
                  <c:v>2.9828997955821312E-3</c:v>
                </c:pt>
                <c:pt idx="5">
                  <c:v>6.2784036360164159E-3</c:v>
                </c:pt>
                <c:pt idx="6">
                  <c:v>1.1895136363531742E-2</c:v>
                </c:pt>
                <c:pt idx="7">
                  <c:v>7.6310562405724437E-3</c:v>
                </c:pt>
                <c:pt idx="8">
                  <c:v>9.9929884330340994E-3</c:v>
                </c:pt>
                <c:pt idx="9">
                  <c:v>5.6835210703436211E-3</c:v>
                </c:pt>
                <c:pt idx="10">
                  <c:v>1.2122446765410015E-2</c:v>
                </c:pt>
                <c:pt idx="11">
                  <c:v>7.2088659276545253E-3</c:v>
                </c:pt>
                <c:pt idx="12">
                  <c:v>1.486066748735893E-3</c:v>
                </c:pt>
                <c:pt idx="13">
                  <c:v>4.1603604909029746E-3</c:v>
                </c:pt>
                <c:pt idx="14">
                  <c:v>3.013520391223786E-3</c:v>
                </c:pt>
                <c:pt idx="15">
                  <c:v>3.7898023428846626E-3</c:v>
                </c:pt>
                <c:pt idx="16">
                  <c:v>1.4771416009737987E-3</c:v>
                </c:pt>
                <c:pt idx="17">
                  <c:v>7.336392805568648E-3</c:v>
                </c:pt>
                <c:pt idx="18">
                  <c:v>6.7710844798811575E-3</c:v>
                </c:pt>
                <c:pt idx="19">
                  <c:v>1.2500124473885417E-2</c:v>
                </c:pt>
                <c:pt idx="20">
                  <c:v>9.5379083929131372E-3</c:v>
                </c:pt>
                <c:pt idx="21">
                  <c:v>1.5367921939834887E-2</c:v>
                </c:pt>
                <c:pt idx="22">
                  <c:v>1.9408958303178493E-2</c:v>
                </c:pt>
                <c:pt idx="23">
                  <c:v>1.0903564751019957E-2</c:v>
                </c:pt>
                <c:pt idx="24">
                  <c:v>1.2250512685762275E-2</c:v>
                </c:pt>
                <c:pt idx="25">
                  <c:v>7.3163772361538358E-3</c:v>
                </c:pt>
                <c:pt idx="26">
                  <c:v>7.7400584991344137E-3</c:v>
                </c:pt>
                <c:pt idx="27">
                  <c:v>9.9921791765505471E-3</c:v>
                </c:pt>
                <c:pt idx="28">
                  <c:v>1.1685351698745522E-2</c:v>
                </c:pt>
                <c:pt idx="29">
                  <c:v>9.9566826305043377E-3</c:v>
                </c:pt>
                <c:pt idx="30">
                  <c:v>7.4110753631008858E-3</c:v>
                </c:pt>
                <c:pt idx="31">
                  <c:v>7.6653236432343928E-3</c:v>
                </c:pt>
                <c:pt idx="32">
                  <c:v>7.5980056047584617E-3</c:v>
                </c:pt>
                <c:pt idx="33">
                  <c:v>9.3179850019205895E-3</c:v>
                </c:pt>
                <c:pt idx="34">
                  <c:v>1.3444990721970678E-2</c:v>
                </c:pt>
                <c:pt idx="35">
                  <c:v>1.6763409231089963E-2</c:v>
                </c:pt>
                <c:pt idx="36">
                  <c:v>1.4938727495665088E-2</c:v>
                </c:pt>
                <c:pt idx="37">
                  <c:v>1.9991454584799402E-2</c:v>
                </c:pt>
                <c:pt idx="38">
                  <c:v>2.8633667977772302E-2</c:v>
                </c:pt>
                <c:pt idx="39">
                  <c:v>2.4271545718637648E-2</c:v>
                </c:pt>
                <c:pt idx="40">
                  <c:v>2.7271305134946688E-2</c:v>
                </c:pt>
                <c:pt idx="41">
                  <c:v>1.1565818938438513E-2</c:v>
                </c:pt>
                <c:pt idx="42">
                  <c:v>1.9910621435332638E-2</c:v>
                </c:pt>
                <c:pt idx="43">
                  <c:v>1.2608838739370692E-2</c:v>
                </c:pt>
                <c:pt idx="44">
                  <c:v>1.3857912168848272E-2</c:v>
                </c:pt>
                <c:pt idx="45">
                  <c:v>1.3498062184044656E-2</c:v>
                </c:pt>
                <c:pt idx="46">
                  <c:v>1.1821642209591308E-2</c:v>
                </c:pt>
                <c:pt idx="47">
                  <c:v>8.3372547558043172E-3</c:v>
                </c:pt>
                <c:pt idx="48">
                  <c:v>7.4699304075205473E-3</c:v>
                </c:pt>
                <c:pt idx="49">
                  <c:v>8.9775901943042052E-3</c:v>
                </c:pt>
                <c:pt idx="50">
                  <c:v>1.5831084973507732E-2</c:v>
                </c:pt>
                <c:pt idx="51">
                  <c:v>1.0207594894186635E-2</c:v>
                </c:pt>
                <c:pt idx="52">
                  <c:v>1.1801783448105622E-2</c:v>
                </c:pt>
                <c:pt idx="53">
                  <c:v>1.5130948127559761E-2</c:v>
                </c:pt>
                <c:pt idx="54">
                  <c:v>8.7198148346001522E-3</c:v>
                </c:pt>
                <c:pt idx="55">
                  <c:v>9.527834788963626E-3</c:v>
                </c:pt>
                <c:pt idx="56">
                  <c:v>1.0530140637759918E-2</c:v>
                </c:pt>
                <c:pt idx="57">
                  <c:v>8.6118381589319441E-3</c:v>
                </c:pt>
              </c:numCache>
            </c:numRef>
          </c:val>
          <c:smooth val="0"/>
          <c:extLst>
            <c:ext xmlns:c16="http://schemas.microsoft.com/office/drawing/2014/chart" uri="{C3380CC4-5D6E-409C-BE32-E72D297353CC}">
              <c16:uniqueId val="{00000000-4948-4364-9F04-00A0E8BE143A}"/>
            </c:ext>
          </c:extLst>
        </c:ser>
        <c:ser>
          <c:idx val="1"/>
          <c:order val="1"/>
          <c:tx>
            <c:strRef>
              <c:f>TdR_15!$B$87</c:f>
              <c:strCache>
                <c:ptCount val="1"/>
                <c:pt idx="0">
                  <c:v>Industrie</c:v>
                </c:pt>
              </c:strCache>
            </c:strRef>
          </c:tx>
          <c:marker>
            <c:symbol val="none"/>
          </c:marker>
          <c:cat>
            <c:strRef>
              <c:f>TdR_15!$C$85:$BH$85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pt idx="57">
                  <c:v>2025-T2</c:v>
                </c:pt>
              </c:strCache>
            </c:strRef>
          </c:cat>
          <c:val>
            <c:numRef>
              <c:f>TdR_15!$C$87:$BH$87</c:f>
              <c:numCache>
                <c:formatCode>0.0%</c:formatCode>
                <c:ptCount val="58"/>
                <c:pt idx="0">
                  <c:v>7.0944836753136953E-2</c:v>
                </c:pt>
                <c:pt idx="1">
                  <c:v>6.5696394398990207E-2</c:v>
                </c:pt>
                <c:pt idx="2">
                  <c:v>5.2874522243788399E-2</c:v>
                </c:pt>
                <c:pt idx="3">
                  <c:v>5.0015333411156902E-2</c:v>
                </c:pt>
                <c:pt idx="4">
                  <c:v>5.320096603567491E-2</c:v>
                </c:pt>
                <c:pt idx="5">
                  <c:v>5.2863612948938356E-2</c:v>
                </c:pt>
                <c:pt idx="6">
                  <c:v>3.8403861018719176E-2</c:v>
                </c:pt>
                <c:pt idx="7">
                  <c:v>3.9767947307837309E-2</c:v>
                </c:pt>
                <c:pt idx="8">
                  <c:v>3.7536216675129658E-2</c:v>
                </c:pt>
                <c:pt idx="9">
                  <c:v>3.5142667922077334E-2</c:v>
                </c:pt>
                <c:pt idx="10">
                  <c:v>4.4505893292597909E-2</c:v>
                </c:pt>
                <c:pt idx="11">
                  <c:v>3.9440442386684586E-2</c:v>
                </c:pt>
                <c:pt idx="12">
                  <c:v>4.5093937218337148E-2</c:v>
                </c:pt>
                <c:pt idx="13">
                  <c:v>5.1223761395255342E-2</c:v>
                </c:pt>
                <c:pt idx="14">
                  <c:v>4.8678578316740134E-2</c:v>
                </c:pt>
                <c:pt idx="15">
                  <c:v>4.5382763092552181E-2</c:v>
                </c:pt>
                <c:pt idx="16">
                  <c:v>5.122489695671683E-2</c:v>
                </c:pt>
                <c:pt idx="17">
                  <c:v>5.8398909589889456E-2</c:v>
                </c:pt>
                <c:pt idx="18">
                  <c:v>5.9299927425336366E-2</c:v>
                </c:pt>
                <c:pt idx="19">
                  <c:v>5.9161360953347279E-2</c:v>
                </c:pt>
                <c:pt idx="20">
                  <c:v>5.6341943549393855E-2</c:v>
                </c:pt>
                <c:pt idx="21">
                  <c:v>6.0823345577711165E-2</c:v>
                </c:pt>
                <c:pt idx="22">
                  <c:v>5.8565623937405061E-2</c:v>
                </c:pt>
                <c:pt idx="23">
                  <c:v>6.3311021429115974E-2</c:v>
                </c:pt>
                <c:pt idx="24">
                  <c:v>5.8845829570203623E-2</c:v>
                </c:pt>
                <c:pt idx="25">
                  <c:v>6.5208273708565356E-2</c:v>
                </c:pt>
                <c:pt idx="26">
                  <c:v>7.590337924679541E-2</c:v>
                </c:pt>
                <c:pt idx="27">
                  <c:v>8.6458186208093507E-2</c:v>
                </c:pt>
                <c:pt idx="28">
                  <c:v>8.9269599356191415E-2</c:v>
                </c:pt>
                <c:pt idx="29">
                  <c:v>9.3843938122492393E-2</c:v>
                </c:pt>
                <c:pt idx="30">
                  <c:v>9.3608850763313878E-2</c:v>
                </c:pt>
                <c:pt idx="31">
                  <c:v>8.2777899906963034E-2</c:v>
                </c:pt>
                <c:pt idx="32">
                  <c:v>8.2716230547789302E-2</c:v>
                </c:pt>
                <c:pt idx="33">
                  <c:v>7.0212374466665561E-2</c:v>
                </c:pt>
                <c:pt idx="34">
                  <c:v>6.7649678569521463E-2</c:v>
                </c:pt>
                <c:pt idx="35">
                  <c:v>6.0881008179165454E-2</c:v>
                </c:pt>
                <c:pt idx="36">
                  <c:v>2.845729573208463E-2</c:v>
                </c:pt>
                <c:pt idx="37">
                  <c:v>2.9703729204906722E-2</c:v>
                </c:pt>
                <c:pt idx="38">
                  <c:v>4.1613181583680312E-2</c:v>
                </c:pt>
                <c:pt idx="39">
                  <c:v>4.0981819285579368E-2</c:v>
                </c:pt>
                <c:pt idx="40">
                  <c:v>5.1893203119278086E-2</c:v>
                </c:pt>
                <c:pt idx="41">
                  <c:v>6.0796880329189638E-2</c:v>
                </c:pt>
                <c:pt idx="42">
                  <c:v>6.0572800550678194E-2</c:v>
                </c:pt>
                <c:pt idx="43">
                  <c:v>6.3977876433433903E-2</c:v>
                </c:pt>
                <c:pt idx="44">
                  <c:v>6.6470099688005629E-2</c:v>
                </c:pt>
                <c:pt idx="45">
                  <c:v>6.6417524701142247E-2</c:v>
                </c:pt>
                <c:pt idx="46">
                  <c:v>6.7828573239184231E-2</c:v>
                </c:pt>
                <c:pt idx="47">
                  <c:v>6.7220034878678836E-2</c:v>
                </c:pt>
                <c:pt idx="48">
                  <c:v>6.6408325960986239E-2</c:v>
                </c:pt>
                <c:pt idx="49">
                  <c:v>7.0997297624168509E-2</c:v>
                </c:pt>
                <c:pt idx="50">
                  <c:v>5.8871031583365985E-2</c:v>
                </c:pt>
                <c:pt idx="51">
                  <c:v>5.3439185037871893E-2</c:v>
                </c:pt>
                <c:pt idx="52">
                  <c:v>5.1292522286572335E-2</c:v>
                </c:pt>
                <c:pt idx="53">
                  <c:v>5.1099115611179094E-2</c:v>
                </c:pt>
                <c:pt idx="54">
                  <c:v>4.6496867925511963E-2</c:v>
                </c:pt>
                <c:pt idx="55">
                  <c:v>4.6280883367556112E-2</c:v>
                </c:pt>
                <c:pt idx="56">
                  <c:v>4.4531078490298907E-2</c:v>
                </c:pt>
                <c:pt idx="57">
                  <c:v>4.0733625951146941E-2</c:v>
                </c:pt>
              </c:numCache>
            </c:numRef>
          </c:val>
          <c:smooth val="0"/>
          <c:extLst>
            <c:ext xmlns:c16="http://schemas.microsoft.com/office/drawing/2014/chart" uri="{C3380CC4-5D6E-409C-BE32-E72D297353CC}">
              <c16:uniqueId val="{00000001-4948-4364-9F04-00A0E8BE143A}"/>
            </c:ext>
          </c:extLst>
        </c:ser>
        <c:ser>
          <c:idx val="2"/>
          <c:order val="2"/>
          <c:tx>
            <c:strRef>
              <c:f>TdR_15!$B$88</c:f>
              <c:strCache>
                <c:ptCount val="1"/>
                <c:pt idx="0">
                  <c:v>Construction</c:v>
                </c:pt>
              </c:strCache>
            </c:strRef>
          </c:tx>
          <c:marker>
            <c:symbol val="none"/>
          </c:marker>
          <c:cat>
            <c:strRef>
              <c:f>TdR_15!$C$85:$BH$85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pt idx="57">
                  <c:v>2025-T2</c:v>
                </c:pt>
              </c:strCache>
            </c:strRef>
          </c:cat>
          <c:val>
            <c:numRef>
              <c:f>TdR_15!$C$88:$BH$88</c:f>
              <c:numCache>
                <c:formatCode>0.0%</c:formatCode>
                <c:ptCount val="58"/>
                <c:pt idx="0">
                  <c:v>4.1031282109634755E-2</c:v>
                </c:pt>
                <c:pt idx="1">
                  <c:v>4.147006772785089E-2</c:v>
                </c:pt>
                <c:pt idx="2">
                  <c:v>3.6510085169755478E-2</c:v>
                </c:pt>
                <c:pt idx="3">
                  <c:v>3.9377815722560411E-2</c:v>
                </c:pt>
                <c:pt idx="4">
                  <c:v>3.6865914356925489E-2</c:v>
                </c:pt>
                <c:pt idx="5">
                  <c:v>3.6746791729224258E-2</c:v>
                </c:pt>
                <c:pt idx="6">
                  <c:v>4.0763021210880795E-2</c:v>
                </c:pt>
                <c:pt idx="7">
                  <c:v>4.0730361651105336E-2</c:v>
                </c:pt>
                <c:pt idx="8">
                  <c:v>4.4443270319368726E-2</c:v>
                </c:pt>
                <c:pt idx="9">
                  <c:v>4.7402113659249415E-2</c:v>
                </c:pt>
                <c:pt idx="10">
                  <c:v>4.0951864144906848E-2</c:v>
                </c:pt>
                <c:pt idx="11">
                  <c:v>4.2772360593948372E-2</c:v>
                </c:pt>
                <c:pt idx="12">
                  <c:v>4.2116731864451695E-2</c:v>
                </c:pt>
                <c:pt idx="13">
                  <c:v>3.7137722366648855E-2</c:v>
                </c:pt>
                <c:pt idx="14">
                  <c:v>3.7333608621280857E-2</c:v>
                </c:pt>
                <c:pt idx="15">
                  <c:v>3.8255875457932985E-2</c:v>
                </c:pt>
                <c:pt idx="16">
                  <c:v>4.1389189527098601E-2</c:v>
                </c:pt>
                <c:pt idx="17">
                  <c:v>3.8100226836486215E-2</c:v>
                </c:pt>
                <c:pt idx="18">
                  <c:v>4.2395312077752913E-2</c:v>
                </c:pt>
                <c:pt idx="19">
                  <c:v>4.4650590811719973E-2</c:v>
                </c:pt>
                <c:pt idx="20">
                  <c:v>3.7520431706914936E-2</c:v>
                </c:pt>
                <c:pt idx="21">
                  <c:v>4.475720469068855E-2</c:v>
                </c:pt>
                <c:pt idx="22">
                  <c:v>5.4813757941998713E-2</c:v>
                </c:pt>
                <c:pt idx="23">
                  <c:v>5.3871314244318486E-2</c:v>
                </c:pt>
                <c:pt idx="24">
                  <c:v>5.308498761279605E-2</c:v>
                </c:pt>
                <c:pt idx="25">
                  <c:v>5.1088081239103973E-2</c:v>
                </c:pt>
                <c:pt idx="26">
                  <c:v>5.5284872759391902E-2</c:v>
                </c:pt>
                <c:pt idx="27">
                  <c:v>5.7845373771869935E-2</c:v>
                </c:pt>
                <c:pt idx="28">
                  <c:v>6.3328194215169484E-2</c:v>
                </c:pt>
                <c:pt idx="29">
                  <c:v>6.9159524114091028E-2</c:v>
                </c:pt>
                <c:pt idx="30">
                  <c:v>6.2702053568123389E-2</c:v>
                </c:pt>
                <c:pt idx="31">
                  <c:v>6.4030364512083354E-2</c:v>
                </c:pt>
                <c:pt idx="32">
                  <c:v>6.2323412101924616E-2</c:v>
                </c:pt>
                <c:pt idx="33">
                  <c:v>6.150735158473198E-2</c:v>
                </c:pt>
                <c:pt idx="34">
                  <c:v>5.3358901580044249E-2</c:v>
                </c:pt>
                <c:pt idx="35">
                  <c:v>4.8453525059436744E-2</c:v>
                </c:pt>
                <c:pt idx="36">
                  <c:v>2.0284485487507987E-2</c:v>
                </c:pt>
                <c:pt idx="37">
                  <c:v>3.558902184580872E-2</c:v>
                </c:pt>
                <c:pt idx="38">
                  <c:v>4.2480870512526726E-2</c:v>
                </c:pt>
                <c:pt idx="39">
                  <c:v>4.9634556111518305E-2</c:v>
                </c:pt>
                <c:pt idx="40">
                  <c:v>4.6552991816789055E-2</c:v>
                </c:pt>
                <c:pt idx="41">
                  <c:v>4.4483222569785041E-2</c:v>
                </c:pt>
                <c:pt idx="42">
                  <c:v>4.7622446924386233E-2</c:v>
                </c:pt>
                <c:pt idx="43">
                  <c:v>4.5845185117145935E-2</c:v>
                </c:pt>
                <c:pt idx="44">
                  <c:v>4.3693266107252361E-2</c:v>
                </c:pt>
                <c:pt idx="45">
                  <c:v>4.3365735720396155E-2</c:v>
                </c:pt>
                <c:pt idx="46">
                  <c:v>3.9549783253914964E-2</c:v>
                </c:pt>
                <c:pt idx="47">
                  <c:v>4.0782496358845281E-2</c:v>
                </c:pt>
                <c:pt idx="48">
                  <c:v>4.234451315893463E-2</c:v>
                </c:pt>
                <c:pt idx="49">
                  <c:v>3.8418758491942394E-2</c:v>
                </c:pt>
                <c:pt idx="50">
                  <c:v>4.2803735908285942E-2</c:v>
                </c:pt>
                <c:pt idx="51">
                  <c:v>4.4550916418234894E-2</c:v>
                </c:pt>
                <c:pt idx="52">
                  <c:v>4.2245100201447415E-2</c:v>
                </c:pt>
                <c:pt idx="53">
                  <c:v>4.4308425490371228E-2</c:v>
                </c:pt>
                <c:pt idx="54">
                  <c:v>4.591414873524987E-2</c:v>
                </c:pt>
                <c:pt idx="55">
                  <c:v>4.6561395679868195E-2</c:v>
                </c:pt>
                <c:pt idx="56">
                  <c:v>4.9122131130969242E-2</c:v>
                </c:pt>
                <c:pt idx="57">
                  <c:v>4.8768179040541475E-2</c:v>
                </c:pt>
              </c:numCache>
            </c:numRef>
          </c:val>
          <c:smooth val="0"/>
          <c:extLst>
            <c:ext xmlns:c16="http://schemas.microsoft.com/office/drawing/2014/chart" uri="{C3380CC4-5D6E-409C-BE32-E72D297353CC}">
              <c16:uniqueId val="{00000002-4948-4364-9F04-00A0E8BE143A}"/>
            </c:ext>
          </c:extLst>
        </c:ser>
        <c:ser>
          <c:idx val="3"/>
          <c:order val="3"/>
          <c:tx>
            <c:strRef>
              <c:f>TdR_15!$B$89</c:f>
              <c:strCache>
                <c:ptCount val="1"/>
                <c:pt idx="0">
                  <c:v>Tertiaire marchand</c:v>
                </c:pt>
              </c:strCache>
            </c:strRef>
          </c:tx>
          <c:marker>
            <c:symbol val="none"/>
          </c:marker>
          <c:cat>
            <c:strRef>
              <c:f>TdR_15!$C$85:$BH$85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pt idx="57">
                  <c:v>2025-T2</c:v>
                </c:pt>
              </c:strCache>
            </c:strRef>
          </c:cat>
          <c:val>
            <c:numRef>
              <c:f>TdR_15!$C$89:$BH$89</c:f>
              <c:numCache>
                <c:formatCode>0.0%</c:formatCode>
                <c:ptCount val="58"/>
                <c:pt idx="0">
                  <c:v>5.2362691709456951E-3</c:v>
                </c:pt>
                <c:pt idx="1">
                  <c:v>4.6826072928086429E-3</c:v>
                </c:pt>
                <c:pt idx="2">
                  <c:v>4.617915840610943E-3</c:v>
                </c:pt>
                <c:pt idx="3">
                  <c:v>3.9773945606031928E-3</c:v>
                </c:pt>
                <c:pt idx="4">
                  <c:v>3.7531247706987102E-3</c:v>
                </c:pt>
                <c:pt idx="5">
                  <c:v>4.2611098127764754E-3</c:v>
                </c:pt>
                <c:pt idx="6">
                  <c:v>4.6587665486676286E-3</c:v>
                </c:pt>
                <c:pt idx="7">
                  <c:v>3.3319444780646537E-3</c:v>
                </c:pt>
                <c:pt idx="8">
                  <c:v>4.34378599098243E-3</c:v>
                </c:pt>
                <c:pt idx="9">
                  <c:v>4.2024226364976167E-3</c:v>
                </c:pt>
                <c:pt idx="10">
                  <c:v>4.1118845007719418E-3</c:v>
                </c:pt>
                <c:pt idx="11">
                  <c:v>5.1579607250608608E-3</c:v>
                </c:pt>
                <c:pt idx="12">
                  <c:v>4.5989675074423388E-3</c:v>
                </c:pt>
                <c:pt idx="13">
                  <c:v>4.2042316146377653E-3</c:v>
                </c:pt>
                <c:pt idx="14">
                  <c:v>5.0844129710374431E-3</c:v>
                </c:pt>
                <c:pt idx="15">
                  <c:v>4.8570519364958108E-3</c:v>
                </c:pt>
                <c:pt idx="16">
                  <c:v>5.132549286981215E-3</c:v>
                </c:pt>
                <c:pt idx="17">
                  <c:v>6.5427598627384393E-3</c:v>
                </c:pt>
                <c:pt idx="18">
                  <c:v>5.7687445706089283E-3</c:v>
                </c:pt>
                <c:pt idx="19">
                  <c:v>6.0508824508197874E-3</c:v>
                </c:pt>
                <c:pt idx="20">
                  <c:v>8.2836766557015072E-3</c:v>
                </c:pt>
                <c:pt idx="21">
                  <c:v>7.7055152298039047E-3</c:v>
                </c:pt>
                <c:pt idx="22">
                  <c:v>8.29102497185614E-3</c:v>
                </c:pt>
                <c:pt idx="23">
                  <c:v>1.0655388972267206E-2</c:v>
                </c:pt>
                <c:pt idx="24">
                  <c:v>1.0505349586714865E-2</c:v>
                </c:pt>
                <c:pt idx="25">
                  <c:v>1.0963603898893498E-2</c:v>
                </c:pt>
                <c:pt idx="26">
                  <c:v>1.0414340703112132E-2</c:v>
                </c:pt>
                <c:pt idx="27">
                  <c:v>1.3089932675625929E-2</c:v>
                </c:pt>
                <c:pt idx="28">
                  <c:v>1.3680825863640193E-2</c:v>
                </c:pt>
                <c:pt idx="29">
                  <c:v>1.5807214656576078E-2</c:v>
                </c:pt>
                <c:pt idx="30">
                  <c:v>1.6627364504736751E-2</c:v>
                </c:pt>
                <c:pt idx="31">
                  <c:v>1.2439837851362313E-2</c:v>
                </c:pt>
                <c:pt idx="32">
                  <c:v>1.1882196737454482E-2</c:v>
                </c:pt>
                <c:pt idx="33">
                  <c:v>1.3193724012755847E-2</c:v>
                </c:pt>
                <c:pt idx="34">
                  <c:v>1.4404481135653366E-2</c:v>
                </c:pt>
                <c:pt idx="35">
                  <c:v>1.4828369874434215E-2</c:v>
                </c:pt>
                <c:pt idx="36">
                  <c:v>1.228185102849888E-2</c:v>
                </c:pt>
                <c:pt idx="37">
                  <c:v>1.3458594369542578E-2</c:v>
                </c:pt>
                <c:pt idx="38">
                  <c:v>1.5242138015710983E-2</c:v>
                </c:pt>
                <c:pt idx="39">
                  <c:v>1.5035812355135082E-2</c:v>
                </c:pt>
                <c:pt idx="40">
                  <c:v>1.4011491318045514E-2</c:v>
                </c:pt>
                <c:pt idx="41">
                  <c:v>1.4341459326442881E-2</c:v>
                </c:pt>
                <c:pt idx="42">
                  <c:v>1.4511790515574162E-2</c:v>
                </c:pt>
                <c:pt idx="43">
                  <c:v>1.5340456798118391E-2</c:v>
                </c:pt>
                <c:pt idx="44">
                  <c:v>1.5394223807719732E-2</c:v>
                </c:pt>
                <c:pt idx="45">
                  <c:v>1.6029008488871215E-2</c:v>
                </c:pt>
                <c:pt idx="46">
                  <c:v>1.6532616542151601E-2</c:v>
                </c:pt>
                <c:pt idx="47">
                  <c:v>1.4131572597335048E-2</c:v>
                </c:pt>
                <c:pt idx="48">
                  <c:v>1.3563452522880531E-2</c:v>
                </c:pt>
                <c:pt idx="49">
                  <c:v>1.2212740434254904E-2</c:v>
                </c:pt>
                <c:pt idx="50">
                  <c:v>1.1892497974655563E-2</c:v>
                </c:pt>
                <c:pt idx="51">
                  <c:v>1.25631783251167E-2</c:v>
                </c:pt>
                <c:pt idx="52">
                  <c:v>1.3551410363374011E-2</c:v>
                </c:pt>
                <c:pt idx="53">
                  <c:v>1.1488608260397166E-2</c:v>
                </c:pt>
                <c:pt idx="54">
                  <c:v>1.300292844608395E-2</c:v>
                </c:pt>
                <c:pt idx="55">
                  <c:v>1.1878920656965972E-2</c:v>
                </c:pt>
                <c:pt idx="56">
                  <c:v>1.0270391715021032E-2</c:v>
                </c:pt>
                <c:pt idx="57">
                  <c:v>1.0519891187067367E-2</c:v>
                </c:pt>
              </c:numCache>
            </c:numRef>
          </c:val>
          <c:smooth val="0"/>
          <c:extLst>
            <c:ext xmlns:c16="http://schemas.microsoft.com/office/drawing/2014/chart" uri="{C3380CC4-5D6E-409C-BE32-E72D297353CC}">
              <c16:uniqueId val="{00000003-4948-4364-9F04-00A0E8BE143A}"/>
            </c:ext>
          </c:extLst>
        </c:ser>
        <c:ser>
          <c:idx val="4"/>
          <c:order val="4"/>
          <c:tx>
            <c:strRef>
              <c:f>TdR_15!$B$90</c:f>
              <c:strCache>
                <c:ptCount val="1"/>
                <c:pt idx="0">
                  <c:v>Tertiaire non marchand</c:v>
                </c:pt>
              </c:strCache>
            </c:strRef>
          </c:tx>
          <c:marker>
            <c:symbol val="none"/>
          </c:marker>
          <c:cat>
            <c:strRef>
              <c:f>TdR_15!$C$85:$BH$85</c:f>
              <c:strCache>
                <c:ptCount val="5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pt idx="56">
                  <c:v>2025-T1</c:v>
                </c:pt>
                <c:pt idx="57">
                  <c:v>2025-T2</c:v>
                </c:pt>
              </c:strCache>
            </c:strRef>
          </c:cat>
          <c:val>
            <c:numRef>
              <c:f>TdR_15!$C$90:$BH$90</c:f>
              <c:numCache>
                <c:formatCode>0.0%</c:formatCode>
                <c:ptCount val="58"/>
                <c:pt idx="0">
                  <c:v>1.0281512147850264E-4</c:v>
                </c:pt>
                <c:pt idx="1">
                  <c:v>1.0397412350540347E-4</c:v>
                </c:pt>
                <c:pt idx="2">
                  <c:v>1.865885879318813E-4</c:v>
                </c:pt>
                <c:pt idx="3">
                  <c:v>1.5212363675027444E-4</c:v>
                </c:pt>
                <c:pt idx="4">
                  <c:v>1.927665999725152E-4</c:v>
                </c:pt>
                <c:pt idx="5">
                  <c:v>1.0104166215296566E-4</c:v>
                </c:pt>
                <c:pt idx="6">
                  <c:v>1.7900537231007045E-4</c:v>
                </c:pt>
                <c:pt idx="7">
                  <c:v>1.6603135585451352E-4</c:v>
                </c:pt>
                <c:pt idx="8">
                  <c:v>2.0951855460159645E-4</c:v>
                </c:pt>
                <c:pt idx="9">
                  <c:v>9.8866548510832862E-5</c:v>
                </c:pt>
                <c:pt idx="10">
                  <c:v>1.4919756919802698E-4</c:v>
                </c:pt>
                <c:pt idx="11">
                  <c:v>1.7979721745670611E-4</c:v>
                </c:pt>
                <c:pt idx="12">
                  <c:v>2.0126805730590386E-4</c:v>
                </c:pt>
                <c:pt idx="13">
                  <c:v>2.0646326825879874E-4</c:v>
                </c:pt>
                <c:pt idx="14">
                  <c:v>1.4649513906266707E-4</c:v>
                </c:pt>
                <c:pt idx="15">
                  <c:v>2.2512664182879126E-4</c:v>
                </c:pt>
                <c:pt idx="16">
                  <c:v>1.9266028279398901E-4</c:v>
                </c:pt>
                <c:pt idx="17">
                  <c:v>2.147947718778796E-4</c:v>
                </c:pt>
                <c:pt idx="18">
                  <c:v>1.6654037016611072E-4</c:v>
                </c:pt>
                <c:pt idx="19">
                  <c:v>3.3118607678956404E-4</c:v>
                </c:pt>
                <c:pt idx="20">
                  <c:v>1.9331830376011694E-4</c:v>
                </c:pt>
                <c:pt idx="21">
                  <c:v>8.754796080682575E-4</c:v>
                </c:pt>
                <c:pt idx="22">
                  <c:v>4.3351605206726966E-4</c:v>
                </c:pt>
                <c:pt idx="23">
                  <c:v>5.5839335046475934E-4</c:v>
                </c:pt>
                <c:pt idx="24">
                  <c:v>3.9620961953854868E-4</c:v>
                </c:pt>
                <c:pt idx="25">
                  <c:v>3.9945623080014366E-4</c:v>
                </c:pt>
                <c:pt idx="26">
                  <c:v>2.7822548416440323E-4</c:v>
                </c:pt>
                <c:pt idx="27">
                  <c:v>5.5339566202378392E-4</c:v>
                </c:pt>
                <c:pt idx="28">
                  <c:v>4.4083043620191142E-4</c:v>
                </c:pt>
                <c:pt idx="29">
                  <c:v>6.0558986554253469E-4</c:v>
                </c:pt>
                <c:pt idx="30">
                  <c:v>3.8433564753994189E-4</c:v>
                </c:pt>
                <c:pt idx="31">
                  <c:v>4.82860210832735E-4</c:v>
                </c:pt>
                <c:pt idx="32">
                  <c:v>7.6714393034168719E-3</c:v>
                </c:pt>
                <c:pt idx="33">
                  <c:v>8.5108697743831799E-3</c:v>
                </c:pt>
                <c:pt idx="34">
                  <c:v>8.0163380141747252E-3</c:v>
                </c:pt>
                <c:pt idx="35">
                  <c:v>8.4649299681271752E-3</c:v>
                </c:pt>
                <c:pt idx="36">
                  <c:v>8.7880922773490265E-3</c:v>
                </c:pt>
                <c:pt idx="37">
                  <c:v>9.5092004829059034E-3</c:v>
                </c:pt>
                <c:pt idx="38">
                  <c:v>8.9253552037650823E-3</c:v>
                </c:pt>
                <c:pt idx="39">
                  <c:v>8.8628321096666744E-3</c:v>
                </c:pt>
                <c:pt idx="40">
                  <c:v>8.9963815372956103E-3</c:v>
                </c:pt>
                <c:pt idx="41">
                  <c:v>8.3002076900434065E-3</c:v>
                </c:pt>
                <c:pt idx="42">
                  <c:v>9.2329465794427669E-3</c:v>
                </c:pt>
                <c:pt idx="43">
                  <c:v>1.1203489277105063E-2</c:v>
                </c:pt>
                <c:pt idx="44">
                  <c:v>1.056396083593049E-2</c:v>
                </c:pt>
                <c:pt idx="45">
                  <c:v>1.0713719973651878E-2</c:v>
                </c:pt>
                <c:pt idx="46">
                  <c:v>7.7853097187081978E-3</c:v>
                </c:pt>
                <c:pt idx="47">
                  <c:v>9.8377581129769041E-3</c:v>
                </c:pt>
                <c:pt idx="48">
                  <c:v>6.4587579183194594E-3</c:v>
                </c:pt>
                <c:pt idx="49">
                  <c:v>3.3611097977763659E-3</c:v>
                </c:pt>
                <c:pt idx="50">
                  <c:v>3.2457750528796007E-3</c:v>
                </c:pt>
                <c:pt idx="51">
                  <c:v>3.5086818440055014E-3</c:v>
                </c:pt>
                <c:pt idx="52">
                  <c:v>3.663804631428535E-3</c:v>
                </c:pt>
                <c:pt idx="53">
                  <c:v>3.8193358140012294E-3</c:v>
                </c:pt>
                <c:pt idx="54">
                  <c:v>3.1799033357997092E-3</c:v>
                </c:pt>
                <c:pt idx="55">
                  <c:v>2.8467813118964545E-3</c:v>
                </c:pt>
                <c:pt idx="56">
                  <c:v>3.1450851215156718E-3</c:v>
                </c:pt>
                <c:pt idx="57">
                  <c:v>3.1925072339225951E-3</c:v>
                </c:pt>
              </c:numCache>
            </c:numRef>
          </c:val>
          <c:smooth val="0"/>
          <c:extLst>
            <c:ext xmlns:c16="http://schemas.microsoft.com/office/drawing/2014/chart" uri="{C3380CC4-5D6E-409C-BE32-E72D297353CC}">
              <c16:uniqueId val="{00000004-4948-4364-9F04-00A0E8BE143A}"/>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TdR_26!$C$86:$AW$86</c:f>
              <c:numCache>
                <c:formatCode>0.0%</c:formatCode>
                <c:ptCount val="47"/>
                <c:pt idx="0">
                  <c:v>1.0746189323850339E-2</c:v>
                </c:pt>
                <c:pt idx="1">
                  <c:v>1.1689408131336142E-2</c:v>
                </c:pt>
                <c:pt idx="2">
                  <c:v>1.6739134383907062E-2</c:v>
                </c:pt>
                <c:pt idx="3">
                  <c:v>1.4965074887961068E-2</c:v>
                </c:pt>
                <c:pt idx="4">
                  <c:v>1.3379520504922615E-2</c:v>
                </c:pt>
                <c:pt idx="5">
                  <c:v>9.3894234000897834E-3</c:v>
                </c:pt>
                <c:pt idx="6">
                  <c:v>1.2606870474910867E-2</c:v>
                </c:pt>
                <c:pt idx="7">
                  <c:v>1.032603968814709E-2</c:v>
                </c:pt>
                <c:pt idx="8">
                  <c:v>1.0771798167629814E-2</c:v>
                </c:pt>
                <c:pt idx="9">
                  <c:v>1.3724858099660928E-2</c:v>
                </c:pt>
                <c:pt idx="10">
                  <c:v>1.2832048964280703E-2</c:v>
                </c:pt>
                <c:pt idx="11">
                  <c:v>1.1999658969180989E-2</c:v>
                </c:pt>
                <c:pt idx="12">
                  <c:v>1.4321948432949493E-2</c:v>
                </c:pt>
                <c:pt idx="13">
                  <c:v>1.2910919319139376E-2</c:v>
                </c:pt>
                <c:pt idx="14">
                  <c:v>1.4634174846791612E-2</c:v>
                </c:pt>
                <c:pt idx="15">
                  <c:v>1.3953720521718751E-2</c:v>
                </c:pt>
                <c:pt idx="16">
                  <c:v>8.0725414148007223E-3</c:v>
                </c:pt>
                <c:pt idx="17">
                  <c:v>8.9953448176447546E-3</c:v>
                </c:pt>
                <c:pt idx="18">
                  <c:v>6.0996757550245001E-3</c:v>
                </c:pt>
                <c:pt idx="19">
                  <c:v>9.9401960506481785E-3</c:v>
                </c:pt>
                <c:pt idx="20">
                  <c:v>1.2907223359499375E-2</c:v>
                </c:pt>
                <c:pt idx="21">
                  <c:v>1.3063804372152281E-2</c:v>
                </c:pt>
                <c:pt idx="22">
                  <c:v>8.8985853664357347E-3</c:v>
                </c:pt>
                <c:pt idx="23">
                  <c:v>1.4682811259207066E-2</c:v>
                </c:pt>
                <c:pt idx="24">
                  <c:v>1.3329201783611459E-2</c:v>
                </c:pt>
                <c:pt idx="25">
                  <c:v>1.5159464333216997E-2</c:v>
                </c:pt>
                <c:pt idx="26">
                  <c:v>1.8838308224345766E-2</c:v>
                </c:pt>
                <c:pt idx="27">
                  <c:v>2.3303732781978153E-2</c:v>
                </c:pt>
                <c:pt idx="28">
                  <c:v>2.2138693528057658E-2</c:v>
                </c:pt>
                <c:pt idx="29">
                  <c:v>1.133324391553441E-2</c:v>
                </c:pt>
                <c:pt idx="30">
                  <c:v>1.6241737118068856E-2</c:v>
                </c:pt>
                <c:pt idx="31">
                  <c:v>1.1651870014177253E-2</c:v>
                </c:pt>
                <c:pt idx="32">
                  <c:v>1.3476893671307491E-2</c:v>
                </c:pt>
                <c:pt idx="33">
                  <c:v>1.3840030617044578E-2</c:v>
                </c:pt>
                <c:pt idx="34">
                  <c:v>1.4625518075425595E-2</c:v>
                </c:pt>
                <c:pt idx="35">
                  <c:v>1.5700468990540173E-2</c:v>
                </c:pt>
                <c:pt idx="36">
                  <c:v>1.5578559592721478E-2</c:v>
                </c:pt>
                <c:pt idx="37">
                  <c:v>1.7856482701096594E-2</c:v>
                </c:pt>
                <c:pt idx="38">
                  <c:v>1.9318833823596369E-2</c:v>
                </c:pt>
                <c:pt idx="39">
                  <c:v>1.7445078478856138E-2</c:v>
                </c:pt>
                <c:pt idx="40">
                  <c:v>1.9150262138742068E-2</c:v>
                </c:pt>
                <c:pt idx="41">
                  <c:v>2.2740704036025936E-2</c:v>
                </c:pt>
                <c:pt idx="42">
                  <c:v>1.2194614372950673E-2</c:v>
                </c:pt>
                <c:pt idx="43">
                  <c:v>1.4520847195921381E-2</c:v>
                </c:pt>
                <c:pt idx="44">
                  <c:v>1.437012185299697E-2</c:v>
                </c:pt>
                <c:pt idx="45">
                  <c:v>1.0228869511124483E-2</c:v>
                </c:pt>
                <c:pt idx="46">
                  <c:v>7.1564281045200006E-3</c:v>
                </c:pt>
              </c:numCache>
            </c:numRef>
          </c:val>
          <c:smooth val="0"/>
          <c:extLst>
            <c:ext xmlns:c16="http://schemas.microsoft.com/office/drawing/2014/chart" uri="{C3380CC4-5D6E-409C-BE32-E72D297353CC}">
              <c16:uniqueId val="{00000000-FC4B-4C32-842A-C88B5C860121}"/>
            </c:ext>
          </c:extLst>
        </c:ser>
        <c:ser>
          <c:idx val="1"/>
          <c:order val="1"/>
          <c:tx>
            <c:strRef>
              <c:f>TdR_26!$B$87</c:f>
              <c:strCache>
                <c:ptCount val="1"/>
                <c:pt idx="0">
                  <c:v>Industrie</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TdR_26!$C$87:$AW$87</c:f>
              <c:numCache>
                <c:formatCode>0.0%</c:formatCode>
                <c:ptCount val="47"/>
                <c:pt idx="0">
                  <c:v>7.985217740655487E-2</c:v>
                </c:pt>
                <c:pt idx="1">
                  <c:v>7.6386999449797238E-2</c:v>
                </c:pt>
                <c:pt idx="2">
                  <c:v>7.4717277577922334E-2</c:v>
                </c:pt>
                <c:pt idx="3">
                  <c:v>7.5356234833886218E-2</c:v>
                </c:pt>
                <c:pt idx="4">
                  <c:v>7.2216663799047773E-2</c:v>
                </c:pt>
                <c:pt idx="5">
                  <c:v>7.1399148923064676E-2</c:v>
                </c:pt>
                <c:pt idx="6">
                  <c:v>6.8211215399131192E-2</c:v>
                </c:pt>
                <c:pt idx="7">
                  <c:v>6.4683569677535871E-2</c:v>
                </c:pt>
                <c:pt idx="8">
                  <c:v>6.7590327431646266E-2</c:v>
                </c:pt>
                <c:pt idx="9">
                  <c:v>6.9673304714979345E-2</c:v>
                </c:pt>
                <c:pt idx="10">
                  <c:v>7.4542461511025754E-2</c:v>
                </c:pt>
                <c:pt idx="11">
                  <c:v>6.9449041467988193E-2</c:v>
                </c:pt>
                <c:pt idx="12">
                  <c:v>6.9773910819183882E-2</c:v>
                </c:pt>
                <c:pt idx="13">
                  <c:v>7.4664561413153432E-2</c:v>
                </c:pt>
                <c:pt idx="14">
                  <c:v>6.9864051484120157E-2</c:v>
                </c:pt>
                <c:pt idx="15">
                  <c:v>7.2899504198113793E-2</c:v>
                </c:pt>
                <c:pt idx="16">
                  <c:v>6.9561047282222316E-2</c:v>
                </c:pt>
                <c:pt idx="17">
                  <c:v>7.481687835163825E-2</c:v>
                </c:pt>
                <c:pt idx="18">
                  <c:v>7.7470775575121456E-2</c:v>
                </c:pt>
                <c:pt idx="19">
                  <c:v>7.5309180804601972E-2</c:v>
                </c:pt>
                <c:pt idx="20">
                  <c:v>7.5151667089276938E-2</c:v>
                </c:pt>
                <c:pt idx="21">
                  <c:v>7.5391214485146393E-2</c:v>
                </c:pt>
                <c:pt idx="22">
                  <c:v>7.9700163064764892E-2</c:v>
                </c:pt>
                <c:pt idx="23">
                  <c:v>7.8563642137907105E-2</c:v>
                </c:pt>
                <c:pt idx="24">
                  <c:v>8.3036482005127671E-2</c:v>
                </c:pt>
                <c:pt idx="25">
                  <c:v>8.9682731199587792E-2</c:v>
                </c:pt>
                <c:pt idx="26">
                  <c:v>8.8058487128196847E-2</c:v>
                </c:pt>
                <c:pt idx="27">
                  <c:v>9.3186723419103126E-2</c:v>
                </c:pt>
                <c:pt idx="28">
                  <c:v>9.1529244780072835E-2</c:v>
                </c:pt>
                <c:pt idx="29">
                  <c:v>9.1954110133952133E-2</c:v>
                </c:pt>
                <c:pt idx="30">
                  <c:v>8.4884059621975483E-2</c:v>
                </c:pt>
                <c:pt idx="31">
                  <c:v>8.5722936988681372E-2</c:v>
                </c:pt>
                <c:pt idx="32">
                  <c:v>8.1413532267525374E-2</c:v>
                </c:pt>
                <c:pt idx="33">
                  <c:v>7.5738937153200139E-2</c:v>
                </c:pt>
                <c:pt idx="34">
                  <c:v>8.1140400873006099E-2</c:v>
                </c:pt>
                <c:pt idx="35">
                  <c:v>7.6571616363454942E-2</c:v>
                </c:pt>
                <c:pt idx="36">
                  <c:v>4.9547495932643508E-2</c:v>
                </c:pt>
                <c:pt idx="37">
                  <c:v>5.2506337230200588E-2</c:v>
                </c:pt>
                <c:pt idx="38">
                  <c:v>6.7285969771272811E-2</c:v>
                </c:pt>
                <c:pt idx="39">
                  <c:v>6.2860917126417434E-2</c:v>
                </c:pt>
                <c:pt idx="40">
                  <c:v>7.1350805583730109E-2</c:v>
                </c:pt>
                <c:pt idx="41">
                  <c:v>7.3045373939606931E-2</c:v>
                </c:pt>
                <c:pt idx="42">
                  <c:v>7.6520231874312741E-2</c:v>
                </c:pt>
                <c:pt idx="43">
                  <c:v>7.8653536020815276E-2</c:v>
                </c:pt>
                <c:pt idx="44">
                  <c:v>7.7977840527410053E-2</c:v>
                </c:pt>
                <c:pt idx="45">
                  <c:v>7.7108451643624301E-2</c:v>
                </c:pt>
                <c:pt idx="46">
                  <c:v>7.77986614196957E-2</c:v>
                </c:pt>
              </c:numCache>
            </c:numRef>
          </c:val>
          <c:smooth val="0"/>
          <c:extLst>
            <c:ext xmlns:c16="http://schemas.microsoft.com/office/drawing/2014/chart" uri="{C3380CC4-5D6E-409C-BE32-E72D297353CC}">
              <c16:uniqueId val="{00000001-FC4B-4C32-842A-C88B5C860121}"/>
            </c:ext>
          </c:extLst>
        </c:ser>
        <c:ser>
          <c:idx val="2"/>
          <c:order val="2"/>
          <c:tx>
            <c:strRef>
              <c:f>TdR_26!$B$88</c:f>
              <c:strCache>
                <c:ptCount val="1"/>
                <c:pt idx="0">
                  <c:v>Construction</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TdR_26!$C$88:$AW$88</c:f>
              <c:numCache>
                <c:formatCode>0.0%</c:formatCode>
                <c:ptCount val="47"/>
                <c:pt idx="0">
                  <c:v>6.2125323287712843E-2</c:v>
                </c:pt>
                <c:pt idx="1">
                  <c:v>6.5004509406429947E-2</c:v>
                </c:pt>
                <c:pt idx="2">
                  <c:v>6.9918133001189278E-2</c:v>
                </c:pt>
                <c:pt idx="3">
                  <c:v>6.8521841137602277E-2</c:v>
                </c:pt>
                <c:pt idx="4">
                  <c:v>6.8670740134705741E-2</c:v>
                </c:pt>
                <c:pt idx="5">
                  <c:v>6.2599836480432963E-2</c:v>
                </c:pt>
                <c:pt idx="6">
                  <c:v>5.9833020902831213E-2</c:v>
                </c:pt>
                <c:pt idx="7">
                  <c:v>5.6463359183775833E-2</c:v>
                </c:pt>
                <c:pt idx="8">
                  <c:v>5.8137255930464184E-2</c:v>
                </c:pt>
                <c:pt idx="9">
                  <c:v>6.0947820112630245E-2</c:v>
                </c:pt>
                <c:pt idx="10">
                  <c:v>5.783544469598241E-2</c:v>
                </c:pt>
                <c:pt idx="11">
                  <c:v>5.3744945752445906E-2</c:v>
                </c:pt>
                <c:pt idx="12">
                  <c:v>5.9526550134555281E-2</c:v>
                </c:pt>
                <c:pt idx="13">
                  <c:v>5.8918050177325529E-2</c:v>
                </c:pt>
                <c:pt idx="14">
                  <c:v>5.8277055393724228E-2</c:v>
                </c:pt>
                <c:pt idx="15">
                  <c:v>5.6606282792440218E-2</c:v>
                </c:pt>
                <c:pt idx="16">
                  <c:v>5.0101071510116071E-2</c:v>
                </c:pt>
                <c:pt idx="17">
                  <c:v>5.0255784457724308E-2</c:v>
                </c:pt>
                <c:pt idx="18">
                  <c:v>5.0440472421745812E-2</c:v>
                </c:pt>
                <c:pt idx="19">
                  <c:v>5.6405824519455368E-2</c:v>
                </c:pt>
                <c:pt idx="20">
                  <c:v>5.448645974041192E-2</c:v>
                </c:pt>
                <c:pt idx="21">
                  <c:v>5.9013378805745496E-2</c:v>
                </c:pt>
                <c:pt idx="22">
                  <c:v>6.4984103696664103E-2</c:v>
                </c:pt>
                <c:pt idx="23">
                  <c:v>6.8737210469074606E-2</c:v>
                </c:pt>
                <c:pt idx="24">
                  <c:v>7.0734565860943996E-2</c:v>
                </c:pt>
                <c:pt idx="25">
                  <c:v>6.8625984369974871E-2</c:v>
                </c:pt>
                <c:pt idx="26">
                  <c:v>7.2501982069546861E-2</c:v>
                </c:pt>
                <c:pt idx="27">
                  <c:v>7.4639108509892554E-2</c:v>
                </c:pt>
                <c:pt idx="28">
                  <c:v>7.3306834352686756E-2</c:v>
                </c:pt>
                <c:pt idx="29">
                  <c:v>7.3728020247780676E-2</c:v>
                </c:pt>
                <c:pt idx="30">
                  <c:v>7.2834415194076435E-2</c:v>
                </c:pt>
                <c:pt idx="31">
                  <c:v>7.1815027984430693E-2</c:v>
                </c:pt>
                <c:pt idx="32">
                  <c:v>7.186357561958126E-2</c:v>
                </c:pt>
                <c:pt idx="33">
                  <c:v>7.0866502005913476E-2</c:v>
                </c:pt>
                <c:pt idx="34">
                  <c:v>7.3879298149055875E-2</c:v>
                </c:pt>
                <c:pt idx="35">
                  <c:v>6.3609752531396668E-2</c:v>
                </c:pt>
                <c:pt idx="36">
                  <c:v>2.5392185623411424E-2</c:v>
                </c:pt>
                <c:pt idx="37">
                  <c:v>4.8086552608956057E-2</c:v>
                </c:pt>
                <c:pt idx="38">
                  <c:v>5.7555258722850548E-2</c:v>
                </c:pt>
                <c:pt idx="39">
                  <c:v>5.3955002469006794E-2</c:v>
                </c:pt>
                <c:pt idx="40">
                  <c:v>6.3942541460347696E-2</c:v>
                </c:pt>
                <c:pt idx="41">
                  <c:v>5.5945181127269455E-2</c:v>
                </c:pt>
                <c:pt idx="42">
                  <c:v>6.0000961121205849E-2</c:v>
                </c:pt>
                <c:pt idx="43">
                  <c:v>6.1904441571592909E-2</c:v>
                </c:pt>
                <c:pt idx="44">
                  <c:v>5.9294979836713627E-2</c:v>
                </c:pt>
                <c:pt idx="45">
                  <c:v>5.6641379082374335E-2</c:v>
                </c:pt>
                <c:pt idx="46">
                  <c:v>5.7749172776993166E-2</c:v>
                </c:pt>
              </c:numCache>
            </c:numRef>
          </c:val>
          <c:smooth val="0"/>
          <c:extLst>
            <c:ext xmlns:c16="http://schemas.microsoft.com/office/drawing/2014/chart" uri="{C3380CC4-5D6E-409C-BE32-E72D297353CC}">
              <c16:uniqueId val="{00000002-FC4B-4C32-842A-C88B5C860121}"/>
            </c:ext>
          </c:extLst>
        </c:ser>
        <c:ser>
          <c:idx val="3"/>
          <c:order val="3"/>
          <c:tx>
            <c:strRef>
              <c:f>TdR_26!$B$89</c:f>
              <c:strCache>
                <c:ptCount val="1"/>
                <c:pt idx="0">
                  <c:v>Tertiaire marchand</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TdR_26!$C$89:$AW$89</c:f>
              <c:numCache>
                <c:formatCode>0.0%</c:formatCode>
                <c:ptCount val="47"/>
                <c:pt idx="0">
                  <c:v>2.1971342200701374E-2</c:v>
                </c:pt>
                <c:pt idx="1">
                  <c:v>2.5505869679894325E-2</c:v>
                </c:pt>
                <c:pt idx="2">
                  <c:v>2.4654758798264932E-2</c:v>
                </c:pt>
                <c:pt idx="3">
                  <c:v>2.4666511060341564E-2</c:v>
                </c:pt>
                <c:pt idx="4">
                  <c:v>2.5147399923798962E-2</c:v>
                </c:pt>
                <c:pt idx="5">
                  <c:v>2.3790851577773216E-2</c:v>
                </c:pt>
                <c:pt idx="6">
                  <c:v>2.2693011813173344E-2</c:v>
                </c:pt>
                <c:pt idx="7">
                  <c:v>2.2339502087105952E-2</c:v>
                </c:pt>
                <c:pt idx="8">
                  <c:v>2.2136244651345321E-2</c:v>
                </c:pt>
                <c:pt idx="9">
                  <c:v>2.1850301919730093E-2</c:v>
                </c:pt>
                <c:pt idx="10">
                  <c:v>2.320302398201169E-2</c:v>
                </c:pt>
                <c:pt idx="11">
                  <c:v>2.5716505983495161E-2</c:v>
                </c:pt>
                <c:pt idx="12">
                  <c:v>2.4258579917861969E-2</c:v>
                </c:pt>
                <c:pt idx="13">
                  <c:v>2.4471157591137792E-2</c:v>
                </c:pt>
                <c:pt idx="14">
                  <c:v>2.6095951410059076E-2</c:v>
                </c:pt>
                <c:pt idx="15">
                  <c:v>2.6664914106935694E-2</c:v>
                </c:pt>
                <c:pt idx="16">
                  <c:v>2.7055827817195986E-2</c:v>
                </c:pt>
                <c:pt idx="17">
                  <c:v>3.1057353754519838E-2</c:v>
                </c:pt>
                <c:pt idx="18">
                  <c:v>3.3360037638894405E-2</c:v>
                </c:pt>
                <c:pt idx="19">
                  <c:v>3.3482017477736402E-2</c:v>
                </c:pt>
                <c:pt idx="20">
                  <c:v>3.5302818853510956E-2</c:v>
                </c:pt>
                <c:pt idx="21">
                  <c:v>3.6236852205661488E-2</c:v>
                </c:pt>
                <c:pt idx="22">
                  <c:v>3.5738504163401227E-2</c:v>
                </c:pt>
                <c:pt idx="23">
                  <c:v>4.2326496622995521E-2</c:v>
                </c:pt>
                <c:pt idx="24">
                  <c:v>3.4502930247817698E-2</c:v>
                </c:pt>
                <c:pt idx="25">
                  <c:v>3.5501801418383272E-2</c:v>
                </c:pt>
                <c:pt idx="26">
                  <c:v>3.7011772763068919E-2</c:v>
                </c:pt>
                <c:pt idx="27">
                  <c:v>4.255753613083376E-2</c:v>
                </c:pt>
                <c:pt idx="28">
                  <c:v>3.8734269869682779E-2</c:v>
                </c:pt>
                <c:pt idx="29">
                  <c:v>3.699940118948767E-2</c:v>
                </c:pt>
                <c:pt idx="30">
                  <c:v>3.6554052715118454E-2</c:v>
                </c:pt>
                <c:pt idx="31">
                  <c:v>3.6676772917207334E-2</c:v>
                </c:pt>
                <c:pt idx="32">
                  <c:v>3.5037503463939218E-2</c:v>
                </c:pt>
                <c:pt idx="33">
                  <c:v>3.6056808640438129E-2</c:v>
                </c:pt>
                <c:pt idx="34">
                  <c:v>3.4555159204783525E-2</c:v>
                </c:pt>
                <c:pt idx="35">
                  <c:v>3.4648591468047239E-2</c:v>
                </c:pt>
                <c:pt idx="36">
                  <c:v>2.7842374042734635E-2</c:v>
                </c:pt>
                <c:pt idx="37">
                  <c:v>3.0274227572949453E-2</c:v>
                </c:pt>
                <c:pt idx="38">
                  <c:v>3.6128749894004539E-2</c:v>
                </c:pt>
                <c:pt idx="39">
                  <c:v>3.5848482195481354E-2</c:v>
                </c:pt>
                <c:pt idx="40">
                  <c:v>3.8838110367504175E-2</c:v>
                </c:pt>
                <c:pt idx="41">
                  <c:v>3.848476818758944E-2</c:v>
                </c:pt>
                <c:pt idx="42">
                  <c:v>3.6859967654643618E-2</c:v>
                </c:pt>
                <c:pt idx="43">
                  <c:v>3.7408146123947175E-2</c:v>
                </c:pt>
                <c:pt idx="44">
                  <c:v>3.6332104948871083E-2</c:v>
                </c:pt>
                <c:pt idx="45">
                  <c:v>3.5523809352383424E-2</c:v>
                </c:pt>
                <c:pt idx="46">
                  <c:v>3.406542336320368E-2</c:v>
                </c:pt>
              </c:numCache>
            </c:numRef>
          </c:val>
          <c:smooth val="0"/>
          <c:extLst>
            <c:ext xmlns:c16="http://schemas.microsoft.com/office/drawing/2014/chart" uri="{C3380CC4-5D6E-409C-BE32-E72D297353CC}">
              <c16:uniqueId val="{00000003-FC4B-4C32-842A-C88B5C860121}"/>
            </c:ext>
          </c:extLst>
        </c:ser>
        <c:ser>
          <c:idx val="4"/>
          <c:order val="4"/>
          <c:tx>
            <c:strRef>
              <c:f>TdR_26!$B$90</c:f>
              <c:strCache>
                <c:ptCount val="1"/>
                <c:pt idx="0">
                  <c:v>Tertiaire non marchand</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TdR_26!$C$90:$AW$90</c:f>
              <c:numCache>
                <c:formatCode>0.0%</c:formatCode>
                <c:ptCount val="47"/>
                <c:pt idx="0">
                  <c:v>1.2230016321440594E-3</c:v>
                </c:pt>
                <c:pt idx="1">
                  <c:v>9.935742089488284E-4</c:v>
                </c:pt>
                <c:pt idx="2">
                  <c:v>1.0982669326645811E-3</c:v>
                </c:pt>
                <c:pt idx="3">
                  <c:v>8.9919212584192569E-4</c:v>
                </c:pt>
                <c:pt idx="4">
                  <c:v>9.097232612383353E-4</c:v>
                </c:pt>
                <c:pt idx="5">
                  <c:v>1.0558244197847394E-3</c:v>
                </c:pt>
                <c:pt idx="6">
                  <c:v>1.0104424963060352E-3</c:v>
                </c:pt>
                <c:pt idx="7">
                  <c:v>1.403833522618751E-3</c:v>
                </c:pt>
                <c:pt idx="8">
                  <c:v>7.8084786170594422E-4</c:v>
                </c:pt>
                <c:pt idx="9">
                  <c:v>8.1919238297112915E-4</c:v>
                </c:pt>
                <c:pt idx="10">
                  <c:v>8.7114151263369252E-4</c:v>
                </c:pt>
                <c:pt idx="11">
                  <c:v>8.4908640106441799E-4</c:v>
                </c:pt>
                <c:pt idx="12">
                  <c:v>7.907208989541678E-4</c:v>
                </c:pt>
                <c:pt idx="13">
                  <c:v>9.8856659366379409E-4</c:v>
                </c:pt>
                <c:pt idx="14">
                  <c:v>7.865463375986778E-4</c:v>
                </c:pt>
                <c:pt idx="15">
                  <c:v>9.8053478890750391E-4</c:v>
                </c:pt>
                <c:pt idx="16">
                  <c:v>1.0919626504448106E-3</c:v>
                </c:pt>
                <c:pt idx="17">
                  <c:v>1.2048476681700761E-3</c:v>
                </c:pt>
                <c:pt idx="18">
                  <c:v>1.3140017823653023E-3</c:v>
                </c:pt>
                <c:pt idx="19">
                  <c:v>1.203492264769299E-3</c:v>
                </c:pt>
                <c:pt idx="20">
                  <c:v>1.5420499028684699E-3</c:v>
                </c:pt>
                <c:pt idx="21">
                  <c:v>1.0854447931581467E-3</c:v>
                </c:pt>
                <c:pt idx="22">
                  <c:v>1.1576404748157409E-3</c:v>
                </c:pt>
                <c:pt idx="23">
                  <c:v>1.2468201589698239E-3</c:v>
                </c:pt>
                <c:pt idx="24">
                  <c:v>1.4467887294310399E-3</c:v>
                </c:pt>
                <c:pt idx="25">
                  <c:v>1.2691733975134837E-3</c:v>
                </c:pt>
                <c:pt idx="26">
                  <c:v>1.3792891303956274E-3</c:v>
                </c:pt>
                <c:pt idx="27">
                  <c:v>1.5411478457664227E-3</c:v>
                </c:pt>
                <c:pt idx="28">
                  <c:v>1.3306296546592301E-3</c:v>
                </c:pt>
                <c:pt idx="29">
                  <c:v>1.3113614891997361E-3</c:v>
                </c:pt>
                <c:pt idx="30">
                  <c:v>1.3186779506540443E-3</c:v>
                </c:pt>
                <c:pt idx="31">
                  <c:v>1.5816728258243133E-3</c:v>
                </c:pt>
                <c:pt idx="32">
                  <c:v>1.2762762560103484E-3</c:v>
                </c:pt>
                <c:pt idx="33">
                  <c:v>1.5761491216393902E-3</c:v>
                </c:pt>
                <c:pt idx="34">
                  <c:v>1.7699445695316385E-3</c:v>
                </c:pt>
                <c:pt idx="35">
                  <c:v>1.5135137163005583E-3</c:v>
                </c:pt>
                <c:pt idx="36">
                  <c:v>1.0095886195998242E-3</c:v>
                </c:pt>
                <c:pt idx="37">
                  <c:v>1.5369794903279616E-3</c:v>
                </c:pt>
                <c:pt idx="38">
                  <c:v>1.5494948013932287E-3</c:v>
                </c:pt>
                <c:pt idx="39">
                  <c:v>1.4759730210362691E-3</c:v>
                </c:pt>
                <c:pt idx="40">
                  <c:v>7.8255617458066092E-3</c:v>
                </c:pt>
                <c:pt idx="41">
                  <c:v>7.5864070849566215E-3</c:v>
                </c:pt>
                <c:pt idx="42">
                  <c:v>7.6350323742230925E-3</c:v>
                </c:pt>
                <c:pt idx="43">
                  <c:v>7.9996654937341226E-3</c:v>
                </c:pt>
                <c:pt idx="44">
                  <c:v>6.4577672601877981E-3</c:v>
                </c:pt>
                <c:pt idx="45">
                  <c:v>6.4163218941365842E-3</c:v>
                </c:pt>
                <c:pt idx="46">
                  <c:v>5.8252098664389757E-3</c:v>
                </c:pt>
              </c:numCache>
            </c:numRef>
          </c:val>
          <c:smooth val="0"/>
          <c:extLst>
            <c:ext xmlns:c16="http://schemas.microsoft.com/office/drawing/2014/chart" uri="{C3380CC4-5D6E-409C-BE32-E72D297353CC}">
              <c16:uniqueId val="{00000004-FC4B-4C32-842A-C88B5C860121}"/>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TdR_26!$C$86:$AY$86</c:f>
              <c:numCache>
                <c:formatCode>0.0%</c:formatCode>
                <c:ptCount val="49"/>
                <c:pt idx="0">
                  <c:v>1.0746189323850339E-2</c:v>
                </c:pt>
                <c:pt idx="1">
                  <c:v>1.1689408131336142E-2</c:v>
                </c:pt>
                <c:pt idx="2">
                  <c:v>1.6739134383907062E-2</c:v>
                </c:pt>
                <c:pt idx="3">
                  <c:v>1.4965074887961068E-2</c:v>
                </c:pt>
                <c:pt idx="4">
                  <c:v>1.3379520504922615E-2</c:v>
                </c:pt>
                <c:pt idx="5">
                  <c:v>9.3894234000897834E-3</c:v>
                </c:pt>
                <c:pt idx="6">
                  <c:v>1.2606870474910867E-2</c:v>
                </c:pt>
                <c:pt idx="7">
                  <c:v>1.032603968814709E-2</c:v>
                </c:pt>
                <c:pt idx="8">
                  <c:v>1.0771798167629814E-2</c:v>
                </c:pt>
                <c:pt idx="9">
                  <c:v>1.3724858099660928E-2</c:v>
                </c:pt>
                <c:pt idx="10">
                  <c:v>1.2832048964280703E-2</c:v>
                </c:pt>
                <c:pt idx="11">
                  <c:v>1.1999658969180989E-2</c:v>
                </c:pt>
                <c:pt idx="12">
                  <c:v>1.4321948432949493E-2</c:v>
                </c:pt>
                <c:pt idx="13">
                  <c:v>1.2910919319139376E-2</c:v>
                </c:pt>
                <c:pt idx="14">
                  <c:v>1.4634174846791612E-2</c:v>
                </c:pt>
                <c:pt idx="15">
                  <c:v>1.3953720521718751E-2</c:v>
                </c:pt>
                <c:pt idx="16">
                  <c:v>8.0725414148007223E-3</c:v>
                </c:pt>
                <c:pt idx="17">
                  <c:v>8.9953448176447546E-3</c:v>
                </c:pt>
                <c:pt idx="18">
                  <c:v>6.0996757550245001E-3</c:v>
                </c:pt>
                <c:pt idx="19">
                  <c:v>9.9401960506481785E-3</c:v>
                </c:pt>
                <c:pt idx="20">
                  <c:v>1.2907223359499375E-2</c:v>
                </c:pt>
                <c:pt idx="21">
                  <c:v>1.3063804372152281E-2</c:v>
                </c:pt>
                <c:pt idx="22">
                  <c:v>8.8985853664357347E-3</c:v>
                </c:pt>
                <c:pt idx="23">
                  <c:v>1.4682811259207066E-2</c:v>
                </c:pt>
                <c:pt idx="24">
                  <c:v>1.3329201783611459E-2</c:v>
                </c:pt>
                <c:pt idx="25">
                  <c:v>1.5159464333216997E-2</c:v>
                </c:pt>
                <c:pt idx="26">
                  <c:v>1.8838308224345766E-2</c:v>
                </c:pt>
                <c:pt idx="27">
                  <c:v>2.3303732781978153E-2</c:v>
                </c:pt>
                <c:pt idx="28">
                  <c:v>2.2138693528057658E-2</c:v>
                </c:pt>
                <c:pt idx="29">
                  <c:v>1.133324391553441E-2</c:v>
                </c:pt>
                <c:pt idx="30">
                  <c:v>1.6241737118068856E-2</c:v>
                </c:pt>
                <c:pt idx="31">
                  <c:v>1.1651870014177253E-2</c:v>
                </c:pt>
                <c:pt idx="32">
                  <c:v>1.3476893671307491E-2</c:v>
                </c:pt>
                <c:pt idx="33">
                  <c:v>1.3840030617044578E-2</c:v>
                </c:pt>
                <c:pt idx="34">
                  <c:v>1.4625518075425595E-2</c:v>
                </c:pt>
                <c:pt idx="35">
                  <c:v>1.5700468990540173E-2</c:v>
                </c:pt>
                <c:pt idx="36">
                  <c:v>1.5578559592721478E-2</c:v>
                </c:pt>
                <c:pt idx="37">
                  <c:v>1.7856482701096594E-2</c:v>
                </c:pt>
                <c:pt idx="38">
                  <c:v>1.9318833823596369E-2</c:v>
                </c:pt>
                <c:pt idx="39">
                  <c:v>1.7445078478856138E-2</c:v>
                </c:pt>
                <c:pt idx="40">
                  <c:v>1.9150262138742068E-2</c:v>
                </c:pt>
                <c:pt idx="41">
                  <c:v>2.2740704036025936E-2</c:v>
                </c:pt>
                <c:pt idx="42">
                  <c:v>1.2194614372950673E-2</c:v>
                </c:pt>
                <c:pt idx="43">
                  <c:v>1.4520847195921381E-2</c:v>
                </c:pt>
                <c:pt idx="44">
                  <c:v>1.437012185299697E-2</c:v>
                </c:pt>
                <c:pt idx="45">
                  <c:v>1.0228869511124483E-2</c:v>
                </c:pt>
                <c:pt idx="46">
                  <c:v>7.1564281045200006E-3</c:v>
                </c:pt>
                <c:pt idx="47">
                  <c:v>9.5331843216926518E-3</c:v>
                </c:pt>
                <c:pt idx="48">
                  <c:v>9.5910902791633782E-3</c:v>
                </c:pt>
              </c:numCache>
            </c:numRef>
          </c:val>
          <c:smooth val="0"/>
          <c:extLst>
            <c:ext xmlns:c16="http://schemas.microsoft.com/office/drawing/2014/chart" uri="{C3380CC4-5D6E-409C-BE32-E72D297353CC}">
              <c16:uniqueId val="{00000000-7065-4DD8-9CCB-220916421763}"/>
            </c:ext>
          </c:extLst>
        </c:ser>
        <c:ser>
          <c:idx val="1"/>
          <c:order val="1"/>
          <c:tx>
            <c:strRef>
              <c:f>TdR_26!$B$87</c:f>
              <c:strCache>
                <c:ptCount val="1"/>
                <c:pt idx="0">
                  <c:v>Industrie</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TdR_26!$C$87:$AY$87</c:f>
              <c:numCache>
                <c:formatCode>0.0%</c:formatCode>
                <c:ptCount val="49"/>
                <c:pt idx="0">
                  <c:v>7.985217740655487E-2</c:v>
                </c:pt>
                <c:pt idx="1">
                  <c:v>7.6386999449797238E-2</c:v>
                </c:pt>
                <c:pt idx="2">
                  <c:v>7.4717277577922334E-2</c:v>
                </c:pt>
                <c:pt idx="3">
                  <c:v>7.5356234833886218E-2</c:v>
                </c:pt>
                <c:pt idx="4">
                  <c:v>7.2216663799047773E-2</c:v>
                </c:pt>
                <c:pt idx="5">
                  <c:v>7.1399148923064676E-2</c:v>
                </c:pt>
                <c:pt idx="6">
                  <c:v>6.8211215399131192E-2</c:v>
                </c:pt>
                <c:pt idx="7">
                  <c:v>6.4683569677535871E-2</c:v>
                </c:pt>
                <c:pt idx="8">
                  <c:v>6.7590327431646266E-2</c:v>
                </c:pt>
                <c:pt idx="9">
                  <c:v>6.9673304714979345E-2</c:v>
                </c:pt>
                <c:pt idx="10">
                  <c:v>7.4542461511025754E-2</c:v>
                </c:pt>
                <c:pt idx="11">
                  <c:v>6.9449041467988193E-2</c:v>
                </c:pt>
                <c:pt idx="12">
                  <c:v>6.9773910819183882E-2</c:v>
                </c:pt>
                <c:pt idx="13">
                  <c:v>7.4664561413153432E-2</c:v>
                </c:pt>
                <c:pt idx="14">
                  <c:v>6.9864051484120157E-2</c:v>
                </c:pt>
                <c:pt idx="15">
                  <c:v>7.2899504198113793E-2</c:v>
                </c:pt>
                <c:pt idx="16">
                  <c:v>6.9561047282222316E-2</c:v>
                </c:pt>
                <c:pt idx="17">
                  <c:v>7.481687835163825E-2</c:v>
                </c:pt>
                <c:pt idx="18">
                  <c:v>7.7470775575121456E-2</c:v>
                </c:pt>
                <c:pt idx="19">
                  <c:v>7.5309180804601972E-2</c:v>
                </c:pt>
                <c:pt idx="20">
                  <c:v>7.5151667089276938E-2</c:v>
                </c:pt>
                <c:pt idx="21">
                  <c:v>7.5391214485146393E-2</c:v>
                </c:pt>
                <c:pt idx="22">
                  <c:v>7.9700163064764892E-2</c:v>
                </c:pt>
                <c:pt idx="23">
                  <c:v>7.8563642137907105E-2</c:v>
                </c:pt>
                <c:pt idx="24">
                  <c:v>8.3036482005127671E-2</c:v>
                </c:pt>
                <c:pt idx="25">
                  <c:v>8.9682731199587792E-2</c:v>
                </c:pt>
                <c:pt idx="26">
                  <c:v>8.8058487128196847E-2</c:v>
                </c:pt>
                <c:pt idx="27">
                  <c:v>9.3186723419103126E-2</c:v>
                </c:pt>
                <c:pt idx="28">
                  <c:v>9.1529244780072835E-2</c:v>
                </c:pt>
                <c:pt idx="29">
                  <c:v>9.1954110133952133E-2</c:v>
                </c:pt>
                <c:pt idx="30">
                  <c:v>8.4884059621975483E-2</c:v>
                </c:pt>
                <c:pt idx="31">
                  <c:v>8.5722936988681372E-2</c:v>
                </c:pt>
                <c:pt idx="32">
                  <c:v>8.1413532267525374E-2</c:v>
                </c:pt>
                <c:pt idx="33">
                  <c:v>7.5738937153200139E-2</c:v>
                </c:pt>
                <c:pt idx="34">
                  <c:v>8.1140400873006099E-2</c:v>
                </c:pt>
                <c:pt idx="35">
                  <c:v>7.6571616363454942E-2</c:v>
                </c:pt>
                <c:pt idx="36">
                  <c:v>4.9547495932643508E-2</c:v>
                </c:pt>
                <c:pt idx="37">
                  <c:v>5.2506337230200588E-2</c:v>
                </c:pt>
                <c:pt idx="38">
                  <c:v>6.7285969771272811E-2</c:v>
                </c:pt>
                <c:pt idx="39">
                  <c:v>6.2860917126417434E-2</c:v>
                </c:pt>
                <c:pt idx="40">
                  <c:v>7.1350805583730109E-2</c:v>
                </c:pt>
                <c:pt idx="41">
                  <c:v>7.3045373939606931E-2</c:v>
                </c:pt>
                <c:pt idx="42">
                  <c:v>7.6520231874312741E-2</c:v>
                </c:pt>
                <c:pt idx="43">
                  <c:v>7.8653536020815276E-2</c:v>
                </c:pt>
                <c:pt idx="44">
                  <c:v>7.7977840527410053E-2</c:v>
                </c:pt>
                <c:pt idx="45">
                  <c:v>7.7108451643624301E-2</c:v>
                </c:pt>
                <c:pt idx="46">
                  <c:v>7.77986614196957E-2</c:v>
                </c:pt>
                <c:pt idx="47">
                  <c:v>7.229851895427078E-2</c:v>
                </c:pt>
                <c:pt idx="48">
                  <c:v>7.1494530471316334E-2</c:v>
                </c:pt>
              </c:numCache>
            </c:numRef>
          </c:val>
          <c:smooth val="0"/>
          <c:extLst>
            <c:ext xmlns:c16="http://schemas.microsoft.com/office/drawing/2014/chart" uri="{C3380CC4-5D6E-409C-BE32-E72D297353CC}">
              <c16:uniqueId val="{00000001-7065-4DD8-9CCB-220916421763}"/>
            </c:ext>
          </c:extLst>
        </c:ser>
        <c:ser>
          <c:idx val="2"/>
          <c:order val="2"/>
          <c:tx>
            <c:strRef>
              <c:f>TdR_26!$B$88</c:f>
              <c:strCache>
                <c:ptCount val="1"/>
                <c:pt idx="0">
                  <c:v>Construction</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TdR_26!$C$88:$AY$88</c:f>
              <c:numCache>
                <c:formatCode>0.0%</c:formatCode>
                <c:ptCount val="49"/>
                <c:pt idx="0">
                  <c:v>6.2125323287712843E-2</c:v>
                </c:pt>
                <c:pt idx="1">
                  <c:v>6.5004509406429947E-2</c:v>
                </c:pt>
                <c:pt idx="2">
                  <c:v>6.9918133001189278E-2</c:v>
                </c:pt>
                <c:pt idx="3">
                  <c:v>6.8521841137602277E-2</c:v>
                </c:pt>
                <c:pt idx="4">
                  <c:v>6.8670740134705741E-2</c:v>
                </c:pt>
                <c:pt idx="5">
                  <c:v>6.2599836480432963E-2</c:v>
                </c:pt>
                <c:pt idx="6">
                  <c:v>5.9833020902831213E-2</c:v>
                </c:pt>
                <c:pt idx="7">
                  <c:v>5.6463359183775833E-2</c:v>
                </c:pt>
                <c:pt idx="8">
                  <c:v>5.8137255930464184E-2</c:v>
                </c:pt>
                <c:pt idx="9">
                  <c:v>6.0947820112630245E-2</c:v>
                </c:pt>
                <c:pt idx="10">
                  <c:v>5.783544469598241E-2</c:v>
                </c:pt>
                <c:pt idx="11">
                  <c:v>5.3744945752445906E-2</c:v>
                </c:pt>
                <c:pt idx="12">
                  <c:v>5.9526550134555281E-2</c:v>
                </c:pt>
                <c:pt idx="13">
                  <c:v>5.8918050177325529E-2</c:v>
                </c:pt>
                <c:pt idx="14">
                  <c:v>5.8277055393724228E-2</c:v>
                </c:pt>
                <c:pt idx="15">
                  <c:v>5.6606282792440218E-2</c:v>
                </c:pt>
                <c:pt idx="16">
                  <c:v>5.0101071510116071E-2</c:v>
                </c:pt>
                <c:pt idx="17">
                  <c:v>5.0255784457724308E-2</c:v>
                </c:pt>
                <c:pt idx="18">
                  <c:v>5.0440472421745812E-2</c:v>
                </c:pt>
                <c:pt idx="19">
                  <c:v>5.6405824519455368E-2</c:v>
                </c:pt>
                <c:pt idx="20">
                  <c:v>5.448645974041192E-2</c:v>
                </c:pt>
                <c:pt idx="21">
                  <c:v>5.9013378805745496E-2</c:v>
                </c:pt>
                <c:pt idx="22">
                  <c:v>6.4984103696664103E-2</c:v>
                </c:pt>
                <c:pt idx="23">
                  <c:v>6.8737210469074606E-2</c:v>
                </c:pt>
                <c:pt idx="24">
                  <c:v>7.0734565860943996E-2</c:v>
                </c:pt>
                <c:pt idx="25">
                  <c:v>6.8625984369974871E-2</c:v>
                </c:pt>
                <c:pt idx="26">
                  <c:v>7.2501982069546861E-2</c:v>
                </c:pt>
                <c:pt idx="27">
                  <c:v>7.4639108509892554E-2</c:v>
                </c:pt>
                <c:pt idx="28">
                  <c:v>7.3306834352686756E-2</c:v>
                </c:pt>
                <c:pt idx="29">
                  <c:v>7.3728020247780676E-2</c:v>
                </c:pt>
                <c:pt idx="30">
                  <c:v>7.2834415194076435E-2</c:v>
                </c:pt>
                <c:pt idx="31">
                  <c:v>7.1815027984430693E-2</c:v>
                </c:pt>
                <c:pt idx="32">
                  <c:v>7.186357561958126E-2</c:v>
                </c:pt>
                <c:pt idx="33">
                  <c:v>7.0866502005913476E-2</c:v>
                </c:pt>
                <c:pt idx="34">
                  <c:v>7.3879298149055875E-2</c:v>
                </c:pt>
                <c:pt idx="35">
                  <c:v>6.3609752531396668E-2</c:v>
                </c:pt>
                <c:pt idx="36">
                  <c:v>2.5392185623411424E-2</c:v>
                </c:pt>
                <c:pt idx="37">
                  <c:v>4.8086552608956057E-2</c:v>
                </c:pt>
                <c:pt idx="38">
                  <c:v>5.7555258722850548E-2</c:v>
                </c:pt>
                <c:pt idx="39">
                  <c:v>5.3955002469006794E-2</c:v>
                </c:pt>
                <c:pt idx="40">
                  <c:v>6.3942541460347696E-2</c:v>
                </c:pt>
                <c:pt idx="41">
                  <c:v>5.5945181127269455E-2</c:v>
                </c:pt>
                <c:pt idx="42">
                  <c:v>6.0000961121205849E-2</c:v>
                </c:pt>
                <c:pt idx="43">
                  <c:v>6.1904441571592909E-2</c:v>
                </c:pt>
                <c:pt idx="44">
                  <c:v>5.9294979836713627E-2</c:v>
                </c:pt>
                <c:pt idx="45">
                  <c:v>5.6641379082374335E-2</c:v>
                </c:pt>
                <c:pt idx="46">
                  <c:v>5.7749172776993166E-2</c:v>
                </c:pt>
                <c:pt idx="47">
                  <c:v>5.7606398457906181E-2</c:v>
                </c:pt>
                <c:pt idx="48">
                  <c:v>5.8941608854890339E-2</c:v>
                </c:pt>
              </c:numCache>
            </c:numRef>
          </c:val>
          <c:smooth val="0"/>
          <c:extLst>
            <c:ext xmlns:c16="http://schemas.microsoft.com/office/drawing/2014/chart" uri="{C3380CC4-5D6E-409C-BE32-E72D297353CC}">
              <c16:uniqueId val="{00000002-7065-4DD8-9CCB-220916421763}"/>
            </c:ext>
          </c:extLst>
        </c:ser>
        <c:ser>
          <c:idx val="3"/>
          <c:order val="3"/>
          <c:tx>
            <c:strRef>
              <c:f>TdR_26!$B$89</c:f>
              <c:strCache>
                <c:ptCount val="1"/>
                <c:pt idx="0">
                  <c:v>Tertiaire marchand</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TdR_26!$C$89:$AY$89</c:f>
              <c:numCache>
                <c:formatCode>0.0%</c:formatCode>
                <c:ptCount val="49"/>
                <c:pt idx="0">
                  <c:v>2.1971342200701374E-2</c:v>
                </c:pt>
                <c:pt idx="1">
                  <c:v>2.5505869679894325E-2</c:v>
                </c:pt>
                <c:pt idx="2">
                  <c:v>2.4654758798264932E-2</c:v>
                </c:pt>
                <c:pt idx="3">
                  <c:v>2.4666511060341564E-2</c:v>
                </c:pt>
                <c:pt idx="4">
                  <c:v>2.5147399923798962E-2</c:v>
                </c:pt>
                <c:pt idx="5">
                  <c:v>2.3790851577773216E-2</c:v>
                </c:pt>
                <c:pt idx="6">
                  <c:v>2.2693011813173344E-2</c:v>
                </c:pt>
                <c:pt idx="7">
                  <c:v>2.2339502087105952E-2</c:v>
                </c:pt>
                <c:pt idx="8">
                  <c:v>2.2136244651345321E-2</c:v>
                </c:pt>
                <c:pt idx="9">
                  <c:v>2.1850301919730093E-2</c:v>
                </c:pt>
                <c:pt idx="10">
                  <c:v>2.320302398201169E-2</c:v>
                </c:pt>
                <c:pt idx="11">
                  <c:v>2.5716505983495161E-2</c:v>
                </c:pt>
                <c:pt idx="12">
                  <c:v>2.4258579917861969E-2</c:v>
                </c:pt>
                <c:pt idx="13">
                  <c:v>2.4471157591137792E-2</c:v>
                </c:pt>
                <c:pt idx="14">
                  <c:v>2.6095951410059076E-2</c:v>
                </c:pt>
                <c:pt idx="15">
                  <c:v>2.6664914106935694E-2</c:v>
                </c:pt>
                <c:pt idx="16">
                  <c:v>2.7055827817195986E-2</c:v>
                </c:pt>
                <c:pt idx="17">
                  <c:v>3.1057353754519838E-2</c:v>
                </c:pt>
                <c:pt idx="18">
                  <c:v>3.3360037638894405E-2</c:v>
                </c:pt>
                <c:pt idx="19">
                  <c:v>3.3482017477736402E-2</c:v>
                </c:pt>
                <c:pt idx="20">
                  <c:v>3.5302818853510956E-2</c:v>
                </c:pt>
                <c:pt idx="21">
                  <c:v>3.6236852205661488E-2</c:v>
                </c:pt>
                <c:pt idx="22">
                  <c:v>3.5738504163401227E-2</c:v>
                </c:pt>
                <c:pt idx="23">
                  <c:v>4.2326496622995521E-2</c:v>
                </c:pt>
                <c:pt idx="24">
                  <c:v>3.4502930247817698E-2</c:v>
                </c:pt>
                <c:pt idx="25">
                  <c:v>3.5501801418383272E-2</c:v>
                </c:pt>
                <c:pt idx="26">
                  <c:v>3.7011772763068919E-2</c:v>
                </c:pt>
                <c:pt idx="27">
                  <c:v>4.255753613083376E-2</c:v>
                </c:pt>
                <c:pt idx="28">
                  <c:v>3.8734269869682779E-2</c:v>
                </c:pt>
                <c:pt idx="29">
                  <c:v>3.699940118948767E-2</c:v>
                </c:pt>
                <c:pt idx="30">
                  <c:v>3.6554052715118454E-2</c:v>
                </c:pt>
                <c:pt idx="31">
                  <c:v>3.6676772917207334E-2</c:v>
                </c:pt>
                <c:pt idx="32">
                  <c:v>3.5037503463939218E-2</c:v>
                </c:pt>
                <c:pt idx="33">
                  <c:v>3.6056808640438129E-2</c:v>
                </c:pt>
                <c:pt idx="34">
                  <c:v>3.4555159204783525E-2</c:v>
                </c:pt>
                <c:pt idx="35">
                  <c:v>3.4648591468047239E-2</c:v>
                </c:pt>
                <c:pt idx="36">
                  <c:v>2.7842374042734635E-2</c:v>
                </c:pt>
                <c:pt idx="37">
                  <c:v>3.0274227572949453E-2</c:v>
                </c:pt>
                <c:pt idx="38">
                  <c:v>3.6128749894004539E-2</c:v>
                </c:pt>
                <c:pt idx="39">
                  <c:v>3.5848482195481354E-2</c:v>
                </c:pt>
                <c:pt idx="40">
                  <c:v>3.8838110367504175E-2</c:v>
                </c:pt>
                <c:pt idx="41">
                  <c:v>3.848476818758944E-2</c:v>
                </c:pt>
                <c:pt idx="42">
                  <c:v>3.6859967654643618E-2</c:v>
                </c:pt>
                <c:pt idx="43">
                  <c:v>3.7408146123947175E-2</c:v>
                </c:pt>
                <c:pt idx="44">
                  <c:v>3.6332104948871083E-2</c:v>
                </c:pt>
                <c:pt idx="45">
                  <c:v>3.5523809352383424E-2</c:v>
                </c:pt>
                <c:pt idx="46">
                  <c:v>3.406542336320368E-2</c:v>
                </c:pt>
                <c:pt idx="47">
                  <c:v>3.4754467288747079E-2</c:v>
                </c:pt>
                <c:pt idx="48">
                  <c:v>3.4019269055897847E-2</c:v>
                </c:pt>
              </c:numCache>
            </c:numRef>
          </c:val>
          <c:smooth val="0"/>
          <c:extLst>
            <c:ext xmlns:c16="http://schemas.microsoft.com/office/drawing/2014/chart" uri="{C3380CC4-5D6E-409C-BE32-E72D297353CC}">
              <c16:uniqueId val="{00000003-7065-4DD8-9CCB-220916421763}"/>
            </c:ext>
          </c:extLst>
        </c:ser>
        <c:ser>
          <c:idx val="4"/>
          <c:order val="4"/>
          <c:tx>
            <c:strRef>
              <c:f>TdR_26!$B$90</c:f>
              <c:strCache>
                <c:ptCount val="1"/>
                <c:pt idx="0">
                  <c:v>Tertiaire non marchand</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TdR_26!$C$90:$AY$90</c:f>
              <c:numCache>
                <c:formatCode>0.0%</c:formatCode>
                <c:ptCount val="49"/>
                <c:pt idx="0">
                  <c:v>1.2230016321440594E-3</c:v>
                </c:pt>
                <c:pt idx="1">
                  <c:v>9.935742089488284E-4</c:v>
                </c:pt>
                <c:pt idx="2">
                  <c:v>1.0982669326645811E-3</c:v>
                </c:pt>
                <c:pt idx="3">
                  <c:v>8.9919212584192569E-4</c:v>
                </c:pt>
                <c:pt idx="4">
                  <c:v>9.097232612383353E-4</c:v>
                </c:pt>
                <c:pt idx="5">
                  <c:v>1.0558244197847394E-3</c:v>
                </c:pt>
                <c:pt idx="6">
                  <c:v>1.0104424963060352E-3</c:v>
                </c:pt>
                <c:pt idx="7">
                  <c:v>1.403833522618751E-3</c:v>
                </c:pt>
                <c:pt idx="8">
                  <c:v>7.8084786170594422E-4</c:v>
                </c:pt>
                <c:pt idx="9">
                  <c:v>8.1919238297112915E-4</c:v>
                </c:pt>
                <c:pt idx="10">
                  <c:v>8.7114151263369252E-4</c:v>
                </c:pt>
                <c:pt idx="11">
                  <c:v>8.4908640106441799E-4</c:v>
                </c:pt>
                <c:pt idx="12">
                  <c:v>7.907208989541678E-4</c:v>
                </c:pt>
                <c:pt idx="13">
                  <c:v>9.8856659366379409E-4</c:v>
                </c:pt>
                <c:pt idx="14">
                  <c:v>7.865463375986778E-4</c:v>
                </c:pt>
                <c:pt idx="15">
                  <c:v>9.8053478890750391E-4</c:v>
                </c:pt>
                <c:pt idx="16">
                  <c:v>1.0919626504448106E-3</c:v>
                </c:pt>
                <c:pt idx="17">
                  <c:v>1.2048476681700761E-3</c:v>
                </c:pt>
                <c:pt idx="18">
                  <c:v>1.3140017823653023E-3</c:v>
                </c:pt>
                <c:pt idx="19">
                  <c:v>1.203492264769299E-3</c:v>
                </c:pt>
                <c:pt idx="20">
                  <c:v>1.5420499028684699E-3</c:v>
                </c:pt>
                <c:pt idx="21">
                  <c:v>1.0854447931581467E-3</c:v>
                </c:pt>
                <c:pt idx="22">
                  <c:v>1.1576404748157409E-3</c:v>
                </c:pt>
                <c:pt idx="23">
                  <c:v>1.2468201589698239E-3</c:v>
                </c:pt>
                <c:pt idx="24">
                  <c:v>1.4467887294310399E-3</c:v>
                </c:pt>
                <c:pt idx="25">
                  <c:v>1.2691733975134837E-3</c:v>
                </c:pt>
                <c:pt idx="26">
                  <c:v>1.3792891303956274E-3</c:v>
                </c:pt>
                <c:pt idx="27">
                  <c:v>1.5411478457664227E-3</c:v>
                </c:pt>
                <c:pt idx="28">
                  <c:v>1.3306296546592301E-3</c:v>
                </c:pt>
                <c:pt idx="29">
                  <c:v>1.3113614891997361E-3</c:v>
                </c:pt>
                <c:pt idx="30">
                  <c:v>1.3186779506540443E-3</c:v>
                </c:pt>
                <c:pt idx="31">
                  <c:v>1.5816728258243133E-3</c:v>
                </c:pt>
                <c:pt idx="32">
                  <c:v>1.2762762560103484E-3</c:v>
                </c:pt>
                <c:pt idx="33">
                  <c:v>1.5761491216393902E-3</c:v>
                </c:pt>
                <c:pt idx="34">
                  <c:v>1.7699445695316385E-3</c:v>
                </c:pt>
                <c:pt idx="35">
                  <c:v>1.5135137163005583E-3</c:v>
                </c:pt>
                <c:pt idx="36">
                  <c:v>1.0095886195998242E-3</c:v>
                </c:pt>
                <c:pt idx="37">
                  <c:v>1.5369794903279616E-3</c:v>
                </c:pt>
                <c:pt idx="38">
                  <c:v>1.5494948013932287E-3</c:v>
                </c:pt>
                <c:pt idx="39">
                  <c:v>1.4759730210362691E-3</c:v>
                </c:pt>
                <c:pt idx="40">
                  <c:v>7.8255617458066092E-3</c:v>
                </c:pt>
                <c:pt idx="41">
                  <c:v>7.5864070849566215E-3</c:v>
                </c:pt>
                <c:pt idx="42">
                  <c:v>7.6350323742230925E-3</c:v>
                </c:pt>
                <c:pt idx="43">
                  <c:v>7.9996654937341226E-3</c:v>
                </c:pt>
                <c:pt idx="44">
                  <c:v>6.4577672601877981E-3</c:v>
                </c:pt>
                <c:pt idx="45">
                  <c:v>6.4163218941365842E-3</c:v>
                </c:pt>
                <c:pt idx="46">
                  <c:v>5.8252098664389757E-3</c:v>
                </c:pt>
                <c:pt idx="47">
                  <c:v>6.1195379109214368E-3</c:v>
                </c:pt>
                <c:pt idx="48">
                  <c:v>6.4207136275154647E-3</c:v>
                </c:pt>
              </c:numCache>
            </c:numRef>
          </c:val>
          <c:smooth val="0"/>
          <c:extLst>
            <c:ext xmlns:c16="http://schemas.microsoft.com/office/drawing/2014/chart" uri="{C3380CC4-5D6E-409C-BE32-E72D297353CC}">
              <c16:uniqueId val="{00000004-7065-4DD8-9CCB-220916421763}"/>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TdR_26!$C$86:$AZ$86</c:f>
              <c:numCache>
                <c:formatCode>0.0%</c:formatCode>
                <c:ptCount val="50"/>
                <c:pt idx="0">
                  <c:v>1.0746189323850339E-2</c:v>
                </c:pt>
                <c:pt idx="1">
                  <c:v>1.1689408131336142E-2</c:v>
                </c:pt>
                <c:pt idx="2">
                  <c:v>1.6739134383907062E-2</c:v>
                </c:pt>
                <c:pt idx="3">
                  <c:v>1.4965074887961068E-2</c:v>
                </c:pt>
                <c:pt idx="4">
                  <c:v>1.3379520504922615E-2</c:v>
                </c:pt>
                <c:pt idx="5">
                  <c:v>9.3894234000897834E-3</c:v>
                </c:pt>
                <c:pt idx="6">
                  <c:v>1.2606870474910867E-2</c:v>
                </c:pt>
                <c:pt idx="7">
                  <c:v>1.032603968814709E-2</c:v>
                </c:pt>
                <c:pt idx="8">
                  <c:v>1.0771798167629814E-2</c:v>
                </c:pt>
                <c:pt idx="9">
                  <c:v>1.3724858099660928E-2</c:v>
                </c:pt>
                <c:pt idx="10">
                  <c:v>1.2832048964280703E-2</c:v>
                </c:pt>
                <c:pt idx="11">
                  <c:v>1.1999658969180989E-2</c:v>
                </c:pt>
                <c:pt idx="12">
                  <c:v>1.4321948432949493E-2</c:v>
                </c:pt>
                <c:pt idx="13">
                  <c:v>1.2910919319139376E-2</c:v>
                </c:pt>
                <c:pt idx="14">
                  <c:v>1.4634174846791612E-2</c:v>
                </c:pt>
                <c:pt idx="15">
                  <c:v>1.3953720521718751E-2</c:v>
                </c:pt>
                <c:pt idx="16">
                  <c:v>8.0725414148007223E-3</c:v>
                </c:pt>
                <c:pt idx="17">
                  <c:v>8.9953448176447546E-3</c:v>
                </c:pt>
                <c:pt idx="18">
                  <c:v>6.0996757550245001E-3</c:v>
                </c:pt>
                <c:pt idx="19">
                  <c:v>9.9401960506481785E-3</c:v>
                </c:pt>
                <c:pt idx="20">
                  <c:v>1.2907223359499375E-2</c:v>
                </c:pt>
                <c:pt idx="21">
                  <c:v>1.3063804372152281E-2</c:v>
                </c:pt>
                <c:pt idx="22">
                  <c:v>8.8985853664357347E-3</c:v>
                </c:pt>
                <c:pt idx="23">
                  <c:v>1.4682811259207066E-2</c:v>
                </c:pt>
                <c:pt idx="24">
                  <c:v>1.3329201783611459E-2</c:v>
                </c:pt>
                <c:pt idx="25">
                  <c:v>1.5159464333216997E-2</c:v>
                </c:pt>
                <c:pt idx="26">
                  <c:v>1.8838308224345766E-2</c:v>
                </c:pt>
                <c:pt idx="27">
                  <c:v>2.3303732781978153E-2</c:v>
                </c:pt>
                <c:pt idx="28">
                  <c:v>2.2138693528057658E-2</c:v>
                </c:pt>
                <c:pt idx="29">
                  <c:v>1.133324391553441E-2</c:v>
                </c:pt>
                <c:pt idx="30">
                  <c:v>1.6241737118068856E-2</c:v>
                </c:pt>
                <c:pt idx="31">
                  <c:v>1.1651870014177253E-2</c:v>
                </c:pt>
                <c:pt idx="32">
                  <c:v>1.3476893671307491E-2</c:v>
                </c:pt>
                <c:pt idx="33">
                  <c:v>1.3840030617044578E-2</c:v>
                </c:pt>
                <c:pt idx="34">
                  <c:v>1.4625518075425595E-2</c:v>
                </c:pt>
                <c:pt idx="35">
                  <c:v>1.5700468990540173E-2</c:v>
                </c:pt>
                <c:pt idx="36">
                  <c:v>1.5578559592721478E-2</c:v>
                </c:pt>
                <c:pt idx="37">
                  <c:v>1.7856482701096594E-2</c:v>
                </c:pt>
                <c:pt idx="38">
                  <c:v>1.9318833823596369E-2</c:v>
                </c:pt>
                <c:pt idx="39">
                  <c:v>1.7445078478856138E-2</c:v>
                </c:pt>
                <c:pt idx="40">
                  <c:v>1.9150262138742068E-2</c:v>
                </c:pt>
                <c:pt idx="41">
                  <c:v>2.2740704036025936E-2</c:v>
                </c:pt>
                <c:pt idx="42">
                  <c:v>1.2194614372950673E-2</c:v>
                </c:pt>
                <c:pt idx="43">
                  <c:v>1.4520847195921381E-2</c:v>
                </c:pt>
                <c:pt idx="44">
                  <c:v>1.437012185299697E-2</c:v>
                </c:pt>
                <c:pt idx="45">
                  <c:v>1.0228869511124483E-2</c:v>
                </c:pt>
                <c:pt idx="46">
                  <c:v>7.1564281045200006E-3</c:v>
                </c:pt>
                <c:pt idx="47">
                  <c:v>9.5331843216926518E-3</c:v>
                </c:pt>
                <c:pt idx="48">
                  <c:v>9.5910902791633782E-3</c:v>
                </c:pt>
                <c:pt idx="49">
                  <c:v>1.11981898971909E-2</c:v>
                </c:pt>
              </c:numCache>
            </c:numRef>
          </c:val>
          <c:smooth val="0"/>
          <c:extLst>
            <c:ext xmlns:c16="http://schemas.microsoft.com/office/drawing/2014/chart" uri="{C3380CC4-5D6E-409C-BE32-E72D297353CC}">
              <c16:uniqueId val="{00000000-1D78-4B86-9A59-44FE52D152E9}"/>
            </c:ext>
          </c:extLst>
        </c:ser>
        <c:ser>
          <c:idx val="1"/>
          <c:order val="1"/>
          <c:tx>
            <c:strRef>
              <c:f>TdR_26!$B$87</c:f>
              <c:strCache>
                <c:ptCount val="1"/>
                <c:pt idx="0">
                  <c:v>Industrie</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TdR_26!$C$87:$AZ$87</c:f>
              <c:numCache>
                <c:formatCode>0.0%</c:formatCode>
                <c:ptCount val="50"/>
                <c:pt idx="0">
                  <c:v>7.985217740655487E-2</c:v>
                </c:pt>
                <c:pt idx="1">
                  <c:v>7.6386999449797238E-2</c:v>
                </c:pt>
                <c:pt idx="2">
                  <c:v>7.4717277577922334E-2</c:v>
                </c:pt>
                <c:pt idx="3">
                  <c:v>7.5356234833886218E-2</c:v>
                </c:pt>
                <c:pt idx="4">
                  <c:v>7.2216663799047773E-2</c:v>
                </c:pt>
                <c:pt idx="5">
                  <c:v>7.1399148923064676E-2</c:v>
                </c:pt>
                <c:pt idx="6">
                  <c:v>6.8211215399131192E-2</c:v>
                </c:pt>
                <c:pt idx="7">
                  <c:v>6.4683569677535871E-2</c:v>
                </c:pt>
                <c:pt idx="8">
                  <c:v>6.7590327431646266E-2</c:v>
                </c:pt>
                <c:pt idx="9">
                  <c:v>6.9673304714979345E-2</c:v>
                </c:pt>
                <c:pt idx="10">
                  <c:v>7.4542461511025754E-2</c:v>
                </c:pt>
                <c:pt idx="11">
                  <c:v>6.9449041467988193E-2</c:v>
                </c:pt>
                <c:pt idx="12">
                  <c:v>6.9773910819183882E-2</c:v>
                </c:pt>
                <c:pt idx="13">
                  <c:v>7.4664561413153432E-2</c:v>
                </c:pt>
                <c:pt idx="14">
                  <c:v>6.9864051484120157E-2</c:v>
                </c:pt>
                <c:pt idx="15">
                  <c:v>7.2899504198113793E-2</c:v>
                </c:pt>
                <c:pt idx="16">
                  <c:v>6.9561047282222316E-2</c:v>
                </c:pt>
                <c:pt idx="17">
                  <c:v>7.481687835163825E-2</c:v>
                </c:pt>
                <c:pt idx="18">
                  <c:v>7.7470775575121456E-2</c:v>
                </c:pt>
                <c:pt idx="19">
                  <c:v>7.5309180804601972E-2</c:v>
                </c:pt>
                <c:pt idx="20">
                  <c:v>7.5151667089276938E-2</c:v>
                </c:pt>
                <c:pt idx="21">
                  <c:v>7.5391214485146393E-2</c:v>
                </c:pt>
                <c:pt idx="22">
                  <c:v>7.9700163064764892E-2</c:v>
                </c:pt>
                <c:pt idx="23">
                  <c:v>7.8563642137907105E-2</c:v>
                </c:pt>
                <c:pt idx="24">
                  <c:v>8.3036482005127671E-2</c:v>
                </c:pt>
                <c:pt idx="25">
                  <c:v>8.9682731199587792E-2</c:v>
                </c:pt>
                <c:pt idx="26">
                  <c:v>8.8058487128196847E-2</c:v>
                </c:pt>
                <c:pt idx="27">
                  <c:v>9.3186723419103126E-2</c:v>
                </c:pt>
                <c:pt idx="28">
                  <c:v>9.1529244780072835E-2</c:v>
                </c:pt>
                <c:pt idx="29">
                  <c:v>9.1954110133952133E-2</c:v>
                </c:pt>
                <c:pt idx="30">
                  <c:v>8.4884059621975483E-2</c:v>
                </c:pt>
                <c:pt idx="31">
                  <c:v>8.5722936988681372E-2</c:v>
                </c:pt>
                <c:pt idx="32">
                  <c:v>8.1413532267525374E-2</c:v>
                </c:pt>
                <c:pt idx="33">
                  <c:v>7.5738937153200139E-2</c:v>
                </c:pt>
                <c:pt idx="34">
                  <c:v>8.1140400873006099E-2</c:v>
                </c:pt>
                <c:pt idx="35">
                  <c:v>7.6571616363454942E-2</c:v>
                </c:pt>
                <c:pt idx="36">
                  <c:v>4.9547495932643508E-2</c:v>
                </c:pt>
                <c:pt idx="37">
                  <c:v>5.2506337230200588E-2</c:v>
                </c:pt>
                <c:pt idx="38">
                  <c:v>6.7285969771272811E-2</c:v>
                </c:pt>
                <c:pt idx="39">
                  <c:v>6.2860917126417434E-2</c:v>
                </c:pt>
                <c:pt idx="40">
                  <c:v>7.1350805583730109E-2</c:v>
                </c:pt>
                <c:pt idx="41">
                  <c:v>7.3045373939606931E-2</c:v>
                </c:pt>
                <c:pt idx="42">
                  <c:v>7.6520231874312741E-2</c:v>
                </c:pt>
                <c:pt idx="43">
                  <c:v>7.8653536020815276E-2</c:v>
                </c:pt>
                <c:pt idx="44">
                  <c:v>7.7977840527410053E-2</c:v>
                </c:pt>
                <c:pt idx="45">
                  <c:v>7.7108451643624301E-2</c:v>
                </c:pt>
                <c:pt idx="46">
                  <c:v>7.77986614196957E-2</c:v>
                </c:pt>
                <c:pt idx="47">
                  <c:v>7.229851895427078E-2</c:v>
                </c:pt>
                <c:pt idx="48">
                  <c:v>7.1494530471316334E-2</c:v>
                </c:pt>
                <c:pt idx="49">
                  <c:v>7.1986086859933157E-2</c:v>
                </c:pt>
              </c:numCache>
            </c:numRef>
          </c:val>
          <c:smooth val="0"/>
          <c:extLst>
            <c:ext xmlns:c16="http://schemas.microsoft.com/office/drawing/2014/chart" uri="{C3380CC4-5D6E-409C-BE32-E72D297353CC}">
              <c16:uniqueId val="{00000001-1D78-4B86-9A59-44FE52D152E9}"/>
            </c:ext>
          </c:extLst>
        </c:ser>
        <c:ser>
          <c:idx val="2"/>
          <c:order val="2"/>
          <c:tx>
            <c:strRef>
              <c:f>TdR_26!$B$88</c:f>
              <c:strCache>
                <c:ptCount val="1"/>
                <c:pt idx="0">
                  <c:v>Construction</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TdR_26!$C$88:$AZ$88</c:f>
              <c:numCache>
                <c:formatCode>0.0%</c:formatCode>
                <c:ptCount val="50"/>
                <c:pt idx="0">
                  <c:v>6.2125323287712843E-2</c:v>
                </c:pt>
                <c:pt idx="1">
                  <c:v>6.5004509406429947E-2</c:v>
                </c:pt>
                <c:pt idx="2">
                  <c:v>6.9918133001189278E-2</c:v>
                </c:pt>
                <c:pt idx="3">
                  <c:v>6.8521841137602277E-2</c:v>
                </c:pt>
                <c:pt idx="4">
                  <c:v>6.8670740134705741E-2</c:v>
                </c:pt>
                <c:pt idx="5">
                  <c:v>6.2599836480432963E-2</c:v>
                </c:pt>
                <c:pt idx="6">
                  <c:v>5.9833020902831213E-2</c:v>
                </c:pt>
                <c:pt idx="7">
                  <c:v>5.6463359183775833E-2</c:v>
                </c:pt>
                <c:pt idx="8">
                  <c:v>5.8137255930464184E-2</c:v>
                </c:pt>
                <c:pt idx="9">
                  <c:v>6.0947820112630245E-2</c:v>
                </c:pt>
                <c:pt idx="10">
                  <c:v>5.783544469598241E-2</c:v>
                </c:pt>
                <c:pt idx="11">
                  <c:v>5.3744945752445906E-2</c:v>
                </c:pt>
                <c:pt idx="12">
                  <c:v>5.9526550134555281E-2</c:v>
                </c:pt>
                <c:pt idx="13">
                  <c:v>5.8918050177325529E-2</c:v>
                </c:pt>
                <c:pt idx="14">
                  <c:v>5.8277055393724228E-2</c:v>
                </c:pt>
                <c:pt idx="15">
                  <c:v>5.6606282792440218E-2</c:v>
                </c:pt>
                <c:pt idx="16">
                  <c:v>5.0101071510116071E-2</c:v>
                </c:pt>
                <c:pt idx="17">
                  <c:v>5.0255784457724308E-2</c:v>
                </c:pt>
                <c:pt idx="18">
                  <c:v>5.0440472421745812E-2</c:v>
                </c:pt>
                <c:pt idx="19">
                  <c:v>5.6405824519455368E-2</c:v>
                </c:pt>
                <c:pt idx="20">
                  <c:v>5.448645974041192E-2</c:v>
                </c:pt>
                <c:pt idx="21">
                  <c:v>5.9013378805745496E-2</c:v>
                </c:pt>
                <c:pt idx="22">
                  <c:v>6.4984103696664103E-2</c:v>
                </c:pt>
                <c:pt idx="23">
                  <c:v>6.8737210469074606E-2</c:v>
                </c:pt>
                <c:pt idx="24">
                  <c:v>7.0734565860943996E-2</c:v>
                </c:pt>
                <c:pt idx="25">
                  <c:v>6.8625984369974871E-2</c:v>
                </c:pt>
                <c:pt idx="26">
                  <c:v>7.2501982069546861E-2</c:v>
                </c:pt>
                <c:pt idx="27">
                  <c:v>7.4639108509892554E-2</c:v>
                </c:pt>
                <c:pt idx="28">
                  <c:v>7.3306834352686756E-2</c:v>
                </c:pt>
                <c:pt idx="29">
                  <c:v>7.3728020247780676E-2</c:v>
                </c:pt>
                <c:pt idx="30">
                  <c:v>7.2834415194076435E-2</c:v>
                </c:pt>
                <c:pt idx="31">
                  <c:v>7.1815027984430693E-2</c:v>
                </c:pt>
                <c:pt idx="32">
                  <c:v>7.186357561958126E-2</c:v>
                </c:pt>
                <c:pt idx="33">
                  <c:v>7.0866502005913476E-2</c:v>
                </c:pt>
                <c:pt idx="34">
                  <c:v>7.3879298149055875E-2</c:v>
                </c:pt>
                <c:pt idx="35">
                  <c:v>6.3609752531396668E-2</c:v>
                </c:pt>
                <c:pt idx="36">
                  <c:v>2.5392185623411424E-2</c:v>
                </c:pt>
                <c:pt idx="37">
                  <c:v>4.8086552608956057E-2</c:v>
                </c:pt>
                <c:pt idx="38">
                  <c:v>5.7555258722850548E-2</c:v>
                </c:pt>
                <c:pt idx="39">
                  <c:v>5.3955002469006794E-2</c:v>
                </c:pt>
                <c:pt idx="40">
                  <c:v>6.3942541460347696E-2</c:v>
                </c:pt>
                <c:pt idx="41">
                  <c:v>5.5945181127269455E-2</c:v>
                </c:pt>
                <c:pt idx="42">
                  <c:v>6.0000961121205849E-2</c:v>
                </c:pt>
                <c:pt idx="43">
                  <c:v>6.1904441571592909E-2</c:v>
                </c:pt>
                <c:pt idx="44">
                  <c:v>5.9294979836713627E-2</c:v>
                </c:pt>
                <c:pt idx="45">
                  <c:v>5.6641379082374335E-2</c:v>
                </c:pt>
                <c:pt idx="46">
                  <c:v>5.7749172776993166E-2</c:v>
                </c:pt>
                <c:pt idx="47">
                  <c:v>5.7606398457906181E-2</c:v>
                </c:pt>
                <c:pt idx="48">
                  <c:v>5.8941608854890339E-2</c:v>
                </c:pt>
                <c:pt idx="49">
                  <c:v>6.1263142187019289E-2</c:v>
                </c:pt>
              </c:numCache>
            </c:numRef>
          </c:val>
          <c:smooth val="0"/>
          <c:extLst>
            <c:ext xmlns:c16="http://schemas.microsoft.com/office/drawing/2014/chart" uri="{C3380CC4-5D6E-409C-BE32-E72D297353CC}">
              <c16:uniqueId val="{00000002-1D78-4B86-9A59-44FE52D152E9}"/>
            </c:ext>
          </c:extLst>
        </c:ser>
        <c:ser>
          <c:idx val="3"/>
          <c:order val="3"/>
          <c:tx>
            <c:strRef>
              <c:f>TdR_26!$B$89</c:f>
              <c:strCache>
                <c:ptCount val="1"/>
                <c:pt idx="0">
                  <c:v>Tertiaire marchand</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TdR_26!$C$89:$AZ$89</c:f>
              <c:numCache>
                <c:formatCode>0.0%</c:formatCode>
                <c:ptCount val="50"/>
                <c:pt idx="0">
                  <c:v>2.1971342200701374E-2</c:v>
                </c:pt>
                <c:pt idx="1">
                  <c:v>2.5505869679894325E-2</c:v>
                </c:pt>
                <c:pt idx="2">
                  <c:v>2.4654758798264932E-2</c:v>
                </c:pt>
                <c:pt idx="3">
                  <c:v>2.4666511060341564E-2</c:v>
                </c:pt>
                <c:pt idx="4">
                  <c:v>2.5147399923798962E-2</c:v>
                </c:pt>
                <c:pt idx="5">
                  <c:v>2.3790851577773216E-2</c:v>
                </c:pt>
                <c:pt idx="6">
                  <c:v>2.2693011813173344E-2</c:v>
                </c:pt>
                <c:pt idx="7">
                  <c:v>2.2339502087105952E-2</c:v>
                </c:pt>
                <c:pt idx="8">
                  <c:v>2.2136244651345321E-2</c:v>
                </c:pt>
                <c:pt idx="9">
                  <c:v>2.1850301919730093E-2</c:v>
                </c:pt>
                <c:pt idx="10">
                  <c:v>2.320302398201169E-2</c:v>
                </c:pt>
                <c:pt idx="11">
                  <c:v>2.5716505983495161E-2</c:v>
                </c:pt>
                <c:pt idx="12">
                  <c:v>2.4258579917861969E-2</c:v>
                </c:pt>
                <c:pt idx="13">
                  <c:v>2.4471157591137792E-2</c:v>
                </c:pt>
                <c:pt idx="14">
                  <c:v>2.6095951410059076E-2</c:v>
                </c:pt>
                <c:pt idx="15">
                  <c:v>2.6664914106935694E-2</c:v>
                </c:pt>
                <c:pt idx="16">
                  <c:v>2.7055827817195986E-2</c:v>
                </c:pt>
                <c:pt idx="17">
                  <c:v>3.1057353754519838E-2</c:v>
                </c:pt>
                <c:pt idx="18">
                  <c:v>3.3360037638894405E-2</c:v>
                </c:pt>
                <c:pt idx="19">
                  <c:v>3.3482017477736402E-2</c:v>
                </c:pt>
                <c:pt idx="20">
                  <c:v>3.5302818853510956E-2</c:v>
                </c:pt>
                <c:pt idx="21">
                  <c:v>3.6236852205661488E-2</c:v>
                </c:pt>
                <c:pt idx="22">
                  <c:v>3.5738504163401227E-2</c:v>
                </c:pt>
                <c:pt idx="23">
                  <c:v>4.2326496622995521E-2</c:v>
                </c:pt>
                <c:pt idx="24">
                  <c:v>3.4502930247817698E-2</c:v>
                </c:pt>
                <c:pt idx="25">
                  <c:v>3.5501801418383272E-2</c:v>
                </c:pt>
                <c:pt idx="26">
                  <c:v>3.7011772763068919E-2</c:v>
                </c:pt>
                <c:pt idx="27">
                  <c:v>4.255753613083376E-2</c:v>
                </c:pt>
                <c:pt idx="28">
                  <c:v>3.8734269869682779E-2</c:v>
                </c:pt>
                <c:pt idx="29">
                  <c:v>3.699940118948767E-2</c:v>
                </c:pt>
                <c:pt idx="30">
                  <c:v>3.6554052715118454E-2</c:v>
                </c:pt>
                <c:pt idx="31">
                  <c:v>3.6676772917207334E-2</c:v>
                </c:pt>
                <c:pt idx="32">
                  <c:v>3.5037503463939218E-2</c:v>
                </c:pt>
                <c:pt idx="33">
                  <c:v>3.6056808640438129E-2</c:v>
                </c:pt>
                <c:pt idx="34">
                  <c:v>3.4555159204783525E-2</c:v>
                </c:pt>
                <c:pt idx="35">
                  <c:v>3.4648591468047239E-2</c:v>
                </c:pt>
                <c:pt idx="36">
                  <c:v>2.7842374042734635E-2</c:v>
                </c:pt>
                <c:pt idx="37">
                  <c:v>3.0274227572949453E-2</c:v>
                </c:pt>
                <c:pt idx="38">
                  <c:v>3.6128749894004539E-2</c:v>
                </c:pt>
                <c:pt idx="39">
                  <c:v>3.5848482195481354E-2</c:v>
                </c:pt>
                <c:pt idx="40">
                  <c:v>3.8838110367504175E-2</c:v>
                </c:pt>
                <c:pt idx="41">
                  <c:v>3.848476818758944E-2</c:v>
                </c:pt>
                <c:pt idx="42">
                  <c:v>3.6859967654643618E-2</c:v>
                </c:pt>
                <c:pt idx="43">
                  <c:v>3.7408146123947175E-2</c:v>
                </c:pt>
                <c:pt idx="44">
                  <c:v>3.6332104948871083E-2</c:v>
                </c:pt>
                <c:pt idx="45">
                  <c:v>3.5523809352383424E-2</c:v>
                </c:pt>
                <c:pt idx="46">
                  <c:v>3.406542336320368E-2</c:v>
                </c:pt>
                <c:pt idx="47">
                  <c:v>3.4754467288747079E-2</c:v>
                </c:pt>
                <c:pt idx="48">
                  <c:v>3.4019269055897847E-2</c:v>
                </c:pt>
                <c:pt idx="49">
                  <c:v>3.3267195605440836E-2</c:v>
                </c:pt>
              </c:numCache>
            </c:numRef>
          </c:val>
          <c:smooth val="0"/>
          <c:extLst>
            <c:ext xmlns:c16="http://schemas.microsoft.com/office/drawing/2014/chart" uri="{C3380CC4-5D6E-409C-BE32-E72D297353CC}">
              <c16:uniqueId val="{00000003-1D78-4B86-9A59-44FE52D152E9}"/>
            </c:ext>
          </c:extLst>
        </c:ser>
        <c:ser>
          <c:idx val="4"/>
          <c:order val="4"/>
          <c:tx>
            <c:strRef>
              <c:f>TdR_26!$B$90</c:f>
              <c:strCache>
                <c:ptCount val="1"/>
                <c:pt idx="0">
                  <c:v>Tertiaire non marchand</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TdR_26!$C$90:$AZ$90</c:f>
              <c:numCache>
                <c:formatCode>0.0%</c:formatCode>
                <c:ptCount val="50"/>
                <c:pt idx="0">
                  <c:v>1.2230016321440594E-3</c:v>
                </c:pt>
                <c:pt idx="1">
                  <c:v>9.935742089488284E-4</c:v>
                </c:pt>
                <c:pt idx="2">
                  <c:v>1.0982669326645811E-3</c:v>
                </c:pt>
                <c:pt idx="3">
                  <c:v>8.9919212584192569E-4</c:v>
                </c:pt>
                <c:pt idx="4">
                  <c:v>9.097232612383353E-4</c:v>
                </c:pt>
                <c:pt idx="5">
                  <c:v>1.0558244197847394E-3</c:v>
                </c:pt>
                <c:pt idx="6">
                  <c:v>1.0104424963060352E-3</c:v>
                </c:pt>
                <c:pt idx="7">
                  <c:v>1.403833522618751E-3</c:v>
                </c:pt>
                <c:pt idx="8">
                  <c:v>7.8084786170594422E-4</c:v>
                </c:pt>
                <c:pt idx="9">
                  <c:v>8.1919238297112915E-4</c:v>
                </c:pt>
                <c:pt idx="10">
                  <c:v>8.7114151263369252E-4</c:v>
                </c:pt>
                <c:pt idx="11">
                  <c:v>8.4908640106441799E-4</c:v>
                </c:pt>
                <c:pt idx="12">
                  <c:v>7.907208989541678E-4</c:v>
                </c:pt>
                <c:pt idx="13">
                  <c:v>9.8856659366379409E-4</c:v>
                </c:pt>
                <c:pt idx="14">
                  <c:v>7.865463375986778E-4</c:v>
                </c:pt>
                <c:pt idx="15">
                  <c:v>9.8053478890750391E-4</c:v>
                </c:pt>
                <c:pt idx="16">
                  <c:v>1.0919626504448106E-3</c:v>
                </c:pt>
                <c:pt idx="17">
                  <c:v>1.2048476681700761E-3</c:v>
                </c:pt>
                <c:pt idx="18">
                  <c:v>1.3140017823653023E-3</c:v>
                </c:pt>
                <c:pt idx="19">
                  <c:v>1.203492264769299E-3</c:v>
                </c:pt>
                <c:pt idx="20">
                  <c:v>1.5420499028684699E-3</c:v>
                </c:pt>
                <c:pt idx="21">
                  <c:v>1.0854447931581467E-3</c:v>
                </c:pt>
                <c:pt idx="22">
                  <c:v>1.1576404748157409E-3</c:v>
                </c:pt>
                <c:pt idx="23">
                  <c:v>1.2468201589698239E-3</c:v>
                </c:pt>
                <c:pt idx="24">
                  <c:v>1.4467887294310399E-3</c:v>
                </c:pt>
                <c:pt idx="25">
                  <c:v>1.2691733975134837E-3</c:v>
                </c:pt>
                <c:pt idx="26">
                  <c:v>1.3792891303956274E-3</c:v>
                </c:pt>
                <c:pt idx="27">
                  <c:v>1.5411478457664227E-3</c:v>
                </c:pt>
                <c:pt idx="28">
                  <c:v>1.3306296546592301E-3</c:v>
                </c:pt>
                <c:pt idx="29">
                  <c:v>1.3113614891997361E-3</c:v>
                </c:pt>
                <c:pt idx="30">
                  <c:v>1.3186779506540443E-3</c:v>
                </c:pt>
                <c:pt idx="31">
                  <c:v>1.5816728258243133E-3</c:v>
                </c:pt>
                <c:pt idx="32">
                  <c:v>1.2762762560103484E-3</c:v>
                </c:pt>
                <c:pt idx="33">
                  <c:v>1.5761491216393902E-3</c:v>
                </c:pt>
                <c:pt idx="34">
                  <c:v>1.7699445695316385E-3</c:v>
                </c:pt>
                <c:pt idx="35">
                  <c:v>1.5135137163005583E-3</c:v>
                </c:pt>
                <c:pt idx="36">
                  <c:v>1.0095886195998242E-3</c:v>
                </c:pt>
                <c:pt idx="37">
                  <c:v>1.5369794903279616E-3</c:v>
                </c:pt>
                <c:pt idx="38">
                  <c:v>1.5494948013932287E-3</c:v>
                </c:pt>
                <c:pt idx="39">
                  <c:v>1.4759730210362691E-3</c:v>
                </c:pt>
                <c:pt idx="40">
                  <c:v>7.8255617458066092E-3</c:v>
                </c:pt>
                <c:pt idx="41">
                  <c:v>7.5864070849566215E-3</c:v>
                </c:pt>
                <c:pt idx="42">
                  <c:v>7.6350323742230925E-3</c:v>
                </c:pt>
                <c:pt idx="43">
                  <c:v>7.9996654937341226E-3</c:v>
                </c:pt>
                <c:pt idx="44">
                  <c:v>6.4577672601877981E-3</c:v>
                </c:pt>
                <c:pt idx="45">
                  <c:v>6.4163218941365842E-3</c:v>
                </c:pt>
                <c:pt idx="46">
                  <c:v>5.8252098664389757E-3</c:v>
                </c:pt>
                <c:pt idx="47">
                  <c:v>6.1195379109214368E-3</c:v>
                </c:pt>
                <c:pt idx="48">
                  <c:v>6.4207136275154647E-3</c:v>
                </c:pt>
                <c:pt idx="49">
                  <c:v>6.219908812805622E-3</c:v>
                </c:pt>
              </c:numCache>
            </c:numRef>
          </c:val>
          <c:smooth val="0"/>
          <c:extLst>
            <c:ext xmlns:c16="http://schemas.microsoft.com/office/drawing/2014/chart" uri="{C3380CC4-5D6E-409C-BE32-E72D297353CC}">
              <c16:uniqueId val="{00000004-1D78-4B86-9A59-44FE52D152E9}"/>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TdR_26!$C$86:$BA$86</c:f>
              <c:numCache>
                <c:formatCode>0.0%</c:formatCode>
                <c:ptCount val="51"/>
                <c:pt idx="0">
                  <c:v>1.0746189323850339E-2</c:v>
                </c:pt>
                <c:pt idx="1">
                  <c:v>1.1689408131336142E-2</c:v>
                </c:pt>
                <c:pt idx="2">
                  <c:v>1.6739134383907062E-2</c:v>
                </c:pt>
                <c:pt idx="3">
                  <c:v>1.4965074887961068E-2</c:v>
                </c:pt>
                <c:pt idx="4">
                  <c:v>1.3379520504922615E-2</c:v>
                </c:pt>
                <c:pt idx="5">
                  <c:v>9.3894234000897834E-3</c:v>
                </c:pt>
                <c:pt idx="6">
                  <c:v>1.2606870474910867E-2</c:v>
                </c:pt>
                <c:pt idx="7">
                  <c:v>1.032603968814709E-2</c:v>
                </c:pt>
                <c:pt idx="8">
                  <c:v>1.0771798167629814E-2</c:v>
                </c:pt>
                <c:pt idx="9">
                  <c:v>1.3724858099660928E-2</c:v>
                </c:pt>
                <c:pt idx="10">
                  <c:v>1.2832048964280703E-2</c:v>
                </c:pt>
                <c:pt idx="11">
                  <c:v>1.1999658969180989E-2</c:v>
                </c:pt>
                <c:pt idx="12">
                  <c:v>1.4321948432949493E-2</c:v>
                </c:pt>
                <c:pt idx="13">
                  <c:v>1.2910919319139376E-2</c:v>
                </c:pt>
                <c:pt idx="14">
                  <c:v>1.4634174846791612E-2</c:v>
                </c:pt>
                <c:pt idx="15">
                  <c:v>1.3953720521718751E-2</c:v>
                </c:pt>
                <c:pt idx="16">
                  <c:v>8.0725414148007223E-3</c:v>
                </c:pt>
                <c:pt idx="17">
                  <c:v>8.9953448176447546E-3</c:v>
                </c:pt>
                <c:pt idx="18">
                  <c:v>6.0996757550245001E-3</c:v>
                </c:pt>
                <c:pt idx="19">
                  <c:v>9.9401960506481785E-3</c:v>
                </c:pt>
                <c:pt idx="20">
                  <c:v>1.2907223359499375E-2</c:v>
                </c:pt>
                <c:pt idx="21">
                  <c:v>1.3063804372152281E-2</c:v>
                </c:pt>
                <c:pt idx="22">
                  <c:v>8.8985853664357347E-3</c:v>
                </c:pt>
                <c:pt idx="23">
                  <c:v>1.4682811259207066E-2</c:v>
                </c:pt>
                <c:pt idx="24">
                  <c:v>1.3329201783611459E-2</c:v>
                </c:pt>
                <c:pt idx="25">
                  <c:v>1.5159464333216997E-2</c:v>
                </c:pt>
                <c:pt idx="26">
                  <c:v>1.8838308224345766E-2</c:v>
                </c:pt>
                <c:pt idx="27">
                  <c:v>2.3303732781978153E-2</c:v>
                </c:pt>
                <c:pt idx="28">
                  <c:v>2.2138693528057658E-2</c:v>
                </c:pt>
                <c:pt idx="29">
                  <c:v>1.133324391553441E-2</c:v>
                </c:pt>
                <c:pt idx="30">
                  <c:v>1.6241737118068856E-2</c:v>
                </c:pt>
                <c:pt idx="31">
                  <c:v>1.1651870014177253E-2</c:v>
                </c:pt>
                <c:pt idx="32">
                  <c:v>1.3476893671307491E-2</c:v>
                </c:pt>
                <c:pt idx="33">
                  <c:v>1.3840030617044578E-2</c:v>
                </c:pt>
                <c:pt idx="34">
                  <c:v>1.4625518075425595E-2</c:v>
                </c:pt>
                <c:pt idx="35">
                  <c:v>1.5700468990540173E-2</c:v>
                </c:pt>
                <c:pt idx="36">
                  <c:v>1.5578559592721478E-2</c:v>
                </c:pt>
                <c:pt idx="37">
                  <c:v>1.7856482701096594E-2</c:v>
                </c:pt>
                <c:pt idx="38">
                  <c:v>1.9318833823596369E-2</c:v>
                </c:pt>
                <c:pt idx="39">
                  <c:v>1.7445078478856138E-2</c:v>
                </c:pt>
                <c:pt idx="40">
                  <c:v>1.9150262138742068E-2</c:v>
                </c:pt>
                <c:pt idx="41">
                  <c:v>2.2740704036025936E-2</c:v>
                </c:pt>
                <c:pt idx="42">
                  <c:v>1.2194614372950673E-2</c:v>
                </c:pt>
                <c:pt idx="43">
                  <c:v>1.4520847195921381E-2</c:v>
                </c:pt>
                <c:pt idx="44">
                  <c:v>1.437012185299697E-2</c:v>
                </c:pt>
                <c:pt idx="45">
                  <c:v>1.0228869511124483E-2</c:v>
                </c:pt>
                <c:pt idx="46">
                  <c:v>7.1564281045200006E-3</c:v>
                </c:pt>
                <c:pt idx="47">
                  <c:v>9.5331843216926518E-3</c:v>
                </c:pt>
                <c:pt idx="48">
                  <c:v>9.5910902791633782E-3</c:v>
                </c:pt>
                <c:pt idx="49">
                  <c:v>1.11981898971909E-2</c:v>
                </c:pt>
                <c:pt idx="50">
                  <c:v>1.2686454627439616E-2</c:v>
                </c:pt>
              </c:numCache>
            </c:numRef>
          </c:val>
          <c:smooth val="0"/>
          <c:extLst>
            <c:ext xmlns:c16="http://schemas.microsoft.com/office/drawing/2014/chart" uri="{C3380CC4-5D6E-409C-BE32-E72D297353CC}">
              <c16:uniqueId val="{00000000-61AE-4826-BAE5-8487F40D8D85}"/>
            </c:ext>
          </c:extLst>
        </c:ser>
        <c:ser>
          <c:idx val="1"/>
          <c:order val="1"/>
          <c:tx>
            <c:strRef>
              <c:f>TdR_26!$B$87</c:f>
              <c:strCache>
                <c:ptCount val="1"/>
                <c:pt idx="0">
                  <c:v>Industrie</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TdR_26!$C$87:$BA$87</c:f>
              <c:numCache>
                <c:formatCode>0.0%</c:formatCode>
                <c:ptCount val="51"/>
                <c:pt idx="0">
                  <c:v>7.985217740655487E-2</c:v>
                </c:pt>
                <c:pt idx="1">
                  <c:v>7.6386999449797238E-2</c:v>
                </c:pt>
                <c:pt idx="2">
                  <c:v>7.4717277577922334E-2</c:v>
                </c:pt>
                <c:pt idx="3">
                  <c:v>7.5356234833886218E-2</c:v>
                </c:pt>
                <c:pt idx="4">
                  <c:v>7.2216663799047773E-2</c:v>
                </c:pt>
                <c:pt idx="5">
                  <c:v>7.1399148923064676E-2</c:v>
                </c:pt>
                <c:pt idx="6">
                  <c:v>6.8211215399131192E-2</c:v>
                </c:pt>
                <c:pt idx="7">
                  <c:v>6.4683569677535871E-2</c:v>
                </c:pt>
                <c:pt idx="8">
                  <c:v>6.7590327431646266E-2</c:v>
                </c:pt>
                <c:pt idx="9">
                  <c:v>6.9673304714979345E-2</c:v>
                </c:pt>
                <c:pt idx="10">
                  <c:v>7.4542461511025754E-2</c:v>
                </c:pt>
                <c:pt idx="11">
                  <c:v>6.9449041467988193E-2</c:v>
                </c:pt>
                <c:pt idx="12">
                  <c:v>6.9773910819183882E-2</c:v>
                </c:pt>
                <c:pt idx="13">
                  <c:v>7.4664561413153432E-2</c:v>
                </c:pt>
                <c:pt idx="14">
                  <c:v>6.9864051484120157E-2</c:v>
                </c:pt>
                <c:pt idx="15">
                  <c:v>7.2899504198113793E-2</c:v>
                </c:pt>
                <c:pt idx="16">
                  <c:v>6.9561047282222316E-2</c:v>
                </c:pt>
                <c:pt idx="17">
                  <c:v>7.481687835163825E-2</c:v>
                </c:pt>
                <c:pt idx="18">
                  <c:v>7.7470775575121456E-2</c:v>
                </c:pt>
                <c:pt idx="19">
                  <c:v>7.5309180804601972E-2</c:v>
                </c:pt>
                <c:pt idx="20">
                  <c:v>7.5151667089276938E-2</c:v>
                </c:pt>
                <c:pt idx="21">
                  <c:v>7.5391214485146393E-2</c:v>
                </c:pt>
                <c:pt idx="22">
                  <c:v>7.9700163064764892E-2</c:v>
                </c:pt>
                <c:pt idx="23">
                  <c:v>7.8563642137907105E-2</c:v>
                </c:pt>
                <c:pt idx="24">
                  <c:v>8.3036482005127671E-2</c:v>
                </c:pt>
                <c:pt idx="25">
                  <c:v>8.9682731199587792E-2</c:v>
                </c:pt>
                <c:pt idx="26">
                  <c:v>8.8058487128196847E-2</c:v>
                </c:pt>
                <c:pt idx="27">
                  <c:v>9.3186723419103126E-2</c:v>
                </c:pt>
                <c:pt idx="28">
                  <c:v>9.1529244780072835E-2</c:v>
                </c:pt>
                <c:pt idx="29">
                  <c:v>9.1954110133952133E-2</c:v>
                </c:pt>
                <c:pt idx="30">
                  <c:v>8.4884059621975483E-2</c:v>
                </c:pt>
                <c:pt idx="31">
                  <c:v>8.5722936988681372E-2</c:v>
                </c:pt>
                <c:pt idx="32">
                  <c:v>8.1413532267525374E-2</c:v>
                </c:pt>
                <c:pt idx="33">
                  <c:v>7.5738937153200139E-2</c:v>
                </c:pt>
                <c:pt idx="34">
                  <c:v>8.1140400873006099E-2</c:v>
                </c:pt>
                <c:pt idx="35">
                  <c:v>7.6571616363454942E-2</c:v>
                </c:pt>
                <c:pt idx="36">
                  <c:v>4.9547495932643508E-2</c:v>
                </c:pt>
                <c:pt idx="37">
                  <c:v>5.2506337230200588E-2</c:v>
                </c:pt>
                <c:pt idx="38">
                  <c:v>6.7285969771272811E-2</c:v>
                </c:pt>
                <c:pt idx="39">
                  <c:v>6.2860917126417434E-2</c:v>
                </c:pt>
                <c:pt idx="40">
                  <c:v>7.1350805583730109E-2</c:v>
                </c:pt>
                <c:pt idx="41">
                  <c:v>7.3045373939606931E-2</c:v>
                </c:pt>
                <c:pt idx="42">
                  <c:v>7.6520231874312741E-2</c:v>
                </c:pt>
                <c:pt idx="43">
                  <c:v>7.8653536020815276E-2</c:v>
                </c:pt>
                <c:pt idx="44">
                  <c:v>7.7977840527410053E-2</c:v>
                </c:pt>
                <c:pt idx="45">
                  <c:v>7.7108451643624301E-2</c:v>
                </c:pt>
                <c:pt idx="46">
                  <c:v>7.77986614196957E-2</c:v>
                </c:pt>
                <c:pt idx="47">
                  <c:v>7.229851895427078E-2</c:v>
                </c:pt>
                <c:pt idx="48">
                  <c:v>7.1494530471316334E-2</c:v>
                </c:pt>
                <c:pt idx="49">
                  <c:v>7.1986086859933157E-2</c:v>
                </c:pt>
                <c:pt idx="50">
                  <c:v>6.8289445837868931E-2</c:v>
                </c:pt>
              </c:numCache>
            </c:numRef>
          </c:val>
          <c:smooth val="0"/>
          <c:extLst>
            <c:ext xmlns:c16="http://schemas.microsoft.com/office/drawing/2014/chart" uri="{C3380CC4-5D6E-409C-BE32-E72D297353CC}">
              <c16:uniqueId val="{00000001-61AE-4826-BAE5-8487F40D8D85}"/>
            </c:ext>
          </c:extLst>
        </c:ser>
        <c:ser>
          <c:idx val="2"/>
          <c:order val="2"/>
          <c:tx>
            <c:strRef>
              <c:f>TdR_26!$B$88</c:f>
              <c:strCache>
                <c:ptCount val="1"/>
                <c:pt idx="0">
                  <c:v>Construction</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TdR_26!$C$88:$BA$88</c:f>
              <c:numCache>
                <c:formatCode>0.0%</c:formatCode>
                <c:ptCount val="51"/>
                <c:pt idx="0">
                  <c:v>6.2125323287712843E-2</c:v>
                </c:pt>
                <c:pt idx="1">
                  <c:v>6.5004509406429947E-2</c:v>
                </c:pt>
                <c:pt idx="2">
                  <c:v>6.9918133001189278E-2</c:v>
                </c:pt>
                <c:pt idx="3">
                  <c:v>6.8521841137602277E-2</c:v>
                </c:pt>
                <c:pt idx="4">
                  <c:v>6.8670740134705741E-2</c:v>
                </c:pt>
                <c:pt idx="5">
                  <c:v>6.2599836480432963E-2</c:v>
                </c:pt>
                <c:pt idx="6">
                  <c:v>5.9833020902831213E-2</c:v>
                </c:pt>
                <c:pt idx="7">
                  <c:v>5.6463359183775833E-2</c:v>
                </c:pt>
                <c:pt idx="8">
                  <c:v>5.8137255930464184E-2</c:v>
                </c:pt>
                <c:pt idx="9">
                  <c:v>6.0947820112630245E-2</c:v>
                </c:pt>
                <c:pt idx="10">
                  <c:v>5.783544469598241E-2</c:v>
                </c:pt>
                <c:pt idx="11">
                  <c:v>5.3744945752445906E-2</c:v>
                </c:pt>
                <c:pt idx="12">
                  <c:v>5.9526550134555281E-2</c:v>
                </c:pt>
                <c:pt idx="13">
                  <c:v>5.8918050177325529E-2</c:v>
                </c:pt>
                <c:pt idx="14">
                  <c:v>5.8277055393724228E-2</c:v>
                </c:pt>
                <c:pt idx="15">
                  <c:v>5.6606282792440218E-2</c:v>
                </c:pt>
                <c:pt idx="16">
                  <c:v>5.0101071510116071E-2</c:v>
                </c:pt>
                <c:pt idx="17">
                  <c:v>5.0255784457724308E-2</c:v>
                </c:pt>
                <c:pt idx="18">
                  <c:v>5.0440472421745812E-2</c:v>
                </c:pt>
                <c:pt idx="19">
                  <c:v>5.6405824519455368E-2</c:v>
                </c:pt>
                <c:pt idx="20">
                  <c:v>5.448645974041192E-2</c:v>
                </c:pt>
                <c:pt idx="21">
                  <c:v>5.9013378805745496E-2</c:v>
                </c:pt>
                <c:pt idx="22">
                  <c:v>6.4984103696664103E-2</c:v>
                </c:pt>
                <c:pt idx="23">
                  <c:v>6.8737210469074606E-2</c:v>
                </c:pt>
                <c:pt idx="24">
                  <c:v>7.0734565860943996E-2</c:v>
                </c:pt>
                <c:pt idx="25">
                  <c:v>6.8625984369974871E-2</c:v>
                </c:pt>
                <c:pt idx="26">
                  <c:v>7.2501982069546861E-2</c:v>
                </c:pt>
                <c:pt idx="27">
                  <c:v>7.4639108509892554E-2</c:v>
                </c:pt>
                <c:pt idx="28">
                  <c:v>7.3306834352686756E-2</c:v>
                </c:pt>
                <c:pt idx="29">
                  <c:v>7.3728020247780676E-2</c:v>
                </c:pt>
                <c:pt idx="30">
                  <c:v>7.2834415194076435E-2</c:v>
                </c:pt>
                <c:pt idx="31">
                  <c:v>7.1815027984430693E-2</c:v>
                </c:pt>
                <c:pt idx="32">
                  <c:v>7.186357561958126E-2</c:v>
                </c:pt>
                <c:pt idx="33">
                  <c:v>7.0866502005913476E-2</c:v>
                </c:pt>
                <c:pt idx="34">
                  <c:v>7.3879298149055875E-2</c:v>
                </c:pt>
                <c:pt idx="35">
                  <c:v>6.3609752531396668E-2</c:v>
                </c:pt>
                <c:pt idx="36">
                  <c:v>2.5392185623411424E-2</c:v>
                </c:pt>
                <c:pt idx="37">
                  <c:v>4.8086552608956057E-2</c:v>
                </c:pt>
                <c:pt idx="38">
                  <c:v>5.7555258722850548E-2</c:v>
                </c:pt>
                <c:pt idx="39">
                  <c:v>5.3955002469006794E-2</c:v>
                </c:pt>
                <c:pt idx="40">
                  <c:v>6.3942541460347696E-2</c:v>
                </c:pt>
                <c:pt idx="41">
                  <c:v>5.5945181127269455E-2</c:v>
                </c:pt>
                <c:pt idx="42">
                  <c:v>6.0000961121205849E-2</c:v>
                </c:pt>
                <c:pt idx="43">
                  <c:v>6.1904441571592909E-2</c:v>
                </c:pt>
                <c:pt idx="44">
                  <c:v>5.9294979836713627E-2</c:v>
                </c:pt>
                <c:pt idx="45">
                  <c:v>5.6641379082374335E-2</c:v>
                </c:pt>
                <c:pt idx="46">
                  <c:v>5.7749172776993166E-2</c:v>
                </c:pt>
                <c:pt idx="47">
                  <c:v>5.7606398457906181E-2</c:v>
                </c:pt>
                <c:pt idx="48">
                  <c:v>5.8941608854890339E-2</c:v>
                </c:pt>
                <c:pt idx="49">
                  <c:v>6.1263142187019289E-2</c:v>
                </c:pt>
                <c:pt idx="50">
                  <c:v>6.175414250148599E-2</c:v>
                </c:pt>
              </c:numCache>
            </c:numRef>
          </c:val>
          <c:smooth val="0"/>
          <c:extLst>
            <c:ext xmlns:c16="http://schemas.microsoft.com/office/drawing/2014/chart" uri="{C3380CC4-5D6E-409C-BE32-E72D297353CC}">
              <c16:uniqueId val="{00000002-61AE-4826-BAE5-8487F40D8D85}"/>
            </c:ext>
          </c:extLst>
        </c:ser>
        <c:ser>
          <c:idx val="3"/>
          <c:order val="3"/>
          <c:tx>
            <c:strRef>
              <c:f>TdR_26!$B$89</c:f>
              <c:strCache>
                <c:ptCount val="1"/>
                <c:pt idx="0">
                  <c:v>Tertiaire marchand</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TdR_26!$C$89:$BA$89</c:f>
              <c:numCache>
                <c:formatCode>0.0%</c:formatCode>
                <c:ptCount val="51"/>
                <c:pt idx="0">
                  <c:v>2.1971342200701374E-2</c:v>
                </c:pt>
                <c:pt idx="1">
                  <c:v>2.5505869679894325E-2</c:v>
                </c:pt>
                <c:pt idx="2">
                  <c:v>2.4654758798264932E-2</c:v>
                </c:pt>
                <c:pt idx="3">
                  <c:v>2.4666511060341564E-2</c:v>
                </c:pt>
                <c:pt idx="4">
                  <c:v>2.5147399923798962E-2</c:v>
                </c:pt>
                <c:pt idx="5">
                  <c:v>2.3790851577773216E-2</c:v>
                </c:pt>
                <c:pt idx="6">
                  <c:v>2.2693011813173344E-2</c:v>
                </c:pt>
                <c:pt idx="7">
                  <c:v>2.2339502087105952E-2</c:v>
                </c:pt>
                <c:pt idx="8">
                  <c:v>2.2136244651345321E-2</c:v>
                </c:pt>
                <c:pt idx="9">
                  <c:v>2.1850301919730093E-2</c:v>
                </c:pt>
                <c:pt idx="10">
                  <c:v>2.320302398201169E-2</c:v>
                </c:pt>
                <c:pt idx="11">
                  <c:v>2.5716505983495161E-2</c:v>
                </c:pt>
                <c:pt idx="12">
                  <c:v>2.4258579917861969E-2</c:v>
                </c:pt>
                <c:pt idx="13">
                  <c:v>2.4471157591137792E-2</c:v>
                </c:pt>
                <c:pt idx="14">
                  <c:v>2.6095951410059076E-2</c:v>
                </c:pt>
                <c:pt idx="15">
                  <c:v>2.6664914106935694E-2</c:v>
                </c:pt>
                <c:pt idx="16">
                  <c:v>2.7055827817195986E-2</c:v>
                </c:pt>
                <c:pt idx="17">
                  <c:v>3.1057353754519838E-2</c:v>
                </c:pt>
                <c:pt idx="18">
                  <c:v>3.3360037638894405E-2</c:v>
                </c:pt>
                <c:pt idx="19">
                  <c:v>3.3482017477736402E-2</c:v>
                </c:pt>
                <c:pt idx="20">
                  <c:v>3.5302818853510956E-2</c:v>
                </c:pt>
                <c:pt idx="21">
                  <c:v>3.6236852205661488E-2</c:v>
                </c:pt>
                <c:pt idx="22">
                  <c:v>3.5738504163401227E-2</c:v>
                </c:pt>
                <c:pt idx="23">
                  <c:v>4.2326496622995521E-2</c:v>
                </c:pt>
                <c:pt idx="24">
                  <c:v>3.4502930247817698E-2</c:v>
                </c:pt>
                <c:pt idx="25">
                  <c:v>3.5501801418383272E-2</c:v>
                </c:pt>
                <c:pt idx="26">
                  <c:v>3.7011772763068919E-2</c:v>
                </c:pt>
                <c:pt idx="27">
                  <c:v>4.255753613083376E-2</c:v>
                </c:pt>
                <c:pt idx="28">
                  <c:v>3.8734269869682779E-2</c:v>
                </c:pt>
                <c:pt idx="29">
                  <c:v>3.699940118948767E-2</c:v>
                </c:pt>
                <c:pt idx="30">
                  <c:v>3.6554052715118454E-2</c:v>
                </c:pt>
                <c:pt idx="31">
                  <c:v>3.6676772917207334E-2</c:v>
                </c:pt>
                <c:pt idx="32">
                  <c:v>3.5037503463939218E-2</c:v>
                </c:pt>
                <c:pt idx="33">
                  <c:v>3.6056808640438129E-2</c:v>
                </c:pt>
                <c:pt idx="34">
                  <c:v>3.4555159204783525E-2</c:v>
                </c:pt>
                <c:pt idx="35">
                  <c:v>3.4648591468047239E-2</c:v>
                </c:pt>
                <c:pt idx="36">
                  <c:v>2.7842374042734635E-2</c:v>
                </c:pt>
                <c:pt idx="37">
                  <c:v>3.0274227572949453E-2</c:v>
                </c:pt>
                <c:pt idx="38">
                  <c:v>3.6128749894004539E-2</c:v>
                </c:pt>
                <c:pt idx="39">
                  <c:v>3.5848482195481354E-2</c:v>
                </c:pt>
                <c:pt idx="40">
                  <c:v>3.8838110367504175E-2</c:v>
                </c:pt>
                <c:pt idx="41">
                  <c:v>3.848476818758944E-2</c:v>
                </c:pt>
                <c:pt idx="42">
                  <c:v>3.6859967654643618E-2</c:v>
                </c:pt>
                <c:pt idx="43">
                  <c:v>3.7408146123947175E-2</c:v>
                </c:pt>
                <c:pt idx="44">
                  <c:v>3.6332104948871083E-2</c:v>
                </c:pt>
                <c:pt idx="45">
                  <c:v>3.5523809352383424E-2</c:v>
                </c:pt>
                <c:pt idx="46">
                  <c:v>3.406542336320368E-2</c:v>
                </c:pt>
                <c:pt idx="47">
                  <c:v>3.4754467288747079E-2</c:v>
                </c:pt>
                <c:pt idx="48">
                  <c:v>3.4019269055897847E-2</c:v>
                </c:pt>
                <c:pt idx="49">
                  <c:v>3.3267195605440836E-2</c:v>
                </c:pt>
                <c:pt idx="50">
                  <c:v>3.3239349981313997E-2</c:v>
                </c:pt>
              </c:numCache>
            </c:numRef>
          </c:val>
          <c:smooth val="0"/>
          <c:extLst>
            <c:ext xmlns:c16="http://schemas.microsoft.com/office/drawing/2014/chart" uri="{C3380CC4-5D6E-409C-BE32-E72D297353CC}">
              <c16:uniqueId val="{00000003-61AE-4826-BAE5-8487F40D8D85}"/>
            </c:ext>
          </c:extLst>
        </c:ser>
        <c:ser>
          <c:idx val="4"/>
          <c:order val="4"/>
          <c:tx>
            <c:strRef>
              <c:f>TdR_26!$B$90</c:f>
              <c:strCache>
                <c:ptCount val="1"/>
                <c:pt idx="0">
                  <c:v>Tertiaire non marchand</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TdR_26!$C$90:$BA$90</c:f>
              <c:numCache>
                <c:formatCode>0.0%</c:formatCode>
                <c:ptCount val="51"/>
                <c:pt idx="0">
                  <c:v>1.2230016321440594E-3</c:v>
                </c:pt>
                <c:pt idx="1">
                  <c:v>9.935742089488284E-4</c:v>
                </c:pt>
                <c:pt idx="2">
                  <c:v>1.0982669326645811E-3</c:v>
                </c:pt>
                <c:pt idx="3">
                  <c:v>8.9919212584192569E-4</c:v>
                </c:pt>
                <c:pt idx="4">
                  <c:v>9.097232612383353E-4</c:v>
                </c:pt>
                <c:pt idx="5">
                  <c:v>1.0558244197847394E-3</c:v>
                </c:pt>
                <c:pt idx="6">
                  <c:v>1.0104424963060352E-3</c:v>
                </c:pt>
                <c:pt idx="7">
                  <c:v>1.403833522618751E-3</c:v>
                </c:pt>
                <c:pt idx="8">
                  <c:v>7.8084786170594422E-4</c:v>
                </c:pt>
                <c:pt idx="9">
                  <c:v>8.1919238297112915E-4</c:v>
                </c:pt>
                <c:pt idx="10">
                  <c:v>8.7114151263369252E-4</c:v>
                </c:pt>
                <c:pt idx="11">
                  <c:v>8.4908640106441799E-4</c:v>
                </c:pt>
                <c:pt idx="12">
                  <c:v>7.907208989541678E-4</c:v>
                </c:pt>
                <c:pt idx="13">
                  <c:v>9.8856659366379409E-4</c:v>
                </c:pt>
                <c:pt idx="14">
                  <c:v>7.865463375986778E-4</c:v>
                </c:pt>
                <c:pt idx="15">
                  <c:v>9.8053478890750391E-4</c:v>
                </c:pt>
                <c:pt idx="16">
                  <c:v>1.0919626504448106E-3</c:v>
                </c:pt>
                <c:pt idx="17">
                  <c:v>1.2048476681700761E-3</c:v>
                </c:pt>
                <c:pt idx="18">
                  <c:v>1.3140017823653023E-3</c:v>
                </c:pt>
                <c:pt idx="19">
                  <c:v>1.203492264769299E-3</c:v>
                </c:pt>
                <c:pt idx="20">
                  <c:v>1.5420499028684699E-3</c:v>
                </c:pt>
                <c:pt idx="21">
                  <c:v>1.0854447931581467E-3</c:v>
                </c:pt>
                <c:pt idx="22">
                  <c:v>1.1576404748157409E-3</c:v>
                </c:pt>
                <c:pt idx="23">
                  <c:v>1.2468201589698239E-3</c:v>
                </c:pt>
                <c:pt idx="24">
                  <c:v>1.4467887294310399E-3</c:v>
                </c:pt>
                <c:pt idx="25">
                  <c:v>1.2691733975134837E-3</c:v>
                </c:pt>
                <c:pt idx="26">
                  <c:v>1.3792891303956274E-3</c:v>
                </c:pt>
                <c:pt idx="27">
                  <c:v>1.5411478457664227E-3</c:v>
                </c:pt>
                <c:pt idx="28">
                  <c:v>1.3306296546592301E-3</c:v>
                </c:pt>
                <c:pt idx="29">
                  <c:v>1.3113614891997361E-3</c:v>
                </c:pt>
                <c:pt idx="30">
                  <c:v>1.3186779506540443E-3</c:v>
                </c:pt>
                <c:pt idx="31">
                  <c:v>1.5816728258243133E-3</c:v>
                </c:pt>
                <c:pt idx="32">
                  <c:v>1.2762762560103484E-3</c:v>
                </c:pt>
                <c:pt idx="33">
                  <c:v>1.5761491216393902E-3</c:v>
                </c:pt>
                <c:pt idx="34">
                  <c:v>1.7699445695316385E-3</c:v>
                </c:pt>
                <c:pt idx="35">
                  <c:v>1.5135137163005583E-3</c:v>
                </c:pt>
                <c:pt idx="36">
                  <c:v>1.0095886195998242E-3</c:v>
                </c:pt>
                <c:pt idx="37">
                  <c:v>1.5369794903279616E-3</c:v>
                </c:pt>
                <c:pt idx="38">
                  <c:v>1.5494948013932287E-3</c:v>
                </c:pt>
                <c:pt idx="39">
                  <c:v>1.4759730210362691E-3</c:v>
                </c:pt>
                <c:pt idx="40">
                  <c:v>7.8255617458066092E-3</c:v>
                </c:pt>
                <c:pt idx="41">
                  <c:v>7.5864070849566215E-3</c:v>
                </c:pt>
                <c:pt idx="42">
                  <c:v>7.6350323742230925E-3</c:v>
                </c:pt>
                <c:pt idx="43">
                  <c:v>7.9996654937341226E-3</c:v>
                </c:pt>
                <c:pt idx="44">
                  <c:v>6.4577672601877981E-3</c:v>
                </c:pt>
                <c:pt idx="45">
                  <c:v>6.4163218941365842E-3</c:v>
                </c:pt>
                <c:pt idx="46">
                  <c:v>5.8252098664389757E-3</c:v>
                </c:pt>
                <c:pt idx="47">
                  <c:v>6.1195379109214368E-3</c:v>
                </c:pt>
                <c:pt idx="48">
                  <c:v>6.4207136275154647E-3</c:v>
                </c:pt>
                <c:pt idx="49">
                  <c:v>6.219908812805622E-3</c:v>
                </c:pt>
                <c:pt idx="50">
                  <c:v>6.2358705724680262E-3</c:v>
                </c:pt>
              </c:numCache>
            </c:numRef>
          </c:val>
          <c:smooth val="0"/>
          <c:extLst>
            <c:ext xmlns:c16="http://schemas.microsoft.com/office/drawing/2014/chart" uri="{C3380CC4-5D6E-409C-BE32-E72D297353CC}">
              <c16:uniqueId val="{00000004-61AE-4826-BAE5-8487F40D8D85}"/>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[1]Serie_TdR_26!$B$86</c:f>
              <c:strCache>
                <c:ptCount val="1"/>
                <c:pt idx="0">
                  <c:v>Agriculture</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[1]Serie_TdR_26!$C$86:$BA$86</c:f>
              <c:numCache>
                <c:formatCode>General</c:formatCode>
                <c:ptCount val="51"/>
                <c:pt idx="0">
                  <c:v>1.0746189323850339E-2</c:v>
                </c:pt>
                <c:pt idx="1">
                  <c:v>1.1689408131336142E-2</c:v>
                </c:pt>
                <c:pt idx="2">
                  <c:v>1.6739134383907062E-2</c:v>
                </c:pt>
                <c:pt idx="3">
                  <c:v>1.4965074887961068E-2</c:v>
                </c:pt>
                <c:pt idx="4">
                  <c:v>1.3379520504922615E-2</c:v>
                </c:pt>
                <c:pt idx="5">
                  <c:v>9.3894234000897834E-3</c:v>
                </c:pt>
                <c:pt idx="6">
                  <c:v>1.2606870474910867E-2</c:v>
                </c:pt>
                <c:pt idx="7">
                  <c:v>1.032603968814709E-2</c:v>
                </c:pt>
                <c:pt idx="8">
                  <c:v>1.0771798167629814E-2</c:v>
                </c:pt>
                <c:pt idx="9">
                  <c:v>1.3724858099660928E-2</c:v>
                </c:pt>
                <c:pt idx="10">
                  <c:v>1.2832048964280703E-2</c:v>
                </c:pt>
                <c:pt idx="11">
                  <c:v>1.1999658969180989E-2</c:v>
                </c:pt>
                <c:pt idx="12">
                  <c:v>1.4321948432949493E-2</c:v>
                </c:pt>
                <c:pt idx="13">
                  <c:v>1.2910919319139376E-2</c:v>
                </c:pt>
                <c:pt idx="14">
                  <c:v>1.4634174846791612E-2</c:v>
                </c:pt>
                <c:pt idx="15">
                  <c:v>1.3953720521718751E-2</c:v>
                </c:pt>
                <c:pt idx="16">
                  <c:v>8.0725414148007223E-3</c:v>
                </c:pt>
                <c:pt idx="17">
                  <c:v>8.9953448176447546E-3</c:v>
                </c:pt>
                <c:pt idx="18">
                  <c:v>6.0996757550245001E-3</c:v>
                </c:pt>
                <c:pt idx="19">
                  <c:v>9.9401960506481785E-3</c:v>
                </c:pt>
                <c:pt idx="20">
                  <c:v>1.2907223359499375E-2</c:v>
                </c:pt>
                <c:pt idx="21">
                  <c:v>1.3063804372152281E-2</c:v>
                </c:pt>
                <c:pt idx="22">
                  <c:v>8.8985853664357347E-3</c:v>
                </c:pt>
                <c:pt idx="23">
                  <c:v>1.4682811259207066E-2</c:v>
                </c:pt>
                <c:pt idx="24">
                  <c:v>1.3329201783611459E-2</c:v>
                </c:pt>
                <c:pt idx="25">
                  <c:v>1.5159464333216997E-2</c:v>
                </c:pt>
                <c:pt idx="26">
                  <c:v>1.8838308224345766E-2</c:v>
                </c:pt>
                <c:pt idx="27">
                  <c:v>2.3303732781978153E-2</c:v>
                </c:pt>
                <c:pt idx="28">
                  <c:v>2.2138693528057658E-2</c:v>
                </c:pt>
                <c:pt idx="29">
                  <c:v>1.133324391553441E-2</c:v>
                </c:pt>
                <c:pt idx="30">
                  <c:v>1.6241737118068856E-2</c:v>
                </c:pt>
                <c:pt idx="31">
                  <c:v>1.1651870014177253E-2</c:v>
                </c:pt>
                <c:pt idx="32">
                  <c:v>1.3476893671307491E-2</c:v>
                </c:pt>
                <c:pt idx="33">
                  <c:v>1.3840030617044578E-2</c:v>
                </c:pt>
                <c:pt idx="34">
                  <c:v>1.4625518075425595E-2</c:v>
                </c:pt>
                <c:pt idx="35">
                  <c:v>1.5700468990540173E-2</c:v>
                </c:pt>
                <c:pt idx="36">
                  <c:v>1.5578559592721478E-2</c:v>
                </c:pt>
                <c:pt idx="37">
                  <c:v>1.7856482701096594E-2</c:v>
                </c:pt>
                <c:pt idx="38">
                  <c:v>1.9318833823596369E-2</c:v>
                </c:pt>
                <c:pt idx="39">
                  <c:v>1.7445078478856138E-2</c:v>
                </c:pt>
                <c:pt idx="40">
                  <c:v>1.9150262138742068E-2</c:v>
                </c:pt>
                <c:pt idx="41">
                  <c:v>2.2740704036025936E-2</c:v>
                </c:pt>
                <c:pt idx="42">
                  <c:v>1.2194614372950673E-2</c:v>
                </c:pt>
                <c:pt idx="43">
                  <c:v>1.4520847195921381E-2</c:v>
                </c:pt>
                <c:pt idx="44">
                  <c:v>1.437012185299697E-2</c:v>
                </c:pt>
                <c:pt idx="45">
                  <c:v>1.0228869511124483E-2</c:v>
                </c:pt>
                <c:pt idx="46">
                  <c:v>7.1564281045200006E-3</c:v>
                </c:pt>
                <c:pt idx="47">
                  <c:v>9.5331843216926518E-3</c:v>
                </c:pt>
                <c:pt idx="48">
                  <c:v>9.5910902791633782E-3</c:v>
                </c:pt>
                <c:pt idx="49">
                  <c:v>1.11981898971909E-2</c:v>
                </c:pt>
                <c:pt idx="50">
                  <c:v>1.2686454627439616E-2</c:v>
                </c:pt>
              </c:numCache>
            </c:numRef>
          </c:val>
          <c:smooth val="0"/>
          <c:extLst>
            <c:ext xmlns:c16="http://schemas.microsoft.com/office/drawing/2014/chart" uri="{C3380CC4-5D6E-409C-BE32-E72D297353CC}">
              <c16:uniqueId val="{00000000-352B-4141-82A9-0279AFCD817E}"/>
            </c:ext>
          </c:extLst>
        </c:ser>
        <c:ser>
          <c:idx val="1"/>
          <c:order val="1"/>
          <c:tx>
            <c:strRef>
              <c:f>[1]Serie_TdR_26!$B$87</c:f>
              <c:strCache>
                <c:ptCount val="1"/>
                <c:pt idx="0">
                  <c:v>Industrie</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[1]Serie_TdR_26!$C$87:$BA$87</c:f>
              <c:numCache>
                <c:formatCode>General</c:formatCode>
                <c:ptCount val="51"/>
                <c:pt idx="0">
                  <c:v>7.985217740655487E-2</c:v>
                </c:pt>
                <c:pt idx="1">
                  <c:v>7.6386999449797238E-2</c:v>
                </c:pt>
                <c:pt idx="2">
                  <c:v>7.4717277577922334E-2</c:v>
                </c:pt>
                <c:pt idx="3">
                  <c:v>7.5356234833886218E-2</c:v>
                </c:pt>
                <c:pt idx="4">
                  <c:v>7.2216663799047773E-2</c:v>
                </c:pt>
                <c:pt idx="5">
                  <c:v>7.1399148923064676E-2</c:v>
                </c:pt>
                <c:pt idx="6">
                  <c:v>6.8211215399131192E-2</c:v>
                </c:pt>
                <c:pt idx="7">
                  <c:v>6.4683569677535871E-2</c:v>
                </c:pt>
                <c:pt idx="8">
                  <c:v>6.7590327431646266E-2</c:v>
                </c:pt>
                <c:pt idx="9">
                  <c:v>6.9673304714979345E-2</c:v>
                </c:pt>
                <c:pt idx="10">
                  <c:v>7.4542461511025754E-2</c:v>
                </c:pt>
                <c:pt idx="11">
                  <c:v>6.9449041467988193E-2</c:v>
                </c:pt>
                <c:pt idx="12">
                  <c:v>6.9773910819183882E-2</c:v>
                </c:pt>
                <c:pt idx="13">
                  <c:v>7.4664561413153432E-2</c:v>
                </c:pt>
                <c:pt idx="14">
                  <c:v>6.9864051484120157E-2</c:v>
                </c:pt>
                <c:pt idx="15">
                  <c:v>7.2899504198113793E-2</c:v>
                </c:pt>
                <c:pt idx="16">
                  <c:v>6.9561047282222316E-2</c:v>
                </c:pt>
                <c:pt idx="17">
                  <c:v>7.481687835163825E-2</c:v>
                </c:pt>
                <c:pt idx="18">
                  <c:v>7.7470775575121456E-2</c:v>
                </c:pt>
                <c:pt idx="19">
                  <c:v>7.5309180804601972E-2</c:v>
                </c:pt>
                <c:pt idx="20">
                  <c:v>7.5151667089276938E-2</c:v>
                </c:pt>
                <c:pt idx="21">
                  <c:v>7.5391214485146393E-2</c:v>
                </c:pt>
                <c:pt idx="22">
                  <c:v>7.9700163064764892E-2</c:v>
                </c:pt>
                <c:pt idx="23">
                  <c:v>7.8563642137907105E-2</c:v>
                </c:pt>
                <c:pt idx="24">
                  <c:v>8.3036482005127671E-2</c:v>
                </c:pt>
                <c:pt idx="25">
                  <c:v>8.9682731199587792E-2</c:v>
                </c:pt>
                <c:pt idx="26">
                  <c:v>8.8058487128196847E-2</c:v>
                </c:pt>
                <c:pt idx="27">
                  <c:v>9.3186723419103126E-2</c:v>
                </c:pt>
                <c:pt idx="28">
                  <c:v>9.1529244780072835E-2</c:v>
                </c:pt>
                <c:pt idx="29">
                  <c:v>9.1954110133952133E-2</c:v>
                </c:pt>
                <c:pt idx="30">
                  <c:v>8.4884059621975483E-2</c:v>
                </c:pt>
                <c:pt idx="31">
                  <c:v>8.5722936988681372E-2</c:v>
                </c:pt>
                <c:pt idx="32">
                  <c:v>8.1413532267525374E-2</c:v>
                </c:pt>
                <c:pt idx="33">
                  <c:v>7.5738937153200139E-2</c:v>
                </c:pt>
                <c:pt idx="34">
                  <c:v>8.1140400873006099E-2</c:v>
                </c:pt>
                <c:pt idx="35">
                  <c:v>7.6571616363454942E-2</c:v>
                </c:pt>
                <c:pt idx="36">
                  <c:v>4.9547495932643508E-2</c:v>
                </c:pt>
                <c:pt idx="37">
                  <c:v>5.2506337230200588E-2</c:v>
                </c:pt>
                <c:pt idx="38">
                  <c:v>6.7285969771272811E-2</c:v>
                </c:pt>
                <c:pt idx="39">
                  <c:v>6.2860917126417434E-2</c:v>
                </c:pt>
                <c:pt idx="40">
                  <c:v>7.1350805583730109E-2</c:v>
                </c:pt>
                <c:pt idx="41">
                  <c:v>7.3045373939606931E-2</c:v>
                </c:pt>
                <c:pt idx="42">
                  <c:v>7.6520231874312741E-2</c:v>
                </c:pt>
                <c:pt idx="43">
                  <c:v>7.8653536020815276E-2</c:v>
                </c:pt>
                <c:pt idx="44">
                  <c:v>7.7977840527410053E-2</c:v>
                </c:pt>
                <c:pt idx="45">
                  <c:v>7.7108451643624301E-2</c:v>
                </c:pt>
                <c:pt idx="46">
                  <c:v>7.77986614196957E-2</c:v>
                </c:pt>
                <c:pt idx="47">
                  <c:v>7.229851895427078E-2</c:v>
                </c:pt>
                <c:pt idx="48">
                  <c:v>7.1494530471316334E-2</c:v>
                </c:pt>
                <c:pt idx="49">
                  <c:v>7.1986086859933157E-2</c:v>
                </c:pt>
                <c:pt idx="50">
                  <c:v>6.8289445837868931E-2</c:v>
                </c:pt>
              </c:numCache>
            </c:numRef>
          </c:val>
          <c:smooth val="0"/>
          <c:extLst>
            <c:ext xmlns:c16="http://schemas.microsoft.com/office/drawing/2014/chart" uri="{C3380CC4-5D6E-409C-BE32-E72D297353CC}">
              <c16:uniqueId val="{00000001-352B-4141-82A9-0279AFCD817E}"/>
            </c:ext>
          </c:extLst>
        </c:ser>
        <c:ser>
          <c:idx val="2"/>
          <c:order val="2"/>
          <c:tx>
            <c:strRef>
              <c:f>[1]Serie_TdR_26!$B$88</c:f>
              <c:strCache>
                <c:ptCount val="1"/>
                <c:pt idx="0">
                  <c:v>Construction</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[1]Serie_TdR_26!$C$88:$BA$88</c:f>
              <c:numCache>
                <c:formatCode>General</c:formatCode>
                <c:ptCount val="51"/>
                <c:pt idx="0">
                  <c:v>6.2125323287712843E-2</c:v>
                </c:pt>
                <c:pt idx="1">
                  <c:v>6.5004509406429947E-2</c:v>
                </c:pt>
                <c:pt idx="2">
                  <c:v>6.9918133001189278E-2</c:v>
                </c:pt>
                <c:pt idx="3">
                  <c:v>6.8521841137602277E-2</c:v>
                </c:pt>
                <c:pt idx="4">
                  <c:v>6.8670740134705741E-2</c:v>
                </c:pt>
                <c:pt idx="5">
                  <c:v>6.2599836480432963E-2</c:v>
                </c:pt>
                <c:pt idx="6">
                  <c:v>5.9833020902831213E-2</c:v>
                </c:pt>
                <c:pt idx="7">
                  <c:v>5.6463359183775833E-2</c:v>
                </c:pt>
                <c:pt idx="8">
                  <c:v>5.8137255930464184E-2</c:v>
                </c:pt>
                <c:pt idx="9">
                  <c:v>6.0947820112630245E-2</c:v>
                </c:pt>
                <c:pt idx="10">
                  <c:v>5.783544469598241E-2</c:v>
                </c:pt>
                <c:pt idx="11">
                  <c:v>5.3744945752445906E-2</c:v>
                </c:pt>
                <c:pt idx="12">
                  <c:v>5.9526550134555281E-2</c:v>
                </c:pt>
                <c:pt idx="13">
                  <c:v>5.8918050177325529E-2</c:v>
                </c:pt>
                <c:pt idx="14">
                  <c:v>5.8277055393724228E-2</c:v>
                </c:pt>
                <c:pt idx="15">
                  <c:v>5.6606282792440218E-2</c:v>
                </c:pt>
                <c:pt idx="16">
                  <c:v>5.0101071510116071E-2</c:v>
                </c:pt>
                <c:pt idx="17">
                  <c:v>5.0255784457724308E-2</c:v>
                </c:pt>
                <c:pt idx="18">
                  <c:v>5.0440472421745812E-2</c:v>
                </c:pt>
                <c:pt idx="19">
                  <c:v>5.6405824519455368E-2</c:v>
                </c:pt>
                <c:pt idx="20">
                  <c:v>5.448645974041192E-2</c:v>
                </c:pt>
                <c:pt idx="21">
                  <c:v>5.9013378805745496E-2</c:v>
                </c:pt>
                <c:pt idx="22">
                  <c:v>6.4984103696664103E-2</c:v>
                </c:pt>
                <c:pt idx="23">
                  <c:v>6.8737210469074606E-2</c:v>
                </c:pt>
                <c:pt idx="24">
                  <c:v>7.0734565860943996E-2</c:v>
                </c:pt>
                <c:pt idx="25">
                  <c:v>6.8625984369974871E-2</c:v>
                </c:pt>
                <c:pt idx="26">
                  <c:v>7.2501982069546861E-2</c:v>
                </c:pt>
                <c:pt idx="27">
                  <c:v>7.4639108509892554E-2</c:v>
                </c:pt>
                <c:pt idx="28">
                  <c:v>7.3306834352686756E-2</c:v>
                </c:pt>
                <c:pt idx="29">
                  <c:v>7.3728020247780676E-2</c:v>
                </c:pt>
                <c:pt idx="30">
                  <c:v>7.2834415194076435E-2</c:v>
                </c:pt>
                <c:pt idx="31">
                  <c:v>7.1815027984430693E-2</c:v>
                </c:pt>
                <c:pt idx="32">
                  <c:v>7.186357561958126E-2</c:v>
                </c:pt>
                <c:pt idx="33">
                  <c:v>7.0866502005913476E-2</c:v>
                </c:pt>
                <c:pt idx="34">
                  <c:v>7.3879298149055875E-2</c:v>
                </c:pt>
                <c:pt idx="35">
                  <c:v>6.3609752531396668E-2</c:v>
                </c:pt>
                <c:pt idx="36">
                  <c:v>2.5392185623411424E-2</c:v>
                </c:pt>
                <c:pt idx="37">
                  <c:v>4.8086552608956057E-2</c:v>
                </c:pt>
                <c:pt idx="38">
                  <c:v>5.7555258722850548E-2</c:v>
                </c:pt>
                <c:pt idx="39">
                  <c:v>5.3955002469006794E-2</c:v>
                </c:pt>
                <c:pt idx="40">
                  <c:v>6.3942541460347696E-2</c:v>
                </c:pt>
                <c:pt idx="41">
                  <c:v>5.5945181127269455E-2</c:v>
                </c:pt>
                <c:pt idx="42">
                  <c:v>6.0000961121205849E-2</c:v>
                </c:pt>
                <c:pt idx="43">
                  <c:v>6.1904441571592909E-2</c:v>
                </c:pt>
                <c:pt idx="44">
                  <c:v>5.9294979836713627E-2</c:v>
                </c:pt>
                <c:pt idx="45">
                  <c:v>5.6641379082374335E-2</c:v>
                </c:pt>
                <c:pt idx="46">
                  <c:v>5.7749172776993166E-2</c:v>
                </c:pt>
                <c:pt idx="47">
                  <c:v>5.7606398457906181E-2</c:v>
                </c:pt>
                <c:pt idx="48">
                  <c:v>5.8941608854890339E-2</c:v>
                </c:pt>
                <c:pt idx="49">
                  <c:v>6.1263142187019289E-2</c:v>
                </c:pt>
                <c:pt idx="50">
                  <c:v>6.175414250148599E-2</c:v>
                </c:pt>
              </c:numCache>
            </c:numRef>
          </c:val>
          <c:smooth val="0"/>
          <c:extLst>
            <c:ext xmlns:c16="http://schemas.microsoft.com/office/drawing/2014/chart" uri="{C3380CC4-5D6E-409C-BE32-E72D297353CC}">
              <c16:uniqueId val="{00000002-352B-4141-82A9-0279AFCD817E}"/>
            </c:ext>
          </c:extLst>
        </c:ser>
        <c:ser>
          <c:idx val="3"/>
          <c:order val="3"/>
          <c:tx>
            <c:strRef>
              <c:f>[1]Serie_TdR_26!$B$89</c:f>
              <c:strCache>
                <c:ptCount val="1"/>
                <c:pt idx="0">
                  <c:v>Tertiaire marchand</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[1]Serie_TdR_26!$C$89:$BA$89</c:f>
              <c:numCache>
                <c:formatCode>General</c:formatCode>
                <c:ptCount val="51"/>
                <c:pt idx="0">
                  <c:v>2.1971342200701374E-2</c:v>
                </c:pt>
                <c:pt idx="1">
                  <c:v>2.5505869679894325E-2</c:v>
                </c:pt>
                <c:pt idx="2">
                  <c:v>2.4654758798264932E-2</c:v>
                </c:pt>
                <c:pt idx="3">
                  <c:v>2.4666511060341564E-2</c:v>
                </c:pt>
                <c:pt idx="4">
                  <c:v>2.5147399923798962E-2</c:v>
                </c:pt>
                <c:pt idx="5">
                  <c:v>2.3790851577773216E-2</c:v>
                </c:pt>
                <c:pt idx="6">
                  <c:v>2.2693011813173344E-2</c:v>
                </c:pt>
                <c:pt idx="7">
                  <c:v>2.2339502087105952E-2</c:v>
                </c:pt>
                <c:pt idx="8">
                  <c:v>2.2136244651345321E-2</c:v>
                </c:pt>
                <c:pt idx="9">
                  <c:v>2.1850301919730093E-2</c:v>
                </c:pt>
                <c:pt idx="10">
                  <c:v>2.320302398201169E-2</c:v>
                </c:pt>
                <c:pt idx="11">
                  <c:v>2.5716505983495161E-2</c:v>
                </c:pt>
                <c:pt idx="12">
                  <c:v>2.4258579917861969E-2</c:v>
                </c:pt>
                <c:pt idx="13">
                  <c:v>2.4471157591137792E-2</c:v>
                </c:pt>
                <c:pt idx="14">
                  <c:v>2.6095951410059076E-2</c:v>
                </c:pt>
                <c:pt idx="15">
                  <c:v>2.6664914106935694E-2</c:v>
                </c:pt>
                <c:pt idx="16">
                  <c:v>2.7055827817195986E-2</c:v>
                </c:pt>
                <c:pt idx="17">
                  <c:v>3.1057353754519838E-2</c:v>
                </c:pt>
                <c:pt idx="18">
                  <c:v>3.3360037638894405E-2</c:v>
                </c:pt>
                <c:pt idx="19">
                  <c:v>3.3482017477736402E-2</c:v>
                </c:pt>
                <c:pt idx="20">
                  <c:v>3.5302818853510956E-2</c:v>
                </c:pt>
                <c:pt idx="21">
                  <c:v>3.6236852205661488E-2</c:v>
                </c:pt>
                <c:pt idx="22">
                  <c:v>3.5738504163401227E-2</c:v>
                </c:pt>
                <c:pt idx="23">
                  <c:v>4.2326496622995521E-2</c:v>
                </c:pt>
                <c:pt idx="24">
                  <c:v>3.4502930247817698E-2</c:v>
                </c:pt>
                <c:pt idx="25">
                  <c:v>3.5501801418383272E-2</c:v>
                </c:pt>
                <c:pt idx="26">
                  <c:v>3.7011772763068919E-2</c:v>
                </c:pt>
                <c:pt idx="27">
                  <c:v>4.255753613083376E-2</c:v>
                </c:pt>
                <c:pt idx="28">
                  <c:v>3.8734269869682779E-2</c:v>
                </c:pt>
                <c:pt idx="29">
                  <c:v>3.699940118948767E-2</c:v>
                </c:pt>
                <c:pt idx="30">
                  <c:v>3.6554052715118454E-2</c:v>
                </c:pt>
                <c:pt idx="31">
                  <c:v>3.6676772917207334E-2</c:v>
                </c:pt>
                <c:pt idx="32">
                  <c:v>3.5037503463939218E-2</c:v>
                </c:pt>
                <c:pt idx="33">
                  <c:v>3.6056808640438129E-2</c:v>
                </c:pt>
                <c:pt idx="34">
                  <c:v>3.4555159204783525E-2</c:v>
                </c:pt>
                <c:pt idx="35">
                  <c:v>3.4648591468047239E-2</c:v>
                </c:pt>
                <c:pt idx="36">
                  <c:v>2.7842374042734635E-2</c:v>
                </c:pt>
                <c:pt idx="37">
                  <c:v>3.0274227572949453E-2</c:v>
                </c:pt>
                <c:pt idx="38">
                  <c:v>3.6128749894004539E-2</c:v>
                </c:pt>
                <c:pt idx="39">
                  <c:v>3.5848482195481354E-2</c:v>
                </c:pt>
                <c:pt idx="40">
                  <c:v>3.8838110367504175E-2</c:v>
                </c:pt>
                <c:pt idx="41">
                  <c:v>3.848476818758944E-2</c:v>
                </c:pt>
                <c:pt idx="42">
                  <c:v>3.6859967654643618E-2</c:v>
                </c:pt>
                <c:pt idx="43">
                  <c:v>3.7408146123947175E-2</c:v>
                </c:pt>
                <c:pt idx="44">
                  <c:v>3.6332104948871083E-2</c:v>
                </c:pt>
                <c:pt idx="45">
                  <c:v>3.5523809352383424E-2</c:v>
                </c:pt>
                <c:pt idx="46">
                  <c:v>3.406542336320368E-2</c:v>
                </c:pt>
                <c:pt idx="47">
                  <c:v>3.4754467288747079E-2</c:v>
                </c:pt>
                <c:pt idx="48">
                  <c:v>3.4019269055897847E-2</c:v>
                </c:pt>
                <c:pt idx="49">
                  <c:v>3.3267195605440836E-2</c:v>
                </c:pt>
                <c:pt idx="50">
                  <c:v>3.3239349981313997E-2</c:v>
                </c:pt>
              </c:numCache>
            </c:numRef>
          </c:val>
          <c:smooth val="0"/>
          <c:extLst>
            <c:ext xmlns:c16="http://schemas.microsoft.com/office/drawing/2014/chart" uri="{C3380CC4-5D6E-409C-BE32-E72D297353CC}">
              <c16:uniqueId val="{00000003-352B-4141-82A9-0279AFCD817E}"/>
            </c:ext>
          </c:extLst>
        </c:ser>
        <c:ser>
          <c:idx val="4"/>
          <c:order val="4"/>
          <c:tx>
            <c:strRef>
              <c:f>[1]Serie_TdR_26!$B$90</c:f>
              <c:strCache>
                <c:ptCount val="1"/>
                <c:pt idx="0">
                  <c:v>Tertiaire non marchand</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[1]Serie_TdR_26!$C$90:$BA$90</c:f>
              <c:numCache>
                <c:formatCode>General</c:formatCode>
                <c:ptCount val="51"/>
                <c:pt idx="0">
                  <c:v>1.2230016321440594E-3</c:v>
                </c:pt>
                <c:pt idx="1">
                  <c:v>9.935742089488284E-4</c:v>
                </c:pt>
                <c:pt idx="2">
                  <c:v>1.0982669326645811E-3</c:v>
                </c:pt>
                <c:pt idx="3">
                  <c:v>8.9919212584192569E-4</c:v>
                </c:pt>
                <c:pt idx="4">
                  <c:v>9.097232612383353E-4</c:v>
                </c:pt>
                <c:pt idx="5">
                  <c:v>1.0558244197847394E-3</c:v>
                </c:pt>
                <c:pt idx="6">
                  <c:v>1.0104424963060352E-3</c:v>
                </c:pt>
                <c:pt idx="7">
                  <c:v>1.403833522618751E-3</c:v>
                </c:pt>
                <c:pt idx="8">
                  <c:v>7.8084786170594422E-4</c:v>
                </c:pt>
                <c:pt idx="9">
                  <c:v>8.1919238297112915E-4</c:v>
                </c:pt>
                <c:pt idx="10">
                  <c:v>8.7114151263369252E-4</c:v>
                </c:pt>
                <c:pt idx="11">
                  <c:v>8.4908640106441799E-4</c:v>
                </c:pt>
                <c:pt idx="12">
                  <c:v>7.907208989541678E-4</c:v>
                </c:pt>
                <c:pt idx="13">
                  <c:v>9.8856659366379409E-4</c:v>
                </c:pt>
                <c:pt idx="14">
                  <c:v>7.865463375986778E-4</c:v>
                </c:pt>
                <c:pt idx="15">
                  <c:v>9.8053478890750391E-4</c:v>
                </c:pt>
                <c:pt idx="16">
                  <c:v>1.0919626504448106E-3</c:v>
                </c:pt>
                <c:pt idx="17">
                  <c:v>1.2048476681700761E-3</c:v>
                </c:pt>
                <c:pt idx="18">
                  <c:v>1.3140017823653023E-3</c:v>
                </c:pt>
                <c:pt idx="19">
                  <c:v>1.203492264769299E-3</c:v>
                </c:pt>
                <c:pt idx="20">
                  <c:v>1.5420499028684699E-3</c:v>
                </c:pt>
                <c:pt idx="21">
                  <c:v>1.0854447931581467E-3</c:v>
                </c:pt>
                <c:pt idx="22">
                  <c:v>1.1576404748157409E-3</c:v>
                </c:pt>
                <c:pt idx="23">
                  <c:v>1.2468201589698239E-3</c:v>
                </c:pt>
                <c:pt idx="24">
                  <c:v>1.4467887294310399E-3</c:v>
                </c:pt>
                <c:pt idx="25">
                  <c:v>1.2691733975134837E-3</c:v>
                </c:pt>
                <c:pt idx="26">
                  <c:v>1.3792891303956274E-3</c:v>
                </c:pt>
                <c:pt idx="27">
                  <c:v>1.5411478457664227E-3</c:v>
                </c:pt>
                <c:pt idx="28">
                  <c:v>1.3306296546592301E-3</c:v>
                </c:pt>
                <c:pt idx="29">
                  <c:v>1.3113614891997361E-3</c:v>
                </c:pt>
                <c:pt idx="30">
                  <c:v>1.3186779506540443E-3</c:v>
                </c:pt>
                <c:pt idx="31">
                  <c:v>1.5816728258243133E-3</c:v>
                </c:pt>
                <c:pt idx="32">
                  <c:v>1.2762762560103484E-3</c:v>
                </c:pt>
                <c:pt idx="33">
                  <c:v>1.5761491216393902E-3</c:v>
                </c:pt>
                <c:pt idx="34">
                  <c:v>1.7699445695316385E-3</c:v>
                </c:pt>
                <c:pt idx="35">
                  <c:v>1.5135137163005583E-3</c:v>
                </c:pt>
                <c:pt idx="36">
                  <c:v>1.0095886195998242E-3</c:v>
                </c:pt>
                <c:pt idx="37">
                  <c:v>1.5369794903279616E-3</c:v>
                </c:pt>
                <c:pt idx="38">
                  <c:v>1.5494948013932287E-3</c:v>
                </c:pt>
                <c:pt idx="39">
                  <c:v>1.4759730210362691E-3</c:v>
                </c:pt>
                <c:pt idx="40">
                  <c:v>7.8255617458066092E-3</c:v>
                </c:pt>
                <c:pt idx="41">
                  <c:v>7.5864070849566215E-3</c:v>
                </c:pt>
                <c:pt idx="42">
                  <c:v>7.6350323742230925E-3</c:v>
                </c:pt>
                <c:pt idx="43">
                  <c:v>7.9996654937341226E-3</c:v>
                </c:pt>
                <c:pt idx="44">
                  <c:v>6.4577672601877981E-3</c:v>
                </c:pt>
                <c:pt idx="45">
                  <c:v>6.4163218941365842E-3</c:v>
                </c:pt>
                <c:pt idx="46">
                  <c:v>5.8252098664389757E-3</c:v>
                </c:pt>
                <c:pt idx="47">
                  <c:v>6.1195379109214368E-3</c:v>
                </c:pt>
                <c:pt idx="48">
                  <c:v>6.4207136275154647E-3</c:v>
                </c:pt>
                <c:pt idx="49">
                  <c:v>6.219908812805622E-3</c:v>
                </c:pt>
                <c:pt idx="50">
                  <c:v>6.2358705724680262E-3</c:v>
                </c:pt>
              </c:numCache>
            </c:numRef>
          </c:val>
          <c:smooth val="0"/>
          <c:extLst>
            <c:ext xmlns:c16="http://schemas.microsoft.com/office/drawing/2014/chart" uri="{C3380CC4-5D6E-409C-BE32-E72D297353CC}">
              <c16:uniqueId val="{00000004-352B-4141-82A9-0279AFCD817E}"/>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General"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TdR_26!$C$86:$BB$86</c:f>
              <c:numCache>
                <c:formatCode>0.0%</c:formatCode>
                <c:ptCount val="52"/>
                <c:pt idx="0">
                  <c:v>1.0746189323850339E-2</c:v>
                </c:pt>
                <c:pt idx="1">
                  <c:v>1.1689408131336142E-2</c:v>
                </c:pt>
                <c:pt idx="2">
                  <c:v>1.6739134383907062E-2</c:v>
                </c:pt>
                <c:pt idx="3">
                  <c:v>1.4965074887961068E-2</c:v>
                </c:pt>
                <c:pt idx="4">
                  <c:v>1.3379520504922615E-2</c:v>
                </c:pt>
                <c:pt idx="5">
                  <c:v>9.3894234000897834E-3</c:v>
                </c:pt>
                <c:pt idx="6">
                  <c:v>1.2606870474910867E-2</c:v>
                </c:pt>
                <c:pt idx="7">
                  <c:v>1.032603968814709E-2</c:v>
                </c:pt>
                <c:pt idx="8">
                  <c:v>1.0771798167629814E-2</c:v>
                </c:pt>
                <c:pt idx="9">
                  <c:v>1.3724858099660928E-2</c:v>
                </c:pt>
                <c:pt idx="10">
                  <c:v>1.2832048964280703E-2</c:v>
                </c:pt>
                <c:pt idx="11">
                  <c:v>1.1999658969180989E-2</c:v>
                </c:pt>
                <c:pt idx="12">
                  <c:v>1.4321948432949493E-2</c:v>
                </c:pt>
                <c:pt idx="13">
                  <c:v>1.2910919319139376E-2</c:v>
                </c:pt>
                <c:pt idx="14">
                  <c:v>1.4634174846791612E-2</c:v>
                </c:pt>
                <c:pt idx="15">
                  <c:v>1.3953720521718751E-2</c:v>
                </c:pt>
                <c:pt idx="16">
                  <c:v>8.0725414148007223E-3</c:v>
                </c:pt>
                <c:pt idx="17">
                  <c:v>8.9953448176447546E-3</c:v>
                </c:pt>
                <c:pt idx="18">
                  <c:v>6.0996757550245001E-3</c:v>
                </c:pt>
                <c:pt idx="19">
                  <c:v>9.9401960506481785E-3</c:v>
                </c:pt>
                <c:pt idx="20">
                  <c:v>1.2907223359499375E-2</c:v>
                </c:pt>
                <c:pt idx="21">
                  <c:v>1.3063804372152281E-2</c:v>
                </c:pt>
                <c:pt idx="22">
                  <c:v>8.8985853664357347E-3</c:v>
                </c:pt>
                <c:pt idx="23">
                  <c:v>1.4682811259207066E-2</c:v>
                </c:pt>
                <c:pt idx="24">
                  <c:v>1.3329201783611459E-2</c:v>
                </c:pt>
                <c:pt idx="25">
                  <c:v>1.5159464333216997E-2</c:v>
                </c:pt>
                <c:pt idx="26">
                  <c:v>1.8838308224345766E-2</c:v>
                </c:pt>
                <c:pt idx="27">
                  <c:v>2.3303732781978153E-2</c:v>
                </c:pt>
                <c:pt idx="28">
                  <c:v>2.2138693528057658E-2</c:v>
                </c:pt>
                <c:pt idx="29">
                  <c:v>1.133324391553441E-2</c:v>
                </c:pt>
                <c:pt idx="30">
                  <c:v>1.6241737118068856E-2</c:v>
                </c:pt>
                <c:pt idx="31">
                  <c:v>1.1651870014177253E-2</c:v>
                </c:pt>
                <c:pt idx="32">
                  <c:v>1.3476893671307491E-2</c:v>
                </c:pt>
                <c:pt idx="33">
                  <c:v>1.3840030617044578E-2</c:v>
                </c:pt>
                <c:pt idx="34">
                  <c:v>1.4625518075425595E-2</c:v>
                </c:pt>
                <c:pt idx="35">
                  <c:v>1.5700468990540173E-2</c:v>
                </c:pt>
                <c:pt idx="36">
                  <c:v>1.5578559592721478E-2</c:v>
                </c:pt>
                <c:pt idx="37">
                  <c:v>1.7856482701096594E-2</c:v>
                </c:pt>
                <c:pt idx="38">
                  <c:v>1.9318833823596369E-2</c:v>
                </c:pt>
                <c:pt idx="39">
                  <c:v>1.7445078478856138E-2</c:v>
                </c:pt>
                <c:pt idx="40">
                  <c:v>1.9150262138742068E-2</c:v>
                </c:pt>
                <c:pt idx="41">
                  <c:v>2.2740704036025936E-2</c:v>
                </c:pt>
                <c:pt idx="42">
                  <c:v>1.2194614372950673E-2</c:v>
                </c:pt>
                <c:pt idx="43">
                  <c:v>1.4520847195921381E-2</c:v>
                </c:pt>
                <c:pt idx="44">
                  <c:v>1.437012185299697E-2</c:v>
                </c:pt>
                <c:pt idx="45">
                  <c:v>1.0228869511124483E-2</c:v>
                </c:pt>
                <c:pt idx="46">
                  <c:v>7.1564281045200006E-3</c:v>
                </c:pt>
                <c:pt idx="47">
                  <c:v>9.5331843216926518E-3</c:v>
                </c:pt>
                <c:pt idx="48">
                  <c:v>9.5910902791633782E-3</c:v>
                </c:pt>
                <c:pt idx="49">
                  <c:v>1.11981898971909E-2</c:v>
                </c:pt>
                <c:pt idx="50">
                  <c:v>1.2686454627439616E-2</c:v>
                </c:pt>
                <c:pt idx="51">
                  <c:v>1.0173667647232135E-2</c:v>
                </c:pt>
              </c:numCache>
            </c:numRef>
          </c:val>
          <c:smooth val="0"/>
          <c:extLst>
            <c:ext xmlns:c16="http://schemas.microsoft.com/office/drawing/2014/chart" uri="{C3380CC4-5D6E-409C-BE32-E72D297353CC}">
              <c16:uniqueId val="{00000000-8B4C-49D8-8C44-34F4D937AC19}"/>
            </c:ext>
          </c:extLst>
        </c:ser>
        <c:ser>
          <c:idx val="1"/>
          <c:order val="1"/>
          <c:tx>
            <c:strRef>
              <c:f>TdR_26!$B$87</c:f>
              <c:strCache>
                <c:ptCount val="1"/>
                <c:pt idx="0">
                  <c:v>Industrie</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TdR_26!$C$87:$BB$87</c:f>
              <c:numCache>
                <c:formatCode>0.0%</c:formatCode>
                <c:ptCount val="52"/>
                <c:pt idx="0">
                  <c:v>7.985217740655487E-2</c:v>
                </c:pt>
                <c:pt idx="1">
                  <c:v>7.6386999449797238E-2</c:v>
                </c:pt>
                <c:pt idx="2">
                  <c:v>7.4717277577922334E-2</c:v>
                </c:pt>
                <c:pt idx="3">
                  <c:v>7.5356234833886218E-2</c:v>
                </c:pt>
                <c:pt idx="4">
                  <c:v>7.2216663799047773E-2</c:v>
                </c:pt>
                <c:pt idx="5">
                  <c:v>7.1399148923064676E-2</c:v>
                </c:pt>
                <c:pt idx="6">
                  <c:v>6.8211215399131192E-2</c:v>
                </c:pt>
                <c:pt idx="7">
                  <c:v>6.4683569677535871E-2</c:v>
                </c:pt>
                <c:pt idx="8">
                  <c:v>6.7590327431646266E-2</c:v>
                </c:pt>
                <c:pt idx="9">
                  <c:v>6.9673304714979345E-2</c:v>
                </c:pt>
                <c:pt idx="10">
                  <c:v>7.4542461511025754E-2</c:v>
                </c:pt>
                <c:pt idx="11">
                  <c:v>6.9449041467988193E-2</c:v>
                </c:pt>
                <c:pt idx="12">
                  <c:v>6.9773910819183882E-2</c:v>
                </c:pt>
                <c:pt idx="13">
                  <c:v>7.4664561413153432E-2</c:v>
                </c:pt>
                <c:pt idx="14">
                  <c:v>6.9864051484120157E-2</c:v>
                </c:pt>
                <c:pt idx="15">
                  <c:v>7.2899504198113793E-2</c:v>
                </c:pt>
                <c:pt idx="16">
                  <c:v>6.9561047282222316E-2</c:v>
                </c:pt>
                <c:pt idx="17">
                  <c:v>7.481687835163825E-2</c:v>
                </c:pt>
                <c:pt idx="18">
                  <c:v>7.7470775575121456E-2</c:v>
                </c:pt>
                <c:pt idx="19">
                  <c:v>7.5309180804601972E-2</c:v>
                </c:pt>
                <c:pt idx="20">
                  <c:v>7.5151667089276938E-2</c:v>
                </c:pt>
                <c:pt idx="21">
                  <c:v>7.5391214485146393E-2</c:v>
                </c:pt>
                <c:pt idx="22">
                  <c:v>7.9700163064764892E-2</c:v>
                </c:pt>
                <c:pt idx="23">
                  <c:v>7.8563642137907105E-2</c:v>
                </c:pt>
                <c:pt idx="24">
                  <c:v>8.3036482005127671E-2</c:v>
                </c:pt>
                <c:pt idx="25">
                  <c:v>8.9682731199587792E-2</c:v>
                </c:pt>
                <c:pt idx="26">
                  <c:v>8.8058487128196847E-2</c:v>
                </c:pt>
                <c:pt idx="27">
                  <c:v>9.3186723419103126E-2</c:v>
                </c:pt>
                <c:pt idx="28">
                  <c:v>9.1529244780072835E-2</c:v>
                </c:pt>
                <c:pt idx="29">
                  <c:v>9.1954110133952133E-2</c:v>
                </c:pt>
                <c:pt idx="30">
                  <c:v>8.4884059621975483E-2</c:v>
                </c:pt>
                <c:pt idx="31">
                  <c:v>8.5722936988681372E-2</c:v>
                </c:pt>
                <c:pt idx="32">
                  <c:v>8.1413532267525374E-2</c:v>
                </c:pt>
                <c:pt idx="33">
                  <c:v>7.5738937153200139E-2</c:v>
                </c:pt>
                <c:pt idx="34">
                  <c:v>8.1140400873006099E-2</c:v>
                </c:pt>
                <c:pt idx="35">
                  <c:v>7.6571616363454942E-2</c:v>
                </c:pt>
                <c:pt idx="36">
                  <c:v>4.9547495932643508E-2</c:v>
                </c:pt>
                <c:pt idx="37">
                  <c:v>5.2506337230200588E-2</c:v>
                </c:pt>
                <c:pt idx="38">
                  <c:v>6.7285969771272811E-2</c:v>
                </c:pt>
                <c:pt idx="39">
                  <c:v>6.2860917126417434E-2</c:v>
                </c:pt>
                <c:pt idx="40">
                  <c:v>7.1350805583730109E-2</c:v>
                </c:pt>
                <c:pt idx="41">
                  <c:v>7.3045373939606931E-2</c:v>
                </c:pt>
                <c:pt idx="42">
                  <c:v>7.6520231874312741E-2</c:v>
                </c:pt>
                <c:pt idx="43">
                  <c:v>7.8653536020815276E-2</c:v>
                </c:pt>
                <c:pt idx="44">
                  <c:v>7.7977840527410053E-2</c:v>
                </c:pt>
                <c:pt idx="45">
                  <c:v>7.7108451643624301E-2</c:v>
                </c:pt>
                <c:pt idx="46">
                  <c:v>7.77986614196957E-2</c:v>
                </c:pt>
                <c:pt idx="47">
                  <c:v>7.229851895427078E-2</c:v>
                </c:pt>
                <c:pt idx="48">
                  <c:v>7.1494530471316334E-2</c:v>
                </c:pt>
                <c:pt idx="49">
                  <c:v>7.1986086859933157E-2</c:v>
                </c:pt>
                <c:pt idx="50">
                  <c:v>6.8289445837868931E-2</c:v>
                </c:pt>
                <c:pt idx="51">
                  <c:v>6.3465529742603125E-2</c:v>
                </c:pt>
              </c:numCache>
            </c:numRef>
          </c:val>
          <c:smooth val="0"/>
          <c:extLst>
            <c:ext xmlns:c16="http://schemas.microsoft.com/office/drawing/2014/chart" uri="{C3380CC4-5D6E-409C-BE32-E72D297353CC}">
              <c16:uniqueId val="{00000001-8B4C-49D8-8C44-34F4D937AC19}"/>
            </c:ext>
          </c:extLst>
        </c:ser>
        <c:ser>
          <c:idx val="2"/>
          <c:order val="2"/>
          <c:tx>
            <c:strRef>
              <c:f>TdR_26!$B$88</c:f>
              <c:strCache>
                <c:ptCount val="1"/>
                <c:pt idx="0">
                  <c:v>Construction</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TdR_26!$C$88:$BB$88</c:f>
              <c:numCache>
                <c:formatCode>0.0%</c:formatCode>
                <c:ptCount val="52"/>
                <c:pt idx="0">
                  <c:v>6.2125323287712843E-2</c:v>
                </c:pt>
                <c:pt idx="1">
                  <c:v>6.5004509406429947E-2</c:v>
                </c:pt>
                <c:pt idx="2">
                  <c:v>6.9918133001189278E-2</c:v>
                </c:pt>
                <c:pt idx="3">
                  <c:v>6.8521841137602277E-2</c:v>
                </c:pt>
                <c:pt idx="4">
                  <c:v>6.8670740134705741E-2</c:v>
                </c:pt>
                <c:pt idx="5">
                  <c:v>6.2599836480432963E-2</c:v>
                </c:pt>
                <c:pt idx="6">
                  <c:v>5.9833020902831213E-2</c:v>
                </c:pt>
                <c:pt idx="7">
                  <c:v>5.6463359183775833E-2</c:v>
                </c:pt>
                <c:pt idx="8">
                  <c:v>5.8137255930464184E-2</c:v>
                </c:pt>
                <c:pt idx="9">
                  <c:v>6.0947820112630245E-2</c:v>
                </c:pt>
                <c:pt idx="10">
                  <c:v>5.783544469598241E-2</c:v>
                </c:pt>
                <c:pt idx="11">
                  <c:v>5.3744945752445906E-2</c:v>
                </c:pt>
                <c:pt idx="12">
                  <c:v>5.9526550134555281E-2</c:v>
                </c:pt>
                <c:pt idx="13">
                  <c:v>5.8918050177325529E-2</c:v>
                </c:pt>
                <c:pt idx="14">
                  <c:v>5.8277055393724228E-2</c:v>
                </c:pt>
                <c:pt idx="15">
                  <c:v>5.6606282792440218E-2</c:v>
                </c:pt>
                <c:pt idx="16">
                  <c:v>5.0101071510116071E-2</c:v>
                </c:pt>
                <c:pt idx="17">
                  <c:v>5.0255784457724308E-2</c:v>
                </c:pt>
                <c:pt idx="18">
                  <c:v>5.0440472421745812E-2</c:v>
                </c:pt>
                <c:pt idx="19">
                  <c:v>5.6405824519455368E-2</c:v>
                </c:pt>
                <c:pt idx="20">
                  <c:v>5.448645974041192E-2</c:v>
                </c:pt>
                <c:pt idx="21">
                  <c:v>5.9013378805745496E-2</c:v>
                </c:pt>
                <c:pt idx="22">
                  <c:v>6.4984103696664103E-2</c:v>
                </c:pt>
                <c:pt idx="23">
                  <c:v>6.8737210469074606E-2</c:v>
                </c:pt>
                <c:pt idx="24">
                  <c:v>7.0734565860943996E-2</c:v>
                </c:pt>
                <c:pt idx="25">
                  <c:v>6.8625984369974871E-2</c:v>
                </c:pt>
                <c:pt idx="26">
                  <c:v>7.2501982069546861E-2</c:v>
                </c:pt>
                <c:pt idx="27">
                  <c:v>7.4639108509892554E-2</c:v>
                </c:pt>
                <c:pt idx="28">
                  <c:v>7.3306834352686756E-2</c:v>
                </c:pt>
                <c:pt idx="29">
                  <c:v>7.3728020247780676E-2</c:v>
                </c:pt>
                <c:pt idx="30">
                  <c:v>7.2834415194076435E-2</c:v>
                </c:pt>
                <c:pt idx="31">
                  <c:v>7.1815027984430693E-2</c:v>
                </c:pt>
                <c:pt idx="32">
                  <c:v>7.186357561958126E-2</c:v>
                </c:pt>
                <c:pt idx="33">
                  <c:v>7.0866502005913476E-2</c:v>
                </c:pt>
                <c:pt idx="34">
                  <c:v>7.3879298149055875E-2</c:v>
                </c:pt>
                <c:pt idx="35">
                  <c:v>6.3609752531396668E-2</c:v>
                </c:pt>
                <c:pt idx="36">
                  <c:v>2.5392185623411424E-2</c:v>
                </c:pt>
                <c:pt idx="37">
                  <c:v>4.8086552608956057E-2</c:v>
                </c:pt>
                <c:pt idx="38">
                  <c:v>5.7555258722850548E-2</c:v>
                </c:pt>
                <c:pt idx="39">
                  <c:v>5.3955002469006794E-2</c:v>
                </c:pt>
                <c:pt idx="40">
                  <c:v>6.3942541460347696E-2</c:v>
                </c:pt>
                <c:pt idx="41">
                  <c:v>5.5945181127269455E-2</c:v>
                </c:pt>
                <c:pt idx="42">
                  <c:v>6.0000961121205849E-2</c:v>
                </c:pt>
                <c:pt idx="43">
                  <c:v>6.1904441571592909E-2</c:v>
                </c:pt>
                <c:pt idx="44">
                  <c:v>5.9294979836713627E-2</c:v>
                </c:pt>
                <c:pt idx="45">
                  <c:v>5.6641379082374335E-2</c:v>
                </c:pt>
                <c:pt idx="46">
                  <c:v>5.7749172776993166E-2</c:v>
                </c:pt>
                <c:pt idx="47">
                  <c:v>5.7606398457906181E-2</c:v>
                </c:pt>
                <c:pt idx="48">
                  <c:v>5.8941608854890339E-2</c:v>
                </c:pt>
                <c:pt idx="49">
                  <c:v>6.1263142187019289E-2</c:v>
                </c:pt>
                <c:pt idx="50">
                  <c:v>6.175414250148599E-2</c:v>
                </c:pt>
                <c:pt idx="51">
                  <c:v>6.0611729833981602E-2</c:v>
                </c:pt>
              </c:numCache>
            </c:numRef>
          </c:val>
          <c:smooth val="0"/>
          <c:extLst>
            <c:ext xmlns:c16="http://schemas.microsoft.com/office/drawing/2014/chart" uri="{C3380CC4-5D6E-409C-BE32-E72D297353CC}">
              <c16:uniqueId val="{00000002-8B4C-49D8-8C44-34F4D937AC19}"/>
            </c:ext>
          </c:extLst>
        </c:ser>
        <c:ser>
          <c:idx val="3"/>
          <c:order val="3"/>
          <c:tx>
            <c:strRef>
              <c:f>TdR_26!$B$89</c:f>
              <c:strCache>
                <c:ptCount val="1"/>
                <c:pt idx="0">
                  <c:v>Tertiaire marchand</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TdR_26!$C$89:$BB$89</c:f>
              <c:numCache>
                <c:formatCode>0.0%</c:formatCode>
                <c:ptCount val="52"/>
                <c:pt idx="0">
                  <c:v>2.1971342200701374E-2</c:v>
                </c:pt>
                <c:pt idx="1">
                  <c:v>2.5505869679894325E-2</c:v>
                </c:pt>
                <c:pt idx="2">
                  <c:v>2.4654758798264932E-2</c:v>
                </c:pt>
                <c:pt idx="3">
                  <c:v>2.4666511060341564E-2</c:v>
                </c:pt>
                <c:pt idx="4">
                  <c:v>2.5147399923798962E-2</c:v>
                </c:pt>
                <c:pt idx="5">
                  <c:v>2.3790851577773216E-2</c:v>
                </c:pt>
                <c:pt idx="6">
                  <c:v>2.2693011813173344E-2</c:v>
                </c:pt>
                <c:pt idx="7">
                  <c:v>2.2339502087105952E-2</c:v>
                </c:pt>
                <c:pt idx="8">
                  <c:v>2.2136244651345321E-2</c:v>
                </c:pt>
                <c:pt idx="9">
                  <c:v>2.1850301919730093E-2</c:v>
                </c:pt>
                <c:pt idx="10">
                  <c:v>2.320302398201169E-2</c:v>
                </c:pt>
                <c:pt idx="11">
                  <c:v>2.5716505983495161E-2</c:v>
                </c:pt>
                <c:pt idx="12">
                  <c:v>2.4258579917861969E-2</c:v>
                </c:pt>
                <c:pt idx="13">
                  <c:v>2.4471157591137792E-2</c:v>
                </c:pt>
                <c:pt idx="14">
                  <c:v>2.6095951410059076E-2</c:v>
                </c:pt>
                <c:pt idx="15">
                  <c:v>2.6664914106935694E-2</c:v>
                </c:pt>
                <c:pt idx="16">
                  <c:v>2.7055827817195986E-2</c:v>
                </c:pt>
                <c:pt idx="17">
                  <c:v>3.1057353754519838E-2</c:v>
                </c:pt>
                <c:pt idx="18">
                  <c:v>3.3360037638894405E-2</c:v>
                </c:pt>
                <c:pt idx="19">
                  <c:v>3.3482017477736402E-2</c:v>
                </c:pt>
                <c:pt idx="20">
                  <c:v>3.5302818853510956E-2</c:v>
                </c:pt>
                <c:pt idx="21">
                  <c:v>3.6236852205661488E-2</c:v>
                </c:pt>
                <c:pt idx="22">
                  <c:v>3.5738504163401227E-2</c:v>
                </c:pt>
                <c:pt idx="23">
                  <c:v>4.2326496622995521E-2</c:v>
                </c:pt>
                <c:pt idx="24">
                  <c:v>3.4502930247817698E-2</c:v>
                </c:pt>
                <c:pt idx="25">
                  <c:v>3.5501801418383272E-2</c:v>
                </c:pt>
                <c:pt idx="26">
                  <c:v>3.7011772763068919E-2</c:v>
                </c:pt>
                <c:pt idx="27">
                  <c:v>4.255753613083376E-2</c:v>
                </c:pt>
                <c:pt idx="28">
                  <c:v>3.8734269869682779E-2</c:v>
                </c:pt>
                <c:pt idx="29">
                  <c:v>3.699940118948767E-2</c:v>
                </c:pt>
                <c:pt idx="30">
                  <c:v>3.6554052715118454E-2</c:v>
                </c:pt>
                <c:pt idx="31">
                  <c:v>3.6676772917207334E-2</c:v>
                </c:pt>
                <c:pt idx="32">
                  <c:v>3.5037503463939218E-2</c:v>
                </c:pt>
                <c:pt idx="33">
                  <c:v>3.6056808640438129E-2</c:v>
                </c:pt>
                <c:pt idx="34">
                  <c:v>3.4555159204783525E-2</c:v>
                </c:pt>
                <c:pt idx="35">
                  <c:v>3.4648591468047239E-2</c:v>
                </c:pt>
                <c:pt idx="36">
                  <c:v>2.7842374042734635E-2</c:v>
                </c:pt>
                <c:pt idx="37">
                  <c:v>3.0274227572949453E-2</c:v>
                </c:pt>
                <c:pt idx="38">
                  <c:v>3.6128749894004539E-2</c:v>
                </c:pt>
                <c:pt idx="39">
                  <c:v>3.5848482195481354E-2</c:v>
                </c:pt>
                <c:pt idx="40">
                  <c:v>3.8838110367504175E-2</c:v>
                </c:pt>
                <c:pt idx="41">
                  <c:v>3.848476818758944E-2</c:v>
                </c:pt>
                <c:pt idx="42">
                  <c:v>3.6859967654643618E-2</c:v>
                </c:pt>
                <c:pt idx="43">
                  <c:v>3.7408146123947175E-2</c:v>
                </c:pt>
                <c:pt idx="44">
                  <c:v>3.6332104948871083E-2</c:v>
                </c:pt>
                <c:pt idx="45">
                  <c:v>3.5523809352383424E-2</c:v>
                </c:pt>
                <c:pt idx="46">
                  <c:v>3.406542336320368E-2</c:v>
                </c:pt>
                <c:pt idx="47">
                  <c:v>3.4754467288747079E-2</c:v>
                </c:pt>
                <c:pt idx="48">
                  <c:v>3.4019269055897847E-2</c:v>
                </c:pt>
                <c:pt idx="49">
                  <c:v>3.3267195605440836E-2</c:v>
                </c:pt>
                <c:pt idx="50">
                  <c:v>3.3239349981313997E-2</c:v>
                </c:pt>
                <c:pt idx="51">
                  <c:v>3.2888027145677172E-2</c:v>
                </c:pt>
              </c:numCache>
            </c:numRef>
          </c:val>
          <c:smooth val="0"/>
          <c:extLst>
            <c:ext xmlns:c16="http://schemas.microsoft.com/office/drawing/2014/chart" uri="{C3380CC4-5D6E-409C-BE32-E72D297353CC}">
              <c16:uniqueId val="{00000003-8B4C-49D8-8C44-34F4D937AC19}"/>
            </c:ext>
          </c:extLst>
        </c:ser>
        <c:ser>
          <c:idx val="4"/>
          <c:order val="4"/>
          <c:tx>
            <c:strRef>
              <c:f>TdR_26!$B$90</c:f>
              <c:strCache>
                <c:ptCount val="1"/>
                <c:pt idx="0">
                  <c:v>Tertiaire non marchand</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TdR_26!$C$90:$BB$90</c:f>
              <c:numCache>
                <c:formatCode>0.0%</c:formatCode>
                <c:ptCount val="52"/>
                <c:pt idx="0">
                  <c:v>1.2230016321440594E-3</c:v>
                </c:pt>
                <c:pt idx="1">
                  <c:v>9.935742089488284E-4</c:v>
                </c:pt>
                <c:pt idx="2">
                  <c:v>1.0982669326645811E-3</c:v>
                </c:pt>
                <c:pt idx="3">
                  <c:v>8.9919212584192569E-4</c:v>
                </c:pt>
                <c:pt idx="4">
                  <c:v>9.097232612383353E-4</c:v>
                </c:pt>
                <c:pt idx="5">
                  <c:v>1.0558244197847394E-3</c:v>
                </c:pt>
                <c:pt idx="6">
                  <c:v>1.0104424963060352E-3</c:v>
                </c:pt>
                <c:pt idx="7">
                  <c:v>1.403833522618751E-3</c:v>
                </c:pt>
                <c:pt idx="8">
                  <c:v>7.8084786170594422E-4</c:v>
                </c:pt>
                <c:pt idx="9">
                  <c:v>8.1919238297112915E-4</c:v>
                </c:pt>
                <c:pt idx="10">
                  <c:v>8.7114151263369252E-4</c:v>
                </c:pt>
                <c:pt idx="11">
                  <c:v>8.4908640106441799E-4</c:v>
                </c:pt>
                <c:pt idx="12">
                  <c:v>7.907208989541678E-4</c:v>
                </c:pt>
                <c:pt idx="13">
                  <c:v>9.8856659366379409E-4</c:v>
                </c:pt>
                <c:pt idx="14">
                  <c:v>7.865463375986778E-4</c:v>
                </c:pt>
                <c:pt idx="15">
                  <c:v>9.8053478890750391E-4</c:v>
                </c:pt>
                <c:pt idx="16">
                  <c:v>1.0919626504448106E-3</c:v>
                </c:pt>
                <c:pt idx="17">
                  <c:v>1.2048476681700761E-3</c:v>
                </c:pt>
                <c:pt idx="18">
                  <c:v>1.3140017823653023E-3</c:v>
                </c:pt>
                <c:pt idx="19">
                  <c:v>1.203492264769299E-3</c:v>
                </c:pt>
                <c:pt idx="20">
                  <c:v>1.5420499028684699E-3</c:v>
                </c:pt>
                <c:pt idx="21">
                  <c:v>1.0854447931581467E-3</c:v>
                </c:pt>
                <c:pt idx="22">
                  <c:v>1.1576404748157409E-3</c:v>
                </c:pt>
                <c:pt idx="23">
                  <c:v>1.2468201589698239E-3</c:v>
                </c:pt>
                <c:pt idx="24">
                  <c:v>1.4467887294310399E-3</c:v>
                </c:pt>
                <c:pt idx="25">
                  <c:v>1.2691733975134837E-3</c:v>
                </c:pt>
                <c:pt idx="26">
                  <c:v>1.3792891303956274E-3</c:v>
                </c:pt>
                <c:pt idx="27">
                  <c:v>1.5411478457664227E-3</c:v>
                </c:pt>
                <c:pt idx="28">
                  <c:v>1.3306296546592301E-3</c:v>
                </c:pt>
                <c:pt idx="29">
                  <c:v>1.3113614891997361E-3</c:v>
                </c:pt>
                <c:pt idx="30">
                  <c:v>1.3186779506540443E-3</c:v>
                </c:pt>
                <c:pt idx="31">
                  <c:v>1.5816728258243133E-3</c:v>
                </c:pt>
                <c:pt idx="32">
                  <c:v>1.2762762560103484E-3</c:v>
                </c:pt>
                <c:pt idx="33">
                  <c:v>1.5761491216393902E-3</c:v>
                </c:pt>
                <c:pt idx="34">
                  <c:v>1.7699445695316385E-3</c:v>
                </c:pt>
                <c:pt idx="35">
                  <c:v>1.5135137163005583E-3</c:v>
                </c:pt>
                <c:pt idx="36">
                  <c:v>1.0095886195998242E-3</c:v>
                </c:pt>
                <c:pt idx="37">
                  <c:v>1.5369794903279616E-3</c:v>
                </c:pt>
                <c:pt idx="38">
                  <c:v>1.5494948013932287E-3</c:v>
                </c:pt>
                <c:pt idx="39">
                  <c:v>1.4759730210362691E-3</c:v>
                </c:pt>
                <c:pt idx="40">
                  <c:v>7.8255617458066092E-3</c:v>
                </c:pt>
                <c:pt idx="41">
                  <c:v>7.5864070849566215E-3</c:v>
                </c:pt>
                <c:pt idx="42">
                  <c:v>7.6350323742230925E-3</c:v>
                </c:pt>
                <c:pt idx="43">
                  <c:v>7.9996654937341226E-3</c:v>
                </c:pt>
                <c:pt idx="44">
                  <c:v>6.4577672601877981E-3</c:v>
                </c:pt>
                <c:pt idx="45">
                  <c:v>6.4163218941365842E-3</c:v>
                </c:pt>
                <c:pt idx="46">
                  <c:v>5.8252098664389757E-3</c:v>
                </c:pt>
                <c:pt idx="47">
                  <c:v>6.1195379109214368E-3</c:v>
                </c:pt>
                <c:pt idx="48">
                  <c:v>6.4207136275154647E-3</c:v>
                </c:pt>
                <c:pt idx="49">
                  <c:v>6.219908812805622E-3</c:v>
                </c:pt>
                <c:pt idx="50">
                  <c:v>6.2358705724680262E-3</c:v>
                </c:pt>
                <c:pt idx="51">
                  <c:v>6.4361486963496733E-3</c:v>
                </c:pt>
              </c:numCache>
            </c:numRef>
          </c:val>
          <c:smooth val="0"/>
          <c:extLst>
            <c:ext xmlns:c16="http://schemas.microsoft.com/office/drawing/2014/chart" uri="{C3380CC4-5D6E-409C-BE32-E72D297353CC}">
              <c16:uniqueId val="{00000004-8B4C-49D8-8C44-34F4D937AC19}"/>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l'Allier</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ETP_03!$D$38</c:f>
              <c:strCache>
                <c:ptCount val="1"/>
                <c:pt idx="0">
                  <c:v>Commerce ; reparation d'automobiles et de motocycles</c:v>
                </c:pt>
              </c:strCache>
            </c:strRef>
          </c:tx>
          <c:marker>
            <c:symbol val="none"/>
          </c:marker>
          <c:cat>
            <c:strRef>
              <c:f>ETP_03!$E$29:$CI$29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ETP_03!$E$38:$CI$38</c:f>
              <c:numCache>
                <c:formatCode>#,##0</c:formatCode>
                <c:ptCount val="83"/>
                <c:pt idx="0">
                  <c:v>202.451423994973</c:v>
                </c:pt>
                <c:pt idx="1">
                  <c:v>181.123618137021</c:v>
                </c:pt>
                <c:pt idx="2">
                  <c:v>219.81573430210801</c:v>
                </c:pt>
                <c:pt idx="3">
                  <c:v>196.38552596286999</c:v>
                </c:pt>
                <c:pt idx="4">
                  <c:v>184.82631741983499</c:v>
                </c:pt>
                <c:pt idx="5">
                  <c:v>135.46996836426601</c:v>
                </c:pt>
                <c:pt idx="6">
                  <c:v>150.51402416518701</c:v>
                </c:pt>
                <c:pt idx="7">
                  <c:v>165.65482905878301</c:v>
                </c:pt>
                <c:pt idx="8">
                  <c:v>143.67707436624701</c:v>
                </c:pt>
                <c:pt idx="9">
                  <c:v>143.15414362361</c:v>
                </c:pt>
                <c:pt idx="10">
                  <c:v>167.80163088137701</c:v>
                </c:pt>
                <c:pt idx="11">
                  <c:v>130.19748397576501</c:v>
                </c:pt>
                <c:pt idx="12">
                  <c:v>127.908197926924</c:v>
                </c:pt>
                <c:pt idx="13">
                  <c:v>134.853599509378</c:v>
                </c:pt>
                <c:pt idx="14">
                  <c:v>121.31058965386001</c:v>
                </c:pt>
                <c:pt idx="15">
                  <c:v>114.77366372778999</c:v>
                </c:pt>
                <c:pt idx="16">
                  <c:v>118.51671195178299</c:v>
                </c:pt>
                <c:pt idx="17">
                  <c:v>119.129794474221</c:v>
                </c:pt>
                <c:pt idx="18">
                  <c:v>132.69331776900901</c:v>
                </c:pt>
                <c:pt idx="19">
                  <c:v>152.560605320138</c:v>
                </c:pt>
                <c:pt idx="20">
                  <c:v>142.33056172493099</c:v>
                </c:pt>
                <c:pt idx="21">
                  <c:v>137.82262062348801</c:v>
                </c:pt>
                <c:pt idx="22">
                  <c:v>127.33909381377801</c:v>
                </c:pt>
                <c:pt idx="23">
                  <c:v>137.68613576485899</c:v>
                </c:pt>
                <c:pt idx="24">
                  <c:v>123.62712644228399</c:v>
                </c:pt>
                <c:pt idx="25">
                  <c:v>125.06739392832201</c:v>
                </c:pt>
                <c:pt idx="26">
                  <c:v>115.307422877813</c:v>
                </c:pt>
                <c:pt idx="27">
                  <c:v>132.14406499911701</c:v>
                </c:pt>
                <c:pt idx="28">
                  <c:v>118.760578862442</c:v>
                </c:pt>
                <c:pt idx="29">
                  <c:v>125.76582060073299</c:v>
                </c:pt>
                <c:pt idx="30">
                  <c:v>135.54020658655699</c:v>
                </c:pt>
                <c:pt idx="31">
                  <c:v>141.09372507934501</c:v>
                </c:pt>
                <c:pt idx="32">
                  <c:v>165.213170584219</c:v>
                </c:pt>
                <c:pt idx="33">
                  <c:v>154.398415886717</c:v>
                </c:pt>
                <c:pt idx="34">
                  <c:v>194.576473221377</c:v>
                </c:pt>
                <c:pt idx="35">
                  <c:v>197.26010487158399</c:v>
                </c:pt>
                <c:pt idx="36">
                  <c:v>199.52534695437899</c:v>
                </c:pt>
                <c:pt idx="37">
                  <c:v>226.116082888656</c:v>
                </c:pt>
                <c:pt idx="38">
                  <c:v>235.21217563462099</c:v>
                </c:pt>
                <c:pt idx="39">
                  <c:v>238.00408247346701</c:v>
                </c:pt>
                <c:pt idx="40">
                  <c:v>254.43374541460699</c:v>
                </c:pt>
                <c:pt idx="41">
                  <c:v>277.21001985121399</c:v>
                </c:pt>
                <c:pt idx="42">
                  <c:v>285.49769400935003</c:v>
                </c:pt>
                <c:pt idx="43">
                  <c:v>228.08535994971999</c:v>
                </c:pt>
                <c:pt idx="44">
                  <c:v>228.56610192293201</c:v>
                </c:pt>
                <c:pt idx="45">
                  <c:v>227.937086759842</c:v>
                </c:pt>
                <c:pt idx="46">
                  <c:v>241.43351433114299</c:v>
                </c:pt>
                <c:pt idx="47">
                  <c:v>242.65440543607701</c:v>
                </c:pt>
                <c:pt idx="48">
                  <c:v>248.625054191582</c:v>
                </c:pt>
                <c:pt idx="49">
                  <c:v>315.62188385076502</c:v>
                </c:pt>
                <c:pt idx="50">
                  <c:v>294.841118716084</c:v>
                </c:pt>
                <c:pt idx="51">
                  <c:v>257.68547935545701</c:v>
                </c:pt>
                <c:pt idx="52">
                  <c:v>263.14230296436699</c:v>
                </c:pt>
                <c:pt idx="53">
                  <c:v>267.76337489090099</c:v>
                </c:pt>
                <c:pt idx="54">
                  <c:v>267.05108305613402</c:v>
                </c:pt>
                <c:pt idx="55">
                  <c:v>273.952434810694</c:v>
                </c:pt>
                <c:pt idx="56">
                  <c:v>275.15600043785201</c:v>
                </c:pt>
                <c:pt idx="57">
                  <c:v>287.87888088484198</c:v>
                </c:pt>
                <c:pt idx="58">
                  <c:v>265.32972689579299</c:v>
                </c:pt>
                <c:pt idx="59">
                  <c:v>258.46015642225501</c:v>
                </c:pt>
                <c:pt idx="60">
                  <c:v>225.05954135420299</c:v>
                </c:pt>
                <c:pt idx="61">
                  <c:v>160.241684849861</c:v>
                </c:pt>
                <c:pt idx="62">
                  <c:v>257.85959945434001</c:v>
                </c:pt>
                <c:pt idx="63">
                  <c:v>234.082872021035</c:v>
                </c:pt>
                <c:pt idx="64">
                  <c:v>270.06207101944301</c:v>
                </c:pt>
                <c:pt idx="65">
                  <c:v>259.641536874493</c:v>
                </c:pt>
                <c:pt idx="66">
                  <c:v>292.31958214713802</c:v>
                </c:pt>
                <c:pt idx="67">
                  <c:v>318.88562004245102</c:v>
                </c:pt>
                <c:pt idx="68">
                  <c:v>339.419255906177</c:v>
                </c:pt>
                <c:pt idx="69">
                  <c:v>307.96908127697299</c:v>
                </c:pt>
                <c:pt idx="70">
                  <c:v>310.60137842931601</c:v>
                </c:pt>
                <c:pt idx="71">
                  <c:v>312.931748243534</c:v>
                </c:pt>
                <c:pt idx="72">
                  <c:v>288.228550502377</c:v>
                </c:pt>
                <c:pt idx="73">
                  <c:v>271.23531373376198</c:v>
                </c:pt>
                <c:pt idx="74">
                  <c:v>254.912476120777</c:v>
                </c:pt>
                <c:pt idx="75">
                  <c:v>260.44894462513901</c:v>
                </c:pt>
                <c:pt idx="76">
                  <c:v>269.21343149736401</c:v>
                </c:pt>
                <c:pt idx="77">
                  <c:v>256.42183193747002</c:v>
                </c:pt>
                <c:pt idx="78">
                  <c:v>248.406523515689</c:v>
                </c:pt>
                <c:pt idx="79">
                  <c:v>253.000838081198</c:v>
                </c:pt>
                <c:pt idx="80">
                  <c:v>235.155539902291</c:v>
                </c:pt>
                <c:pt idx="81">
                  <c:v>238.874926956281</c:v>
                </c:pt>
                <c:pt idx="82">
                  <c:v>248.282814633849</c:v>
                </c:pt>
              </c:numCache>
            </c:numRef>
          </c:val>
          <c:smooth val="0"/>
          <c:extLst>
            <c:ext xmlns:c16="http://schemas.microsoft.com/office/drawing/2014/chart" uri="{C3380CC4-5D6E-409C-BE32-E72D297353CC}">
              <c16:uniqueId val="{00000000-ADBC-4660-970F-E7A58B5606D9}"/>
            </c:ext>
          </c:extLst>
        </c:ser>
        <c:ser>
          <c:idx val="1"/>
          <c:order val="1"/>
          <c:tx>
            <c:strRef>
              <c:f>ETP_03!$D$39</c:f>
              <c:strCache>
                <c:ptCount val="1"/>
                <c:pt idx="0">
                  <c:v>Transports et entreposage</c:v>
                </c:pt>
              </c:strCache>
            </c:strRef>
          </c:tx>
          <c:marker>
            <c:symbol val="none"/>
          </c:marker>
          <c:cat>
            <c:strRef>
              <c:f>ETP_03!$E$29:$CI$29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ETP_03!$E$39:$CI$39</c:f>
              <c:numCache>
                <c:formatCode>#,##0</c:formatCode>
                <c:ptCount val="83"/>
                <c:pt idx="0">
                  <c:v>82.086710816059806</c:v>
                </c:pt>
                <c:pt idx="1">
                  <c:v>101.168530430098</c:v>
                </c:pt>
                <c:pt idx="2">
                  <c:v>109.442563164482</c:v>
                </c:pt>
                <c:pt idx="3">
                  <c:v>113.754505934368</c:v>
                </c:pt>
                <c:pt idx="4">
                  <c:v>137.79134788300499</c:v>
                </c:pt>
                <c:pt idx="5">
                  <c:v>119.495110359335</c:v>
                </c:pt>
                <c:pt idx="6">
                  <c:v>122.51115597035</c:v>
                </c:pt>
                <c:pt idx="7">
                  <c:v>135.88880354022399</c:v>
                </c:pt>
                <c:pt idx="8">
                  <c:v>161.31151573416901</c:v>
                </c:pt>
                <c:pt idx="9">
                  <c:v>135.15987134081001</c:v>
                </c:pt>
                <c:pt idx="10">
                  <c:v>117.767919833745</c:v>
                </c:pt>
                <c:pt idx="11">
                  <c:v>122.458137461392</c:v>
                </c:pt>
                <c:pt idx="12">
                  <c:v>109.36578040962701</c:v>
                </c:pt>
                <c:pt idx="13">
                  <c:v>106.34605143587299</c:v>
                </c:pt>
                <c:pt idx="14">
                  <c:v>113.936502494915</c:v>
                </c:pt>
                <c:pt idx="15">
                  <c:v>98.663705900690601</c:v>
                </c:pt>
                <c:pt idx="16">
                  <c:v>95.795704945372407</c:v>
                </c:pt>
                <c:pt idx="17">
                  <c:v>80.455073454271002</c:v>
                </c:pt>
                <c:pt idx="18">
                  <c:v>88.124387585081493</c:v>
                </c:pt>
                <c:pt idx="19">
                  <c:v>95.1140201597144</c:v>
                </c:pt>
                <c:pt idx="20">
                  <c:v>107.62103644066499</c:v>
                </c:pt>
                <c:pt idx="21">
                  <c:v>98.965869055895297</c:v>
                </c:pt>
                <c:pt idx="22">
                  <c:v>102.77890753915101</c:v>
                </c:pt>
                <c:pt idx="23">
                  <c:v>126.287004655381</c:v>
                </c:pt>
                <c:pt idx="24">
                  <c:v>133.101070319878</c:v>
                </c:pt>
                <c:pt idx="25">
                  <c:v>134.77219252538401</c:v>
                </c:pt>
                <c:pt idx="26">
                  <c:v>121.488299764502</c:v>
                </c:pt>
                <c:pt idx="27">
                  <c:v>108.806621401106</c:v>
                </c:pt>
                <c:pt idx="28">
                  <c:v>107.37315679948399</c:v>
                </c:pt>
                <c:pt idx="29">
                  <c:v>139.99019381014</c:v>
                </c:pt>
                <c:pt idx="30">
                  <c:v>165.77417675934799</c:v>
                </c:pt>
                <c:pt idx="31">
                  <c:v>188.62586179451301</c:v>
                </c:pt>
                <c:pt idx="32">
                  <c:v>223.31222875098101</c:v>
                </c:pt>
                <c:pt idx="33">
                  <c:v>193.83972578026001</c:v>
                </c:pt>
                <c:pt idx="34">
                  <c:v>169.33928042102099</c:v>
                </c:pt>
                <c:pt idx="35">
                  <c:v>194.17627332197199</c:v>
                </c:pt>
                <c:pt idx="36">
                  <c:v>197.63522760529301</c:v>
                </c:pt>
                <c:pt idx="37">
                  <c:v>196.64513593382301</c:v>
                </c:pt>
                <c:pt idx="38">
                  <c:v>199.52435451740101</c:v>
                </c:pt>
                <c:pt idx="39">
                  <c:v>181.751746879938</c:v>
                </c:pt>
                <c:pt idx="40">
                  <c:v>205.16095695854301</c:v>
                </c:pt>
                <c:pt idx="41">
                  <c:v>214.29044250519499</c:v>
                </c:pt>
                <c:pt idx="42">
                  <c:v>209.24710995069699</c:v>
                </c:pt>
                <c:pt idx="43">
                  <c:v>164.124063273508</c:v>
                </c:pt>
                <c:pt idx="44">
                  <c:v>170.84438533911199</c:v>
                </c:pt>
                <c:pt idx="45">
                  <c:v>199.99774835654901</c:v>
                </c:pt>
                <c:pt idx="46">
                  <c:v>223.533984748363</c:v>
                </c:pt>
                <c:pt idx="47">
                  <c:v>225.676097915881</c:v>
                </c:pt>
                <c:pt idx="48">
                  <c:v>224.570886348633</c:v>
                </c:pt>
                <c:pt idx="49">
                  <c:v>264.47971279580298</c:v>
                </c:pt>
                <c:pt idx="50">
                  <c:v>291.53133039416201</c:v>
                </c:pt>
                <c:pt idx="51">
                  <c:v>301.00761689247202</c:v>
                </c:pt>
                <c:pt idx="52">
                  <c:v>294.52604145438801</c:v>
                </c:pt>
                <c:pt idx="53">
                  <c:v>303.27852507775401</c:v>
                </c:pt>
                <c:pt idx="54">
                  <c:v>298.66480529607998</c:v>
                </c:pt>
                <c:pt idx="55">
                  <c:v>295.092100202876</c:v>
                </c:pt>
                <c:pt idx="56">
                  <c:v>271.41405017504297</c:v>
                </c:pt>
                <c:pt idx="57">
                  <c:v>242.34228995340399</c:v>
                </c:pt>
                <c:pt idx="58">
                  <c:v>220.52987010312401</c:v>
                </c:pt>
                <c:pt idx="59">
                  <c:v>219.88628183351199</c:v>
                </c:pt>
                <c:pt idx="60">
                  <c:v>193.91218959803399</c:v>
                </c:pt>
                <c:pt idx="61">
                  <c:v>192.49719101940599</c:v>
                </c:pt>
                <c:pt idx="62">
                  <c:v>316.53865855112502</c:v>
                </c:pt>
                <c:pt idx="63">
                  <c:v>291.184743575298</c:v>
                </c:pt>
                <c:pt idx="64">
                  <c:v>323.26218944937301</c:v>
                </c:pt>
                <c:pt idx="65">
                  <c:v>309.32155340107198</c:v>
                </c:pt>
                <c:pt idx="66">
                  <c:v>285.19269148616598</c:v>
                </c:pt>
                <c:pt idx="67">
                  <c:v>305.81119476074798</c:v>
                </c:pt>
                <c:pt idx="68">
                  <c:v>321.08245719268803</c:v>
                </c:pt>
                <c:pt idx="69">
                  <c:v>307.847613013917</c:v>
                </c:pt>
                <c:pt idx="70">
                  <c:v>282.277523049492</c:v>
                </c:pt>
                <c:pt idx="71">
                  <c:v>332.18834023705</c:v>
                </c:pt>
                <c:pt idx="72">
                  <c:v>303.13172639902899</c:v>
                </c:pt>
                <c:pt idx="73">
                  <c:v>266.78600539966999</c:v>
                </c:pt>
                <c:pt idx="74">
                  <c:v>289.845555878813</c:v>
                </c:pt>
                <c:pt idx="75">
                  <c:v>293.04716147202902</c:v>
                </c:pt>
                <c:pt idx="76">
                  <c:v>291.27323153399101</c:v>
                </c:pt>
                <c:pt idx="77">
                  <c:v>298.78178124979098</c:v>
                </c:pt>
                <c:pt idx="78">
                  <c:v>297.67117241211298</c:v>
                </c:pt>
                <c:pt idx="79">
                  <c:v>228.92193719343001</c:v>
                </c:pt>
                <c:pt idx="80">
                  <c:v>224.20801419972801</c:v>
                </c:pt>
                <c:pt idx="81">
                  <c:v>215.95069658792701</c:v>
                </c:pt>
                <c:pt idx="82">
                  <c:v>211.072437176965</c:v>
                </c:pt>
              </c:numCache>
            </c:numRef>
          </c:val>
          <c:smooth val="0"/>
          <c:extLst>
            <c:ext xmlns:c16="http://schemas.microsoft.com/office/drawing/2014/chart" uri="{C3380CC4-5D6E-409C-BE32-E72D297353CC}">
              <c16:uniqueId val="{00000001-ADBC-4660-970F-E7A58B5606D9}"/>
            </c:ext>
          </c:extLst>
        </c:ser>
        <c:ser>
          <c:idx val="2"/>
          <c:order val="2"/>
          <c:tx>
            <c:strRef>
              <c:f>ETP_03!$D$40</c:f>
              <c:strCache>
                <c:ptCount val="1"/>
                <c:pt idx="0">
                  <c:v>Hébergement et restauration</c:v>
                </c:pt>
              </c:strCache>
            </c:strRef>
          </c:tx>
          <c:marker>
            <c:symbol val="none"/>
          </c:marker>
          <c:cat>
            <c:strRef>
              <c:f>ETP_03!$E$29:$CI$29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ETP_03!$E$40:$CI$40</c:f>
              <c:numCache>
                <c:formatCode>#,##0</c:formatCode>
                <c:ptCount val="83"/>
                <c:pt idx="0">
                  <c:v>19.619149412308701</c:v>
                </c:pt>
                <c:pt idx="1">
                  <c:v>21.9787662519132</c:v>
                </c:pt>
                <c:pt idx="2">
                  <c:v>18.9571736189591</c:v>
                </c:pt>
                <c:pt idx="3">
                  <c:v>14.5383768062556</c:v>
                </c:pt>
                <c:pt idx="4">
                  <c:v>16.553060319846299</c:v>
                </c:pt>
                <c:pt idx="5">
                  <c:v>14.338185996263899</c:v>
                </c:pt>
                <c:pt idx="6">
                  <c:v>27.619718286827901</c:v>
                </c:pt>
                <c:pt idx="7">
                  <c:v>26.068029621475102</c:v>
                </c:pt>
                <c:pt idx="8">
                  <c:v>19.795428117144699</c:v>
                </c:pt>
                <c:pt idx="9">
                  <c:v>26.907421192038001</c:v>
                </c:pt>
                <c:pt idx="10">
                  <c:v>30.503468355577802</c:v>
                </c:pt>
                <c:pt idx="11">
                  <c:v>26.2192709253579</c:v>
                </c:pt>
                <c:pt idx="12">
                  <c:v>39.6356445264922</c:v>
                </c:pt>
                <c:pt idx="13">
                  <c:v>34.144767921493298</c:v>
                </c:pt>
                <c:pt idx="14">
                  <c:v>27.290173966913201</c:v>
                </c:pt>
                <c:pt idx="15">
                  <c:v>25.8115246294382</c:v>
                </c:pt>
                <c:pt idx="16">
                  <c:v>22.657546166188901</c:v>
                </c:pt>
                <c:pt idx="17">
                  <c:v>25.058775480158499</c:v>
                </c:pt>
                <c:pt idx="18">
                  <c:v>28.237150122210998</c:v>
                </c:pt>
                <c:pt idx="19">
                  <c:v>29.473946236587</c:v>
                </c:pt>
                <c:pt idx="20">
                  <c:v>31.242487887265</c:v>
                </c:pt>
                <c:pt idx="21">
                  <c:v>28.543717128527501</c:v>
                </c:pt>
                <c:pt idx="22">
                  <c:v>31.906212307281201</c:v>
                </c:pt>
                <c:pt idx="23">
                  <c:v>25.534655532632101</c:v>
                </c:pt>
                <c:pt idx="24">
                  <c:v>23.829734577241201</c:v>
                </c:pt>
                <c:pt idx="25">
                  <c:v>28.633611278212399</c:v>
                </c:pt>
                <c:pt idx="26">
                  <c:v>28.453194060443799</c:v>
                </c:pt>
                <c:pt idx="27">
                  <c:v>24.733146313445801</c:v>
                </c:pt>
                <c:pt idx="28">
                  <c:v>21.979142333835199</c:v>
                </c:pt>
                <c:pt idx="29">
                  <c:v>20.3826133937382</c:v>
                </c:pt>
                <c:pt idx="30">
                  <c:v>18.294623709303298</c:v>
                </c:pt>
                <c:pt idx="31">
                  <c:v>21.412896983674099</c:v>
                </c:pt>
                <c:pt idx="32">
                  <c:v>22.5050584811896</c:v>
                </c:pt>
                <c:pt idx="33">
                  <c:v>18.041578865488699</c:v>
                </c:pt>
                <c:pt idx="34">
                  <c:v>17.901260824431599</c:v>
                </c:pt>
                <c:pt idx="35">
                  <c:v>24.497631427978199</c:v>
                </c:pt>
                <c:pt idx="36">
                  <c:v>26.236629707686099</c:v>
                </c:pt>
                <c:pt idx="37">
                  <c:v>23.5710560003773</c:v>
                </c:pt>
                <c:pt idx="38">
                  <c:v>38.626738572030902</c:v>
                </c:pt>
                <c:pt idx="39">
                  <c:v>40.106025567430301</c:v>
                </c:pt>
                <c:pt idx="40">
                  <c:v>29.908490010870999</c:v>
                </c:pt>
                <c:pt idx="41">
                  <c:v>30.799543432123901</c:v>
                </c:pt>
                <c:pt idx="42">
                  <c:v>24.515905957711201</c:v>
                </c:pt>
                <c:pt idx="43">
                  <c:v>21.276691679441999</c:v>
                </c:pt>
                <c:pt idx="44">
                  <c:v>25.876038507514401</c:v>
                </c:pt>
                <c:pt idx="45">
                  <c:v>29.272238107113001</c:v>
                </c:pt>
                <c:pt idx="46">
                  <c:v>27.2220878529732</c:v>
                </c:pt>
                <c:pt idx="47">
                  <c:v>27.920722904305801</c:v>
                </c:pt>
                <c:pt idx="48">
                  <c:v>31.670870461755499</c:v>
                </c:pt>
                <c:pt idx="49">
                  <c:v>40.562002113382498</c:v>
                </c:pt>
                <c:pt idx="50">
                  <c:v>32.832693584207597</c:v>
                </c:pt>
                <c:pt idx="51">
                  <c:v>32.115149943032797</c:v>
                </c:pt>
                <c:pt idx="52">
                  <c:v>38.8782318453462</c:v>
                </c:pt>
                <c:pt idx="53">
                  <c:v>40.838141115412903</c:v>
                </c:pt>
                <c:pt idx="54">
                  <c:v>48.392003766377101</c:v>
                </c:pt>
                <c:pt idx="55">
                  <c:v>45.423518107663199</c:v>
                </c:pt>
                <c:pt idx="56">
                  <c:v>47.510707247297397</c:v>
                </c:pt>
                <c:pt idx="57">
                  <c:v>45.815680496977699</c:v>
                </c:pt>
                <c:pt idx="58">
                  <c:v>30.071930021424802</c:v>
                </c:pt>
                <c:pt idx="59">
                  <c:v>42.950657927859098</c:v>
                </c:pt>
                <c:pt idx="60">
                  <c:v>32.756134708578699</c:v>
                </c:pt>
                <c:pt idx="61">
                  <c:v>8.2690643376403408</c:v>
                </c:pt>
                <c:pt idx="62">
                  <c:v>27.8377893617543</c:v>
                </c:pt>
                <c:pt idx="63">
                  <c:v>22.507158274982501</c:v>
                </c:pt>
                <c:pt idx="64">
                  <c:v>34.796574831965501</c:v>
                </c:pt>
                <c:pt idx="65">
                  <c:v>28.173515078645298</c:v>
                </c:pt>
                <c:pt idx="66">
                  <c:v>54.3716111589737</c:v>
                </c:pt>
                <c:pt idx="67">
                  <c:v>58.9587365494422</c:v>
                </c:pt>
                <c:pt idx="68">
                  <c:v>49.434802247915897</c:v>
                </c:pt>
                <c:pt idx="69">
                  <c:v>64.844877500275402</c:v>
                </c:pt>
                <c:pt idx="70">
                  <c:v>63.8784802636686</c:v>
                </c:pt>
                <c:pt idx="71">
                  <c:v>67.628113962850307</c:v>
                </c:pt>
                <c:pt idx="72">
                  <c:v>61.116773940831898</c:v>
                </c:pt>
                <c:pt idx="73">
                  <c:v>71.8953695830334</c:v>
                </c:pt>
                <c:pt idx="74">
                  <c:v>72.912906457700899</c:v>
                </c:pt>
                <c:pt idx="75">
                  <c:v>62.922199754081099</c:v>
                </c:pt>
                <c:pt idx="76">
                  <c:v>64.4136995108381</c:v>
                </c:pt>
                <c:pt idx="77">
                  <c:v>62.255015670547103</c:v>
                </c:pt>
                <c:pt idx="78">
                  <c:v>66.679828752930206</c:v>
                </c:pt>
                <c:pt idx="79">
                  <c:v>71.906517364513405</c:v>
                </c:pt>
                <c:pt idx="80">
                  <c:v>72.715690925315698</c:v>
                </c:pt>
                <c:pt idx="81">
                  <c:v>71.606181102817402</c:v>
                </c:pt>
                <c:pt idx="82">
                  <c:v>67.699311669257398</c:v>
                </c:pt>
              </c:numCache>
            </c:numRef>
          </c:val>
          <c:smooth val="0"/>
          <c:extLst>
            <c:ext xmlns:c16="http://schemas.microsoft.com/office/drawing/2014/chart" uri="{C3380CC4-5D6E-409C-BE32-E72D297353CC}">
              <c16:uniqueId val="{00000002-ADBC-4660-970F-E7A58B5606D9}"/>
            </c:ext>
          </c:extLst>
        </c:ser>
        <c:ser>
          <c:idx val="3"/>
          <c:order val="3"/>
          <c:tx>
            <c:strRef>
              <c:f>ETP_03!$D$41</c:f>
              <c:strCache>
                <c:ptCount val="1"/>
                <c:pt idx="0">
                  <c:v>Information et communication</c:v>
                </c:pt>
              </c:strCache>
            </c:strRef>
          </c:tx>
          <c:marker>
            <c:symbol val="none"/>
          </c:marker>
          <c:cat>
            <c:strRef>
              <c:f>ETP_03!$E$29:$CI$29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ETP_03!$E$41:$CI$41</c:f>
              <c:numCache>
                <c:formatCode>#,##0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3-ADBC-4660-970F-E7A58B5606D9}"/>
            </c:ext>
          </c:extLst>
        </c:ser>
        <c:ser>
          <c:idx val="4"/>
          <c:order val="4"/>
          <c:tx>
            <c:strRef>
              <c:f>ETP_03!$D$42</c:f>
              <c:strCache>
                <c:ptCount val="1"/>
                <c:pt idx="0">
                  <c:v>Activites financieres et d'assurance</c:v>
                </c:pt>
              </c:strCache>
            </c:strRef>
          </c:tx>
          <c:marker>
            <c:symbol val="none"/>
          </c:marker>
          <c:cat>
            <c:strRef>
              <c:f>ETP_03!$E$29:$CI$29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ETP_03!$E$42:$CI$42</c:f>
              <c:numCache>
                <c:formatCode>#,##0</c:formatCode>
                <c:ptCount val="83"/>
                <c:pt idx="0">
                  <c:v>19.669292093848998</c:v>
                </c:pt>
                <c:pt idx="1">
                  <c:v>22.540002585473399</c:v>
                </c:pt>
                <c:pt idx="2">
                  <c:v>19.6199103411778</c:v>
                </c:pt>
                <c:pt idx="3">
                  <c:v>24.9685018917204</c:v>
                </c:pt>
                <c:pt idx="4">
                  <c:v>23.250590439464698</c:v>
                </c:pt>
                <c:pt idx="5">
                  <c:v>16.463458173771102</c:v>
                </c:pt>
                <c:pt idx="6">
                  <c:v>26.313231359423</c:v>
                </c:pt>
                <c:pt idx="7">
                  <c:v>12.5808209345218</c:v>
                </c:pt>
                <c:pt idx="8">
                  <c:v>11.043527129309</c:v>
                </c:pt>
                <c:pt idx="9">
                  <c:v>12.6359483755404</c:v>
                </c:pt>
                <c:pt idx="10">
                  <c:v>22.1762976403495</c:v>
                </c:pt>
                <c:pt idx="11">
                  <c:v>19.211815591162299</c:v>
                </c:pt>
                <c:pt idx="12">
                  <c:v>18.0775962772959</c:v>
                </c:pt>
                <c:pt idx="13">
                  <c:v>18.3244948352575</c:v>
                </c:pt>
                <c:pt idx="14">
                  <c:v>16.719453736261599</c:v>
                </c:pt>
                <c:pt idx="15">
                  <c:v>18.121739168572098</c:v>
                </c:pt>
                <c:pt idx="16">
                  <c:v>19.414498785819401</c:v>
                </c:pt>
                <c:pt idx="17">
                  <c:v>20.205585757852699</c:v>
                </c:pt>
                <c:pt idx="18">
                  <c:v>21.5011476296553</c:v>
                </c:pt>
                <c:pt idx="19">
                  <c:v>27.010017936850101</c:v>
                </c:pt>
                <c:pt idx="20">
                  <c:v>20.833256727510999</c:v>
                </c:pt>
                <c:pt idx="21">
                  <c:v>18.9673936200866</c:v>
                </c:pt>
                <c:pt idx="22">
                  <c:v>18.889027626932201</c:v>
                </c:pt>
                <c:pt idx="23">
                  <c:v>18.1874022120045</c:v>
                </c:pt>
                <c:pt idx="24">
                  <c:v>24.615834770796798</c:v>
                </c:pt>
                <c:pt idx="25">
                  <c:v>20.3824739644534</c:v>
                </c:pt>
                <c:pt idx="26">
                  <c:v>12.6988120042442</c:v>
                </c:pt>
                <c:pt idx="27">
                  <c:v>17.1477094779538</c:v>
                </c:pt>
                <c:pt idx="28">
                  <c:v>12.974037996438501</c:v>
                </c:pt>
                <c:pt idx="29">
                  <c:v>16.405386406243199</c:v>
                </c:pt>
                <c:pt idx="30">
                  <c:v>13.9179992920962</c:v>
                </c:pt>
                <c:pt idx="31">
                  <c:v>13.1461619735016</c:v>
                </c:pt>
                <c:pt idx="32">
                  <c:v>12.767043533615499</c:v>
                </c:pt>
                <c:pt idx="33">
                  <c:v>17.455405570020801</c:v>
                </c:pt>
                <c:pt idx="34">
                  <c:v>14.1986540723</c:v>
                </c:pt>
                <c:pt idx="35">
                  <c:v>20.0399154850363</c:v>
                </c:pt>
                <c:pt idx="36">
                  <c:v>21.189591849636599</c:v>
                </c:pt>
                <c:pt idx="37">
                  <c:v>26.049227239503001</c:v>
                </c:pt>
                <c:pt idx="38">
                  <c:v>17.148874027476801</c:v>
                </c:pt>
                <c:pt idx="39">
                  <c:v>19.320472835349999</c:v>
                </c:pt>
                <c:pt idx="40">
                  <c:v>16.420986567720799</c:v>
                </c:pt>
                <c:pt idx="41">
                  <c:v>21.610772899730499</c:v>
                </c:pt>
                <c:pt idx="42">
                  <c:v>17.822277903444601</c:v>
                </c:pt>
                <c:pt idx="43">
                  <c:v>18.8526091394851</c:v>
                </c:pt>
                <c:pt idx="44">
                  <c:v>21.542291166365001</c:v>
                </c:pt>
                <c:pt idx="45">
                  <c:v>22.979679284510102</c:v>
                </c:pt>
                <c:pt idx="46">
                  <c:v>18.1508556062822</c:v>
                </c:pt>
                <c:pt idx="47">
                  <c:v>19.996652996625802</c:v>
                </c:pt>
                <c:pt idx="48">
                  <c:v>20.9495896679915</c:v>
                </c:pt>
                <c:pt idx="49">
                  <c:v>19.943636518390299</c:v>
                </c:pt>
                <c:pt idx="50">
                  <c:v>19.4081132866453</c:v>
                </c:pt>
                <c:pt idx="51">
                  <c:v>19.980010674461401</c:v>
                </c:pt>
                <c:pt idx="52">
                  <c:v>22.627282869097801</c:v>
                </c:pt>
                <c:pt idx="53">
                  <c:v>27.693750887015899</c:v>
                </c:pt>
                <c:pt idx="54">
                  <c:v>25.379597040346301</c:v>
                </c:pt>
                <c:pt idx="55">
                  <c:v>85.239040599835107</c:v>
                </c:pt>
                <c:pt idx="56">
                  <c:v>15.7830464245583</c:v>
                </c:pt>
                <c:pt idx="57">
                  <c:v>17.873246022057501</c:v>
                </c:pt>
                <c:pt idx="58">
                  <c:v>22.4577274840697</c:v>
                </c:pt>
                <c:pt idx="59">
                  <c:v>21.398064194952202</c:v>
                </c:pt>
                <c:pt idx="60">
                  <c:v>18.938917895617799</c:v>
                </c:pt>
                <c:pt idx="61">
                  <c:v>13.620098259218301</c:v>
                </c:pt>
                <c:pt idx="62">
                  <c:v>19.120185692256399</c:v>
                </c:pt>
                <c:pt idx="63">
                  <c:v>15.8895828613473</c:v>
                </c:pt>
                <c:pt idx="64">
                  <c:v>12.475622944184501</c:v>
                </c:pt>
                <c:pt idx="65">
                  <c:v>13.7742642295366</c:v>
                </c:pt>
                <c:pt idx="66">
                  <c:v>11.549666325761599</c:v>
                </c:pt>
                <c:pt idx="67">
                  <c:v>10.9985797678561</c:v>
                </c:pt>
                <c:pt idx="68">
                  <c:v>17.217131394423401</c:v>
                </c:pt>
                <c:pt idx="69">
                  <c:v>17.9628108585174</c:v>
                </c:pt>
                <c:pt idx="70">
                  <c:v>19.975633171456799</c:v>
                </c:pt>
                <c:pt idx="71">
                  <c:v>17.9489384579161</c:v>
                </c:pt>
                <c:pt idx="72">
                  <c:v>21.9698177100951</c:v>
                </c:pt>
                <c:pt idx="73">
                  <c:v>20.427722726473199</c:v>
                </c:pt>
                <c:pt idx="74">
                  <c:v>13.7011324981453</c:v>
                </c:pt>
                <c:pt idx="75">
                  <c:v>14.1499531529014</c:v>
                </c:pt>
                <c:pt idx="76">
                  <c:v>16.640878566067901</c:v>
                </c:pt>
                <c:pt idx="77">
                  <c:v>17.4382905408212</c:v>
                </c:pt>
                <c:pt idx="78">
                  <c:v>13.3608122370819</c:v>
                </c:pt>
                <c:pt idx="79">
                  <c:v>12.3674022482091</c:v>
                </c:pt>
                <c:pt idx="80">
                  <c:v>10.4766871162775</c:v>
                </c:pt>
                <c:pt idx="81">
                  <c:v>9.6888300538602401</c:v>
                </c:pt>
                <c:pt idx="82">
                  <c:v>7.5385800605618396</c:v>
                </c:pt>
              </c:numCache>
            </c:numRef>
          </c:val>
          <c:smooth val="0"/>
          <c:extLst>
            <c:ext xmlns:c16="http://schemas.microsoft.com/office/drawing/2014/chart" uri="{C3380CC4-5D6E-409C-BE32-E72D297353CC}">
              <c16:uniqueId val="{00000004-ADBC-4660-970F-E7A58B5606D9}"/>
            </c:ext>
          </c:extLst>
        </c:ser>
        <c:ser>
          <c:idx val="5"/>
          <c:order val="5"/>
          <c:tx>
            <c:strRef>
              <c:f>ETP_03!$D$43</c:f>
              <c:strCache>
                <c:ptCount val="1"/>
                <c:pt idx="0">
                  <c:v>Activites immobilieres</c:v>
                </c:pt>
              </c:strCache>
            </c:strRef>
          </c:tx>
          <c:marker>
            <c:symbol val="none"/>
          </c:marker>
          <c:cat>
            <c:strRef>
              <c:f>ETP_03!$E$29:$CI$29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ETP_03!$E$43:$CI$43</c:f>
              <c:numCache>
                <c:formatCode>#,##0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5-ADBC-4660-970F-E7A58B5606D9}"/>
            </c:ext>
          </c:extLst>
        </c:ser>
        <c:ser>
          <c:idx val="6"/>
          <c:order val="6"/>
          <c:tx>
            <c:strRef>
              <c:f>ETP_03!$D$44</c:f>
              <c:strCache>
                <c:ptCount val="1"/>
                <c:pt idx="0">
                  <c:v>Activités scientifiques et techniques ; services administratifs et de soutien</c:v>
                </c:pt>
              </c:strCache>
            </c:strRef>
          </c:tx>
          <c:marker>
            <c:symbol val="none"/>
          </c:marker>
          <c:cat>
            <c:strRef>
              <c:f>ETP_03!$E$29:$CI$29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ETP_03!$E$44:$CI$44</c:f>
              <c:numCache>
                <c:formatCode>#,##0</c:formatCode>
                <c:ptCount val="83"/>
                <c:pt idx="0">
                  <c:v>266.60983502183899</c:v>
                </c:pt>
                <c:pt idx="1">
                  <c:v>323.95303542741999</c:v>
                </c:pt>
                <c:pt idx="2">
                  <c:v>336.99599255974198</c:v>
                </c:pt>
                <c:pt idx="3">
                  <c:v>313.97421960686398</c:v>
                </c:pt>
                <c:pt idx="4">
                  <c:v>248.01919433775799</c:v>
                </c:pt>
                <c:pt idx="5">
                  <c:v>333.84467038333702</c:v>
                </c:pt>
                <c:pt idx="6">
                  <c:v>268.64221194422799</c:v>
                </c:pt>
                <c:pt idx="7">
                  <c:v>252.29834878279701</c:v>
                </c:pt>
                <c:pt idx="8">
                  <c:v>226.63131139677799</c:v>
                </c:pt>
                <c:pt idx="9">
                  <c:v>228.222592853712</c:v>
                </c:pt>
                <c:pt idx="10">
                  <c:v>218.49126323650799</c:v>
                </c:pt>
                <c:pt idx="11">
                  <c:v>224.21125306789801</c:v>
                </c:pt>
                <c:pt idx="12">
                  <c:v>211.80121172335399</c:v>
                </c:pt>
                <c:pt idx="13">
                  <c:v>186.92673432420199</c:v>
                </c:pt>
                <c:pt idx="14">
                  <c:v>187.001620877899</c:v>
                </c:pt>
                <c:pt idx="15">
                  <c:v>169.43654525093501</c:v>
                </c:pt>
                <c:pt idx="16">
                  <c:v>168.71887600812099</c:v>
                </c:pt>
                <c:pt idx="17">
                  <c:v>149.857411902249</c:v>
                </c:pt>
                <c:pt idx="18">
                  <c:v>159.38295161177999</c:v>
                </c:pt>
                <c:pt idx="19">
                  <c:v>148.09628734934799</c:v>
                </c:pt>
                <c:pt idx="20">
                  <c:v>142.82024041467301</c:v>
                </c:pt>
                <c:pt idx="21">
                  <c:v>136.30588759444399</c:v>
                </c:pt>
                <c:pt idx="22">
                  <c:v>142.72167956429499</c:v>
                </c:pt>
                <c:pt idx="23">
                  <c:v>134.63094250740801</c:v>
                </c:pt>
                <c:pt idx="24">
                  <c:v>167.33843733442399</c:v>
                </c:pt>
                <c:pt idx="25">
                  <c:v>157.30071707646701</c:v>
                </c:pt>
                <c:pt idx="26">
                  <c:v>130.754017217219</c:v>
                </c:pt>
                <c:pt idx="27">
                  <c:v>111.559760754791</c:v>
                </c:pt>
                <c:pt idx="28">
                  <c:v>101.073895501775</c:v>
                </c:pt>
                <c:pt idx="29">
                  <c:v>86.437431642959794</c:v>
                </c:pt>
                <c:pt idx="30">
                  <c:v>78.743416904954302</c:v>
                </c:pt>
                <c:pt idx="31">
                  <c:v>56.577056819411801</c:v>
                </c:pt>
                <c:pt idx="32">
                  <c:v>54.035909062378998</c:v>
                </c:pt>
                <c:pt idx="33">
                  <c:v>60.602388966728803</c:v>
                </c:pt>
                <c:pt idx="34">
                  <c:v>62.529462175728298</c:v>
                </c:pt>
                <c:pt idx="35">
                  <c:v>53.944446139868603</c:v>
                </c:pt>
                <c:pt idx="36">
                  <c:v>57.563123761200501</c:v>
                </c:pt>
                <c:pt idx="37">
                  <c:v>78.602743885538899</c:v>
                </c:pt>
                <c:pt idx="38">
                  <c:v>79.188305259048505</c:v>
                </c:pt>
                <c:pt idx="39">
                  <c:v>76.724003373929506</c:v>
                </c:pt>
                <c:pt idx="40">
                  <c:v>71.597359605317095</c:v>
                </c:pt>
                <c:pt idx="41">
                  <c:v>83.662822107407393</c:v>
                </c:pt>
                <c:pt idx="42">
                  <c:v>94.425381361451699</c:v>
                </c:pt>
                <c:pt idx="43">
                  <c:v>107.764344126189</c:v>
                </c:pt>
                <c:pt idx="44">
                  <c:v>84.972332995142395</c:v>
                </c:pt>
                <c:pt idx="45">
                  <c:v>103.183028221206</c:v>
                </c:pt>
                <c:pt idx="46">
                  <c:v>112.95330233186699</c:v>
                </c:pt>
                <c:pt idx="47">
                  <c:v>131.46049364254901</c:v>
                </c:pt>
                <c:pt idx="48">
                  <c:v>174.14128658005501</c:v>
                </c:pt>
                <c:pt idx="49">
                  <c:v>160.366928241403</c:v>
                </c:pt>
                <c:pt idx="50">
                  <c:v>166.555564381778</c:v>
                </c:pt>
                <c:pt idx="51">
                  <c:v>179.72875988814101</c:v>
                </c:pt>
                <c:pt idx="52">
                  <c:v>213.247133754553</c:v>
                </c:pt>
                <c:pt idx="53">
                  <c:v>225.23562979341</c:v>
                </c:pt>
                <c:pt idx="54">
                  <c:v>242.78877832351401</c:v>
                </c:pt>
                <c:pt idx="55">
                  <c:v>242.40429213729701</c:v>
                </c:pt>
                <c:pt idx="56">
                  <c:v>243.263160056896</c:v>
                </c:pt>
                <c:pt idx="57">
                  <c:v>262.54384124326702</c:v>
                </c:pt>
                <c:pt idx="58">
                  <c:v>308.52937192012001</c:v>
                </c:pt>
                <c:pt idx="59">
                  <c:v>307.12015015228297</c:v>
                </c:pt>
                <c:pt idx="60">
                  <c:v>306.72242397172602</c:v>
                </c:pt>
                <c:pt idx="61">
                  <c:v>282.522102028007</c:v>
                </c:pt>
                <c:pt idx="62">
                  <c:v>284.24104647704098</c:v>
                </c:pt>
                <c:pt idx="63">
                  <c:v>279.13435722578998</c:v>
                </c:pt>
                <c:pt idx="64">
                  <c:v>298.33319969273902</c:v>
                </c:pt>
                <c:pt idx="65">
                  <c:v>349.01142184868399</c:v>
                </c:pt>
                <c:pt idx="66">
                  <c:v>332.64568543758799</c:v>
                </c:pt>
                <c:pt idx="67">
                  <c:v>359.58817520381803</c:v>
                </c:pt>
                <c:pt idx="68">
                  <c:v>368.47453935010998</c:v>
                </c:pt>
                <c:pt idx="69">
                  <c:v>425.573071335625</c:v>
                </c:pt>
                <c:pt idx="70">
                  <c:v>415.79999595756402</c:v>
                </c:pt>
                <c:pt idx="71">
                  <c:v>395.47982801969903</c:v>
                </c:pt>
                <c:pt idx="72">
                  <c:v>392.56561344812098</c:v>
                </c:pt>
                <c:pt idx="73">
                  <c:v>405.47357333106697</c:v>
                </c:pt>
                <c:pt idx="74">
                  <c:v>406.66594516617101</c:v>
                </c:pt>
                <c:pt idx="75">
                  <c:v>425.97312668837998</c:v>
                </c:pt>
                <c:pt idx="76">
                  <c:v>412.68655824882302</c:v>
                </c:pt>
                <c:pt idx="77">
                  <c:v>436.80823251203202</c:v>
                </c:pt>
                <c:pt idx="78">
                  <c:v>418.14407341711302</c:v>
                </c:pt>
                <c:pt idx="79">
                  <c:v>406.60269575794501</c:v>
                </c:pt>
                <c:pt idx="80">
                  <c:v>406.998314492426</c:v>
                </c:pt>
                <c:pt idx="81">
                  <c:v>361.93847236452598</c:v>
                </c:pt>
                <c:pt idx="82">
                  <c:v>334.71904103775398</c:v>
                </c:pt>
              </c:numCache>
            </c:numRef>
          </c:val>
          <c:smooth val="0"/>
          <c:extLst>
            <c:ext xmlns:c16="http://schemas.microsoft.com/office/drawing/2014/chart" uri="{C3380CC4-5D6E-409C-BE32-E72D297353CC}">
              <c16:uniqueId val="{00000006-ADBC-4660-970F-E7A58B5606D9}"/>
            </c:ext>
          </c:extLst>
        </c:ser>
        <c:ser>
          <c:idx val="7"/>
          <c:order val="7"/>
          <c:tx>
            <c:strRef>
              <c:f>ETP_03!$D$45</c:f>
              <c:strCache>
                <c:ptCount val="1"/>
                <c:pt idx="0">
                  <c:v>Administration publique, enseignement, sante humaine et action sociale</c:v>
                </c:pt>
              </c:strCache>
            </c:strRef>
          </c:tx>
          <c:marker>
            <c:symbol val="none"/>
          </c:marker>
          <c:cat>
            <c:strRef>
              <c:f>ETP_03!$E$29:$CI$29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ETP_03!$E$45:$CI$45</c:f>
              <c:numCache>
                <c:formatCode>#,##0</c:formatCode>
                <c:ptCount val="83"/>
                <c:pt idx="0">
                  <c:v>53.157543850624002</c:v>
                </c:pt>
                <c:pt idx="1">
                  <c:v>52.8262576206725</c:v>
                </c:pt>
                <c:pt idx="2">
                  <c:v>117.578247787843</c:v>
                </c:pt>
                <c:pt idx="3">
                  <c:v>46.9871912777364</c:v>
                </c:pt>
                <c:pt idx="4">
                  <c:v>36.435742484933797</c:v>
                </c:pt>
                <c:pt idx="5">
                  <c:v>40.254407369893997</c:v>
                </c:pt>
                <c:pt idx="6">
                  <c:v>47.992753817953798</c:v>
                </c:pt>
                <c:pt idx="7">
                  <c:v>24.6538507413016</c:v>
                </c:pt>
                <c:pt idx="8">
                  <c:v>16.5291836919722</c:v>
                </c:pt>
                <c:pt idx="9">
                  <c:v>18.218530524801999</c:v>
                </c:pt>
                <c:pt idx="10">
                  <c:v>24.9775247144158</c:v>
                </c:pt>
                <c:pt idx="11">
                  <c:v>21.387321649336702</c:v>
                </c:pt>
                <c:pt idx="12">
                  <c:v>21.795513811298399</c:v>
                </c:pt>
                <c:pt idx="13">
                  <c:v>27.744377459940001</c:v>
                </c:pt>
                <c:pt idx="14">
                  <c:v>27.065586573872501</c:v>
                </c:pt>
                <c:pt idx="15">
                  <c:v>28.4769228650466</c:v>
                </c:pt>
                <c:pt idx="16">
                  <c:v>21.882424557275201</c:v>
                </c:pt>
                <c:pt idx="17">
                  <c:v>23.909743422283601</c:v>
                </c:pt>
                <c:pt idx="18">
                  <c:v>19.9559968989856</c:v>
                </c:pt>
                <c:pt idx="19">
                  <c:v>19.025864309250402</c:v>
                </c:pt>
                <c:pt idx="20">
                  <c:v>29.665583594758498</c:v>
                </c:pt>
                <c:pt idx="21">
                  <c:v>33.2170546255416</c:v>
                </c:pt>
                <c:pt idx="22">
                  <c:v>32.724156162436898</c:v>
                </c:pt>
                <c:pt idx="23">
                  <c:v>40.001839587734104</c:v>
                </c:pt>
                <c:pt idx="24">
                  <c:v>40.425947563614699</c:v>
                </c:pt>
                <c:pt idx="25">
                  <c:v>41.883810351916502</c:v>
                </c:pt>
                <c:pt idx="26">
                  <c:v>43.861918913701899</c:v>
                </c:pt>
                <c:pt idx="27">
                  <c:v>51.129182834608798</c:v>
                </c:pt>
                <c:pt idx="28">
                  <c:v>35.937840586516799</c:v>
                </c:pt>
                <c:pt idx="29">
                  <c:v>35.7719218147828</c:v>
                </c:pt>
                <c:pt idx="30">
                  <c:v>37.848667102660897</c:v>
                </c:pt>
                <c:pt idx="31">
                  <c:v>41.830086990392999</c:v>
                </c:pt>
                <c:pt idx="32">
                  <c:v>38.4993980858752</c:v>
                </c:pt>
                <c:pt idx="33">
                  <c:v>38.682208402654801</c:v>
                </c:pt>
                <c:pt idx="34">
                  <c:v>36.5158412924321</c:v>
                </c:pt>
                <c:pt idx="35">
                  <c:v>27.8056701580308</c:v>
                </c:pt>
                <c:pt idx="36">
                  <c:v>26.611136107717002</c:v>
                </c:pt>
                <c:pt idx="37">
                  <c:v>28.734068370519701</c:v>
                </c:pt>
                <c:pt idx="38">
                  <c:v>32.021968164404498</c:v>
                </c:pt>
                <c:pt idx="39">
                  <c:v>27.453141066654101</c:v>
                </c:pt>
                <c:pt idx="40">
                  <c:v>28.876911301725301</c:v>
                </c:pt>
                <c:pt idx="41">
                  <c:v>30.3711578840093</c:v>
                </c:pt>
                <c:pt idx="42">
                  <c:v>32.334017558861802</c:v>
                </c:pt>
                <c:pt idx="43">
                  <c:v>22.3710345053331</c:v>
                </c:pt>
                <c:pt idx="44">
                  <c:v>30.137913713406299</c:v>
                </c:pt>
                <c:pt idx="45">
                  <c:v>33.7109657657168</c:v>
                </c:pt>
                <c:pt idx="46">
                  <c:v>36.8328090887561</c:v>
                </c:pt>
                <c:pt idx="47">
                  <c:v>37.1734745565889</c:v>
                </c:pt>
                <c:pt idx="48">
                  <c:v>51.878727059523499</c:v>
                </c:pt>
                <c:pt idx="49">
                  <c:v>53.675431826884498</c:v>
                </c:pt>
                <c:pt idx="50">
                  <c:v>58.755289372079901</c:v>
                </c:pt>
                <c:pt idx="51">
                  <c:v>51.0053475842426</c:v>
                </c:pt>
                <c:pt idx="52">
                  <c:v>58.943764703191199</c:v>
                </c:pt>
                <c:pt idx="53">
                  <c:v>67.607703149416807</c:v>
                </c:pt>
                <c:pt idx="54">
                  <c:v>48.694945199948101</c:v>
                </c:pt>
                <c:pt idx="55">
                  <c:v>54.456698177952099</c:v>
                </c:pt>
                <c:pt idx="56">
                  <c:v>59.711326699827403</c:v>
                </c:pt>
                <c:pt idx="57">
                  <c:v>64.602509755858307</c:v>
                </c:pt>
                <c:pt idx="58">
                  <c:v>71.282514705786099</c:v>
                </c:pt>
                <c:pt idx="59">
                  <c:v>74.708354261436597</c:v>
                </c:pt>
                <c:pt idx="60">
                  <c:v>76.739020384146599</c:v>
                </c:pt>
                <c:pt idx="61">
                  <c:v>61.487494823126198</c:v>
                </c:pt>
                <c:pt idx="62">
                  <c:v>75.544977438449806</c:v>
                </c:pt>
                <c:pt idx="63">
                  <c:v>100.53157875710799</c:v>
                </c:pt>
                <c:pt idx="64">
                  <c:v>106.17337666399</c:v>
                </c:pt>
                <c:pt idx="65">
                  <c:v>113.39371011147399</c:v>
                </c:pt>
                <c:pt idx="66">
                  <c:v>128.084385799659</c:v>
                </c:pt>
                <c:pt idx="67">
                  <c:v>136.74464894750301</c:v>
                </c:pt>
                <c:pt idx="68">
                  <c:v>138.81602465428699</c:v>
                </c:pt>
                <c:pt idx="69">
                  <c:v>126.09902165988601</c:v>
                </c:pt>
                <c:pt idx="70">
                  <c:v>127.049429491344</c:v>
                </c:pt>
                <c:pt idx="71">
                  <c:v>111.501775714776</c:v>
                </c:pt>
                <c:pt idx="72">
                  <c:v>111.083835616866</c:v>
                </c:pt>
                <c:pt idx="73">
                  <c:v>105.427023123954</c:v>
                </c:pt>
                <c:pt idx="74">
                  <c:v>114.897039729235</c:v>
                </c:pt>
                <c:pt idx="75">
                  <c:v>109.940651498666</c:v>
                </c:pt>
                <c:pt idx="76">
                  <c:v>121.742015607197</c:v>
                </c:pt>
                <c:pt idx="77">
                  <c:v>140.12034075522701</c:v>
                </c:pt>
                <c:pt idx="78">
                  <c:v>139.92251862396199</c:v>
                </c:pt>
                <c:pt idx="79">
                  <c:v>133.108628701979</c:v>
                </c:pt>
                <c:pt idx="80">
                  <c:v>127.027566691345</c:v>
                </c:pt>
                <c:pt idx="81">
                  <c:v>137.75865815523801</c:v>
                </c:pt>
                <c:pt idx="82">
                  <c:v>129.21714144367201</c:v>
                </c:pt>
              </c:numCache>
            </c:numRef>
          </c:val>
          <c:smooth val="0"/>
          <c:extLst>
            <c:ext xmlns:c16="http://schemas.microsoft.com/office/drawing/2014/chart" uri="{C3380CC4-5D6E-409C-BE32-E72D297353CC}">
              <c16:uniqueId val="{00000007-ADBC-4660-970F-E7A58B5606D9}"/>
            </c:ext>
          </c:extLst>
        </c:ser>
        <c:ser>
          <c:idx val="8"/>
          <c:order val="8"/>
          <c:tx>
            <c:strRef>
              <c:f>ETP_03!$D$46</c:f>
              <c:strCache>
                <c:ptCount val="1"/>
                <c:pt idx="0">
                  <c:v>Autres activites de services</c:v>
                </c:pt>
              </c:strCache>
            </c:strRef>
          </c:tx>
          <c:marker>
            <c:symbol val="none"/>
          </c:marker>
          <c:cat>
            <c:strRef>
              <c:f>ETP_03!$E$29:$CI$29</c:f>
              <c:strCache>
                <c:ptCount val="83"/>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pt idx="80">
                  <c:v>2025-T1</c:v>
                </c:pt>
                <c:pt idx="81">
                  <c:v>2025-T2</c:v>
                </c:pt>
                <c:pt idx="82">
                  <c:v>2025-T3</c:v>
                </c:pt>
              </c:strCache>
            </c:strRef>
          </c:cat>
          <c:val>
            <c:numRef>
              <c:f>ETP_03!$E$46:$CI$46</c:f>
              <c:numCache>
                <c:formatCode>#,##0</c:formatCode>
                <c:ptCount val="83"/>
                <c:pt idx="0">
                  <c:v>46.244720787017798</c:v>
                </c:pt>
                <c:pt idx="1">
                  <c:v>46.2373620244785</c:v>
                </c:pt>
                <c:pt idx="2">
                  <c:v>50.386911580511999</c:v>
                </c:pt>
                <c:pt idx="3">
                  <c:v>52.706213105344403</c:v>
                </c:pt>
                <c:pt idx="4">
                  <c:v>53.301617902809497</c:v>
                </c:pt>
                <c:pt idx="5">
                  <c:v>52.923754967036103</c:v>
                </c:pt>
                <c:pt idx="6">
                  <c:v>52.866800532237299</c:v>
                </c:pt>
                <c:pt idx="7">
                  <c:v>43.347449444710101</c:v>
                </c:pt>
                <c:pt idx="8">
                  <c:v>50.504729857851402</c:v>
                </c:pt>
                <c:pt idx="9">
                  <c:v>42.826583379154997</c:v>
                </c:pt>
                <c:pt idx="10">
                  <c:v>42.649377387015498</c:v>
                </c:pt>
                <c:pt idx="11">
                  <c:v>42.612259198123297</c:v>
                </c:pt>
                <c:pt idx="12">
                  <c:v>41.408322087646603</c:v>
                </c:pt>
                <c:pt idx="13">
                  <c:v>59.970472479906803</c:v>
                </c:pt>
                <c:pt idx="14">
                  <c:v>75.373110871800293</c:v>
                </c:pt>
                <c:pt idx="15">
                  <c:v>75.597319437882007</c:v>
                </c:pt>
                <c:pt idx="16">
                  <c:v>45.099174312280297</c:v>
                </c:pt>
                <c:pt idx="17">
                  <c:v>38.479986049547897</c:v>
                </c:pt>
                <c:pt idx="18">
                  <c:v>34.831500823383699</c:v>
                </c:pt>
                <c:pt idx="19">
                  <c:v>41.488649326535203</c:v>
                </c:pt>
                <c:pt idx="20">
                  <c:v>48.951003429827303</c:v>
                </c:pt>
                <c:pt idx="21">
                  <c:v>45.909699073610902</c:v>
                </c:pt>
                <c:pt idx="22">
                  <c:v>42.5465458905472</c:v>
                </c:pt>
                <c:pt idx="23">
                  <c:v>49.7562975452405</c:v>
                </c:pt>
                <c:pt idx="24">
                  <c:v>45.107691416029702</c:v>
                </c:pt>
                <c:pt idx="25">
                  <c:v>42.732745967692999</c:v>
                </c:pt>
                <c:pt idx="26">
                  <c:v>53.595020996688</c:v>
                </c:pt>
                <c:pt idx="27">
                  <c:v>43.025436565874998</c:v>
                </c:pt>
                <c:pt idx="28">
                  <c:v>42.055103395327997</c:v>
                </c:pt>
                <c:pt idx="29">
                  <c:v>51.398255672434999</c:v>
                </c:pt>
                <c:pt idx="30">
                  <c:v>59.640962840267399</c:v>
                </c:pt>
                <c:pt idx="31">
                  <c:v>46.526875081889898</c:v>
                </c:pt>
                <c:pt idx="32">
                  <c:v>45.109914393865999</c:v>
                </c:pt>
                <c:pt idx="33">
                  <c:v>45.145639867635403</c:v>
                </c:pt>
                <c:pt idx="34">
                  <c:v>32.243385946135</c:v>
                </c:pt>
                <c:pt idx="35">
                  <c:v>29.745742843568902</c:v>
                </c:pt>
                <c:pt idx="36">
                  <c:v>30.847834572127201</c:v>
                </c:pt>
                <c:pt idx="37">
                  <c:v>38.5917709294636</c:v>
                </c:pt>
                <c:pt idx="38">
                  <c:v>54.223792962634498</c:v>
                </c:pt>
                <c:pt idx="39">
                  <c:v>48.515736854621402</c:v>
                </c:pt>
                <c:pt idx="40">
                  <c:v>55.122803979839901</c:v>
                </c:pt>
                <c:pt idx="41">
                  <c:v>58.198419837945998</c:v>
                </c:pt>
                <c:pt idx="42">
                  <c:v>60.310317382454002</c:v>
                </c:pt>
                <c:pt idx="43">
                  <c:v>70.992126483443201</c:v>
                </c:pt>
                <c:pt idx="44">
                  <c:v>61.069680687336998</c:v>
                </c:pt>
                <c:pt idx="45">
                  <c:v>64.313820950720597</c:v>
                </c:pt>
                <c:pt idx="46">
                  <c:v>76.869267641247404</c:v>
                </c:pt>
                <c:pt idx="47">
                  <c:v>85.131073262136994</c:v>
                </c:pt>
                <c:pt idx="48">
                  <c:v>693.70959911427201</c:v>
                </c:pt>
                <c:pt idx="49">
                  <c:v>61.213289407068501</c:v>
                </c:pt>
                <c:pt idx="50">
                  <c:v>51.5985337566037</c:v>
                </c:pt>
                <c:pt idx="51">
                  <c:v>61.131389112288801</c:v>
                </c:pt>
                <c:pt idx="52">
                  <c:v>68.641755077540196</c:v>
                </c:pt>
                <c:pt idx="53">
                  <c:v>75.967244260706195</c:v>
                </c:pt>
                <c:pt idx="54">
                  <c:v>59.194949510913901</c:v>
                </c:pt>
                <c:pt idx="55">
                  <c:v>75.422867506343295</c:v>
                </c:pt>
                <c:pt idx="56">
                  <c:v>139.99319282677001</c:v>
                </c:pt>
                <c:pt idx="57">
                  <c:v>101.16538930525699</c:v>
                </c:pt>
                <c:pt idx="58">
                  <c:v>102.69789912287</c:v>
                </c:pt>
                <c:pt idx="59">
                  <c:v>101.303369783254</c:v>
                </c:pt>
                <c:pt idx="60">
                  <c:v>94.256833557794806</c:v>
                </c:pt>
                <c:pt idx="61">
                  <c:v>51.7249154752744</c:v>
                </c:pt>
                <c:pt idx="62">
                  <c:v>124.047847213536</c:v>
                </c:pt>
                <c:pt idx="63">
                  <c:v>137.00115547912301</c:v>
                </c:pt>
                <c:pt idx="64">
                  <c:v>110.598719479051</c:v>
                </c:pt>
                <c:pt idx="65">
                  <c:v>112.388982442995</c:v>
                </c:pt>
                <c:pt idx="66">
                  <c:v>137.16153908410101</c:v>
                </c:pt>
                <c:pt idx="67">
                  <c:v>134.71103504245499</c:v>
                </c:pt>
                <c:pt idx="68">
                  <c:v>148.23969014714899</c:v>
                </c:pt>
                <c:pt idx="69">
                  <c:v>131.38438465097701</c:v>
                </c:pt>
                <c:pt idx="70">
                  <c:v>124.475495292234</c:v>
                </c:pt>
                <c:pt idx="71">
                  <c:v>137.43344311213599</c:v>
                </c:pt>
                <c:pt idx="72">
                  <c:v>146.129926824774</c:v>
                </c:pt>
                <c:pt idx="73">
                  <c:v>153.87163222018199</c:v>
                </c:pt>
                <c:pt idx="74">
                  <c:v>135.28836926749901</c:v>
                </c:pt>
                <c:pt idx="75">
                  <c:v>145.21881545721499</c:v>
                </c:pt>
                <c:pt idx="76">
                  <c:v>137.72201967632901</c:v>
                </c:pt>
                <c:pt idx="77">
                  <c:v>110.681474531538</c:v>
                </c:pt>
                <c:pt idx="78">
                  <c:v>107.993420039772</c:v>
                </c:pt>
                <c:pt idx="79">
                  <c:v>96.121553061889202</c:v>
                </c:pt>
                <c:pt idx="80">
                  <c:v>97.682163238811796</c:v>
                </c:pt>
                <c:pt idx="81">
                  <c:v>89.003263055633994</c:v>
                </c:pt>
                <c:pt idx="82">
                  <c:v>84.563829607474204</c:v>
                </c:pt>
              </c:numCache>
            </c:numRef>
          </c:val>
          <c:smooth val="0"/>
          <c:extLst>
            <c:ext xmlns:c16="http://schemas.microsoft.com/office/drawing/2014/chart" uri="{C3380CC4-5D6E-409C-BE32-E72D297353CC}">
              <c16:uniqueId val="{00000008-ADBC-4660-970F-E7A58B5606D9}"/>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3"/>
        <c:tickMarkSkip val="3"/>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TdR_26!$C$86:$BF$86</c:f>
              <c:numCache>
                <c:formatCode>0.0%</c:formatCode>
                <c:ptCount val="56"/>
                <c:pt idx="0">
                  <c:v>1.0746189323850339E-2</c:v>
                </c:pt>
                <c:pt idx="1">
                  <c:v>1.1689408131336142E-2</c:v>
                </c:pt>
                <c:pt idx="2">
                  <c:v>1.6739134383907062E-2</c:v>
                </c:pt>
                <c:pt idx="3">
                  <c:v>1.4965074887961068E-2</c:v>
                </c:pt>
                <c:pt idx="4">
                  <c:v>1.3379520504922615E-2</c:v>
                </c:pt>
                <c:pt idx="5">
                  <c:v>9.3894234000897834E-3</c:v>
                </c:pt>
                <c:pt idx="6">
                  <c:v>1.2606870474910867E-2</c:v>
                </c:pt>
                <c:pt idx="7">
                  <c:v>1.032603968814709E-2</c:v>
                </c:pt>
                <c:pt idx="8">
                  <c:v>1.0771798167629814E-2</c:v>
                </c:pt>
                <c:pt idx="9">
                  <c:v>1.3724858099660928E-2</c:v>
                </c:pt>
                <c:pt idx="10">
                  <c:v>1.2832048964280703E-2</c:v>
                </c:pt>
                <c:pt idx="11">
                  <c:v>1.1999658969180989E-2</c:v>
                </c:pt>
                <c:pt idx="12">
                  <c:v>1.4321948432949493E-2</c:v>
                </c:pt>
                <c:pt idx="13">
                  <c:v>1.2910919319139376E-2</c:v>
                </c:pt>
                <c:pt idx="14">
                  <c:v>1.4634174846791612E-2</c:v>
                </c:pt>
                <c:pt idx="15">
                  <c:v>1.3953720521718751E-2</c:v>
                </c:pt>
                <c:pt idx="16">
                  <c:v>8.0725414148007223E-3</c:v>
                </c:pt>
                <c:pt idx="17">
                  <c:v>8.9953448176447546E-3</c:v>
                </c:pt>
                <c:pt idx="18">
                  <c:v>6.0996757550245001E-3</c:v>
                </c:pt>
                <c:pt idx="19">
                  <c:v>9.9401960506481785E-3</c:v>
                </c:pt>
                <c:pt idx="20">
                  <c:v>1.2907223359499375E-2</c:v>
                </c:pt>
                <c:pt idx="21">
                  <c:v>1.3063804372152281E-2</c:v>
                </c:pt>
                <c:pt idx="22">
                  <c:v>8.8985853664357347E-3</c:v>
                </c:pt>
                <c:pt idx="23">
                  <c:v>1.4682811259207066E-2</c:v>
                </c:pt>
                <c:pt idx="24">
                  <c:v>1.3329201783611459E-2</c:v>
                </c:pt>
                <c:pt idx="25">
                  <c:v>1.5159464333216997E-2</c:v>
                </c:pt>
                <c:pt idx="26">
                  <c:v>1.8838308224345766E-2</c:v>
                </c:pt>
                <c:pt idx="27">
                  <c:v>2.3303732781978153E-2</c:v>
                </c:pt>
                <c:pt idx="28">
                  <c:v>2.2138693528057658E-2</c:v>
                </c:pt>
                <c:pt idx="29">
                  <c:v>1.133324391553441E-2</c:v>
                </c:pt>
                <c:pt idx="30">
                  <c:v>1.6241737118068856E-2</c:v>
                </c:pt>
                <c:pt idx="31">
                  <c:v>1.1651870014177253E-2</c:v>
                </c:pt>
                <c:pt idx="32">
                  <c:v>1.3476893671307491E-2</c:v>
                </c:pt>
                <c:pt idx="33">
                  <c:v>1.3840030617044578E-2</c:v>
                </c:pt>
                <c:pt idx="34">
                  <c:v>1.4625518075425595E-2</c:v>
                </c:pt>
                <c:pt idx="35">
                  <c:v>1.5700468990540173E-2</c:v>
                </c:pt>
                <c:pt idx="36">
                  <c:v>1.5578559592721478E-2</c:v>
                </c:pt>
                <c:pt idx="37">
                  <c:v>1.7856482701096594E-2</c:v>
                </c:pt>
                <c:pt idx="38">
                  <c:v>1.9318833823596369E-2</c:v>
                </c:pt>
                <c:pt idx="39">
                  <c:v>1.7445078478856138E-2</c:v>
                </c:pt>
                <c:pt idx="40">
                  <c:v>1.9150262138742068E-2</c:v>
                </c:pt>
                <c:pt idx="41">
                  <c:v>2.2740704036025936E-2</c:v>
                </c:pt>
                <c:pt idx="42">
                  <c:v>1.2194614372950673E-2</c:v>
                </c:pt>
                <c:pt idx="43">
                  <c:v>1.4520847195921381E-2</c:v>
                </c:pt>
                <c:pt idx="44">
                  <c:v>1.437012185299697E-2</c:v>
                </c:pt>
                <c:pt idx="45">
                  <c:v>1.0228869511124483E-2</c:v>
                </c:pt>
                <c:pt idx="46">
                  <c:v>7.1564281045200006E-3</c:v>
                </c:pt>
                <c:pt idx="47">
                  <c:v>9.5331843216926518E-3</c:v>
                </c:pt>
                <c:pt idx="48">
                  <c:v>9.5910902791633782E-3</c:v>
                </c:pt>
                <c:pt idx="49">
                  <c:v>1.11981898971909E-2</c:v>
                </c:pt>
                <c:pt idx="50">
                  <c:v>1.2686454627439616E-2</c:v>
                </c:pt>
                <c:pt idx="51">
                  <c:v>1.0173667647232135E-2</c:v>
                </c:pt>
                <c:pt idx="52">
                  <c:v>1.0527629969878756E-2</c:v>
                </c:pt>
                <c:pt idx="53">
                  <c:v>1.1569765012297091E-2</c:v>
                </c:pt>
                <c:pt idx="54">
                  <c:v>1.3667126242782133E-2</c:v>
                </c:pt>
                <c:pt idx="55">
                  <c:v>1.2420323284267124E-2</c:v>
                </c:pt>
              </c:numCache>
            </c:numRef>
          </c:val>
          <c:smooth val="0"/>
          <c:extLst>
            <c:ext xmlns:c16="http://schemas.microsoft.com/office/drawing/2014/chart" uri="{C3380CC4-5D6E-409C-BE32-E72D297353CC}">
              <c16:uniqueId val="{00000000-BBDC-4E9E-8F8C-FC513439D507}"/>
            </c:ext>
          </c:extLst>
        </c:ser>
        <c:ser>
          <c:idx val="1"/>
          <c:order val="1"/>
          <c:tx>
            <c:strRef>
              <c:f>TdR_26!$B$87</c:f>
              <c:strCache>
                <c:ptCount val="1"/>
                <c:pt idx="0">
                  <c:v>Industrie</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TdR_26!$C$87:$BF$87</c:f>
              <c:numCache>
                <c:formatCode>0.0%</c:formatCode>
                <c:ptCount val="56"/>
                <c:pt idx="0">
                  <c:v>7.985217740655487E-2</c:v>
                </c:pt>
                <c:pt idx="1">
                  <c:v>7.6386999449797238E-2</c:v>
                </c:pt>
                <c:pt idx="2">
                  <c:v>7.4717277577922334E-2</c:v>
                </c:pt>
                <c:pt idx="3">
                  <c:v>7.5356234833886218E-2</c:v>
                </c:pt>
                <c:pt idx="4">
                  <c:v>7.2216663799047773E-2</c:v>
                </c:pt>
                <c:pt idx="5">
                  <c:v>7.1399148923064676E-2</c:v>
                </c:pt>
                <c:pt idx="6">
                  <c:v>6.8211215399131192E-2</c:v>
                </c:pt>
                <c:pt idx="7">
                  <c:v>6.4683569677535871E-2</c:v>
                </c:pt>
                <c:pt idx="8">
                  <c:v>6.7590327431646266E-2</c:v>
                </c:pt>
                <c:pt idx="9">
                  <c:v>6.9673304714979345E-2</c:v>
                </c:pt>
                <c:pt idx="10">
                  <c:v>7.4542461511025754E-2</c:v>
                </c:pt>
                <c:pt idx="11">
                  <c:v>6.9449041467988193E-2</c:v>
                </c:pt>
                <c:pt idx="12">
                  <c:v>6.9773910819183882E-2</c:v>
                </c:pt>
                <c:pt idx="13">
                  <c:v>7.4664561413153432E-2</c:v>
                </c:pt>
                <c:pt idx="14">
                  <c:v>6.9864051484120157E-2</c:v>
                </c:pt>
                <c:pt idx="15">
                  <c:v>7.2899504198113793E-2</c:v>
                </c:pt>
                <c:pt idx="16">
                  <c:v>6.9561047282222316E-2</c:v>
                </c:pt>
                <c:pt idx="17">
                  <c:v>7.481687835163825E-2</c:v>
                </c:pt>
                <c:pt idx="18">
                  <c:v>7.7470775575121456E-2</c:v>
                </c:pt>
                <c:pt idx="19">
                  <c:v>7.5309180804601972E-2</c:v>
                </c:pt>
                <c:pt idx="20">
                  <c:v>7.5151667089276938E-2</c:v>
                </c:pt>
                <c:pt idx="21">
                  <c:v>7.5391214485146393E-2</c:v>
                </c:pt>
                <c:pt idx="22">
                  <c:v>7.9700163064764892E-2</c:v>
                </c:pt>
                <c:pt idx="23">
                  <c:v>7.8563642137907105E-2</c:v>
                </c:pt>
                <c:pt idx="24">
                  <c:v>8.3036482005127671E-2</c:v>
                </c:pt>
                <c:pt idx="25">
                  <c:v>8.9682731199587792E-2</c:v>
                </c:pt>
                <c:pt idx="26">
                  <c:v>8.8058487128196847E-2</c:v>
                </c:pt>
                <c:pt idx="27">
                  <c:v>9.3186723419103126E-2</c:v>
                </c:pt>
                <c:pt idx="28">
                  <c:v>9.1529244780072835E-2</c:v>
                </c:pt>
                <c:pt idx="29">
                  <c:v>9.1954110133952133E-2</c:v>
                </c:pt>
                <c:pt idx="30">
                  <c:v>8.4884059621975483E-2</c:v>
                </c:pt>
                <c:pt idx="31">
                  <c:v>8.5722936988681372E-2</c:v>
                </c:pt>
                <c:pt idx="32">
                  <c:v>8.1413532267525374E-2</c:v>
                </c:pt>
                <c:pt idx="33">
                  <c:v>7.5738937153200139E-2</c:v>
                </c:pt>
                <c:pt idx="34">
                  <c:v>8.1140400873006099E-2</c:v>
                </c:pt>
                <c:pt idx="35">
                  <c:v>7.6571616363454942E-2</c:v>
                </c:pt>
                <c:pt idx="36">
                  <c:v>4.9547495932643508E-2</c:v>
                </c:pt>
                <c:pt idx="37">
                  <c:v>5.2506337230200588E-2</c:v>
                </c:pt>
                <c:pt idx="38">
                  <c:v>6.7285969771272811E-2</c:v>
                </c:pt>
                <c:pt idx="39">
                  <c:v>6.2860917126417434E-2</c:v>
                </c:pt>
                <c:pt idx="40">
                  <c:v>7.1350805583730109E-2</c:v>
                </c:pt>
                <c:pt idx="41">
                  <c:v>7.3045373939606931E-2</c:v>
                </c:pt>
                <c:pt idx="42">
                  <c:v>7.6520231874312741E-2</c:v>
                </c:pt>
                <c:pt idx="43">
                  <c:v>7.8653536020815276E-2</c:v>
                </c:pt>
                <c:pt idx="44">
                  <c:v>7.7977840527410053E-2</c:v>
                </c:pt>
                <c:pt idx="45">
                  <c:v>7.7108451643624301E-2</c:v>
                </c:pt>
                <c:pt idx="46">
                  <c:v>7.77986614196957E-2</c:v>
                </c:pt>
                <c:pt idx="47">
                  <c:v>7.229851895427078E-2</c:v>
                </c:pt>
                <c:pt idx="48">
                  <c:v>7.1494530471316334E-2</c:v>
                </c:pt>
                <c:pt idx="49">
                  <c:v>7.1986086859933157E-2</c:v>
                </c:pt>
                <c:pt idx="50">
                  <c:v>6.8289445837868931E-2</c:v>
                </c:pt>
                <c:pt idx="51">
                  <c:v>6.3465529742603125E-2</c:v>
                </c:pt>
                <c:pt idx="52">
                  <c:v>6.4635943762673509E-2</c:v>
                </c:pt>
                <c:pt idx="53">
                  <c:v>6.3417115490210604E-2</c:v>
                </c:pt>
                <c:pt idx="54">
                  <c:v>6.4412431935903652E-2</c:v>
                </c:pt>
                <c:pt idx="55">
                  <c:v>6.4883798755352842E-2</c:v>
                </c:pt>
              </c:numCache>
            </c:numRef>
          </c:val>
          <c:smooth val="0"/>
          <c:extLst>
            <c:ext xmlns:c16="http://schemas.microsoft.com/office/drawing/2014/chart" uri="{C3380CC4-5D6E-409C-BE32-E72D297353CC}">
              <c16:uniqueId val="{00000001-BBDC-4E9E-8F8C-FC513439D507}"/>
            </c:ext>
          </c:extLst>
        </c:ser>
        <c:ser>
          <c:idx val="2"/>
          <c:order val="2"/>
          <c:tx>
            <c:strRef>
              <c:f>TdR_26!$B$88</c:f>
              <c:strCache>
                <c:ptCount val="1"/>
                <c:pt idx="0">
                  <c:v>Construction</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TdR_26!$C$88:$BF$88</c:f>
              <c:numCache>
                <c:formatCode>0.0%</c:formatCode>
                <c:ptCount val="56"/>
                <c:pt idx="0">
                  <c:v>6.2125323287712843E-2</c:v>
                </c:pt>
                <c:pt idx="1">
                  <c:v>6.5004509406429947E-2</c:v>
                </c:pt>
                <c:pt idx="2">
                  <c:v>6.9918133001189278E-2</c:v>
                </c:pt>
                <c:pt idx="3">
                  <c:v>6.8521841137602277E-2</c:v>
                </c:pt>
                <c:pt idx="4">
                  <c:v>6.8670740134705741E-2</c:v>
                </c:pt>
                <c:pt idx="5">
                  <c:v>6.2599836480432963E-2</c:v>
                </c:pt>
                <c:pt idx="6">
                  <c:v>5.9833020902831213E-2</c:v>
                </c:pt>
                <c:pt idx="7">
                  <c:v>5.6463359183775833E-2</c:v>
                </c:pt>
                <c:pt idx="8">
                  <c:v>5.8137255930464184E-2</c:v>
                </c:pt>
                <c:pt idx="9">
                  <c:v>6.0947820112630245E-2</c:v>
                </c:pt>
                <c:pt idx="10">
                  <c:v>5.783544469598241E-2</c:v>
                </c:pt>
                <c:pt idx="11">
                  <c:v>5.3744945752445906E-2</c:v>
                </c:pt>
                <c:pt idx="12">
                  <c:v>5.9526550134555281E-2</c:v>
                </c:pt>
                <c:pt idx="13">
                  <c:v>5.8918050177325529E-2</c:v>
                </c:pt>
                <c:pt idx="14">
                  <c:v>5.8277055393724228E-2</c:v>
                </c:pt>
                <c:pt idx="15">
                  <c:v>5.6606282792440218E-2</c:v>
                </c:pt>
                <c:pt idx="16">
                  <c:v>5.0101071510116071E-2</c:v>
                </c:pt>
                <c:pt idx="17">
                  <c:v>5.0255784457724308E-2</c:v>
                </c:pt>
                <c:pt idx="18">
                  <c:v>5.0440472421745812E-2</c:v>
                </c:pt>
                <c:pt idx="19">
                  <c:v>5.6405824519455368E-2</c:v>
                </c:pt>
                <c:pt idx="20">
                  <c:v>5.448645974041192E-2</c:v>
                </c:pt>
                <c:pt idx="21">
                  <c:v>5.9013378805745496E-2</c:v>
                </c:pt>
                <c:pt idx="22">
                  <c:v>6.4984103696664103E-2</c:v>
                </c:pt>
                <c:pt idx="23">
                  <c:v>6.8737210469074606E-2</c:v>
                </c:pt>
                <c:pt idx="24">
                  <c:v>7.0734565860943996E-2</c:v>
                </c:pt>
                <c:pt idx="25">
                  <c:v>6.8625984369974871E-2</c:v>
                </c:pt>
                <c:pt idx="26">
                  <c:v>7.2501982069546861E-2</c:v>
                </c:pt>
                <c:pt idx="27">
                  <c:v>7.4639108509892554E-2</c:v>
                </c:pt>
                <c:pt idx="28">
                  <c:v>7.3306834352686756E-2</c:v>
                </c:pt>
                <c:pt idx="29">
                  <c:v>7.3728020247780676E-2</c:v>
                </c:pt>
                <c:pt idx="30">
                  <c:v>7.2834415194076435E-2</c:v>
                </c:pt>
                <c:pt idx="31">
                  <c:v>7.1815027984430693E-2</c:v>
                </c:pt>
                <c:pt idx="32">
                  <c:v>7.186357561958126E-2</c:v>
                </c:pt>
                <c:pt idx="33">
                  <c:v>7.0866502005913476E-2</c:v>
                </c:pt>
                <c:pt idx="34">
                  <c:v>7.3879298149055875E-2</c:v>
                </c:pt>
                <c:pt idx="35">
                  <c:v>6.3609752531396668E-2</c:v>
                </c:pt>
                <c:pt idx="36">
                  <c:v>2.5392185623411424E-2</c:v>
                </c:pt>
                <c:pt idx="37">
                  <c:v>4.8086552608956057E-2</c:v>
                </c:pt>
                <c:pt idx="38">
                  <c:v>5.7555258722850548E-2</c:v>
                </c:pt>
                <c:pt idx="39">
                  <c:v>5.3955002469006794E-2</c:v>
                </c:pt>
                <c:pt idx="40">
                  <c:v>6.3942541460347696E-2</c:v>
                </c:pt>
                <c:pt idx="41">
                  <c:v>5.5945181127269455E-2</c:v>
                </c:pt>
                <c:pt idx="42">
                  <c:v>6.0000961121205849E-2</c:v>
                </c:pt>
                <c:pt idx="43">
                  <c:v>6.1904441571592909E-2</c:v>
                </c:pt>
                <c:pt idx="44">
                  <c:v>5.9294979836713627E-2</c:v>
                </c:pt>
                <c:pt idx="45">
                  <c:v>5.6641379082374335E-2</c:v>
                </c:pt>
                <c:pt idx="46">
                  <c:v>5.7749172776993166E-2</c:v>
                </c:pt>
                <c:pt idx="47">
                  <c:v>5.7606398457906181E-2</c:v>
                </c:pt>
                <c:pt idx="48">
                  <c:v>5.8941608854890339E-2</c:v>
                </c:pt>
                <c:pt idx="49">
                  <c:v>6.1263142187019289E-2</c:v>
                </c:pt>
                <c:pt idx="50">
                  <c:v>6.175414250148599E-2</c:v>
                </c:pt>
                <c:pt idx="51">
                  <c:v>6.0611729833981602E-2</c:v>
                </c:pt>
                <c:pt idx="52">
                  <c:v>5.9314188581798023E-2</c:v>
                </c:pt>
                <c:pt idx="53">
                  <c:v>5.8357966677803089E-2</c:v>
                </c:pt>
                <c:pt idx="54">
                  <c:v>5.6077108326559738E-2</c:v>
                </c:pt>
                <c:pt idx="55">
                  <c:v>5.732861128925041E-2</c:v>
                </c:pt>
              </c:numCache>
            </c:numRef>
          </c:val>
          <c:smooth val="0"/>
          <c:extLst>
            <c:ext xmlns:c16="http://schemas.microsoft.com/office/drawing/2014/chart" uri="{C3380CC4-5D6E-409C-BE32-E72D297353CC}">
              <c16:uniqueId val="{00000002-BBDC-4E9E-8F8C-FC513439D507}"/>
            </c:ext>
          </c:extLst>
        </c:ser>
        <c:ser>
          <c:idx val="3"/>
          <c:order val="3"/>
          <c:tx>
            <c:strRef>
              <c:f>TdR_26!$B$89</c:f>
              <c:strCache>
                <c:ptCount val="1"/>
                <c:pt idx="0">
                  <c:v>Tertiaire marchand</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TdR_26!$C$89:$BF$89</c:f>
              <c:numCache>
                <c:formatCode>0.0%</c:formatCode>
                <c:ptCount val="56"/>
                <c:pt idx="0">
                  <c:v>2.1971342200701374E-2</c:v>
                </c:pt>
                <c:pt idx="1">
                  <c:v>2.5505869679894325E-2</c:v>
                </c:pt>
                <c:pt idx="2">
                  <c:v>2.4654758798264932E-2</c:v>
                </c:pt>
                <c:pt idx="3">
                  <c:v>2.4666511060341564E-2</c:v>
                </c:pt>
                <c:pt idx="4">
                  <c:v>2.5147399923798962E-2</c:v>
                </c:pt>
                <c:pt idx="5">
                  <c:v>2.3790851577773216E-2</c:v>
                </c:pt>
                <c:pt idx="6">
                  <c:v>2.2693011813173344E-2</c:v>
                </c:pt>
                <c:pt idx="7">
                  <c:v>2.2339502087105952E-2</c:v>
                </c:pt>
                <c:pt idx="8">
                  <c:v>2.2136244651345321E-2</c:v>
                </c:pt>
                <c:pt idx="9">
                  <c:v>2.1850301919730093E-2</c:v>
                </c:pt>
                <c:pt idx="10">
                  <c:v>2.320302398201169E-2</c:v>
                </c:pt>
                <c:pt idx="11">
                  <c:v>2.5716505983495161E-2</c:v>
                </c:pt>
                <c:pt idx="12">
                  <c:v>2.4258579917861969E-2</c:v>
                </c:pt>
                <c:pt idx="13">
                  <c:v>2.4471157591137792E-2</c:v>
                </c:pt>
                <c:pt idx="14">
                  <c:v>2.6095951410059076E-2</c:v>
                </c:pt>
                <c:pt idx="15">
                  <c:v>2.6664914106935694E-2</c:v>
                </c:pt>
                <c:pt idx="16">
                  <c:v>2.7055827817195986E-2</c:v>
                </c:pt>
                <c:pt idx="17">
                  <c:v>3.1057353754519838E-2</c:v>
                </c:pt>
                <c:pt idx="18">
                  <c:v>3.3360037638894405E-2</c:v>
                </c:pt>
                <c:pt idx="19">
                  <c:v>3.3482017477736402E-2</c:v>
                </c:pt>
                <c:pt idx="20">
                  <c:v>3.5302818853510956E-2</c:v>
                </c:pt>
                <c:pt idx="21">
                  <c:v>3.6236852205661488E-2</c:v>
                </c:pt>
                <c:pt idx="22">
                  <c:v>3.5738504163401227E-2</c:v>
                </c:pt>
                <c:pt idx="23">
                  <c:v>4.2326496622995521E-2</c:v>
                </c:pt>
                <c:pt idx="24">
                  <c:v>3.4502930247817698E-2</c:v>
                </c:pt>
                <c:pt idx="25">
                  <c:v>3.5501801418383272E-2</c:v>
                </c:pt>
                <c:pt idx="26">
                  <c:v>3.7011772763068919E-2</c:v>
                </c:pt>
                <c:pt idx="27">
                  <c:v>4.255753613083376E-2</c:v>
                </c:pt>
                <c:pt idx="28">
                  <c:v>3.8734269869682779E-2</c:v>
                </c:pt>
                <c:pt idx="29">
                  <c:v>3.699940118948767E-2</c:v>
                </c:pt>
                <c:pt idx="30">
                  <c:v>3.6554052715118454E-2</c:v>
                </c:pt>
                <c:pt idx="31">
                  <c:v>3.6676772917207334E-2</c:v>
                </c:pt>
                <c:pt idx="32">
                  <c:v>3.5037503463939218E-2</c:v>
                </c:pt>
                <c:pt idx="33">
                  <c:v>3.6056808640438129E-2</c:v>
                </c:pt>
                <c:pt idx="34">
                  <c:v>3.4555159204783525E-2</c:v>
                </c:pt>
                <c:pt idx="35">
                  <c:v>3.4648591468047239E-2</c:v>
                </c:pt>
                <c:pt idx="36">
                  <c:v>2.7842374042734635E-2</c:v>
                </c:pt>
                <c:pt idx="37">
                  <c:v>3.0274227572949453E-2</c:v>
                </c:pt>
                <c:pt idx="38">
                  <c:v>3.6128749894004539E-2</c:v>
                </c:pt>
                <c:pt idx="39">
                  <c:v>3.5848482195481354E-2</c:v>
                </c:pt>
                <c:pt idx="40">
                  <c:v>3.8838110367504175E-2</c:v>
                </c:pt>
                <c:pt idx="41">
                  <c:v>3.848476818758944E-2</c:v>
                </c:pt>
                <c:pt idx="42">
                  <c:v>3.6859967654643618E-2</c:v>
                </c:pt>
                <c:pt idx="43">
                  <c:v>3.7408146123947175E-2</c:v>
                </c:pt>
                <c:pt idx="44">
                  <c:v>3.6332104948871083E-2</c:v>
                </c:pt>
                <c:pt idx="45">
                  <c:v>3.5523809352383424E-2</c:v>
                </c:pt>
                <c:pt idx="46">
                  <c:v>3.406542336320368E-2</c:v>
                </c:pt>
                <c:pt idx="47">
                  <c:v>3.4754467288747079E-2</c:v>
                </c:pt>
                <c:pt idx="48">
                  <c:v>3.4019269055897847E-2</c:v>
                </c:pt>
                <c:pt idx="49">
                  <c:v>3.3267195605440836E-2</c:v>
                </c:pt>
                <c:pt idx="50">
                  <c:v>3.3239349981313997E-2</c:v>
                </c:pt>
                <c:pt idx="51">
                  <c:v>3.2888027145677172E-2</c:v>
                </c:pt>
                <c:pt idx="52">
                  <c:v>3.190130290180089E-2</c:v>
                </c:pt>
                <c:pt idx="53">
                  <c:v>2.9925756814303487E-2</c:v>
                </c:pt>
                <c:pt idx="54">
                  <c:v>3.0468301184487939E-2</c:v>
                </c:pt>
                <c:pt idx="55">
                  <c:v>2.587990792715757E-2</c:v>
                </c:pt>
              </c:numCache>
            </c:numRef>
          </c:val>
          <c:smooth val="0"/>
          <c:extLst>
            <c:ext xmlns:c16="http://schemas.microsoft.com/office/drawing/2014/chart" uri="{C3380CC4-5D6E-409C-BE32-E72D297353CC}">
              <c16:uniqueId val="{00000003-BBDC-4E9E-8F8C-FC513439D507}"/>
            </c:ext>
          </c:extLst>
        </c:ser>
        <c:ser>
          <c:idx val="4"/>
          <c:order val="4"/>
          <c:tx>
            <c:strRef>
              <c:f>TdR_26!$B$90</c:f>
              <c:strCache>
                <c:ptCount val="1"/>
                <c:pt idx="0">
                  <c:v>Tertiaire non marchand</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TdR_26!$C$90:$BF$90</c:f>
              <c:numCache>
                <c:formatCode>0.0%</c:formatCode>
                <c:ptCount val="56"/>
                <c:pt idx="0">
                  <c:v>1.2230016321440594E-3</c:v>
                </c:pt>
                <c:pt idx="1">
                  <c:v>9.935742089488284E-4</c:v>
                </c:pt>
                <c:pt idx="2">
                  <c:v>1.0982669326645811E-3</c:v>
                </c:pt>
                <c:pt idx="3">
                  <c:v>8.9919212584192569E-4</c:v>
                </c:pt>
                <c:pt idx="4">
                  <c:v>9.097232612383353E-4</c:v>
                </c:pt>
                <c:pt idx="5">
                  <c:v>1.0558244197847394E-3</c:v>
                </c:pt>
                <c:pt idx="6">
                  <c:v>1.0104424963060352E-3</c:v>
                </c:pt>
                <c:pt idx="7">
                  <c:v>1.403833522618751E-3</c:v>
                </c:pt>
                <c:pt idx="8">
                  <c:v>7.8084786170594422E-4</c:v>
                </c:pt>
                <c:pt idx="9">
                  <c:v>8.1919238297112915E-4</c:v>
                </c:pt>
                <c:pt idx="10">
                  <c:v>8.7114151263369252E-4</c:v>
                </c:pt>
                <c:pt idx="11">
                  <c:v>8.4908640106441799E-4</c:v>
                </c:pt>
                <c:pt idx="12">
                  <c:v>7.907208989541678E-4</c:v>
                </c:pt>
                <c:pt idx="13">
                  <c:v>9.8856659366379409E-4</c:v>
                </c:pt>
                <c:pt idx="14">
                  <c:v>7.865463375986778E-4</c:v>
                </c:pt>
                <c:pt idx="15">
                  <c:v>9.8053478890750391E-4</c:v>
                </c:pt>
                <c:pt idx="16">
                  <c:v>1.0919626504448106E-3</c:v>
                </c:pt>
                <c:pt idx="17">
                  <c:v>1.2048476681700761E-3</c:v>
                </c:pt>
                <c:pt idx="18">
                  <c:v>1.3140017823653023E-3</c:v>
                </c:pt>
                <c:pt idx="19">
                  <c:v>1.203492264769299E-3</c:v>
                </c:pt>
                <c:pt idx="20">
                  <c:v>1.5420499028684699E-3</c:v>
                </c:pt>
                <c:pt idx="21">
                  <c:v>1.0854447931581467E-3</c:v>
                </c:pt>
                <c:pt idx="22">
                  <c:v>1.1576404748157409E-3</c:v>
                </c:pt>
                <c:pt idx="23">
                  <c:v>1.2468201589698239E-3</c:v>
                </c:pt>
                <c:pt idx="24">
                  <c:v>1.4467887294310399E-3</c:v>
                </c:pt>
                <c:pt idx="25">
                  <c:v>1.2691733975134837E-3</c:v>
                </c:pt>
                <c:pt idx="26">
                  <c:v>1.3792891303956274E-3</c:v>
                </c:pt>
                <c:pt idx="27">
                  <c:v>1.5411478457664227E-3</c:v>
                </c:pt>
                <c:pt idx="28">
                  <c:v>1.3306296546592301E-3</c:v>
                </c:pt>
                <c:pt idx="29">
                  <c:v>1.3113614891997361E-3</c:v>
                </c:pt>
                <c:pt idx="30">
                  <c:v>1.3186779506540443E-3</c:v>
                </c:pt>
                <c:pt idx="31">
                  <c:v>1.5816728258243133E-3</c:v>
                </c:pt>
                <c:pt idx="32">
                  <c:v>1.2762762560103484E-3</c:v>
                </c:pt>
                <c:pt idx="33">
                  <c:v>1.5761491216393902E-3</c:v>
                </c:pt>
                <c:pt idx="34">
                  <c:v>1.7699445695316385E-3</c:v>
                </c:pt>
                <c:pt idx="35">
                  <c:v>1.5135137163005583E-3</c:v>
                </c:pt>
                <c:pt idx="36">
                  <c:v>1.0095886195998242E-3</c:v>
                </c:pt>
                <c:pt idx="37">
                  <c:v>1.5369794903279616E-3</c:v>
                </c:pt>
                <c:pt idx="38">
                  <c:v>1.5494948013932287E-3</c:v>
                </c:pt>
                <c:pt idx="39">
                  <c:v>1.4759730210362691E-3</c:v>
                </c:pt>
                <c:pt idx="40">
                  <c:v>7.8255617458066092E-3</c:v>
                </c:pt>
                <c:pt idx="41">
                  <c:v>7.5864070849566215E-3</c:v>
                </c:pt>
                <c:pt idx="42">
                  <c:v>7.6350323742230925E-3</c:v>
                </c:pt>
                <c:pt idx="43">
                  <c:v>7.9996654937341226E-3</c:v>
                </c:pt>
                <c:pt idx="44">
                  <c:v>6.4577672601877981E-3</c:v>
                </c:pt>
                <c:pt idx="45">
                  <c:v>6.4163218941365842E-3</c:v>
                </c:pt>
                <c:pt idx="46">
                  <c:v>5.8252098664389757E-3</c:v>
                </c:pt>
                <c:pt idx="47">
                  <c:v>6.1195379109214368E-3</c:v>
                </c:pt>
                <c:pt idx="48">
                  <c:v>6.4207136275154647E-3</c:v>
                </c:pt>
                <c:pt idx="49">
                  <c:v>6.219908812805622E-3</c:v>
                </c:pt>
                <c:pt idx="50">
                  <c:v>6.2358705724680262E-3</c:v>
                </c:pt>
                <c:pt idx="51">
                  <c:v>6.4361486963496733E-3</c:v>
                </c:pt>
                <c:pt idx="52">
                  <c:v>5.9015659760875035E-3</c:v>
                </c:pt>
                <c:pt idx="53">
                  <c:v>7.3097621212950721E-3</c:v>
                </c:pt>
                <c:pt idx="54">
                  <c:v>6.3411194183962136E-3</c:v>
                </c:pt>
                <c:pt idx="55">
                  <c:v>5.8640190461233064E-3</c:v>
                </c:pt>
              </c:numCache>
            </c:numRef>
          </c:val>
          <c:smooth val="0"/>
          <c:extLst>
            <c:ext xmlns:c16="http://schemas.microsoft.com/office/drawing/2014/chart" uri="{C3380CC4-5D6E-409C-BE32-E72D297353CC}">
              <c16:uniqueId val="{00000004-BBDC-4E9E-8F8C-FC513439D507}"/>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TdR_26!$C$86:$BG$86</c:f>
              <c:numCache>
                <c:formatCode>0.0%</c:formatCode>
                <c:ptCount val="57"/>
                <c:pt idx="0">
                  <c:v>1.0746189323850339E-2</c:v>
                </c:pt>
                <c:pt idx="1">
                  <c:v>1.1689408131336142E-2</c:v>
                </c:pt>
                <c:pt idx="2">
                  <c:v>1.6739134383907062E-2</c:v>
                </c:pt>
                <c:pt idx="3">
                  <c:v>1.4965074887961068E-2</c:v>
                </c:pt>
                <c:pt idx="4">
                  <c:v>1.3379520504922615E-2</c:v>
                </c:pt>
                <c:pt idx="5">
                  <c:v>9.3894234000897834E-3</c:v>
                </c:pt>
                <c:pt idx="6">
                  <c:v>1.2606870474910867E-2</c:v>
                </c:pt>
                <c:pt idx="7">
                  <c:v>1.032603968814709E-2</c:v>
                </c:pt>
                <c:pt idx="8">
                  <c:v>1.0771798167629814E-2</c:v>
                </c:pt>
                <c:pt idx="9">
                  <c:v>1.3724858099660928E-2</c:v>
                </c:pt>
                <c:pt idx="10">
                  <c:v>1.2832048964280703E-2</c:v>
                </c:pt>
                <c:pt idx="11">
                  <c:v>1.1999658969180989E-2</c:v>
                </c:pt>
                <c:pt idx="12">
                  <c:v>1.4321948432949493E-2</c:v>
                </c:pt>
                <c:pt idx="13">
                  <c:v>1.2910919319139376E-2</c:v>
                </c:pt>
                <c:pt idx="14">
                  <c:v>1.4634174846791612E-2</c:v>
                </c:pt>
                <c:pt idx="15">
                  <c:v>1.3953720521718751E-2</c:v>
                </c:pt>
                <c:pt idx="16">
                  <c:v>8.0725414148007223E-3</c:v>
                </c:pt>
                <c:pt idx="17">
                  <c:v>8.9953448176447546E-3</c:v>
                </c:pt>
                <c:pt idx="18">
                  <c:v>6.0996757550245001E-3</c:v>
                </c:pt>
                <c:pt idx="19">
                  <c:v>9.9401960506481785E-3</c:v>
                </c:pt>
                <c:pt idx="20">
                  <c:v>1.2907223359499375E-2</c:v>
                </c:pt>
                <c:pt idx="21">
                  <c:v>1.3063804372152281E-2</c:v>
                </c:pt>
                <c:pt idx="22">
                  <c:v>8.8985853664357347E-3</c:v>
                </c:pt>
                <c:pt idx="23">
                  <c:v>1.4682811259207066E-2</c:v>
                </c:pt>
                <c:pt idx="24">
                  <c:v>1.3329201783611459E-2</c:v>
                </c:pt>
                <c:pt idx="25">
                  <c:v>1.5159464333216997E-2</c:v>
                </c:pt>
                <c:pt idx="26">
                  <c:v>1.8838308224345766E-2</c:v>
                </c:pt>
                <c:pt idx="27">
                  <c:v>2.3303732781978153E-2</c:v>
                </c:pt>
                <c:pt idx="28">
                  <c:v>2.2138693528057658E-2</c:v>
                </c:pt>
                <c:pt idx="29">
                  <c:v>1.133324391553441E-2</c:v>
                </c:pt>
                <c:pt idx="30">
                  <c:v>1.6241737118068856E-2</c:v>
                </c:pt>
                <c:pt idx="31">
                  <c:v>1.1651870014177253E-2</c:v>
                </c:pt>
                <c:pt idx="32">
                  <c:v>1.3476893671307491E-2</c:v>
                </c:pt>
                <c:pt idx="33">
                  <c:v>1.3840030617044578E-2</c:v>
                </c:pt>
                <c:pt idx="34">
                  <c:v>1.4625518075425595E-2</c:v>
                </c:pt>
                <c:pt idx="35">
                  <c:v>1.5700468990540173E-2</c:v>
                </c:pt>
                <c:pt idx="36">
                  <c:v>1.5578559592721478E-2</c:v>
                </c:pt>
                <c:pt idx="37">
                  <c:v>1.7856482701096594E-2</c:v>
                </c:pt>
                <c:pt idx="38">
                  <c:v>1.9318833823596369E-2</c:v>
                </c:pt>
                <c:pt idx="39">
                  <c:v>1.7445078478856138E-2</c:v>
                </c:pt>
                <c:pt idx="40">
                  <c:v>1.9150262138742068E-2</c:v>
                </c:pt>
                <c:pt idx="41">
                  <c:v>2.2740704036025936E-2</c:v>
                </c:pt>
                <c:pt idx="42">
                  <c:v>1.2194614372950673E-2</c:v>
                </c:pt>
                <c:pt idx="43">
                  <c:v>1.4520847195921381E-2</c:v>
                </c:pt>
                <c:pt idx="44">
                  <c:v>1.437012185299697E-2</c:v>
                </c:pt>
                <c:pt idx="45">
                  <c:v>1.0228869511124483E-2</c:v>
                </c:pt>
                <c:pt idx="46">
                  <c:v>7.1564281045200006E-3</c:v>
                </c:pt>
                <c:pt idx="47">
                  <c:v>9.5331843216926518E-3</c:v>
                </c:pt>
                <c:pt idx="48">
                  <c:v>9.5910902791633782E-3</c:v>
                </c:pt>
                <c:pt idx="49">
                  <c:v>1.11981898971909E-2</c:v>
                </c:pt>
                <c:pt idx="50">
                  <c:v>1.2686454627439616E-2</c:v>
                </c:pt>
                <c:pt idx="51">
                  <c:v>1.0173667647232135E-2</c:v>
                </c:pt>
                <c:pt idx="52">
                  <c:v>1.0527629969878756E-2</c:v>
                </c:pt>
                <c:pt idx="53">
                  <c:v>1.1569765012297091E-2</c:v>
                </c:pt>
                <c:pt idx="54">
                  <c:v>1.3667126242782133E-2</c:v>
                </c:pt>
                <c:pt idx="55">
                  <c:v>1.2420323284267124E-2</c:v>
                </c:pt>
                <c:pt idx="56">
                  <c:v>1.1456458954501392E-2</c:v>
                </c:pt>
              </c:numCache>
            </c:numRef>
          </c:val>
          <c:smooth val="0"/>
          <c:extLst>
            <c:ext xmlns:c16="http://schemas.microsoft.com/office/drawing/2014/chart" uri="{C3380CC4-5D6E-409C-BE32-E72D297353CC}">
              <c16:uniqueId val="{00000000-1E7A-4DAE-99E4-9FDA95D1D5CD}"/>
            </c:ext>
          </c:extLst>
        </c:ser>
        <c:ser>
          <c:idx val="1"/>
          <c:order val="1"/>
          <c:tx>
            <c:strRef>
              <c:f>TdR_26!$B$87</c:f>
              <c:strCache>
                <c:ptCount val="1"/>
                <c:pt idx="0">
                  <c:v>Industrie</c:v>
                </c:pt>
              </c:strCache>
            </c:strRef>
          </c:tx>
          <c:marker>
            <c:symbol val="none"/>
          </c:marker>
          <c:cat>
            <c:strRef>
              <c:f>TdR_26!$C$85:$BG$85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TdR_26!$C$87:$BG$87</c:f>
              <c:numCache>
                <c:formatCode>0.0%</c:formatCode>
                <c:ptCount val="57"/>
                <c:pt idx="0">
                  <c:v>7.985217740655487E-2</c:v>
                </c:pt>
                <c:pt idx="1">
                  <c:v>7.6386999449797238E-2</c:v>
                </c:pt>
                <c:pt idx="2">
                  <c:v>7.4717277577922334E-2</c:v>
                </c:pt>
                <c:pt idx="3">
                  <c:v>7.5356234833886218E-2</c:v>
                </c:pt>
                <c:pt idx="4">
                  <c:v>7.2216663799047773E-2</c:v>
                </c:pt>
                <c:pt idx="5">
                  <c:v>7.1399148923064676E-2</c:v>
                </c:pt>
                <c:pt idx="6">
                  <c:v>6.8211215399131192E-2</c:v>
                </c:pt>
                <c:pt idx="7">
                  <c:v>6.4683569677535871E-2</c:v>
                </c:pt>
                <c:pt idx="8">
                  <c:v>6.7590327431646266E-2</c:v>
                </c:pt>
                <c:pt idx="9">
                  <c:v>6.9673304714979345E-2</c:v>
                </c:pt>
                <c:pt idx="10">
                  <c:v>7.4542461511025754E-2</c:v>
                </c:pt>
                <c:pt idx="11">
                  <c:v>6.9449041467988193E-2</c:v>
                </c:pt>
                <c:pt idx="12">
                  <c:v>6.9773910819183882E-2</c:v>
                </c:pt>
                <c:pt idx="13">
                  <c:v>7.4664561413153432E-2</c:v>
                </c:pt>
                <c:pt idx="14">
                  <c:v>6.9864051484120157E-2</c:v>
                </c:pt>
                <c:pt idx="15">
                  <c:v>7.2899504198113793E-2</c:v>
                </c:pt>
                <c:pt idx="16">
                  <c:v>6.9561047282222316E-2</c:v>
                </c:pt>
                <c:pt idx="17">
                  <c:v>7.481687835163825E-2</c:v>
                </c:pt>
                <c:pt idx="18">
                  <c:v>7.7470775575121456E-2</c:v>
                </c:pt>
                <c:pt idx="19">
                  <c:v>7.5309180804601972E-2</c:v>
                </c:pt>
                <c:pt idx="20">
                  <c:v>7.5151667089276938E-2</c:v>
                </c:pt>
                <c:pt idx="21">
                  <c:v>7.5391214485146393E-2</c:v>
                </c:pt>
                <c:pt idx="22">
                  <c:v>7.9700163064764892E-2</c:v>
                </c:pt>
                <c:pt idx="23">
                  <c:v>7.8563642137907105E-2</c:v>
                </c:pt>
                <c:pt idx="24">
                  <c:v>8.3036482005127671E-2</c:v>
                </c:pt>
                <c:pt idx="25">
                  <c:v>8.9682731199587792E-2</c:v>
                </c:pt>
                <c:pt idx="26">
                  <c:v>8.8058487128196847E-2</c:v>
                </c:pt>
                <c:pt idx="27">
                  <c:v>9.3186723419103126E-2</c:v>
                </c:pt>
                <c:pt idx="28">
                  <c:v>9.1529244780072835E-2</c:v>
                </c:pt>
                <c:pt idx="29">
                  <c:v>9.1954110133952133E-2</c:v>
                </c:pt>
                <c:pt idx="30">
                  <c:v>8.4884059621975483E-2</c:v>
                </c:pt>
                <c:pt idx="31">
                  <c:v>8.5722936988681372E-2</c:v>
                </c:pt>
                <c:pt idx="32">
                  <c:v>8.1413532267525374E-2</c:v>
                </c:pt>
                <c:pt idx="33">
                  <c:v>7.5738937153200139E-2</c:v>
                </c:pt>
                <c:pt idx="34">
                  <c:v>8.1140400873006099E-2</c:v>
                </c:pt>
                <c:pt idx="35">
                  <c:v>7.6571616363454942E-2</c:v>
                </c:pt>
                <c:pt idx="36">
                  <c:v>4.9547495932643508E-2</c:v>
                </c:pt>
                <c:pt idx="37">
                  <c:v>5.2506337230200588E-2</c:v>
                </c:pt>
                <c:pt idx="38">
                  <c:v>6.7285969771272811E-2</c:v>
                </c:pt>
                <c:pt idx="39">
                  <c:v>6.2860917126417434E-2</c:v>
                </c:pt>
                <c:pt idx="40">
                  <c:v>7.1350805583730109E-2</c:v>
                </c:pt>
                <c:pt idx="41">
                  <c:v>7.3045373939606931E-2</c:v>
                </c:pt>
                <c:pt idx="42">
                  <c:v>7.6520231874312741E-2</c:v>
                </c:pt>
                <c:pt idx="43">
                  <c:v>7.8653536020815276E-2</c:v>
                </c:pt>
                <c:pt idx="44">
                  <c:v>7.7977840527410053E-2</c:v>
                </c:pt>
                <c:pt idx="45">
                  <c:v>7.7108451643624301E-2</c:v>
                </c:pt>
                <c:pt idx="46">
                  <c:v>7.77986614196957E-2</c:v>
                </c:pt>
                <c:pt idx="47">
                  <c:v>7.229851895427078E-2</c:v>
                </c:pt>
                <c:pt idx="48">
                  <c:v>7.1494530471316334E-2</c:v>
                </c:pt>
                <c:pt idx="49">
                  <c:v>7.1986086859933157E-2</c:v>
                </c:pt>
                <c:pt idx="50">
                  <c:v>6.8289445837868931E-2</c:v>
                </c:pt>
                <c:pt idx="51">
                  <c:v>6.3465529742603125E-2</c:v>
                </c:pt>
                <c:pt idx="52">
                  <c:v>6.4635943762673509E-2</c:v>
                </c:pt>
                <c:pt idx="53">
                  <c:v>6.3417115490210604E-2</c:v>
                </c:pt>
                <c:pt idx="54">
                  <c:v>6.4412431935903652E-2</c:v>
                </c:pt>
                <c:pt idx="55">
                  <c:v>6.4883798755352842E-2</c:v>
                </c:pt>
                <c:pt idx="56">
                  <c:v>6.7070388264480016E-2</c:v>
                </c:pt>
              </c:numCache>
            </c:numRef>
          </c:val>
          <c:smooth val="0"/>
          <c:extLst>
            <c:ext xmlns:c16="http://schemas.microsoft.com/office/drawing/2014/chart" uri="{C3380CC4-5D6E-409C-BE32-E72D297353CC}">
              <c16:uniqueId val="{00000001-1E7A-4DAE-99E4-9FDA95D1D5CD}"/>
            </c:ext>
          </c:extLst>
        </c:ser>
        <c:ser>
          <c:idx val="2"/>
          <c:order val="2"/>
          <c:tx>
            <c:strRef>
              <c:f>TdR_26!$B$88</c:f>
              <c:strCache>
                <c:ptCount val="1"/>
                <c:pt idx="0">
                  <c:v>Construction</c:v>
                </c:pt>
              </c:strCache>
            </c:strRef>
          </c:tx>
          <c:marker>
            <c:symbol val="none"/>
          </c:marker>
          <c:cat>
            <c:strRef>
              <c:f>TdR_26!$C$85:$BG$85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TdR_26!$C$88:$BG$88</c:f>
              <c:numCache>
                <c:formatCode>0.0%</c:formatCode>
                <c:ptCount val="57"/>
                <c:pt idx="0">
                  <c:v>6.2125323287712843E-2</c:v>
                </c:pt>
                <c:pt idx="1">
                  <c:v>6.5004509406429947E-2</c:v>
                </c:pt>
                <c:pt idx="2">
                  <c:v>6.9918133001189278E-2</c:v>
                </c:pt>
                <c:pt idx="3">
                  <c:v>6.8521841137602277E-2</c:v>
                </c:pt>
                <c:pt idx="4">
                  <c:v>6.8670740134705741E-2</c:v>
                </c:pt>
                <c:pt idx="5">
                  <c:v>6.2599836480432963E-2</c:v>
                </c:pt>
                <c:pt idx="6">
                  <c:v>5.9833020902831213E-2</c:v>
                </c:pt>
                <c:pt idx="7">
                  <c:v>5.6463359183775833E-2</c:v>
                </c:pt>
                <c:pt idx="8">
                  <c:v>5.8137255930464184E-2</c:v>
                </c:pt>
                <c:pt idx="9">
                  <c:v>6.0947820112630245E-2</c:v>
                </c:pt>
                <c:pt idx="10">
                  <c:v>5.783544469598241E-2</c:v>
                </c:pt>
                <c:pt idx="11">
                  <c:v>5.3744945752445906E-2</c:v>
                </c:pt>
                <c:pt idx="12">
                  <c:v>5.9526550134555281E-2</c:v>
                </c:pt>
                <c:pt idx="13">
                  <c:v>5.8918050177325529E-2</c:v>
                </c:pt>
                <c:pt idx="14">
                  <c:v>5.8277055393724228E-2</c:v>
                </c:pt>
                <c:pt idx="15">
                  <c:v>5.6606282792440218E-2</c:v>
                </c:pt>
                <c:pt idx="16">
                  <c:v>5.0101071510116071E-2</c:v>
                </c:pt>
                <c:pt idx="17">
                  <c:v>5.0255784457724308E-2</c:v>
                </c:pt>
                <c:pt idx="18">
                  <c:v>5.0440472421745812E-2</c:v>
                </c:pt>
                <c:pt idx="19">
                  <c:v>5.6405824519455368E-2</c:v>
                </c:pt>
                <c:pt idx="20">
                  <c:v>5.448645974041192E-2</c:v>
                </c:pt>
                <c:pt idx="21">
                  <c:v>5.9013378805745496E-2</c:v>
                </c:pt>
                <c:pt idx="22">
                  <c:v>6.4984103696664103E-2</c:v>
                </c:pt>
                <c:pt idx="23">
                  <c:v>6.8737210469074606E-2</c:v>
                </c:pt>
                <c:pt idx="24">
                  <c:v>7.0734565860943996E-2</c:v>
                </c:pt>
                <c:pt idx="25">
                  <c:v>6.8625984369974871E-2</c:v>
                </c:pt>
                <c:pt idx="26">
                  <c:v>7.2501982069546861E-2</c:v>
                </c:pt>
                <c:pt idx="27">
                  <c:v>7.4639108509892554E-2</c:v>
                </c:pt>
                <c:pt idx="28">
                  <c:v>7.3306834352686756E-2</c:v>
                </c:pt>
                <c:pt idx="29">
                  <c:v>7.3728020247780676E-2</c:v>
                </c:pt>
                <c:pt idx="30">
                  <c:v>7.2834415194076435E-2</c:v>
                </c:pt>
                <c:pt idx="31">
                  <c:v>7.1815027984430693E-2</c:v>
                </c:pt>
                <c:pt idx="32">
                  <c:v>7.186357561958126E-2</c:v>
                </c:pt>
                <c:pt idx="33">
                  <c:v>7.0866502005913476E-2</c:v>
                </c:pt>
                <c:pt idx="34">
                  <c:v>7.3879298149055875E-2</c:v>
                </c:pt>
                <c:pt idx="35">
                  <c:v>6.3609752531396668E-2</c:v>
                </c:pt>
                <c:pt idx="36">
                  <c:v>2.5392185623411424E-2</c:v>
                </c:pt>
                <c:pt idx="37">
                  <c:v>4.8086552608956057E-2</c:v>
                </c:pt>
                <c:pt idx="38">
                  <c:v>5.7555258722850548E-2</c:v>
                </c:pt>
                <c:pt idx="39">
                  <c:v>5.3955002469006794E-2</c:v>
                </c:pt>
                <c:pt idx="40">
                  <c:v>6.3942541460347696E-2</c:v>
                </c:pt>
                <c:pt idx="41">
                  <c:v>5.5945181127269455E-2</c:v>
                </c:pt>
                <c:pt idx="42">
                  <c:v>6.0000961121205849E-2</c:v>
                </c:pt>
                <c:pt idx="43">
                  <c:v>6.1904441571592909E-2</c:v>
                </c:pt>
                <c:pt idx="44">
                  <c:v>5.9294979836713627E-2</c:v>
                </c:pt>
                <c:pt idx="45">
                  <c:v>5.6641379082374335E-2</c:v>
                </c:pt>
                <c:pt idx="46">
                  <c:v>5.7749172776993166E-2</c:v>
                </c:pt>
                <c:pt idx="47">
                  <c:v>5.7606398457906181E-2</c:v>
                </c:pt>
                <c:pt idx="48">
                  <c:v>5.8941608854890339E-2</c:v>
                </c:pt>
                <c:pt idx="49">
                  <c:v>6.1263142187019289E-2</c:v>
                </c:pt>
                <c:pt idx="50">
                  <c:v>6.175414250148599E-2</c:v>
                </c:pt>
                <c:pt idx="51">
                  <c:v>6.0611729833981602E-2</c:v>
                </c:pt>
                <c:pt idx="52">
                  <c:v>5.9314188581798023E-2</c:v>
                </c:pt>
                <c:pt idx="53">
                  <c:v>5.8357966677803089E-2</c:v>
                </c:pt>
                <c:pt idx="54">
                  <c:v>5.6077108326559738E-2</c:v>
                </c:pt>
                <c:pt idx="55">
                  <c:v>5.732861128925041E-2</c:v>
                </c:pt>
                <c:pt idx="56">
                  <c:v>5.9464154385524305E-2</c:v>
                </c:pt>
              </c:numCache>
            </c:numRef>
          </c:val>
          <c:smooth val="0"/>
          <c:extLst>
            <c:ext xmlns:c16="http://schemas.microsoft.com/office/drawing/2014/chart" uri="{C3380CC4-5D6E-409C-BE32-E72D297353CC}">
              <c16:uniqueId val="{00000002-1E7A-4DAE-99E4-9FDA95D1D5CD}"/>
            </c:ext>
          </c:extLst>
        </c:ser>
        <c:ser>
          <c:idx val="3"/>
          <c:order val="3"/>
          <c:tx>
            <c:strRef>
              <c:f>TdR_26!$B$89</c:f>
              <c:strCache>
                <c:ptCount val="1"/>
                <c:pt idx="0">
                  <c:v>Tertiaire marchand</c:v>
                </c:pt>
              </c:strCache>
            </c:strRef>
          </c:tx>
          <c:marker>
            <c:symbol val="none"/>
          </c:marker>
          <c:cat>
            <c:strRef>
              <c:f>TdR_26!$C$85:$BG$85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TdR_26!$C$89:$BG$89</c:f>
              <c:numCache>
                <c:formatCode>0.0%</c:formatCode>
                <c:ptCount val="57"/>
                <c:pt idx="0">
                  <c:v>2.1971342200701374E-2</c:v>
                </c:pt>
                <c:pt idx="1">
                  <c:v>2.5505869679894325E-2</c:v>
                </c:pt>
                <c:pt idx="2">
                  <c:v>2.4654758798264932E-2</c:v>
                </c:pt>
                <c:pt idx="3">
                  <c:v>2.4666511060341564E-2</c:v>
                </c:pt>
                <c:pt idx="4">
                  <c:v>2.5147399923798962E-2</c:v>
                </c:pt>
                <c:pt idx="5">
                  <c:v>2.3790851577773216E-2</c:v>
                </c:pt>
                <c:pt idx="6">
                  <c:v>2.2693011813173344E-2</c:v>
                </c:pt>
                <c:pt idx="7">
                  <c:v>2.2339502087105952E-2</c:v>
                </c:pt>
                <c:pt idx="8">
                  <c:v>2.2136244651345321E-2</c:v>
                </c:pt>
                <c:pt idx="9">
                  <c:v>2.1850301919730093E-2</c:v>
                </c:pt>
                <c:pt idx="10">
                  <c:v>2.320302398201169E-2</c:v>
                </c:pt>
                <c:pt idx="11">
                  <c:v>2.5716505983495161E-2</c:v>
                </c:pt>
                <c:pt idx="12">
                  <c:v>2.4258579917861969E-2</c:v>
                </c:pt>
                <c:pt idx="13">
                  <c:v>2.4471157591137792E-2</c:v>
                </c:pt>
                <c:pt idx="14">
                  <c:v>2.6095951410059076E-2</c:v>
                </c:pt>
                <c:pt idx="15">
                  <c:v>2.6664914106935694E-2</c:v>
                </c:pt>
                <c:pt idx="16">
                  <c:v>2.7055827817195986E-2</c:v>
                </c:pt>
                <c:pt idx="17">
                  <c:v>3.1057353754519838E-2</c:v>
                </c:pt>
                <c:pt idx="18">
                  <c:v>3.3360037638894405E-2</c:v>
                </c:pt>
                <c:pt idx="19">
                  <c:v>3.3482017477736402E-2</c:v>
                </c:pt>
                <c:pt idx="20">
                  <c:v>3.5302818853510956E-2</c:v>
                </c:pt>
                <c:pt idx="21">
                  <c:v>3.6236852205661488E-2</c:v>
                </c:pt>
                <c:pt idx="22">
                  <c:v>3.5738504163401227E-2</c:v>
                </c:pt>
                <c:pt idx="23">
                  <c:v>4.2326496622995521E-2</c:v>
                </c:pt>
                <c:pt idx="24">
                  <c:v>3.4502930247817698E-2</c:v>
                </c:pt>
                <c:pt idx="25">
                  <c:v>3.5501801418383272E-2</c:v>
                </c:pt>
                <c:pt idx="26">
                  <c:v>3.7011772763068919E-2</c:v>
                </c:pt>
                <c:pt idx="27">
                  <c:v>4.255753613083376E-2</c:v>
                </c:pt>
                <c:pt idx="28">
                  <c:v>3.8734269869682779E-2</c:v>
                </c:pt>
                <c:pt idx="29">
                  <c:v>3.699940118948767E-2</c:v>
                </c:pt>
                <c:pt idx="30">
                  <c:v>3.6554052715118454E-2</c:v>
                </c:pt>
                <c:pt idx="31">
                  <c:v>3.6676772917207334E-2</c:v>
                </c:pt>
                <c:pt idx="32">
                  <c:v>3.5037503463939218E-2</c:v>
                </c:pt>
                <c:pt idx="33">
                  <c:v>3.6056808640438129E-2</c:v>
                </c:pt>
                <c:pt idx="34">
                  <c:v>3.4555159204783525E-2</c:v>
                </c:pt>
                <c:pt idx="35">
                  <c:v>3.4648591468047239E-2</c:v>
                </c:pt>
                <c:pt idx="36">
                  <c:v>2.7842374042734635E-2</c:v>
                </c:pt>
                <c:pt idx="37">
                  <c:v>3.0274227572949453E-2</c:v>
                </c:pt>
                <c:pt idx="38">
                  <c:v>3.6128749894004539E-2</c:v>
                </c:pt>
                <c:pt idx="39">
                  <c:v>3.5848482195481354E-2</c:v>
                </c:pt>
                <c:pt idx="40">
                  <c:v>3.8838110367504175E-2</c:v>
                </c:pt>
                <c:pt idx="41">
                  <c:v>3.848476818758944E-2</c:v>
                </c:pt>
                <c:pt idx="42">
                  <c:v>3.6859967654643618E-2</c:v>
                </c:pt>
                <c:pt idx="43">
                  <c:v>3.7408146123947175E-2</c:v>
                </c:pt>
                <c:pt idx="44">
                  <c:v>3.6332104948871083E-2</c:v>
                </c:pt>
                <c:pt idx="45">
                  <c:v>3.5523809352383424E-2</c:v>
                </c:pt>
                <c:pt idx="46">
                  <c:v>3.406542336320368E-2</c:v>
                </c:pt>
                <c:pt idx="47">
                  <c:v>3.4754467288747079E-2</c:v>
                </c:pt>
                <c:pt idx="48">
                  <c:v>3.4019269055897847E-2</c:v>
                </c:pt>
                <c:pt idx="49">
                  <c:v>3.3267195605440836E-2</c:v>
                </c:pt>
                <c:pt idx="50">
                  <c:v>3.3239349981313997E-2</c:v>
                </c:pt>
                <c:pt idx="51">
                  <c:v>3.2888027145677172E-2</c:v>
                </c:pt>
                <c:pt idx="52">
                  <c:v>3.190130290180089E-2</c:v>
                </c:pt>
                <c:pt idx="53">
                  <c:v>2.9925756814303487E-2</c:v>
                </c:pt>
                <c:pt idx="54">
                  <c:v>3.0468301184487939E-2</c:v>
                </c:pt>
                <c:pt idx="55">
                  <c:v>2.587990792715757E-2</c:v>
                </c:pt>
                <c:pt idx="56">
                  <c:v>2.7148897715130803E-2</c:v>
                </c:pt>
              </c:numCache>
            </c:numRef>
          </c:val>
          <c:smooth val="0"/>
          <c:extLst>
            <c:ext xmlns:c16="http://schemas.microsoft.com/office/drawing/2014/chart" uri="{C3380CC4-5D6E-409C-BE32-E72D297353CC}">
              <c16:uniqueId val="{00000003-1E7A-4DAE-99E4-9FDA95D1D5CD}"/>
            </c:ext>
          </c:extLst>
        </c:ser>
        <c:ser>
          <c:idx val="4"/>
          <c:order val="4"/>
          <c:tx>
            <c:strRef>
              <c:f>TdR_26!$B$90</c:f>
              <c:strCache>
                <c:ptCount val="1"/>
                <c:pt idx="0">
                  <c:v>Tertiaire non marchand</c:v>
                </c:pt>
              </c:strCache>
            </c:strRef>
          </c:tx>
          <c:marker>
            <c:symbol val="none"/>
          </c:marker>
          <c:cat>
            <c:strRef>
              <c:f>TdR_26!$C$85:$BG$85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TdR_26!$C$90:$BG$90</c:f>
              <c:numCache>
                <c:formatCode>0.0%</c:formatCode>
                <c:ptCount val="57"/>
                <c:pt idx="0">
                  <c:v>1.2230016321440594E-3</c:v>
                </c:pt>
                <c:pt idx="1">
                  <c:v>9.935742089488284E-4</c:v>
                </c:pt>
                <c:pt idx="2">
                  <c:v>1.0982669326645811E-3</c:v>
                </c:pt>
                <c:pt idx="3">
                  <c:v>8.9919212584192569E-4</c:v>
                </c:pt>
                <c:pt idx="4">
                  <c:v>9.097232612383353E-4</c:v>
                </c:pt>
                <c:pt idx="5">
                  <c:v>1.0558244197847394E-3</c:v>
                </c:pt>
                <c:pt idx="6">
                  <c:v>1.0104424963060352E-3</c:v>
                </c:pt>
                <c:pt idx="7">
                  <c:v>1.403833522618751E-3</c:v>
                </c:pt>
                <c:pt idx="8">
                  <c:v>7.8084786170594422E-4</c:v>
                </c:pt>
                <c:pt idx="9">
                  <c:v>8.1919238297112915E-4</c:v>
                </c:pt>
                <c:pt idx="10">
                  <c:v>8.7114151263369252E-4</c:v>
                </c:pt>
                <c:pt idx="11">
                  <c:v>8.4908640106441799E-4</c:v>
                </c:pt>
                <c:pt idx="12">
                  <c:v>7.907208989541678E-4</c:v>
                </c:pt>
                <c:pt idx="13">
                  <c:v>9.8856659366379409E-4</c:v>
                </c:pt>
                <c:pt idx="14">
                  <c:v>7.865463375986778E-4</c:v>
                </c:pt>
                <c:pt idx="15">
                  <c:v>9.8053478890750391E-4</c:v>
                </c:pt>
                <c:pt idx="16">
                  <c:v>1.0919626504448106E-3</c:v>
                </c:pt>
                <c:pt idx="17">
                  <c:v>1.2048476681700761E-3</c:v>
                </c:pt>
                <c:pt idx="18">
                  <c:v>1.3140017823653023E-3</c:v>
                </c:pt>
                <c:pt idx="19">
                  <c:v>1.203492264769299E-3</c:v>
                </c:pt>
                <c:pt idx="20">
                  <c:v>1.5420499028684699E-3</c:v>
                </c:pt>
                <c:pt idx="21">
                  <c:v>1.0854447931581467E-3</c:v>
                </c:pt>
                <c:pt idx="22">
                  <c:v>1.1576404748157409E-3</c:v>
                </c:pt>
                <c:pt idx="23">
                  <c:v>1.2468201589698239E-3</c:v>
                </c:pt>
                <c:pt idx="24">
                  <c:v>1.4467887294310399E-3</c:v>
                </c:pt>
                <c:pt idx="25">
                  <c:v>1.2691733975134837E-3</c:v>
                </c:pt>
                <c:pt idx="26">
                  <c:v>1.3792891303956274E-3</c:v>
                </c:pt>
                <c:pt idx="27">
                  <c:v>1.5411478457664227E-3</c:v>
                </c:pt>
                <c:pt idx="28">
                  <c:v>1.3306296546592301E-3</c:v>
                </c:pt>
                <c:pt idx="29">
                  <c:v>1.3113614891997361E-3</c:v>
                </c:pt>
                <c:pt idx="30">
                  <c:v>1.3186779506540443E-3</c:v>
                </c:pt>
                <c:pt idx="31">
                  <c:v>1.5816728258243133E-3</c:v>
                </c:pt>
                <c:pt idx="32">
                  <c:v>1.2762762560103484E-3</c:v>
                </c:pt>
                <c:pt idx="33">
                  <c:v>1.5761491216393902E-3</c:v>
                </c:pt>
                <c:pt idx="34">
                  <c:v>1.7699445695316385E-3</c:v>
                </c:pt>
                <c:pt idx="35">
                  <c:v>1.5135137163005583E-3</c:v>
                </c:pt>
                <c:pt idx="36">
                  <c:v>1.0095886195998242E-3</c:v>
                </c:pt>
                <c:pt idx="37">
                  <c:v>1.5369794903279616E-3</c:v>
                </c:pt>
                <c:pt idx="38">
                  <c:v>1.5494948013932287E-3</c:v>
                </c:pt>
                <c:pt idx="39">
                  <c:v>1.4759730210362691E-3</c:v>
                </c:pt>
                <c:pt idx="40">
                  <c:v>7.8255617458066092E-3</c:v>
                </c:pt>
                <c:pt idx="41">
                  <c:v>7.5864070849566215E-3</c:v>
                </c:pt>
                <c:pt idx="42">
                  <c:v>7.6350323742230925E-3</c:v>
                </c:pt>
                <c:pt idx="43">
                  <c:v>7.9996654937341226E-3</c:v>
                </c:pt>
                <c:pt idx="44">
                  <c:v>6.4577672601877981E-3</c:v>
                </c:pt>
                <c:pt idx="45">
                  <c:v>6.4163218941365842E-3</c:v>
                </c:pt>
                <c:pt idx="46">
                  <c:v>5.8252098664389757E-3</c:v>
                </c:pt>
                <c:pt idx="47">
                  <c:v>6.1195379109214368E-3</c:v>
                </c:pt>
                <c:pt idx="48">
                  <c:v>6.4207136275154647E-3</c:v>
                </c:pt>
                <c:pt idx="49">
                  <c:v>6.219908812805622E-3</c:v>
                </c:pt>
                <c:pt idx="50">
                  <c:v>6.2358705724680262E-3</c:v>
                </c:pt>
                <c:pt idx="51">
                  <c:v>6.4361486963496733E-3</c:v>
                </c:pt>
                <c:pt idx="52">
                  <c:v>5.9015659760875035E-3</c:v>
                </c:pt>
                <c:pt idx="53">
                  <c:v>7.3097621212950721E-3</c:v>
                </c:pt>
                <c:pt idx="54">
                  <c:v>6.3411194183962136E-3</c:v>
                </c:pt>
                <c:pt idx="55">
                  <c:v>5.8640190461233064E-3</c:v>
                </c:pt>
                <c:pt idx="56">
                  <c:v>6.0242942024439786E-3</c:v>
                </c:pt>
              </c:numCache>
            </c:numRef>
          </c:val>
          <c:smooth val="0"/>
          <c:extLst>
            <c:ext xmlns:c16="http://schemas.microsoft.com/office/drawing/2014/chart" uri="{C3380CC4-5D6E-409C-BE32-E72D297353CC}">
              <c16:uniqueId val="{00000004-1E7A-4DAE-99E4-9FDA95D1D5CD}"/>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TdR_26!$C$86:$BI$86</c:f>
              <c:numCache>
                <c:formatCode>0.0%</c:formatCode>
                <c:ptCount val="59"/>
                <c:pt idx="0">
                  <c:v>1.0746189323850339E-2</c:v>
                </c:pt>
                <c:pt idx="1">
                  <c:v>1.1689408131336142E-2</c:v>
                </c:pt>
                <c:pt idx="2">
                  <c:v>1.6739134383907062E-2</c:v>
                </c:pt>
                <c:pt idx="3">
                  <c:v>1.4965074887961068E-2</c:v>
                </c:pt>
                <c:pt idx="4">
                  <c:v>1.3379520504922615E-2</c:v>
                </c:pt>
                <c:pt idx="5">
                  <c:v>9.3894234000897834E-3</c:v>
                </c:pt>
                <c:pt idx="6">
                  <c:v>1.2606870474910867E-2</c:v>
                </c:pt>
                <c:pt idx="7">
                  <c:v>1.032603968814709E-2</c:v>
                </c:pt>
                <c:pt idx="8">
                  <c:v>1.0771798167629814E-2</c:v>
                </c:pt>
                <c:pt idx="9">
                  <c:v>1.3724858099660928E-2</c:v>
                </c:pt>
                <c:pt idx="10">
                  <c:v>1.2832048964280703E-2</c:v>
                </c:pt>
                <c:pt idx="11">
                  <c:v>1.1999658969180989E-2</c:v>
                </c:pt>
                <c:pt idx="12">
                  <c:v>1.4321948432949493E-2</c:v>
                </c:pt>
                <c:pt idx="13">
                  <c:v>1.2910919319139376E-2</c:v>
                </c:pt>
                <c:pt idx="14">
                  <c:v>1.4634174846791612E-2</c:v>
                </c:pt>
                <c:pt idx="15">
                  <c:v>1.3953720521718751E-2</c:v>
                </c:pt>
                <c:pt idx="16">
                  <c:v>8.0725414148007223E-3</c:v>
                </c:pt>
                <c:pt idx="17">
                  <c:v>8.9953448176447546E-3</c:v>
                </c:pt>
                <c:pt idx="18">
                  <c:v>6.0996757550245001E-3</c:v>
                </c:pt>
                <c:pt idx="19">
                  <c:v>9.9401960506481785E-3</c:v>
                </c:pt>
                <c:pt idx="20">
                  <c:v>1.2907223359499375E-2</c:v>
                </c:pt>
                <c:pt idx="21">
                  <c:v>1.3063804372152281E-2</c:v>
                </c:pt>
                <c:pt idx="22">
                  <c:v>8.8985853664357347E-3</c:v>
                </c:pt>
                <c:pt idx="23">
                  <c:v>1.4682811259207066E-2</c:v>
                </c:pt>
                <c:pt idx="24">
                  <c:v>1.3329201783611459E-2</c:v>
                </c:pt>
                <c:pt idx="25">
                  <c:v>1.5159464333216997E-2</c:v>
                </c:pt>
                <c:pt idx="26">
                  <c:v>1.8838308224345766E-2</c:v>
                </c:pt>
                <c:pt idx="27">
                  <c:v>2.3303732781978153E-2</c:v>
                </c:pt>
                <c:pt idx="28">
                  <c:v>2.2138693528057658E-2</c:v>
                </c:pt>
                <c:pt idx="29">
                  <c:v>1.133324391553441E-2</c:v>
                </c:pt>
                <c:pt idx="30">
                  <c:v>1.6241737118068856E-2</c:v>
                </c:pt>
                <c:pt idx="31">
                  <c:v>1.1651870014177253E-2</c:v>
                </c:pt>
                <c:pt idx="32">
                  <c:v>1.3476893671307491E-2</c:v>
                </c:pt>
                <c:pt idx="33">
                  <c:v>1.3840030617044578E-2</c:v>
                </c:pt>
                <c:pt idx="34">
                  <c:v>1.4625518075425595E-2</c:v>
                </c:pt>
                <c:pt idx="35">
                  <c:v>1.5700468990540173E-2</c:v>
                </c:pt>
                <c:pt idx="36">
                  <c:v>1.5578559592721478E-2</c:v>
                </c:pt>
                <c:pt idx="37">
                  <c:v>1.7856482701096594E-2</c:v>
                </c:pt>
                <c:pt idx="38">
                  <c:v>1.9318833823596369E-2</c:v>
                </c:pt>
                <c:pt idx="39">
                  <c:v>1.7445078478856138E-2</c:v>
                </c:pt>
                <c:pt idx="40">
                  <c:v>1.9150262138742068E-2</c:v>
                </c:pt>
                <c:pt idx="41">
                  <c:v>2.2740704036025936E-2</c:v>
                </c:pt>
                <c:pt idx="42">
                  <c:v>1.2194614372950673E-2</c:v>
                </c:pt>
                <c:pt idx="43">
                  <c:v>1.4520847195921381E-2</c:v>
                </c:pt>
                <c:pt idx="44">
                  <c:v>1.437012185299697E-2</c:v>
                </c:pt>
                <c:pt idx="45">
                  <c:v>1.0228869511124483E-2</c:v>
                </c:pt>
                <c:pt idx="46">
                  <c:v>7.1564281045200006E-3</c:v>
                </c:pt>
                <c:pt idx="47">
                  <c:v>9.5331843216926518E-3</c:v>
                </c:pt>
                <c:pt idx="48">
                  <c:v>9.5910902791633782E-3</c:v>
                </c:pt>
                <c:pt idx="49">
                  <c:v>1.11981898971909E-2</c:v>
                </c:pt>
                <c:pt idx="50">
                  <c:v>1.2686454627439616E-2</c:v>
                </c:pt>
                <c:pt idx="51">
                  <c:v>1.0173667647232135E-2</c:v>
                </c:pt>
                <c:pt idx="52">
                  <c:v>1.0527629969878756E-2</c:v>
                </c:pt>
                <c:pt idx="53">
                  <c:v>1.1569765012297091E-2</c:v>
                </c:pt>
                <c:pt idx="54">
                  <c:v>1.3667126242782133E-2</c:v>
                </c:pt>
                <c:pt idx="55">
                  <c:v>1.2420323284267124E-2</c:v>
                </c:pt>
                <c:pt idx="56">
                  <c:v>1.1456458954501392E-2</c:v>
                </c:pt>
                <c:pt idx="57">
                  <c:v>1.1415824368688704E-2</c:v>
                </c:pt>
                <c:pt idx="58">
                  <c:v>1.2166465711470641E-2</c:v>
                </c:pt>
              </c:numCache>
            </c:numRef>
          </c:val>
          <c:smooth val="0"/>
          <c:extLst>
            <c:ext xmlns:c16="http://schemas.microsoft.com/office/drawing/2014/chart" uri="{C3380CC4-5D6E-409C-BE32-E72D297353CC}">
              <c16:uniqueId val="{00000000-79EA-45AA-9820-A42C95CC3D53}"/>
            </c:ext>
          </c:extLst>
        </c:ser>
        <c:ser>
          <c:idx val="1"/>
          <c:order val="1"/>
          <c:tx>
            <c:strRef>
              <c:f>TdR_26!$B$87</c:f>
              <c:strCache>
                <c:ptCount val="1"/>
                <c:pt idx="0">
                  <c:v>Industrie</c:v>
                </c:pt>
              </c:strCache>
            </c:strRef>
          </c:tx>
          <c:marker>
            <c:symbol val="none"/>
          </c:marker>
          <c:cat>
            <c:strRef>
              <c:f>TdR_26!$C$85:$BI$85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TdR_26!$C$87:$BI$87</c:f>
              <c:numCache>
                <c:formatCode>0.0%</c:formatCode>
                <c:ptCount val="59"/>
                <c:pt idx="0">
                  <c:v>7.985217740655487E-2</c:v>
                </c:pt>
                <c:pt idx="1">
                  <c:v>7.6386999449797238E-2</c:v>
                </c:pt>
                <c:pt idx="2">
                  <c:v>7.4717277577922334E-2</c:v>
                </c:pt>
                <c:pt idx="3">
                  <c:v>7.5356234833886218E-2</c:v>
                </c:pt>
                <c:pt idx="4">
                  <c:v>7.2216663799047773E-2</c:v>
                </c:pt>
                <c:pt idx="5">
                  <c:v>7.1399148923064676E-2</c:v>
                </c:pt>
                <c:pt idx="6">
                  <c:v>6.8211215399131192E-2</c:v>
                </c:pt>
                <c:pt idx="7">
                  <c:v>6.4683569677535871E-2</c:v>
                </c:pt>
                <c:pt idx="8">
                  <c:v>6.7590327431646266E-2</c:v>
                </c:pt>
                <c:pt idx="9">
                  <c:v>6.9673304714979345E-2</c:v>
                </c:pt>
                <c:pt idx="10">
                  <c:v>7.4542461511025754E-2</c:v>
                </c:pt>
                <c:pt idx="11">
                  <c:v>6.9449041467988193E-2</c:v>
                </c:pt>
                <c:pt idx="12">
                  <c:v>6.9773910819183882E-2</c:v>
                </c:pt>
                <c:pt idx="13">
                  <c:v>7.4664561413153432E-2</c:v>
                </c:pt>
                <c:pt idx="14">
                  <c:v>6.9864051484120157E-2</c:v>
                </c:pt>
                <c:pt idx="15">
                  <c:v>7.2899504198113793E-2</c:v>
                </c:pt>
                <c:pt idx="16">
                  <c:v>6.9561047282222316E-2</c:v>
                </c:pt>
                <c:pt idx="17">
                  <c:v>7.481687835163825E-2</c:v>
                </c:pt>
                <c:pt idx="18">
                  <c:v>7.7470775575121456E-2</c:v>
                </c:pt>
                <c:pt idx="19">
                  <c:v>7.5309180804601972E-2</c:v>
                </c:pt>
                <c:pt idx="20">
                  <c:v>7.5151667089276938E-2</c:v>
                </c:pt>
                <c:pt idx="21">
                  <c:v>7.5391214485146393E-2</c:v>
                </c:pt>
                <c:pt idx="22">
                  <c:v>7.9700163064764892E-2</c:v>
                </c:pt>
                <c:pt idx="23">
                  <c:v>7.8563642137907105E-2</c:v>
                </c:pt>
                <c:pt idx="24">
                  <c:v>8.3036482005127671E-2</c:v>
                </c:pt>
                <c:pt idx="25">
                  <c:v>8.9682731199587792E-2</c:v>
                </c:pt>
                <c:pt idx="26">
                  <c:v>8.8058487128196847E-2</c:v>
                </c:pt>
                <c:pt idx="27">
                  <c:v>9.3186723419103126E-2</c:v>
                </c:pt>
                <c:pt idx="28">
                  <c:v>9.1529244780072835E-2</c:v>
                </c:pt>
                <c:pt idx="29">
                  <c:v>9.1954110133952133E-2</c:v>
                </c:pt>
                <c:pt idx="30">
                  <c:v>8.4884059621975483E-2</c:v>
                </c:pt>
                <c:pt idx="31">
                  <c:v>8.5722936988681372E-2</c:v>
                </c:pt>
                <c:pt idx="32">
                  <c:v>8.1413532267525374E-2</c:v>
                </c:pt>
                <c:pt idx="33">
                  <c:v>7.5738937153200139E-2</c:v>
                </c:pt>
                <c:pt idx="34">
                  <c:v>8.1140400873006099E-2</c:v>
                </c:pt>
                <c:pt idx="35">
                  <c:v>7.6571616363454942E-2</c:v>
                </c:pt>
                <c:pt idx="36">
                  <c:v>4.9547495932643508E-2</c:v>
                </c:pt>
                <c:pt idx="37">
                  <c:v>5.2506337230200588E-2</c:v>
                </c:pt>
                <c:pt idx="38">
                  <c:v>6.7285969771272811E-2</c:v>
                </c:pt>
                <c:pt idx="39">
                  <c:v>6.2860917126417434E-2</c:v>
                </c:pt>
                <c:pt idx="40">
                  <c:v>7.1350805583730109E-2</c:v>
                </c:pt>
                <c:pt idx="41">
                  <c:v>7.3045373939606931E-2</c:v>
                </c:pt>
                <c:pt idx="42">
                  <c:v>7.6520231874312741E-2</c:v>
                </c:pt>
                <c:pt idx="43">
                  <c:v>7.8653536020815276E-2</c:v>
                </c:pt>
                <c:pt idx="44">
                  <c:v>7.7977840527410053E-2</c:v>
                </c:pt>
                <c:pt idx="45">
                  <c:v>7.7108451643624301E-2</c:v>
                </c:pt>
                <c:pt idx="46">
                  <c:v>7.77986614196957E-2</c:v>
                </c:pt>
                <c:pt idx="47">
                  <c:v>7.229851895427078E-2</c:v>
                </c:pt>
                <c:pt idx="48">
                  <c:v>7.1494530471316334E-2</c:v>
                </c:pt>
                <c:pt idx="49">
                  <c:v>7.1986086859933157E-2</c:v>
                </c:pt>
                <c:pt idx="50">
                  <c:v>6.8289445837868931E-2</c:v>
                </c:pt>
                <c:pt idx="51">
                  <c:v>6.3465529742603125E-2</c:v>
                </c:pt>
                <c:pt idx="52">
                  <c:v>6.4635943762673509E-2</c:v>
                </c:pt>
                <c:pt idx="53">
                  <c:v>6.3417115490210604E-2</c:v>
                </c:pt>
                <c:pt idx="54">
                  <c:v>6.4412431935903652E-2</c:v>
                </c:pt>
                <c:pt idx="55">
                  <c:v>6.4883798755352842E-2</c:v>
                </c:pt>
                <c:pt idx="56">
                  <c:v>6.7070388264480016E-2</c:v>
                </c:pt>
                <c:pt idx="57">
                  <c:v>6.7422257044736603E-2</c:v>
                </c:pt>
                <c:pt idx="58">
                  <c:v>6.6280465847745315E-2</c:v>
                </c:pt>
              </c:numCache>
            </c:numRef>
          </c:val>
          <c:smooth val="0"/>
          <c:extLst>
            <c:ext xmlns:c16="http://schemas.microsoft.com/office/drawing/2014/chart" uri="{C3380CC4-5D6E-409C-BE32-E72D297353CC}">
              <c16:uniqueId val="{00000001-79EA-45AA-9820-A42C95CC3D53}"/>
            </c:ext>
          </c:extLst>
        </c:ser>
        <c:ser>
          <c:idx val="2"/>
          <c:order val="2"/>
          <c:tx>
            <c:strRef>
              <c:f>TdR_26!$B$88</c:f>
              <c:strCache>
                <c:ptCount val="1"/>
                <c:pt idx="0">
                  <c:v>Construction</c:v>
                </c:pt>
              </c:strCache>
            </c:strRef>
          </c:tx>
          <c:marker>
            <c:symbol val="none"/>
          </c:marker>
          <c:cat>
            <c:strRef>
              <c:f>TdR_26!$C$85:$BI$85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TdR_26!$C$88:$BI$88</c:f>
              <c:numCache>
                <c:formatCode>0.0%</c:formatCode>
                <c:ptCount val="59"/>
                <c:pt idx="0">
                  <c:v>6.2125323287712843E-2</c:v>
                </c:pt>
                <c:pt idx="1">
                  <c:v>6.5004509406429947E-2</c:v>
                </c:pt>
                <c:pt idx="2">
                  <c:v>6.9918133001189278E-2</c:v>
                </c:pt>
                <c:pt idx="3">
                  <c:v>6.8521841137602277E-2</c:v>
                </c:pt>
                <c:pt idx="4">
                  <c:v>6.8670740134705741E-2</c:v>
                </c:pt>
                <c:pt idx="5">
                  <c:v>6.2599836480432963E-2</c:v>
                </c:pt>
                <c:pt idx="6">
                  <c:v>5.9833020902831213E-2</c:v>
                </c:pt>
                <c:pt idx="7">
                  <c:v>5.6463359183775833E-2</c:v>
                </c:pt>
                <c:pt idx="8">
                  <c:v>5.8137255930464184E-2</c:v>
                </c:pt>
                <c:pt idx="9">
                  <c:v>6.0947820112630245E-2</c:v>
                </c:pt>
                <c:pt idx="10">
                  <c:v>5.783544469598241E-2</c:v>
                </c:pt>
                <c:pt idx="11">
                  <c:v>5.3744945752445906E-2</c:v>
                </c:pt>
                <c:pt idx="12">
                  <c:v>5.9526550134555281E-2</c:v>
                </c:pt>
                <c:pt idx="13">
                  <c:v>5.8918050177325529E-2</c:v>
                </c:pt>
                <c:pt idx="14">
                  <c:v>5.8277055393724228E-2</c:v>
                </c:pt>
                <c:pt idx="15">
                  <c:v>5.6606282792440218E-2</c:v>
                </c:pt>
                <c:pt idx="16">
                  <c:v>5.0101071510116071E-2</c:v>
                </c:pt>
                <c:pt idx="17">
                  <c:v>5.0255784457724308E-2</c:v>
                </c:pt>
                <c:pt idx="18">
                  <c:v>5.0440472421745812E-2</c:v>
                </c:pt>
                <c:pt idx="19">
                  <c:v>5.6405824519455368E-2</c:v>
                </c:pt>
                <c:pt idx="20">
                  <c:v>5.448645974041192E-2</c:v>
                </c:pt>
                <c:pt idx="21">
                  <c:v>5.9013378805745496E-2</c:v>
                </c:pt>
                <c:pt idx="22">
                  <c:v>6.4984103696664103E-2</c:v>
                </c:pt>
                <c:pt idx="23">
                  <c:v>6.8737210469074606E-2</c:v>
                </c:pt>
                <c:pt idx="24">
                  <c:v>7.0734565860943996E-2</c:v>
                </c:pt>
                <c:pt idx="25">
                  <c:v>6.8625984369974871E-2</c:v>
                </c:pt>
                <c:pt idx="26">
                  <c:v>7.2501982069546861E-2</c:v>
                </c:pt>
                <c:pt idx="27">
                  <c:v>7.4639108509892554E-2</c:v>
                </c:pt>
                <c:pt idx="28">
                  <c:v>7.3306834352686756E-2</c:v>
                </c:pt>
                <c:pt idx="29">
                  <c:v>7.3728020247780676E-2</c:v>
                </c:pt>
                <c:pt idx="30">
                  <c:v>7.2834415194076435E-2</c:v>
                </c:pt>
                <c:pt idx="31">
                  <c:v>7.1815027984430693E-2</c:v>
                </c:pt>
                <c:pt idx="32">
                  <c:v>7.186357561958126E-2</c:v>
                </c:pt>
                <c:pt idx="33">
                  <c:v>7.0866502005913476E-2</c:v>
                </c:pt>
                <c:pt idx="34">
                  <c:v>7.3879298149055875E-2</c:v>
                </c:pt>
                <c:pt idx="35">
                  <c:v>6.3609752531396668E-2</c:v>
                </c:pt>
                <c:pt idx="36">
                  <c:v>2.5392185623411424E-2</c:v>
                </c:pt>
                <c:pt idx="37">
                  <c:v>4.8086552608956057E-2</c:v>
                </c:pt>
                <c:pt idx="38">
                  <c:v>5.7555258722850548E-2</c:v>
                </c:pt>
                <c:pt idx="39">
                  <c:v>5.3955002469006794E-2</c:v>
                </c:pt>
                <c:pt idx="40">
                  <c:v>6.3942541460347696E-2</c:v>
                </c:pt>
                <c:pt idx="41">
                  <c:v>5.5945181127269455E-2</c:v>
                </c:pt>
                <c:pt idx="42">
                  <c:v>6.0000961121205849E-2</c:v>
                </c:pt>
                <c:pt idx="43">
                  <c:v>6.1904441571592909E-2</c:v>
                </c:pt>
                <c:pt idx="44">
                  <c:v>5.9294979836713627E-2</c:v>
                </c:pt>
                <c:pt idx="45">
                  <c:v>5.6641379082374335E-2</c:v>
                </c:pt>
                <c:pt idx="46">
                  <c:v>5.7749172776993166E-2</c:v>
                </c:pt>
                <c:pt idx="47">
                  <c:v>5.7606398457906181E-2</c:v>
                </c:pt>
                <c:pt idx="48">
                  <c:v>5.8941608854890339E-2</c:v>
                </c:pt>
                <c:pt idx="49">
                  <c:v>6.1263142187019289E-2</c:v>
                </c:pt>
                <c:pt idx="50">
                  <c:v>6.175414250148599E-2</c:v>
                </c:pt>
                <c:pt idx="51">
                  <c:v>6.0611729833981602E-2</c:v>
                </c:pt>
                <c:pt idx="52">
                  <c:v>5.9314188581798023E-2</c:v>
                </c:pt>
                <c:pt idx="53">
                  <c:v>5.8357966677803089E-2</c:v>
                </c:pt>
                <c:pt idx="54">
                  <c:v>5.6077108326559738E-2</c:v>
                </c:pt>
                <c:pt idx="55">
                  <c:v>5.732861128925041E-2</c:v>
                </c:pt>
                <c:pt idx="56">
                  <c:v>5.9464154385524305E-2</c:v>
                </c:pt>
                <c:pt idx="57">
                  <c:v>5.80951612122661E-2</c:v>
                </c:pt>
                <c:pt idx="58">
                  <c:v>5.9112619405549481E-2</c:v>
                </c:pt>
              </c:numCache>
            </c:numRef>
          </c:val>
          <c:smooth val="0"/>
          <c:extLst>
            <c:ext xmlns:c16="http://schemas.microsoft.com/office/drawing/2014/chart" uri="{C3380CC4-5D6E-409C-BE32-E72D297353CC}">
              <c16:uniqueId val="{00000002-79EA-45AA-9820-A42C95CC3D53}"/>
            </c:ext>
          </c:extLst>
        </c:ser>
        <c:ser>
          <c:idx val="3"/>
          <c:order val="3"/>
          <c:tx>
            <c:strRef>
              <c:f>TdR_26!$B$89</c:f>
              <c:strCache>
                <c:ptCount val="1"/>
                <c:pt idx="0">
                  <c:v>Tertiaire marchand</c:v>
                </c:pt>
              </c:strCache>
            </c:strRef>
          </c:tx>
          <c:marker>
            <c:symbol val="none"/>
          </c:marker>
          <c:cat>
            <c:strRef>
              <c:f>TdR_26!$C$85:$BI$85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TdR_26!$C$89:$BI$89</c:f>
              <c:numCache>
                <c:formatCode>0.0%</c:formatCode>
                <c:ptCount val="59"/>
                <c:pt idx="0">
                  <c:v>2.1971342200701374E-2</c:v>
                </c:pt>
                <c:pt idx="1">
                  <c:v>2.5505869679894325E-2</c:v>
                </c:pt>
                <c:pt idx="2">
                  <c:v>2.4654758798264932E-2</c:v>
                </c:pt>
                <c:pt idx="3">
                  <c:v>2.4666511060341564E-2</c:v>
                </c:pt>
                <c:pt idx="4">
                  <c:v>2.5147399923798962E-2</c:v>
                </c:pt>
                <c:pt idx="5">
                  <c:v>2.3790851577773216E-2</c:v>
                </c:pt>
                <c:pt idx="6">
                  <c:v>2.2693011813173344E-2</c:v>
                </c:pt>
                <c:pt idx="7">
                  <c:v>2.2339502087105952E-2</c:v>
                </c:pt>
                <c:pt idx="8">
                  <c:v>2.2136244651345321E-2</c:v>
                </c:pt>
                <c:pt idx="9">
                  <c:v>2.1850301919730093E-2</c:v>
                </c:pt>
                <c:pt idx="10">
                  <c:v>2.320302398201169E-2</c:v>
                </c:pt>
                <c:pt idx="11">
                  <c:v>2.5716505983495161E-2</c:v>
                </c:pt>
                <c:pt idx="12">
                  <c:v>2.4258579917861969E-2</c:v>
                </c:pt>
                <c:pt idx="13">
                  <c:v>2.4471157591137792E-2</c:v>
                </c:pt>
                <c:pt idx="14">
                  <c:v>2.6095951410059076E-2</c:v>
                </c:pt>
                <c:pt idx="15">
                  <c:v>2.6664914106935694E-2</c:v>
                </c:pt>
                <c:pt idx="16">
                  <c:v>2.7055827817195986E-2</c:v>
                </c:pt>
                <c:pt idx="17">
                  <c:v>3.1057353754519838E-2</c:v>
                </c:pt>
                <c:pt idx="18">
                  <c:v>3.3360037638894405E-2</c:v>
                </c:pt>
                <c:pt idx="19">
                  <c:v>3.3482017477736402E-2</c:v>
                </c:pt>
                <c:pt idx="20">
                  <c:v>3.5302818853510956E-2</c:v>
                </c:pt>
                <c:pt idx="21">
                  <c:v>3.6236852205661488E-2</c:v>
                </c:pt>
                <c:pt idx="22">
                  <c:v>3.5738504163401227E-2</c:v>
                </c:pt>
                <c:pt idx="23">
                  <c:v>4.2326496622995521E-2</c:v>
                </c:pt>
                <c:pt idx="24">
                  <c:v>3.4502930247817698E-2</c:v>
                </c:pt>
                <c:pt idx="25">
                  <c:v>3.5501801418383272E-2</c:v>
                </c:pt>
                <c:pt idx="26">
                  <c:v>3.7011772763068919E-2</c:v>
                </c:pt>
                <c:pt idx="27">
                  <c:v>4.255753613083376E-2</c:v>
                </c:pt>
                <c:pt idx="28">
                  <c:v>3.8734269869682779E-2</c:v>
                </c:pt>
                <c:pt idx="29">
                  <c:v>3.699940118948767E-2</c:v>
                </c:pt>
                <c:pt idx="30">
                  <c:v>3.6554052715118454E-2</c:v>
                </c:pt>
                <c:pt idx="31">
                  <c:v>3.6676772917207334E-2</c:v>
                </c:pt>
                <c:pt idx="32">
                  <c:v>3.5037503463939218E-2</c:v>
                </c:pt>
                <c:pt idx="33">
                  <c:v>3.6056808640438129E-2</c:v>
                </c:pt>
                <c:pt idx="34">
                  <c:v>3.4555159204783525E-2</c:v>
                </c:pt>
                <c:pt idx="35">
                  <c:v>3.4648591468047239E-2</c:v>
                </c:pt>
                <c:pt idx="36">
                  <c:v>2.7842374042734635E-2</c:v>
                </c:pt>
                <c:pt idx="37">
                  <c:v>3.0274227572949453E-2</c:v>
                </c:pt>
                <c:pt idx="38">
                  <c:v>3.6128749894004539E-2</c:v>
                </c:pt>
                <c:pt idx="39">
                  <c:v>3.5848482195481354E-2</c:v>
                </c:pt>
                <c:pt idx="40">
                  <c:v>3.8838110367504175E-2</c:v>
                </c:pt>
                <c:pt idx="41">
                  <c:v>3.848476818758944E-2</c:v>
                </c:pt>
                <c:pt idx="42">
                  <c:v>3.6859967654643618E-2</c:v>
                </c:pt>
                <c:pt idx="43">
                  <c:v>3.7408146123947175E-2</c:v>
                </c:pt>
                <c:pt idx="44">
                  <c:v>3.6332104948871083E-2</c:v>
                </c:pt>
                <c:pt idx="45">
                  <c:v>3.5523809352383424E-2</c:v>
                </c:pt>
                <c:pt idx="46">
                  <c:v>3.406542336320368E-2</c:v>
                </c:pt>
                <c:pt idx="47">
                  <c:v>3.4754467288747079E-2</c:v>
                </c:pt>
                <c:pt idx="48">
                  <c:v>3.4019269055897847E-2</c:v>
                </c:pt>
                <c:pt idx="49">
                  <c:v>3.3267195605440836E-2</c:v>
                </c:pt>
                <c:pt idx="50">
                  <c:v>3.3239349981313997E-2</c:v>
                </c:pt>
                <c:pt idx="51">
                  <c:v>3.2888027145677172E-2</c:v>
                </c:pt>
                <c:pt idx="52">
                  <c:v>3.190130290180089E-2</c:v>
                </c:pt>
                <c:pt idx="53">
                  <c:v>2.9925756814303487E-2</c:v>
                </c:pt>
                <c:pt idx="54">
                  <c:v>3.0468301184487939E-2</c:v>
                </c:pt>
                <c:pt idx="55">
                  <c:v>2.587990792715757E-2</c:v>
                </c:pt>
                <c:pt idx="56">
                  <c:v>2.7148897715130803E-2</c:v>
                </c:pt>
                <c:pt idx="57">
                  <c:v>2.6682611203339254E-2</c:v>
                </c:pt>
                <c:pt idx="58">
                  <c:v>2.6473444850466984E-2</c:v>
                </c:pt>
              </c:numCache>
            </c:numRef>
          </c:val>
          <c:smooth val="0"/>
          <c:extLst>
            <c:ext xmlns:c16="http://schemas.microsoft.com/office/drawing/2014/chart" uri="{C3380CC4-5D6E-409C-BE32-E72D297353CC}">
              <c16:uniqueId val="{00000003-79EA-45AA-9820-A42C95CC3D53}"/>
            </c:ext>
          </c:extLst>
        </c:ser>
        <c:ser>
          <c:idx val="4"/>
          <c:order val="4"/>
          <c:tx>
            <c:strRef>
              <c:f>TdR_26!$B$90</c:f>
              <c:strCache>
                <c:ptCount val="1"/>
                <c:pt idx="0">
                  <c:v>Tertiaire non marchand</c:v>
                </c:pt>
              </c:strCache>
            </c:strRef>
          </c:tx>
          <c:marker>
            <c:symbol val="none"/>
          </c:marker>
          <c:cat>
            <c:strRef>
              <c:f>TdR_26!$C$85:$BI$85</c:f>
              <c:strCache>
                <c:ptCount val="5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pt idx="57">
                  <c:v>2025-T2</c:v>
                </c:pt>
                <c:pt idx="58">
                  <c:v>2025-T3</c:v>
                </c:pt>
              </c:strCache>
            </c:strRef>
          </c:cat>
          <c:val>
            <c:numRef>
              <c:f>TdR_26!$C$90:$BI$90</c:f>
              <c:numCache>
                <c:formatCode>0.0%</c:formatCode>
                <c:ptCount val="59"/>
                <c:pt idx="0">
                  <c:v>1.2230016321440594E-3</c:v>
                </c:pt>
                <c:pt idx="1">
                  <c:v>9.935742089488284E-4</c:v>
                </c:pt>
                <c:pt idx="2">
                  <c:v>1.0982669326645811E-3</c:v>
                </c:pt>
                <c:pt idx="3">
                  <c:v>8.9919212584192569E-4</c:v>
                </c:pt>
                <c:pt idx="4">
                  <c:v>9.097232612383353E-4</c:v>
                </c:pt>
                <c:pt idx="5">
                  <c:v>1.0558244197847394E-3</c:v>
                </c:pt>
                <c:pt idx="6">
                  <c:v>1.0104424963060352E-3</c:v>
                </c:pt>
                <c:pt idx="7">
                  <c:v>1.403833522618751E-3</c:v>
                </c:pt>
                <c:pt idx="8">
                  <c:v>7.8084786170594422E-4</c:v>
                </c:pt>
                <c:pt idx="9">
                  <c:v>8.1919238297112915E-4</c:v>
                </c:pt>
                <c:pt idx="10">
                  <c:v>8.7114151263369252E-4</c:v>
                </c:pt>
                <c:pt idx="11">
                  <c:v>8.4908640106441799E-4</c:v>
                </c:pt>
                <c:pt idx="12">
                  <c:v>7.907208989541678E-4</c:v>
                </c:pt>
                <c:pt idx="13">
                  <c:v>9.8856659366379409E-4</c:v>
                </c:pt>
                <c:pt idx="14">
                  <c:v>7.865463375986778E-4</c:v>
                </c:pt>
                <c:pt idx="15">
                  <c:v>9.8053478890750391E-4</c:v>
                </c:pt>
                <c:pt idx="16">
                  <c:v>1.0919626504448106E-3</c:v>
                </c:pt>
                <c:pt idx="17">
                  <c:v>1.2048476681700761E-3</c:v>
                </c:pt>
                <c:pt idx="18">
                  <c:v>1.3140017823653023E-3</c:v>
                </c:pt>
                <c:pt idx="19">
                  <c:v>1.203492264769299E-3</c:v>
                </c:pt>
                <c:pt idx="20">
                  <c:v>1.5420499028684699E-3</c:v>
                </c:pt>
                <c:pt idx="21">
                  <c:v>1.0854447931581467E-3</c:v>
                </c:pt>
                <c:pt idx="22">
                  <c:v>1.1576404748157409E-3</c:v>
                </c:pt>
                <c:pt idx="23">
                  <c:v>1.2468201589698239E-3</c:v>
                </c:pt>
                <c:pt idx="24">
                  <c:v>1.4467887294310399E-3</c:v>
                </c:pt>
                <c:pt idx="25">
                  <c:v>1.2691733975134837E-3</c:v>
                </c:pt>
                <c:pt idx="26">
                  <c:v>1.3792891303956274E-3</c:v>
                </c:pt>
                <c:pt idx="27">
                  <c:v>1.5411478457664227E-3</c:v>
                </c:pt>
                <c:pt idx="28">
                  <c:v>1.3306296546592301E-3</c:v>
                </c:pt>
                <c:pt idx="29">
                  <c:v>1.3113614891997361E-3</c:v>
                </c:pt>
                <c:pt idx="30">
                  <c:v>1.3186779506540443E-3</c:v>
                </c:pt>
                <c:pt idx="31">
                  <c:v>1.5816728258243133E-3</c:v>
                </c:pt>
                <c:pt idx="32">
                  <c:v>1.2762762560103484E-3</c:v>
                </c:pt>
                <c:pt idx="33">
                  <c:v>1.5761491216393902E-3</c:v>
                </c:pt>
                <c:pt idx="34">
                  <c:v>1.7699445695316385E-3</c:v>
                </c:pt>
                <c:pt idx="35">
                  <c:v>1.5135137163005583E-3</c:v>
                </c:pt>
                <c:pt idx="36">
                  <c:v>1.0095886195998242E-3</c:v>
                </c:pt>
                <c:pt idx="37">
                  <c:v>1.5369794903279616E-3</c:v>
                </c:pt>
                <c:pt idx="38">
                  <c:v>1.5494948013932287E-3</c:v>
                </c:pt>
                <c:pt idx="39">
                  <c:v>1.4759730210362691E-3</c:v>
                </c:pt>
                <c:pt idx="40">
                  <c:v>7.8255617458066092E-3</c:v>
                </c:pt>
                <c:pt idx="41">
                  <c:v>7.5864070849566215E-3</c:v>
                </c:pt>
                <c:pt idx="42">
                  <c:v>7.6350323742230925E-3</c:v>
                </c:pt>
                <c:pt idx="43">
                  <c:v>7.9996654937341226E-3</c:v>
                </c:pt>
                <c:pt idx="44">
                  <c:v>6.4577672601877981E-3</c:v>
                </c:pt>
                <c:pt idx="45">
                  <c:v>6.4163218941365842E-3</c:v>
                </c:pt>
                <c:pt idx="46">
                  <c:v>5.8252098664389757E-3</c:v>
                </c:pt>
                <c:pt idx="47">
                  <c:v>6.1195379109214368E-3</c:v>
                </c:pt>
                <c:pt idx="48">
                  <c:v>6.4207136275154647E-3</c:v>
                </c:pt>
                <c:pt idx="49">
                  <c:v>6.219908812805622E-3</c:v>
                </c:pt>
                <c:pt idx="50">
                  <c:v>6.2358705724680262E-3</c:v>
                </c:pt>
                <c:pt idx="51">
                  <c:v>6.4361486963496733E-3</c:v>
                </c:pt>
                <c:pt idx="52">
                  <c:v>5.9015659760875035E-3</c:v>
                </c:pt>
                <c:pt idx="53">
                  <c:v>7.3097621212950721E-3</c:v>
                </c:pt>
                <c:pt idx="54">
                  <c:v>6.3411194183962136E-3</c:v>
                </c:pt>
                <c:pt idx="55">
                  <c:v>5.8640190461233064E-3</c:v>
                </c:pt>
                <c:pt idx="56">
                  <c:v>6.0242942024439786E-3</c:v>
                </c:pt>
                <c:pt idx="57">
                  <c:v>6.3751256229098718E-3</c:v>
                </c:pt>
                <c:pt idx="58">
                  <c:v>5.9440880133403411E-3</c:v>
                </c:pt>
              </c:numCache>
            </c:numRef>
          </c:val>
          <c:smooth val="0"/>
          <c:extLst>
            <c:ext xmlns:c16="http://schemas.microsoft.com/office/drawing/2014/chart" uri="{C3380CC4-5D6E-409C-BE32-E72D297353CC}">
              <c16:uniqueId val="{00000001-1F00-48FE-9610-40444373CE28}"/>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TdR_38!$C$86:$AW$86</c:f>
              <c:numCache>
                <c:formatCode>0.0%</c:formatCode>
                <c:ptCount val="47"/>
                <c:pt idx="0">
                  <c:v>1.8487325981673425E-2</c:v>
                </c:pt>
                <c:pt idx="1">
                  <c:v>1.8524171411520126E-2</c:v>
                </c:pt>
                <c:pt idx="2">
                  <c:v>1.5457546938096488E-2</c:v>
                </c:pt>
                <c:pt idx="3">
                  <c:v>1.762734243990766E-2</c:v>
                </c:pt>
                <c:pt idx="4">
                  <c:v>2.1370644759299392E-2</c:v>
                </c:pt>
                <c:pt idx="5">
                  <c:v>2.2205589424175994E-2</c:v>
                </c:pt>
                <c:pt idx="6">
                  <c:v>1.883384821553168E-2</c:v>
                </c:pt>
                <c:pt idx="7">
                  <c:v>1.9296118226768535E-2</c:v>
                </c:pt>
                <c:pt idx="8">
                  <c:v>2.3065169915363407E-2</c:v>
                </c:pt>
                <c:pt idx="9">
                  <c:v>1.6649070035285846E-2</c:v>
                </c:pt>
                <c:pt idx="10">
                  <c:v>2.3474798986567635E-2</c:v>
                </c:pt>
                <c:pt idx="11">
                  <c:v>1.9597815465146821E-2</c:v>
                </c:pt>
                <c:pt idx="12">
                  <c:v>1.8133844119074715E-2</c:v>
                </c:pt>
                <c:pt idx="13">
                  <c:v>1.5338970895875419E-2</c:v>
                </c:pt>
                <c:pt idx="14">
                  <c:v>1.8503699814309729E-2</c:v>
                </c:pt>
                <c:pt idx="15">
                  <c:v>2.2508617382477641E-2</c:v>
                </c:pt>
                <c:pt idx="16">
                  <c:v>9.5878634983001757E-3</c:v>
                </c:pt>
                <c:pt idx="17">
                  <c:v>1.7437759693296022E-2</c:v>
                </c:pt>
                <c:pt idx="18">
                  <c:v>2.4583906310458946E-2</c:v>
                </c:pt>
                <c:pt idx="19">
                  <c:v>1.0574894544602063E-2</c:v>
                </c:pt>
                <c:pt idx="20">
                  <c:v>8.7688128604713582E-3</c:v>
                </c:pt>
                <c:pt idx="21">
                  <c:v>7.3934055276712674E-3</c:v>
                </c:pt>
                <c:pt idx="22">
                  <c:v>6.9826020867816878E-3</c:v>
                </c:pt>
                <c:pt idx="23">
                  <c:v>1.0407510114312906E-2</c:v>
                </c:pt>
                <c:pt idx="24">
                  <c:v>8.2447149541878557E-3</c:v>
                </c:pt>
                <c:pt idx="25">
                  <c:v>7.6293116936472661E-3</c:v>
                </c:pt>
                <c:pt idx="26">
                  <c:v>8.5151651018469787E-3</c:v>
                </c:pt>
                <c:pt idx="27">
                  <c:v>8.5543026042975093E-3</c:v>
                </c:pt>
                <c:pt idx="28">
                  <c:v>8.4574362420106221E-3</c:v>
                </c:pt>
                <c:pt idx="29">
                  <c:v>7.4559893213472662E-3</c:v>
                </c:pt>
                <c:pt idx="30">
                  <c:v>5.2415319762266471E-3</c:v>
                </c:pt>
                <c:pt idx="31">
                  <c:v>4.7152145239505242E-3</c:v>
                </c:pt>
                <c:pt idx="32">
                  <c:v>6.1690749682204501E-3</c:v>
                </c:pt>
                <c:pt idx="33">
                  <c:v>7.2107287263604306E-3</c:v>
                </c:pt>
                <c:pt idx="34">
                  <c:v>6.3696907738359752E-3</c:v>
                </c:pt>
                <c:pt idx="35">
                  <c:v>6.0004760899709146E-3</c:v>
                </c:pt>
                <c:pt idx="36">
                  <c:v>4.79902033583235E-3</c:v>
                </c:pt>
                <c:pt idx="37">
                  <c:v>4.7830589170520131E-3</c:v>
                </c:pt>
                <c:pt idx="38">
                  <c:v>5.6618671887344613E-3</c:v>
                </c:pt>
                <c:pt idx="39">
                  <c:v>5.8847772182170919E-3</c:v>
                </c:pt>
                <c:pt idx="40">
                  <c:v>4.3714829539349982E-3</c:v>
                </c:pt>
                <c:pt idx="41">
                  <c:v>6.1221171994838971E-3</c:v>
                </c:pt>
                <c:pt idx="42">
                  <c:v>8.0860772496357085E-3</c:v>
                </c:pt>
                <c:pt idx="43">
                  <c:v>8.3219224248669895E-3</c:v>
                </c:pt>
                <c:pt idx="44">
                  <c:v>1.1262406599679382E-2</c:v>
                </c:pt>
                <c:pt idx="45">
                  <c:v>8.6635176744658347E-3</c:v>
                </c:pt>
                <c:pt idx="46">
                  <c:v>6.7164523262445491E-3</c:v>
                </c:pt>
              </c:numCache>
            </c:numRef>
          </c:val>
          <c:smooth val="0"/>
          <c:extLst>
            <c:ext xmlns:c16="http://schemas.microsoft.com/office/drawing/2014/chart" uri="{C3380CC4-5D6E-409C-BE32-E72D297353CC}">
              <c16:uniqueId val="{00000000-F20A-4335-BA34-118AD9BEB8B2}"/>
            </c:ext>
          </c:extLst>
        </c:ser>
        <c:ser>
          <c:idx val="1"/>
          <c:order val="1"/>
          <c:tx>
            <c:strRef>
              <c:f>TdR_38!$B$87</c:f>
              <c:strCache>
                <c:ptCount val="1"/>
                <c:pt idx="0">
                  <c:v>Industrie</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TdR_38!$C$87:$AW$87</c:f>
              <c:numCache>
                <c:formatCode>0.0%</c:formatCode>
                <c:ptCount val="47"/>
                <c:pt idx="0">
                  <c:v>7.5838554739389871E-2</c:v>
                </c:pt>
                <c:pt idx="1">
                  <c:v>7.7134166110734342E-2</c:v>
                </c:pt>
                <c:pt idx="2">
                  <c:v>7.0619761037984133E-2</c:v>
                </c:pt>
                <c:pt idx="3">
                  <c:v>6.8315031580614888E-2</c:v>
                </c:pt>
                <c:pt idx="4">
                  <c:v>6.6519893724379942E-2</c:v>
                </c:pt>
                <c:pt idx="5">
                  <c:v>6.5679293247387485E-2</c:v>
                </c:pt>
                <c:pt idx="6">
                  <c:v>6.4308707337767168E-2</c:v>
                </c:pt>
                <c:pt idx="7">
                  <c:v>6.1742465000081716E-2</c:v>
                </c:pt>
                <c:pt idx="8">
                  <c:v>6.4518766659546367E-2</c:v>
                </c:pt>
                <c:pt idx="9">
                  <c:v>6.4634727310645582E-2</c:v>
                </c:pt>
                <c:pt idx="10">
                  <c:v>6.671631678105007E-2</c:v>
                </c:pt>
                <c:pt idx="11">
                  <c:v>6.7173271550245384E-2</c:v>
                </c:pt>
                <c:pt idx="12">
                  <c:v>6.8745995425519207E-2</c:v>
                </c:pt>
                <c:pt idx="13">
                  <c:v>6.6859820286676405E-2</c:v>
                </c:pt>
                <c:pt idx="14">
                  <c:v>6.5407599738277949E-2</c:v>
                </c:pt>
                <c:pt idx="15">
                  <c:v>6.5984186250820157E-2</c:v>
                </c:pt>
                <c:pt idx="16">
                  <c:v>6.5928174643694687E-2</c:v>
                </c:pt>
                <c:pt idx="17">
                  <c:v>6.5154279454724906E-2</c:v>
                </c:pt>
                <c:pt idx="18">
                  <c:v>7.061392543762518E-2</c:v>
                </c:pt>
                <c:pt idx="19">
                  <c:v>6.9221776866998916E-2</c:v>
                </c:pt>
                <c:pt idx="20">
                  <c:v>6.7156824571160137E-2</c:v>
                </c:pt>
                <c:pt idx="21">
                  <c:v>6.9820233581714783E-2</c:v>
                </c:pt>
                <c:pt idx="22">
                  <c:v>7.3277991731825393E-2</c:v>
                </c:pt>
                <c:pt idx="23">
                  <c:v>7.6367332494106058E-2</c:v>
                </c:pt>
                <c:pt idx="24">
                  <c:v>7.8536776413779499E-2</c:v>
                </c:pt>
                <c:pt idx="25">
                  <c:v>8.1431520992715167E-2</c:v>
                </c:pt>
                <c:pt idx="26">
                  <c:v>8.4483593314102864E-2</c:v>
                </c:pt>
                <c:pt idx="27">
                  <c:v>8.1639046686040745E-2</c:v>
                </c:pt>
                <c:pt idx="28">
                  <c:v>8.3495855842771499E-2</c:v>
                </c:pt>
                <c:pt idx="29">
                  <c:v>8.0216756359306876E-2</c:v>
                </c:pt>
                <c:pt idx="30">
                  <c:v>8.040805137649025E-2</c:v>
                </c:pt>
                <c:pt idx="31">
                  <c:v>7.5865777628062264E-2</c:v>
                </c:pt>
                <c:pt idx="32">
                  <c:v>7.8980486370847966E-2</c:v>
                </c:pt>
                <c:pt idx="33">
                  <c:v>7.6452796752941143E-2</c:v>
                </c:pt>
                <c:pt idx="34">
                  <c:v>7.460531155044195E-2</c:v>
                </c:pt>
                <c:pt idx="35">
                  <c:v>7.5915194737797148E-2</c:v>
                </c:pt>
                <c:pt idx="36">
                  <c:v>5.1286807828341455E-2</c:v>
                </c:pt>
                <c:pt idx="37">
                  <c:v>5.7653260212399235E-2</c:v>
                </c:pt>
                <c:pt idx="38">
                  <c:v>7.0713839400939935E-2</c:v>
                </c:pt>
                <c:pt idx="39">
                  <c:v>7.1358468260583757E-2</c:v>
                </c:pt>
                <c:pt idx="40">
                  <c:v>7.1256399277263793E-2</c:v>
                </c:pt>
                <c:pt idx="41">
                  <c:v>6.9941183897433909E-2</c:v>
                </c:pt>
                <c:pt idx="42">
                  <c:v>7.0530300840720289E-2</c:v>
                </c:pt>
                <c:pt idx="43">
                  <c:v>7.3269175435451014E-2</c:v>
                </c:pt>
                <c:pt idx="44">
                  <c:v>7.3840083458300926E-2</c:v>
                </c:pt>
                <c:pt idx="45">
                  <c:v>7.0939679103482742E-2</c:v>
                </c:pt>
                <c:pt idx="46">
                  <c:v>7.2223840430344605E-2</c:v>
                </c:pt>
              </c:numCache>
            </c:numRef>
          </c:val>
          <c:smooth val="0"/>
          <c:extLst>
            <c:ext xmlns:c16="http://schemas.microsoft.com/office/drawing/2014/chart" uri="{C3380CC4-5D6E-409C-BE32-E72D297353CC}">
              <c16:uniqueId val="{00000001-F20A-4335-BA34-118AD9BEB8B2}"/>
            </c:ext>
          </c:extLst>
        </c:ser>
        <c:ser>
          <c:idx val="2"/>
          <c:order val="2"/>
          <c:tx>
            <c:strRef>
              <c:f>TdR_38!$B$88</c:f>
              <c:strCache>
                <c:ptCount val="1"/>
                <c:pt idx="0">
                  <c:v>Construction</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TdR_38!$C$88:$AW$88</c:f>
              <c:numCache>
                <c:formatCode>0.0%</c:formatCode>
                <c:ptCount val="47"/>
                <c:pt idx="0">
                  <c:v>8.3844640237967741E-2</c:v>
                </c:pt>
                <c:pt idx="1">
                  <c:v>7.9140089365031141E-2</c:v>
                </c:pt>
                <c:pt idx="2">
                  <c:v>7.5815628801464655E-2</c:v>
                </c:pt>
                <c:pt idx="3">
                  <c:v>7.8557494121920826E-2</c:v>
                </c:pt>
                <c:pt idx="4">
                  <c:v>8.1347074809582962E-2</c:v>
                </c:pt>
                <c:pt idx="5">
                  <c:v>7.9337443896287857E-2</c:v>
                </c:pt>
                <c:pt idx="6">
                  <c:v>8.0824052769165211E-2</c:v>
                </c:pt>
                <c:pt idx="7">
                  <c:v>6.6240236108963541E-2</c:v>
                </c:pt>
                <c:pt idx="8">
                  <c:v>8.3624848078396527E-2</c:v>
                </c:pt>
                <c:pt idx="9">
                  <c:v>8.5672746760194526E-2</c:v>
                </c:pt>
                <c:pt idx="10">
                  <c:v>8.6880097821846594E-2</c:v>
                </c:pt>
                <c:pt idx="11">
                  <c:v>7.833325946623021E-2</c:v>
                </c:pt>
                <c:pt idx="12">
                  <c:v>7.7655783535719808E-2</c:v>
                </c:pt>
                <c:pt idx="13">
                  <c:v>7.1285575495017905E-2</c:v>
                </c:pt>
                <c:pt idx="14">
                  <c:v>6.9835179305550166E-2</c:v>
                </c:pt>
                <c:pt idx="15">
                  <c:v>6.9340997855535783E-2</c:v>
                </c:pt>
                <c:pt idx="16">
                  <c:v>6.7674921274897257E-2</c:v>
                </c:pt>
                <c:pt idx="17">
                  <c:v>6.6351670855416406E-2</c:v>
                </c:pt>
                <c:pt idx="18">
                  <c:v>8.168128441528133E-2</c:v>
                </c:pt>
                <c:pt idx="19">
                  <c:v>7.9872294646252062E-2</c:v>
                </c:pt>
                <c:pt idx="20">
                  <c:v>7.6147126050081393E-2</c:v>
                </c:pt>
                <c:pt idx="21">
                  <c:v>8.5740850659421747E-2</c:v>
                </c:pt>
                <c:pt idx="22">
                  <c:v>8.8843508544312458E-2</c:v>
                </c:pt>
                <c:pt idx="23">
                  <c:v>9.1108688889823625E-2</c:v>
                </c:pt>
                <c:pt idx="24">
                  <c:v>9.3226372507966546E-2</c:v>
                </c:pt>
                <c:pt idx="25">
                  <c:v>9.1807430442036694E-2</c:v>
                </c:pt>
                <c:pt idx="26">
                  <c:v>9.564069025699351E-2</c:v>
                </c:pt>
                <c:pt idx="27">
                  <c:v>0.10131214849870512</c:v>
                </c:pt>
                <c:pt idx="28">
                  <c:v>0.10065318976970647</c:v>
                </c:pt>
                <c:pt idx="29">
                  <c:v>9.5529013211703928E-2</c:v>
                </c:pt>
                <c:pt idx="30">
                  <c:v>9.7944366480826384E-2</c:v>
                </c:pt>
                <c:pt idx="31">
                  <c:v>9.1009207165202305E-2</c:v>
                </c:pt>
                <c:pt idx="32">
                  <c:v>0.1006629584847995</c:v>
                </c:pt>
                <c:pt idx="33">
                  <c:v>0.10172990226451201</c:v>
                </c:pt>
                <c:pt idx="34">
                  <c:v>0.10278093816021538</c:v>
                </c:pt>
                <c:pt idx="35">
                  <c:v>9.5517274168286481E-2</c:v>
                </c:pt>
                <c:pt idx="36">
                  <c:v>3.9590426180842291E-2</c:v>
                </c:pt>
                <c:pt idx="37">
                  <c:v>8.1249641390156502E-2</c:v>
                </c:pt>
                <c:pt idx="38">
                  <c:v>8.7487014221578632E-2</c:v>
                </c:pt>
                <c:pt idx="39">
                  <c:v>8.7992215268111837E-2</c:v>
                </c:pt>
                <c:pt idx="40">
                  <c:v>8.7937189621185963E-2</c:v>
                </c:pt>
                <c:pt idx="41">
                  <c:v>8.4178044132772717E-2</c:v>
                </c:pt>
                <c:pt idx="42">
                  <c:v>8.4055859302657326E-2</c:v>
                </c:pt>
                <c:pt idx="43">
                  <c:v>8.5995338815588296E-2</c:v>
                </c:pt>
                <c:pt idx="44">
                  <c:v>8.9314543214242634E-2</c:v>
                </c:pt>
                <c:pt idx="45">
                  <c:v>9.0052422816461156E-2</c:v>
                </c:pt>
                <c:pt idx="46">
                  <c:v>9.5377451408366398E-2</c:v>
                </c:pt>
              </c:numCache>
            </c:numRef>
          </c:val>
          <c:smooth val="0"/>
          <c:extLst>
            <c:ext xmlns:c16="http://schemas.microsoft.com/office/drawing/2014/chart" uri="{C3380CC4-5D6E-409C-BE32-E72D297353CC}">
              <c16:uniqueId val="{00000002-F20A-4335-BA34-118AD9BEB8B2}"/>
            </c:ext>
          </c:extLst>
        </c:ser>
        <c:ser>
          <c:idx val="3"/>
          <c:order val="3"/>
          <c:tx>
            <c:strRef>
              <c:f>TdR_38!$B$89</c:f>
              <c:strCache>
                <c:ptCount val="1"/>
                <c:pt idx="0">
                  <c:v>Tertiaire marchand</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TdR_38!$C$89:$AW$89</c:f>
              <c:numCache>
                <c:formatCode>0.0%</c:formatCode>
                <c:ptCount val="47"/>
                <c:pt idx="0">
                  <c:v>2.4192039751170815E-2</c:v>
                </c:pt>
                <c:pt idx="1">
                  <c:v>2.518639032942022E-2</c:v>
                </c:pt>
                <c:pt idx="2">
                  <c:v>2.412721789148527E-2</c:v>
                </c:pt>
                <c:pt idx="3">
                  <c:v>2.2696879845458529E-2</c:v>
                </c:pt>
                <c:pt idx="4">
                  <c:v>2.4014272493652355E-2</c:v>
                </c:pt>
                <c:pt idx="5">
                  <c:v>2.1978721230108446E-2</c:v>
                </c:pt>
                <c:pt idx="6">
                  <c:v>2.1803149837738334E-2</c:v>
                </c:pt>
                <c:pt idx="7">
                  <c:v>2.1648388513846286E-2</c:v>
                </c:pt>
                <c:pt idx="8">
                  <c:v>2.2153674563266258E-2</c:v>
                </c:pt>
                <c:pt idx="9">
                  <c:v>2.3338563519953379E-2</c:v>
                </c:pt>
                <c:pt idx="10">
                  <c:v>2.3398881476456652E-2</c:v>
                </c:pt>
                <c:pt idx="11">
                  <c:v>2.4013754174549155E-2</c:v>
                </c:pt>
                <c:pt idx="12">
                  <c:v>2.3132560770965597E-2</c:v>
                </c:pt>
                <c:pt idx="13">
                  <c:v>2.3230080996516512E-2</c:v>
                </c:pt>
                <c:pt idx="14">
                  <c:v>2.4286750551591157E-2</c:v>
                </c:pt>
                <c:pt idx="15">
                  <c:v>2.5957071095579515E-2</c:v>
                </c:pt>
                <c:pt idx="16">
                  <c:v>2.6230444110651133E-2</c:v>
                </c:pt>
                <c:pt idx="17">
                  <c:v>2.7294287337414277E-2</c:v>
                </c:pt>
                <c:pt idx="18">
                  <c:v>2.7465022295752959E-2</c:v>
                </c:pt>
                <c:pt idx="19">
                  <c:v>2.6532017226145118E-2</c:v>
                </c:pt>
                <c:pt idx="20">
                  <c:v>2.7172423198128369E-2</c:v>
                </c:pt>
                <c:pt idx="21">
                  <c:v>3.0078496198324471E-2</c:v>
                </c:pt>
                <c:pt idx="22">
                  <c:v>2.9997442768656804E-2</c:v>
                </c:pt>
                <c:pt idx="23">
                  <c:v>3.2863743187401172E-2</c:v>
                </c:pt>
                <c:pt idx="24">
                  <c:v>3.1138354419382924E-2</c:v>
                </c:pt>
                <c:pt idx="25">
                  <c:v>3.4827972050338059E-2</c:v>
                </c:pt>
                <c:pt idx="26">
                  <c:v>3.4347930069871371E-2</c:v>
                </c:pt>
                <c:pt idx="27">
                  <c:v>3.5516307733576606E-2</c:v>
                </c:pt>
                <c:pt idx="28">
                  <c:v>3.731093337494306E-2</c:v>
                </c:pt>
                <c:pt idx="29">
                  <c:v>3.6539989173699883E-2</c:v>
                </c:pt>
                <c:pt idx="30">
                  <c:v>3.7312207114290688E-2</c:v>
                </c:pt>
                <c:pt idx="31">
                  <c:v>3.4456582955945628E-2</c:v>
                </c:pt>
                <c:pt idx="32">
                  <c:v>3.7425704815361421E-2</c:v>
                </c:pt>
                <c:pt idx="33">
                  <c:v>3.8846169640171485E-2</c:v>
                </c:pt>
                <c:pt idx="34">
                  <c:v>3.845431456190284E-2</c:v>
                </c:pt>
                <c:pt idx="35">
                  <c:v>3.9169675428027004E-2</c:v>
                </c:pt>
                <c:pt idx="36">
                  <c:v>3.0228290110820434E-2</c:v>
                </c:pt>
                <c:pt idx="37">
                  <c:v>3.6001504762175736E-2</c:v>
                </c:pt>
                <c:pt idx="38">
                  <c:v>3.9716369255323826E-2</c:v>
                </c:pt>
                <c:pt idx="39">
                  <c:v>3.9882588275750405E-2</c:v>
                </c:pt>
                <c:pt idx="40">
                  <c:v>4.0534520402901224E-2</c:v>
                </c:pt>
                <c:pt idx="41">
                  <c:v>4.1630000774304274E-2</c:v>
                </c:pt>
                <c:pt idx="42">
                  <c:v>3.9107760920498898E-2</c:v>
                </c:pt>
                <c:pt idx="43">
                  <c:v>3.941295186023161E-2</c:v>
                </c:pt>
                <c:pt idx="44">
                  <c:v>3.8623142926030155E-2</c:v>
                </c:pt>
                <c:pt idx="45">
                  <c:v>3.6944344252920862E-2</c:v>
                </c:pt>
                <c:pt idx="46">
                  <c:v>3.6675595550135505E-2</c:v>
                </c:pt>
              </c:numCache>
            </c:numRef>
          </c:val>
          <c:smooth val="0"/>
          <c:extLst>
            <c:ext xmlns:c16="http://schemas.microsoft.com/office/drawing/2014/chart" uri="{C3380CC4-5D6E-409C-BE32-E72D297353CC}">
              <c16:uniqueId val="{00000003-F20A-4335-BA34-118AD9BEB8B2}"/>
            </c:ext>
          </c:extLst>
        </c:ser>
        <c:ser>
          <c:idx val="4"/>
          <c:order val="4"/>
          <c:tx>
            <c:strRef>
              <c:f>TdR_38!$B$90</c:f>
              <c:strCache>
                <c:ptCount val="1"/>
                <c:pt idx="0">
                  <c:v>Tertiaire non marchand</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TdR_38!$C$90:$AW$90</c:f>
              <c:numCache>
                <c:formatCode>0.0%</c:formatCode>
                <c:ptCount val="47"/>
                <c:pt idx="0">
                  <c:v>3.7155776925644171E-3</c:v>
                </c:pt>
                <c:pt idx="1">
                  <c:v>3.7969022145088391E-3</c:v>
                </c:pt>
                <c:pt idx="2">
                  <c:v>3.854146313401698E-3</c:v>
                </c:pt>
                <c:pt idx="3">
                  <c:v>4.4125826348825137E-3</c:v>
                </c:pt>
                <c:pt idx="4">
                  <c:v>3.559134822822582E-3</c:v>
                </c:pt>
                <c:pt idx="5">
                  <c:v>3.6130575101993045E-3</c:v>
                </c:pt>
                <c:pt idx="6">
                  <c:v>3.20273605328053E-3</c:v>
                </c:pt>
                <c:pt idx="7">
                  <c:v>2.9620631552645998E-3</c:v>
                </c:pt>
                <c:pt idx="8">
                  <c:v>2.9530048713093241E-3</c:v>
                </c:pt>
                <c:pt idx="9">
                  <c:v>2.8474610936675558E-3</c:v>
                </c:pt>
                <c:pt idx="10">
                  <c:v>2.6298498230456812E-3</c:v>
                </c:pt>
                <c:pt idx="11">
                  <c:v>2.3873753286824087E-3</c:v>
                </c:pt>
                <c:pt idx="12">
                  <c:v>2.9851073869005345E-3</c:v>
                </c:pt>
                <c:pt idx="13">
                  <c:v>2.6018261033979801E-3</c:v>
                </c:pt>
                <c:pt idx="14">
                  <c:v>2.9256758736210648E-3</c:v>
                </c:pt>
                <c:pt idx="15">
                  <c:v>3.1600990573936276E-3</c:v>
                </c:pt>
                <c:pt idx="16">
                  <c:v>3.2128540176213785E-3</c:v>
                </c:pt>
                <c:pt idx="17">
                  <c:v>3.4451142388034414E-3</c:v>
                </c:pt>
                <c:pt idx="18">
                  <c:v>3.5452055050009435E-3</c:v>
                </c:pt>
                <c:pt idx="19">
                  <c:v>3.0907131286732809E-3</c:v>
                </c:pt>
                <c:pt idx="20">
                  <c:v>3.8672356859698652E-3</c:v>
                </c:pt>
                <c:pt idx="21">
                  <c:v>3.5616225437909432E-3</c:v>
                </c:pt>
                <c:pt idx="22">
                  <c:v>3.4233733385076923E-3</c:v>
                </c:pt>
                <c:pt idx="23">
                  <c:v>3.3904783197498509E-3</c:v>
                </c:pt>
                <c:pt idx="24">
                  <c:v>2.1492888426038735E-3</c:v>
                </c:pt>
                <c:pt idx="25">
                  <c:v>2.0622847704212083E-3</c:v>
                </c:pt>
                <c:pt idx="26">
                  <c:v>2.0418340894121667E-3</c:v>
                </c:pt>
                <c:pt idx="27">
                  <c:v>2.0428541819471143E-3</c:v>
                </c:pt>
                <c:pt idx="28">
                  <c:v>2.0884535445592359E-3</c:v>
                </c:pt>
                <c:pt idx="29">
                  <c:v>3.1072715793005789E-3</c:v>
                </c:pt>
                <c:pt idx="30">
                  <c:v>3.1737870071409735E-3</c:v>
                </c:pt>
                <c:pt idx="31">
                  <c:v>3.2645843659347201E-3</c:v>
                </c:pt>
                <c:pt idx="32">
                  <c:v>3.1842725397621284E-3</c:v>
                </c:pt>
                <c:pt idx="33">
                  <c:v>3.1357127675036515E-3</c:v>
                </c:pt>
                <c:pt idx="34">
                  <c:v>3.3552783160228018E-3</c:v>
                </c:pt>
                <c:pt idx="35">
                  <c:v>3.5263476344961965E-3</c:v>
                </c:pt>
                <c:pt idx="36">
                  <c:v>3.0315032691136576E-3</c:v>
                </c:pt>
                <c:pt idx="37">
                  <c:v>3.2125445698896484E-3</c:v>
                </c:pt>
                <c:pt idx="38">
                  <c:v>3.8870260193959671E-3</c:v>
                </c:pt>
                <c:pt idx="39">
                  <c:v>3.6147525189612812E-3</c:v>
                </c:pt>
                <c:pt idx="40">
                  <c:v>3.8942738706024254E-3</c:v>
                </c:pt>
                <c:pt idx="41">
                  <c:v>4.081761621485611E-3</c:v>
                </c:pt>
                <c:pt idx="42">
                  <c:v>4.2176278325605793E-3</c:v>
                </c:pt>
                <c:pt idx="43">
                  <c:v>4.3443473674102742E-3</c:v>
                </c:pt>
                <c:pt idx="44">
                  <c:v>4.7363072955413157E-3</c:v>
                </c:pt>
                <c:pt idx="45">
                  <c:v>4.7926252904509402E-3</c:v>
                </c:pt>
                <c:pt idx="46">
                  <c:v>4.2739004651745696E-3</c:v>
                </c:pt>
              </c:numCache>
            </c:numRef>
          </c:val>
          <c:smooth val="0"/>
          <c:extLst>
            <c:ext xmlns:c16="http://schemas.microsoft.com/office/drawing/2014/chart" uri="{C3380CC4-5D6E-409C-BE32-E72D297353CC}">
              <c16:uniqueId val="{00000004-F20A-4335-BA34-118AD9BEB8B2}"/>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TdR_38!$C$86:$AZ$86</c:f>
              <c:numCache>
                <c:formatCode>0.0%</c:formatCode>
                <c:ptCount val="50"/>
                <c:pt idx="0">
                  <c:v>1.8487325981673425E-2</c:v>
                </c:pt>
                <c:pt idx="1">
                  <c:v>1.8524171411520126E-2</c:v>
                </c:pt>
                <c:pt idx="2">
                  <c:v>1.5457546938096488E-2</c:v>
                </c:pt>
                <c:pt idx="3">
                  <c:v>1.762734243990766E-2</c:v>
                </c:pt>
                <c:pt idx="4">
                  <c:v>2.1370644759299392E-2</c:v>
                </c:pt>
                <c:pt idx="5">
                  <c:v>2.2205589424175994E-2</c:v>
                </c:pt>
                <c:pt idx="6">
                  <c:v>1.883384821553168E-2</c:v>
                </c:pt>
                <c:pt idx="7">
                  <c:v>1.9296118226768535E-2</c:v>
                </c:pt>
                <c:pt idx="8">
                  <c:v>2.3065169915363407E-2</c:v>
                </c:pt>
                <c:pt idx="9">
                  <c:v>1.6649070035285846E-2</c:v>
                </c:pt>
                <c:pt idx="10">
                  <c:v>2.3474798986567635E-2</c:v>
                </c:pt>
                <c:pt idx="11">
                  <c:v>1.9597815465146821E-2</c:v>
                </c:pt>
                <c:pt idx="12">
                  <c:v>1.8133844119074715E-2</c:v>
                </c:pt>
                <c:pt idx="13">
                  <c:v>1.5338970895875419E-2</c:v>
                </c:pt>
                <c:pt idx="14">
                  <c:v>1.8503699814309729E-2</c:v>
                </c:pt>
                <c:pt idx="15">
                  <c:v>2.2508617382477641E-2</c:v>
                </c:pt>
                <c:pt idx="16">
                  <c:v>9.5878634983001757E-3</c:v>
                </c:pt>
                <c:pt idx="17">
                  <c:v>1.7437759693296022E-2</c:v>
                </c:pt>
                <c:pt idx="18">
                  <c:v>2.4583906310458946E-2</c:v>
                </c:pt>
                <c:pt idx="19">
                  <c:v>1.0574894544602063E-2</c:v>
                </c:pt>
                <c:pt idx="20">
                  <c:v>8.7688128604713582E-3</c:v>
                </c:pt>
                <c:pt idx="21">
                  <c:v>7.3934055276712674E-3</c:v>
                </c:pt>
                <c:pt idx="22">
                  <c:v>6.9826020867816878E-3</c:v>
                </c:pt>
                <c:pt idx="23">
                  <c:v>1.0407510114312906E-2</c:v>
                </c:pt>
                <c:pt idx="24">
                  <c:v>8.2447149541878557E-3</c:v>
                </c:pt>
                <c:pt idx="25">
                  <c:v>7.6293116936472661E-3</c:v>
                </c:pt>
                <c:pt idx="26">
                  <c:v>8.5151651018469787E-3</c:v>
                </c:pt>
                <c:pt idx="27">
                  <c:v>8.5543026042975093E-3</c:v>
                </c:pt>
                <c:pt idx="28">
                  <c:v>8.4574362420106221E-3</c:v>
                </c:pt>
                <c:pt idx="29">
                  <c:v>7.4559893213472662E-3</c:v>
                </c:pt>
                <c:pt idx="30">
                  <c:v>5.2415319762266471E-3</c:v>
                </c:pt>
                <c:pt idx="31">
                  <c:v>4.7152145239505242E-3</c:v>
                </c:pt>
                <c:pt idx="32">
                  <c:v>6.1690749682204501E-3</c:v>
                </c:pt>
                <c:pt idx="33">
                  <c:v>7.2107287263604306E-3</c:v>
                </c:pt>
                <c:pt idx="34">
                  <c:v>6.3696907738359752E-3</c:v>
                </c:pt>
                <c:pt idx="35">
                  <c:v>6.0004760899709146E-3</c:v>
                </c:pt>
                <c:pt idx="36">
                  <c:v>4.79902033583235E-3</c:v>
                </c:pt>
                <c:pt idx="37">
                  <c:v>4.7830589170520131E-3</c:v>
                </c:pt>
                <c:pt idx="38">
                  <c:v>5.6618671887344613E-3</c:v>
                </c:pt>
                <c:pt idx="39">
                  <c:v>5.8847772182170919E-3</c:v>
                </c:pt>
                <c:pt idx="40">
                  <c:v>4.3714829539349982E-3</c:v>
                </c:pt>
                <c:pt idx="41">
                  <c:v>6.1221171994838971E-3</c:v>
                </c:pt>
                <c:pt idx="42">
                  <c:v>8.0860772496357085E-3</c:v>
                </c:pt>
                <c:pt idx="43">
                  <c:v>8.3219224248669895E-3</c:v>
                </c:pt>
                <c:pt idx="44">
                  <c:v>1.1262406599679382E-2</c:v>
                </c:pt>
                <c:pt idx="45">
                  <c:v>8.6635176744658347E-3</c:v>
                </c:pt>
                <c:pt idx="46">
                  <c:v>6.7164523262445491E-3</c:v>
                </c:pt>
                <c:pt idx="47">
                  <c:v>8.6617689545194672E-3</c:v>
                </c:pt>
                <c:pt idx="48">
                  <c:v>8.7256272546114306E-3</c:v>
                </c:pt>
                <c:pt idx="49">
                  <c:v>8.7174741127193246E-3</c:v>
                </c:pt>
              </c:numCache>
            </c:numRef>
          </c:val>
          <c:smooth val="0"/>
          <c:extLst>
            <c:ext xmlns:c16="http://schemas.microsoft.com/office/drawing/2014/chart" uri="{C3380CC4-5D6E-409C-BE32-E72D297353CC}">
              <c16:uniqueId val="{00000000-9AAE-48E0-A2A6-3900B7815547}"/>
            </c:ext>
          </c:extLst>
        </c:ser>
        <c:ser>
          <c:idx val="1"/>
          <c:order val="1"/>
          <c:tx>
            <c:strRef>
              <c:f>TdR_38!$B$87</c:f>
              <c:strCache>
                <c:ptCount val="1"/>
                <c:pt idx="0">
                  <c:v>Industrie</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TdR_38!$C$87:$AZ$87</c:f>
              <c:numCache>
                <c:formatCode>0.0%</c:formatCode>
                <c:ptCount val="50"/>
                <c:pt idx="0">
                  <c:v>7.5838554739389871E-2</c:v>
                </c:pt>
                <c:pt idx="1">
                  <c:v>7.7134166110734342E-2</c:v>
                </c:pt>
                <c:pt idx="2">
                  <c:v>7.0619761037984133E-2</c:v>
                </c:pt>
                <c:pt idx="3">
                  <c:v>6.8315031580614888E-2</c:v>
                </c:pt>
                <c:pt idx="4">
                  <c:v>6.6519893724379942E-2</c:v>
                </c:pt>
                <c:pt idx="5">
                  <c:v>6.5679293247387485E-2</c:v>
                </c:pt>
                <c:pt idx="6">
                  <c:v>6.4308707337767168E-2</c:v>
                </c:pt>
                <c:pt idx="7">
                  <c:v>6.1742465000081716E-2</c:v>
                </c:pt>
                <c:pt idx="8">
                  <c:v>6.4518766659546367E-2</c:v>
                </c:pt>
                <c:pt idx="9">
                  <c:v>6.4634727310645582E-2</c:v>
                </c:pt>
                <c:pt idx="10">
                  <c:v>6.671631678105007E-2</c:v>
                </c:pt>
                <c:pt idx="11">
                  <c:v>6.7173271550245384E-2</c:v>
                </c:pt>
                <c:pt idx="12">
                  <c:v>6.8745995425519207E-2</c:v>
                </c:pt>
                <c:pt idx="13">
                  <c:v>6.6859820286676405E-2</c:v>
                </c:pt>
                <c:pt idx="14">
                  <c:v>6.5407599738277949E-2</c:v>
                </c:pt>
                <c:pt idx="15">
                  <c:v>6.5984186250820157E-2</c:v>
                </c:pt>
                <c:pt idx="16">
                  <c:v>6.5928174643694687E-2</c:v>
                </c:pt>
                <c:pt idx="17">
                  <c:v>6.5154279454724906E-2</c:v>
                </c:pt>
                <c:pt idx="18">
                  <c:v>7.061392543762518E-2</c:v>
                </c:pt>
                <c:pt idx="19">
                  <c:v>6.9221776866998916E-2</c:v>
                </c:pt>
                <c:pt idx="20">
                  <c:v>6.7156824571160137E-2</c:v>
                </c:pt>
                <c:pt idx="21">
                  <c:v>6.9820233581714783E-2</c:v>
                </c:pt>
                <c:pt idx="22">
                  <c:v>7.3277991731825393E-2</c:v>
                </c:pt>
                <c:pt idx="23">
                  <c:v>7.6367332494106058E-2</c:v>
                </c:pt>
                <c:pt idx="24">
                  <c:v>7.8536776413779499E-2</c:v>
                </c:pt>
                <c:pt idx="25">
                  <c:v>8.1431520992715167E-2</c:v>
                </c:pt>
                <c:pt idx="26">
                  <c:v>8.4483593314102864E-2</c:v>
                </c:pt>
                <c:pt idx="27">
                  <c:v>8.1639046686040745E-2</c:v>
                </c:pt>
                <c:pt idx="28">
                  <c:v>8.3495855842771499E-2</c:v>
                </c:pt>
                <c:pt idx="29">
                  <c:v>8.0216756359306876E-2</c:v>
                </c:pt>
                <c:pt idx="30">
                  <c:v>8.040805137649025E-2</c:v>
                </c:pt>
                <c:pt idx="31">
                  <c:v>7.5865777628062264E-2</c:v>
                </c:pt>
                <c:pt idx="32">
                  <c:v>7.8980486370847966E-2</c:v>
                </c:pt>
                <c:pt idx="33">
                  <c:v>7.6452796752941143E-2</c:v>
                </c:pt>
                <c:pt idx="34">
                  <c:v>7.460531155044195E-2</c:v>
                </c:pt>
                <c:pt idx="35">
                  <c:v>7.5915194737797148E-2</c:v>
                </c:pt>
                <c:pt idx="36">
                  <c:v>5.1286807828341455E-2</c:v>
                </c:pt>
                <c:pt idx="37">
                  <c:v>5.7653260212399235E-2</c:v>
                </c:pt>
                <c:pt idx="38">
                  <c:v>7.0713839400939935E-2</c:v>
                </c:pt>
                <c:pt idx="39">
                  <c:v>7.1358468260583757E-2</c:v>
                </c:pt>
                <c:pt idx="40">
                  <c:v>7.1256399277263793E-2</c:v>
                </c:pt>
                <c:pt idx="41">
                  <c:v>6.9941183897433909E-2</c:v>
                </c:pt>
                <c:pt idx="42">
                  <c:v>7.0530300840720289E-2</c:v>
                </c:pt>
                <c:pt idx="43">
                  <c:v>7.3269175435451014E-2</c:v>
                </c:pt>
                <c:pt idx="44">
                  <c:v>7.3840083458300926E-2</c:v>
                </c:pt>
                <c:pt idx="45">
                  <c:v>7.0939679103482742E-2</c:v>
                </c:pt>
                <c:pt idx="46">
                  <c:v>7.2223840430344605E-2</c:v>
                </c:pt>
                <c:pt idx="47">
                  <c:v>7.0939327904551638E-2</c:v>
                </c:pt>
                <c:pt idx="48">
                  <c:v>7.0204225950655536E-2</c:v>
                </c:pt>
                <c:pt idx="49">
                  <c:v>6.7162795129711211E-2</c:v>
                </c:pt>
              </c:numCache>
            </c:numRef>
          </c:val>
          <c:smooth val="0"/>
          <c:extLst>
            <c:ext xmlns:c16="http://schemas.microsoft.com/office/drawing/2014/chart" uri="{C3380CC4-5D6E-409C-BE32-E72D297353CC}">
              <c16:uniqueId val="{00000001-9AAE-48E0-A2A6-3900B7815547}"/>
            </c:ext>
          </c:extLst>
        </c:ser>
        <c:ser>
          <c:idx val="2"/>
          <c:order val="2"/>
          <c:tx>
            <c:strRef>
              <c:f>TdR_38!$B$88</c:f>
              <c:strCache>
                <c:ptCount val="1"/>
                <c:pt idx="0">
                  <c:v>Construction</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TdR_38!$C$88:$AZ$88</c:f>
              <c:numCache>
                <c:formatCode>0.0%</c:formatCode>
                <c:ptCount val="50"/>
                <c:pt idx="0">
                  <c:v>8.3844640237967741E-2</c:v>
                </c:pt>
                <c:pt idx="1">
                  <c:v>7.9140089365031141E-2</c:v>
                </c:pt>
                <c:pt idx="2">
                  <c:v>7.5815628801464655E-2</c:v>
                </c:pt>
                <c:pt idx="3">
                  <c:v>7.8557494121920826E-2</c:v>
                </c:pt>
                <c:pt idx="4">
                  <c:v>8.1347074809582962E-2</c:v>
                </c:pt>
                <c:pt idx="5">
                  <c:v>7.9337443896287857E-2</c:v>
                </c:pt>
                <c:pt idx="6">
                  <c:v>8.0824052769165211E-2</c:v>
                </c:pt>
                <c:pt idx="7">
                  <c:v>6.6240236108963541E-2</c:v>
                </c:pt>
                <c:pt idx="8">
                  <c:v>8.3624848078396527E-2</c:v>
                </c:pt>
                <c:pt idx="9">
                  <c:v>8.5672746760194526E-2</c:v>
                </c:pt>
                <c:pt idx="10">
                  <c:v>8.6880097821846594E-2</c:v>
                </c:pt>
                <c:pt idx="11">
                  <c:v>7.833325946623021E-2</c:v>
                </c:pt>
                <c:pt idx="12">
                  <c:v>7.7655783535719808E-2</c:v>
                </c:pt>
                <c:pt idx="13">
                  <c:v>7.1285575495017905E-2</c:v>
                </c:pt>
                <c:pt idx="14">
                  <c:v>6.9835179305550166E-2</c:v>
                </c:pt>
                <c:pt idx="15">
                  <c:v>6.9340997855535783E-2</c:v>
                </c:pt>
                <c:pt idx="16">
                  <c:v>6.7674921274897257E-2</c:v>
                </c:pt>
                <c:pt idx="17">
                  <c:v>6.6351670855416406E-2</c:v>
                </c:pt>
                <c:pt idx="18">
                  <c:v>8.168128441528133E-2</c:v>
                </c:pt>
                <c:pt idx="19">
                  <c:v>7.9872294646252062E-2</c:v>
                </c:pt>
                <c:pt idx="20">
                  <c:v>7.6147126050081393E-2</c:v>
                </c:pt>
                <c:pt idx="21">
                  <c:v>8.5740850659421747E-2</c:v>
                </c:pt>
                <c:pt idx="22">
                  <c:v>8.8843508544312458E-2</c:v>
                </c:pt>
                <c:pt idx="23">
                  <c:v>9.1108688889823625E-2</c:v>
                </c:pt>
                <c:pt idx="24">
                  <c:v>9.3226372507966546E-2</c:v>
                </c:pt>
                <c:pt idx="25">
                  <c:v>9.1807430442036694E-2</c:v>
                </c:pt>
                <c:pt idx="26">
                  <c:v>9.564069025699351E-2</c:v>
                </c:pt>
                <c:pt idx="27">
                  <c:v>0.10131214849870512</c:v>
                </c:pt>
                <c:pt idx="28">
                  <c:v>0.10065318976970647</c:v>
                </c:pt>
                <c:pt idx="29">
                  <c:v>9.5529013211703928E-2</c:v>
                </c:pt>
                <c:pt idx="30">
                  <c:v>9.7944366480826384E-2</c:v>
                </c:pt>
                <c:pt idx="31">
                  <c:v>9.1009207165202305E-2</c:v>
                </c:pt>
                <c:pt idx="32">
                  <c:v>0.1006629584847995</c:v>
                </c:pt>
                <c:pt idx="33">
                  <c:v>0.10172990226451201</c:v>
                </c:pt>
                <c:pt idx="34">
                  <c:v>0.10278093816021538</c:v>
                </c:pt>
                <c:pt idx="35">
                  <c:v>9.5517274168286481E-2</c:v>
                </c:pt>
                <c:pt idx="36">
                  <c:v>3.9590426180842291E-2</c:v>
                </c:pt>
                <c:pt idx="37">
                  <c:v>8.1249641390156502E-2</c:v>
                </c:pt>
                <c:pt idx="38">
                  <c:v>8.7487014221578632E-2</c:v>
                </c:pt>
                <c:pt idx="39">
                  <c:v>8.7992215268111837E-2</c:v>
                </c:pt>
                <c:pt idx="40">
                  <c:v>8.7937189621185963E-2</c:v>
                </c:pt>
                <c:pt idx="41">
                  <c:v>8.4178044132772717E-2</c:v>
                </c:pt>
                <c:pt idx="42">
                  <c:v>8.4055859302657326E-2</c:v>
                </c:pt>
                <c:pt idx="43">
                  <c:v>8.5995338815588296E-2</c:v>
                </c:pt>
                <c:pt idx="44">
                  <c:v>8.9314543214242634E-2</c:v>
                </c:pt>
                <c:pt idx="45">
                  <c:v>9.0052422816461156E-2</c:v>
                </c:pt>
                <c:pt idx="46">
                  <c:v>9.5377451408366398E-2</c:v>
                </c:pt>
                <c:pt idx="47">
                  <c:v>9.6313518345548785E-2</c:v>
                </c:pt>
                <c:pt idx="48">
                  <c:v>0.10063976069302787</c:v>
                </c:pt>
                <c:pt idx="49">
                  <c:v>9.7444192285488548E-2</c:v>
                </c:pt>
              </c:numCache>
            </c:numRef>
          </c:val>
          <c:smooth val="0"/>
          <c:extLst>
            <c:ext xmlns:c16="http://schemas.microsoft.com/office/drawing/2014/chart" uri="{C3380CC4-5D6E-409C-BE32-E72D297353CC}">
              <c16:uniqueId val="{00000002-9AAE-48E0-A2A6-3900B7815547}"/>
            </c:ext>
          </c:extLst>
        </c:ser>
        <c:ser>
          <c:idx val="3"/>
          <c:order val="3"/>
          <c:tx>
            <c:strRef>
              <c:f>TdR_38!$B$89</c:f>
              <c:strCache>
                <c:ptCount val="1"/>
                <c:pt idx="0">
                  <c:v>Tertiaire marchand</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TdR_38!$C$89:$AZ$89</c:f>
              <c:numCache>
                <c:formatCode>0.0%</c:formatCode>
                <c:ptCount val="50"/>
                <c:pt idx="0">
                  <c:v>2.4192039751170815E-2</c:v>
                </c:pt>
                <c:pt idx="1">
                  <c:v>2.518639032942022E-2</c:v>
                </c:pt>
                <c:pt idx="2">
                  <c:v>2.412721789148527E-2</c:v>
                </c:pt>
                <c:pt idx="3">
                  <c:v>2.2696879845458529E-2</c:v>
                </c:pt>
                <c:pt idx="4">
                  <c:v>2.4014272493652355E-2</c:v>
                </c:pt>
                <c:pt idx="5">
                  <c:v>2.1978721230108446E-2</c:v>
                </c:pt>
                <c:pt idx="6">
                  <c:v>2.1803149837738334E-2</c:v>
                </c:pt>
                <c:pt idx="7">
                  <c:v>2.1648388513846286E-2</c:v>
                </c:pt>
                <c:pt idx="8">
                  <c:v>2.2153674563266258E-2</c:v>
                </c:pt>
                <c:pt idx="9">
                  <c:v>2.3338563519953379E-2</c:v>
                </c:pt>
                <c:pt idx="10">
                  <c:v>2.3398881476456652E-2</c:v>
                </c:pt>
                <c:pt idx="11">
                  <c:v>2.4013754174549155E-2</c:v>
                </c:pt>
                <c:pt idx="12">
                  <c:v>2.3132560770965597E-2</c:v>
                </c:pt>
                <c:pt idx="13">
                  <c:v>2.3230080996516512E-2</c:v>
                </c:pt>
                <c:pt idx="14">
                  <c:v>2.4286750551591157E-2</c:v>
                </c:pt>
                <c:pt idx="15">
                  <c:v>2.5957071095579515E-2</c:v>
                </c:pt>
                <c:pt idx="16">
                  <c:v>2.6230444110651133E-2</c:v>
                </c:pt>
                <c:pt idx="17">
                  <c:v>2.7294287337414277E-2</c:v>
                </c:pt>
                <c:pt idx="18">
                  <c:v>2.7465022295752959E-2</c:v>
                </c:pt>
                <c:pt idx="19">
                  <c:v>2.6532017226145118E-2</c:v>
                </c:pt>
                <c:pt idx="20">
                  <c:v>2.7172423198128369E-2</c:v>
                </c:pt>
                <c:pt idx="21">
                  <c:v>3.0078496198324471E-2</c:v>
                </c:pt>
                <c:pt idx="22">
                  <c:v>2.9997442768656804E-2</c:v>
                </c:pt>
                <c:pt idx="23">
                  <c:v>3.2863743187401172E-2</c:v>
                </c:pt>
                <c:pt idx="24">
                  <c:v>3.1138354419382924E-2</c:v>
                </c:pt>
                <c:pt idx="25">
                  <c:v>3.4827972050338059E-2</c:v>
                </c:pt>
                <c:pt idx="26">
                  <c:v>3.4347930069871371E-2</c:v>
                </c:pt>
                <c:pt idx="27">
                  <c:v>3.5516307733576606E-2</c:v>
                </c:pt>
                <c:pt idx="28">
                  <c:v>3.731093337494306E-2</c:v>
                </c:pt>
                <c:pt idx="29">
                  <c:v>3.6539989173699883E-2</c:v>
                </c:pt>
                <c:pt idx="30">
                  <c:v>3.7312207114290688E-2</c:v>
                </c:pt>
                <c:pt idx="31">
                  <c:v>3.4456582955945628E-2</c:v>
                </c:pt>
                <c:pt idx="32">
                  <c:v>3.7425704815361421E-2</c:v>
                </c:pt>
                <c:pt idx="33">
                  <c:v>3.8846169640171485E-2</c:v>
                </c:pt>
                <c:pt idx="34">
                  <c:v>3.845431456190284E-2</c:v>
                </c:pt>
                <c:pt idx="35">
                  <c:v>3.9169675428027004E-2</c:v>
                </c:pt>
                <c:pt idx="36">
                  <c:v>3.0228290110820434E-2</c:v>
                </c:pt>
                <c:pt idx="37">
                  <c:v>3.6001504762175736E-2</c:v>
                </c:pt>
                <c:pt idx="38">
                  <c:v>3.9716369255323826E-2</c:v>
                </c:pt>
                <c:pt idx="39">
                  <c:v>3.9882588275750405E-2</c:v>
                </c:pt>
                <c:pt idx="40">
                  <c:v>4.0534520402901224E-2</c:v>
                </c:pt>
                <c:pt idx="41">
                  <c:v>4.1630000774304274E-2</c:v>
                </c:pt>
                <c:pt idx="42">
                  <c:v>3.9107760920498898E-2</c:v>
                </c:pt>
                <c:pt idx="43">
                  <c:v>3.941295186023161E-2</c:v>
                </c:pt>
                <c:pt idx="44">
                  <c:v>3.8623142926030155E-2</c:v>
                </c:pt>
                <c:pt idx="45">
                  <c:v>3.6944344252920862E-2</c:v>
                </c:pt>
                <c:pt idx="46">
                  <c:v>3.6675595550135505E-2</c:v>
                </c:pt>
                <c:pt idx="47">
                  <c:v>3.7015001918915984E-2</c:v>
                </c:pt>
                <c:pt idx="48">
                  <c:v>3.6065861603364169E-2</c:v>
                </c:pt>
                <c:pt idx="49">
                  <c:v>3.6336138544399384E-2</c:v>
                </c:pt>
              </c:numCache>
            </c:numRef>
          </c:val>
          <c:smooth val="0"/>
          <c:extLst>
            <c:ext xmlns:c16="http://schemas.microsoft.com/office/drawing/2014/chart" uri="{C3380CC4-5D6E-409C-BE32-E72D297353CC}">
              <c16:uniqueId val="{00000003-9AAE-48E0-A2A6-3900B7815547}"/>
            </c:ext>
          </c:extLst>
        </c:ser>
        <c:ser>
          <c:idx val="4"/>
          <c:order val="4"/>
          <c:tx>
            <c:strRef>
              <c:f>TdR_38!$B$90</c:f>
              <c:strCache>
                <c:ptCount val="1"/>
                <c:pt idx="0">
                  <c:v>Tertiaire non marchand</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TdR_38!$C$90:$AZ$90</c:f>
              <c:numCache>
                <c:formatCode>0.0%</c:formatCode>
                <c:ptCount val="50"/>
                <c:pt idx="0">
                  <c:v>3.7155776925644171E-3</c:v>
                </c:pt>
                <c:pt idx="1">
                  <c:v>3.7969022145088391E-3</c:v>
                </c:pt>
                <c:pt idx="2">
                  <c:v>3.854146313401698E-3</c:v>
                </c:pt>
                <c:pt idx="3">
                  <c:v>4.4125826348825137E-3</c:v>
                </c:pt>
                <c:pt idx="4">
                  <c:v>3.559134822822582E-3</c:v>
                </c:pt>
                <c:pt idx="5">
                  <c:v>3.6130575101993045E-3</c:v>
                </c:pt>
                <c:pt idx="6">
                  <c:v>3.20273605328053E-3</c:v>
                </c:pt>
                <c:pt idx="7">
                  <c:v>2.9620631552645998E-3</c:v>
                </c:pt>
                <c:pt idx="8">
                  <c:v>2.9530048713093241E-3</c:v>
                </c:pt>
                <c:pt idx="9">
                  <c:v>2.8474610936675558E-3</c:v>
                </c:pt>
                <c:pt idx="10">
                  <c:v>2.6298498230456812E-3</c:v>
                </c:pt>
                <c:pt idx="11">
                  <c:v>2.3873753286824087E-3</c:v>
                </c:pt>
                <c:pt idx="12">
                  <c:v>2.9851073869005345E-3</c:v>
                </c:pt>
                <c:pt idx="13">
                  <c:v>2.6018261033979801E-3</c:v>
                </c:pt>
                <c:pt idx="14">
                  <c:v>2.9256758736210648E-3</c:v>
                </c:pt>
                <c:pt idx="15">
                  <c:v>3.1600990573936276E-3</c:v>
                </c:pt>
                <c:pt idx="16">
                  <c:v>3.2128540176213785E-3</c:v>
                </c:pt>
                <c:pt idx="17">
                  <c:v>3.4451142388034414E-3</c:v>
                </c:pt>
                <c:pt idx="18">
                  <c:v>3.5452055050009435E-3</c:v>
                </c:pt>
                <c:pt idx="19">
                  <c:v>3.0907131286732809E-3</c:v>
                </c:pt>
                <c:pt idx="20">
                  <c:v>3.8672356859698652E-3</c:v>
                </c:pt>
                <c:pt idx="21">
                  <c:v>3.5616225437909432E-3</c:v>
                </c:pt>
                <c:pt idx="22">
                  <c:v>3.4233733385076923E-3</c:v>
                </c:pt>
                <c:pt idx="23">
                  <c:v>3.3904783197498509E-3</c:v>
                </c:pt>
                <c:pt idx="24">
                  <c:v>2.1492888426038735E-3</c:v>
                </c:pt>
                <c:pt idx="25">
                  <c:v>2.0622847704212083E-3</c:v>
                </c:pt>
                <c:pt idx="26">
                  <c:v>2.0418340894121667E-3</c:v>
                </c:pt>
                <c:pt idx="27">
                  <c:v>2.0428541819471143E-3</c:v>
                </c:pt>
                <c:pt idx="28">
                  <c:v>2.0884535445592359E-3</c:v>
                </c:pt>
                <c:pt idx="29">
                  <c:v>3.1072715793005789E-3</c:v>
                </c:pt>
                <c:pt idx="30">
                  <c:v>3.1737870071409735E-3</c:v>
                </c:pt>
                <c:pt idx="31">
                  <c:v>3.2645843659347201E-3</c:v>
                </c:pt>
                <c:pt idx="32">
                  <c:v>3.1842725397621284E-3</c:v>
                </c:pt>
                <c:pt idx="33">
                  <c:v>3.1357127675036515E-3</c:v>
                </c:pt>
                <c:pt idx="34">
                  <c:v>3.3552783160228018E-3</c:v>
                </c:pt>
                <c:pt idx="35">
                  <c:v>3.5263476344961965E-3</c:v>
                </c:pt>
                <c:pt idx="36">
                  <c:v>3.0315032691136576E-3</c:v>
                </c:pt>
                <c:pt idx="37">
                  <c:v>3.2125445698896484E-3</c:v>
                </c:pt>
                <c:pt idx="38">
                  <c:v>3.8870260193959671E-3</c:v>
                </c:pt>
                <c:pt idx="39">
                  <c:v>3.6147525189612812E-3</c:v>
                </c:pt>
                <c:pt idx="40">
                  <c:v>3.8942738706024254E-3</c:v>
                </c:pt>
                <c:pt idx="41">
                  <c:v>4.081761621485611E-3</c:v>
                </c:pt>
                <c:pt idx="42">
                  <c:v>4.2176278325605793E-3</c:v>
                </c:pt>
                <c:pt idx="43">
                  <c:v>4.3443473674102742E-3</c:v>
                </c:pt>
                <c:pt idx="44">
                  <c:v>4.7363072955413157E-3</c:v>
                </c:pt>
                <c:pt idx="45">
                  <c:v>4.7926252904509402E-3</c:v>
                </c:pt>
                <c:pt idx="46">
                  <c:v>4.2739004651745696E-3</c:v>
                </c:pt>
                <c:pt idx="47">
                  <c:v>5.0169236009133689E-3</c:v>
                </c:pt>
                <c:pt idx="48">
                  <c:v>4.1371355019082885E-3</c:v>
                </c:pt>
                <c:pt idx="49">
                  <c:v>3.9090532392019005E-3</c:v>
                </c:pt>
              </c:numCache>
            </c:numRef>
          </c:val>
          <c:smooth val="0"/>
          <c:extLst>
            <c:ext xmlns:c16="http://schemas.microsoft.com/office/drawing/2014/chart" uri="{C3380CC4-5D6E-409C-BE32-E72D297353CC}">
              <c16:uniqueId val="{00000004-9AAE-48E0-A2A6-3900B7815547}"/>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TdR_38!$C$86:$BA$86</c:f>
              <c:numCache>
                <c:formatCode>0.0%</c:formatCode>
                <c:ptCount val="51"/>
                <c:pt idx="0">
                  <c:v>1.8487325981673425E-2</c:v>
                </c:pt>
                <c:pt idx="1">
                  <c:v>1.8524171411520126E-2</c:v>
                </c:pt>
                <c:pt idx="2">
                  <c:v>1.5457546938096488E-2</c:v>
                </c:pt>
                <c:pt idx="3">
                  <c:v>1.762734243990766E-2</c:v>
                </c:pt>
                <c:pt idx="4">
                  <c:v>2.1370644759299392E-2</c:v>
                </c:pt>
                <c:pt idx="5">
                  <c:v>2.2205589424175994E-2</c:v>
                </c:pt>
                <c:pt idx="6">
                  <c:v>1.883384821553168E-2</c:v>
                </c:pt>
                <c:pt idx="7">
                  <c:v>1.9296118226768535E-2</c:v>
                </c:pt>
                <c:pt idx="8">
                  <c:v>2.3065169915363407E-2</c:v>
                </c:pt>
                <c:pt idx="9">
                  <c:v>1.6649070035285846E-2</c:v>
                </c:pt>
                <c:pt idx="10">
                  <c:v>2.3474798986567635E-2</c:v>
                </c:pt>
                <c:pt idx="11">
                  <c:v>1.9597815465146821E-2</c:v>
                </c:pt>
                <c:pt idx="12">
                  <c:v>1.8133844119074715E-2</c:v>
                </c:pt>
                <c:pt idx="13">
                  <c:v>1.5338970895875419E-2</c:v>
                </c:pt>
                <c:pt idx="14">
                  <c:v>1.8503699814309729E-2</c:v>
                </c:pt>
                <c:pt idx="15">
                  <c:v>2.2508617382477641E-2</c:v>
                </c:pt>
                <c:pt idx="16">
                  <c:v>9.5878634983001757E-3</c:v>
                </c:pt>
                <c:pt idx="17">
                  <c:v>1.7437759693296022E-2</c:v>
                </c:pt>
                <c:pt idx="18">
                  <c:v>2.4583906310458946E-2</c:v>
                </c:pt>
                <c:pt idx="19">
                  <c:v>1.0574894544602063E-2</c:v>
                </c:pt>
                <c:pt idx="20">
                  <c:v>8.7688128604713582E-3</c:v>
                </c:pt>
                <c:pt idx="21">
                  <c:v>7.3934055276712674E-3</c:v>
                </c:pt>
                <c:pt idx="22">
                  <c:v>6.9826020867816878E-3</c:v>
                </c:pt>
                <c:pt idx="23">
                  <c:v>1.0407510114312906E-2</c:v>
                </c:pt>
                <c:pt idx="24">
                  <c:v>8.2447149541878557E-3</c:v>
                </c:pt>
                <c:pt idx="25">
                  <c:v>7.6293116936472661E-3</c:v>
                </c:pt>
                <c:pt idx="26">
                  <c:v>8.5151651018469787E-3</c:v>
                </c:pt>
                <c:pt idx="27">
                  <c:v>8.5543026042975093E-3</c:v>
                </c:pt>
                <c:pt idx="28">
                  <c:v>8.4574362420106221E-3</c:v>
                </c:pt>
                <c:pt idx="29">
                  <c:v>7.4559893213472662E-3</c:v>
                </c:pt>
                <c:pt idx="30">
                  <c:v>5.2415319762266471E-3</c:v>
                </c:pt>
                <c:pt idx="31">
                  <c:v>4.7152145239505242E-3</c:v>
                </c:pt>
                <c:pt idx="32">
                  <c:v>6.1690749682204501E-3</c:v>
                </c:pt>
                <c:pt idx="33">
                  <c:v>7.2107287263604306E-3</c:v>
                </c:pt>
                <c:pt idx="34">
                  <c:v>6.3696907738359752E-3</c:v>
                </c:pt>
                <c:pt idx="35">
                  <c:v>6.0004760899709146E-3</c:v>
                </c:pt>
                <c:pt idx="36">
                  <c:v>4.79902033583235E-3</c:v>
                </c:pt>
                <c:pt idx="37">
                  <c:v>4.7830589170520131E-3</c:v>
                </c:pt>
                <c:pt idx="38">
                  <c:v>5.6618671887344613E-3</c:v>
                </c:pt>
                <c:pt idx="39">
                  <c:v>5.8847772182170919E-3</c:v>
                </c:pt>
                <c:pt idx="40">
                  <c:v>4.3714829539349982E-3</c:v>
                </c:pt>
                <c:pt idx="41">
                  <c:v>6.1221171994838971E-3</c:v>
                </c:pt>
                <c:pt idx="42">
                  <c:v>8.0860772496357085E-3</c:v>
                </c:pt>
                <c:pt idx="43">
                  <c:v>8.3219224248669895E-3</c:v>
                </c:pt>
                <c:pt idx="44">
                  <c:v>1.1262406599679382E-2</c:v>
                </c:pt>
                <c:pt idx="45">
                  <c:v>8.6635176744658347E-3</c:v>
                </c:pt>
                <c:pt idx="46">
                  <c:v>6.7164523262445491E-3</c:v>
                </c:pt>
                <c:pt idx="47">
                  <c:v>8.6617689545194672E-3</c:v>
                </c:pt>
                <c:pt idx="48">
                  <c:v>8.7256272546114306E-3</c:v>
                </c:pt>
                <c:pt idx="49">
                  <c:v>8.7174741127193246E-3</c:v>
                </c:pt>
                <c:pt idx="50">
                  <c:v>1.1218795799888867E-2</c:v>
                </c:pt>
              </c:numCache>
            </c:numRef>
          </c:val>
          <c:smooth val="0"/>
          <c:extLst>
            <c:ext xmlns:c16="http://schemas.microsoft.com/office/drawing/2014/chart" uri="{C3380CC4-5D6E-409C-BE32-E72D297353CC}">
              <c16:uniqueId val="{00000000-3678-4D9A-8B68-38A4E8C42F5D}"/>
            </c:ext>
          </c:extLst>
        </c:ser>
        <c:ser>
          <c:idx val="1"/>
          <c:order val="1"/>
          <c:tx>
            <c:strRef>
              <c:f>TdR_38!$B$87</c:f>
              <c:strCache>
                <c:ptCount val="1"/>
                <c:pt idx="0">
                  <c:v>Industrie</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TdR_38!$C$87:$BA$87</c:f>
              <c:numCache>
                <c:formatCode>0.0%</c:formatCode>
                <c:ptCount val="51"/>
                <c:pt idx="0">
                  <c:v>7.5838554739389871E-2</c:v>
                </c:pt>
                <c:pt idx="1">
                  <c:v>7.7134166110734342E-2</c:v>
                </c:pt>
                <c:pt idx="2">
                  <c:v>7.0619761037984133E-2</c:v>
                </c:pt>
                <c:pt idx="3">
                  <c:v>6.8315031580614888E-2</c:v>
                </c:pt>
                <c:pt idx="4">
                  <c:v>6.6519893724379942E-2</c:v>
                </c:pt>
                <c:pt idx="5">
                  <c:v>6.5679293247387485E-2</c:v>
                </c:pt>
                <c:pt idx="6">
                  <c:v>6.4308707337767168E-2</c:v>
                </c:pt>
                <c:pt idx="7">
                  <c:v>6.1742465000081716E-2</c:v>
                </c:pt>
                <c:pt idx="8">
                  <c:v>6.4518766659546367E-2</c:v>
                </c:pt>
                <c:pt idx="9">
                  <c:v>6.4634727310645582E-2</c:v>
                </c:pt>
                <c:pt idx="10">
                  <c:v>6.671631678105007E-2</c:v>
                </c:pt>
                <c:pt idx="11">
                  <c:v>6.7173271550245384E-2</c:v>
                </c:pt>
                <c:pt idx="12">
                  <c:v>6.8745995425519207E-2</c:v>
                </c:pt>
                <c:pt idx="13">
                  <c:v>6.6859820286676405E-2</c:v>
                </c:pt>
                <c:pt idx="14">
                  <c:v>6.5407599738277949E-2</c:v>
                </c:pt>
                <c:pt idx="15">
                  <c:v>6.5984186250820157E-2</c:v>
                </c:pt>
                <c:pt idx="16">
                  <c:v>6.5928174643694687E-2</c:v>
                </c:pt>
                <c:pt idx="17">
                  <c:v>6.5154279454724906E-2</c:v>
                </c:pt>
                <c:pt idx="18">
                  <c:v>7.061392543762518E-2</c:v>
                </c:pt>
                <c:pt idx="19">
                  <c:v>6.9221776866998916E-2</c:v>
                </c:pt>
                <c:pt idx="20">
                  <c:v>6.7156824571160137E-2</c:v>
                </c:pt>
                <c:pt idx="21">
                  <c:v>6.9820233581714783E-2</c:v>
                </c:pt>
                <c:pt idx="22">
                  <c:v>7.3277991731825393E-2</c:v>
                </c:pt>
                <c:pt idx="23">
                  <c:v>7.6367332494106058E-2</c:v>
                </c:pt>
                <c:pt idx="24">
                  <c:v>7.8536776413779499E-2</c:v>
                </c:pt>
                <c:pt idx="25">
                  <c:v>8.1431520992715167E-2</c:v>
                </c:pt>
                <c:pt idx="26">
                  <c:v>8.4483593314102864E-2</c:v>
                </c:pt>
                <c:pt idx="27">
                  <c:v>8.1639046686040745E-2</c:v>
                </c:pt>
                <c:pt idx="28">
                  <c:v>8.3495855842771499E-2</c:v>
                </c:pt>
                <c:pt idx="29">
                  <c:v>8.0216756359306876E-2</c:v>
                </c:pt>
                <c:pt idx="30">
                  <c:v>8.040805137649025E-2</c:v>
                </c:pt>
                <c:pt idx="31">
                  <c:v>7.5865777628062264E-2</c:v>
                </c:pt>
                <c:pt idx="32">
                  <c:v>7.8980486370847966E-2</c:v>
                </c:pt>
                <c:pt idx="33">
                  <c:v>7.6452796752941143E-2</c:v>
                </c:pt>
                <c:pt idx="34">
                  <c:v>7.460531155044195E-2</c:v>
                </c:pt>
                <c:pt idx="35">
                  <c:v>7.5915194737797148E-2</c:v>
                </c:pt>
                <c:pt idx="36">
                  <c:v>5.1286807828341455E-2</c:v>
                </c:pt>
                <c:pt idx="37">
                  <c:v>5.7653260212399235E-2</c:v>
                </c:pt>
                <c:pt idx="38">
                  <c:v>7.0713839400939935E-2</c:v>
                </c:pt>
                <c:pt idx="39">
                  <c:v>7.1358468260583757E-2</c:v>
                </c:pt>
                <c:pt idx="40">
                  <c:v>7.1256399277263793E-2</c:v>
                </c:pt>
                <c:pt idx="41">
                  <c:v>6.9941183897433909E-2</c:v>
                </c:pt>
                <c:pt idx="42">
                  <c:v>7.0530300840720289E-2</c:v>
                </c:pt>
                <c:pt idx="43">
                  <c:v>7.3269175435451014E-2</c:v>
                </c:pt>
                <c:pt idx="44">
                  <c:v>7.3840083458300926E-2</c:v>
                </c:pt>
                <c:pt idx="45">
                  <c:v>7.0939679103482742E-2</c:v>
                </c:pt>
                <c:pt idx="46">
                  <c:v>7.2223840430344605E-2</c:v>
                </c:pt>
                <c:pt idx="47">
                  <c:v>7.0939327904551638E-2</c:v>
                </c:pt>
                <c:pt idx="48">
                  <c:v>7.0204225950655536E-2</c:v>
                </c:pt>
                <c:pt idx="49">
                  <c:v>6.7162795129711211E-2</c:v>
                </c:pt>
                <c:pt idx="50">
                  <c:v>6.4561611807197758E-2</c:v>
                </c:pt>
              </c:numCache>
            </c:numRef>
          </c:val>
          <c:smooth val="0"/>
          <c:extLst>
            <c:ext xmlns:c16="http://schemas.microsoft.com/office/drawing/2014/chart" uri="{C3380CC4-5D6E-409C-BE32-E72D297353CC}">
              <c16:uniqueId val="{00000001-3678-4D9A-8B68-38A4E8C42F5D}"/>
            </c:ext>
          </c:extLst>
        </c:ser>
        <c:ser>
          <c:idx val="2"/>
          <c:order val="2"/>
          <c:tx>
            <c:strRef>
              <c:f>TdR_38!$B$88</c:f>
              <c:strCache>
                <c:ptCount val="1"/>
                <c:pt idx="0">
                  <c:v>Construction</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TdR_38!$C$88:$BA$88</c:f>
              <c:numCache>
                <c:formatCode>0.0%</c:formatCode>
                <c:ptCount val="51"/>
                <c:pt idx="0">
                  <c:v>8.3844640237967741E-2</c:v>
                </c:pt>
                <c:pt idx="1">
                  <c:v>7.9140089365031141E-2</c:v>
                </c:pt>
                <c:pt idx="2">
                  <c:v>7.5815628801464655E-2</c:v>
                </c:pt>
                <c:pt idx="3">
                  <c:v>7.8557494121920826E-2</c:v>
                </c:pt>
                <c:pt idx="4">
                  <c:v>8.1347074809582962E-2</c:v>
                </c:pt>
                <c:pt idx="5">
                  <c:v>7.9337443896287857E-2</c:v>
                </c:pt>
                <c:pt idx="6">
                  <c:v>8.0824052769165211E-2</c:v>
                </c:pt>
                <c:pt idx="7">
                  <c:v>6.6240236108963541E-2</c:v>
                </c:pt>
                <c:pt idx="8">
                  <c:v>8.3624848078396527E-2</c:v>
                </c:pt>
                <c:pt idx="9">
                  <c:v>8.5672746760194526E-2</c:v>
                </c:pt>
                <c:pt idx="10">
                  <c:v>8.6880097821846594E-2</c:v>
                </c:pt>
                <c:pt idx="11">
                  <c:v>7.833325946623021E-2</c:v>
                </c:pt>
                <c:pt idx="12">
                  <c:v>7.7655783535719808E-2</c:v>
                </c:pt>
                <c:pt idx="13">
                  <c:v>7.1285575495017905E-2</c:v>
                </c:pt>
                <c:pt idx="14">
                  <c:v>6.9835179305550166E-2</c:v>
                </c:pt>
                <c:pt idx="15">
                  <c:v>6.9340997855535783E-2</c:v>
                </c:pt>
                <c:pt idx="16">
                  <c:v>6.7674921274897257E-2</c:v>
                </c:pt>
                <c:pt idx="17">
                  <c:v>6.6351670855416406E-2</c:v>
                </c:pt>
                <c:pt idx="18">
                  <c:v>8.168128441528133E-2</c:v>
                </c:pt>
                <c:pt idx="19">
                  <c:v>7.9872294646252062E-2</c:v>
                </c:pt>
                <c:pt idx="20">
                  <c:v>7.6147126050081393E-2</c:v>
                </c:pt>
                <c:pt idx="21">
                  <c:v>8.5740850659421747E-2</c:v>
                </c:pt>
                <c:pt idx="22">
                  <c:v>8.8843508544312458E-2</c:v>
                </c:pt>
                <c:pt idx="23">
                  <c:v>9.1108688889823625E-2</c:v>
                </c:pt>
                <c:pt idx="24">
                  <c:v>9.3226372507966546E-2</c:v>
                </c:pt>
                <c:pt idx="25">
                  <c:v>9.1807430442036694E-2</c:v>
                </c:pt>
                <c:pt idx="26">
                  <c:v>9.564069025699351E-2</c:v>
                </c:pt>
                <c:pt idx="27">
                  <c:v>0.10131214849870512</c:v>
                </c:pt>
                <c:pt idx="28">
                  <c:v>0.10065318976970647</c:v>
                </c:pt>
                <c:pt idx="29">
                  <c:v>9.5529013211703928E-2</c:v>
                </c:pt>
                <c:pt idx="30">
                  <c:v>9.7944366480826384E-2</c:v>
                </c:pt>
                <c:pt idx="31">
                  <c:v>9.1009207165202305E-2</c:v>
                </c:pt>
                <c:pt idx="32">
                  <c:v>0.1006629584847995</c:v>
                </c:pt>
                <c:pt idx="33">
                  <c:v>0.10172990226451201</c:v>
                </c:pt>
                <c:pt idx="34">
                  <c:v>0.10278093816021538</c:v>
                </c:pt>
                <c:pt idx="35">
                  <c:v>9.5517274168286481E-2</c:v>
                </c:pt>
                <c:pt idx="36">
                  <c:v>3.9590426180842291E-2</c:v>
                </c:pt>
                <c:pt idx="37">
                  <c:v>8.1249641390156502E-2</c:v>
                </c:pt>
                <c:pt idx="38">
                  <c:v>8.7487014221578632E-2</c:v>
                </c:pt>
                <c:pt idx="39">
                  <c:v>8.7992215268111837E-2</c:v>
                </c:pt>
                <c:pt idx="40">
                  <c:v>8.7937189621185963E-2</c:v>
                </c:pt>
                <c:pt idx="41">
                  <c:v>8.4178044132772717E-2</c:v>
                </c:pt>
                <c:pt idx="42">
                  <c:v>8.4055859302657326E-2</c:v>
                </c:pt>
                <c:pt idx="43">
                  <c:v>8.5995338815588296E-2</c:v>
                </c:pt>
                <c:pt idx="44">
                  <c:v>8.9314543214242634E-2</c:v>
                </c:pt>
                <c:pt idx="45">
                  <c:v>9.0052422816461156E-2</c:v>
                </c:pt>
                <c:pt idx="46">
                  <c:v>9.5377451408366398E-2</c:v>
                </c:pt>
                <c:pt idx="47">
                  <c:v>9.6313518345548785E-2</c:v>
                </c:pt>
                <c:pt idx="48">
                  <c:v>0.10063976069302787</c:v>
                </c:pt>
                <c:pt idx="49">
                  <c:v>9.7444192285488548E-2</c:v>
                </c:pt>
                <c:pt idx="50">
                  <c:v>9.7656512515659447E-2</c:v>
                </c:pt>
              </c:numCache>
            </c:numRef>
          </c:val>
          <c:smooth val="0"/>
          <c:extLst>
            <c:ext xmlns:c16="http://schemas.microsoft.com/office/drawing/2014/chart" uri="{C3380CC4-5D6E-409C-BE32-E72D297353CC}">
              <c16:uniqueId val="{00000002-3678-4D9A-8B68-38A4E8C42F5D}"/>
            </c:ext>
          </c:extLst>
        </c:ser>
        <c:ser>
          <c:idx val="3"/>
          <c:order val="3"/>
          <c:tx>
            <c:strRef>
              <c:f>TdR_38!$B$89</c:f>
              <c:strCache>
                <c:ptCount val="1"/>
                <c:pt idx="0">
                  <c:v>Tertiaire marchand</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TdR_38!$C$89:$BA$89</c:f>
              <c:numCache>
                <c:formatCode>0.0%</c:formatCode>
                <c:ptCount val="51"/>
                <c:pt idx="0">
                  <c:v>2.4192039751170815E-2</c:v>
                </c:pt>
                <c:pt idx="1">
                  <c:v>2.518639032942022E-2</c:v>
                </c:pt>
                <c:pt idx="2">
                  <c:v>2.412721789148527E-2</c:v>
                </c:pt>
                <c:pt idx="3">
                  <c:v>2.2696879845458529E-2</c:v>
                </c:pt>
                <c:pt idx="4">
                  <c:v>2.4014272493652355E-2</c:v>
                </c:pt>
                <c:pt idx="5">
                  <c:v>2.1978721230108446E-2</c:v>
                </c:pt>
                <c:pt idx="6">
                  <c:v>2.1803149837738334E-2</c:v>
                </c:pt>
                <c:pt idx="7">
                  <c:v>2.1648388513846286E-2</c:v>
                </c:pt>
                <c:pt idx="8">
                  <c:v>2.2153674563266258E-2</c:v>
                </c:pt>
                <c:pt idx="9">
                  <c:v>2.3338563519953379E-2</c:v>
                </c:pt>
                <c:pt idx="10">
                  <c:v>2.3398881476456652E-2</c:v>
                </c:pt>
                <c:pt idx="11">
                  <c:v>2.4013754174549155E-2</c:v>
                </c:pt>
                <c:pt idx="12">
                  <c:v>2.3132560770965597E-2</c:v>
                </c:pt>
                <c:pt idx="13">
                  <c:v>2.3230080996516512E-2</c:v>
                </c:pt>
                <c:pt idx="14">
                  <c:v>2.4286750551591157E-2</c:v>
                </c:pt>
                <c:pt idx="15">
                  <c:v>2.5957071095579515E-2</c:v>
                </c:pt>
                <c:pt idx="16">
                  <c:v>2.6230444110651133E-2</c:v>
                </c:pt>
                <c:pt idx="17">
                  <c:v>2.7294287337414277E-2</c:v>
                </c:pt>
                <c:pt idx="18">
                  <c:v>2.7465022295752959E-2</c:v>
                </c:pt>
                <c:pt idx="19">
                  <c:v>2.6532017226145118E-2</c:v>
                </c:pt>
                <c:pt idx="20">
                  <c:v>2.7172423198128369E-2</c:v>
                </c:pt>
                <c:pt idx="21">
                  <c:v>3.0078496198324471E-2</c:v>
                </c:pt>
                <c:pt idx="22">
                  <c:v>2.9997442768656804E-2</c:v>
                </c:pt>
                <c:pt idx="23">
                  <c:v>3.2863743187401172E-2</c:v>
                </c:pt>
                <c:pt idx="24">
                  <c:v>3.1138354419382924E-2</c:v>
                </c:pt>
                <c:pt idx="25">
                  <c:v>3.4827972050338059E-2</c:v>
                </c:pt>
                <c:pt idx="26">
                  <c:v>3.4347930069871371E-2</c:v>
                </c:pt>
                <c:pt idx="27">
                  <c:v>3.5516307733576606E-2</c:v>
                </c:pt>
                <c:pt idx="28">
                  <c:v>3.731093337494306E-2</c:v>
                </c:pt>
                <c:pt idx="29">
                  <c:v>3.6539989173699883E-2</c:v>
                </c:pt>
                <c:pt idx="30">
                  <c:v>3.7312207114290688E-2</c:v>
                </c:pt>
                <c:pt idx="31">
                  <c:v>3.4456582955945628E-2</c:v>
                </c:pt>
                <c:pt idx="32">
                  <c:v>3.7425704815361421E-2</c:v>
                </c:pt>
                <c:pt idx="33">
                  <c:v>3.8846169640171485E-2</c:v>
                </c:pt>
                <c:pt idx="34">
                  <c:v>3.845431456190284E-2</c:v>
                </c:pt>
                <c:pt idx="35">
                  <c:v>3.9169675428027004E-2</c:v>
                </c:pt>
                <c:pt idx="36">
                  <c:v>3.0228290110820434E-2</c:v>
                </c:pt>
                <c:pt idx="37">
                  <c:v>3.6001504762175736E-2</c:v>
                </c:pt>
                <c:pt idx="38">
                  <c:v>3.9716369255323826E-2</c:v>
                </c:pt>
                <c:pt idx="39">
                  <c:v>3.9882588275750405E-2</c:v>
                </c:pt>
                <c:pt idx="40">
                  <c:v>4.0534520402901224E-2</c:v>
                </c:pt>
                <c:pt idx="41">
                  <c:v>4.1630000774304274E-2</c:v>
                </c:pt>
                <c:pt idx="42">
                  <c:v>3.9107760920498898E-2</c:v>
                </c:pt>
                <c:pt idx="43">
                  <c:v>3.941295186023161E-2</c:v>
                </c:pt>
                <c:pt idx="44">
                  <c:v>3.8623142926030155E-2</c:v>
                </c:pt>
                <c:pt idx="45">
                  <c:v>3.6944344252920862E-2</c:v>
                </c:pt>
                <c:pt idx="46">
                  <c:v>3.6675595550135505E-2</c:v>
                </c:pt>
                <c:pt idx="47">
                  <c:v>3.7015001918915984E-2</c:v>
                </c:pt>
                <c:pt idx="48">
                  <c:v>3.6065861603364169E-2</c:v>
                </c:pt>
                <c:pt idx="49">
                  <c:v>3.6336138544399384E-2</c:v>
                </c:pt>
                <c:pt idx="50">
                  <c:v>3.4288145430910008E-2</c:v>
                </c:pt>
              </c:numCache>
            </c:numRef>
          </c:val>
          <c:smooth val="0"/>
          <c:extLst>
            <c:ext xmlns:c16="http://schemas.microsoft.com/office/drawing/2014/chart" uri="{C3380CC4-5D6E-409C-BE32-E72D297353CC}">
              <c16:uniqueId val="{00000003-3678-4D9A-8B68-38A4E8C42F5D}"/>
            </c:ext>
          </c:extLst>
        </c:ser>
        <c:ser>
          <c:idx val="4"/>
          <c:order val="4"/>
          <c:tx>
            <c:strRef>
              <c:f>TdR_38!$B$90</c:f>
              <c:strCache>
                <c:ptCount val="1"/>
                <c:pt idx="0">
                  <c:v>Tertiaire non marchand</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TdR_38!$C$90:$BA$90</c:f>
              <c:numCache>
                <c:formatCode>0.0%</c:formatCode>
                <c:ptCount val="51"/>
                <c:pt idx="0">
                  <c:v>3.7155776925644171E-3</c:v>
                </c:pt>
                <c:pt idx="1">
                  <c:v>3.7969022145088391E-3</c:v>
                </c:pt>
                <c:pt idx="2">
                  <c:v>3.854146313401698E-3</c:v>
                </c:pt>
                <c:pt idx="3">
                  <c:v>4.4125826348825137E-3</c:v>
                </c:pt>
                <c:pt idx="4">
                  <c:v>3.559134822822582E-3</c:v>
                </c:pt>
                <c:pt idx="5">
                  <c:v>3.6130575101993045E-3</c:v>
                </c:pt>
                <c:pt idx="6">
                  <c:v>3.20273605328053E-3</c:v>
                </c:pt>
                <c:pt idx="7">
                  <c:v>2.9620631552645998E-3</c:v>
                </c:pt>
                <c:pt idx="8">
                  <c:v>2.9530048713093241E-3</c:v>
                </c:pt>
                <c:pt idx="9">
                  <c:v>2.8474610936675558E-3</c:v>
                </c:pt>
                <c:pt idx="10">
                  <c:v>2.6298498230456812E-3</c:v>
                </c:pt>
                <c:pt idx="11">
                  <c:v>2.3873753286824087E-3</c:v>
                </c:pt>
                <c:pt idx="12">
                  <c:v>2.9851073869005345E-3</c:v>
                </c:pt>
                <c:pt idx="13">
                  <c:v>2.6018261033979801E-3</c:v>
                </c:pt>
                <c:pt idx="14">
                  <c:v>2.9256758736210648E-3</c:v>
                </c:pt>
                <c:pt idx="15">
                  <c:v>3.1600990573936276E-3</c:v>
                </c:pt>
                <c:pt idx="16">
                  <c:v>3.2128540176213785E-3</c:v>
                </c:pt>
                <c:pt idx="17">
                  <c:v>3.4451142388034414E-3</c:v>
                </c:pt>
                <c:pt idx="18">
                  <c:v>3.5452055050009435E-3</c:v>
                </c:pt>
                <c:pt idx="19">
                  <c:v>3.0907131286732809E-3</c:v>
                </c:pt>
                <c:pt idx="20">
                  <c:v>3.8672356859698652E-3</c:v>
                </c:pt>
                <c:pt idx="21">
                  <c:v>3.5616225437909432E-3</c:v>
                </c:pt>
                <c:pt idx="22">
                  <c:v>3.4233733385076923E-3</c:v>
                </c:pt>
                <c:pt idx="23">
                  <c:v>3.3904783197498509E-3</c:v>
                </c:pt>
                <c:pt idx="24">
                  <c:v>2.1492888426038735E-3</c:v>
                </c:pt>
                <c:pt idx="25">
                  <c:v>2.0622847704212083E-3</c:v>
                </c:pt>
                <c:pt idx="26">
                  <c:v>2.0418340894121667E-3</c:v>
                </c:pt>
                <c:pt idx="27">
                  <c:v>2.0428541819471143E-3</c:v>
                </c:pt>
                <c:pt idx="28">
                  <c:v>2.0884535445592359E-3</c:v>
                </c:pt>
                <c:pt idx="29">
                  <c:v>3.1072715793005789E-3</c:v>
                </c:pt>
                <c:pt idx="30">
                  <c:v>3.1737870071409735E-3</c:v>
                </c:pt>
                <c:pt idx="31">
                  <c:v>3.2645843659347201E-3</c:v>
                </c:pt>
                <c:pt idx="32">
                  <c:v>3.1842725397621284E-3</c:v>
                </c:pt>
                <c:pt idx="33">
                  <c:v>3.1357127675036515E-3</c:v>
                </c:pt>
                <c:pt idx="34">
                  <c:v>3.3552783160228018E-3</c:v>
                </c:pt>
                <c:pt idx="35">
                  <c:v>3.5263476344961965E-3</c:v>
                </c:pt>
                <c:pt idx="36">
                  <c:v>3.0315032691136576E-3</c:v>
                </c:pt>
                <c:pt idx="37">
                  <c:v>3.2125445698896484E-3</c:v>
                </c:pt>
                <c:pt idx="38">
                  <c:v>3.8870260193959671E-3</c:v>
                </c:pt>
                <c:pt idx="39">
                  <c:v>3.6147525189612812E-3</c:v>
                </c:pt>
                <c:pt idx="40">
                  <c:v>3.8942738706024254E-3</c:v>
                </c:pt>
                <c:pt idx="41">
                  <c:v>4.081761621485611E-3</c:v>
                </c:pt>
                <c:pt idx="42">
                  <c:v>4.2176278325605793E-3</c:v>
                </c:pt>
                <c:pt idx="43">
                  <c:v>4.3443473674102742E-3</c:v>
                </c:pt>
                <c:pt idx="44">
                  <c:v>4.7363072955413157E-3</c:v>
                </c:pt>
                <c:pt idx="45">
                  <c:v>4.7926252904509402E-3</c:v>
                </c:pt>
                <c:pt idx="46">
                  <c:v>4.2739004651745696E-3</c:v>
                </c:pt>
                <c:pt idx="47">
                  <c:v>5.0169236009133689E-3</c:v>
                </c:pt>
                <c:pt idx="48">
                  <c:v>4.1371355019082885E-3</c:v>
                </c:pt>
                <c:pt idx="49">
                  <c:v>3.9090532392019005E-3</c:v>
                </c:pt>
                <c:pt idx="50">
                  <c:v>3.9517498393141061E-3</c:v>
                </c:pt>
              </c:numCache>
            </c:numRef>
          </c:val>
          <c:smooth val="0"/>
          <c:extLst>
            <c:ext xmlns:c16="http://schemas.microsoft.com/office/drawing/2014/chart" uri="{C3380CC4-5D6E-409C-BE32-E72D297353CC}">
              <c16:uniqueId val="{00000004-3678-4D9A-8B68-38A4E8C42F5D}"/>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[1]Serie_TdR_38!$B$86</c:f>
              <c:strCache>
                <c:ptCount val="1"/>
                <c:pt idx="0">
                  <c:v>Agriculture</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[1]Serie_TdR_38!$C$86:$BA$86</c:f>
              <c:numCache>
                <c:formatCode>General</c:formatCode>
                <c:ptCount val="51"/>
                <c:pt idx="0">
                  <c:v>1.8487325981673425E-2</c:v>
                </c:pt>
                <c:pt idx="1">
                  <c:v>1.8524171411520126E-2</c:v>
                </c:pt>
                <c:pt idx="2">
                  <c:v>1.5457546938096488E-2</c:v>
                </c:pt>
                <c:pt idx="3">
                  <c:v>1.762734243990766E-2</c:v>
                </c:pt>
                <c:pt idx="4">
                  <c:v>2.1370644759299392E-2</c:v>
                </c:pt>
                <c:pt idx="5">
                  <c:v>2.2205589424175994E-2</c:v>
                </c:pt>
                <c:pt idx="6">
                  <c:v>1.883384821553168E-2</c:v>
                </c:pt>
                <c:pt idx="7">
                  <c:v>1.9296118226768535E-2</c:v>
                </c:pt>
                <c:pt idx="8">
                  <c:v>2.3065169915363407E-2</c:v>
                </c:pt>
                <c:pt idx="9">
                  <c:v>1.6649070035285846E-2</c:v>
                </c:pt>
                <c:pt idx="10">
                  <c:v>2.3474798986567635E-2</c:v>
                </c:pt>
                <c:pt idx="11">
                  <c:v>1.9597815465146821E-2</c:v>
                </c:pt>
                <c:pt idx="12">
                  <c:v>1.8133844119074715E-2</c:v>
                </c:pt>
                <c:pt idx="13">
                  <c:v>1.5338970895875419E-2</c:v>
                </c:pt>
                <c:pt idx="14">
                  <c:v>1.8503699814309729E-2</c:v>
                </c:pt>
                <c:pt idx="15">
                  <c:v>2.2508617382477641E-2</c:v>
                </c:pt>
                <c:pt idx="16">
                  <c:v>9.5878634983001757E-3</c:v>
                </c:pt>
                <c:pt idx="17">
                  <c:v>1.7437759693296022E-2</c:v>
                </c:pt>
                <c:pt idx="18">
                  <c:v>2.4583906310458946E-2</c:v>
                </c:pt>
                <c:pt idx="19">
                  <c:v>1.0574894544602063E-2</c:v>
                </c:pt>
                <c:pt idx="20">
                  <c:v>8.7688128604713582E-3</c:v>
                </c:pt>
                <c:pt idx="21">
                  <c:v>7.3934055276712674E-3</c:v>
                </c:pt>
                <c:pt idx="22">
                  <c:v>6.9826020867816878E-3</c:v>
                </c:pt>
                <c:pt idx="23">
                  <c:v>1.0407510114312906E-2</c:v>
                </c:pt>
                <c:pt idx="24">
                  <c:v>8.2447149541878557E-3</c:v>
                </c:pt>
                <c:pt idx="25">
                  <c:v>7.6293116936472661E-3</c:v>
                </c:pt>
                <c:pt idx="26">
                  <c:v>8.5151651018469787E-3</c:v>
                </c:pt>
                <c:pt idx="27">
                  <c:v>8.5543026042975093E-3</c:v>
                </c:pt>
                <c:pt idx="28">
                  <c:v>8.4574362420106221E-3</c:v>
                </c:pt>
                <c:pt idx="29">
                  <c:v>7.4559893213472662E-3</c:v>
                </c:pt>
                <c:pt idx="30">
                  <c:v>5.2415319762266471E-3</c:v>
                </c:pt>
                <c:pt idx="31">
                  <c:v>4.7152145239505242E-3</c:v>
                </c:pt>
                <c:pt idx="32">
                  <c:v>6.1690749682204501E-3</c:v>
                </c:pt>
                <c:pt idx="33">
                  <c:v>7.2107287263604306E-3</c:v>
                </c:pt>
                <c:pt idx="34">
                  <c:v>6.3696907738359752E-3</c:v>
                </c:pt>
                <c:pt idx="35">
                  <c:v>6.0004760899709146E-3</c:v>
                </c:pt>
                <c:pt idx="36">
                  <c:v>4.79902033583235E-3</c:v>
                </c:pt>
                <c:pt idx="37">
                  <c:v>4.7830589170520131E-3</c:v>
                </c:pt>
                <c:pt idx="38">
                  <c:v>5.6618671887344613E-3</c:v>
                </c:pt>
                <c:pt idx="39">
                  <c:v>5.8847772182170919E-3</c:v>
                </c:pt>
                <c:pt idx="40">
                  <c:v>4.3714829539349982E-3</c:v>
                </c:pt>
                <c:pt idx="41">
                  <c:v>6.1221171994838971E-3</c:v>
                </c:pt>
                <c:pt idx="42">
                  <c:v>8.0860772496357085E-3</c:v>
                </c:pt>
                <c:pt idx="43">
                  <c:v>8.3219224248669895E-3</c:v>
                </c:pt>
                <c:pt idx="44">
                  <c:v>1.1262406599679382E-2</c:v>
                </c:pt>
                <c:pt idx="45">
                  <c:v>8.6635176744658347E-3</c:v>
                </c:pt>
                <c:pt idx="46">
                  <c:v>6.7164523262445491E-3</c:v>
                </c:pt>
                <c:pt idx="47">
                  <c:v>8.6617689545194672E-3</c:v>
                </c:pt>
                <c:pt idx="48">
                  <c:v>8.7256272546114306E-3</c:v>
                </c:pt>
                <c:pt idx="49">
                  <c:v>8.7174741127193246E-3</c:v>
                </c:pt>
                <c:pt idx="50">
                  <c:v>1.1218795799888867E-2</c:v>
                </c:pt>
              </c:numCache>
            </c:numRef>
          </c:val>
          <c:smooth val="0"/>
          <c:extLst>
            <c:ext xmlns:c16="http://schemas.microsoft.com/office/drawing/2014/chart" uri="{C3380CC4-5D6E-409C-BE32-E72D297353CC}">
              <c16:uniqueId val="{00000000-0A42-4189-8AAD-151702671359}"/>
            </c:ext>
          </c:extLst>
        </c:ser>
        <c:ser>
          <c:idx val="1"/>
          <c:order val="1"/>
          <c:tx>
            <c:strRef>
              <c:f>[1]Serie_TdR_38!$B$87</c:f>
              <c:strCache>
                <c:ptCount val="1"/>
                <c:pt idx="0">
                  <c:v>Industrie</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[1]Serie_TdR_38!$C$87:$BA$87</c:f>
              <c:numCache>
                <c:formatCode>General</c:formatCode>
                <c:ptCount val="51"/>
                <c:pt idx="0">
                  <c:v>7.5838554739389871E-2</c:v>
                </c:pt>
                <c:pt idx="1">
                  <c:v>7.7134166110734342E-2</c:v>
                </c:pt>
                <c:pt idx="2">
                  <c:v>7.0619761037984133E-2</c:v>
                </c:pt>
                <c:pt idx="3">
                  <c:v>6.8315031580614888E-2</c:v>
                </c:pt>
                <c:pt idx="4">
                  <c:v>6.6519893724379942E-2</c:v>
                </c:pt>
                <c:pt idx="5">
                  <c:v>6.5679293247387485E-2</c:v>
                </c:pt>
                <c:pt idx="6">
                  <c:v>6.4308707337767168E-2</c:v>
                </c:pt>
                <c:pt idx="7">
                  <c:v>6.1742465000081716E-2</c:v>
                </c:pt>
                <c:pt idx="8">
                  <c:v>6.4518766659546367E-2</c:v>
                </c:pt>
                <c:pt idx="9">
                  <c:v>6.4634727310645582E-2</c:v>
                </c:pt>
                <c:pt idx="10">
                  <c:v>6.671631678105007E-2</c:v>
                </c:pt>
                <c:pt idx="11">
                  <c:v>6.7173271550245384E-2</c:v>
                </c:pt>
                <c:pt idx="12">
                  <c:v>6.8745995425519207E-2</c:v>
                </c:pt>
                <c:pt idx="13">
                  <c:v>6.6859820286676405E-2</c:v>
                </c:pt>
                <c:pt idx="14">
                  <c:v>6.5407599738277949E-2</c:v>
                </c:pt>
                <c:pt idx="15">
                  <c:v>6.5984186250820157E-2</c:v>
                </c:pt>
                <c:pt idx="16">
                  <c:v>6.5928174643694687E-2</c:v>
                </c:pt>
                <c:pt idx="17">
                  <c:v>6.5154279454724906E-2</c:v>
                </c:pt>
                <c:pt idx="18">
                  <c:v>7.061392543762518E-2</c:v>
                </c:pt>
                <c:pt idx="19">
                  <c:v>6.9221776866998916E-2</c:v>
                </c:pt>
                <c:pt idx="20">
                  <c:v>6.7156824571160137E-2</c:v>
                </c:pt>
                <c:pt idx="21">
                  <c:v>6.9820233581714783E-2</c:v>
                </c:pt>
                <c:pt idx="22">
                  <c:v>7.3277991731825393E-2</c:v>
                </c:pt>
                <c:pt idx="23">
                  <c:v>7.6367332494106058E-2</c:v>
                </c:pt>
                <c:pt idx="24">
                  <c:v>7.8536776413779499E-2</c:v>
                </c:pt>
                <c:pt idx="25">
                  <c:v>8.1431520992715167E-2</c:v>
                </c:pt>
                <c:pt idx="26">
                  <c:v>8.4483593314102864E-2</c:v>
                </c:pt>
                <c:pt idx="27">
                  <c:v>8.1639046686040745E-2</c:v>
                </c:pt>
                <c:pt idx="28">
                  <c:v>8.3495855842771499E-2</c:v>
                </c:pt>
                <c:pt idx="29">
                  <c:v>8.0216756359306876E-2</c:v>
                </c:pt>
                <c:pt idx="30">
                  <c:v>8.040805137649025E-2</c:v>
                </c:pt>
                <c:pt idx="31">
                  <c:v>7.5865777628062264E-2</c:v>
                </c:pt>
                <c:pt idx="32">
                  <c:v>7.8980486370847966E-2</c:v>
                </c:pt>
                <c:pt idx="33">
                  <c:v>7.6452796752941143E-2</c:v>
                </c:pt>
                <c:pt idx="34">
                  <c:v>7.460531155044195E-2</c:v>
                </c:pt>
                <c:pt idx="35">
                  <c:v>7.5915194737797148E-2</c:v>
                </c:pt>
                <c:pt idx="36">
                  <c:v>5.1286807828341455E-2</c:v>
                </c:pt>
                <c:pt idx="37">
                  <c:v>5.7653260212399235E-2</c:v>
                </c:pt>
                <c:pt idx="38">
                  <c:v>7.0713839400939935E-2</c:v>
                </c:pt>
                <c:pt idx="39">
                  <c:v>7.1358468260583757E-2</c:v>
                </c:pt>
                <c:pt idx="40">
                  <c:v>7.1256399277263793E-2</c:v>
                </c:pt>
                <c:pt idx="41">
                  <c:v>6.9941183897433909E-2</c:v>
                </c:pt>
                <c:pt idx="42">
                  <c:v>7.0530300840720289E-2</c:v>
                </c:pt>
                <c:pt idx="43">
                  <c:v>7.3269175435451014E-2</c:v>
                </c:pt>
                <c:pt idx="44">
                  <c:v>7.3840083458300926E-2</c:v>
                </c:pt>
                <c:pt idx="45">
                  <c:v>7.0939679103482742E-2</c:v>
                </c:pt>
                <c:pt idx="46">
                  <c:v>7.2223840430344605E-2</c:v>
                </c:pt>
                <c:pt idx="47">
                  <c:v>7.0939327904551638E-2</c:v>
                </c:pt>
                <c:pt idx="48">
                  <c:v>7.0204225950655536E-2</c:v>
                </c:pt>
                <c:pt idx="49">
                  <c:v>6.7162795129711211E-2</c:v>
                </c:pt>
                <c:pt idx="50">
                  <c:v>6.4561611807197758E-2</c:v>
                </c:pt>
              </c:numCache>
            </c:numRef>
          </c:val>
          <c:smooth val="0"/>
          <c:extLst>
            <c:ext xmlns:c16="http://schemas.microsoft.com/office/drawing/2014/chart" uri="{C3380CC4-5D6E-409C-BE32-E72D297353CC}">
              <c16:uniqueId val="{00000001-0A42-4189-8AAD-151702671359}"/>
            </c:ext>
          </c:extLst>
        </c:ser>
        <c:ser>
          <c:idx val="2"/>
          <c:order val="2"/>
          <c:tx>
            <c:strRef>
              <c:f>[1]Serie_TdR_38!$B$88</c:f>
              <c:strCache>
                <c:ptCount val="1"/>
                <c:pt idx="0">
                  <c:v>Construction</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[1]Serie_TdR_38!$C$88:$BA$88</c:f>
              <c:numCache>
                <c:formatCode>General</c:formatCode>
                <c:ptCount val="51"/>
                <c:pt idx="0">
                  <c:v>8.3844640237967741E-2</c:v>
                </c:pt>
                <c:pt idx="1">
                  <c:v>7.9140089365031141E-2</c:v>
                </c:pt>
                <c:pt idx="2">
                  <c:v>7.5815628801464655E-2</c:v>
                </c:pt>
                <c:pt idx="3">
                  <c:v>7.8557494121920826E-2</c:v>
                </c:pt>
                <c:pt idx="4">
                  <c:v>8.1347074809582962E-2</c:v>
                </c:pt>
                <c:pt idx="5">
                  <c:v>7.9337443896287857E-2</c:v>
                </c:pt>
                <c:pt idx="6">
                  <c:v>8.0824052769165211E-2</c:v>
                </c:pt>
                <c:pt idx="7">
                  <c:v>6.6240236108963541E-2</c:v>
                </c:pt>
                <c:pt idx="8">
                  <c:v>8.3624848078396527E-2</c:v>
                </c:pt>
                <c:pt idx="9">
                  <c:v>8.5672746760194526E-2</c:v>
                </c:pt>
                <c:pt idx="10">
                  <c:v>8.6880097821846594E-2</c:v>
                </c:pt>
                <c:pt idx="11">
                  <c:v>7.833325946623021E-2</c:v>
                </c:pt>
                <c:pt idx="12">
                  <c:v>7.7655783535719808E-2</c:v>
                </c:pt>
                <c:pt idx="13">
                  <c:v>7.1285575495017905E-2</c:v>
                </c:pt>
                <c:pt idx="14">
                  <c:v>6.9835179305550166E-2</c:v>
                </c:pt>
                <c:pt idx="15">
                  <c:v>6.9340997855535783E-2</c:v>
                </c:pt>
                <c:pt idx="16">
                  <c:v>6.7674921274897257E-2</c:v>
                </c:pt>
                <c:pt idx="17">
                  <c:v>6.6351670855416406E-2</c:v>
                </c:pt>
                <c:pt idx="18">
                  <c:v>8.168128441528133E-2</c:v>
                </c:pt>
                <c:pt idx="19">
                  <c:v>7.9872294646252062E-2</c:v>
                </c:pt>
                <c:pt idx="20">
                  <c:v>7.6147126050081393E-2</c:v>
                </c:pt>
                <c:pt idx="21">
                  <c:v>8.5740850659421747E-2</c:v>
                </c:pt>
                <c:pt idx="22">
                  <c:v>8.8843508544312458E-2</c:v>
                </c:pt>
                <c:pt idx="23">
                  <c:v>9.1108688889823625E-2</c:v>
                </c:pt>
                <c:pt idx="24">
                  <c:v>9.3226372507966546E-2</c:v>
                </c:pt>
                <c:pt idx="25">
                  <c:v>9.1807430442036694E-2</c:v>
                </c:pt>
                <c:pt idx="26">
                  <c:v>9.564069025699351E-2</c:v>
                </c:pt>
                <c:pt idx="27">
                  <c:v>0.10131214849870512</c:v>
                </c:pt>
                <c:pt idx="28">
                  <c:v>0.10065318976970647</c:v>
                </c:pt>
                <c:pt idx="29">
                  <c:v>9.5529013211703928E-2</c:v>
                </c:pt>
                <c:pt idx="30">
                  <c:v>9.7944366480826384E-2</c:v>
                </c:pt>
                <c:pt idx="31">
                  <c:v>9.1009207165202305E-2</c:v>
                </c:pt>
                <c:pt idx="32">
                  <c:v>0.1006629584847995</c:v>
                </c:pt>
                <c:pt idx="33">
                  <c:v>0.10172990226451201</c:v>
                </c:pt>
                <c:pt idx="34">
                  <c:v>0.10278093816021538</c:v>
                </c:pt>
                <c:pt idx="35">
                  <c:v>9.5517274168286481E-2</c:v>
                </c:pt>
                <c:pt idx="36">
                  <c:v>3.9590426180842291E-2</c:v>
                </c:pt>
                <c:pt idx="37">
                  <c:v>8.1249641390156502E-2</c:v>
                </c:pt>
                <c:pt idx="38">
                  <c:v>8.7487014221578632E-2</c:v>
                </c:pt>
                <c:pt idx="39">
                  <c:v>8.7992215268111837E-2</c:v>
                </c:pt>
                <c:pt idx="40">
                  <c:v>8.7937189621185963E-2</c:v>
                </c:pt>
                <c:pt idx="41">
                  <c:v>8.4178044132772717E-2</c:v>
                </c:pt>
                <c:pt idx="42">
                  <c:v>8.4055859302657326E-2</c:v>
                </c:pt>
                <c:pt idx="43">
                  <c:v>8.5995338815588296E-2</c:v>
                </c:pt>
                <c:pt idx="44">
                  <c:v>8.9314543214242634E-2</c:v>
                </c:pt>
                <c:pt idx="45">
                  <c:v>9.0052422816461156E-2</c:v>
                </c:pt>
                <c:pt idx="46">
                  <c:v>9.5377451408366398E-2</c:v>
                </c:pt>
                <c:pt idx="47">
                  <c:v>9.6313518345548785E-2</c:v>
                </c:pt>
                <c:pt idx="48">
                  <c:v>0.10063976069302787</c:v>
                </c:pt>
                <c:pt idx="49">
                  <c:v>9.7444192285488548E-2</c:v>
                </c:pt>
                <c:pt idx="50">
                  <c:v>9.7656512515659447E-2</c:v>
                </c:pt>
              </c:numCache>
            </c:numRef>
          </c:val>
          <c:smooth val="0"/>
          <c:extLst>
            <c:ext xmlns:c16="http://schemas.microsoft.com/office/drawing/2014/chart" uri="{C3380CC4-5D6E-409C-BE32-E72D297353CC}">
              <c16:uniqueId val="{00000002-0A42-4189-8AAD-151702671359}"/>
            </c:ext>
          </c:extLst>
        </c:ser>
        <c:ser>
          <c:idx val="3"/>
          <c:order val="3"/>
          <c:tx>
            <c:strRef>
              <c:f>[1]Serie_TdR_38!$B$89</c:f>
              <c:strCache>
                <c:ptCount val="1"/>
                <c:pt idx="0">
                  <c:v>Tertiaire marchand</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[1]Serie_TdR_38!$C$89:$BA$89</c:f>
              <c:numCache>
                <c:formatCode>General</c:formatCode>
                <c:ptCount val="51"/>
                <c:pt idx="0">
                  <c:v>2.4192039751170815E-2</c:v>
                </c:pt>
                <c:pt idx="1">
                  <c:v>2.518639032942022E-2</c:v>
                </c:pt>
                <c:pt idx="2">
                  <c:v>2.412721789148527E-2</c:v>
                </c:pt>
                <c:pt idx="3">
                  <c:v>2.2696879845458529E-2</c:v>
                </c:pt>
                <c:pt idx="4">
                  <c:v>2.4014272493652355E-2</c:v>
                </c:pt>
                <c:pt idx="5">
                  <c:v>2.1978721230108446E-2</c:v>
                </c:pt>
                <c:pt idx="6">
                  <c:v>2.1803149837738334E-2</c:v>
                </c:pt>
                <c:pt idx="7">
                  <c:v>2.1648388513846286E-2</c:v>
                </c:pt>
                <c:pt idx="8">
                  <c:v>2.2153674563266258E-2</c:v>
                </c:pt>
                <c:pt idx="9">
                  <c:v>2.3338563519953379E-2</c:v>
                </c:pt>
                <c:pt idx="10">
                  <c:v>2.3398881476456652E-2</c:v>
                </c:pt>
                <c:pt idx="11">
                  <c:v>2.4013754174549155E-2</c:v>
                </c:pt>
                <c:pt idx="12">
                  <c:v>2.3132560770965597E-2</c:v>
                </c:pt>
                <c:pt idx="13">
                  <c:v>2.3230080996516512E-2</c:v>
                </c:pt>
                <c:pt idx="14">
                  <c:v>2.4286750551591157E-2</c:v>
                </c:pt>
                <c:pt idx="15">
                  <c:v>2.5957071095579515E-2</c:v>
                </c:pt>
                <c:pt idx="16">
                  <c:v>2.6230444110651133E-2</c:v>
                </c:pt>
                <c:pt idx="17">
                  <c:v>2.7294287337414277E-2</c:v>
                </c:pt>
                <c:pt idx="18">
                  <c:v>2.7465022295752959E-2</c:v>
                </c:pt>
                <c:pt idx="19">
                  <c:v>2.6532017226145118E-2</c:v>
                </c:pt>
                <c:pt idx="20">
                  <c:v>2.7172423198128369E-2</c:v>
                </c:pt>
                <c:pt idx="21">
                  <c:v>3.0078496198324471E-2</c:v>
                </c:pt>
                <c:pt idx="22">
                  <c:v>2.9997442768656804E-2</c:v>
                </c:pt>
                <c:pt idx="23">
                  <c:v>3.2863743187401172E-2</c:v>
                </c:pt>
                <c:pt idx="24">
                  <c:v>3.1138354419382924E-2</c:v>
                </c:pt>
                <c:pt idx="25">
                  <c:v>3.4827972050338059E-2</c:v>
                </c:pt>
                <c:pt idx="26">
                  <c:v>3.4347930069871371E-2</c:v>
                </c:pt>
                <c:pt idx="27">
                  <c:v>3.5516307733576606E-2</c:v>
                </c:pt>
                <c:pt idx="28">
                  <c:v>3.731093337494306E-2</c:v>
                </c:pt>
                <c:pt idx="29">
                  <c:v>3.6539989173699883E-2</c:v>
                </c:pt>
                <c:pt idx="30">
                  <c:v>3.7312207114290688E-2</c:v>
                </c:pt>
                <c:pt idx="31">
                  <c:v>3.4456582955945628E-2</c:v>
                </c:pt>
                <c:pt idx="32">
                  <c:v>3.7425704815361421E-2</c:v>
                </c:pt>
                <c:pt idx="33">
                  <c:v>3.8846169640171485E-2</c:v>
                </c:pt>
                <c:pt idx="34">
                  <c:v>3.845431456190284E-2</c:v>
                </c:pt>
                <c:pt idx="35">
                  <c:v>3.9169675428027004E-2</c:v>
                </c:pt>
                <c:pt idx="36">
                  <c:v>3.0228290110820434E-2</c:v>
                </c:pt>
                <c:pt idx="37">
                  <c:v>3.6001504762175736E-2</c:v>
                </c:pt>
                <c:pt idx="38">
                  <c:v>3.9716369255323826E-2</c:v>
                </c:pt>
                <c:pt idx="39">
                  <c:v>3.9882588275750405E-2</c:v>
                </c:pt>
                <c:pt idx="40">
                  <c:v>4.0534520402901224E-2</c:v>
                </c:pt>
                <c:pt idx="41">
                  <c:v>4.1630000774304274E-2</c:v>
                </c:pt>
                <c:pt idx="42">
                  <c:v>3.9107760920498898E-2</c:v>
                </c:pt>
                <c:pt idx="43">
                  <c:v>3.941295186023161E-2</c:v>
                </c:pt>
                <c:pt idx="44">
                  <c:v>3.8623142926030155E-2</c:v>
                </c:pt>
                <c:pt idx="45">
                  <c:v>3.6944344252920862E-2</c:v>
                </c:pt>
                <c:pt idx="46">
                  <c:v>3.6675595550135505E-2</c:v>
                </c:pt>
                <c:pt idx="47">
                  <c:v>3.7015001918915984E-2</c:v>
                </c:pt>
                <c:pt idx="48">
                  <c:v>3.6065861603364169E-2</c:v>
                </c:pt>
                <c:pt idx="49">
                  <c:v>3.6336138544399384E-2</c:v>
                </c:pt>
                <c:pt idx="50">
                  <c:v>3.4288145430910008E-2</c:v>
                </c:pt>
              </c:numCache>
            </c:numRef>
          </c:val>
          <c:smooth val="0"/>
          <c:extLst>
            <c:ext xmlns:c16="http://schemas.microsoft.com/office/drawing/2014/chart" uri="{C3380CC4-5D6E-409C-BE32-E72D297353CC}">
              <c16:uniqueId val="{00000003-0A42-4189-8AAD-151702671359}"/>
            </c:ext>
          </c:extLst>
        </c:ser>
        <c:ser>
          <c:idx val="4"/>
          <c:order val="4"/>
          <c:tx>
            <c:strRef>
              <c:f>[1]Serie_TdR_38!$B$90</c:f>
              <c:strCache>
                <c:ptCount val="1"/>
                <c:pt idx="0">
                  <c:v>Tertiaire non marchand</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[1]Serie_TdR_38!$C$90:$BA$90</c:f>
              <c:numCache>
                <c:formatCode>General</c:formatCode>
                <c:ptCount val="51"/>
                <c:pt idx="0">
                  <c:v>3.7155776925644171E-3</c:v>
                </c:pt>
                <c:pt idx="1">
                  <c:v>3.7969022145088391E-3</c:v>
                </c:pt>
                <c:pt idx="2">
                  <c:v>3.854146313401698E-3</c:v>
                </c:pt>
                <c:pt idx="3">
                  <c:v>4.4125826348825137E-3</c:v>
                </c:pt>
                <c:pt idx="4">
                  <c:v>3.559134822822582E-3</c:v>
                </c:pt>
                <c:pt idx="5">
                  <c:v>3.6130575101993045E-3</c:v>
                </c:pt>
                <c:pt idx="6">
                  <c:v>3.20273605328053E-3</c:v>
                </c:pt>
                <c:pt idx="7">
                  <c:v>2.9620631552645998E-3</c:v>
                </c:pt>
                <c:pt idx="8">
                  <c:v>2.9530048713093241E-3</c:v>
                </c:pt>
                <c:pt idx="9">
                  <c:v>2.8474610936675558E-3</c:v>
                </c:pt>
                <c:pt idx="10">
                  <c:v>2.6298498230456812E-3</c:v>
                </c:pt>
                <c:pt idx="11">
                  <c:v>2.3873753286824087E-3</c:v>
                </c:pt>
                <c:pt idx="12">
                  <c:v>2.9851073869005345E-3</c:v>
                </c:pt>
                <c:pt idx="13">
                  <c:v>2.6018261033979801E-3</c:v>
                </c:pt>
                <c:pt idx="14">
                  <c:v>2.9256758736210648E-3</c:v>
                </c:pt>
                <c:pt idx="15">
                  <c:v>3.1600990573936276E-3</c:v>
                </c:pt>
                <c:pt idx="16">
                  <c:v>3.2128540176213785E-3</c:v>
                </c:pt>
                <c:pt idx="17">
                  <c:v>3.4451142388034414E-3</c:v>
                </c:pt>
                <c:pt idx="18">
                  <c:v>3.5452055050009435E-3</c:v>
                </c:pt>
                <c:pt idx="19">
                  <c:v>3.0907131286732809E-3</c:v>
                </c:pt>
                <c:pt idx="20">
                  <c:v>3.8672356859698652E-3</c:v>
                </c:pt>
                <c:pt idx="21">
                  <c:v>3.5616225437909432E-3</c:v>
                </c:pt>
                <c:pt idx="22">
                  <c:v>3.4233733385076923E-3</c:v>
                </c:pt>
                <c:pt idx="23">
                  <c:v>3.3904783197498509E-3</c:v>
                </c:pt>
                <c:pt idx="24">
                  <c:v>2.1492888426038735E-3</c:v>
                </c:pt>
                <c:pt idx="25">
                  <c:v>2.0622847704212083E-3</c:v>
                </c:pt>
                <c:pt idx="26">
                  <c:v>2.0418340894121667E-3</c:v>
                </c:pt>
                <c:pt idx="27">
                  <c:v>2.0428541819471143E-3</c:v>
                </c:pt>
                <c:pt idx="28">
                  <c:v>2.0884535445592359E-3</c:v>
                </c:pt>
                <c:pt idx="29">
                  <c:v>3.1072715793005789E-3</c:v>
                </c:pt>
                <c:pt idx="30">
                  <c:v>3.1737870071409735E-3</c:v>
                </c:pt>
                <c:pt idx="31">
                  <c:v>3.2645843659347201E-3</c:v>
                </c:pt>
                <c:pt idx="32">
                  <c:v>3.1842725397621284E-3</c:v>
                </c:pt>
                <c:pt idx="33">
                  <c:v>3.1357127675036515E-3</c:v>
                </c:pt>
                <c:pt idx="34">
                  <c:v>3.3552783160228018E-3</c:v>
                </c:pt>
                <c:pt idx="35">
                  <c:v>3.5263476344961965E-3</c:v>
                </c:pt>
                <c:pt idx="36">
                  <c:v>3.0315032691136576E-3</c:v>
                </c:pt>
                <c:pt idx="37">
                  <c:v>3.2125445698896484E-3</c:v>
                </c:pt>
                <c:pt idx="38">
                  <c:v>3.8870260193959671E-3</c:v>
                </c:pt>
                <c:pt idx="39">
                  <c:v>3.6147525189612812E-3</c:v>
                </c:pt>
                <c:pt idx="40">
                  <c:v>3.8942738706024254E-3</c:v>
                </c:pt>
                <c:pt idx="41">
                  <c:v>4.081761621485611E-3</c:v>
                </c:pt>
                <c:pt idx="42">
                  <c:v>4.2176278325605793E-3</c:v>
                </c:pt>
                <c:pt idx="43">
                  <c:v>4.3443473674102742E-3</c:v>
                </c:pt>
                <c:pt idx="44">
                  <c:v>4.7363072955413157E-3</c:v>
                </c:pt>
                <c:pt idx="45">
                  <c:v>4.7926252904509402E-3</c:v>
                </c:pt>
                <c:pt idx="46">
                  <c:v>4.2739004651745696E-3</c:v>
                </c:pt>
                <c:pt idx="47">
                  <c:v>5.0169236009133689E-3</c:v>
                </c:pt>
                <c:pt idx="48">
                  <c:v>4.1371355019082885E-3</c:v>
                </c:pt>
                <c:pt idx="49">
                  <c:v>3.9090532392019005E-3</c:v>
                </c:pt>
                <c:pt idx="50">
                  <c:v>3.9517498393141061E-3</c:v>
                </c:pt>
              </c:numCache>
            </c:numRef>
          </c:val>
          <c:smooth val="0"/>
          <c:extLst>
            <c:ext xmlns:c16="http://schemas.microsoft.com/office/drawing/2014/chart" uri="{C3380CC4-5D6E-409C-BE32-E72D297353CC}">
              <c16:uniqueId val="{00000004-0A42-4189-8AAD-151702671359}"/>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General"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TdR_38!$C$86:$BB$86</c:f>
              <c:numCache>
                <c:formatCode>0.0%</c:formatCode>
                <c:ptCount val="52"/>
                <c:pt idx="0">
                  <c:v>1.8487325981673425E-2</c:v>
                </c:pt>
                <c:pt idx="1">
                  <c:v>1.8524171411520126E-2</c:v>
                </c:pt>
                <c:pt idx="2">
                  <c:v>1.5457546938096488E-2</c:v>
                </c:pt>
                <c:pt idx="3">
                  <c:v>1.762734243990766E-2</c:v>
                </c:pt>
                <c:pt idx="4">
                  <c:v>2.1370644759299392E-2</c:v>
                </c:pt>
                <c:pt idx="5">
                  <c:v>2.2205589424175994E-2</c:v>
                </c:pt>
                <c:pt idx="6">
                  <c:v>1.883384821553168E-2</c:v>
                </c:pt>
                <c:pt idx="7">
                  <c:v>1.9296118226768535E-2</c:v>
                </c:pt>
                <c:pt idx="8">
                  <c:v>2.3065169915363407E-2</c:v>
                </c:pt>
                <c:pt idx="9">
                  <c:v>1.6649070035285846E-2</c:v>
                </c:pt>
                <c:pt idx="10">
                  <c:v>2.3474798986567635E-2</c:v>
                </c:pt>
                <c:pt idx="11">
                  <c:v>1.9597815465146821E-2</c:v>
                </c:pt>
                <c:pt idx="12">
                  <c:v>1.8133844119074715E-2</c:v>
                </c:pt>
                <c:pt idx="13">
                  <c:v>1.5338970895875419E-2</c:v>
                </c:pt>
                <c:pt idx="14">
                  <c:v>1.8503699814309729E-2</c:v>
                </c:pt>
                <c:pt idx="15">
                  <c:v>2.2508617382477641E-2</c:v>
                </c:pt>
                <c:pt idx="16">
                  <c:v>9.5878634983001757E-3</c:v>
                </c:pt>
                <c:pt idx="17">
                  <c:v>1.7437759693296022E-2</c:v>
                </c:pt>
                <c:pt idx="18">
                  <c:v>2.4583906310458946E-2</c:v>
                </c:pt>
                <c:pt idx="19">
                  <c:v>1.0574894544602063E-2</c:v>
                </c:pt>
                <c:pt idx="20">
                  <c:v>8.7688128604713582E-3</c:v>
                </c:pt>
                <c:pt idx="21">
                  <c:v>7.3934055276712674E-3</c:v>
                </c:pt>
                <c:pt idx="22">
                  <c:v>6.9826020867816878E-3</c:v>
                </c:pt>
                <c:pt idx="23">
                  <c:v>1.0407510114312906E-2</c:v>
                </c:pt>
                <c:pt idx="24">
                  <c:v>8.2447149541878557E-3</c:v>
                </c:pt>
                <c:pt idx="25">
                  <c:v>7.6293116936472661E-3</c:v>
                </c:pt>
                <c:pt idx="26">
                  <c:v>8.5151651018469787E-3</c:v>
                </c:pt>
                <c:pt idx="27">
                  <c:v>8.5543026042975093E-3</c:v>
                </c:pt>
                <c:pt idx="28">
                  <c:v>8.4574362420106221E-3</c:v>
                </c:pt>
                <c:pt idx="29">
                  <c:v>7.4559893213472662E-3</c:v>
                </c:pt>
                <c:pt idx="30">
                  <c:v>5.2415319762266471E-3</c:v>
                </c:pt>
                <c:pt idx="31">
                  <c:v>4.7152145239505242E-3</c:v>
                </c:pt>
                <c:pt idx="32">
                  <c:v>6.1690749682204501E-3</c:v>
                </c:pt>
                <c:pt idx="33">
                  <c:v>7.2107287263604306E-3</c:v>
                </c:pt>
                <c:pt idx="34">
                  <c:v>6.3696907738359752E-3</c:v>
                </c:pt>
                <c:pt idx="35">
                  <c:v>6.0004760899709146E-3</c:v>
                </c:pt>
                <c:pt idx="36">
                  <c:v>4.79902033583235E-3</c:v>
                </c:pt>
                <c:pt idx="37">
                  <c:v>4.7830589170520131E-3</c:v>
                </c:pt>
                <c:pt idx="38">
                  <c:v>5.6618671887344613E-3</c:v>
                </c:pt>
                <c:pt idx="39">
                  <c:v>5.8847772182170919E-3</c:v>
                </c:pt>
                <c:pt idx="40">
                  <c:v>4.3714829539349982E-3</c:v>
                </c:pt>
                <c:pt idx="41">
                  <c:v>6.1221171994838971E-3</c:v>
                </c:pt>
                <c:pt idx="42">
                  <c:v>8.0860772496357085E-3</c:v>
                </c:pt>
                <c:pt idx="43">
                  <c:v>8.3219224248669895E-3</c:v>
                </c:pt>
                <c:pt idx="44">
                  <c:v>1.1262406599679382E-2</c:v>
                </c:pt>
                <c:pt idx="45">
                  <c:v>8.6635176744658347E-3</c:v>
                </c:pt>
                <c:pt idx="46">
                  <c:v>6.7164523262445491E-3</c:v>
                </c:pt>
                <c:pt idx="47">
                  <c:v>8.6617689545194672E-3</c:v>
                </c:pt>
                <c:pt idx="48">
                  <c:v>8.7256272546114306E-3</c:v>
                </c:pt>
                <c:pt idx="49">
                  <c:v>8.7174741127193246E-3</c:v>
                </c:pt>
                <c:pt idx="50">
                  <c:v>1.1218795799888867E-2</c:v>
                </c:pt>
                <c:pt idx="51">
                  <c:v>8.4381348079453026E-3</c:v>
                </c:pt>
              </c:numCache>
            </c:numRef>
          </c:val>
          <c:smooth val="0"/>
          <c:extLst>
            <c:ext xmlns:c16="http://schemas.microsoft.com/office/drawing/2014/chart" uri="{C3380CC4-5D6E-409C-BE32-E72D297353CC}">
              <c16:uniqueId val="{00000000-4110-4442-9CA1-AE6EF8318C86}"/>
            </c:ext>
          </c:extLst>
        </c:ser>
        <c:ser>
          <c:idx val="1"/>
          <c:order val="1"/>
          <c:tx>
            <c:strRef>
              <c:f>TdR_38!$B$87</c:f>
              <c:strCache>
                <c:ptCount val="1"/>
                <c:pt idx="0">
                  <c:v>Industrie</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TdR_38!$C$87:$BB$87</c:f>
              <c:numCache>
                <c:formatCode>0.0%</c:formatCode>
                <c:ptCount val="52"/>
                <c:pt idx="0">
                  <c:v>7.5838554739389871E-2</c:v>
                </c:pt>
                <c:pt idx="1">
                  <c:v>7.7134166110734342E-2</c:v>
                </c:pt>
                <c:pt idx="2">
                  <c:v>7.0619761037984133E-2</c:v>
                </c:pt>
                <c:pt idx="3">
                  <c:v>6.8315031580614888E-2</c:v>
                </c:pt>
                <c:pt idx="4">
                  <c:v>6.6519893724379942E-2</c:v>
                </c:pt>
                <c:pt idx="5">
                  <c:v>6.5679293247387485E-2</c:v>
                </c:pt>
                <c:pt idx="6">
                  <c:v>6.4308707337767168E-2</c:v>
                </c:pt>
                <c:pt idx="7">
                  <c:v>6.1742465000081716E-2</c:v>
                </c:pt>
                <c:pt idx="8">
                  <c:v>6.4518766659546367E-2</c:v>
                </c:pt>
                <c:pt idx="9">
                  <c:v>6.4634727310645582E-2</c:v>
                </c:pt>
                <c:pt idx="10">
                  <c:v>6.671631678105007E-2</c:v>
                </c:pt>
                <c:pt idx="11">
                  <c:v>6.7173271550245384E-2</c:v>
                </c:pt>
                <c:pt idx="12">
                  <c:v>6.8745995425519207E-2</c:v>
                </c:pt>
                <c:pt idx="13">
                  <c:v>6.6859820286676405E-2</c:v>
                </c:pt>
                <c:pt idx="14">
                  <c:v>6.5407599738277949E-2</c:v>
                </c:pt>
                <c:pt idx="15">
                  <c:v>6.5984186250820157E-2</c:v>
                </c:pt>
                <c:pt idx="16">
                  <c:v>6.5928174643694687E-2</c:v>
                </c:pt>
                <c:pt idx="17">
                  <c:v>6.5154279454724906E-2</c:v>
                </c:pt>
                <c:pt idx="18">
                  <c:v>7.061392543762518E-2</c:v>
                </c:pt>
                <c:pt idx="19">
                  <c:v>6.9221776866998916E-2</c:v>
                </c:pt>
                <c:pt idx="20">
                  <c:v>6.7156824571160137E-2</c:v>
                </c:pt>
                <c:pt idx="21">
                  <c:v>6.9820233581714783E-2</c:v>
                </c:pt>
                <c:pt idx="22">
                  <c:v>7.3277991731825393E-2</c:v>
                </c:pt>
                <c:pt idx="23">
                  <c:v>7.6367332494106058E-2</c:v>
                </c:pt>
                <c:pt idx="24">
                  <c:v>7.8536776413779499E-2</c:v>
                </c:pt>
                <c:pt idx="25">
                  <c:v>8.1431520992715167E-2</c:v>
                </c:pt>
                <c:pt idx="26">
                  <c:v>8.4483593314102864E-2</c:v>
                </c:pt>
                <c:pt idx="27">
                  <c:v>8.1639046686040745E-2</c:v>
                </c:pt>
                <c:pt idx="28">
                  <c:v>8.3495855842771499E-2</c:v>
                </c:pt>
                <c:pt idx="29">
                  <c:v>8.0216756359306876E-2</c:v>
                </c:pt>
                <c:pt idx="30">
                  <c:v>8.040805137649025E-2</c:v>
                </c:pt>
                <c:pt idx="31">
                  <c:v>7.5865777628062264E-2</c:v>
                </c:pt>
                <c:pt idx="32">
                  <c:v>7.8980486370847966E-2</c:v>
                </c:pt>
                <c:pt idx="33">
                  <c:v>7.6452796752941143E-2</c:v>
                </c:pt>
                <c:pt idx="34">
                  <c:v>7.460531155044195E-2</c:v>
                </c:pt>
                <c:pt idx="35">
                  <c:v>7.5915194737797148E-2</c:v>
                </c:pt>
                <c:pt idx="36">
                  <c:v>5.1286807828341455E-2</c:v>
                </c:pt>
                <c:pt idx="37">
                  <c:v>5.7653260212399235E-2</c:v>
                </c:pt>
                <c:pt idx="38">
                  <c:v>7.0713839400939935E-2</c:v>
                </c:pt>
                <c:pt idx="39">
                  <c:v>7.1358468260583757E-2</c:v>
                </c:pt>
                <c:pt idx="40">
                  <c:v>7.1256399277263793E-2</c:v>
                </c:pt>
                <c:pt idx="41">
                  <c:v>6.9941183897433909E-2</c:v>
                </c:pt>
                <c:pt idx="42">
                  <c:v>7.0530300840720289E-2</c:v>
                </c:pt>
                <c:pt idx="43">
                  <c:v>7.3269175435451014E-2</c:v>
                </c:pt>
                <c:pt idx="44">
                  <c:v>7.3840083458300926E-2</c:v>
                </c:pt>
                <c:pt idx="45">
                  <c:v>7.0939679103482742E-2</c:v>
                </c:pt>
                <c:pt idx="46">
                  <c:v>7.2223840430344605E-2</c:v>
                </c:pt>
                <c:pt idx="47">
                  <c:v>7.0939327904551638E-2</c:v>
                </c:pt>
                <c:pt idx="48">
                  <c:v>7.0204225950655536E-2</c:v>
                </c:pt>
                <c:pt idx="49">
                  <c:v>6.7162795129711211E-2</c:v>
                </c:pt>
                <c:pt idx="50">
                  <c:v>6.4561611807197758E-2</c:v>
                </c:pt>
                <c:pt idx="51">
                  <c:v>6.3388004426656638E-2</c:v>
                </c:pt>
              </c:numCache>
            </c:numRef>
          </c:val>
          <c:smooth val="0"/>
          <c:extLst>
            <c:ext xmlns:c16="http://schemas.microsoft.com/office/drawing/2014/chart" uri="{C3380CC4-5D6E-409C-BE32-E72D297353CC}">
              <c16:uniqueId val="{00000001-4110-4442-9CA1-AE6EF8318C86}"/>
            </c:ext>
          </c:extLst>
        </c:ser>
        <c:ser>
          <c:idx val="2"/>
          <c:order val="2"/>
          <c:tx>
            <c:strRef>
              <c:f>TdR_38!$B$88</c:f>
              <c:strCache>
                <c:ptCount val="1"/>
                <c:pt idx="0">
                  <c:v>Construction</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TdR_38!$C$88:$BB$88</c:f>
              <c:numCache>
                <c:formatCode>0.0%</c:formatCode>
                <c:ptCount val="52"/>
                <c:pt idx="0">
                  <c:v>8.3844640237967741E-2</c:v>
                </c:pt>
                <c:pt idx="1">
                  <c:v>7.9140089365031141E-2</c:v>
                </c:pt>
                <c:pt idx="2">
                  <c:v>7.5815628801464655E-2</c:v>
                </c:pt>
                <c:pt idx="3">
                  <c:v>7.8557494121920826E-2</c:v>
                </c:pt>
                <c:pt idx="4">
                  <c:v>8.1347074809582962E-2</c:v>
                </c:pt>
                <c:pt idx="5">
                  <c:v>7.9337443896287857E-2</c:v>
                </c:pt>
                <c:pt idx="6">
                  <c:v>8.0824052769165211E-2</c:v>
                </c:pt>
                <c:pt idx="7">
                  <c:v>6.6240236108963541E-2</c:v>
                </c:pt>
                <c:pt idx="8">
                  <c:v>8.3624848078396527E-2</c:v>
                </c:pt>
                <c:pt idx="9">
                  <c:v>8.5672746760194526E-2</c:v>
                </c:pt>
                <c:pt idx="10">
                  <c:v>8.6880097821846594E-2</c:v>
                </c:pt>
                <c:pt idx="11">
                  <c:v>7.833325946623021E-2</c:v>
                </c:pt>
                <c:pt idx="12">
                  <c:v>7.7655783535719808E-2</c:v>
                </c:pt>
                <c:pt idx="13">
                  <c:v>7.1285575495017905E-2</c:v>
                </c:pt>
                <c:pt idx="14">
                  <c:v>6.9835179305550166E-2</c:v>
                </c:pt>
                <c:pt idx="15">
                  <c:v>6.9340997855535783E-2</c:v>
                </c:pt>
                <c:pt idx="16">
                  <c:v>6.7674921274897257E-2</c:v>
                </c:pt>
                <c:pt idx="17">
                  <c:v>6.6351670855416406E-2</c:v>
                </c:pt>
                <c:pt idx="18">
                  <c:v>8.168128441528133E-2</c:v>
                </c:pt>
                <c:pt idx="19">
                  <c:v>7.9872294646252062E-2</c:v>
                </c:pt>
                <c:pt idx="20">
                  <c:v>7.6147126050081393E-2</c:v>
                </c:pt>
                <c:pt idx="21">
                  <c:v>8.5740850659421747E-2</c:v>
                </c:pt>
                <c:pt idx="22">
                  <c:v>8.8843508544312458E-2</c:v>
                </c:pt>
                <c:pt idx="23">
                  <c:v>9.1108688889823625E-2</c:v>
                </c:pt>
                <c:pt idx="24">
                  <c:v>9.3226372507966546E-2</c:v>
                </c:pt>
                <c:pt idx="25">
                  <c:v>9.1807430442036694E-2</c:v>
                </c:pt>
                <c:pt idx="26">
                  <c:v>9.564069025699351E-2</c:v>
                </c:pt>
                <c:pt idx="27">
                  <c:v>0.10131214849870512</c:v>
                </c:pt>
                <c:pt idx="28">
                  <c:v>0.10065318976970647</c:v>
                </c:pt>
                <c:pt idx="29">
                  <c:v>9.5529013211703928E-2</c:v>
                </c:pt>
                <c:pt idx="30">
                  <c:v>9.7944366480826384E-2</c:v>
                </c:pt>
                <c:pt idx="31">
                  <c:v>9.1009207165202305E-2</c:v>
                </c:pt>
                <c:pt idx="32">
                  <c:v>0.1006629584847995</c:v>
                </c:pt>
                <c:pt idx="33">
                  <c:v>0.10172990226451201</c:v>
                </c:pt>
                <c:pt idx="34">
                  <c:v>0.10278093816021538</c:v>
                </c:pt>
                <c:pt idx="35">
                  <c:v>9.5517274168286481E-2</c:v>
                </c:pt>
                <c:pt idx="36">
                  <c:v>3.9590426180842291E-2</c:v>
                </c:pt>
                <c:pt idx="37">
                  <c:v>8.1249641390156502E-2</c:v>
                </c:pt>
                <c:pt idx="38">
                  <c:v>8.7487014221578632E-2</c:v>
                </c:pt>
                <c:pt idx="39">
                  <c:v>8.7992215268111837E-2</c:v>
                </c:pt>
                <c:pt idx="40">
                  <c:v>8.7937189621185963E-2</c:v>
                </c:pt>
                <c:pt idx="41">
                  <c:v>8.4178044132772717E-2</c:v>
                </c:pt>
                <c:pt idx="42">
                  <c:v>8.4055859302657326E-2</c:v>
                </c:pt>
                <c:pt idx="43">
                  <c:v>8.5995338815588296E-2</c:v>
                </c:pt>
                <c:pt idx="44">
                  <c:v>8.9314543214242634E-2</c:v>
                </c:pt>
                <c:pt idx="45">
                  <c:v>9.0052422816461156E-2</c:v>
                </c:pt>
                <c:pt idx="46">
                  <c:v>9.5377451408366398E-2</c:v>
                </c:pt>
                <c:pt idx="47">
                  <c:v>9.6313518345548785E-2</c:v>
                </c:pt>
                <c:pt idx="48">
                  <c:v>0.10063976069302787</c:v>
                </c:pt>
                <c:pt idx="49">
                  <c:v>9.7444192285488548E-2</c:v>
                </c:pt>
                <c:pt idx="50">
                  <c:v>9.7656512515659447E-2</c:v>
                </c:pt>
                <c:pt idx="51">
                  <c:v>9.5514059357448874E-2</c:v>
                </c:pt>
              </c:numCache>
            </c:numRef>
          </c:val>
          <c:smooth val="0"/>
          <c:extLst>
            <c:ext xmlns:c16="http://schemas.microsoft.com/office/drawing/2014/chart" uri="{C3380CC4-5D6E-409C-BE32-E72D297353CC}">
              <c16:uniqueId val="{00000002-4110-4442-9CA1-AE6EF8318C86}"/>
            </c:ext>
          </c:extLst>
        </c:ser>
        <c:ser>
          <c:idx val="3"/>
          <c:order val="3"/>
          <c:tx>
            <c:strRef>
              <c:f>TdR_38!$B$89</c:f>
              <c:strCache>
                <c:ptCount val="1"/>
                <c:pt idx="0">
                  <c:v>Tertiaire marchand</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TdR_38!$C$89:$BB$89</c:f>
              <c:numCache>
                <c:formatCode>0.0%</c:formatCode>
                <c:ptCount val="52"/>
                <c:pt idx="0">
                  <c:v>2.4192039751170815E-2</c:v>
                </c:pt>
                <c:pt idx="1">
                  <c:v>2.518639032942022E-2</c:v>
                </c:pt>
                <c:pt idx="2">
                  <c:v>2.412721789148527E-2</c:v>
                </c:pt>
                <c:pt idx="3">
                  <c:v>2.2696879845458529E-2</c:v>
                </c:pt>
                <c:pt idx="4">
                  <c:v>2.4014272493652355E-2</c:v>
                </c:pt>
                <c:pt idx="5">
                  <c:v>2.1978721230108446E-2</c:v>
                </c:pt>
                <c:pt idx="6">
                  <c:v>2.1803149837738334E-2</c:v>
                </c:pt>
                <c:pt idx="7">
                  <c:v>2.1648388513846286E-2</c:v>
                </c:pt>
                <c:pt idx="8">
                  <c:v>2.2153674563266258E-2</c:v>
                </c:pt>
                <c:pt idx="9">
                  <c:v>2.3338563519953379E-2</c:v>
                </c:pt>
                <c:pt idx="10">
                  <c:v>2.3398881476456652E-2</c:v>
                </c:pt>
                <c:pt idx="11">
                  <c:v>2.4013754174549155E-2</c:v>
                </c:pt>
                <c:pt idx="12">
                  <c:v>2.3132560770965597E-2</c:v>
                </c:pt>
                <c:pt idx="13">
                  <c:v>2.3230080996516512E-2</c:v>
                </c:pt>
                <c:pt idx="14">
                  <c:v>2.4286750551591157E-2</c:v>
                </c:pt>
                <c:pt idx="15">
                  <c:v>2.5957071095579515E-2</c:v>
                </c:pt>
                <c:pt idx="16">
                  <c:v>2.6230444110651133E-2</c:v>
                </c:pt>
                <c:pt idx="17">
                  <c:v>2.7294287337414277E-2</c:v>
                </c:pt>
                <c:pt idx="18">
                  <c:v>2.7465022295752959E-2</c:v>
                </c:pt>
                <c:pt idx="19">
                  <c:v>2.6532017226145118E-2</c:v>
                </c:pt>
                <c:pt idx="20">
                  <c:v>2.7172423198128369E-2</c:v>
                </c:pt>
                <c:pt idx="21">
                  <c:v>3.0078496198324471E-2</c:v>
                </c:pt>
                <c:pt idx="22">
                  <c:v>2.9997442768656804E-2</c:v>
                </c:pt>
                <c:pt idx="23">
                  <c:v>3.2863743187401172E-2</c:v>
                </c:pt>
                <c:pt idx="24">
                  <c:v>3.1138354419382924E-2</c:v>
                </c:pt>
                <c:pt idx="25">
                  <c:v>3.4827972050338059E-2</c:v>
                </c:pt>
                <c:pt idx="26">
                  <c:v>3.4347930069871371E-2</c:v>
                </c:pt>
                <c:pt idx="27">
                  <c:v>3.5516307733576606E-2</c:v>
                </c:pt>
                <c:pt idx="28">
                  <c:v>3.731093337494306E-2</c:v>
                </c:pt>
                <c:pt idx="29">
                  <c:v>3.6539989173699883E-2</c:v>
                </c:pt>
                <c:pt idx="30">
                  <c:v>3.7312207114290688E-2</c:v>
                </c:pt>
                <c:pt idx="31">
                  <c:v>3.4456582955945628E-2</c:v>
                </c:pt>
                <c:pt idx="32">
                  <c:v>3.7425704815361421E-2</c:v>
                </c:pt>
                <c:pt idx="33">
                  <c:v>3.8846169640171485E-2</c:v>
                </c:pt>
                <c:pt idx="34">
                  <c:v>3.845431456190284E-2</c:v>
                </c:pt>
                <c:pt idx="35">
                  <c:v>3.9169675428027004E-2</c:v>
                </c:pt>
                <c:pt idx="36">
                  <c:v>3.0228290110820434E-2</c:v>
                </c:pt>
                <c:pt idx="37">
                  <c:v>3.6001504762175736E-2</c:v>
                </c:pt>
                <c:pt idx="38">
                  <c:v>3.9716369255323826E-2</c:v>
                </c:pt>
                <c:pt idx="39">
                  <c:v>3.9882588275750405E-2</c:v>
                </c:pt>
                <c:pt idx="40">
                  <c:v>4.0534520402901224E-2</c:v>
                </c:pt>
                <c:pt idx="41">
                  <c:v>4.1630000774304274E-2</c:v>
                </c:pt>
                <c:pt idx="42">
                  <c:v>3.9107760920498898E-2</c:v>
                </c:pt>
                <c:pt idx="43">
                  <c:v>3.941295186023161E-2</c:v>
                </c:pt>
                <c:pt idx="44">
                  <c:v>3.8623142926030155E-2</c:v>
                </c:pt>
                <c:pt idx="45">
                  <c:v>3.6944344252920862E-2</c:v>
                </c:pt>
                <c:pt idx="46">
                  <c:v>3.6675595550135505E-2</c:v>
                </c:pt>
                <c:pt idx="47">
                  <c:v>3.7015001918915984E-2</c:v>
                </c:pt>
                <c:pt idx="48">
                  <c:v>3.6065861603364169E-2</c:v>
                </c:pt>
                <c:pt idx="49">
                  <c:v>3.6336138544399384E-2</c:v>
                </c:pt>
                <c:pt idx="50">
                  <c:v>3.4288145430910008E-2</c:v>
                </c:pt>
                <c:pt idx="51">
                  <c:v>3.3858941445099683E-2</c:v>
                </c:pt>
              </c:numCache>
            </c:numRef>
          </c:val>
          <c:smooth val="0"/>
          <c:extLst>
            <c:ext xmlns:c16="http://schemas.microsoft.com/office/drawing/2014/chart" uri="{C3380CC4-5D6E-409C-BE32-E72D297353CC}">
              <c16:uniqueId val="{00000003-4110-4442-9CA1-AE6EF8318C86}"/>
            </c:ext>
          </c:extLst>
        </c:ser>
        <c:ser>
          <c:idx val="4"/>
          <c:order val="4"/>
          <c:tx>
            <c:strRef>
              <c:f>TdR_38!$B$90</c:f>
              <c:strCache>
                <c:ptCount val="1"/>
                <c:pt idx="0">
                  <c:v>Tertiaire non marchand</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TdR_38!$C$90:$BB$90</c:f>
              <c:numCache>
                <c:formatCode>0.0%</c:formatCode>
                <c:ptCount val="52"/>
                <c:pt idx="0">
                  <c:v>3.7155776925644171E-3</c:v>
                </c:pt>
                <c:pt idx="1">
                  <c:v>3.7969022145088391E-3</c:v>
                </c:pt>
                <c:pt idx="2">
                  <c:v>3.854146313401698E-3</c:v>
                </c:pt>
                <c:pt idx="3">
                  <c:v>4.4125826348825137E-3</c:v>
                </c:pt>
                <c:pt idx="4">
                  <c:v>3.559134822822582E-3</c:v>
                </c:pt>
                <c:pt idx="5">
                  <c:v>3.6130575101993045E-3</c:v>
                </c:pt>
                <c:pt idx="6">
                  <c:v>3.20273605328053E-3</c:v>
                </c:pt>
                <c:pt idx="7">
                  <c:v>2.9620631552645998E-3</c:v>
                </c:pt>
                <c:pt idx="8">
                  <c:v>2.9530048713093241E-3</c:v>
                </c:pt>
                <c:pt idx="9">
                  <c:v>2.8474610936675558E-3</c:v>
                </c:pt>
                <c:pt idx="10">
                  <c:v>2.6298498230456812E-3</c:v>
                </c:pt>
                <c:pt idx="11">
                  <c:v>2.3873753286824087E-3</c:v>
                </c:pt>
                <c:pt idx="12">
                  <c:v>2.9851073869005345E-3</c:v>
                </c:pt>
                <c:pt idx="13">
                  <c:v>2.6018261033979801E-3</c:v>
                </c:pt>
                <c:pt idx="14">
                  <c:v>2.9256758736210648E-3</c:v>
                </c:pt>
                <c:pt idx="15">
                  <c:v>3.1600990573936276E-3</c:v>
                </c:pt>
                <c:pt idx="16">
                  <c:v>3.2128540176213785E-3</c:v>
                </c:pt>
                <c:pt idx="17">
                  <c:v>3.4451142388034414E-3</c:v>
                </c:pt>
                <c:pt idx="18">
                  <c:v>3.5452055050009435E-3</c:v>
                </c:pt>
                <c:pt idx="19">
                  <c:v>3.0907131286732809E-3</c:v>
                </c:pt>
                <c:pt idx="20">
                  <c:v>3.8672356859698652E-3</c:v>
                </c:pt>
                <c:pt idx="21">
                  <c:v>3.5616225437909432E-3</c:v>
                </c:pt>
                <c:pt idx="22">
                  <c:v>3.4233733385076923E-3</c:v>
                </c:pt>
                <c:pt idx="23">
                  <c:v>3.3904783197498509E-3</c:v>
                </c:pt>
                <c:pt idx="24">
                  <c:v>2.1492888426038735E-3</c:v>
                </c:pt>
                <c:pt idx="25">
                  <c:v>2.0622847704212083E-3</c:v>
                </c:pt>
                <c:pt idx="26">
                  <c:v>2.0418340894121667E-3</c:v>
                </c:pt>
                <c:pt idx="27">
                  <c:v>2.0428541819471143E-3</c:v>
                </c:pt>
                <c:pt idx="28">
                  <c:v>2.0884535445592359E-3</c:v>
                </c:pt>
                <c:pt idx="29">
                  <c:v>3.1072715793005789E-3</c:v>
                </c:pt>
                <c:pt idx="30">
                  <c:v>3.1737870071409735E-3</c:v>
                </c:pt>
                <c:pt idx="31">
                  <c:v>3.2645843659347201E-3</c:v>
                </c:pt>
                <c:pt idx="32">
                  <c:v>3.1842725397621284E-3</c:v>
                </c:pt>
                <c:pt idx="33">
                  <c:v>3.1357127675036515E-3</c:v>
                </c:pt>
                <c:pt idx="34">
                  <c:v>3.3552783160228018E-3</c:v>
                </c:pt>
                <c:pt idx="35">
                  <c:v>3.5263476344961965E-3</c:v>
                </c:pt>
                <c:pt idx="36">
                  <c:v>3.0315032691136576E-3</c:v>
                </c:pt>
                <c:pt idx="37">
                  <c:v>3.2125445698896484E-3</c:v>
                </c:pt>
                <c:pt idx="38">
                  <c:v>3.8870260193959671E-3</c:v>
                </c:pt>
                <c:pt idx="39">
                  <c:v>3.6147525189612812E-3</c:v>
                </c:pt>
                <c:pt idx="40">
                  <c:v>3.8942738706024254E-3</c:v>
                </c:pt>
                <c:pt idx="41">
                  <c:v>4.081761621485611E-3</c:v>
                </c:pt>
                <c:pt idx="42">
                  <c:v>4.2176278325605793E-3</c:v>
                </c:pt>
                <c:pt idx="43">
                  <c:v>4.3443473674102742E-3</c:v>
                </c:pt>
                <c:pt idx="44">
                  <c:v>4.7363072955413157E-3</c:v>
                </c:pt>
                <c:pt idx="45">
                  <c:v>4.7926252904509402E-3</c:v>
                </c:pt>
                <c:pt idx="46">
                  <c:v>4.2739004651745696E-3</c:v>
                </c:pt>
                <c:pt idx="47">
                  <c:v>5.0169236009133689E-3</c:v>
                </c:pt>
                <c:pt idx="48">
                  <c:v>4.1371355019082885E-3</c:v>
                </c:pt>
                <c:pt idx="49">
                  <c:v>3.9090532392019005E-3</c:v>
                </c:pt>
                <c:pt idx="50">
                  <c:v>3.9517498393141061E-3</c:v>
                </c:pt>
                <c:pt idx="51">
                  <c:v>4.0081237709779782E-3</c:v>
                </c:pt>
              </c:numCache>
            </c:numRef>
          </c:val>
          <c:smooth val="0"/>
          <c:extLst>
            <c:ext xmlns:c16="http://schemas.microsoft.com/office/drawing/2014/chart" uri="{C3380CC4-5D6E-409C-BE32-E72D297353CC}">
              <c16:uniqueId val="{00000004-4110-4442-9CA1-AE6EF8318C86}"/>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TdR_38!$C$86:$BF$86</c:f>
              <c:numCache>
                <c:formatCode>0.0%</c:formatCode>
                <c:ptCount val="56"/>
                <c:pt idx="0">
                  <c:v>1.8487325981673425E-2</c:v>
                </c:pt>
                <c:pt idx="1">
                  <c:v>1.8524171411520126E-2</c:v>
                </c:pt>
                <c:pt idx="2">
                  <c:v>1.5457546938096488E-2</c:v>
                </c:pt>
                <c:pt idx="3">
                  <c:v>1.762734243990766E-2</c:v>
                </c:pt>
                <c:pt idx="4">
                  <c:v>2.1370644759299392E-2</c:v>
                </c:pt>
                <c:pt idx="5">
                  <c:v>2.2205589424175994E-2</c:v>
                </c:pt>
                <c:pt idx="6">
                  <c:v>1.883384821553168E-2</c:v>
                </c:pt>
                <c:pt idx="7">
                  <c:v>1.9296118226768535E-2</c:v>
                </c:pt>
                <c:pt idx="8">
                  <c:v>2.3065169915363407E-2</c:v>
                </c:pt>
                <c:pt idx="9">
                  <c:v>1.6649070035285846E-2</c:v>
                </c:pt>
                <c:pt idx="10">
                  <c:v>2.3474798986567635E-2</c:v>
                </c:pt>
                <c:pt idx="11">
                  <c:v>1.9597815465146821E-2</c:v>
                </c:pt>
                <c:pt idx="12">
                  <c:v>1.8133844119074715E-2</c:v>
                </c:pt>
                <c:pt idx="13">
                  <c:v>1.5338970895875419E-2</c:v>
                </c:pt>
                <c:pt idx="14">
                  <c:v>1.8503699814309729E-2</c:v>
                </c:pt>
                <c:pt idx="15">
                  <c:v>2.2508617382477641E-2</c:v>
                </c:pt>
                <c:pt idx="16">
                  <c:v>9.5878634983001757E-3</c:v>
                </c:pt>
                <c:pt idx="17">
                  <c:v>1.7437759693296022E-2</c:v>
                </c:pt>
                <c:pt idx="18">
                  <c:v>2.4583906310458946E-2</c:v>
                </c:pt>
                <c:pt idx="19">
                  <c:v>1.0574894544602063E-2</c:v>
                </c:pt>
                <c:pt idx="20">
                  <c:v>8.7688128604713582E-3</c:v>
                </c:pt>
                <c:pt idx="21">
                  <c:v>7.3934055276712674E-3</c:v>
                </c:pt>
                <c:pt idx="22">
                  <c:v>6.9826020867816878E-3</c:v>
                </c:pt>
                <c:pt idx="23">
                  <c:v>1.0407510114312906E-2</c:v>
                </c:pt>
                <c:pt idx="24">
                  <c:v>8.2447149541878557E-3</c:v>
                </c:pt>
                <c:pt idx="25">
                  <c:v>7.6293116936472661E-3</c:v>
                </c:pt>
                <c:pt idx="26">
                  <c:v>8.5151651018469787E-3</c:v>
                </c:pt>
                <c:pt idx="27">
                  <c:v>8.5543026042975093E-3</c:v>
                </c:pt>
                <c:pt idx="28">
                  <c:v>8.4574362420106221E-3</c:v>
                </c:pt>
                <c:pt idx="29">
                  <c:v>7.4559893213472662E-3</c:v>
                </c:pt>
                <c:pt idx="30">
                  <c:v>5.2415319762266471E-3</c:v>
                </c:pt>
                <c:pt idx="31">
                  <c:v>4.7152145239505242E-3</c:v>
                </c:pt>
                <c:pt idx="32">
                  <c:v>6.1690749682204501E-3</c:v>
                </c:pt>
                <c:pt idx="33">
                  <c:v>7.2107287263604306E-3</c:v>
                </c:pt>
                <c:pt idx="34">
                  <c:v>6.3696907738359752E-3</c:v>
                </c:pt>
                <c:pt idx="35">
                  <c:v>6.0004760899709146E-3</c:v>
                </c:pt>
                <c:pt idx="36">
                  <c:v>4.79902033583235E-3</c:v>
                </c:pt>
                <c:pt idx="37">
                  <c:v>4.7830589170520131E-3</c:v>
                </c:pt>
                <c:pt idx="38">
                  <c:v>5.6618671887344613E-3</c:v>
                </c:pt>
                <c:pt idx="39">
                  <c:v>5.8847772182170919E-3</c:v>
                </c:pt>
                <c:pt idx="40">
                  <c:v>4.3714829539349982E-3</c:v>
                </c:pt>
                <c:pt idx="41">
                  <c:v>6.1221171994838971E-3</c:v>
                </c:pt>
                <c:pt idx="42">
                  <c:v>8.0860772496357085E-3</c:v>
                </c:pt>
                <c:pt idx="43">
                  <c:v>8.3219224248669895E-3</c:v>
                </c:pt>
                <c:pt idx="44">
                  <c:v>1.1262406599679382E-2</c:v>
                </c:pt>
                <c:pt idx="45">
                  <c:v>8.6635176744658347E-3</c:v>
                </c:pt>
                <c:pt idx="46">
                  <c:v>6.7164523262445491E-3</c:v>
                </c:pt>
                <c:pt idx="47">
                  <c:v>8.6617689545194672E-3</c:v>
                </c:pt>
                <c:pt idx="48">
                  <c:v>8.7256272546114306E-3</c:v>
                </c:pt>
                <c:pt idx="49">
                  <c:v>8.7174741127193246E-3</c:v>
                </c:pt>
                <c:pt idx="50">
                  <c:v>1.1218795799888867E-2</c:v>
                </c:pt>
                <c:pt idx="51">
                  <c:v>8.4381348079453026E-3</c:v>
                </c:pt>
                <c:pt idx="52">
                  <c:v>1.0970187249306176E-2</c:v>
                </c:pt>
                <c:pt idx="53">
                  <c:v>9.2407427154626385E-3</c:v>
                </c:pt>
                <c:pt idx="54">
                  <c:v>1.6857823509631061E-2</c:v>
                </c:pt>
                <c:pt idx="55">
                  <c:v>1.0019897672538398E-2</c:v>
                </c:pt>
              </c:numCache>
            </c:numRef>
          </c:val>
          <c:smooth val="0"/>
          <c:extLst>
            <c:ext xmlns:c16="http://schemas.microsoft.com/office/drawing/2014/chart" uri="{C3380CC4-5D6E-409C-BE32-E72D297353CC}">
              <c16:uniqueId val="{00000000-F294-40F7-BE70-68B611CAE17F}"/>
            </c:ext>
          </c:extLst>
        </c:ser>
        <c:ser>
          <c:idx val="1"/>
          <c:order val="1"/>
          <c:tx>
            <c:strRef>
              <c:f>TdR_38!$B$87</c:f>
              <c:strCache>
                <c:ptCount val="1"/>
                <c:pt idx="0">
                  <c:v>Industrie</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TdR_38!$C$87:$BF$87</c:f>
              <c:numCache>
                <c:formatCode>0.0%</c:formatCode>
                <c:ptCount val="56"/>
                <c:pt idx="0">
                  <c:v>7.5838554739389871E-2</c:v>
                </c:pt>
                <c:pt idx="1">
                  <c:v>7.7134166110734342E-2</c:v>
                </c:pt>
                <c:pt idx="2">
                  <c:v>7.0619761037984133E-2</c:v>
                </c:pt>
                <c:pt idx="3">
                  <c:v>6.8315031580614888E-2</c:v>
                </c:pt>
                <c:pt idx="4">
                  <c:v>6.6519893724379942E-2</c:v>
                </c:pt>
                <c:pt idx="5">
                  <c:v>6.5679293247387485E-2</c:v>
                </c:pt>
                <c:pt idx="6">
                  <c:v>6.4308707337767168E-2</c:v>
                </c:pt>
                <c:pt idx="7">
                  <c:v>6.1742465000081716E-2</c:v>
                </c:pt>
                <c:pt idx="8">
                  <c:v>6.4518766659546367E-2</c:v>
                </c:pt>
                <c:pt idx="9">
                  <c:v>6.4634727310645582E-2</c:v>
                </c:pt>
                <c:pt idx="10">
                  <c:v>6.671631678105007E-2</c:v>
                </c:pt>
                <c:pt idx="11">
                  <c:v>6.7173271550245384E-2</c:v>
                </c:pt>
                <c:pt idx="12">
                  <c:v>6.8745995425519207E-2</c:v>
                </c:pt>
                <c:pt idx="13">
                  <c:v>6.6859820286676405E-2</c:v>
                </c:pt>
                <c:pt idx="14">
                  <c:v>6.5407599738277949E-2</c:v>
                </c:pt>
                <c:pt idx="15">
                  <c:v>6.5984186250820157E-2</c:v>
                </c:pt>
                <c:pt idx="16">
                  <c:v>6.5928174643694687E-2</c:v>
                </c:pt>
                <c:pt idx="17">
                  <c:v>6.5154279454724906E-2</c:v>
                </c:pt>
                <c:pt idx="18">
                  <c:v>7.061392543762518E-2</c:v>
                </c:pt>
                <c:pt idx="19">
                  <c:v>6.9221776866998916E-2</c:v>
                </c:pt>
                <c:pt idx="20">
                  <c:v>6.7156824571160137E-2</c:v>
                </c:pt>
                <c:pt idx="21">
                  <c:v>6.9820233581714783E-2</c:v>
                </c:pt>
                <c:pt idx="22">
                  <c:v>7.3277991731825393E-2</c:v>
                </c:pt>
                <c:pt idx="23">
                  <c:v>7.6367332494106058E-2</c:v>
                </c:pt>
                <c:pt idx="24">
                  <c:v>7.8536776413779499E-2</c:v>
                </c:pt>
                <c:pt idx="25">
                  <c:v>8.1431520992715167E-2</c:v>
                </c:pt>
                <c:pt idx="26">
                  <c:v>8.4483593314102864E-2</c:v>
                </c:pt>
                <c:pt idx="27">
                  <c:v>8.1639046686040745E-2</c:v>
                </c:pt>
                <c:pt idx="28">
                  <c:v>8.3495855842771499E-2</c:v>
                </c:pt>
                <c:pt idx="29">
                  <c:v>8.0216756359306876E-2</c:v>
                </c:pt>
                <c:pt idx="30">
                  <c:v>8.040805137649025E-2</c:v>
                </c:pt>
                <c:pt idx="31">
                  <c:v>7.5865777628062264E-2</c:v>
                </c:pt>
                <c:pt idx="32">
                  <c:v>7.8980486370847966E-2</c:v>
                </c:pt>
                <c:pt idx="33">
                  <c:v>7.6452796752941143E-2</c:v>
                </c:pt>
                <c:pt idx="34">
                  <c:v>7.460531155044195E-2</c:v>
                </c:pt>
                <c:pt idx="35">
                  <c:v>7.5915194737797148E-2</c:v>
                </c:pt>
                <c:pt idx="36">
                  <c:v>5.1286807828341455E-2</c:v>
                </c:pt>
                <c:pt idx="37">
                  <c:v>5.7653260212399235E-2</c:v>
                </c:pt>
                <c:pt idx="38">
                  <c:v>7.0713839400939935E-2</c:v>
                </c:pt>
                <c:pt idx="39">
                  <c:v>7.1358468260583757E-2</c:v>
                </c:pt>
                <c:pt idx="40">
                  <c:v>7.1256399277263793E-2</c:v>
                </c:pt>
                <c:pt idx="41">
                  <c:v>6.9941183897433909E-2</c:v>
                </c:pt>
                <c:pt idx="42">
                  <c:v>7.0530300840720289E-2</c:v>
                </c:pt>
                <c:pt idx="43">
                  <c:v>7.3269175435451014E-2</c:v>
                </c:pt>
                <c:pt idx="44">
                  <c:v>7.3840083458300926E-2</c:v>
                </c:pt>
                <c:pt idx="45">
                  <c:v>7.0939679103482742E-2</c:v>
                </c:pt>
                <c:pt idx="46">
                  <c:v>7.2223840430344605E-2</c:v>
                </c:pt>
                <c:pt idx="47">
                  <c:v>7.0939327904551638E-2</c:v>
                </c:pt>
                <c:pt idx="48">
                  <c:v>7.0204225950655536E-2</c:v>
                </c:pt>
                <c:pt idx="49">
                  <c:v>6.7162795129711211E-2</c:v>
                </c:pt>
                <c:pt idx="50">
                  <c:v>6.4561611807197758E-2</c:v>
                </c:pt>
                <c:pt idx="51">
                  <c:v>6.3388004426656638E-2</c:v>
                </c:pt>
                <c:pt idx="52">
                  <c:v>6.2918611180212788E-2</c:v>
                </c:pt>
                <c:pt idx="53">
                  <c:v>6.1997436988904524E-2</c:v>
                </c:pt>
                <c:pt idx="54">
                  <c:v>6.149385524081652E-2</c:v>
                </c:pt>
                <c:pt idx="55">
                  <c:v>6.1026352981197546E-2</c:v>
                </c:pt>
              </c:numCache>
            </c:numRef>
          </c:val>
          <c:smooth val="0"/>
          <c:extLst>
            <c:ext xmlns:c16="http://schemas.microsoft.com/office/drawing/2014/chart" uri="{C3380CC4-5D6E-409C-BE32-E72D297353CC}">
              <c16:uniqueId val="{00000001-F294-40F7-BE70-68B611CAE17F}"/>
            </c:ext>
          </c:extLst>
        </c:ser>
        <c:ser>
          <c:idx val="2"/>
          <c:order val="2"/>
          <c:tx>
            <c:strRef>
              <c:f>TdR_38!$B$88</c:f>
              <c:strCache>
                <c:ptCount val="1"/>
                <c:pt idx="0">
                  <c:v>Construction</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TdR_38!$C$88:$BF$88</c:f>
              <c:numCache>
                <c:formatCode>0.0%</c:formatCode>
                <c:ptCount val="56"/>
                <c:pt idx="0">
                  <c:v>8.3844640237967741E-2</c:v>
                </c:pt>
                <c:pt idx="1">
                  <c:v>7.9140089365031141E-2</c:v>
                </c:pt>
                <c:pt idx="2">
                  <c:v>7.5815628801464655E-2</c:v>
                </c:pt>
                <c:pt idx="3">
                  <c:v>7.8557494121920826E-2</c:v>
                </c:pt>
                <c:pt idx="4">
                  <c:v>8.1347074809582962E-2</c:v>
                </c:pt>
                <c:pt idx="5">
                  <c:v>7.9337443896287857E-2</c:v>
                </c:pt>
                <c:pt idx="6">
                  <c:v>8.0824052769165211E-2</c:v>
                </c:pt>
                <c:pt idx="7">
                  <c:v>6.6240236108963541E-2</c:v>
                </c:pt>
                <c:pt idx="8">
                  <c:v>8.3624848078396527E-2</c:v>
                </c:pt>
                <c:pt idx="9">
                  <c:v>8.5672746760194526E-2</c:v>
                </c:pt>
                <c:pt idx="10">
                  <c:v>8.6880097821846594E-2</c:v>
                </c:pt>
                <c:pt idx="11">
                  <c:v>7.833325946623021E-2</c:v>
                </c:pt>
                <c:pt idx="12">
                  <c:v>7.7655783535719808E-2</c:v>
                </c:pt>
                <c:pt idx="13">
                  <c:v>7.1285575495017905E-2</c:v>
                </c:pt>
                <c:pt idx="14">
                  <c:v>6.9835179305550166E-2</c:v>
                </c:pt>
                <c:pt idx="15">
                  <c:v>6.9340997855535783E-2</c:v>
                </c:pt>
                <c:pt idx="16">
                  <c:v>6.7674921274897257E-2</c:v>
                </c:pt>
                <c:pt idx="17">
                  <c:v>6.6351670855416406E-2</c:v>
                </c:pt>
                <c:pt idx="18">
                  <c:v>8.168128441528133E-2</c:v>
                </c:pt>
                <c:pt idx="19">
                  <c:v>7.9872294646252062E-2</c:v>
                </c:pt>
                <c:pt idx="20">
                  <c:v>7.6147126050081393E-2</c:v>
                </c:pt>
                <c:pt idx="21">
                  <c:v>8.5740850659421747E-2</c:v>
                </c:pt>
                <c:pt idx="22">
                  <c:v>8.8843508544312458E-2</c:v>
                </c:pt>
                <c:pt idx="23">
                  <c:v>9.1108688889823625E-2</c:v>
                </c:pt>
                <c:pt idx="24">
                  <c:v>9.3226372507966546E-2</c:v>
                </c:pt>
                <c:pt idx="25">
                  <c:v>9.1807430442036694E-2</c:v>
                </c:pt>
                <c:pt idx="26">
                  <c:v>9.564069025699351E-2</c:v>
                </c:pt>
                <c:pt idx="27">
                  <c:v>0.10131214849870512</c:v>
                </c:pt>
                <c:pt idx="28">
                  <c:v>0.10065318976970647</c:v>
                </c:pt>
                <c:pt idx="29">
                  <c:v>9.5529013211703928E-2</c:v>
                </c:pt>
                <c:pt idx="30">
                  <c:v>9.7944366480826384E-2</c:v>
                </c:pt>
                <c:pt idx="31">
                  <c:v>9.1009207165202305E-2</c:v>
                </c:pt>
                <c:pt idx="32">
                  <c:v>0.1006629584847995</c:v>
                </c:pt>
                <c:pt idx="33">
                  <c:v>0.10172990226451201</c:v>
                </c:pt>
                <c:pt idx="34">
                  <c:v>0.10278093816021538</c:v>
                </c:pt>
                <c:pt idx="35">
                  <c:v>9.5517274168286481E-2</c:v>
                </c:pt>
                <c:pt idx="36">
                  <c:v>3.9590426180842291E-2</c:v>
                </c:pt>
                <c:pt idx="37">
                  <c:v>8.1249641390156502E-2</c:v>
                </c:pt>
                <c:pt idx="38">
                  <c:v>8.7487014221578632E-2</c:v>
                </c:pt>
                <c:pt idx="39">
                  <c:v>8.7992215268111837E-2</c:v>
                </c:pt>
                <c:pt idx="40">
                  <c:v>8.7937189621185963E-2</c:v>
                </c:pt>
                <c:pt idx="41">
                  <c:v>8.4178044132772717E-2</c:v>
                </c:pt>
                <c:pt idx="42">
                  <c:v>8.4055859302657326E-2</c:v>
                </c:pt>
                <c:pt idx="43">
                  <c:v>8.5995338815588296E-2</c:v>
                </c:pt>
                <c:pt idx="44">
                  <c:v>8.9314543214242634E-2</c:v>
                </c:pt>
                <c:pt idx="45">
                  <c:v>9.0052422816461156E-2</c:v>
                </c:pt>
                <c:pt idx="46">
                  <c:v>9.5377451408366398E-2</c:v>
                </c:pt>
                <c:pt idx="47">
                  <c:v>9.6313518345548785E-2</c:v>
                </c:pt>
                <c:pt idx="48">
                  <c:v>0.10063976069302787</c:v>
                </c:pt>
                <c:pt idx="49">
                  <c:v>9.7444192285488548E-2</c:v>
                </c:pt>
                <c:pt idx="50">
                  <c:v>9.7656512515659447E-2</c:v>
                </c:pt>
                <c:pt idx="51">
                  <c:v>9.5514059357448874E-2</c:v>
                </c:pt>
                <c:pt idx="52">
                  <c:v>8.8510186617199782E-2</c:v>
                </c:pt>
                <c:pt idx="53">
                  <c:v>8.8214230357256757E-2</c:v>
                </c:pt>
                <c:pt idx="54">
                  <c:v>8.7297858866854178E-2</c:v>
                </c:pt>
                <c:pt idx="55">
                  <c:v>8.5685021157932542E-2</c:v>
                </c:pt>
              </c:numCache>
            </c:numRef>
          </c:val>
          <c:smooth val="0"/>
          <c:extLst>
            <c:ext xmlns:c16="http://schemas.microsoft.com/office/drawing/2014/chart" uri="{C3380CC4-5D6E-409C-BE32-E72D297353CC}">
              <c16:uniqueId val="{00000002-F294-40F7-BE70-68B611CAE17F}"/>
            </c:ext>
          </c:extLst>
        </c:ser>
        <c:ser>
          <c:idx val="3"/>
          <c:order val="3"/>
          <c:tx>
            <c:strRef>
              <c:f>TdR_38!$B$89</c:f>
              <c:strCache>
                <c:ptCount val="1"/>
                <c:pt idx="0">
                  <c:v>Tertiaire marchand</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TdR_38!$C$89:$BF$89</c:f>
              <c:numCache>
                <c:formatCode>0.0%</c:formatCode>
                <c:ptCount val="56"/>
                <c:pt idx="0">
                  <c:v>2.4192039751170815E-2</c:v>
                </c:pt>
                <c:pt idx="1">
                  <c:v>2.518639032942022E-2</c:v>
                </c:pt>
                <c:pt idx="2">
                  <c:v>2.412721789148527E-2</c:v>
                </c:pt>
                <c:pt idx="3">
                  <c:v>2.2696879845458529E-2</c:v>
                </c:pt>
                <c:pt idx="4">
                  <c:v>2.4014272493652355E-2</c:v>
                </c:pt>
                <c:pt idx="5">
                  <c:v>2.1978721230108446E-2</c:v>
                </c:pt>
                <c:pt idx="6">
                  <c:v>2.1803149837738334E-2</c:v>
                </c:pt>
                <c:pt idx="7">
                  <c:v>2.1648388513846286E-2</c:v>
                </c:pt>
                <c:pt idx="8">
                  <c:v>2.2153674563266258E-2</c:v>
                </c:pt>
                <c:pt idx="9">
                  <c:v>2.3338563519953379E-2</c:v>
                </c:pt>
                <c:pt idx="10">
                  <c:v>2.3398881476456652E-2</c:v>
                </c:pt>
                <c:pt idx="11">
                  <c:v>2.4013754174549155E-2</c:v>
                </c:pt>
                <c:pt idx="12">
                  <c:v>2.3132560770965597E-2</c:v>
                </c:pt>
                <c:pt idx="13">
                  <c:v>2.3230080996516512E-2</c:v>
                </c:pt>
                <c:pt idx="14">
                  <c:v>2.4286750551591157E-2</c:v>
                </c:pt>
                <c:pt idx="15">
                  <c:v>2.5957071095579515E-2</c:v>
                </c:pt>
                <c:pt idx="16">
                  <c:v>2.6230444110651133E-2</c:v>
                </c:pt>
                <c:pt idx="17">
                  <c:v>2.7294287337414277E-2</c:v>
                </c:pt>
                <c:pt idx="18">
                  <c:v>2.7465022295752959E-2</c:v>
                </c:pt>
                <c:pt idx="19">
                  <c:v>2.6532017226145118E-2</c:v>
                </c:pt>
                <c:pt idx="20">
                  <c:v>2.7172423198128369E-2</c:v>
                </c:pt>
                <c:pt idx="21">
                  <c:v>3.0078496198324471E-2</c:v>
                </c:pt>
                <c:pt idx="22">
                  <c:v>2.9997442768656804E-2</c:v>
                </c:pt>
                <c:pt idx="23">
                  <c:v>3.2863743187401172E-2</c:v>
                </c:pt>
                <c:pt idx="24">
                  <c:v>3.1138354419382924E-2</c:v>
                </c:pt>
                <c:pt idx="25">
                  <c:v>3.4827972050338059E-2</c:v>
                </c:pt>
                <c:pt idx="26">
                  <c:v>3.4347930069871371E-2</c:v>
                </c:pt>
                <c:pt idx="27">
                  <c:v>3.5516307733576606E-2</c:v>
                </c:pt>
                <c:pt idx="28">
                  <c:v>3.731093337494306E-2</c:v>
                </c:pt>
                <c:pt idx="29">
                  <c:v>3.6539989173699883E-2</c:v>
                </c:pt>
                <c:pt idx="30">
                  <c:v>3.7312207114290688E-2</c:v>
                </c:pt>
                <c:pt idx="31">
                  <c:v>3.4456582955945628E-2</c:v>
                </c:pt>
                <c:pt idx="32">
                  <c:v>3.7425704815361421E-2</c:v>
                </c:pt>
                <c:pt idx="33">
                  <c:v>3.8846169640171485E-2</c:v>
                </c:pt>
                <c:pt idx="34">
                  <c:v>3.845431456190284E-2</c:v>
                </c:pt>
                <c:pt idx="35">
                  <c:v>3.9169675428027004E-2</c:v>
                </c:pt>
                <c:pt idx="36">
                  <c:v>3.0228290110820434E-2</c:v>
                </c:pt>
                <c:pt idx="37">
                  <c:v>3.6001504762175736E-2</c:v>
                </c:pt>
                <c:pt idx="38">
                  <c:v>3.9716369255323826E-2</c:v>
                </c:pt>
                <c:pt idx="39">
                  <c:v>3.9882588275750405E-2</c:v>
                </c:pt>
                <c:pt idx="40">
                  <c:v>4.0534520402901224E-2</c:v>
                </c:pt>
                <c:pt idx="41">
                  <c:v>4.1630000774304274E-2</c:v>
                </c:pt>
                <c:pt idx="42">
                  <c:v>3.9107760920498898E-2</c:v>
                </c:pt>
                <c:pt idx="43">
                  <c:v>3.941295186023161E-2</c:v>
                </c:pt>
                <c:pt idx="44">
                  <c:v>3.8623142926030155E-2</c:v>
                </c:pt>
                <c:pt idx="45">
                  <c:v>3.6944344252920862E-2</c:v>
                </c:pt>
                <c:pt idx="46">
                  <c:v>3.6675595550135505E-2</c:v>
                </c:pt>
                <c:pt idx="47">
                  <c:v>3.7015001918915984E-2</c:v>
                </c:pt>
                <c:pt idx="48">
                  <c:v>3.6065861603364169E-2</c:v>
                </c:pt>
                <c:pt idx="49">
                  <c:v>3.6336138544399384E-2</c:v>
                </c:pt>
                <c:pt idx="50">
                  <c:v>3.4288145430910008E-2</c:v>
                </c:pt>
                <c:pt idx="51">
                  <c:v>3.3858941445099683E-2</c:v>
                </c:pt>
                <c:pt idx="52">
                  <c:v>3.2384127242621026E-2</c:v>
                </c:pt>
                <c:pt idx="53">
                  <c:v>3.157101441691345E-2</c:v>
                </c:pt>
                <c:pt idx="54">
                  <c:v>3.1725695579772908E-2</c:v>
                </c:pt>
                <c:pt idx="55">
                  <c:v>3.0897088722170354E-2</c:v>
                </c:pt>
              </c:numCache>
            </c:numRef>
          </c:val>
          <c:smooth val="0"/>
          <c:extLst>
            <c:ext xmlns:c16="http://schemas.microsoft.com/office/drawing/2014/chart" uri="{C3380CC4-5D6E-409C-BE32-E72D297353CC}">
              <c16:uniqueId val="{00000003-F294-40F7-BE70-68B611CAE17F}"/>
            </c:ext>
          </c:extLst>
        </c:ser>
        <c:ser>
          <c:idx val="4"/>
          <c:order val="4"/>
          <c:tx>
            <c:strRef>
              <c:f>TdR_38!$B$90</c:f>
              <c:strCache>
                <c:ptCount val="1"/>
                <c:pt idx="0">
                  <c:v>Tertiaire non marchand</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TdR_38!$C$90:$BF$90</c:f>
              <c:numCache>
                <c:formatCode>0.0%</c:formatCode>
                <c:ptCount val="56"/>
                <c:pt idx="0">
                  <c:v>3.7155776925644171E-3</c:v>
                </c:pt>
                <c:pt idx="1">
                  <c:v>3.7969022145088391E-3</c:v>
                </c:pt>
                <c:pt idx="2">
                  <c:v>3.854146313401698E-3</c:v>
                </c:pt>
                <c:pt idx="3">
                  <c:v>4.4125826348825137E-3</c:v>
                </c:pt>
                <c:pt idx="4">
                  <c:v>3.559134822822582E-3</c:v>
                </c:pt>
                <c:pt idx="5">
                  <c:v>3.6130575101993045E-3</c:v>
                </c:pt>
                <c:pt idx="6">
                  <c:v>3.20273605328053E-3</c:v>
                </c:pt>
                <c:pt idx="7">
                  <c:v>2.9620631552645998E-3</c:v>
                </c:pt>
                <c:pt idx="8">
                  <c:v>2.9530048713093241E-3</c:v>
                </c:pt>
                <c:pt idx="9">
                  <c:v>2.8474610936675558E-3</c:v>
                </c:pt>
                <c:pt idx="10">
                  <c:v>2.6298498230456812E-3</c:v>
                </c:pt>
                <c:pt idx="11">
                  <c:v>2.3873753286824087E-3</c:v>
                </c:pt>
                <c:pt idx="12">
                  <c:v>2.9851073869005345E-3</c:v>
                </c:pt>
                <c:pt idx="13">
                  <c:v>2.6018261033979801E-3</c:v>
                </c:pt>
                <c:pt idx="14">
                  <c:v>2.9256758736210648E-3</c:v>
                </c:pt>
                <c:pt idx="15">
                  <c:v>3.1600990573936276E-3</c:v>
                </c:pt>
                <c:pt idx="16">
                  <c:v>3.2128540176213785E-3</c:v>
                </c:pt>
                <c:pt idx="17">
                  <c:v>3.4451142388034414E-3</c:v>
                </c:pt>
                <c:pt idx="18">
                  <c:v>3.5452055050009435E-3</c:v>
                </c:pt>
                <c:pt idx="19">
                  <c:v>3.0907131286732809E-3</c:v>
                </c:pt>
                <c:pt idx="20">
                  <c:v>3.8672356859698652E-3</c:v>
                </c:pt>
                <c:pt idx="21">
                  <c:v>3.5616225437909432E-3</c:v>
                </c:pt>
                <c:pt idx="22">
                  <c:v>3.4233733385076923E-3</c:v>
                </c:pt>
                <c:pt idx="23">
                  <c:v>3.3904783197498509E-3</c:v>
                </c:pt>
                <c:pt idx="24">
                  <c:v>2.1492888426038735E-3</c:v>
                </c:pt>
                <c:pt idx="25">
                  <c:v>2.0622847704212083E-3</c:v>
                </c:pt>
                <c:pt idx="26">
                  <c:v>2.0418340894121667E-3</c:v>
                </c:pt>
                <c:pt idx="27">
                  <c:v>2.0428541819471143E-3</c:v>
                </c:pt>
                <c:pt idx="28">
                  <c:v>2.0884535445592359E-3</c:v>
                </c:pt>
                <c:pt idx="29">
                  <c:v>3.1072715793005789E-3</c:v>
                </c:pt>
                <c:pt idx="30">
                  <c:v>3.1737870071409735E-3</c:v>
                </c:pt>
                <c:pt idx="31">
                  <c:v>3.2645843659347201E-3</c:v>
                </c:pt>
                <c:pt idx="32">
                  <c:v>3.1842725397621284E-3</c:v>
                </c:pt>
                <c:pt idx="33">
                  <c:v>3.1357127675036515E-3</c:v>
                </c:pt>
                <c:pt idx="34">
                  <c:v>3.3552783160228018E-3</c:v>
                </c:pt>
                <c:pt idx="35">
                  <c:v>3.5263476344961965E-3</c:v>
                </c:pt>
                <c:pt idx="36">
                  <c:v>3.0315032691136576E-3</c:v>
                </c:pt>
                <c:pt idx="37">
                  <c:v>3.2125445698896484E-3</c:v>
                </c:pt>
                <c:pt idx="38">
                  <c:v>3.8870260193959671E-3</c:v>
                </c:pt>
                <c:pt idx="39">
                  <c:v>3.6147525189612812E-3</c:v>
                </c:pt>
                <c:pt idx="40">
                  <c:v>3.8942738706024254E-3</c:v>
                </c:pt>
                <c:pt idx="41">
                  <c:v>4.081761621485611E-3</c:v>
                </c:pt>
                <c:pt idx="42">
                  <c:v>4.2176278325605793E-3</c:v>
                </c:pt>
                <c:pt idx="43">
                  <c:v>4.3443473674102742E-3</c:v>
                </c:pt>
                <c:pt idx="44">
                  <c:v>4.7363072955413157E-3</c:v>
                </c:pt>
                <c:pt idx="45">
                  <c:v>4.7926252904509402E-3</c:v>
                </c:pt>
                <c:pt idx="46">
                  <c:v>4.2739004651745696E-3</c:v>
                </c:pt>
                <c:pt idx="47">
                  <c:v>5.0169236009133689E-3</c:v>
                </c:pt>
                <c:pt idx="48">
                  <c:v>4.1371355019082885E-3</c:v>
                </c:pt>
                <c:pt idx="49">
                  <c:v>3.9090532392019005E-3</c:v>
                </c:pt>
                <c:pt idx="50">
                  <c:v>3.9517498393141061E-3</c:v>
                </c:pt>
                <c:pt idx="51">
                  <c:v>4.0081237709779782E-3</c:v>
                </c:pt>
                <c:pt idx="52">
                  <c:v>3.933777052926391E-3</c:v>
                </c:pt>
                <c:pt idx="53">
                  <c:v>4.0426598764139437E-3</c:v>
                </c:pt>
                <c:pt idx="54">
                  <c:v>3.6567078006418631E-3</c:v>
                </c:pt>
                <c:pt idx="55">
                  <c:v>3.2202684587607955E-3</c:v>
                </c:pt>
              </c:numCache>
            </c:numRef>
          </c:val>
          <c:smooth val="0"/>
          <c:extLst>
            <c:ext xmlns:c16="http://schemas.microsoft.com/office/drawing/2014/chart" uri="{C3380CC4-5D6E-409C-BE32-E72D297353CC}">
              <c16:uniqueId val="{00000004-F294-40F7-BE70-68B611CAE17F}"/>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TdR_38!$C$86:$BG$86</c:f>
              <c:numCache>
                <c:formatCode>0.0%</c:formatCode>
                <c:ptCount val="57"/>
                <c:pt idx="0">
                  <c:v>1.8487325981673425E-2</c:v>
                </c:pt>
                <c:pt idx="1">
                  <c:v>1.8524171411520126E-2</c:v>
                </c:pt>
                <c:pt idx="2">
                  <c:v>1.5457546938096488E-2</c:v>
                </c:pt>
                <c:pt idx="3">
                  <c:v>1.762734243990766E-2</c:v>
                </c:pt>
                <c:pt idx="4">
                  <c:v>2.1370644759299392E-2</c:v>
                </c:pt>
                <c:pt idx="5">
                  <c:v>2.2205589424175994E-2</c:v>
                </c:pt>
                <c:pt idx="6">
                  <c:v>1.883384821553168E-2</c:v>
                </c:pt>
                <c:pt idx="7">
                  <c:v>1.9296118226768535E-2</c:v>
                </c:pt>
                <c:pt idx="8">
                  <c:v>2.3065169915363407E-2</c:v>
                </c:pt>
                <c:pt idx="9">
                  <c:v>1.6649070035285846E-2</c:v>
                </c:pt>
                <c:pt idx="10">
                  <c:v>2.3474798986567635E-2</c:v>
                </c:pt>
                <c:pt idx="11">
                  <c:v>1.9597815465146821E-2</c:v>
                </c:pt>
                <c:pt idx="12">
                  <c:v>1.8133844119074715E-2</c:v>
                </c:pt>
                <c:pt idx="13">
                  <c:v>1.5338970895875419E-2</c:v>
                </c:pt>
                <c:pt idx="14">
                  <c:v>1.8503699814309729E-2</c:v>
                </c:pt>
                <c:pt idx="15">
                  <c:v>2.2508617382477641E-2</c:v>
                </c:pt>
                <c:pt idx="16">
                  <c:v>9.5878634983001757E-3</c:v>
                </c:pt>
                <c:pt idx="17">
                  <c:v>1.7437759693296022E-2</c:v>
                </c:pt>
                <c:pt idx="18">
                  <c:v>2.4583906310458946E-2</c:v>
                </c:pt>
                <c:pt idx="19">
                  <c:v>1.0574894544602063E-2</c:v>
                </c:pt>
                <c:pt idx="20">
                  <c:v>8.7688128604713582E-3</c:v>
                </c:pt>
                <c:pt idx="21">
                  <c:v>7.3934055276712674E-3</c:v>
                </c:pt>
                <c:pt idx="22">
                  <c:v>6.9826020867816878E-3</c:v>
                </c:pt>
                <c:pt idx="23">
                  <c:v>1.0407510114312906E-2</c:v>
                </c:pt>
                <c:pt idx="24">
                  <c:v>8.2447149541878557E-3</c:v>
                </c:pt>
                <c:pt idx="25">
                  <c:v>7.6293116936472661E-3</c:v>
                </c:pt>
                <c:pt idx="26">
                  <c:v>8.5151651018469787E-3</c:v>
                </c:pt>
                <c:pt idx="27">
                  <c:v>8.5543026042975093E-3</c:v>
                </c:pt>
                <c:pt idx="28">
                  <c:v>8.4574362420106221E-3</c:v>
                </c:pt>
                <c:pt idx="29">
                  <c:v>7.4559893213472662E-3</c:v>
                </c:pt>
                <c:pt idx="30">
                  <c:v>5.2415319762266471E-3</c:v>
                </c:pt>
                <c:pt idx="31">
                  <c:v>4.7152145239505242E-3</c:v>
                </c:pt>
                <c:pt idx="32">
                  <c:v>6.1690749682204501E-3</c:v>
                </c:pt>
                <c:pt idx="33">
                  <c:v>7.2107287263604306E-3</c:v>
                </c:pt>
                <c:pt idx="34">
                  <c:v>6.3696907738359752E-3</c:v>
                </c:pt>
                <c:pt idx="35">
                  <c:v>6.0004760899709146E-3</c:v>
                </c:pt>
                <c:pt idx="36">
                  <c:v>4.79902033583235E-3</c:v>
                </c:pt>
                <c:pt idx="37">
                  <c:v>4.7830589170520131E-3</c:v>
                </c:pt>
                <c:pt idx="38">
                  <c:v>5.6618671887344613E-3</c:v>
                </c:pt>
                <c:pt idx="39">
                  <c:v>5.8847772182170919E-3</c:v>
                </c:pt>
                <c:pt idx="40">
                  <c:v>4.3714829539349982E-3</c:v>
                </c:pt>
                <c:pt idx="41">
                  <c:v>6.1221171994838971E-3</c:v>
                </c:pt>
                <c:pt idx="42">
                  <c:v>8.0860772496357085E-3</c:v>
                </c:pt>
                <c:pt idx="43">
                  <c:v>8.3219224248669895E-3</c:v>
                </c:pt>
                <c:pt idx="44">
                  <c:v>1.1262406599679382E-2</c:v>
                </c:pt>
                <c:pt idx="45">
                  <c:v>8.6635176744658347E-3</c:v>
                </c:pt>
                <c:pt idx="46">
                  <c:v>6.7164523262445491E-3</c:v>
                </c:pt>
                <c:pt idx="47">
                  <c:v>8.6617689545194672E-3</c:v>
                </c:pt>
                <c:pt idx="48">
                  <c:v>8.7256272546114306E-3</c:v>
                </c:pt>
                <c:pt idx="49">
                  <c:v>8.7174741127193246E-3</c:v>
                </c:pt>
                <c:pt idx="50">
                  <c:v>1.1218795799888867E-2</c:v>
                </c:pt>
                <c:pt idx="51">
                  <c:v>8.4381348079453026E-3</c:v>
                </c:pt>
                <c:pt idx="52">
                  <c:v>1.0970187249306176E-2</c:v>
                </c:pt>
                <c:pt idx="53">
                  <c:v>9.2407427154626385E-3</c:v>
                </c:pt>
                <c:pt idx="54">
                  <c:v>1.6857823509631061E-2</c:v>
                </c:pt>
                <c:pt idx="55">
                  <c:v>1.0019897672538398E-2</c:v>
                </c:pt>
                <c:pt idx="56">
                  <c:v>8.012189046768774E-3</c:v>
                </c:pt>
              </c:numCache>
            </c:numRef>
          </c:val>
          <c:smooth val="0"/>
          <c:extLst>
            <c:ext xmlns:c16="http://schemas.microsoft.com/office/drawing/2014/chart" uri="{C3380CC4-5D6E-409C-BE32-E72D297353CC}">
              <c16:uniqueId val="{00000000-53A0-40D1-9A41-F4DFB6749531}"/>
            </c:ext>
          </c:extLst>
        </c:ser>
        <c:ser>
          <c:idx val="1"/>
          <c:order val="1"/>
          <c:tx>
            <c:strRef>
              <c:f>TdR_38!$B$87</c:f>
              <c:strCache>
                <c:ptCount val="1"/>
                <c:pt idx="0">
                  <c:v>Industrie</c:v>
                </c:pt>
              </c:strCache>
            </c:strRef>
          </c:tx>
          <c:marker>
            <c:symbol val="none"/>
          </c:marker>
          <c:cat>
            <c:strRef>
              <c:f>TdR_38!$C$85:$BG$85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TdR_38!$C$87:$BG$87</c:f>
              <c:numCache>
                <c:formatCode>0.0%</c:formatCode>
                <c:ptCount val="57"/>
                <c:pt idx="0">
                  <c:v>7.5838554739389871E-2</c:v>
                </c:pt>
                <c:pt idx="1">
                  <c:v>7.7134166110734342E-2</c:v>
                </c:pt>
                <c:pt idx="2">
                  <c:v>7.0619761037984133E-2</c:v>
                </c:pt>
                <c:pt idx="3">
                  <c:v>6.8315031580614888E-2</c:v>
                </c:pt>
                <c:pt idx="4">
                  <c:v>6.6519893724379942E-2</c:v>
                </c:pt>
                <c:pt idx="5">
                  <c:v>6.5679293247387485E-2</c:v>
                </c:pt>
                <c:pt idx="6">
                  <c:v>6.4308707337767168E-2</c:v>
                </c:pt>
                <c:pt idx="7">
                  <c:v>6.1742465000081716E-2</c:v>
                </c:pt>
                <c:pt idx="8">
                  <c:v>6.4518766659546367E-2</c:v>
                </c:pt>
                <c:pt idx="9">
                  <c:v>6.4634727310645582E-2</c:v>
                </c:pt>
                <c:pt idx="10">
                  <c:v>6.671631678105007E-2</c:v>
                </c:pt>
                <c:pt idx="11">
                  <c:v>6.7173271550245384E-2</c:v>
                </c:pt>
                <c:pt idx="12">
                  <c:v>6.8745995425519207E-2</c:v>
                </c:pt>
                <c:pt idx="13">
                  <c:v>6.6859820286676405E-2</c:v>
                </c:pt>
                <c:pt idx="14">
                  <c:v>6.5407599738277949E-2</c:v>
                </c:pt>
                <c:pt idx="15">
                  <c:v>6.5984186250820157E-2</c:v>
                </c:pt>
                <c:pt idx="16">
                  <c:v>6.5928174643694687E-2</c:v>
                </c:pt>
                <c:pt idx="17">
                  <c:v>6.5154279454724906E-2</c:v>
                </c:pt>
                <c:pt idx="18">
                  <c:v>7.061392543762518E-2</c:v>
                </c:pt>
                <c:pt idx="19">
                  <c:v>6.9221776866998916E-2</c:v>
                </c:pt>
                <c:pt idx="20">
                  <c:v>6.7156824571160137E-2</c:v>
                </c:pt>
                <c:pt idx="21">
                  <c:v>6.9820233581714783E-2</c:v>
                </c:pt>
                <c:pt idx="22">
                  <c:v>7.3277991731825393E-2</c:v>
                </c:pt>
                <c:pt idx="23">
                  <c:v>7.6367332494106058E-2</c:v>
                </c:pt>
                <c:pt idx="24">
                  <c:v>7.8536776413779499E-2</c:v>
                </c:pt>
                <c:pt idx="25">
                  <c:v>8.1431520992715167E-2</c:v>
                </c:pt>
                <c:pt idx="26">
                  <c:v>8.4483593314102864E-2</c:v>
                </c:pt>
                <c:pt idx="27">
                  <c:v>8.1639046686040745E-2</c:v>
                </c:pt>
                <c:pt idx="28">
                  <c:v>8.3495855842771499E-2</c:v>
                </c:pt>
                <c:pt idx="29">
                  <c:v>8.0216756359306876E-2</c:v>
                </c:pt>
                <c:pt idx="30">
                  <c:v>8.040805137649025E-2</c:v>
                </c:pt>
                <c:pt idx="31">
                  <c:v>7.5865777628062264E-2</c:v>
                </c:pt>
                <c:pt idx="32">
                  <c:v>7.8980486370847966E-2</c:v>
                </c:pt>
                <c:pt idx="33">
                  <c:v>7.6452796752941143E-2</c:v>
                </c:pt>
                <c:pt idx="34">
                  <c:v>7.460531155044195E-2</c:v>
                </c:pt>
                <c:pt idx="35">
                  <c:v>7.5915194737797148E-2</c:v>
                </c:pt>
                <c:pt idx="36">
                  <c:v>5.1286807828341455E-2</c:v>
                </c:pt>
                <c:pt idx="37">
                  <c:v>5.7653260212399235E-2</c:v>
                </c:pt>
                <c:pt idx="38">
                  <c:v>7.0713839400939935E-2</c:v>
                </c:pt>
                <c:pt idx="39">
                  <c:v>7.1358468260583757E-2</c:v>
                </c:pt>
                <c:pt idx="40">
                  <c:v>7.1256399277263793E-2</c:v>
                </c:pt>
                <c:pt idx="41">
                  <c:v>6.9941183897433909E-2</c:v>
                </c:pt>
                <c:pt idx="42">
                  <c:v>7.0530300840720289E-2</c:v>
                </c:pt>
                <c:pt idx="43">
                  <c:v>7.3269175435451014E-2</c:v>
                </c:pt>
                <c:pt idx="44">
                  <c:v>7.3840083458300926E-2</c:v>
                </c:pt>
                <c:pt idx="45">
                  <c:v>7.0939679103482742E-2</c:v>
                </c:pt>
                <c:pt idx="46">
                  <c:v>7.2223840430344605E-2</c:v>
                </c:pt>
                <c:pt idx="47">
                  <c:v>7.0939327904551638E-2</c:v>
                </c:pt>
                <c:pt idx="48">
                  <c:v>7.0204225950655536E-2</c:v>
                </c:pt>
                <c:pt idx="49">
                  <c:v>6.7162795129711211E-2</c:v>
                </c:pt>
                <c:pt idx="50">
                  <c:v>6.4561611807197758E-2</c:v>
                </c:pt>
                <c:pt idx="51">
                  <c:v>6.3388004426656638E-2</c:v>
                </c:pt>
                <c:pt idx="52">
                  <c:v>6.2918611180212788E-2</c:v>
                </c:pt>
                <c:pt idx="53">
                  <c:v>6.1997436988904524E-2</c:v>
                </c:pt>
                <c:pt idx="54">
                  <c:v>6.149385524081652E-2</c:v>
                </c:pt>
                <c:pt idx="55">
                  <c:v>6.1026352981197546E-2</c:v>
                </c:pt>
                <c:pt idx="56">
                  <c:v>5.9907674242781137E-2</c:v>
                </c:pt>
              </c:numCache>
            </c:numRef>
          </c:val>
          <c:smooth val="0"/>
          <c:extLst>
            <c:ext xmlns:c16="http://schemas.microsoft.com/office/drawing/2014/chart" uri="{C3380CC4-5D6E-409C-BE32-E72D297353CC}">
              <c16:uniqueId val="{00000001-53A0-40D1-9A41-F4DFB6749531}"/>
            </c:ext>
          </c:extLst>
        </c:ser>
        <c:ser>
          <c:idx val="2"/>
          <c:order val="2"/>
          <c:tx>
            <c:strRef>
              <c:f>TdR_38!$B$88</c:f>
              <c:strCache>
                <c:ptCount val="1"/>
                <c:pt idx="0">
                  <c:v>Construction</c:v>
                </c:pt>
              </c:strCache>
            </c:strRef>
          </c:tx>
          <c:marker>
            <c:symbol val="none"/>
          </c:marker>
          <c:cat>
            <c:strRef>
              <c:f>TdR_38!$C$85:$BG$85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TdR_38!$C$88:$BG$88</c:f>
              <c:numCache>
                <c:formatCode>0.0%</c:formatCode>
                <c:ptCount val="57"/>
                <c:pt idx="0">
                  <c:v>8.3844640237967741E-2</c:v>
                </c:pt>
                <c:pt idx="1">
                  <c:v>7.9140089365031141E-2</c:v>
                </c:pt>
                <c:pt idx="2">
                  <c:v>7.5815628801464655E-2</c:v>
                </c:pt>
                <c:pt idx="3">
                  <c:v>7.8557494121920826E-2</c:v>
                </c:pt>
                <c:pt idx="4">
                  <c:v>8.1347074809582962E-2</c:v>
                </c:pt>
                <c:pt idx="5">
                  <c:v>7.9337443896287857E-2</c:v>
                </c:pt>
                <c:pt idx="6">
                  <c:v>8.0824052769165211E-2</c:v>
                </c:pt>
                <c:pt idx="7">
                  <c:v>6.6240236108963541E-2</c:v>
                </c:pt>
                <c:pt idx="8">
                  <c:v>8.3624848078396527E-2</c:v>
                </c:pt>
                <c:pt idx="9">
                  <c:v>8.5672746760194526E-2</c:v>
                </c:pt>
                <c:pt idx="10">
                  <c:v>8.6880097821846594E-2</c:v>
                </c:pt>
                <c:pt idx="11">
                  <c:v>7.833325946623021E-2</c:v>
                </c:pt>
                <c:pt idx="12">
                  <c:v>7.7655783535719808E-2</c:v>
                </c:pt>
                <c:pt idx="13">
                  <c:v>7.1285575495017905E-2</c:v>
                </c:pt>
                <c:pt idx="14">
                  <c:v>6.9835179305550166E-2</c:v>
                </c:pt>
                <c:pt idx="15">
                  <c:v>6.9340997855535783E-2</c:v>
                </c:pt>
                <c:pt idx="16">
                  <c:v>6.7674921274897257E-2</c:v>
                </c:pt>
                <c:pt idx="17">
                  <c:v>6.6351670855416406E-2</c:v>
                </c:pt>
                <c:pt idx="18">
                  <c:v>8.168128441528133E-2</c:v>
                </c:pt>
                <c:pt idx="19">
                  <c:v>7.9872294646252062E-2</c:v>
                </c:pt>
                <c:pt idx="20">
                  <c:v>7.6147126050081393E-2</c:v>
                </c:pt>
                <c:pt idx="21">
                  <c:v>8.5740850659421747E-2</c:v>
                </c:pt>
                <c:pt idx="22">
                  <c:v>8.8843508544312458E-2</c:v>
                </c:pt>
                <c:pt idx="23">
                  <c:v>9.1108688889823625E-2</c:v>
                </c:pt>
                <c:pt idx="24">
                  <c:v>9.3226372507966546E-2</c:v>
                </c:pt>
                <c:pt idx="25">
                  <c:v>9.1807430442036694E-2</c:v>
                </c:pt>
                <c:pt idx="26">
                  <c:v>9.564069025699351E-2</c:v>
                </c:pt>
                <c:pt idx="27">
                  <c:v>0.10131214849870512</c:v>
                </c:pt>
                <c:pt idx="28">
                  <c:v>0.10065318976970647</c:v>
                </c:pt>
                <c:pt idx="29">
                  <c:v>9.5529013211703928E-2</c:v>
                </c:pt>
                <c:pt idx="30">
                  <c:v>9.7944366480826384E-2</c:v>
                </c:pt>
                <c:pt idx="31">
                  <c:v>9.1009207165202305E-2</c:v>
                </c:pt>
                <c:pt idx="32">
                  <c:v>0.1006629584847995</c:v>
                </c:pt>
                <c:pt idx="33">
                  <c:v>0.10172990226451201</c:v>
                </c:pt>
                <c:pt idx="34">
                  <c:v>0.10278093816021538</c:v>
                </c:pt>
                <c:pt idx="35">
                  <c:v>9.5517274168286481E-2</c:v>
                </c:pt>
                <c:pt idx="36">
                  <c:v>3.9590426180842291E-2</c:v>
                </c:pt>
                <c:pt idx="37">
                  <c:v>8.1249641390156502E-2</c:v>
                </c:pt>
                <c:pt idx="38">
                  <c:v>8.7487014221578632E-2</c:v>
                </c:pt>
                <c:pt idx="39">
                  <c:v>8.7992215268111837E-2</c:v>
                </c:pt>
                <c:pt idx="40">
                  <c:v>8.7937189621185963E-2</c:v>
                </c:pt>
                <c:pt idx="41">
                  <c:v>8.4178044132772717E-2</c:v>
                </c:pt>
                <c:pt idx="42">
                  <c:v>8.4055859302657326E-2</c:v>
                </c:pt>
                <c:pt idx="43">
                  <c:v>8.5995338815588296E-2</c:v>
                </c:pt>
                <c:pt idx="44">
                  <c:v>8.9314543214242634E-2</c:v>
                </c:pt>
                <c:pt idx="45">
                  <c:v>9.0052422816461156E-2</c:v>
                </c:pt>
                <c:pt idx="46">
                  <c:v>9.5377451408366398E-2</c:v>
                </c:pt>
                <c:pt idx="47">
                  <c:v>9.6313518345548785E-2</c:v>
                </c:pt>
                <c:pt idx="48">
                  <c:v>0.10063976069302787</c:v>
                </c:pt>
                <c:pt idx="49">
                  <c:v>9.7444192285488548E-2</c:v>
                </c:pt>
                <c:pt idx="50">
                  <c:v>9.7656512515659447E-2</c:v>
                </c:pt>
                <c:pt idx="51">
                  <c:v>9.5514059357448874E-2</c:v>
                </c:pt>
                <c:pt idx="52">
                  <c:v>8.8510186617199782E-2</c:v>
                </c:pt>
                <c:pt idx="53">
                  <c:v>8.8214230357256757E-2</c:v>
                </c:pt>
                <c:pt idx="54">
                  <c:v>8.7297858866854178E-2</c:v>
                </c:pt>
                <c:pt idx="55">
                  <c:v>8.5685021157932542E-2</c:v>
                </c:pt>
                <c:pt idx="56">
                  <c:v>8.1960067601371867E-2</c:v>
                </c:pt>
              </c:numCache>
            </c:numRef>
          </c:val>
          <c:smooth val="0"/>
          <c:extLst>
            <c:ext xmlns:c16="http://schemas.microsoft.com/office/drawing/2014/chart" uri="{C3380CC4-5D6E-409C-BE32-E72D297353CC}">
              <c16:uniqueId val="{00000002-53A0-40D1-9A41-F4DFB6749531}"/>
            </c:ext>
          </c:extLst>
        </c:ser>
        <c:ser>
          <c:idx val="3"/>
          <c:order val="3"/>
          <c:tx>
            <c:strRef>
              <c:f>TdR_38!$B$89</c:f>
              <c:strCache>
                <c:ptCount val="1"/>
                <c:pt idx="0">
                  <c:v>Tertiaire marchand</c:v>
                </c:pt>
              </c:strCache>
            </c:strRef>
          </c:tx>
          <c:marker>
            <c:symbol val="none"/>
          </c:marker>
          <c:cat>
            <c:strRef>
              <c:f>TdR_38!$C$85:$BG$85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TdR_38!$C$89:$BG$89</c:f>
              <c:numCache>
                <c:formatCode>0.0%</c:formatCode>
                <c:ptCount val="57"/>
                <c:pt idx="0">
                  <c:v>2.4192039751170815E-2</c:v>
                </c:pt>
                <c:pt idx="1">
                  <c:v>2.518639032942022E-2</c:v>
                </c:pt>
                <c:pt idx="2">
                  <c:v>2.412721789148527E-2</c:v>
                </c:pt>
                <c:pt idx="3">
                  <c:v>2.2696879845458529E-2</c:v>
                </c:pt>
                <c:pt idx="4">
                  <c:v>2.4014272493652355E-2</c:v>
                </c:pt>
                <c:pt idx="5">
                  <c:v>2.1978721230108446E-2</c:v>
                </c:pt>
                <c:pt idx="6">
                  <c:v>2.1803149837738334E-2</c:v>
                </c:pt>
                <c:pt idx="7">
                  <c:v>2.1648388513846286E-2</c:v>
                </c:pt>
                <c:pt idx="8">
                  <c:v>2.2153674563266258E-2</c:v>
                </c:pt>
                <c:pt idx="9">
                  <c:v>2.3338563519953379E-2</c:v>
                </c:pt>
                <c:pt idx="10">
                  <c:v>2.3398881476456652E-2</c:v>
                </c:pt>
                <c:pt idx="11">
                  <c:v>2.4013754174549155E-2</c:v>
                </c:pt>
                <c:pt idx="12">
                  <c:v>2.3132560770965597E-2</c:v>
                </c:pt>
                <c:pt idx="13">
                  <c:v>2.3230080996516512E-2</c:v>
                </c:pt>
                <c:pt idx="14">
                  <c:v>2.4286750551591157E-2</c:v>
                </c:pt>
                <c:pt idx="15">
                  <c:v>2.5957071095579515E-2</c:v>
                </c:pt>
                <c:pt idx="16">
                  <c:v>2.6230444110651133E-2</c:v>
                </c:pt>
                <c:pt idx="17">
                  <c:v>2.7294287337414277E-2</c:v>
                </c:pt>
                <c:pt idx="18">
                  <c:v>2.7465022295752959E-2</c:v>
                </c:pt>
                <c:pt idx="19">
                  <c:v>2.6532017226145118E-2</c:v>
                </c:pt>
                <c:pt idx="20">
                  <c:v>2.7172423198128369E-2</c:v>
                </c:pt>
                <c:pt idx="21">
                  <c:v>3.0078496198324471E-2</c:v>
                </c:pt>
                <c:pt idx="22">
                  <c:v>2.9997442768656804E-2</c:v>
                </c:pt>
                <c:pt idx="23">
                  <c:v>3.2863743187401172E-2</c:v>
                </c:pt>
                <c:pt idx="24">
                  <c:v>3.1138354419382924E-2</c:v>
                </c:pt>
                <c:pt idx="25">
                  <c:v>3.4827972050338059E-2</c:v>
                </c:pt>
                <c:pt idx="26">
                  <c:v>3.4347930069871371E-2</c:v>
                </c:pt>
                <c:pt idx="27">
                  <c:v>3.5516307733576606E-2</c:v>
                </c:pt>
                <c:pt idx="28">
                  <c:v>3.731093337494306E-2</c:v>
                </c:pt>
                <c:pt idx="29">
                  <c:v>3.6539989173699883E-2</c:v>
                </c:pt>
                <c:pt idx="30">
                  <c:v>3.7312207114290688E-2</c:v>
                </c:pt>
                <c:pt idx="31">
                  <c:v>3.4456582955945628E-2</c:v>
                </c:pt>
                <c:pt idx="32">
                  <c:v>3.7425704815361421E-2</c:v>
                </c:pt>
                <c:pt idx="33">
                  <c:v>3.8846169640171485E-2</c:v>
                </c:pt>
                <c:pt idx="34">
                  <c:v>3.845431456190284E-2</c:v>
                </c:pt>
                <c:pt idx="35">
                  <c:v>3.9169675428027004E-2</c:v>
                </c:pt>
                <c:pt idx="36">
                  <c:v>3.0228290110820434E-2</c:v>
                </c:pt>
                <c:pt idx="37">
                  <c:v>3.6001504762175736E-2</c:v>
                </c:pt>
                <c:pt idx="38">
                  <c:v>3.9716369255323826E-2</c:v>
                </c:pt>
                <c:pt idx="39">
                  <c:v>3.9882588275750405E-2</c:v>
                </c:pt>
                <c:pt idx="40">
                  <c:v>4.0534520402901224E-2</c:v>
                </c:pt>
                <c:pt idx="41">
                  <c:v>4.1630000774304274E-2</c:v>
                </c:pt>
                <c:pt idx="42">
                  <c:v>3.9107760920498898E-2</c:v>
                </c:pt>
                <c:pt idx="43">
                  <c:v>3.941295186023161E-2</c:v>
                </c:pt>
                <c:pt idx="44">
                  <c:v>3.8623142926030155E-2</c:v>
                </c:pt>
                <c:pt idx="45">
                  <c:v>3.6944344252920862E-2</c:v>
                </c:pt>
                <c:pt idx="46">
                  <c:v>3.6675595550135505E-2</c:v>
                </c:pt>
                <c:pt idx="47">
                  <c:v>3.7015001918915984E-2</c:v>
                </c:pt>
                <c:pt idx="48">
                  <c:v>3.6065861603364169E-2</c:v>
                </c:pt>
                <c:pt idx="49">
                  <c:v>3.6336138544399384E-2</c:v>
                </c:pt>
                <c:pt idx="50">
                  <c:v>3.4288145430910008E-2</c:v>
                </c:pt>
                <c:pt idx="51">
                  <c:v>3.3858941445099683E-2</c:v>
                </c:pt>
                <c:pt idx="52">
                  <c:v>3.2384127242621026E-2</c:v>
                </c:pt>
                <c:pt idx="53">
                  <c:v>3.157101441691345E-2</c:v>
                </c:pt>
                <c:pt idx="54">
                  <c:v>3.1725695579772908E-2</c:v>
                </c:pt>
                <c:pt idx="55">
                  <c:v>3.0897088722170354E-2</c:v>
                </c:pt>
                <c:pt idx="56">
                  <c:v>3.0973418111268001E-2</c:v>
                </c:pt>
              </c:numCache>
            </c:numRef>
          </c:val>
          <c:smooth val="0"/>
          <c:extLst>
            <c:ext xmlns:c16="http://schemas.microsoft.com/office/drawing/2014/chart" uri="{C3380CC4-5D6E-409C-BE32-E72D297353CC}">
              <c16:uniqueId val="{00000003-53A0-40D1-9A41-F4DFB6749531}"/>
            </c:ext>
          </c:extLst>
        </c:ser>
        <c:ser>
          <c:idx val="4"/>
          <c:order val="4"/>
          <c:tx>
            <c:strRef>
              <c:f>TdR_38!$B$90</c:f>
              <c:strCache>
                <c:ptCount val="1"/>
                <c:pt idx="0">
                  <c:v>Tertiaire non marchand</c:v>
                </c:pt>
              </c:strCache>
            </c:strRef>
          </c:tx>
          <c:marker>
            <c:symbol val="none"/>
          </c:marker>
          <c:cat>
            <c:strRef>
              <c:f>TdR_38!$C$85:$BG$85</c:f>
              <c:strCache>
                <c:ptCount val="5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pt idx="56">
                  <c:v>2025-T1</c:v>
                </c:pt>
              </c:strCache>
            </c:strRef>
          </c:cat>
          <c:val>
            <c:numRef>
              <c:f>TdR_38!$C$90:$BG$90</c:f>
              <c:numCache>
                <c:formatCode>0.0%</c:formatCode>
                <c:ptCount val="57"/>
                <c:pt idx="0">
                  <c:v>3.7155776925644171E-3</c:v>
                </c:pt>
                <c:pt idx="1">
                  <c:v>3.7969022145088391E-3</c:v>
                </c:pt>
                <c:pt idx="2">
                  <c:v>3.854146313401698E-3</c:v>
                </c:pt>
                <c:pt idx="3">
                  <c:v>4.4125826348825137E-3</c:v>
                </c:pt>
                <c:pt idx="4">
                  <c:v>3.559134822822582E-3</c:v>
                </c:pt>
                <c:pt idx="5">
                  <c:v>3.6130575101993045E-3</c:v>
                </c:pt>
                <c:pt idx="6">
                  <c:v>3.20273605328053E-3</c:v>
                </c:pt>
                <c:pt idx="7">
                  <c:v>2.9620631552645998E-3</c:v>
                </c:pt>
                <c:pt idx="8">
                  <c:v>2.9530048713093241E-3</c:v>
                </c:pt>
                <c:pt idx="9">
                  <c:v>2.8474610936675558E-3</c:v>
                </c:pt>
                <c:pt idx="10">
                  <c:v>2.6298498230456812E-3</c:v>
                </c:pt>
                <c:pt idx="11">
                  <c:v>2.3873753286824087E-3</c:v>
                </c:pt>
                <c:pt idx="12">
                  <c:v>2.9851073869005345E-3</c:v>
                </c:pt>
                <c:pt idx="13">
                  <c:v>2.6018261033979801E-3</c:v>
                </c:pt>
                <c:pt idx="14">
                  <c:v>2.9256758736210648E-3</c:v>
                </c:pt>
                <c:pt idx="15">
                  <c:v>3.1600990573936276E-3</c:v>
                </c:pt>
                <c:pt idx="16">
                  <c:v>3.2128540176213785E-3</c:v>
                </c:pt>
                <c:pt idx="17">
                  <c:v>3.4451142388034414E-3</c:v>
                </c:pt>
                <c:pt idx="18">
                  <c:v>3.5452055050009435E-3</c:v>
                </c:pt>
                <c:pt idx="19">
                  <c:v>3.0907131286732809E-3</c:v>
                </c:pt>
                <c:pt idx="20">
                  <c:v>3.8672356859698652E-3</c:v>
                </c:pt>
                <c:pt idx="21">
                  <c:v>3.5616225437909432E-3</c:v>
                </c:pt>
                <c:pt idx="22">
                  <c:v>3.4233733385076923E-3</c:v>
                </c:pt>
                <c:pt idx="23">
                  <c:v>3.3904783197498509E-3</c:v>
                </c:pt>
                <c:pt idx="24">
                  <c:v>2.1492888426038735E-3</c:v>
                </c:pt>
                <c:pt idx="25">
                  <c:v>2.0622847704212083E-3</c:v>
                </c:pt>
                <c:pt idx="26">
                  <c:v>2.0418340894121667E-3</c:v>
                </c:pt>
                <c:pt idx="27">
                  <c:v>2.0428541819471143E-3</c:v>
                </c:pt>
                <c:pt idx="28">
                  <c:v>2.0884535445592359E-3</c:v>
                </c:pt>
                <c:pt idx="29">
                  <c:v>3.1072715793005789E-3</c:v>
                </c:pt>
                <c:pt idx="30">
                  <c:v>3.1737870071409735E-3</c:v>
                </c:pt>
                <c:pt idx="31">
                  <c:v>3.2645843659347201E-3</c:v>
                </c:pt>
                <c:pt idx="32">
                  <c:v>3.1842725397621284E-3</c:v>
                </c:pt>
                <c:pt idx="33">
                  <c:v>3.1357127675036515E-3</c:v>
                </c:pt>
                <c:pt idx="34">
                  <c:v>3.3552783160228018E-3</c:v>
                </c:pt>
                <c:pt idx="35">
                  <c:v>3.5263476344961965E-3</c:v>
                </c:pt>
                <c:pt idx="36">
                  <c:v>3.0315032691136576E-3</c:v>
                </c:pt>
                <c:pt idx="37">
                  <c:v>3.2125445698896484E-3</c:v>
                </c:pt>
                <c:pt idx="38">
                  <c:v>3.8870260193959671E-3</c:v>
                </c:pt>
                <c:pt idx="39">
                  <c:v>3.6147525189612812E-3</c:v>
                </c:pt>
                <c:pt idx="40">
                  <c:v>3.8942738706024254E-3</c:v>
                </c:pt>
                <c:pt idx="41">
                  <c:v>4.081761621485611E-3</c:v>
                </c:pt>
                <c:pt idx="42">
                  <c:v>4.2176278325605793E-3</c:v>
                </c:pt>
                <c:pt idx="43">
                  <c:v>4.3443473674102742E-3</c:v>
                </c:pt>
                <c:pt idx="44">
                  <c:v>4.7363072955413157E-3</c:v>
                </c:pt>
                <c:pt idx="45">
                  <c:v>4.7926252904509402E-3</c:v>
                </c:pt>
                <c:pt idx="46">
                  <c:v>4.2739004651745696E-3</c:v>
                </c:pt>
                <c:pt idx="47">
                  <c:v>5.0169236009133689E-3</c:v>
                </c:pt>
                <c:pt idx="48">
                  <c:v>4.1371355019082885E-3</c:v>
                </c:pt>
                <c:pt idx="49">
                  <c:v>3.9090532392019005E-3</c:v>
                </c:pt>
                <c:pt idx="50">
                  <c:v>3.9517498393141061E-3</c:v>
                </c:pt>
                <c:pt idx="51">
                  <c:v>4.0081237709779782E-3</c:v>
                </c:pt>
                <c:pt idx="52">
                  <c:v>3.933777052926391E-3</c:v>
                </c:pt>
                <c:pt idx="53">
                  <c:v>4.0426598764139437E-3</c:v>
                </c:pt>
                <c:pt idx="54">
                  <c:v>3.6567078006418631E-3</c:v>
                </c:pt>
                <c:pt idx="55">
                  <c:v>3.2202684587607955E-3</c:v>
                </c:pt>
                <c:pt idx="56">
                  <c:v>3.0971300234818328E-3</c:v>
                </c:pt>
              </c:numCache>
            </c:numRef>
          </c:val>
          <c:smooth val="0"/>
          <c:extLst>
            <c:ext xmlns:c16="http://schemas.microsoft.com/office/drawing/2014/chart" uri="{C3380CC4-5D6E-409C-BE32-E72D297353CC}">
              <c16:uniqueId val="{00000004-53A0-40D1-9A41-F4DFB6749531}"/>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60.xml"/><Relationship Id="rId3" Type="http://schemas.openxmlformats.org/officeDocument/2006/relationships/chart" Target="../charts/chart55.xml"/><Relationship Id="rId7" Type="http://schemas.openxmlformats.org/officeDocument/2006/relationships/chart" Target="../charts/chart59.xml"/><Relationship Id="rId12" Type="http://schemas.openxmlformats.org/officeDocument/2006/relationships/chart" Target="../charts/chart64.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11" Type="http://schemas.openxmlformats.org/officeDocument/2006/relationships/chart" Target="../charts/chart63.xml"/><Relationship Id="rId5" Type="http://schemas.openxmlformats.org/officeDocument/2006/relationships/chart" Target="../charts/chart57.xml"/><Relationship Id="rId10" Type="http://schemas.openxmlformats.org/officeDocument/2006/relationships/chart" Target="../charts/chart62.xml"/><Relationship Id="rId4" Type="http://schemas.openxmlformats.org/officeDocument/2006/relationships/chart" Target="../charts/chart56.xml"/><Relationship Id="rId9" Type="http://schemas.openxmlformats.org/officeDocument/2006/relationships/chart" Target="../charts/chart61.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72.xml"/><Relationship Id="rId3" Type="http://schemas.openxmlformats.org/officeDocument/2006/relationships/chart" Target="../charts/chart67.xml"/><Relationship Id="rId7" Type="http://schemas.openxmlformats.org/officeDocument/2006/relationships/chart" Target="../charts/chart71.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chart" Target="../charts/chart70.xml"/><Relationship Id="rId5" Type="http://schemas.openxmlformats.org/officeDocument/2006/relationships/chart" Target="../charts/chart69.xml"/><Relationship Id="rId4" Type="http://schemas.openxmlformats.org/officeDocument/2006/relationships/chart" Target="../charts/chart68.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80.xml"/><Relationship Id="rId3" Type="http://schemas.openxmlformats.org/officeDocument/2006/relationships/chart" Target="../charts/chart75.xml"/><Relationship Id="rId7" Type="http://schemas.openxmlformats.org/officeDocument/2006/relationships/chart" Target="../charts/chart79.xml"/><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chart" Target="../charts/chart78.xml"/><Relationship Id="rId11" Type="http://schemas.openxmlformats.org/officeDocument/2006/relationships/chart" Target="../charts/chart83.xml"/><Relationship Id="rId5" Type="http://schemas.openxmlformats.org/officeDocument/2006/relationships/chart" Target="../charts/chart77.xml"/><Relationship Id="rId10" Type="http://schemas.openxmlformats.org/officeDocument/2006/relationships/chart" Target="../charts/chart82.xml"/><Relationship Id="rId4" Type="http://schemas.openxmlformats.org/officeDocument/2006/relationships/chart" Target="../charts/chart76.xml"/><Relationship Id="rId9" Type="http://schemas.openxmlformats.org/officeDocument/2006/relationships/chart" Target="../charts/chart81.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91.xml"/><Relationship Id="rId3" Type="http://schemas.openxmlformats.org/officeDocument/2006/relationships/chart" Target="../charts/chart86.xml"/><Relationship Id="rId7" Type="http://schemas.openxmlformats.org/officeDocument/2006/relationships/chart" Target="../charts/chart90.xml"/><Relationship Id="rId2" Type="http://schemas.openxmlformats.org/officeDocument/2006/relationships/chart" Target="../charts/chart85.xml"/><Relationship Id="rId1" Type="http://schemas.openxmlformats.org/officeDocument/2006/relationships/chart" Target="../charts/chart84.xml"/><Relationship Id="rId6" Type="http://schemas.openxmlformats.org/officeDocument/2006/relationships/chart" Target="../charts/chart89.xml"/><Relationship Id="rId5" Type="http://schemas.openxmlformats.org/officeDocument/2006/relationships/chart" Target="../charts/chart88.xml"/><Relationship Id="rId4" Type="http://schemas.openxmlformats.org/officeDocument/2006/relationships/chart" Target="../charts/chart87.xml"/><Relationship Id="rId9" Type="http://schemas.openxmlformats.org/officeDocument/2006/relationships/chart" Target="../charts/chart9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100.xml"/><Relationship Id="rId3" Type="http://schemas.openxmlformats.org/officeDocument/2006/relationships/chart" Target="../charts/chart95.xml"/><Relationship Id="rId7" Type="http://schemas.openxmlformats.org/officeDocument/2006/relationships/chart" Target="../charts/chart99.xml"/><Relationship Id="rId2" Type="http://schemas.openxmlformats.org/officeDocument/2006/relationships/chart" Target="../charts/chart94.xml"/><Relationship Id="rId1" Type="http://schemas.openxmlformats.org/officeDocument/2006/relationships/chart" Target="../charts/chart93.xml"/><Relationship Id="rId6" Type="http://schemas.openxmlformats.org/officeDocument/2006/relationships/chart" Target="../charts/chart98.xml"/><Relationship Id="rId5" Type="http://schemas.openxmlformats.org/officeDocument/2006/relationships/chart" Target="../charts/chart97.xml"/><Relationship Id="rId4" Type="http://schemas.openxmlformats.org/officeDocument/2006/relationships/chart" Target="../charts/chart96.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108.xml"/><Relationship Id="rId3" Type="http://schemas.openxmlformats.org/officeDocument/2006/relationships/chart" Target="../charts/chart103.xml"/><Relationship Id="rId7" Type="http://schemas.openxmlformats.org/officeDocument/2006/relationships/chart" Target="../charts/chart107.xml"/><Relationship Id="rId2" Type="http://schemas.openxmlformats.org/officeDocument/2006/relationships/chart" Target="../charts/chart102.xml"/><Relationship Id="rId1" Type="http://schemas.openxmlformats.org/officeDocument/2006/relationships/chart" Target="../charts/chart101.xml"/><Relationship Id="rId6" Type="http://schemas.openxmlformats.org/officeDocument/2006/relationships/chart" Target="../charts/chart106.xml"/><Relationship Id="rId5" Type="http://schemas.openxmlformats.org/officeDocument/2006/relationships/chart" Target="../charts/chart105.xml"/><Relationship Id="rId4" Type="http://schemas.openxmlformats.org/officeDocument/2006/relationships/chart" Target="../charts/chart104.xml"/><Relationship Id="rId9" Type="http://schemas.openxmlformats.org/officeDocument/2006/relationships/chart" Target="../charts/chart109.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117.xml"/><Relationship Id="rId3" Type="http://schemas.openxmlformats.org/officeDocument/2006/relationships/chart" Target="../charts/chart112.xml"/><Relationship Id="rId7" Type="http://schemas.openxmlformats.org/officeDocument/2006/relationships/chart" Target="../charts/chart116.xml"/><Relationship Id="rId2" Type="http://schemas.openxmlformats.org/officeDocument/2006/relationships/chart" Target="../charts/chart111.xml"/><Relationship Id="rId1" Type="http://schemas.openxmlformats.org/officeDocument/2006/relationships/chart" Target="../charts/chart110.xml"/><Relationship Id="rId6" Type="http://schemas.openxmlformats.org/officeDocument/2006/relationships/chart" Target="../charts/chart115.xml"/><Relationship Id="rId5" Type="http://schemas.openxmlformats.org/officeDocument/2006/relationships/chart" Target="../charts/chart114.xml"/><Relationship Id="rId4" Type="http://schemas.openxmlformats.org/officeDocument/2006/relationships/chart" Target="../charts/chart113.xml"/><Relationship Id="rId9" Type="http://schemas.openxmlformats.org/officeDocument/2006/relationships/chart" Target="../charts/chart118.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126.xml"/><Relationship Id="rId3" Type="http://schemas.openxmlformats.org/officeDocument/2006/relationships/chart" Target="../charts/chart121.xml"/><Relationship Id="rId7" Type="http://schemas.openxmlformats.org/officeDocument/2006/relationships/chart" Target="../charts/chart125.xml"/><Relationship Id="rId2" Type="http://schemas.openxmlformats.org/officeDocument/2006/relationships/chart" Target="../charts/chart120.xml"/><Relationship Id="rId1" Type="http://schemas.openxmlformats.org/officeDocument/2006/relationships/chart" Target="../charts/chart119.xml"/><Relationship Id="rId6" Type="http://schemas.openxmlformats.org/officeDocument/2006/relationships/chart" Target="../charts/chart124.xml"/><Relationship Id="rId5" Type="http://schemas.openxmlformats.org/officeDocument/2006/relationships/chart" Target="../charts/chart123.xml"/><Relationship Id="rId4" Type="http://schemas.openxmlformats.org/officeDocument/2006/relationships/chart" Target="../charts/chart122.xml"/><Relationship Id="rId9" Type="http://schemas.openxmlformats.org/officeDocument/2006/relationships/chart" Target="../charts/chart127.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135.xml"/><Relationship Id="rId3" Type="http://schemas.openxmlformats.org/officeDocument/2006/relationships/chart" Target="../charts/chart130.xml"/><Relationship Id="rId7" Type="http://schemas.openxmlformats.org/officeDocument/2006/relationships/chart" Target="../charts/chart134.xml"/><Relationship Id="rId2" Type="http://schemas.openxmlformats.org/officeDocument/2006/relationships/chart" Target="../charts/chart129.xml"/><Relationship Id="rId1" Type="http://schemas.openxmlformats.org/officeDocument/2006/relationships/chart" Target="../charts/chart128.xml"/><Relationship Id="rId6" Type="http://schemas.openxmlformats.org/officeDocument/2006/relationships/chart" Target="../charts/chart133.xml"/><Relationship Id="rId11" Type="http://schemas.openxmlformats.org/officeDocument/2006/relationships/chart" Target="../charts/chart138.xml"/><Relationship Id="rId5" Type="http://schemas.openxmlformats.org/officeDocument/2006/relationships/chart" Target="../charts/chart132.xml"/><Relationship Id="rId10" Type="http://schemas.openxmlformats.org/officeDocument/2006/relationships/chart" Target="../charts/chart137.xml"/><Relationship Id="rId4" Type="http://schemas.openxmlformats.org/officeDocument/2006/relationships/chart" Target="../charts/chart131.xml"/><Relationship Id="rId9" Type="http://schemas.openxmlformats.org/officeDocument/2006/relationships/chart" Target="../charts/chart136.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146.xml"/><Relationship Id="rId3" Type="http://schemas.openxmlformats.org/officeDocument/2006/relationships/chart" Target="../charts/chart141.xml"/><Relationship Id="rId7" Type="http://schemas.openxmlformats.org/officeDocument/2006/relationships/chart" Target="../charts/chart145.xml"/><Relationship Id="rId2" Type="http://schemas.openxmlformats.org/officeDocument/2006/relationships/chart" Target="../charts/chart140.xml"/><Relationship Id="rId1" Type="http://schemas.openxmlformats.org/officeDocument/2006/relationships/chart" Target="../charts/chart139.xml"/><Relationship Id="rId6" Type="http://schemas.openxmlformats.org/officeDocument/2006/relationships/chart" Target="../charts/chart144.xml"/><Relationship Id="rId5" Type="http://schemas.openxmlformats.org/officeDocument/2006/relationships/chart" Target="../charts/chart143.xml"/><Relationship Id="rId4" Type="http://schemas.openxmlformats.org/officeDocument/2006/relationships/chart" Target="../charts/chart142.xml"/><Relationship Id="rId9" Type="http://schemas.openxmlformats.org/officeDocument/2006/relationships/chart" Target="../charts/chart147.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155.xml"/><Relationship Id="rId3" Type="http://schemas.openxmlformats.org/officeDocument/2006/relationships/chart" Target="../charts/chart150.xml"/><Relationship Id="rId7" Type="http://schemas.openxmlformats.org/officeDocument/2006/relationships/chart" Target="../charts/chart154.xml"/><Relationship Id="rId2" Type="http://schemas.openxmlformats.org/officeDocument/2006/relationships/chart" Target="../charts/chart149.xml"/><Relationship Id="rId1" Type="http://schemas.openxmlformats.org/officeDocument/2006/relationships/chart" Target="../charts/chart148.xml"/><Relationship Id="rId6" Type="http://schemas.openxmlformats.org/officeDocument/2006/relationships/chart" Target="../charts/chart153.xml"/><Relationship Id="rId5" Type="http://schemas.openxmlformats.org/officeDocument/2006/relationships/chart" Target="../charts/chart152.xml"/><Relationship Id="rId4" Type="http://schemas.openxmlformats.org/officeDocument/2006/relationships/chart" Target="../charts/chart151.xml"/><Relationship Id="rId9" Type="http://schemas.openxmlformats.org/officeDocument/2006/relationships/chart" Target="../charts/chart15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11</xdr:col>
      <xdr:colOff>228599</xdr:colOff>
      <xdr:row>2</xdr:row>
      <xdr:rowOff>161925</xdr:rowOff>
    </xdr:from>
    <xdr:to>
      <xdr:col>26</xdr:col>
      <xdr:colOff>723900</xdr:colOff>
      <xdr:row>24</xdr:row>
      <xdr:rowOff>0</xdr:rowOff>
    </xdr:to>
    <xdr:graphicFrame macro="">
      <xdr:nvGraphicFramePr>
        <xdr:cNvPr id="3" name="Graphique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572104</xdr:colOff>
      <xdr:row>48</xdr:row>
      <xdr:rowOff>130629</xdr:rowOff>
    </xdr:from>
    <xdr:to>
      <xdr:col>26</xdr:col>
      <xdr:colOff>545645</xdr:colOff>
      <xdr:row>78</xdr:row>
      <xdr:rowOff>113697</xdr:rowOff>
    </xdr:to>
    <xdr:graphicFrame macro="">
      <xdr:nvGraphicFramePr>
        <xdr:cNvPr id="7" name="Graphique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95250</xdr:colOff>
      <xdr:row>49</xdr:row>
      <xdr:rowOff>1058</xdr:rowOff>
    </xdr:from>
    <xdr:to>
      <xdr:col>9</xdr:col>
      <xdr:colOff>342900</xdr:colOff>
      <xdr:row>78</xdr:row>
      <xdr:rowOff>74085</xdr:rowOff>
    </xdr:to>
    <xdr:graphicFrame macro="">
      <xdr:nvGraphicFramePr>
        <xdr:cNvPr id="8" name="Graphique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384173</xdr:colOff>
      <xdr:row>1</xdr:row>
      <xdr:rowOff>171450</xdr:rowOff>
    </xdr:from>
    <xdr:to>
      <xdr:col>26</xdr:col>
      <xdr:colOff>685800</xdr:colOff>
      <xdr:row>22</xdr:row>
      <xdr:rowOff>120650</xdr:rowOff>
    </xdr:to>
    <xdr:graphicFrame macro="">
      <xdr:nvGraphicFramePr>
        <xdr:cNvPr id="3" name="Graphique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371474</xdr:colOff>
      <xdr:row>47</xdr:row>
      <xdr:rowOff>180976</xdr:rowOff>
    </xdr:from>
    <xdr:to>
      <xdr:col>8</xdr:col>
      <xdr:colOff>133350</xdr:colOff>
      <xdr:row>75</xdr:row>
      <xdr:rowOff>76200</xdr:rowOff>
    </xdr:to>
    <xdr:graphicFrame macro="">
      <xdr:nvGraphicFramePr>
        <xdr:cNvPr id="4" name="Graphique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723899</xdr:colOff>
      <xdr:row>48</xdr:row>
      <xdr:rowOff>47625</xdr:rowOff>
    </xdr:from>
    <xdr:to>
      <xdr:col>24</xdr:col>
      <xdr:colOff>219075</xdr:colOff>
      <xdr:row>75</xdr:row>
      <xdr:rowOff>142874</xdr:rowOff>
    </xdr:to>
    <xdr:graphicFrame macro="">
      <xdr:nvGraphicFramePr>
        <xdr:cNvPr id="5" name="Graphique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85724</xdr:colOff>
      <xdr:row>2</xdr:row>
      <xdr:rowOff>85726</xdr:rowOff>
    </xdr:from>
    <xdr:to>
      <xdr:col>26</xdr:col>
      <xdr:colOff>609600</xdr:colOff>
      <xdr:row>23</xdr:row>
      <xdr:rowOff>165101</xdr:rowOff>
    </xdr:to>
    <xdr:graphicFrame macro="">
      <xdr:nvGraphicFramePr>
        <xdr:cNvPr id="3" name="Graphique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152399</xdr:colOff>
      <xdr:row>47</xdr:row>
      <xdr:rowOff>142875</xdr:rowOff>
    </xdr:from>
    <xdr:to>
      <xdr:col>11</xdr:col>
      <xdr:colOff>142874</xdr:colOff>
      <xdr:row>73</xdr:row>
      <xdr:rowOff>104775</xdr:rowOff>
    </xdr:to>
    <xdr:graphicFrame macro="">
      <xdr:nvGraphicFramePr>
        <xdr:cNvPr id="4" name="Graphique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457199</xdr:colOff>
      <xdr:row>48</xdr:row>
      <xdr:rowOff>9524</xdr:rowOff>
    </xdr:from>
    <xdr:to>
      <xdr:col>25</xdr:col>
      <xdr:colOff>485774</xdr:colOff>
      <xdr:row>73</xdr:row>
      <xdr:rowOff>114299</xdr:rowOff>
    </xdr:to>
    <xdr:graphicFrame macro="">
      <xdr:nvGraphicFramePr>
        <xdr:cNvPr id="5" name="Graphique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342901</xdr:colOff>
      <xdr:row>2</xdr:row>
      <xdr:rowOff>76200</xdr:rowOff>
    </xdr:from>
    <xdr:to>
      <xdr:col>27</xdr:col>
      <xdr:colOff>161925</xdr:colOff>
      <xdr:row>24</xdr:row>
      <xdr:rowOff>171450</xdr:rowOff>
    </xdr:to>
    <xdr:graphicFrame macro="">
      <xdr:nvGraphicFramePr>
        <xdr:cNvPr id="3" name="Graphique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66675</xdr:colOff>
      <xdr:row>48</xdr:row>
      <xdr:rowOff>85725</xdr:rowOff>
    </xdr:from>
    <xdr:to>
      <xdr:col>8</xdr:col>
      <xdr:colOff>714375</xdr:colOff>
      <xdr:row>73</xdr:row>
      <xdr:rowOff>28575</xdr:rowOff>
    </xdr:to>
    <xdr:graphicFrame macro="">
      <xdr:nvGraphicFramePr>
        <xdr:cNvPr id="4" name="Graphique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298450</xdr:colOff>
      <xdr:row>48</xdr:row>
      <xdr:rowOff>95250</xdr:rowOff>
    </xdr:from>
    <xdr:to>
      <xdr:col>23</xdr:col>
      <xdr:colOff>276225</xdr:colOff>
      <xdr:row>72</xdr:row>
      <xdr:rowOff>180975</xdr:rowOff>
    </xdr:to>
    <xdr:graphicFrame macro="">
      <xdr:nvGraphicFramePr>
        <xdr:cNvPr id="5" name="Graphique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85724</xdr:colOff>
      <xdr:row>1</xdr:row>
      <xdr:rowOff>177800</xdr:rowOff>
    </xdr:from>
    <xdr:to>
      <xdr:col>27</xdr:col>
      <xdr:colOff>400049</xdr:colOff>
      <xdr:row>25</xdr:row>
      <xdr:rowOff>85726</xdr:rowOff>
    </xdr:to>
    <xdr:graphicFrame macro="">
      <xdr:nvGraphicFramePr>
        <xdr:cNvPr id="2" name="Graphique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66675</xdr:colOff>
      <xdr:row>47</xdr:row>
      <xdr:rowOff>165101</xdr:rowOff>
    </xdr:from>
    <xdr:to>
      <xdr:col>9</xdr:col>
      <xdr:colOff>400050</xdr:colOff>
      <xdr:row>76</xdr:row>
      <xdr:rowOff>19051</xdr:rowOff>
    </xdr:to>
    <xdr:graphicFrame macro="">
      <xdr:nvGraphicFramePr>
        <xdr:cNvPr id="3" name="Graphique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657225</xdr:colOff>
      <xdr:row>48</xdr:row>
      <xdr:rowOff>38100</xdr:rowOff>
    </xdr:from>
    <xdr:to>
      <xdr:col>26</xdr:col>
      <xdr:colOff>0</xdr:colOff>
      <xdr:row>76</xdr:row>
      <xdr:rowOff>57150</xdr:rowOff>
    </xdr:to>
    <xdr:graphicFrame macro="">
      <xdr:nvGraphicFramePr>
        <xdr:cNvPr id="4" name="Graphique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310D0FE9-CA67-4142-91AA-B43C8A54D6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DC51D097-D63E-4873-8078-712A47C6A4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99DCA431-CE4F-4673-832E-29199C9267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B90073CB-C10F-49D2-8D35-20FC7C062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6E734595-BA83-423E-AB43-BD73921D3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6920BF17-5B39-42DB-85B3-ED4CA72DC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DCF0C37C-33EC-498B-A415-E01D459A0F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AF340F3B-1437-4670-8577-4E682D7C4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4AC3143B-7357-45AD-A9D0-8D1F15A782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DD962893-FE04-4C19-BFB2-BDB6000813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9A4B175A-7C70-4710-9B98-9B0ED1017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A335A029-FB0E-4F72-B0A5-6E9C01425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1E3537BF-E172-4BA2-BB7E-8B2D96BBA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F1561DC0-0F8C-405F-AD90-AD1B7418C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A7D88D6A-2F5A-4EA7-A90F-45CB1D431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1" name="Graphique 10">
          <a:extLst>
            <a:ext uri="{FF2B5EF4-FFF2-40B4-BE49-F238E27FC236}">
              <a16:creationId xmlns:a16="http://schemas.microsoft.com/office/drawing/2014/main" id="{020C7D60-9D07-4A27-8933-F28D57099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C9A90DE6-76F1-4A12-9335-49F57FF3FE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2" name="Graphique 11">
          <a:extLst>
            <a:ext uri="{FF2B5EF4-FFF2-40B4-BE49-F238E27FC236}">
              <a16:creationId xmlns:a16="http://schemas.microsoft.com/office/drawing/2014/main" id="{149ECC6F-C494-4A86-9B2A-87E3623BD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3" name="Graphique 12">
          <a:extLst>
            <a:ext uri="{FF2B5EF4-FFF2-40B4-BE49-F238E27FC236}">
              <a16:creationId xmlns:a16="http://schemas.microsoft.com/office/drawing/2014/main" id="{2713F5EC-7986-4A2F-911D-49B80E4F10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29F24702-5A6B-4138-A778-B7E1F61335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C9A6350A-E420-449B-86D7-9FBD38BF91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F130E782-3BED-4E9B-9D9C-2202A9090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92</xdr:row>
      <xdr:rowOff>47625</xdr:rowOff>
    </xdr:from>
    <xdr:to>
      <xdr:col>13</xdr:col>
      <xdr:colOff>323851</xdr:colOff>
      <xdr:row>119</xdr:row>
      <xdr:rowOff>161925</xdr:rowOff>
    </xdr:to>
    <xdr:graphicFrame macro="">
      <xdr:nvGraphicFramePr>
        <xdr:cNvPr id="8" name="Graphique 7">
          <a:extLst>
            <a:ext uri="{FF2B5EF4-FFF2-40B4-BE49-F238E27FC236}">
              <a16:creationId xmlns:a16="http://schemas.microsoft.com/office/drawing/2014/main" id="{96792AFF-8E38-4F2C-AF90-4B54387EA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D90497EA-DE55-48A1-8CF3-48A88A972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96C8089B-5BAA-437F-B190-2A9A6F5FF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5D5AEBBC-40C4-4E7E-8D83-F613435D0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EF15BDC3-B518-4455-8170-FC50A754AF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0774DCAA-AEAD-4FF8-8E17-661AC05D1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92960F99-57B0-44FA-9E11-E9EA495992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BFB261F9-E9E5-4169-9895-91387C120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4F6EC499-C466-4715-BB85-D90AF1E6F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542625C1-7FFD-4D95-8809-DDCB07E333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1" name="Graphique 10">
          <a:extLst>
            <a:ext uri="{FF2B5EF4-FFF2-40B4-BE49-F238E27FC236}">
              <a16:creationId xmlns:a16="http://schemas.microsoft.com/office/drawing/2014/main" id="{32D63888-7363-4EE9-9779-8D5E852DB0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2" name="Graphique 11">
          <a:extLst>
            <a:ext uri="{FF2B5EF4-FFF2-40B4-BE49-F238E27FC236}">
              <a16:creationId xmlns:a16="http://schemas.microsoft.com/office/drawing/2014/main" id="{B22AD3B1-6FB5-4812-8F1F-9F977C387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2ADA7614-5EC7-4595-94F3-8AC4D43CD9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7ECC0C48-25D7-4C95-920E-0A78D438CB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C0D6D948-E5BC-4832-8771-20880BAD6A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6AD5845E-F403-485C-91DC-CC71D0B5E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6A5D658E-4C63-482E-B836-7EF0F172C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FB07DF3D-0ACE-48A9-8C2B-9A58F3F8C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10E784AF-4576-49A4-81A5-75525F6581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241299</xdr:colOff>
      <xdr:row>2</xdr:row>
      <xdr:rowOff>114300</xdr:rowOff>
    </xdr:from>
    <xdr:to>
      <xdr:col>25</xdr:col>
      <xdr:colOff>196850</xdr:colOff>
      <xdr:row>24</xdr:row>
      <xdr:rowOff>19050</xdr:rowOff>
    </xdr:to>
    <xdr:graphicFrame macro="">
      <xdr:nvGraphicFramePr>
        <xdr:cNvPr id="3" name="Graphique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243682</xdr:colOff>
      <xdr:row>48</xdr:row>
      <xdr:rowOff>160338</xdr:rowOff>
    </xdr:from>
    <xdr:to>
      <xdr:col>8</xdr:col>
      <xdr:colOff>142875</xdr:colOff>
      <xdr:row>77</xdr:row>
      <xdr:rowOff>103981</xdr:rowOff>
    </xdr:to>
    <xdr:graphicFrame macro="">
      <xdr:nvGraphicFramePr>
        <xdr:cNvPr id="2" name="Graphique 1">
          <a:extLst>
            <a:ext uri="{FF2B5EF4-FFF2-40B4-BE49-F238E27FC236}">
              <a16:creationId xmlns:a16="http://schemas.microsoft.com/office/drawing/2014/main" id="{10B3799D-DD27-4E0F-906B-0E918F06FB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515144</xdr:colOff>
      <xdr:row>48</xdr:row>
      <xdr:rowOff>122237</xdr:rowOff>
    </xdr:from>
    <xdr:to>
      <xdr:col>21</xdr:col>
      <xdr:colOff>773377</xdr:colOff>
      <xdr:row>77</xdr:row>
      <xdr:rowOff>123824</xdr:rowOff>
    </xdr:to>
    <xdr:graphicFrame macro="">
      <xdr:nvGraphicFramePr>
        <xdr:cNvPr id="4" name="Graphique 3">
          <a:extLst>
            <a:ext uri="{FF2B5EF4-FFF2-40B4-BE49-F238E27FC236}">
              <a16:creationId xmlns:a16="http://schemas.microsoft.com/office/drawing/2014/main" id="{A5688AAA-8287-4F77-B8BB-4596FE065D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0A493116-6715-4805-B85D-3D3642180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B625BBD8-4E4E-4D11-A681-F2AEA0D2F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3E98B498-EFB5-4C48-99B9-544D80123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A78EC99A-49FD-4EB4-8D51-03045C4298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184BE00D-272A-4801-88B3-E4B577F81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B7D791AF-E0AE-4842-87C8-363167144C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535A7518-9CF2-422F-B0FC-B9BDAFEF3E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E3D2B8F8-E1CF-41FA-92E1-061FEADEB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6631769B-43CF-4957-A91A-9C02E8D12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744EA555-EE4C-4412-935C-A1C03F56A1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6B545845-1733-4F17-8D15-DA9E339F0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075A5D6F-C69E-451E-B04C-80EC2E77F0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FA1BEA31-A381-49DF-A211-4496C1E1F7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42498929-0A1D-481F-B264-53EB5181B6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FD4F5D54-4F9B-47C1-8BE1-C58EBAB4D8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3227F8A7-DD3F-4125-BF7C-F9CD8C7FB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0891CC6D-6EC2-4B52-ACF1-B70B6C190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D6F39DAB-036C-4015-A7BB-D5B641E55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CA9F60DF-7792-4DD9-A884-B95625605E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32AFE9C0-0042-4CB0-8067-9807BD78F6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69171DDA-B948-44C4-A9EF-8BEACC3927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326118AA-77B9-4373-85A0-3D927A04E8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B2F77CD4-0E03-4403-BF9C-08406A5368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3500C43F-1229-4838-B1AC-158AD394C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C8FA6876-07BC-4534-9F62-ACC50A06F4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E6EBFC7E-5025-4DF5-B2AE-B33713D25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7DA7BCBD-7901-4C4A-A2A6-5BAAD4F31A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E870A3AF-E772-41D0-B847-AC1E7DEF3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0</xdr:colOff>
      <xdr:row>92</xdr:row>
      <xdr:rowOff>0</xdr:rowOff>
    </xdr:from>
    <xdr:to>
      <xdr:col>42</xdr:col>
      <xdr:colOff>304801</xdr:colOff>
      <xdr:row>119</xdr:row>
      <xdr:rowOff>114300</xdr:rowOff>
    </xdr:to>
    <xdr:graphicFrame macro="">
      <xdr:nvGraphicFramePr>
        <xdr:cNvPr id="5" name="Graphique 4">
          <a:extLst>
            <a:ext uri="{FF2B5EF4-FFF2-40B4-BE49-F238E27FC236}">
              <a16:creationId xmlns:a16="http://schemas.microsoft.com/office/drawing/2014/main" id="{1C299982-1469-4DC5-91AE-E395822CA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4A1ED4ED-0E2E-4FC1-B96A-1437CD4E7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91DA7017-47BB-468D-B2A0-0E4FF7DAD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E10CE2AC-21D6-4A8B-8534-5AEA52E65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5AE95142-C178-46A9-B60D-A756E920F0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1D5169CE-4C58-4278-8B14-56BA49C41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1" name="Graphique 10">
          <a:extLst>
            <a:ext uri="{FF2B5EF4-FFF2-40B4-BE49-F238E27FC236}">
              <a16:creationId xmlns:a16="http://schemas.microsoft.com/office/drawing/2014/main" id="{71791716-895A-4827-BBB9-DF1FC71B0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2" name="Graphique 11">
          <a:extLst>
            <a:ext uri="{FF2B5EF4-FFF2-40B4-BE49-F238E27FC236}">
              <a16:creationId xmlns:a16="http://schemas.microsoft.com/office/drawing/2014/main" id="{2332196E-68FF-4AF5-BB46-D68C151F7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E5C4247E-8E52-41CC-9E84-1E24C1846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A07BC008-33A5-4491-A6C5-0DBC68F14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E3626640-10A1-434E-AA89-1D456F31E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8B805AD8-6E71-4F02-A6AE-BD7182DC9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28575</xdr:colOff>
      <xdr:row>92</xdr:row>
      <xdr:rowOff>9525</xdr:rowOff>
    </xdr:from>
    <xdr:to>
      <xdr:col>13</xdr:col>
      <xdr:colOff>333376</xdr:colOff>
      <xdr:row>119</xdr:row>
      <xdr:rowOff>123825</xdr:rowOff>
    </xdr:to>
    <xdr:graphicFrame macro="">
      <xdr:nvGraphicFramePr>
        <xdr:cNvPr id="8" name="Graphique 7">
          <a:extLst>
            <a:ext uri="{FF2B5EF4-FFF2-40B4-BE49-F238E27FC236}">
              <a16:creationId xmlns:a16="http://schemas.microsoft.com/office/drawing/2014/main" id="{2ACE9FA5-9601-4539-A0E8-E40F02482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AB1D84BA-E895-4F4F-87E8-2CDB463D1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2C4A3EE2-F362-4E95-9EF3-E96F78F680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A0A80990-7EC3-44E4-A20C-A8A1A61483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B72CF638-B21C-4123-874E-CC9CE4BB1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AE4E9928-5BB3-441A-9107-DF2229237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E1E43939-AB89-4201-A699-BAACF717A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E0B401EB-A5EE-467A-A370-B98FF5F9C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3156941C-AF77-4C95-8018-732F644E30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4777C66D-B3C7-4D87-8BBA-8C82813994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130175</xdr:colOff>
      <xdr:row>2</xdr:row>
      <xdr:rowOff>168275</xdr:rowOff>
    </xdr:from>
    <xdr:to>
      <xdr:col>25</xdr:col>
      <xdr:colOff>66675</xdr:colOff>
      <xdr:row>23</xdr:row>
      <xdr:rowOff>123825</xdr:rowOff>
    </xdr:to>
    <xdr:graphicFrame macro="">
      <xdr:nvGraphicFramePr>
        <xdr:cNvPr id="3" name="Graphique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438150</xdr:colOff>
      <xdr:row>48</xdr:row>
      <xdr:rowOff>180974</xdr:rowOff>
    </xdr:from>
    <xdr:to>
      <xdr:col>10</xdr:col>
      <xdr:colOff>9525</xdr:colOff>
      <xdr:row>73</xdr:row>
      <xdr:rowOff>9525</xdr:rowOff>
    </xdr:to>
    <xdr:graphicFrame macro="">
      <xdr:nvGraphicFramePr>
        <xdr:cNvPr id="4" name="Graphique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609600</xdr:colOff>
      <xdr:row>48</xdr:row>
      <xdr:rowOff>190499</xdr:rowOff>
    </xdr:from>
    <xdr:to>
      <xdr:col>25</xdr:col>
      <xdr:colOff>238126</xdr:colOff>
      <xdr:row>72</xdr:row>
      <xdr:rowOff>180974</xdr:rowOff>
    </xdr:to>
    <xdr:graphicFrame macro="">
      <xdr:nvGraphicFramePr>
        <xdr:cNvPr id="5" name="Graphique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704850</xdr:colOff>
      <xdr:row>3</xdr:row>
      <xdr:rowOff>28576</xdr:rowOff>
    </xdr:from>
    <xdr:to>
      <xdr:col>24</xdr:col>
      <xdr:colOff>476250</xdr:colOff>
      <xdr:row>23</xdr:row>
      <xdr:rowOff>92076</xdr:rowOff>
    </xdr:to>
    <xdr:graphicFrame macro="">
      <xdr:nvGraphicFramePr>
        <xdr:cNvPr id="3" name="Graphique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69850</xdr:colOff>
      <xdr:row>48</xdr:row>
      <xdr:rowOff>74085</xdr:rowOff>
    </xdr:from>
    <xdr:to>
      <xdr:col>12</xdr:col>
      <xdr:colOff>275168</xdr:colOff>
      <xdr:row>77</xdr:row>
      <xdr:rowOff>1</xdr:rowOff>
    </xdr:to>
    <xdr:graphicFrame macro="">
      <xdr:nvGraphicFramePr>
        <xdr:cNvPr id="4" name="Graphique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438150</xdr:colOff>
      <xdr:row>48</xdr:row>
      <xdr:rowOff>66675</xdr:rowOff>
    </xdr:from>
    <xdr:to>
      <xdr:col>27</xdr:col>
      <xdr:colOff>31749</xdr:colOff>
      <xdr:row>76</xdr:row>
      <xdr:rowOff>169333</xdr:rowOff>
    </xdr:to>
    <xdr:graphicFrame macro="">
      <xdr:nvGraphicFramePr>
        <xdr:cNvPr id="5" name="Graphique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463549</xdr:colOff>
      <xdr:row>1</xdr:row>
      <xdr:rowOff>333376</xdr:rowOff>
    </xdr:from>
    <xdr:to>
      <xdr:col>26</xdr:col>
      <xdr:colOff>523875</xdr:colOff>
      <xdr:row>23</xdr:row>
      <xdr:rowOff>168276</xdr:rowOff>
    </xdr:to>
    <xdr:graphicFrame macro="">
      <xdr:nvGraphicFramePr>
        <xdr:cNvPr id="3" name="Graphique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48</xdr:row>
      <xdr:rowOff>114300</xdr:rowOff>
    </xdr:from>
    <xdr:to>
      <xdr:col>10</xdr:col>
      <xdr:colOff>523875</xdr:colOff>
      <xdr:row>72</xdr:row>
      <xdr:rowOff>123825</xdr:rowOff>
    </xdr:to>
    <xdr:graphicFrame macro="">
      <xdr:nvGraphicFramePr>
        <xdr:cNvPr id="4" name="Graphique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222249</xdr:colOff>
      <xdr:row>48</xdr:row>
      <xdr:rowOff>57151</xdr:rowOff>
    </xdr:from>
    <xdr:to>
      <xdr:col>26</xdr:col>
      <xdr:colOff>457200</xdr:colOff>
      <xdr:row>72</xdr:row>
      <xdr:rowOff>76201</xdr:rowOff>
    </xdr:to>
    <xdr:graphicFrame macro="">
      <xdr:nvGraphicFramePr>
        <xdr:cNvPr id="5" name="Graphique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257175</xdr:colOff>
      <xdr:row>3</xdr:row>
      <xdr:rowOff>114300</xdr:rowOff>
    </xdr:from>
    <xdr:to>
      <xdr:col>25</xdr:col>
      <xdr:colOff>180975</xdr:colOff>
      <xdr:row>24</xdr:row>
      <xdr:rowOff>133350</xdr:rowOff>
    </xdr:to>
    <xdr:graphicFrame macro="">
      <xdr:nvGraphicFramePr>
        <xdr:cNvPr id="3" name="Graphique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49</xdr:row>
      <xdr:rowOff>38100</xdr:rowOff>
    </xdr:from>
    <xdr:to>
      <xdr:col>9</xdr:col>
      <xdr:colOff>190500</xdr:colOff>
      <xdr:row>70</xdr:row>
      <xdr:rowOff>57150</xdr:rowOff>
    </xdr:to>
    <xdr:graphicFrame macro="">
      <xdr:nvGraphicFramePr>
        <xdr:cNvPr id="4" name="Graphique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104774</xdr:colOff>
      <xdr:row>48</xdr:row>
      <xdr:rowOff>171450</xdr:rowOff>
    </xdr:from>
    <xdr:to>
      <xdr:col>23</xdr:col>
      <xdr:colOff>438149</xdr:colOff>
      <xdr:row>70</xdr:row>
      <xdr:rowOff>133350</xdr:rowOff>
    </xdr:to>
    <xdr:graphicFrame macro="">
      <xdr:nvGraphicFramePr>
        <xdr:cNvPr id="5" name="Graphique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257174</xdr:colOff>
      <xdr:row>3</xdr:row>
      <xdr:rowOff>114300</xdr:rowOff>
    </xdr:from>
    <xdr:to>
      <xdr:col>23</xdr:col>
      <xdr:colOff>0</xdr:colOff>
      <xdr:row>24</xdr:row>
      <xdr:rowOff>168275</xdr:rowOff>
    </xdr:to>
    <xdr:graphicFrame macro="">
      <xdr:nvGraphicFramePr>
        <xdr:cNvPr id="3" name="Graphique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263525</xdr:colOff>
      <xdr:row>48</xdr:row>
      <xdr:rowOff>28575</xdr:rowOff>
    </xdr:from>
    <xdr:to>
      <xdr:col>9</xdr:col>
      <xdr:colOff>485775</xdr:colOff>
      <xdr:row>72</xdr:row>
      <xdr:rowOff>82550</xdr:rowOff>
    </xdr:to>
    <xdr:graphicFrame macro="">
      <xdr:nvGraphicFramePr>
        <xdr:cNvPr id="4" name="Graphique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257175</xdr:colOff>
      <xdr:row>47</xdr:row>
      <xdr:rowOff>180974</xdr:rowOff>
    </xdr:from>
    <xdr:to>
      <xdr:col>24</xdr:col>
      <xdr:colOff>323850</xdr:colOff>
      <xdr:row>71</xdr:row>
      <xdr:rowOff>171450</xdr:rowOff>
    </xdr:to>
    <xdr:graphicFrame macro="">
      <xdr:nvGraphicFramePr>
        <xdr:cNvPr id="5" name="Graphique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60323</xdr:colOff>
      <xdr:row>3</xdr:row>
      <xdr:rowOff>47625</xdr:rowOff>
    </xdr:from>
    <xdr:to>
      <xdr:col>25</xdr:col>
      <xdr:colOff>352425</xdr:colOff>
      <xdr:row>26</xdr:row>
      <xdr:rowOff>9526</xdr:rowOff>
    </xdr:to>
    <xdr:graphicFrame macro="">
      <xdr:nvGraphicFramePr>
        <xdr:cNvPr id="3" name="Graphique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485775</xdr:colOff>
      <xdr:row>48</xdr:row>
      <xdr:rowOff>85725</xdr:rowOff>
    </xdr:from>
    <xdr:to>
      <xdr:col>9</xdr:col>
      <xdr:colOff>542925</xdr:colOff>
      <xdr:row>73</xdr:row>
      <xdr:rowOff>47625</xdr:rowOff>
    </xdr:to>
    <xdr:graphicFrame macro="">
      <xdr:nvGraphicFramePr>
        <xdr:cNvPr id="4" name="Graphique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314326</xdr:colOff>
      <xdr:row>48</xdr:row>
      <xdr:rowOff>142875</xdr:rowOff>
    </xdr:from>
    <xdr:to>
      <xdr:col>25</xdr:col>
      <xdr:colOff>438150</xdr:colOff>
      <xdr:row>73</xdr:row>
      <xdr:rowOff>28575</xdr:rowOff>
    </xdr:to>
    <xdr:graphicFrame macro="">
      <xdr:nvGraphicFramePr>
        <xdr:cNvPr id="5" name="Graphique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136525</xdr:colOff>
      <xdr:row>2</xdr:row>
      <xdr:rowOff>139700</xdr:rowOff>
    </xdr:from>
    <xdr:to>
      <xdr:col>27</xdr:col>
      <xdr:colOff>482600</xdr:colOff>
      <xdr:row>27</xdr:row>
      <xdr:rowOff>60325</xdr:rowOff>
    </xdr:to>
    <xdr:graphicFrame macro="">
      <xdr:nvGraphicFramePr>
        <xdr:cNvPr id="3" name="Graphique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161924</xdr:colOff>
      <xdr:row>48</xdr:row>
      <xdr:rowOff>76199</xdr:rowOff>
    </xdr:from>
    <xdr:to>
      <xdr:col>8</xdr:col>
      <xdr:colOff>647700</xdr:colOff>
      <xdr:row>75</xdr:row>
      <xdr:rowOff>171451</xdr:rowOff>
    </xdr:to>
    <xdr:graphicFrame macro="">
      <xdr:nvGraphicFramePr>
        <xdr:cNvPr id="4" name="Graphique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66674</xdr:colOff>
      <xdr:row>48</xdr:row>
      <xdr:rowOff>66675</xdr:rowOff>
    </xdr:from>
    <xdr:to>
      <xdr:col>25</xdr:col>
      <xdr:colOff>104775</xdr:colOff>
      <xdr:row>76</xdr:row>
      <xdr:rowOff>0</xdr:rowOff>
    </xdr:to>
    <xdr:graphicFrame macro="">
      <xdr:nvGraphicFramePr>
        <xdr:cNvPr id="5" name="Graphique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olivier.jacod\Documents\Copie%20de%20S\03%20-Tableau%20de%20bord\j_Int&#233;rim\Diffusion\TdB_interim_source_Taux_de_recours.xlsx" TargetMode="External"/><Relationship Id="rId1" Type="http://schemas.openxmlformats.org/officeDocument/2006/relationships/externalLinkPath" Target="TdB_interim_source_Taux_de_recou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ésentation"/>
      <sheetName val="Lisez-moi"/>
      <sheetName val="Taux_de_recours_ARA_dep"/>
      <sheetName val="VERIF"/>
      <sheetName val="Serie_TdR_ARA"/>
      <sheetName val="Serie_TdR_01"/>
      <sheetName val="Serie_TdR_03"/>
      <sheetName val="Serie_TdR_07"/>
      <sheetName val="Serie_TdR_15"/>
      <sheetName val="Serie_TdR_26"/>
      <sheetName val="Serie_TdR_38"/>
      <sheetName val="Serie_TdR_42"/>
      <sheetName val="Serie_TdR_43"/>
      <sheetName val="Serie_TdR_63"/>
      <sheetName val="Serie_TdR_69"/>
      <sheetName val="Serie_TdR_73"/>
      <sheetName val="Serie_TdR_74"/>
      <sheetName val="PASSAGE NAF"/>
      <sheetName val="interim_"/>
      <sheetName val="emploi_sal_"/>
      <sheetName val="Procédure"/>
      <sheetName val="interim__"/>
      <sheetName val="emploi_sal__"/>
    </sheetNames>
    <sheetDataSet>
      <sheetData sheetId="0"/>
      <sheetData sheetId="1"/>
      <sheetData sheetId="2"/>
      <sheetData sheetId="3"/>
      <sheetData sheetId="4"/>
      <sheetData sheetId="5">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row>
        <row r="86">
          <cell r="B86" t="str">
            <v>Agriculture</v>
          </cell>
          <cell r="C86">
            <v>1.0580822662417166E-2</v>
          </cell>
          <cell r="D86">
            <v>9.7813299429483323E-3</v>
          </cell>
          <cell r="E86">
            <v>8.7625439161315155E-3</v>
          </cell>
          <cell r="F86">
            <v>1.4203987213829605E-2</v>
          </cell>
          <cell r="G86">
            <v>9.9351828036942091E-3</v>
          </cell>
          <cell r="H86">
            <v>1.3980008803009765E-2</v>
          </cell>
          <cell r="I86">
            <v>1.0079359819468151E-2</v>
          </cell>
          <cell r="J86">
            <v>1.1084913299379748E-2</v>
          </cell>
          <cell r="K86">
            <v>1.0550335729436811E-2</v>
          </cell>
          <cell r="L86">
            <v>1.8706732817808023E-2</v>
          </cell>
          <cell r="M86">
            <v>2.5666654760059495E-2</v>
          </cell>
          <cell r="N86">
            <v>3.4112145744453329E-2</v>
          </cell>
          <cell r="O86">
            <v>3.7403965128149336E-2</v>
          </cell>
          <cell r="P86">
            <v>3.9741912256043677E-2</v>
          </cell>
          <cell r="Q86">
            <v>3.7338846586362495E-2</v>
          </cell>
          <cell r="R86">
            <v>4.149255044674386E-2</v>
          </cell>
          <cell r="S86">
            <v>3.9442945019197602E-2</v>
          </cell>
          <cell r="T86">
            <v>4.8775826650762397E-2</v>
          </cell>
          <cell r="U86">
            <v>5.3615916564137021E-2</v>
          </cell>
          <cell r="V86">
            <v>4.6437060983905591E-2</v>
          </cell>
          <cell r="W86">
            <v>4.5060795961975819E-2</v>
          </cell>
          <cell r="X86">
            <v>2.0536103030360093E-2</v>
          </cell>
          <cell r="Y86">
            <v>2.1789775077644558E-2</v>
          </cell>
          <cell r="Z86">
            <v>2.0845890849974156E-2</v>
          </cell>
          <cell r="AA86">
            <v>4.2583852114762609E-3</v>
          </cell>
          <cell r="AB86">
            <v>4.8400883922626297E-3</v>
          </cell>
          <cell r="AC86">
            <v>3.4516628697980646E-3</v>
          </cell>
          <cell r="AD86">
            <v>4.4064300611768147E-3</v>
          </cell>
          <cell r="AE86">
            <v>4.2706043354413638E-3</v>
          </cell>
          <cell r="AF86">
            <v>8.555434061582377E-3</v>
          </cell>
          <cell r="AG86">
            <v>4.7663120450685704E-3</v>
          </cell>
          <cell r="AH86">
            <v>6.4183184545941541E-3</v>
          </cell>
          <cell r="AI86">
            <v>6.8417947529386429E-3</v>
          </cell>
          <cell r="AJ86">
            <v>8.8816441245953854E-3</v>
          </cell>
          <cell r="AK86">
            <v>7.8895149460708556E-3</v>
          </cell>
          <cell r="AL86">
            <v>1.1808151625954983E-2</v>
          </cell>
          <cell r="AM86">
            <v>5.30830427638817E-3</v>
          </cell>
          <cell r="AN86">
            <v>9.9614249447226837E-3</v>
          </cell>
          <cell r="AO86">
            <v>7.8603355162668118E-3</v>
          </cell>
          <cell r="AP86">
            <v>1.3842831481361135E-2</v>
          </cell>
          <cell r="AQ86">
            <v>1.6388801773471066E-2</v>
          </cell>
          <cell r="AR86">
            <v>1.6016379913809511E-2</v>
          </cell>
          <cell r="AS86">
            <v>1.3861818393314603E-2</v>
          </cell>
          <cell r="AT86">
            <v>1.0652272427637713E-2</v>
          </cell>
          <cell r="AU86">
            <v>1.2383149728996673E-2</v>
          </cell>
          <cell r="AV86">
            <v>1.712740480712097E-2</v>
          </cell>
          <cell r="AW86">
            <v>1.0135247431787548E-2</v>
          </cell>
          <cell r="AX86">
            <v>1.0954279413811559E-2</v>
          </cell>
          <cell r="AY86">
            <v>1.3724951216438094E-2</v>
          </cell>
          <cell r="AZ86">
            <v>1.5126122455883385E-2</v>
          </cell>
        </row>
        <row r="87">
          <cell r="B87" t="str">
            <v>Industrie</v>
          </cell>
          <cell r="C87">
            <v>9.2514451502616127E-2</v>
          </cell>
          <cell r="D87">
            <v>8.8953102543036081E-2</v>
          </cell>
          <cell r="E87">
            <v>8.7076155825448712E-2</v>
          </cell>
          <cell r="F87">
            <v>8.7651609237960851E-2</v>
          </cell>
          <cell r="G87">
            <v>8.1562789211369391E-2</v>
          </cell>
          <cell r="H87">
            <v>7.9222113302253622E-2</v>
          </cell>
          <cell r="I87">
            <v>7.8379051830779353E-2</v>
          </cell>
          <cell r="J87">
            <v>7.0373662467291431E-2</v>
          </cell>
          <cell r="K87">
            <v>7.1000974882669279E-2</v>
          </cell>
          <cell r="L87">
            <v>7.2462021832365137E-2</v>
          </cell>
          <cell r="M87">
            <v>7.1657656682522969E-2</v>
          </cell>
          <cell r="N87">
            <v>7.7701248423731911E-2</v>
          </cell>
          <cell r="O87">
            <v>7.9304088234246589E-2</v>
          </cell>
          <cell r="P87">
            <v>8.0962888199786656E-2</v>
          </cell>
          <cell r="Q87">
            <v>7.7350076237218304E-2</v>
          </cell>
          <cell r="R87">
            <v>6.8550671432369939E-2</v>
          </cell>
          <cell r="S87">
            <v>7.8578675795703407E-2</v>
          </cell>
          <cell r="T87">
            <v>8.3871629345975501E-2</v>
          </cell>
          <cell r="U87">
            <v>8.9888278608383554E-2</v>
          </cell>
          <cell r="V87">
            <v>8.9043710077778629E-2</v>
          </cell>
          <cell r="W87">
            <v>8.2800063750664565E-2</v>
          </cell>
          <cell r="X87">
            <v>8.2847107931913008E-2</v>
          </cell>
          <cell r="Y87">
            <v>8.769723746123087E-2</v>
          </cell>
          <cell r="Z87">
            <v>9.2233448001008689E-2</v>
          </cell>
          <cell r="AA87">
            <v>9.2627956084705448E-2</v>
          </cell>
          <cell r="AB87">
            <v>9.8483573921220091E-2</v>
          </cell>
          <cell r="AC87">
            <v>0.10324280741220353</v>
          </cell>
          <cell r="AD87">
            <v>0.10818794207675414</v>
          </cell>
          <cell r="AE87">
            <v>0.10942315149868671</v>
          </cell>
          <cell r="AF87">
            <v>0.10402357101680201</v>
          </cell>
          <cell r="AG87">
            <v>9.885979396532163E-2</v>
          </cell>
          <cell r="AH87">
            <v>9.8944549329252701E-2</v>
          </cell>
          <cell r="AI87">
            <v>9.9611580657931159E-2</v>
          </cell>
          <cell r="AJ87">
            <v>9.8453064643308677E-2</v>
          </cell>
          <cell r="AK87">
            <v>9.4831291013361921E-2</v>
          </cell>
          <cell r="AL87">
            <v>8.8748472623529445E-2</v>
          </cell>
          <cell r="AM87">
            <v>4.4935784841637523E-2</v>
          </cell>
          <cell r="AN87">
            <v>6.2369186644304103E-2</v>
          </cell>
          <cell r="AO87">
            <v>8.6708034947627396E-2</v>
          </cell>
          <cell r="AP87">
            <v>9.0526791437635021E-2</v>
          </cell>
          <cell r="AQ87">
            <v>9.1675427121379896E-2</v>
          </cell>
          <cell r="AR87">
            <v>9.5365889764116252E-2</v>
          </cell>
          <cell r="AS87">
            <v>9.57075747713894E-2</v>
          </cell>
          <cell r="AT87">
            <v>0.10307397966769122</v>
          </cell>
          <cell r="AU87">
            <v>0.10133402349739017</v>
          </cell>
          <cell r="AV87">
            <v>9.694809413638783E-2</v>
          </cell>
          <cell r="AW87">
            <v>9.8636236742666597E-2</v>
          </cell>
          <cell r="AX87">
            <v>9.8063262755175892E-2</v>
          </cell>
          <cell r="AY87">
            <v>9.5841242423835071E-2</v>
          </cell>
          <cell r="AZ87">
            <v>9.4918796884470275E-2</v>
          </cell>
        </row>
        <row r="88">
          <cell r="B88" t="str">
            <v>Construction</v>
          </cell>
          <cell r="C88">
            <v>5.3967356379810288E-2</v>
          </cell>
          <cell r="D88">
            <v>5.9090561113557837E-2</v>
          </cell>
          <cell r="E88">
            <v>5.8712469475026355E-2</v>
          </cell>
          <cell r="F88">
            <v>6.5184367261926585E-2</v>
          </cell>
          <cell r="G88">
            <v>5.8865885417310304E-2</v>
          </cell>
          <cell r="H88">
            <v>5.4479736832485956E-2</v>
          </cell>
          <cell r="I88">
            <v>5.2522529016567017E-2</v>
          </cell>
          <cell r="J88">
            <v>5.3647049923337145E-2</v>
          </cell>
          <cell r="K88">
            <v>6.0085550806632214E-2</v>
          </cell>
          <cell r="L88">
            <v>6.7426540631324611E-2</v>
          </cell>
          <cell r="M88">
            <v>6.4220049644316213E-2</v>
          </cell>
          <cell r="N88">
            <v>6.3999780838735212E-2</v>
          </cell>
          <cell r="O88">
            <v>5.9596177774125743E-2</v>
          </cell>
          <cell r="P88">
            <v>5.3131065354979599E-2</v>
          </cell>
          <cell r="Q88">
            <v>4.9058615215551687E-2</v>
          </cell>
          <cell r="R88">
            <v>5.044950066824188E-2</v>
          </cell>
          <cell r="S88">
            <v>4.6996073842466381E-2</v>
          </cell>
          <cell r="T88">
            <v>5.0675978674571777E-2</v>
          </cell>
          <cell r="U88">
            <v>5.7330145886038457E-2</v>
          </cell>
          <cell r="V88">
            <v>5.6815634860921664E-2</v>
          </cell>
          <cell r="W88">
            <v>5.2929868693948001E-2</v>
          </cell>
          <cell r="X88">
            <v>5.6622724771788563E-2</v>
          </cell>
          <cell r="Y88">
            <v>6.3467984239644115E-2</v>
          </cell>
          <cell r="Z88">
            <v>6.0053086659692348E-2</v>
          </cell>
          <cell r="AA88">
            <v>6.0398647615007982E-2</v>
          </cell>
          <cell r="AB88">
            <v>6.2532339815446814E-2</v>
          </cell>
          <cell r="AC88">
            <v>6.0682750755489179E-2</v>
          </cell>
          <cell r="AD88">
            <v>6.7867800066824441E-2</v>
          </cell>
          <cell r="AE88">
            <v>7.1819402878847596E-2</v>
          </cell>
          <cell r="AF88">
            <v>6.2413579938218916E-2</v>
          </cell>
          <cell r="AG88">
            <v>6.3541872023042636E-2</v>
          </cell>
          <cell r="AH88">
            <v>5.9179582709018526E-2</v>
          </cell>
          <cell r="AI88">
            <v>6.0103646214395137E-2</v>
          </cell>
          <cell r="AJ88">
            <v>6.0722337254269412E-2</v>
          </cell>
          <cell r="AK88">
            <v>6.6148812684427877E-2</v>
          </cell>
          <cell r="AL88">
            <v>6.4423459899708449E-2</v>
          </cell>
          <cell r="AM88">
            <v>1.6499162968257951E-2</v>
          </cell>
          <cell r="AN88">
            <v>4.2716386131900701E-2</v>
          </cell>
          <cell r="AO88">
            <v>5.3933697281717666E-2</v>
          </cell>
          <cell r="AP88">
            <v>5.3723048820008744E-2</v>
          </cell>
          <cell r="AQ88">
            <v>5.7363642330548852E-2</v>
          </cell>
          <cell r="AR88">
            <v>5.5347972073226614E-2</v>
          </cell>
          <cell r="AS88">
            <v>5.6728643312224623E-2</v>
          </cell>
          <cell r="AT88">
            <v>5.9363750531703854E-2</v>
          </cell>
          <cell r="AU88">
            <v>5.7827541941444703E-2</v>
          </cell>
          <cell r="AV88">
            <v>5.4589571207679717E-2</v>
          </cell>
          <cell r="AW88">
            <v>5.7685158692657119E-2</v>
          </cell>
          <cell r="AX88">
            <v>6.4110950156940863E-2</v>
          </cell>
          <cell r="AY88">
            <v>6.2791685992171165E-2</v>
          </cell>
          <cell r="AZ88">
            <v>6.2938284843367484E-2</v>
          </cell>
        </row>
        <row r="89">
          <cell r="B89" t="str">
            <v>Tertiaire marchand</v>
          </cell>
          <cell r="C89">
            <v>3.1885923371040216E-2</v>
          </cell>
          <cell r="D89">
            <v>3.1433347498937732E-2</v>
          </cell>
          <cell r="E89">
            <v>3.2862332350539432E-2</v>
          </cell>
          <cell r="F89">
            <v>3.1713878057107021E-2</v>
          </cell>
          <cell r="G89">
            <v>3.0675371580230443E-2</v>
          </cell>
          <cell r="H89">
            <v>2.8865177478114488E-2</v>
          </cell>
          <cell r="I89">
            <v>2.6108124230575278E-2</v>
          </cell>
          <cell r="J89">
            <v>2.5073387270655775E-2</v>
          </cell>
          <cell r="K89">
            <v>2.885738939457233E-2</v>
          </cell>
          <cell r="L89">
            <v>2.9985089591102576E-2</v>
          </cell>
          <cell r="M89">
            <v>3.0765794450459048E-2</v>
          </cell>
          <cell r="N89">
            <v>3.1313882070999485E-2</v>
          </cell>
          <cell r="O89">
            <v>3.0176478552945921E-2</v>
          </cell>
          <cell r="P89">
            <v>3.2846366799851319E-2</v>
          </cell>
          <cell r="Q89">
            <v>3.2236987204161696E-2</v>
          </cell>
          <cell r="R89">
            <v>3.2350660968574745E-2</v>
          </cell>
          <cell r="S89">
            <v>2.9998199097743594E-2</v>
          </cell>
          <cell r="T89">
            <v>3.1484625062346991E-2</v>
          </cell>
          <cell r="U89">
            <v>3.0993536198265934E-2</v>
          </cell>
          <cell r="V89">
            <v>3.3102934421482599E-2</v>
          </cell>
          <cell r="W89">
            <v>3.5078883783113787E-2</v>
          </cell>
          <cell r="X89">
            <v>3.4283475144335732E-2</v>
          </cell>
          <cell r="Y89">
            <v>3.6202890055576933E-2</v>
          </cell>
          <cell r="Z89">
            <v>3.6720208181398484E-2</v>
          </cell>
          <cell r="AA89">
            <v>3.7039171319440539E-2</v>
          </cell>
          <cell r="AB89">
            <v>3.9172213757892337E-2</v>
          </cell>
          <cell r="AC89">
            <v>4.3226172146201176E-2</v>
          </cell>
          <cell r="AD89">
            <v>4.3125246221578137E-2</v>
          </cell>
          <cell r="AE89">
            <v>4.942965208698695E-2</v>
          </cell>
          <cell r="AF89">
            <v>4.7593418990293311E-2</v>
          </cell>
          <cell r="AG89">
            <v>4.7235992966081074E-2</v>
          </cell>
          <cell r="AH89">
            <v>4.59289794425961E-2</v>
          </cell>
          <cell r="AI89">
            <v>4.6122723181681216E-2</v>
          </cell>
          <cell r="AJ89">
            <v>4.5077492288342916E-2</v>
          </cell>
          <cell r="AK89">
            <v>4.4666696688176501E-2</v>
          </cell>
          <cell r="AL89">
            <v>4.0941912612726818E-2</v>
          </cell>
          <cell r="AM89">
            <v>2.9318246268507181E-2</v>
          </cell>
          <cell r="AN89">
            <v>4.0513103405245499E-2</v>
          </cell>
          <cell r="AO89">
            <v>4.268209087239281E-2</v>
          </cell>
          <cell r="AP89">
            <v>4.3885879812531441E-2</v>
          </cell>
          <cell r="AQ89">
            <v>4.1235811250619099E-2</v>
          </cell>
          <cell r="AR89">
            <v>4.0279236750454479E-2</v>
          </cell>
          <cell r="AS89">
            <v>3.9274690352291031E-2</v>
          </cell>
          <cell r="AT89">
            <v>4.3199838282093651E-2</v>
          </cell>
          <cell r="AU89">
            <v>4.0443171335047517E-2</v>
          </cell>
          <cell r="AV89">
            <v>4.0326115921474871E-2</v>
          </cell>
          <cell r="AW89">
            <v>4.1405964512939833E-2</v>
          </cell>
          <cell r="AX89">
            <v>4.1388858731084784E-2</v>
          </cell>
          <cell r="AY89">
            <v>4.1078393338118704E-2</v>
          </cell>
          <cell r="AZ89">
            <v>4.1046557173377449E-2</v>
          </cell>
        </row>
        <row r="90">
          <cell r="B90" t="str">
            <v>Tertiaire non marchand</v>
          </cell>
          <cell r="C90">
            <v>6.9021882325333934E-4</v>
          </cell>
          <cell r="D90">
            <v>9.2461751322006061E-4</v>
          </cell>
          <cell r="E90">
            <v>1.256542653780021E-3</v>
          </cell>
          <cell r="F90">
            <v>9.5936140934595833E-4</v>
          </cell>
          <cell r="G90">
            <v>1.173042510581507E-3</v>
          </cell>
          <cell r="H90">
            <v>1.0276306614041856E-3</v>
          </cell>
          <cell r="I90">
            <v>7.0821667883961908E-4</v>
          </cell>
          <cell r="J90">
            <v>8.1883703273825936E-4</v>
          </cell>
          <cell r="K90">
            <v>1.2581304701355209E-3</v>
          </cell>
          <cell r="L90">
            <v>1.4566905572868394E-3</v>
          </cell>
          <cell r="M90">
            <v>1.0064554804896948E-3</v>
          </cell>
          <cell r="N90">
            <v>1.523947155967422E-3</v>
          </cell>
          <cell r="O90">
            <v>1.0680089791351428E-3</v>
          </cell>
          <cell r="P90">
            <v>9.8636056154168938E-4</v>
          </cell>
          <cell r="Q90">
            <v>1.1737255933601321E-3</v>
          </cell>
          <cell r="R90">
            <v>8.9548873336658225E-4</v>
          </cell>
          <cell r="S90">
            <v>7.0201198962596592E-4</v>
          </cell>
          <cell r="T90">
            <v>7.9689061627951567E-4</v>
          </cell>
          <cell r="U90">
            <v>6.9728410173864176E-4</v>
          </cell>
          <cell r="V90">
            <v>9.2011477666371401E-4</v>
          </cell>
          <cell r="W90">
            <v>8.1335021508582915E-4</v>
          </cell>
          <cell r="X90">
            <v>6.2940282094557708E-4</v>
          </cell>
          <cell r="Y90">
            <v>6.8810998363764714E-4</v>
          </cell>
          <cell r="Z90">
            <v>8.0790700505445421E-4</v>
          </cell>
          <cell r="AA90">
            <v>1.0522654332301015E-3</v>
          </cell>
          <cell r="AB90">
            <v>1.0402086703813918E-3</v>
          </cell>
          <cell r="AC90">
            <v>9.9238737218131437E-4</v>
          </cell>
          <cell r="AD90">
            <v>1.4226082401278305E-3</v>
          </cell>
          <cell r="AE90">
            <v>1.1839963992386804E-3</v>
          </cell>
          <cell r="AF90">
            <v>1.2028825979292334E-3</v>
          </cell>
          <cell r="AG90">
            <v>1.4331574301352334E-3</v>
          </cell>
          <cell r="AH90">
            <v>1.1095085677904357E-3</v>
          </cell>
          <cell r="AI90">
            <v>6.127968730436662E-4</v>
          </cell>
          <cell r="AJ90">
            <v>8.828478393645519E-4</v>
          </cell>
          <cell r="AK90">
            <v>1.1341767917571986E-3</v>
          </cell>
          <cell r="AL90">
            <v>1.1365437068713751E-3</v>
          </cell>
          <cell r="AM90">
            <v>9.2259689187607487E-4</v>
          </cell>
          <cell r="AN90">
            <v>1.3019802246137331E-3</v>
          </cell>
          <cell r="AO90">
            <v>1.6419872092867638E-3</v>
          </cell>
          <cell r="AP90">
            <v>1.6395728637287703E-3</v>
          </cell>
          <cell r="AQ90">
            <v>2.0239596623341603E-3</v>
          </cell>
          <cell r="AR90">
            <v>1.9121135760474279E-3</v>
          </cell>
          <cell r="AS90">
            <v>2.1708674189861456E-3</v>
          </cell>
          <cell r="AT90">
            <v>2.9099367540652682E-3</v>
          </cell>
          <cell r="AU90">
            <v>2.7904650935233729E-3</v>
          </cell>
          <cell r="AV90">
            <v>2.535085883148859E-3</v>
          </cell>
          <cell r="AW90">
            <v>2.4928146352775019E-3</v>
          </cell>
          <cell r="AX90">
            <v>2.9102480381725119E-3</v>
          </cell>
          <cell r="AY90">
            <v>3.4402783918139335E-3</v>
          </cell>
          <cell r="AZ90">
            <v>3.7051708665995315E-3</v>
          </cell>
        </row>
      </sheetData>
      <sheetData sheetId="6">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2.0313957666000568E-2</v>
          </cell>
          <cell r="D86">
            <v>2.4919220265755354E-2</v>
          </cell>
          <cell r="E86">
            <v>2.576480929672003E-2</v>
          </cell>
          <cell r="F86">
            <v>2.5737178845105641E-2</v>
          </cell>
          <cell r="G86">
            <v>1.0967733805070146E-2</v>
          </cell>
          <cell r="H86">
            <v>3.7675479587449885E-2</v>
          </cell>
          <cell r="I86">
            <v>2.4021198534189724E-2</v>
          </cell>
          <cell r="J86">
            <v>2.813772885235161E-2</v>
          </cell>
          <cell r="K86">
            <v>2.2533552226021745E-2</v>
          </cell>
          <cell r="L86">
            <v>3.2832571897586781E-2</v>
          </cell>
          <cell r="M86">
            <v>2.2141479487294044E-2</v>
          </cell>
          <cell r="N86">
            <v>2.1188089465203529E-2</v>
          </cell>
          <cell r="O86">
            <v>2.7330496899486488E-2</v>
          </cell>
          <cell r="P86">
            <v>3.5952073718313764E-2</v>
          </cell>
          <cell r="Q86">
            <v>2.7181153379772147E-2</v>
          </cell>
          <cell r="R86">
            <v>2.1786547799481547E-2</v>
          </cell>
          <cell r="S86">
            <v>3.0632615293114524E-2</v>
          </cell>
          <cell r="T86">
            <v>3.2813688997845175E-2</v>
          </cell>
          <cell r="U86">
            <v>3.1901412468571581E-2</v>
          </cell>
          <cell r="V86">
            <v>3.8499663558679662E-2</v>
          </cell>
          <cell r="W86">
            <v>3.3077539685122698E-2</v>
          </cell>
          <cell r="X86">
            <v>3.802270871178734E-2</v>
          </cell>
          <cell r="Y86">
            <v>5.8755251259296121E-2</v>
          </cell>
          <cell r="Z86">
            <v>5.3997327344403157E-2</v>
          </cell>
          <cell r="AA86">
            <v>4.2692457539930791E-2</v>
          </cell>
          <cell r="AB86">
            <v>2.973928108950416E-2</v>
          </cell>
          <cell r="AC86">
            <v>3.0916720746565079E-2</v>
          </cell>
          <cell r="AD86">
            <v>2.1578067084639278E-2</v>
          </cell>
          <cell r="AE86">
            <v>1.9496984941179307E-2</v>
          </cell>
          <cell r="AF86">
            <v>2.6878452361837658E-2</v>
          </cell>
          <cell r="AG86">
            <v>2.1404234251039586E-2</v>
          </cell>
          <cell r="AH86">
            <v>2.089541649983517E-2</v>
          </cell>
          <cell r="AI86">
            <v>2.9723205223048912E-2</v>
          </cell>
          <cell r="AJ86">
            <v>2.3507518523696081E-2</v>
          </cell>
          <cell r="AK86">
            <v>2.8545797913907475E-2</v>
          </cell>
          <cell r="AL86">
            <v>2.3713911837286373E-2</v>
          </cell>
          <cell r="AM86">
            <v>1.8129208042863807E-2</v>
          </cell>
          <cell r="AN86">
            <v>1.7561439300209401E-2</v>
          </cell>
          <cell r="AO86">
            <v>2.8258789250628972E-2</v>
          </cell>
          <cell r="AP86">
            <v>2.4647150443409708E-2</v>
          </cell>
          <cell r="AQ86">
            <v>2.8826182795650603E-2</v>
          </cell>
          <cell r="AR86">
            <v>2.6826200339862723E-2</v>
          </cell>
          <cell r="AS86">
            <v>2.2293398197899338E-2</v>
          </cell>
          <cell r="AT86">
            <v>1.7065030663141127E-2</v>
          </cell>
          <cell r="AU86">
            <v>2.8295219016810029E-2</v>
          </cell>
          <cell r="AV86">
            <v>2.7337303729842631E-2</v>
          </cell>
          <cell r="AW86">
            <v>2.0614687132885407E-2</v>
          </cell>
          <cell r="AX86">
            <v>2.6719797855883513E-2</v>
          </cell>
          <cell r="AY86">
            <v>2.8360130538330412E-2</v>
          </cell>
          <cell r="AZ86">
            <v>3.2333522761671715E-2</v>
          </cell>
          <cell r="BA86">
            <v>2.9711810785529487E-2</v>
          </cell>
        </row>
        <row r="87">
          <cell r="B87" t="str">
            <v>Industrie</v>
          </cell>
          <cell r="C87">
            <v>7.4932395283851844E-2</v>
          </cell>
          <cell r="D87">
            <v>8.1642218998962471E-2</v>
          </cell>
          <cell r="E87">
            <v>8.1741866723735054E-2</v>
          </cell>
          <cell r="F87">
            <v>8.1792579342389524E-2</v>
          </cell>
          <cell r="G87">
            <v>7.6433472724240739E-2</v>
          </cell>
          <cell r="H87">
            <v>6.6961544764011588E-2</v>
          </cell>
          <cell r="I87">
            <v>6.0864152412279368E-2</v>
          </cell>
          <cell r="J87">
            <v>5.0504581279285157E-2</v>
          </cell>
          <cell r="K87">
            <v>5.354757997877211E-2</v>
          </cell>
          <cell r="L87">
            <v>6.348675070844513E-2</v>
          </cell>
          <cell r="M87">
            <v>6.6049749423625848E-2</v>
          </cell>
          <cell r="N87">
            <v>7.1183984297405981E-2</v>
          </cell>
          <cell r="O87">
            <v>6.5412434748162426E-2</v>
          </cell>
          <cell r="P87">
            <v>6.9770730611001322E-2</v>
          </cell>
          <cell r="Q87">
            <v>7.1072273818553758E-2</v>
          </cell>
          <cell r="R87">
            <v>7.0710715761050563E-2</v>
          </cell>
          <cell r="S87">
            <v>6.9801771410654537E-2</v>
          </cell>
          <cell r="T87">
            <v>6.700167809191096E-2</v>
          </cell>
          <cell r="U87">
            <v>7.7078658362365188E-2</v>
          </cell>
          <cell r="V87">
            <v>7.9064808098176564E-2</v>
          </cell>
          <cell r="W87">
            <v>8.237777486108093E-2</v>
          </cell>
          <cell r="X87">
            <v>8.5606776036471502E-2</v>
          </cell>
          <cell r="Y87">
            <v>8.6796767507265449E-2</v>
          </cell>
          <cell r="Z87">
            <v>9.0185892384132021E-2</v>
          </cell>
          <cell r="AA87">
            <v>9.1382993492626532E-2</v>
          </cell>
          <cell r="AB87">
            <v>9.4775254854535709E-2</v>
          </cell>
          <cell r="AC87">
            <v>9.5480860950548488E-2</v>
          </cell>
          <cell r="AD87">
            <v>0.10153192348607407</v>
          </cell>
          <cell r="AE87">
            <v>9.6945231609292526E-2</v>
          </cell>
          <cell r="AF87">
            <v>9.3465893075179593E-2</v>
          </cell>
          <cell r="AG87">
            <v>9.4060537865329669E-2</v>
          </cell>
          <cell r="AH87">
            <v>8.6741079308750635E-2</v>
          </cell>
          <cell r="AI87">
            <v>8.9530870255923226E-2</v>
          </cell>
          <cell r="AJ87">
            <v>8.9627929843828155E-2</v>
          </cell>
          <cell r="AK87">
            <v>8.3904755057944799E-2</v>
          </cell>
          <cell r="AL87">
            <v>8.182804248575587E-2</v>
          </cell>
          <cell r="AM87">
            <v>5.0953571809133721E-2</v>
          </cell>
          <cell r="AN87">
            <v>5.5466414742614274E-2</v>
          </cell>
          <cell r="AO87">
            <v>7.7758061634860945E-2</v>
          </cell>
          <cell r="AP87">
            <v>8.2026925604006803E-2</v>
          </cell>
          <cell r="AQ87">
            <v>8.64496490381544E-2</v>
          </cell>
          <cell r="AR87">
            <v>8.9801656626867926E-2</v>
          </cell>
          <cell r="AS87">
            <v>0.10175155858679455</v>
          </cell>
          <cell r="AT87">
            <v>0.10615960624983299</v>
          </cell>
          <cell r="AU87">
            <v>0.10941062331213862</v>
          </cell>
          <cell r="AV87">
            <v>0.10948272229217461</v>
          </cell>
          <cell r="AW87">
            <v>0.1128947601428567</v>
          </cell>
          <cell r="AX87">
            <v>0.11349197418160523</v>
          </cell>
          <cell r="AY87">
            <v>0.11885368143086074</v>
          </cell>
          <cell r="AZ87">
            <v>0.11243774429131498</v>
          </cell>
          <cell r="BA87">
            <v>0.10559131550739115</v>
          </cell>
        </row>
        <row r="88">
          <cell r="B88" t="str">
            <v>Construction</v>
          </cell>
          <cell r="C88">
            <v>6.7011456244822576E-2</v>
          </cell>
          <cell r="D88">
            <v>6.2029555520053861E-2</v>
          </cell>
          <cell r="E88">
            <v>5.9111226567650804E-2</v>
          </cell>
          <cell r="F88">
            <v>6.536776107629895E-2</v>
          </cell>
          <cell r="G88">
            <v>5.827500840308051E-2</v>
          </cell>
          <cell r="H88">
            <v>5.3879246667881728E-2</v>
          </cell>
          <cell r="I88">
            <v>6.0548026000189076E-2</v>
          </cell>
          <cell r="J88">
            <v>5.5375266886990293E-2</v>
          </cell>
          <cell r="K88">
            <v>6.4342759358982204E-2</v>
          </cell>
          <cell r="L88">
            <v>6.5248767252342244E-2</v>
          </cell>
          <cell r="M88">
            <v>7.2030192160624104E-2</v>
          </cell>
          <cell r="N88">
            <v>7.0864805651400395E-2</v>
          </cell>
          <cell r="O88">
            <v>7.8527150692470016E-2</v>
          </cell>
          <cell r="P88">
            <v>7.056480183860267E-2</v>
          </cell>
          <cell r="Q88">
            <v>6.082706610097742E-2</v>
          </cell>
          <cell r="R88">
            <v>5.1812514110369599E-2</v>
          </cell>
          <cell r="S88">
            <v>4.910156572759837E-2</v>
          </cell>
          <cell r="T88">
            <v>4.5087716603165004E-2</v>
          </cell>
          <cell r="U88">
            <v>6.073292452725472E-2</v>
          </cell>
          <cell r="V88">
            <v>6.4069716277153979E-2</v>
          </cell>
          <cell r="W88">
            <v>6.387531558895003E-2</v>
          </cell>
          <cell r="X88">
            <v>6.6734072695236624E-2</v>
          </cell>
          <cell r="Y88">
            <v>7.3538160284188414E-2</v>
          </cell>
          <cell r="Z88">
            <v>7.5111213572098046E-2</v>
          </cell>
          <cell r="AA88">
            <v>6.9900007322465291E-2</v>
          </cell>
          <cell r="AB88">
            <v>6.7196159009203185E-2</v>
          </cell>
          <cell r="AC88">
            <v>7.1078795123549907E-2</v>
          </cell>
          <cell r="AD88">
            <v>7.8482906136021297E-2</v>
          </cell>
          <cell r="AE88">
            <v>7.2435436618467186E-2</v>
          </cell>
          <cell r="AF88">
            <v>7.7170736344651575E-2</v>
          </cell>
          <cell r="AG88">
            <v>7.7672139333514564E-2</v>
          </cell>
          <cell r="AH88">
            <v>7.9399109857621039E-2</v>
          </cell>
          <cell r="AI88">
            <v>8.7652178991833848E-2</v>
          </cell>
          <cell r="AJ88">
            <v>8.5917265703868775E-2</v>
          </cell>
          <cell r="AK88">
            <v>8.9707349950597204E-2</v>
          </cell>
          <cell r="AL88">
            <v>8.5265083635010022E-2</v>
          </cell>
          <cell r="AM88">
            <v>2.2637707140327111E-2</v>
          </cell>
          <cell r="AN88">
            <v>6.0404889035995717E-2</v>
          </cell>
          <cell r="AO88">
            <v>8.4917246828604784E-2</v>
          </cell>
          <cell r="AP88">
            <v>9.0664457432549653E-2</v>
          </cell>
          <cell r="AQ88">
            <v>9.8977592760104163E-2</v>
          </cell>
          <cell r="AR88">
            <v>9.8493193871293364E-2</v>
          </cell>
          <cell r="AS88">
            <v>9.6289805008447374E-2</v>
          </cell>
          <cell r="AT88">
            <v>9.7848759191675308E-2</v>
          </cell>
          <cell r="AU88">
            <v>9.2664013046801497E-2</v>
          </cell>
          <cell r="AV88">
            <v>8.2454517927769019E-2</v>
          </cell>
          <cell r="AW88">
            <v>8.1624031976939126E-2</v>
          </cell>
          <cell r="AX88">
            <v>8.1251115299606838E-2</v>
          </cell>
          <cell r="AY88">
            <v>7.5325677850372821E-2</v>
          </cell>
          <cell r="AZ88">
            <v>7.7570980876629295E-2</v>
          </cell>
          <cell r="BA88">
            <v>7.2048486350320212E-2</v>
          </cell>
        </row>
        <row r="89">
          <cell r="B89" t="str">
            <v>Tertiaire marchand</v>
          </cell>
          <cell r="C89">
            <v>1.4063688069950106E-2</v>
          </cell>
          <cell r="D89">
            <v>1.289283993980775E-2</v>
          </cell>
          <cell r="E89">
            <v>1.1719911313738502E-2</v>
          </cell>
          <cell r="F89">
            <v>1.1769077722139703E-2</v>
          </cell>
          <cell r="G89">
            <v>1.118223674210677E-2</v>
          </cell>
          <cell r="H89">
            <v>1.3151366622913984E-2</v>
          </cell>
          <cell r="I89">
            <v>1.214061238880359E-2</v>
          </cell>
          <cell r="J89">
            <v>1.4012630285319237E-2</v>
          </cell>
          <cell r="K89">
            <v>1.4314793375485108E-2</v>
          </cell>
          <cell r="L89">
            <v>1.3275267454784573E-2</v>
          </cell>
          <cell r="M89">
            <v>1.4343532026043227E-2</v>
          </cell>
          <cell r="N89">
            <v>1.4666148644145621E-2</v>
          </cell>
          <cell r="O89">
            <v>1.6494221557617223E-2</v>
          </cell>
          <cell r="P89">
            <v>1.6784088254147799E-2</v>
          </cell>
          <cell r="Q89">
            <v>1.7989994032279723E-2</v>
          </cell>
          <cell r="R89">
            <v>1.5851777629295918E-2</v>
          </cell>
          <cell r="S89">
            <v>1.6592878514869965E-2</v>
          </cell>
          <cell r="T89">
            <v>1.8398610702745025E-2</v>
          </cell>
          <cell r="U89">
            <v>1.7830256499484116E-2</v>
          </cell>
          <cell r="V89">
            <v>1.7195617962223689E-2</v>
          </cell>
          <cell r="W89">
            <v>1.7183413392209367E-2</v>
          </cell>
          <cell r="X89">
            <v>1.6812711699277765E-2</v>
          </cell>
          <cell r="Y89">
            <v>1.7466398948985277E-2</v>
          </cell>
          <cell r="Z89">
            <v>2.0937365228996453E-2</v>
          </cell>
          <cell r="AA89">
            <v>2.1309252012220687E-2</v>
          </cell>
          <cell r="AB89">
            <v>2.3567063430990878E-2</v>
          </cell>
          <cell r="AC89">
            <v>2.3908519228701252E-2</v>
          </cell>
          <cell r="AD89">
            <v>2.2997695700261452E-2</v>
          </cell>
          <cell r="AE89">
            <v>2.4547160409276535E-2</v>
          </cell>
          <cell r="AF89">
            <v>2.3173329659462463E-2</v>
          </cell>
          <cell r="AG89">
            <v>2.5341094220583425E-2</v>
          </cell>
          <cell r="AH89">
            <v>2.535827552611155E-2</v>
          </cell>
          <cell r="AI89">
            <v>2.3852876252120448E-2</v>
          </cell>
          <cell r="AJ89">
            <v>2.6167396514524738E-2</v>
          </cell>
          <cell r="AK89">
            <v>2.7400701679657583E-2</v>
          </cell>
          <cell r="AL89">
            <v>2.7383053768828314E-2</v>
          </cell>
          <cell r="AM89">
            <v>1.6484591615036247E-2</v>
          </cell>
          <cell r="AN89">
            <v>2.468905531517256E-2</v>
          </cell>
          <cell r="AO89">
            <v>2.7730152676004656E-2</v>
          </cell>
          <cell r="AP89">
            <v>2.8636268414765215E-2</v>
          </cell>
          <cell r="AQ89">
            <v>3.0526160961381655E-2</v>
          </cell>
          <cell r="AR89">
            <v>3.1498800836014099E-2</v>
          </cell>
          <cell r="AS89">
            <v>3.0239730695441149E-2</v>
          </cell>
          <cell r="AT89">
            <v>3.3872913395542173E-2</v>
          </cell>
          <cell r="AU89">
            <v>3.2881780957674737E-2</v>
          </cell>
          <cell r="AV89">
            <v>3.4130099994354852E-2</v>
          </cell>
          <cell r="AW89">
            <v>3.316418136622469E-2</v>
          </cell>
          <cell r="AX89">
            <v>3.4151081630467713E-2</v>
          </cell>
          <cell r="AY89">
            <v>3.0882916788703949E-2</v>
          </cell>
          <cell r="AZ89">
            <v>3.1292457470396953E-2</v>
          </cell>
          <cell r="BA89">
            <v>3.1545084203313152E-2</v>
          </cell>
        </row>
        <row r="90">
          <cell r="B90" t="str">
            <v>Tertiaire non marchand</v>
          </cell>
          <cell r="C90">
            <v>4.1933361295168651E-4</v>
          </cell>
          <cell r="D90">
            <v>6.1820013569946649E-4</v>
          </cell>
          <cell r="E90">
            <v>5.2777351195493801E-4</v>
          </cell>
          <cell r="F90">
            <v>8.8765864091922019E-4</v>
          </cell>
          <cell r="G90">
            <v>6.6910904813537089E-4</v>
          </cell>
          <cell r="H90">
            <v>4.9551326811775689E-4</v>
          </cell>
          <cell r="I90">
            <v>5.5072255547167291E-4</v>
          </cell>
          <cell r="J90">
            <v>4.9133219466782681E-4</v>
          </cell>
          <cell r="K90">
            <v>8.1330660325935162E-4</v>
          </cell>
          <cell r="L90">
            <v>5.6152258456892837E-4</v>
          </cell>
          <cell r="M90">
            <v>4.6206605079703505E-4</v>
          </cell>
          <cell r="N90">
            <v>4.5647943443277662E-4</v>
          </cell>
          <cell r="O90">
            <v>4.1412830200862925E-4</v>
          </cell>
          <cell r="P90">
            <v>5.5715810502797154E-4</v>
          </cell>
          <cell r="Q90">
            <v>3.7041418014047335E-4</v>
          </cell>
          <cell r="R90">
            <v>3.9035974100097901E-4</v>
          </cell>
          <cell r="S90">
            <v>3.2540294887975686E-4</v>
          </cell>
          <cell r="T90">
            <v>2.6583856430913275E-4</v>
          </cell>
          <cell r="U90">
            <v>5.453758998354985E-4</v>
          </cell>
          <cell r="V90">
            <v>3.8277707828302112E-4</v>
          </cell>
          <cell r="W90">
            <v>5.4525485541237386E-4</v>
          </cell>
          <cell r="X90">
            <v>3.9961700876956527E-4</v>
          </cell>
          <cell r="Y90">
            <v>5.7025371153694813E-4</v>
          </cell>
          <cell r="Z90">
            <v>5.7293552644328372E-4</v>
          </cell>
          <cell r="AA90">
            <v>7.033023038300934E-4</v>
          </cell>
          <cell r="AB90">
            <v>1.0059843015366109E-3</v>
          </cell>
          <cell r="AC90">
            <v>8.5877971835845253E-4</v>
          </cell>
          <cell r="AD90">
            <v>7.057043225225263E-4</v>
          </cell>
          <cell r="AE90">
            <v>8.6231234067280426E-4</v>
          </cell>
          <cell r="AF90">
            <v>9.1546541941054987E-4</v>
          </cell>
          <cell r="AG90">
            <v>7.3433496181146327E-4</v>
          </cell>
          <cell r="AH90">
            <v>1.075080021171257E-3</v>
          </cell>
          <cell r="AI90">
            <v>1.1284420536407359E-3</v>
          </cell>
          <cell r="AJ90">
            <v>1.5049655935206443E-3</v>
          </cell>
          <cell r="AK90">
            <v>1.0048662479687669E-3</v>
          </cell>
          <cell r="AL90">
            <v>1.017827121754151E-3</v>
          </cell>
          <cell r="AM90">
            <v>9.1693872899908946E-4</v>
          </cell>
          <cell r="AN90">
            <v>1.2450758348224631E-3</v>
          </cell>
          <cell r="AO90">
            <v>1.2549123484058083E-3</v>
          </cell>
          <cell r="AP90">
            <v>1.5177445259867259E-3</v>
          </cell>
          <cell r="AQ90">
            <v>1.9218741454700937E-3</v>
          </cell>
          <cell r="AR90">
            <v>2.0079870137645795E-3</v>
          </cell>
          <cell r="AS90">
            <v>2.0947375104512539E-3</v>
          </cell>
          <cell r="AT90">
            <v>2.4615569201347836E-3</v>
          </cell>
          <cell r="AU90">
            <v>2.0765181726765751E-3</v>
          </cell>
          <cell r="AV90">
            <v>2.1022286496909814E-3</v>
          </cell>
          <cell r="AW90">
            <v>1.9483180776312527E-3</v>
          </cell>
          <cell r="AX90">
            <v>1.8044600993390857E-3</v>
          </cell>
          <cell r="AY90">
            <v>2.1283233729880438E-3</v>
          </cell>
          <cell r="AZ90">
            <v>2.4104383326189714E-3</v>
          </cell>
          <cell r="BA90">
            <v>2.1405520973201311E-3</v>
          </cell>
        </row>
      </sheetData>
      <sheetData sheetId="7"/>
      <sheetData sheetId="8">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2023-T1</v>
          </cell>
          <cell r="BA85" t="str">
            <v>2023-T3</v>
          </cell>
        </row>
        <row r="86">
          <cell r="B86" t="str">
            <v>Agriculture</v>
          </cell>
          <cell r="C86">
            <v>2.9874852422715555E-3</v>
          </cell>
          <cell r="D86">
            <v>1.4927353123737616E-3</v>
          </cell>
          <cell r="E86">
            <v>5.9256213448101161E-3</v>
          </cell>
          <cell r="F86">
            <v>1.473483128488167E-3</v>
          </cell>
          <cell r="G86">
            <v>2.9828997955821312E-3</v>
          </cell>
          <cell r="H86">
            <v>6.2784036360164159E-3</v>
          </cell>
          <cell r="I86">
            <v>1.1895136363531742E-2</v>
          </cell>
          <cell r="J86">
            <v>7.6310562405724437E-3</v>
          </cell>
          <cell r="K86">
            <v>9.9929884330340994E-3</v>
          </cell>
          <cell r="L86">
            <v>5.6835210703436211E-3</v>
          </cell>
          <cell r="M86">
            <v>1.2122446765410015E-2</v>
          </cell>
          <cell r="N86">
            <v>7.2088659276545253E-3</v>
          </cell>
          <cell r="O86">
            <v>1.486066748735893E-3</v>
          </cell>
          <cell r="P86">
            <v>4.1603604909029746E-3</v>
          </cell>
          <cell r="Q86">
            <v>3.013520391223786E-3</v>
          </cell>
          <cell r="R86">
            <v>3.7898023428846626E-3</v>
          </cell>
          <cell r="S86">
            <v>1.4771416009737987E-3</v>
          </cell>
          <cell r="T86">
            <v>7.336392805568648E-3</v>
          </cell>
          <cell r="U86">
            <v>6.7710844798811575E-3</v>
          </cell>
          <cell r="V86">
            <v>1.2500124473885417E-2</v>
          </cell>
          <cell r="W86">
            <v>9.5379083929131372E-3</v>
          </cell>
          <cell r="X86">
            <v>1.5367921939834887E-2</v>
          </cell>
          <cell r="Y86">
            <v>1.9408958303178493E-2</v>
          </cell>
          <cell r="Z86">
            <v>1.0903564751019957E-2</v>
          </cell>
          <cell r="AA86">
            <v>1.2250512685762275E-2</v>
          </cell>
          <cell r="AB86">
            <v>7.3163772361538358E-3</v>
          </cell>
          <cell r="AC86">
            <v>7.7400584991344137E-3</v>
          </cell>
          <cell r="AD86">
            <v>9.9921791765505471E-3</v>
          </cell>
          <cell r="AE86">
            <v>1.1685351698745522E-2</v>
          </cell>
          <cell r="AF86">
            <v>9.9566826305043377E-3</v>
          </cell>
          <cell r="AG86">
            <v>7.4110753631008858E-3</v>
          </cell>
          <cell r="AH86">
            <v>7.6653236432343928E-3</v>
          </cell>
          <cell r="AI86">
            <v>7.5980056047584617E-3</v>
          </cell>
          <cell r="AJ86">
            <v>9.3179850019205895E-3</v>
          </cell>
          <cell r="AK86">
            <v>1.3444990721970678E-2</v>
          </cell>
          <cell r="AL86">
            <v>1.6763409231089963E-2</v>
          </cell>
          <cell r="AM86">
            <v>1.4938727495665088E-2</v>
          </cell>
          <cell r="AN86">
            <v>1.9991454584799402E-2</v>
          </cell>
          <cell r="AO86">
            <v>2.8633667977772302E-2</v>
          </cell>
          <cell r="AP86">
            <v>2.4271545718637648E-2</v>
          </cell>
          <cell r="AQ86">
            <v>2.7271305134946688E-2</v>
          </cell>
          <cell r="AR86">
            <v>1.1565818938438513E-2</v>
          </cell>
          <cell r="AS86">
            <v>1.9910621435332638E-2</v>
          </cell>
          <cell r="AT86">
            <v>1.2608838739370692E-2</v>
          </cell>
          <cell r="AU86">
            <v>1.3857912168848272E-2</v>
          </cell>
          <cell r="AV86">
            <v>1.3498062184044656E-2</v>
          </cell>
          <cell r="AW86">
            <v>1.1821642209591308E-2</v>
          </cell>
          <cell r="AX86">
            <v>8.3372547558043172E-3</v>
          </cell>
          <cell r="AY86">
            <v>7.4699304075205473E-3</v>
          </cell>
          <cell r="AZ86">
            <v>8.9775901943042052E-3</v>
          </cell>
          <cell r="BA86">
            <v>1.5831084973507732E-2</v>
          </cell>
        </row>
        <row r="87">
          <cell r="B87" t="str">
            <v>Industrie</v>
          </cell>
          <cell r="C87">
            <v>7.0944836753136953E-2</v>
          </cell>
          <cell r="D87">
            <v>6.5696394398990207E-2</v>
          </cell>
          <cell r="E87">
            <v>5.2874522243788399E-2</v>
          </cell>
          <cell r="F87">
            <v>5.0015333411156902E-2</v>
          </cell>
          <cell r="G87">
            <v>5.320096603567491E-2</v>
          </cell>
          <cell r="H87">
            <v>5.2863612948938356E-2</v>
          </cell>
          <cell r="I87">
            <v>3.8403861018719176E-2</v>
          </cell>
          <cell r="J87">
            <v>3.9767947307837309E-2</v>
          </cell>
          <cell r="K87">
            <v>3.7536216675129658E-2</v>
          </cell>
          <cell r="L87">
            <v>3.5142667922077334E-2</v>
          </cell>
          <cell r="M87">
            <v>4.4505893292597909E-2</v>
          </cell>
          <cell r="N87">
            <v>3.9440442386684586E-2</v>
          </cell>
          <cell r="O87">
            <v>4.5093937218337148E-2</v>
          </cell>
          <cell r="P87">
            <v>5.1223761395255342E-2</v>
          </cell>
          <cell r="Q87">
            <v>4.8678578316740134E-2</v>
          </cell>
          <cell r="R87">
            <v>4.5382763092552181E-2</v>
          </cell>
          <cell r="S87">
            <v>5.122489695671683E-2</v>
          </cell>
          <cell r="T87">
            <v>5.8398909589889456E-2</v>
          </cell>
          <cell r="U87">
            <v>5.9299927425336366E-2</v>
          </cell>
          <cell r="V87">
            <v>5.9161360953347279E-2</v>
          </cell>
          <cell r="W87">
            <v>5.6341943549393855E-2</v>
          </cell>
          <cell r="X87">
            <v>6.0823345577711165E-2</v>
          </cell>
          <cell r="Y87">
            <v>5.8565623937405061E-2</v>
          </cell>
          <cell r="Z87">
            <v>6.3311021429115974E-2</v>
          </cell>
          <cell r="AA87">
            <v>5.8845829570203623E-2</v>
          </cell>
          <cell r="AB87">
            <v>6.5208273708565356E-2</v>
          </cell>
          <cell r="AC87">
            <v>7.590337924679541E-2</v>
          </cell>
          <cell r="AD87">
            <v>8.6458186208093507E-2</v>
          </cell>
          <cell r="AE87">
            <v>8.9269599356191415E-2</v>
          </cell>
          <cell r="AF87">
            <v>9.3843938122492393E-2</v>
          </cell>
          <cell r="AG87">
            <v>9.3608850763313878E-2</v>
          </cell>
          <cell r="AH87">
            <v>8.2777899906963034E-2</v>
          </cell>
          <cell r="AI87">
            <v>8.2716230547789302E-2</v>
          </cell>
          <cell r="AJ87">
            <v>7.0212374466665561E-2</v>
          </cell>
          <cell r="AK87">
            <v>6.7649678569521463E-2</v>
          </cell>
          <cell r="AL87">
            <v>6.0881008179165454E-2</v>
          </cell>
          <cell r="AM87">
            <v>2.845729573208463E-2</v>
          </cell>
          <cell r="AN87">
            <v>2.9703729204906722E-2</v>
          </cell>
          <cell r="AO87">
            <v>4.1613181583680312E-2</v>
          </cell>
          <cell r="AP87">
            <v>4.0981819285579368E-2</v>
          </cell>
          <cell r="AQ87">
            <v>5.1893203119278086E-2</v>
          </cell>
          <cell r="AR87">
            <v>6.0796880329189638E-2</v>
          </cell>
          <cell r="AS87">
            <v>6.0572800550678194E-2</v>
          </cell>
          <cell r="AT87">
            <v>6.3977876433433903E-2</v>
          </cell>
          <cell r="AU87">
            <v>6.6470099688005629E-2</v>
          </cell>
          <cell r="AV87">
            <v>6.6417524701142247E-2</v>
          </cell>
          <cell r="AW87">
            <v>6.7828573239184231E-2</v>
          </cell>
          <cell r="AX87">
            <v>6.7220034878678836E-2</v>
          </cell>
          <cell r="AY87">
            <v>6.6408325960986239E-2</v>
          </cell>
          <cell r="AZ87">
            <v>7.0997297624168509E-2</v>
          </cell>
          <cell r="BA87">
            <v>5.8871031583365985E-2</v>
          </cell>
        </row>
        <row r="88">
          <cell r="B88" t="str">
            <v>Construction</v>
          </cell>
          <cell r="C88">
            <v>4.1031282109634755E-2</v>
          </cell>
          <cell r="D88">
            <v>4.147006772785089E-2</v>
          </cell>
          <cell r="E88">
            <v>3.6510085169755478E-2</v>
          </cell>
          <cell r="F88">
            <v>3.9377815722560411E-2</v>
          </cell>
          <cell r="G88">
            <v>3.6865914356925489E-2</v>
          </cell>
          <cell r="H88">
            <v>3.6746791729224258E-2</v>
          </cell>
          <cell r="I88">
            <v>4.0763021210880795E-2</v>
          </cell>
          <cell r="J88">
            <v>4.0730361651105336E-2</v>
          </cell>
          <cell r="K88">
            <v>4.4443270319368726E-2</v>
          </cell>
          <cell r="L88">
            <v>4.7402113659249415E-2</v>
          </cell>
          <cell r="M88">
            <v>4.0951864144906848E-2</v>
          </cell>
          <cell r="N88">
            <v>4.2772360593948372E-2</v>
          </cell>
          <cell r="O88">
            <v>4.2116731864451695E-2</v>
          </cell>
          <cell r="P88">
            <v>3.7137722366648855E-2</v>
          </cell>
          <cell r="Q88">
            <v>3.7333608621280857E-2</v>
          </cell>
          <cell r="R88">
            <v>3.8255875457932985E-2</v>
          </cell>
          <cell r="S88">
            <v>4.1389189527098601E-2</v>
          </cell>
          <cell r="T88">
            <v>3.8100226836486215E-2</v>
          </cell>
          <cell r="U88">
            <v>4.2395312077752913E-2</v>
          </cell>
          <cell r="V88">
            <v>4.4650590811719973E-2</v>
          </cell>
          <cell r="W88">
            <v>3.7520431706914936E-2</v>
          </cell>
          <cell r="X88">
            <v>4.475720469068855E-2</v>
          </cell>
          <cell r="Y88">
            <v>5.4813757941998713E-2</v>
          </cell>
          <cell r="Z88">
            <v>5.3871314244318486E-2</v>
          </cell>
          <cell r="AA88">
            <v>5.308498761279605E-2</v>
          </cell>
          <cell r="AB88">
            <v>5.1088081239103973E-2</v>
          </cell>
          <cell r="AC88">
            <v>5.5284872759391902E-2</v>
          </cell>
          <cell r="AD88">
            <v>5.7845373771869935E-2</v>
          </cell>
          <cell r="AE88">
            <v>6.3328194215169484E-2</v>
          </cell>
          <cell r="AF88">
            <v>6.9159524114091028E-2</v>
          </cell>
          <cell r="AG88">
            <v>6.2702053568123389E-2</v>
          </cell>
          <cell r="AH88">
            <v>6.4030364512083354E-2</v>
          </cell>
          <cell r="AI88">
            <v>6.2323412101924616E-2</v>
          </cell>
          <cell r="AJ88">
            <v>6.150735158473198E-2</v>
          </cell>
          <cell r="AK88">
            <v>5.3358901580044249E-2</v>
          </cell>
          <cell r="AL88">
            <v>4.8453525059436744E-2</v>
          </cell>
          <cell r="AM88">
            <v>2.0284485487507987E-2</v>
          </cell>
          <cell r="AN88">
            <v>3.558902184580872E-2</v>
          </cell>
          <cell r="AO88">
            <v>4.2480870512526726E-2</v>
          </cell>
          <cell r="AP88">
            <v>4.9634556111518305E-2</v>
          </cell>
          <cell r="AQ88">
            <v>4.6552991816789055E-2</v>
          </cell>
          <cell r="AR88">
            <v>4.4483222569785041E-2</v>
          </cell>
          <cell r="AS88">
            <v>4.7622446924386233E-2</v>
          </cell>
          <cell r="AT88">
            <v>4.5845185117145935E-2</v>
          </cell>
          <cell r="AU88">
            <v>4.3693266107252361E-2</v>
          </cell>
          <cell r="AV88">
            <v>4.3365735720396155E-2</v>
          </cell>
          <cell r="AW88">
            <v>3.9549783253914964E-2</v>
          </cell>
          <cell r="AX88">
            <v>4.0782496358845281E-2</v>
          </cell>
          <cell r="AY88">
            <v>4.234451315893463E-2</v>
          </cell>
          <cell r="AZ88">
            <v>3.8418758491942394E-2</v>
          </cell>
          <cell r="BA88">
            <v>4.2803735908285942E-2</v>
          </cell>
        </row>
        <row r="89">
          <cell r="B89" t="str">
            <v>Tertiaire marchand</v>
          </cell>
          <cell r="C89">
            <v>5.2362691709456951E-3</v>
          </cell>
          <cell r="D89">
            <v>4.6826072928086429E-3</v>
          </cell>
          <cell r="E89">
            <v>4.617915840610943E-3</v>
          </cell>
          <cell r="F89">
            <v>3.9773945606031928E-3</v>
          </cell>
          <cell r="G89">
            <v>3.7531247706987102E-3</v>
          </cell>
          <cell r="H89">
            <v>4.2611098127764754E-3</v>
          </cell>
          <cell r="I89">
            <v>4.6587665486676286E-3</v>
          </cell>
          <cell r="J89">
            <v>3.3319444780646537E-3</v>
          </cell>
          <cell r="K89">
            <v>4.34378599098243E-3</v>
          </cell>
          <cell r="L89">
            <v>4.2024226364976167E-3</v>
          </cell>
          <cell r="M89">
            <v>4.1118845007719418E-3</v>
          </cell>
          <cell r="N89">
            <v>5.1579607250608608E-3</v>
          </cell>
          <cell r="O89">
            <v>4.5989675074423388E-3</v>
          </cell>
          <cell r="P89">
            <v>4.2042316146377653E-3</v>
          </cell>
          <cell r="Q89">
            <v>5.0844129710374431E-3</v>
          </cell>
          <cell r="R89">
            <v>4.8570519364958108E-3</v>
          </cell>
          <cell r="S89">
            <v>5.132549286981215E-3</v>
          </cell>
          <cell r="T89">
            <v>6.5427598627384393E-3</v>
          </cell>
          <cell r="U89">
            <v>5.7687445706089283E-3</v>
          </cell>
          <cell r="V89">
            <v>6.0508824508197874E-3</v>
          </cell>
          <cell r="W89">
            <v>8.2836766557015072E-3</v>
          </cell>
          <cell r="X89">
            <v>7.7055152298039047E-3</v>
          </cell>
          <cell r="Y89">
            <v>8.29102497185614E-3</v>
          </cell>
          <cell r="Z89">
            <v>1.0655388972267206E-2</v>
          </cell>
          <cell r="AA89">
            <v>1.0505349586714865E-2</v>
          </cell>
          <cell r="AB89">
            <v>1.0963603898893498E-2</v>
          </cell>
          <cell r="AC89">
            <v>1.0414340703112132E-2</v>
          </cell>
          <cell r="AD89">
            <v>1.3089932675625929E-2</v>
          </cell>
          <cell r="AE89">
            <v>1.3680825863640193E-2</v>
          </cell>
          <cell r="AF89">
            <v>1.5807214656576078E-2</v>
          </cell>
          <cell r="AG89">
            <v>1.6627364504736751E-2</v>
          </cell>
          <cell r="AH89">
            <v>1.2439837851362313E-2</v>
          </cell>
          <cell r="AI89">
            <v>1.1882196737454482E-2</v>
          </cell>
          <cell r="AJ89">
            <v>1.3193724012755847E-2</v>
          </cell>
          <cell r="AK89">
            <v>1.4404481135653366E-2</v>
          </cell>
          <cell r="AL89">
            <v>1.4828369874434215E-2</v>
          </cell>
          <cell r="AM89">
            <v>1.228185102849888E-2</v>
          </cell>
          <cell r="AN89">
            <v>1.3458594369542578E-2</v>
          </cell>
          <cell r="AO89">
            <v>1.5242138015710983E-2</v>
          </cell>
          <cell r="AP89">
            <v>1.5035812355135082E-2</v>
          </cell>
          <cell r="AQ89">
            <v>1.4011491318045514E-2</v>
          </cell>
          <cell r="AR89">
            <v>1.4341459326442881E-2</v>
          </cell>
          <cell r="AS89">
            <v>1.4511790515574162E-2</v>
          </cell>
          <cell r="AT89">
            <v>1.5340456798118391E-2</v>
          </cell>
          <cell r="AU89">
            <v>1.5394223807719732E-2</v>
          </cell>
          <cell r="AV89">
            <v>1.6029008488871215E-2</v>
          </cell>
          <cell r="AW89">
            <v>1.6532616542151601E-2</v>
          </cell>
          <cell r="AX89">
            <v>1.4131572597335048E-2</v>
          </cell>
          <cell r="AY89">
            <v>1.3563452522880531E-2</v>
          </cell>
          <cell r="AZ89">
            <v>1.2212740434254904E-2</v>
          </cell>
          <cell r="BA89">
            <v>1.1892497974655563E-2</v>
          </cell>
        </row>
        <row r="90">
          <cell r="B90" t="str">
            <v>Tertiaire non marchand</v>
          </cell>
          <cell r="C90">
            <v>1.0281512147850264E-4</v>
          </cell>
          <cell r="D90">
            <v>1.0397412350540347E-4</v>
          </cell>
          <cell r="E90">
            <v>1.865885879318813E-4</v>
          </cell>
          <cell r="F90">
            <v>1.5212363675027444E-4</v>
          </cell>
          <cell r="G90">
            <v>1.927665999725152E-4</v>
          </cell>
          <cell r="H90">
            <v>1.0104166215296566E-4</v>
          </cell>
          <cell r="I90">
            <v>1.7900537231007045E-4</v>
          </cell>
          <cell r="J90">
            <v>1.6603135585451352E-4</v>
          </cell>
          <cell r="K90">
            <v>2.0951855460159645E-4</v>
          </cell>
          <cell r="L90">
            <v>9.8866548510832862E-5</v>
          </cell>
          <cell r="M90">
            <v>1.4919756919802698E-4</v>
          </cell>
          <cell r="N90">
            <v>1.7979721745670611E-4</v>
          </cell>
          <cell r="O90">
            <v>2.0126805730590386E-4</v>
          </cell>
          <cell r="P90">
            <v>2.0646326825879874E-4</v>
          </cell>
          <cell r="Q90">
            <v>1.4649513906266707E-4</v>
          </cell>
          <cell r="R90">
            <v>2.2512664182879126E-4</v>
          </cell>
          <cell r="S90">
            <v>1.9266028279398901E-4</v>
          </cell>
          <cell r="T90">
            <v>2.147947718778796E-4</v>
          </cell>
          <cell r="U90">
            <v>1.6654037016611072E-4</v>
          </cell>
          <cell r="V90">
            <v>3.3118607678956404E-4</v>
          </cell>
          <cell r="W90">
            <v>1.9331830376011694E-4</v>
          </cell>
          <cell r="X90">
            <v>8.754796080682575E-4</v>
          </cell>
          <cell r="Y90">
            <v>4.3351605206726966E-4</v>
          </cell>
          <cell r="Z90">
            <v>5.5839335046475934E-4</v>
          </cell>
          <cell r="AA90">
            <v>3.9620961953854868E-4</v>
          </cell>
          <cell r="AB90">
            <v>3.9945623080014366E-4</v>
          </cell>
          <cell r="AC90">
            <v>2.7822548416440323E-4</v>
          </cell>
          <cell r="AD90">
            <v>5.5339566202378392E-4</v>
          </cell>
          <cell r="AE90">
            <v>4.4083043620191142E-4</v>
          </cell>
          <cell r="AF90">
            <v>6.0558986554253469E-4</v>
          </cell>
          <cell r="AG90">
            <v>3.8433564753994189E-4</v>
          </cell>
          <cell r="AH90">
            <v>4.82860210832735E-4</v>
          </cell>
          <cell r="AI90">
            <v>7.6714393034168719E-3</v>
          </cell>
          <cell r="AJ90">
            <v>8.5108697743831799E-3</v>
          </cell>
          <cell r="AK90">
            <v>8.0163380141747252E-3</v>
          </cell>
          <cell r="AL90">
            <v>8.4649299681271752E-3</v>
          </cell>
          <cell r="AM90">
            <v>8.7880922773490265E-3</v>
          </cell>
          <cell r="AN90">
            <v>9.5092004829059034E-3</v>
          </cell>
          <cell r="AO90">
            <v>8.9253552037650823E-3</v>
          </cell>
          <cell r="AP90">
            <v>8.8628321096666744E-3</v>
          </cell>
          <cell r="AQ90">
            <v>8.9963815372956103E-3</v>
          </cell>
          <cell r="AR90">
            <v>8.3002076900434065E-3</v>
          </cell>
          <cell r="AS90">
            <v>9.2329465794427669E-3</v>
          </cell>
          <cell r="AT90">
            <v>1.1203489277105063E-2</v>
          </cell>
          <cell r="AU90">
            <v>1.056396083593049E-2</v>
          </cell>
          <cell r="AV90">
            <v>1.0713719973651878E-2</v>
          </cell>
          <cell r="AW90">
            <v>7.7853097187081978E-3</v>
          </cell>
          <cell r="AX90">
            <v>9.8377581129769041E-3</v>
          </cell>
          <cell r="AY90">
            <v>6.4587579183194594E-3</v>
          </cell>
          <cell r="AZ90">
            <v>3.3611097977763659E-3</v>
          </cell>
          <cell r="BA90">
            <v>3.2457750528796007E-3</v>
          </cell>
        </row>
      </sheetData>
      <sheetData sheetId="9">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1.0746189323850339E-2</v>
          </cell>
          <cell r="D86">
            <v>1.1689408131336142E-2</v>
          </cell>
          <cell r="E86">
            <v>1.6739134383907062E-2</v>
          </cell>
          <cell r="F86">
            <v>1.4965074887961068E-2</v>
          </cell>
          <cell r="G86">
            <v>1.3379520504922615E-2</v>
          </cell>
          <cell r="H86">
            <v>9.3894234000897834E-3</v>
          </cell>
          <cell r="I86">
            <v>1.2606870474910867E-2</v>
          </cell>
          <cell r="J86">
            <v>1.032603968814709E-2</v>
          </cell>
          <cell r="K86">
            <v>1.0771798167629814E-2</v>
          </cell>
          <cell r="L86">
            <v>1.3724858099660928E-2</v>
          </cell>
          <cell r="M86">
            <v>1.2832048964280703E-2</v>
          </cell>
          <cell r="N86">
            <v>1.1999658969180989E-2</v>
          </cell>
          <cell r="O86">
            <v>1.4321948432949493E-2</v>
          </cell>
          <cell r="P86">
            <v>1.2910919319139376E-2</v>
          </cell>
          <cell r="Q86">
            <v>1.4634174846791612E-2</v>
          </cell>
          <cell r="R86">
            <v>1.3953720521718751E-2</v>
          </cell>
          <cell r="S86">
            <v>8.0725414148007223E-3</v>
          </cell>
          <cell r="T86">
            <v>8.9953448176447546E-3</v>
          </cell>
          <cell r="U86">
            <v>6.0996757550245001E-3</v>
          </cell>
          <cell r="V86">
            <v>9.9401960506481785E-3</v>
          </cell>
          <cell r="W86">
            <v>1.2907223359499375E-2</v>
          </cell>
          <cell r="X86">
            <v>1.3063804372152281E-2</v>
          </cell>
          <cell r="Y86">
            <v>8.8985853664357347E-3</v>
          </cell>
          <cell r="Z86">
            <v>1.4682811259207066E-2</v>
          </cell>
          <cell r="AA86">
            <v>1.3329201783611459E-2</v>
          </cell>
          <cell r="AB86">
            <v>1.5159464333216997E-2</v>
          </cell>
          <cell r="AC86">
            <v>1.8838308224345766E-2</v>
          </cell>
          <cell r="AD86">
            <v>2.3303732781978153E-2</v>
          </cell>
          <cell r="AE86">
            <v>2.2138693528057658E-2</v>
          </cell>
          <cell r="AF86">
            <v>1.133324391553441E-2</v>
          </cell>
          <cell r="AG86">
            <v>1.6241737118068856E-2</v>
          </cell>
          <cell r="AH86">
            <v>1.1651870014177253E-2</v>
          </cell>
          <cell r="AI86">
            <v>1.3476893671307491E-2</v>
          </cell>
          <cell r="AJ86">
            <v>1.3840030617044578E-2</v>
          </cell>
          <cell r="AK86">
            <v>1.4625518075425595E-2</v>
          </cell>
          <cell r="AL86">
            <v>1.5700468990540173E-2</v>
          </cell>
          <cell r="AM86">
            <v>1.5578559592721478E-2</v>
          </cell>
          <cell r="AN86">
            <v>1.7856482701096594E-2</v>
          </cell>
          <cell r="AO86">
            <v>1.9318833823596369E-2</v>
          </cell>
          <cell r="AP86">
            <v>1.7445078478856138E-2</v>
          </cell>
          <cell r="AQ86">
            <v>1.9150262138742068E-2</v>
          </cell>
          <cell r="AR86">
            <v>2.2740704036025936E-2</v>
          </cell>
          <cell r="AS86">
            <v>1.2194614372950673E-2</v>
          </cell>
          <cell r="AT86">
            <v>1.4520847195921381E-2</v>
          </cell>
          <cell r="AU86">
            <v>1.437012185299697E-2</v>
          </cell>
          <cell r="AV86">
            <v>1.0228869511124483E-2</v>
          </cell>
          <cell r="AW86">
            <v>7.1564281045200006E-3</v>
          </cell>
          <cell r="AX86">
            <v>9.5331843216926518E-3</v>
          </cell>
          <cell r="AY86">
            <v>9.5910902791633782E-3</v>
          </cell>
          <cell r="AZ86">
            <v>1.11981898971909E-2</v>
          </cell>
          <cell r="BA86">
            <v>1.2686454627439616E-2</v>
          </cell>
        </row>
        <row r="87">
          <cell r="B87" t="str">
            <v>Industrie</v>
          </cell>
          <cell r="C87">
            <v>7.985217740655487E-2</v>
          </cell>
          <cell r="D87">
            <v>7.6386999449797238E-2</v>
          </cell>
          <cell r="E87">
            <v>7.4717277577922334E-2</v>
          </cell>
          <cell r="F87">
            <v>7.5356234833886218E-2</v>
          </cell>
          <cell r="G87">
            <v>7.2216663799047773E-2</v>
          </cell>
          <cell r="H87">
            <v>7.1399148923064676E-2</v>
          </cell>
          <cell r="I87">
            <v>6.8211215399131192E-2</v>
          </cell>
          <cell r="J87">
            <v>6.4683569677535871E-2</v>
          </cell>
          <cell r="K87">
            <v>6.7590327431646266E-2</v>
          </cell>
          <cell r="L87">
            <v>6.9673304714979345E-2</v>
          </cell>
          <cell r="M87">
            <v>7.4542461511025754E-2</v>
          </cell>
          <cell r="N87">
            <v>6.9449041467988193E-2</v>
          </cell>
          <cell r="O87">
            <v>6.9773910819183882E-2</v>
          </cell>
          <cell r="P87">
            <v>7.4664561413153432E-2</v>
          </cell>
          <cell r="Q87">
            <v>6.9864051484120157E-2</v>
          </cell>
          <cell r="R87">
            <v>7.2899504198113793E-2</v>
          </cell>
          <cell r="S87">
            <v>6.9561047282222316E-2</v>
          </cell>
          <cell r="T87">
            <v>7.481687835163825E-2</v>
          </cell>
          <cell r="U87">
            <v>7.7470775575121456E-2</v>
          </cell>
          <cell r="V87">
            <v>7.5309180804601972E-2</v>
          </cell>
          <cell r="W87">
            <v>7.5151667089276938E-2</v>
          </cell>
          <cell r="X87">
            <v>7.5391214485146393E-2</v>
          </cell>
          <cell r="Y87">
            <v>7.9700163064764892E-2</v>
          </cell>
          <cell r="Z87">
            <v>7.8563642137907105E-2</v>
          </cell>
          <cell r="AA87">
            <v>8.3036482005127671E-2</v>
          </cell>
          <cell r="AB87">
            <v>8.9682731199587792E-2</v>
          </cell>
          <cell r="AC87">
            <v>8.8058487128196847E-2</v>
          </cell>
          <cell r="AD87">
            <v>9.3186723419103126E-2</v>
          </cell>
          <cell r="AE87">
            <v>9.1529244780072835E-2</v>
          </cell>
          <cell r="AF87">
            <v>9.1954110133952133E-2</v>
          </cell>
          <cell r="AG87">
            <v>8.4884059621975483E-2</v>
          </cell>
          <cell r="AH87">
            <v>8.5722936988681372E-2</v>
          </cell>
          <cell r="AI87">
            <v>8.1413532267525374E-2</v>
          </cell>
          <cell r="AJ87">
            <v>7.5738937153200139E-2</v>
          </cell>
          <cell r="AK87">
            <v>8.1140400873006099E-2</v>
          </cell>
          <cell r="AL87">
            <v>7.6571616363454942E-2</v>
          </cell>
          <cell r="AM87">
            <v>4.9547495932643508E-2</v>
          </cell>
          <cell r="AN87">
            <v>5.2506337230200588E-2</v>
          </cell>
          <cell r="AO87">
            <v>6.7285969771272811E-2</v>
          </cell>
          <cell r="AP87">
            <v>6.2860917126417434E-2</v>
          </cell>
          <cell r="AQ87">
            <v>7.1350805583730109E-2</v>
          </cell>
          <cell r="AR87">
            <v>7.3045373939606931E-2</v>
          </cell>
          <cell r="AS87">
            <v>7.6520231874312741E-2</v>
          </cell>
          <cell r="AT87">
            <v>7.8653536020815276E-2</v>
          </cell>
          <cell r="AU87">
            <v>7.7977840527410053E-2</v>
          </cell>
          <cell r="AV87">
            <v>7.7108451643624301E-2</v>
          </cell>
          <cell r="AW87">
            <v>7.77986614196957E-2</v>
          </cell>
          <cell r="AX87">
            <v>7.229851895427078E-2</v>
          </cell>
          <cell r="AY87">
            <v>7.1494530471316334E-2</v>
          </cell>
          <cell r="AZ87">
            <v>7.1986086859933157E-2</v>
          </cell>
          <cell r="BA87">
            <v>6.8289445837868931E-2</v>
          </cell>
        </row>
        <row r="88">
          <cell r="B88" t="str">
            <v>Construction</v>
          </cell>
          <cell r="C88">
            <v>6.2125323287712843E-2</v>
          </cell>
          <cell r="D88">
            <v>6.5004509406429947E-2</v>
          </cell>
          <cell r="E88">
            <v>6.9918133001189278E-2</v>
          </cell>
          <cell r="F88">
            <v>6.8521841137602277E-2</v>
          </cell>
          <cell r="G88">
            <v>6.8670740134705741E-2</v>
          </cell>
          <cell r="H88">
            <v>6.2599836480432963E-2</v>
          </cell>
          <cell r="I88">
            <v>5.9833020902831213E-2</v>
          </cell>
          <cell r="J88">
            <v>5.6463359183775833E-2</v>
          </cell>
          <cell r="K88">
            <v>5.8137255930464184E-2</v>
          </cell>
          <cell r="L88">
            <v>6.0947820112630245E-2</v>
          </cell>
          <cell r="M88">
            <v>5.783544469598241E-2</v>
          </cell>
          <cell r="N88">
            <v>5.3744945752445906E-2</v>
          </cell>
          <cell r="O88">
            <v>5.9526550134555281E-2</v>
          </cell>
          <cell r="P88">
            <v>5.8918050177325529E-2</v>
          </cell>
          <cell r="Q88">
            <v>5.8277055393724228E-2</v>
          </cell>
          <cell r="R88">
            <v>5.6606282792440218E-2</v>
          </cell>
          <cell r="S88">
            <v>5.0101071510116071E-2</v>
          </cell>
          <cell r="T88">
            <v>5.0255784457724308E-2</v>
          </cell>
          <cell r="U88">
            <v>5.0440472421745812E-2</v>
          </cell>
          <cell r="V88">
            <v>5.6405824519455368E-2</v>
          </cell>
          <cell r="W88">
            <v>5.448645974041192E-2</v>
          </cell>
          <cell r="X88">
            <v>5.9013378805745496E-2</v>
          </cell>
          <cell r="Y88">
            <v>6.4984103696664103E-2</v>
          </cell>
          <cell r="Z88">
            <v>6.8737210469074606E-2</v>
          </cell>
          <cell r="AA88">
            <v>7.0734565860943996E-2</v>
          </cell>
          <cell r="AB88">
            <v>6.8625984369974871E-2</v>
          </cell>
          <cell r="AC88">
            <v>7.2501982069546861E-2</v>
          </cell>
          <cell r="AD88">
            <v>7.4639108509892554E-2</v>
          </cell>
          <cell r="AE88">
            <v>7.3306834352686756E-2</v>
          </cell>
          <cell r="AF88">
            <v>7.3728020247780676E-2</v>
          </cell>
          <cell r="AG88">
            <v>7.2834415194076435E-2</v>
          </cell>
          <cell r="AH88">
            <v>7.1815027984430693E-2</v>
          </cell>
          <cell r="AI88">
            <v>7.186357561958126E-2</v>
          </cell>
          <cell r="AJ88">
            <v>7.0866502005913476E-2</v>
          </cell>
          <cell r="AK88">
            <v>7.3879298149055875E-2</v>
          </cell>
          <cell r="AL88">
            <v>6.3609752531396668E-2</v>
          </cell>
          <cell r="AM88">
            <v>2.5392185623411424E-2</v>
          </cell>
          <cell r="AN88">
            <v>4.8086552608956057E-2</v>
          </cell>
          <cell r="AO88">
            <v>5.7555258722850548E-2</v>
          </cell>
          <cell r="AP88">
            <v>5.3955002469006794E-2</v>
          </cell>
          <cell r="AQ88">
            <v>6.3942541460347696E-2</v>
          </cell>
          <cell r="AR88">
            <v>5.5945181127269455E-2</v>
          </cell>
          <cell r="AS88">
            <v>6.0000961121205849E-2</v>
          </cell>
          <cell r="AT88">
            <v>6.1904441571592909E-2</v>
          </cell>
          <cell r="AU88">
            <v>5.9294979836713627E-2</v>
          </cell>
          <cell r="AV88">
            <v>5.6641379082374335E-2</v>
          </cell>
          <cell r="AW88">
            <v>5.7749172776993166E-2</v>
          </cell>
          <cell r="AX88">
            <v>5.7606398457906181E-2</v>
          </cell>
          <cell r="AY88">
            <v>5.8941608854890339E-2</v>
          </cell>
          <cell r="AZ88">
            <v>6.1263142187019289E-2</v>
          </cell>
          <cell r="BA88">
            <v>6.175414250148599E-2</v>
          </cell>
        </row>
        <row r="89">
          <cell r="B89" t="str">
            <v>Tertiaire marchand</v>
          </cell>
          <cell r="C89">
            <v>2.1971342200701374E-2</v>
          </cell>
          <cell r="D89">
            <v>2.5505869679894325E-2</v>
          </cell>
          <cell r="E89">
            <v>2.4654758798264932E-2</v>
          </cell>
          <cell r="F89">
            <v>2.4666511060341564E-2</v>
          </cell>
          <cell r="G89">
            <v>2.5147399923798962E-2</v>
          </cell>
          <cell r="H89">
            <v>2.3790851577773216E-2</v>
          </cell>
          <cell r="I89">
            <v>2.2693011813173344E-2</v>
          </cell>
          <cell r="J89">
            <v>2.2339502087105952E-2</v>
          </cell>
          <cell r="K89">
            <v>2.2136244651345321E-2</v>
          </cell>
          <cell r="L89">
            <v>2.1850301919730093E-2</v>
          </cell>
          <cell r="M89">
            <v>2.320302398201169E-2</v>
          </cell>
          <cell r="N89">
            <v>2.5716505983495161E-2</v>
          </cell>
          <cell r="O89">
            <v>2.4258579917861969E-2</v>
          </cell>
          <cell r="P89">
            <v>2.4471157591137792E-2</v>
          </cell>
          <cell r="Q89">
            <v>2.6095951410059076E-2</v>
          </cell>
          <cell r="R89">
            <v>2.6664914106935694E-2</v>
          </cell>
          <cell r="S89">
            <v>2.7055827817195986E-2</v>
          </cell>
          <cell r="T89">
            <v>3.1057353754519838E-2</v>
          </cell>
          <cell r="U89">
            <v>3.3360037638894405E-2</v>
          </cell>
          <cell r="V89">
            <v>3.3482017477736402E-2</v>
          </cell>
          <cell r="W89">
            <v>3.5302818853510956E-2</v>
          </cell>
          <cell r="X89">
            <v>3.6236852205661488E-2</v>
          </cell>
          <cell r="Y89">
            <v>3.5738504163401227E-2</v>
          </cell>
          <cell r="Z89">
            <v>4.2326496622995521E-2</v>
          </cell>
          <cell r="AA89">
            <v>3.4502930247817698E-2</v>
          </cell>
          <cell r="AB89">
            <v>3.5501801418383272E-2</v>
          </cell>
          <cell r="AC89">
            <v>3.7011772763068919E-2</v>
          </cell>
          <cell r="AD89">
            <v>4.255753613083376E-2</v>
          </cell>
          <cell r="AE89">
            <v>3.8734269869682779E-2</v>
          </cell>
          <cell r="AF89">
            <v>3.699940118948767E-2</v>
          </cell>
          <cell r="AG89">
            <v>3.6554052715118454E-2</v>
          </cell>
          <cell r="AH89">
            <v>3.6676772917207334E-2</v>
          </cell>
          <cell r="AI89">
            <v>3.5037503463939218E-2</v>
          </cell>
          <cell r="AJ89">
            <v>3.6056808640438129E-2</v>
          </cell>
          <cell r="AK89">
            <v>3.4555159204783525E-2</v>
          </cell>
          <cell r="AL89">
            <v>3.4648591468047239E-2</v>
          </cell>
          <cell r="AM89">
            <v>2.7842374042734635E-2</v>
          </cell>
          <cell r="AN89">
            <v>3.0274227572949453E-2</v>
          </cell>
          <cell r="AO89">
            <v>3.6128749894004539E-2</v>
          </cell>
          <cell r="AP89">
            <v>3.5848482195481354E-2</v>
          </cell>
          <cell r="AQ89">
            <v>3.8838110367504175E-2</v>
          </cell>
          <cell r="AR89">
            <v>3.848476818758944E-2</v>
          </cell>
          <cell r="AS89">
            <v>3.6859967654643618E-2</v>
          </cell>
          <cell r="AT89">
            <v>3.7408146123947175E-2</v>
          </cell>
          <cell r="AU89">
            <v>3.6332104948871083E-2</v>
          </cell>
          <cell r="AV89">
            <v>3.5523809352383424E-2</v>
          </cell>
          <cell r="AW89">
            <v>3.406542336320368E-2</v>
          </cell>
          <cell r="AX89">
            <v>3.4754467288747079E-2</v>
          </cell>
          <cell r="AY89">
            <v>3.4019269055897847E-2</v>
          </cell>
          <cell r="AZ89">
            <v>3.3267195605440836E-2</v>
          </cell>
          <cell r="BA89">
            <v>3.3239349981313997E-2</v>
          </cell>
        </row>
        <row r="90">
          <cell r="B90" t="str">
            <v>Tertiaire non marchand</v>
          </cell>
          <cell r="C90">
            <v>1.2230016321440594E-3</v>
          </cell>
          <cell r="D90">
            <v>9.935742089488284E-4</v>
          </cell>
          <cell r="E90">
            <v>1.0982669326645811E-3</v>
          </cell>
          <cell r="F90">
            <v>8.9919212584192569E-4</v>
          </cell>
          <cell r="G90">
            <v>9.097232612383353E-4</v>
          </cell>
          <cell r="H90">
            <v>1.0558244197847394E-3</v>
          </cell>
          <cell r="I90">
            <v>1.0104424963060352E-3</v>
          </cell>
          <cell r="J90">
            <v>1.403833522618751E-3</v>
          </cell>
          <cell r="K90">
            <v>7.8084786170594422E-4</v>
          </cell>
          <cell r="L90">
            <v>8.1919238297112915E-4</v>
          </cell>
          <cell r="M90">
            <v>8.7114151263369252E-4</v>
          </cell>
          <cell r="N90">
            <v>8.4908640106441799E-4</v>
          </cell>
          <cell r="O90">
            <v>7.907208989541678E-4</v>
          </cell>
          <cell r="P90">
            <v>9.8856659366379409E-4</v>
          </cell>
          <cell r="Q90">
            <v>7.865463375986778E-4</v>
          </cell>
          <cell r="R90">
            <v>9.8053478890750391E-4</v>
          </cell>
          <cell r="S90">
            <v>1.0919626504448106E-3</v>
          </cell>
          <cell r="T90">
            <v>1.2048476681700761E-3</v>
          </cell>
          <cell r="U90">
            <v>1.3140017823653023E-3</v>
          </cell>
          <cell r="V90">
            <v>1.203492264769299E-3</v>
          </cell>
          <cell r="W90">
            <v>1.5420499028684699E-3</v>
          </cell>
          <cell r="X90">
            <v>1.0854447931581467E-3</v>
          </cell>
          <cell r="Y90">
            <v>1.1576404748157409E-3</v>
          </cell>
          <cell r="Z90">
            <v>1.2468201589698239E-3</v>
          </cell>
          <cell r="AA90">
            <v>1.4467887294310399E-3</v>
          </cell>
          <cell r="AB90">
            <v>1.2691733975134837E-3</v>
          </cell>
          <cell r="AC90">
            <v>1.3792891303956274E-3</v>
          </cell>
          <cell r="AD90">
            <v>1.5411478457664227E-3</v>
          </cell>
          <cell r="AE90">
            <v>1.3306296546592301E-3</v>
          </cell>
          <cell r="AF90">
            <v>1.3113614891997361E-3</v>
          </cell>
          <cell r="AG90">
            <v>1.3186779506540443E-3</v>
          </cell>
          <cell r="AH90">
            <v>1.5816728258243133E-3</v>
          </cell>
          <cell r="AI90">
            <v>1.2762762560103484E-3</v>
          </cell>
          <cell r="AJ90">
            <v>1.5761491216393902E-3</v>
          </cell>
          <cell r="AK90">
            <v>1.7699445695316385E-3</v>
          </cell>
          <cell r="AL90">
            <v>1.5135137163005583E-3</v>
          </cell>
          <cell r="AM90">
            <v>1.0095886195998242E-3</v>
          </cell>
          <cell r="AN90">
            <v>1.5369794903279616E-3</v>
          </cell>
          <cell r="AO90">
            <v>1.5494948013932287E-3</v>
          </cell>
          <cell r="AP90">
            <v>1.4759730210362691E-3</v>
          </cell>
          <cell r="AQ90">
            <v>7.8255617458066092E-3</v>
          </cell>
          <cell r="AR90">
            <v>7.5864070849566215E-3</v>
          </cell>
          <cell r="AS90">
            <v>7.6350323742230925E-3</v>
          </cell>
          <cell r="AT90">
            <v>7.9996654937341226E-3</v>
          </cell>
          <cell r="AU90">
            <v>6.4577672601877981E-3</v>
          </cell>
          <cell r="AV90">
            <v>6.4163218941365842E-3</v>
          </cell>
          <cell r="AW90">
            <v>5.8252098664389757E-3</v>
          </cell>
          <cell r="AX90">
            <v>6.1195379109214368E-3</v>
          </cell>
          <cell r="AY90">
            <v>6.4207136275154647E-3</v>
          </cell>
          <cell r="AZ90">
            <v>6.219908812805622E-3</v>
          </cell>
          <cell r="BA90">
            <v>6.2358705724680262E-3</v>
          </cell>
        </row>
      </sheetData>
      <sheetData sheetId="10">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1.8487325981673425E-2</v>
          </cell>
          <cell r="D86">
            <v>1.8524171411520126E-2</v>
          </cell>
          <cell r="E86">
            <v>1.5457546938096488E-2</v>
          </cell>
          <cell r="F86">
            <v>1.762734243990766E-2</v>
          </cell>
          <cell r="G86">
            <v>2.1370644759299392E-2</v>
          </cell>
          <cell r="H86">
            <v>2.2205589424175994E-2</v>
          </cell>
          <cell r="I86">
            <v>1.883384821553168E-2</v>
          </cell>
          <cell r="J86">
            <v>1.9296118226768535E-2</v>
          </cell>
          <cell r="K86">
            <v>2.3065169915363407E-2</v>
          </cell>
          <cell r="L86">
            <v>1.6649070035285846E-2</v>
          </cell>
          <cell r="M86">
            <v>2.3474798986567635E-2</v>
          </cell>
          <cell r="N86">
            <v>1.9597815465146821E-2</v>
          </cell>
          <cell r="O86">
            <v>1.8133844119074715E-2</v>
          </cell>
          <cell r="P86">
            <v>1.5338970895875419E-2</v>
          </cell>
          <cell r="Q86">
            <v>1.8503699814309729E-2</v>
          </cell>
          <cell r="R86">
            <v>2.2508617382477641E-2</v>
          </cell>
          <cell r="S86">
            <v>9.5878634983001757E-3</v>
          </cell>
          <cell r="T86">
            <v>1.7437759693296022E-2</v>
          </cell>
          <cell r="U86">
            <v>2.4583906310458946E-2</v>
          </cell>
          <cell r="V86">
            <v>1.0574894544602063E-2</v>
          </cell>
          <cell r="W86">
            <v>8.7688128604713582E-3</v>
          </cell>
          <cell r="X86">
            <v>7.3934055276712674E-3</v>
          </cell>
          <cell r="Y86">
            <v>6.9826020867816878E-3</v>
          </cell>
          <cell r="Z86">
            <v>1.0407510114312906E-2</v>
          </cell>
          <cell r="AA86">
            <v>8.2447149541878557E-3</v>
          </cell>
          <cell r="AB86">
            <v>7.6293116936472661E-3</v>
          </cell>
          <cell r="AC86">
            <v>8.5151651018469787E-3</v>
          </cell>
          <cell r="AD86">
            <v>8.5543026042975093E-3</v>
          </cell>
          <cell r="AE86">
            <v>8.4574362420106221E-3</v>
          </cell>
          <cell r="AF86">
            <v>7.4559893213472662E-3</v>
          </cell>
          <cell r="AG86">
            <v>5.2415319762266471E-3</v>
          </cell>
          <cell r="AH86">
            <v>4.7152145239505242E-3</v>
          </cell>
          <cell r="AI86">
            <v>6.1690749682204501E-3</v>
          </cell>
          <cell r="AJ86">
            <v>7.2107287263604306E-3</v>
          </cell>
          <cell r="AK86">
            <v>6.3696907738359752E-3</v>
          </cell>
          <cell r="AL86">
            <v>6.0004760899709146E-3</v>
          </cell>
          <cell r="AM86">
            <v>4.79902033583235E-3</v>
          </cell>
          <cell r="AN86">
            <v>4.7830589170520131E-3</v>
          </cell>
          <cell r="AO86">
            <v>5.6618671887344613E-3</v>
          </cell>
          <cell r="AP86">
            <v>5.8847772182170919E-3</v>
          </cell>
          <cell r="AQ86">
            <v>4.3714829539349982E-3</v>
          </cell>
          <cell r="AR86">
            <v>6.1221171994838971E-3</v>
          </cell>
          <cell r="AS86">
            <v>8.0860772496357085E-3</v>
          </cell>
          <cell r="AT86">
            <v>8.3219224248669895E-3</v>
          </cell>
          <cell r="AU86">
            <v>1.1262406599679382E-2</v>
          </cell>
          <cell r="AV86">
            <v>8.6635176744658347E-3</v>
          </cell>
          <cell r="AW86">
            <v>6.7164523262445491E-3</v>
          </cell>
          <cell r="AX86">
            <v>8.6617689545194672E-3</v>
          </cell>
          <cell r="AY86">
            <v>8.7256272546114306E-3</v>
          </cell>
          <cell r="AZ86">
            <v>8.7174741127193246E-3</v>
          </cell>
          <cell r="BA86">
            <v>1.1218795799888867E-2</v>
          </cell>
        </row>
        <row r="87">
          <cell r="B87" t="str">
            <v>Industrie</v>
          </cell>
          <cell r="C87">
            <v>7.5838554739389871E-2</v>
          </cell>
          <cell r="D87">
            <v>7.7134166110734342E-2</v>
          </cell>
          <cell r="E87">
            <v>7.0619761037984133E-2</v>
          </cell>
          <cell r="F87">
            <v>6.8315031580614888E-2</v>
          </cell>
          <cell r="G87">
            <v>6.6519893724379942E-2</v>
          </cell>
          <cell r="H87">
            <v>6.5679293247387485E-2</v>
          </cell>
          <cell r="I87">
            <v>6.4308707337767168E-2</v>
          </cell>
          <cell r="J87">
            <v>6.1742465000081716E-2</v>
          </cell>
          <cell r="K87">
            <v>6.4518766659546367E-2</v>
          </cell>
          <cell r="L87">
            <v>6.4634727310645582E-2</v>
          </cell>
          <cell r="M87">
            <v>6.671631678105007E-2</v>
          </cell>
          <cell r="N87">
            <v>6.7173271550245384E-2</v>
          </cell>
          <cell r="O87">
            <v>6.8745995425519207E-2</v>
          </cell>
          <cell r="P87">
            <v>6.6859820286676405E-2</v>
          </cell>
          <cell r="Q87">
            <v>6.5407599738277949E-2</v>
          </cell>
          <cell r="R87">
            <v>6.5984186250820157E-2</v>
          </cell>
          <cell r="S87">
            <v>6.5928174643694687E-2</v>
          </cell>
          <cell r="T87">
            <v>6.5154279454724906E-2</v>
          </cell>
          <cell r="U87">
            <v>7.061392543762518E-2</v>
          </cell>
          <cell r="V87">
            <v>6.9221776866998916E-2</v>
          </cell>
          <cell r="W87">
            <v>6.7156824571160137E-2</v>
          </cell>
          <cell r="X87">
            <v>6.9820233581714783E-2</v>
          </cell>
          <cell r="Y87">
            <v>7.3277991731825393E-2</v>
          </cell>
          <cell r="Z87">
            <v>7.6367332494106058E-2</v>
          </cell>
          <cell r="AA87">
            <v>7.8536776413779499E-2</v>
          </cell>
          <cell r="AB87">
            <v>8.1431520992715167E-2</v>
          </cell>
          <cell r="AC87">
            <v>8.4483593314102864E-2</v>
          </cell>
          <cell r="AD87">
            <v>8.1639046686040745E-2</v>
          </cell>
          <cell r="AE87">
            <v>8.3495855842771499E-2</v>
          </cell>
          <cell r="AF87">
            <v>8.0216756359306876E-2</v>
          </cell>
          <cell r="AG87">
            <v>8.040805137649025E-2</v>
          </cell>
          <cell r="AH87">
            <v>7.5865777628062264E-2</v>
          </cell>
          <cell r="AI87">
            <v>7.8980486370847966E-2</v>
          </cell>
          <cell r="AJ87">
            <v>7.6452796752941143E-2</v>
          </cell>
          <cell r="AK87">
            <v>7.460531155044195E-2</v>
          </cell>
          <cell r="AL87">
            <v>7.5915194737797148E-2</v>
          </cell>
          <cell r="AM87">
            <v>5.1286807828341455E-2</v>
          </cell>
          <cell r="AN87">
            <v>5.7653260212399235E-2</v>
          </cell>
          <cell r="AO87">
            <v>7.0713839400939935E-2</v>
          </cell>
          <cell r="AP87">
            <v>7.1358468260583757E-2</v>
          </cell>
          <cell r="AQ87">
            <v>7.1256399277263793E-2</v>
          </cell>
          <cell r="AR87">
            <v>6.9941183897433909E-2</v>
          </cell>
          <cell r="AS87">
            <v>7.0530300840720289E-2</v>
          </cell>
          <cell r="AT87">
            <v>7.3269175435451014E-2</v>
          </cell>
          <cell r="AU87">
            <v>7.3840083458300926E-2</v>
          </cell>
          <cell r="AV87">
            <v>7.0939679103482742E-2</v>
          </cell>
          <cell r="AW87">
            <v>7.2223840430344605E-2</v>
          </cell>
          <cell r="AX87">
            <v>7.0939327904551638E-2</v>
          </cell>
          <cell r="AY87">
            <v>7.0204225950655536E-2</v>
          </cell>
          <cell r="AZ87">
            <v>6.7162795129711211E-2</v>
          </cell>
          <cell r="BA87">
            <v>6.4561611807197758E-2</v>
          </cell>
        </row>
        <row r="88">
          <cell r="B88" t="str">
            <v>Construction</v>
          </cell>
          <cell r="C88">
            <v>8.3844640237967741E-2</v>
          </cell>
          <cell r="D88">
            <v>7.9140089365031141E-2</v>
          </cell>
          <cell r="E88">
            <v>7.5815628801464655E-2</v>
          </cell>
          <cell r="F88">
            <v>7.8557494121920826E-2</v>
          </cell>
          <cell r="G88">
            <v>8.1347074809582962E-2</v>
          </cell>
          <cell r="H88">
            <v>7.9337443896287857E-2</v>
          </cell>
          <cell r="I88">
            <v>8.0824052769165211E-2</v>
          </cell>
          <cell r="J88">
            <v>6.6240236108963541E-2</v>
          </cell>
          <cell r="K88">
            <v>8.3624848078396527E-2</v>
          </cell>
          <cell r="L88">
            <v>8.5672746760194526E-2</v>
          </cell>
          <cell r="M88">
            <v>8.6880097821846594E-2</v>
          </cell>
          <cell r="N88">
            <v>7.833325946623021E-2</v>
          </cell>
          <cell r="O88">
            <v>7.7655783535719808E-2</v>
          </cell>
          <cell r="P88">
            <v>7.1285575495017905E-2</v>
          </cell>
          <cell r="Q88">
            <v>6.9835179305550166E-2</v>
          </cell>
          <cell r="R88">
            <v>6.9340997855535783E-2</v>
          </cell>
          <cell r="S88">
            <v>6.7674921274897257E-2</v>
          </cell>
          <cell r="T88">
            <v>6.6351670855416406E-2</v>
          </cell>
          <cell r="U88">
            <v>8.168128441528133E-2</v>
          </cell>
          <cell r="V88">
            <v>7.9872294646252062E-2</v>
          </cell>
          <cell r="W88">
            <v>7.6147126050081393E-2</v>
          </cell>
          <cell r="X88">
            <v>8.5740850659421747E-2</v>
          </cell>
          <cell r="Y88">
            <v>8.8843508544312458E-2</v>
          </cell>
          <cell r="Z88">
            <v>9.1108688889823625E-2</v>
          </cell>
          <cell r="AA88">
            <v>9.3226372507966546E-2</v>
          </cell>
          <cell r="AB88">
            <v>9.1807430442036694E-2</v>
          </cell>
          <cell r="AC88">
            <v>9.564069025699351E-2</v>
          </cell>
          <cell r="AD88">
            <v>0.10131214849870512</v>
          </cell>
          <cell r="AE88">
            <v>0.10065318976970647</v>
          </cell>
          <cell r="AF88">
            <v>9.5529013211703928E-2</v>
          </cell>
          <cell r="AG88">
            <v>9.7944366480826384E-2</v>
          </cell>
          <cell r="AH88">
            <v>9.1009207165202305E-2</v>
          </cell>
          <cell r="AI88">
            <v>0.1006629584847995</v>
          </cell>
          <cell r="AJ88">
            <v>0.10172990226451201</v>
          </cell>
          <cell r="AK88">
            <v>0.10278093816021538</v>
          </cell>
          <cell r="AL88">
            <v>9.5517274168286481E-2</v>
          </cell>
          <cell r="AM88">
            <v>3.9590426180842291E-2</v>
          </cell>
          <cell r="AN88">
            <v>8.1249641390156502E-2</v>
          </cell>
          <cell r="AO88">
            <v>8.7487014221578632E-2</v>
          </cell>
          <cell r="AP88">
            <v>8.7992215268111837E-2</v>
          </cell>
          <cell r="AQ88">
            <v>8.7937189621185963E-2</v>
          </cell>
          <cell r="AR88">
            <v>8.4178044132772717E-2</v>
          </cell>
          <cell r="AS88">
            <v>8.4055859302657326E-2</v>
          </cell>
          <cell r="AT88">
            <v>8.5995338815588296E-2</v>
          </cell>
          <cell r="AU88">
            <v>8.9314543214242634E-2</v>
          </cell>
          <cell r="AV88">
            <v>9.0052422816461156E-2</v>
          </cell>
          <cell r="AW88">
            <v>9.5377451408366398E-2</v>
          </cell>
          <cell r="AX88">
            <v>9.6313518345548785E-2</v>
          </cell>
          <cell r="AY88">
            <v>0.10063976069302787</v>
          </cell>
          <cell r="AZ88">
            <v>9.7444192285488548E-2</v>
          </cell>
          <cell r="BA88">
            <v>9.7656512515659447E-2</v>
          </cell>
        </row>
        <row r="89">
          <cell r="B89" t="str">
            <v>Tertiaire marchand</v>
          </cell>
          <cell r="C89">
            <v>2.4192039751170815E-2</v>
          </cell>
          <cell r="D89">
            <v>2.518639032942022E-2</v>
          </cell>
          <cell r="E89">
            <v>2.412721789148527E-2</v>
          </cell>
          <cell r="F89">
            <v>2.2696879845458529E-2</v>
          </cell>
          <cell r="G89">
            <v>2.4014272493652355E-2</v>
          </cell>
          <cell r="H89">
            <v>2.1978721230108446E-2</v>
          </cell>
          <cell r="I89">
            <v>2.1803149837738334E-2</v>
          </cell>
          <cell r="J89">
            <v>2.1648388513846286E-2</v>
          </cell>
          <cell r="K89">
            <v>2.2153674563266258E-2</v>
          </cell>
          <cell r="L89">
            <v>2.3338563519953379E-2</v>
          </cell>
          <cell r="M89">
            <v>2.3398881476456652E-2</v>
          </cell>
          <cell r="N89">
            <v>2.4013754174549155E-2</v>
          </cell>
          <cell r="O89">
            <v>2.3132560770965597E-2</v>
          </cell>
          <cell r="P89">
            <v>2.3230080996516512E-2</v>
          </cell>
          <cell r="Q89">
            <v>2.4286750551591157E-2</v>
          </cell>
          <cell r="R89">
            <v>2.5957071095579515E-2</v>
          </cell>
          <cell r="S89">
            <v>2.6230444110651133E-2</v>
          </cell>
          <cell r="T89">
            <v>2.7294287337414277E-2</v>
          </cell>
          <cell r="U89">
            <v>2.7465022295752959E-2</v>
          </cell>
          <cell r="V89">
            <v>2.6532017226145118E-2</v>
          </cell>
          <cell r="W89">
            <v>2.7172423198128369E-2</v>
          </cell>
          <cell r="X89">
            <v>3.0078496198324471E-2</v>
          </cell>
          <cell r="Y89">
            <v>2.9997442768656804E-2</v>
          </cell>
          <cell r="Z89">
            <v>3.2863743187401172E-2</v>
          </cell>
          <cell r="AA89">
            <v>3.1138354419382924E-2</v>
          </cell>
          <cell r="AB89">
            <v>3.4827972050338059E-2</v>
          </cell>
          <cell r="AC89">
            <v>3.4347930069871371E-2</v>
          </cell>
          <cell r="AD89">
            <v>3.5516307733576606E-2</v>
          </cell>
          <cell r="AE89">
            <v>3.731093337494306E-2</v>
          </cell>
          <cell r="AF89">
            <v>3.6539989173699883E-2</v>
          </cell>
          <cell r="AG89">
            <v>3.7312207114290688E-2</v>
          </cell>
          <cell r="AH89">
            <v>3.4456582955945628E-2</v>
          </cell>
          <cell r="AI89">
            <v>3.7425704815361421E-2</v>
          </cell>
          <cell r="AJ89">
            <v>3.8846169640171485E-2</v>
          </cell>
          <cell r="AK89">
            <v>3.845431456190284E-2</v>
          </cell>
          <cell r="AL89">
            <v>3.9169675428027004E-2</v>
          </cell>
          <cell r="AM89">
            <v>3.0228290110820434E-2</v>
          </cell>
          <cell r="AN89">
            <v>3.6001504762175736E-2</v>
          </cell>
          <cell r="AO89">
            <v>3.9716369255323826E-2</v>
          </cell>
          <cell r="AP89">
            <v>3.9882588275750405E-2</v>
          </cell>
          <cell r="AQ89">
            <v>4.0534520402901224E-2</v>
          </cell>
          <cell r="AR89">
            <v>4.1630000774304274E-2</v>
          </cell>
          <cell r="AS89">
            <v>3.9107760920498898E-2</v>
          </cell>
          <cell r="AT89">
            <v>3.941295186023161E-2</v>
          </cell>
          <cell r="AU89">
            <v>3.8623142926030155E-2</v>
          </cell>
          <cell r="AV89">
            <v>3.6944344252920862E-2</v>
          </cell>
          <cell r="AW89">
            <v>3.6675595550135505E-2</v>
          </cell>
          <cell r="AX89">
            <v>3.7015001918915984E-2</v>
          </cell>
          <cell r="AY89">
            <v>3.6065861603364169E-2</v>
          </cell>
          <cell r="AZ89">
            <v>3.6336138544399384E-2</v>
          </cell>
          <cell r="BA89">
            <v>3.4288145430910008E-2</v>
          </cell>
        </row>
        <row r="90">
          <cell r="B90" t="str">
            <v>Tertiaire non marchand</v>
          </cell>
          <cell r="C90">
            <v>3.7155776925644171E-3</v>
          </cell>
          <cell r="D90">
            <v>3.7969022145088391E-3</v>
          </cell>
          <cell r="E90">
            <v>3.854146313401698E-3</v>
          </cell>
          <cell r="F90">
            <v>4.4125826348825137E-3</v>
          </cell>
          <cell r="G90">
            <v>3.559134822822582E-3</v>
          </cell>
          <cell r="H90">
            <v>3.6130575101993045E-3</v>
          </cell>
          <cell r="I90">
            <v>3.20273605328053E-3</v>
          </cell>
          <cell r="J90">
            <v>2.9620631552645998E-3</v>
          </cell>
          <cell r="K90">
            <v>2.9530048713093241E-3</v>
          </cell>
          <cell r="L90">
            <v>2.8474610936675558E-3</v>
          </cell>
          <cell r="M90">
            <v>2.6298498230456812E-3</v>
          </cell>
          <cell r="N90">
            <v>2.3873753286824087E-3</v>
          </cell>
          <cell r="O90">
            <v>2.9851073869005345E-3</v>
          </cell>
          <cell r="P90">
            <v>2.6018261033979801E-3</v>
          </cell>
          <cell r="Q90">
            <v>2.9256758736210648E-3</v>
          </cell>
          <cell r="R90">
            <v>3.1600990573936276E-3</v>
          </cell>
          <cell r="S90">
            <v>3.2128540176213785E-3</v>
          </cell>
          <cell r="T90">
            <v>3.4451142388034414E-3</v>
          </cell>
          <cell r="U90">
            <v>3.5452055050009435E-3</v>
          </cell>
          <cell r="V90">
            <v>3.0907131286732809E-3</v>
          </cell>
          <cell r="W90">
            <v>3.8672356859698652E-3</v>
          </cell>
          <cell r="X90">
            <v>3.5616225437909432E-3</v>
          </cell>
          <cell r="Y90">
            <v>3.4233733385076923E-3</v>
          </cell>
          <cell r="Z90">
            <v>3.3904783197498509E-3</v>
          </cell>
          <cell r="AA90">
            <v>2.1492888426038735E-3</v>
          </cell>
          <cell r="AB90">
            <v>2.0622847704212083E-3</v>
          </cell>
          <cell r="AC90">
            <v>2.0418340894121667E-3</v>
          </cell>
          <cell r="AD90">
            <v>2.0428541819471143E-3</v>
          </cell>
          <cell r="AE90">
            <v>2.0884535445592359E-3</v>
          </cell>
          <cell r="AF90">
            <v>3.1072715793005789E-3</v>
          </cell>
          <cell r="AG90">
            <v>3.1737870071409735E-3</v>
          </cell>
          <cell r="AH90">
            <v>3.2645843659347201E-3</v>
          </cell>
          <cell r="AI90">
            <v>3.1842725397621284E-3</v>
          </cell>
          <cell r="AJ90">
            <v>3.1357127675036515E-3</v>
          </cell>
          <cell r="AK90">
            <v>3.3552783160228018E-3</v>
          </cell>
          <cell r="AL90">
            <v>3.5263476344961965E-3</v>
          </cell>
          <cell r="AM90">
            <v>3.0315032691136576E-3</v>
          </cell>
          <cell r="AN90">
            <v>3.2125445698896484E-3</v>
          </cell>
          <cell r="AO90">
            <v>3.8870260193959671E-3</v>
          </cell>
          <cell r="AP90">
            <v>3.6147525189612812E-3</v>
          </cell>
          <cell r="AQ90">
            <v>3.8942738706024254E-3</v>
          </cell>
          <cell r="AR90">
            <v>4.081761621485611E-3</v>
          </cell>
          <cell r="AS90">
            <v>4.2176278325605793E-3</v>
          </cell>
          <cell r="AT90">
            <v>4.3443473674102742E-3</v>
          </cell>
          <cell r="AU90">
            <v>4.7363072955413157E-3</v>
          </cell>
          <cell r="AV90">
            <v>4.7926252904509402E-3</v>
          </cell>
          <cell r="AW90">
            <v>4.2739004651745696E-3</v>
          </cell>
          <cell r="AX90">
            <v>5.0169236009133689E-3</v>
          </cell>
          <cell r="AY90">
            <v>4.1371355019082885E-3</v>
          </cell>
          <cell r="AZ90">
            <v>3.9090532392019005E-3</v>
          </cell>
          <cell r="BA90">
            <v>3.9517498393141061E-3</v>
          </cell>
        </row>
      </sheetData>
      <sheetData sheetId="11">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4.0512708711772484E-3</v>
          </cell>
          <cell r="D86">
            <v>6.504388166454338E-3</v>
          </cell>
          <cell r="E86">
            <v>1.5190974285491919E-2</v>
          </cell>
          <cell r="F86">
            <v>7.5553353052134776E-3</v>
          </cell>
          <cell r="G86">
            <v>7.1822707981476696E-3</v>
          </cell>
          <cell r="H86">
            <v>7.5130279683083886E-3</v>
          </cell>
          <cell r="I86">
            <v>7.6978230716379702E-3</v>
          </cell>
          <cell r="J86">
            <v>7.3600771305863703E-3</v>
          </cell>
          <cell r="K86">
            <v>1.7041106299602125E-2</v>
          </cell>
          <cell r="L86">
            <v>2.1805918252350183E-2</v>
          </cell>
          <cell r="M86">
            <v>1.682281139610221E-2</v>
          </cell>
          <cell r="N86">
            <v>2.5141557045416096E-2</v>
          </cell>
          <cell r="O86">
            <v>2.0932031192735547E-2</v>
          </cell>
          <cell r="P86">
            <v>1.6586160723855038E-2</v>
          </cell>
          <cell r="Q86">
            <v>6.8166313928962087E-3</v>
          </cell>
          <cell r="R86">
            <v>1.4492851126629174E-3</v>
          </cell>
          <cell r="S86">
            <v>8.8702087932578649E-3</v>
          </cell>
          <cell r="T86">
            <v>1.4056293105709515E-2</v>
          </cell>
          <cell r="U86">
            <v>1.7460481232504675E-2</v>
          </cell>
          <cell r="V86">
            <v>1.0902886494321355E-2</v>
          </cell>
          <cell r="W86">
            <v>1.7558568734569253E-2</v>
          </cell>
          <cell r="X86">
            <v>9.9124311355147827E-3</v>
          </cell>
          <cell r="Y86">
            <v>1.2111621156447545E-2</v>
          </cell>
          <cell r="Z86">
            <v>1.2845940371448103E-2</v>
          </cell>
          <cell r="AA86">
            <v>8.3166107950990113E-3</v>
          </cell>
          <cell r="AB86">
            <v>9.7652117025861952E-3</v>
          </cell>
          <cell r="AC86">
            <v>1.572818973403169E-2</v>
          </cell>
          <cell r="AD86">
            <v>9.0977496017263983E-3</v>
          </cell>
          <cell r="AE86">
            <v>1.3486405861624692E-2</v>
          </cell>
          <cell r="AF86">
            <v>1.2545841771506807E-2</v>
          </cell>
          <cell r="AG86">
            <v>1.2227637737035167E-2</v>
          </cell>
          <cell r="AH86">
            <v>9.4628351081090783E-3</v>
          </cell>
          <cell r="AI86">
            <v>1.0184216496212498E-2</v>
          </cell>
          <cell r="AJ86">
            <v>7.1152426742592543E-3</v>
          </cell>
          <cell r="AK86">
            <v>1.2518076055363168E-2</v>
          </cell>
          <cell r="AL86">
            <v>1.0251590573986925E-2</v>
          </cell>
          <cell r="AM86">
            <v>6.6526292594161918E-3</v>
          </cell>
          <cell r="AN86">
            <v>9.1969751590759395E-3</v>
          </cell>
          <cell r="AO86">
            <v>1.1645540839924003E-2</v>
          </cell>
          <cell r="AP86">
            <v>1.1526416478962759E-2</v>
          </cell>
          <cell r="AQ86">
            <v>1.8162542060843754E-2</v>
          </cell>
          <cell r="AR86">
            <v>1.8637131690173996E-2</v>
          </cell>
          <cell r="AS86">
            <v>2.4681502058821567E-2</v>
          </cell>
          <cell r="AT86">
            <v>1.0753387183475044E-2</v>
          </cell>
          <cell r="AU86">
            <v>1.5509982862365225E-2</v>
          </cell>
          <cell r="AV86">
            <v>1.8701885874964977E-2</v>
          </cell>
          <cell r="AW86">
            <v>1.5294407977628413E-2</v>
          </cell>
          <cell r="AX86">
            <v>1.4284892911795256E-2</v>
          </cell>
          <cell r="AY86">
            <v>2.1812455741406122E-2</v>
          </cell>
          <cell r="AZ86">
            <v>1.8742951582703789E-2</v>
          </cell>
          <cell r="BA86">
            <v>2.245681327632023E-2</v>
          </cell>
        </row>
        <row r="87">
          <cell r="B87" t="str">
            <v>Industrie</v>
          </cell>
          <cell r="C87">
            <v>9.7128357262933021E-2</v>
          </cell>
          <cell r="D87">
            <v>9.5108790044156052E-2</v>
          </cell>
          <cell r="E87">
            <v>9.0409844646286444E-2</v>
          </cell>
          <cell r="F87">
            <v>8.7801924496778067E-2</v>
          </cell>
          <cell r="G87">
            <v>8.8336513581246112E-2</v>
          </cell>
          <cell r="H87">
            <v>8.739916974694209E-2</v>
          </cell>
          <cell r="I87">
            <v>7.8228105218100419E-2</v>
          </cell>
          <cell r="J87">
            <v>7.4898768695905643E-2</v>
          </cell>
          <cell r="K87">
            <v>7.5281896780697979E-2</v>
          </cell>
          <cell r="L87">
            <v>7.5909013971778239E-2</v>
          </cell>
          <cell r="M87">
            <v>7.8415111542603333E-2</v>
          </cell>
          <cell r="N87">
            <v>7.5407337842710281E-2</v>
          </cell>
          <cell r="O87">
            <v>8.0362509523044731E-2</v>
          </cell>
          <cell r="P87">
            <v>7.9956175518170872E-2</v>
          </cell>
          <cell r="Q87">
            <v>7.6240562881097013E-2</v>
          </cell>
          <cell r="R87">
            <v>7.9661921439306241E-2</v>
          </cell>
          <cell r="S87">
            <v>7.7190070384944021E-2</v>
          </cell>
          <cell r="T87">
            <v>8.0573732082739505E-2</v>
          </cell>
          <cell r="U87">
            <v>8.3276361862842138E-2</v>
          </cell>
          <cell r="V87">
            <v>8.230242173458166E-2</v>
          </cell>
          <cell r="W87">
            <v>8.6410768819539699E-2</v>
          </cell>
          <cell r="X87">
            <v>8.5552558200259074E-2</v>
          </cell>
          <cell r="Y87">
            <v>9.2141049372242642E-2</v>
          </cell>
          <cell r="Z87">
            <v>9.0208040242488768E-2</v>
          </cell>
          <cell r="AA87">
            <v>8.8427458990039245E-2</v>
          </cell>
          <cell r="AB87">
            <v>9.6335936073466744E-2</v>
          </cell>
          <cell r="AC87">
            <v>9.7700019138944855E-2</v>
          </cell>
          <cell r="AD87">
            <v>9.9686377485001212E-2</v>
          </cell>
          <cell r="AE87">
            <v>0.10189833531018094</v>
          </cell>
          <cell r="AF87">
            <v>0.10077252177582691</v>
          </cell>
          <cell r="AG87">
            <v>9.6645959218517E-2</v>
          </cell>
          <cell r="AH87">
            <v>9.3994489624713462E-2</v>
          </cell>
          <cell r="AI87">
            <v>9.3945505172567112E-2</v>
          </cell>
          <cell r="AJ87">
            <v>8.8515080386542794E-2</v>
          </cell>
          <cell r="AK87">
            <v>8.5375198679223233E-2</v>
          </cell>
          <cell r="AL87">
            <v>8.457075374347596E-2</v>
          </cell>
          <cell r="AM87">
            <v>5.0832123946863136E-2</v>
          </cell>
          <cell r="AN87">
            <v>6.1221795821648654E-2</v>
          </cell>
          <cell r="AO87">
            <v>7.6502166772394381E-2</v>
          </cell>
          <cell r="AP87">
            <v>8.1729868814701762E-2</v>
          </cell>
          <cell r="AQ87">
            <v>8.6081108754942917E-2</v>
          </cell>
          <cell r="AR87">
            <v>9.008798974230936E-2</v>
          </cell>
          <cell r="AS87">
            <v>9.2967359487151804E-2</v>
          </cell>
          <cell r="AT87">
            <v>9.4701077180566459E-2</v>
          </cell>
          <cell r="AU87">
            <v>8.932665678752226E-2</v>
          </cell>
          <cell r="AV87">
            <v>8.7763070499614515E-2</v>
          </cell>
          <cell r="AW87">
            <v>8.5490952501723727E-2</v>
          </cell>
          <cell r="AX87">
            <v>8.1728963360273521E-2</v>
          </cell>
          <cell r="AY87">
            <v>8.0731413099997457E-2</v>
          </cell>
          <cell r="AZ87">
            <v>7.7919870281111484E-2</v>
          </cell>
          <cell r="BA87">
            <v>7.5199230535819658E-2</v>
          </cell>
        </row>
        <row r="88">
          <cell r="B88" t="str">
            <v>Construction</v>
          </cell>
          <cell r="C88">
            <v>8.5993018270505955E-2</v>
          </cell>
          <cell r="D88">
            <v>8.1210468937638502E-2</v>
          </cell>
          <cell r="E88">
            <v>7.8806818521622704E-2</v>
          </cell>
          <cell r="F88">
            <v>8.2821878924410106E-2</v>
          </cell>
          <cell r="G88">
            <v>7.5191600627698196E-2</v>
          </cell>
          <cell r="H88">
            <v>7.6851331168451498E-2</v>
          </cell>
          <cell r="I88">
            <v>7.2584725131809288E-2</v>
          </cell>
          <cell r="J88">
            <v>7.2012103482476178E-2</v>
          </cell>
          <cell r="K88">
            <v>7.1659254133823957E-2</v>
          </cell>
          <cell r="L88">
            <v>7.1297469002890954E-2</v>
          </cell>
          <cell r="M88">
            <v>6.8982560461463061E-2</v>
          </cell>
          <cell r="N88">
            <v>5.7244630357600336E-2</v>
          </cell>
          <cell r="O88">
            <v>7.6944867873394718E-2</v>
          </cell>
          <cell r="P88">
            <v>7.012749414099359E-2</v>
          </cell>
          <cell r="Q88">
            <v>6.7274870716164448E-2</v>
          </cell>
          <cell r="R88">
            <v>6.9470796583030708E-2</v>
          </cell>
          <cell r="S88">
            <v>6.2819813432015092E-2</v>
          </cell>
          <cell r="T88">
            <v>6.8609645798858879E-2</v>
          </cell>
          <cell r="U88">
            <v>7.5025727335333164E-2</v>
          </cell>
          <cell r="V88">
            <v>7.0620616094302105E-2</v>
          </cell>
          <cell r="W88">
            <v>6.9804603004011395E-2</v>
          </cell>
          <cell r="X88">
            <v>7.2927116308307449E-2</v>
          </cell>
          <cell r="Y88">
            <v>8.7157370857002162E-2</v>
          </cell>
          <cell r="Z88">
            <v>8.6721321624255637E-2</v>
          </cell>
          <cell r="AA88">
            <v>7.6525162259947543E-2</v>
          </cell>
          <cell r="AB88">
            <v>8.4465685484189035E-2</v>
          </cell>
          <cell r="AC88">
            <v>8.5100989989913389E-2</v>
          </cell>
          <cell r="AD88">
            <v>8.5916152843365942E-2</v>
          </cell>
          <cell r="AE88">
            <v>8.4955267163545234E-2</v>
          </cell>
          <cell r="AF88">
            <v>8.6659059368757591E-2</v>
          </cell>
          <cell r="AG88">
            <v>8.6571702112153232E-2</v>
          </cell>
          <cell r="AH88">
            <v>8.432611991951755E-2</v>
          </cell>
          <cell r="AI88">
            <v>8.513835025155618E-2</v>
          </cell>
          <cell r="AJ88">
            <v>8.1853601740208892E-2</v>
          </cell>
          <cell r="AK88">
            <v>8.2306826436690697E-2</v>
          </cell>
          <cell r="AL88">
            <v>8.1293563136331043E-2</v>
          </cell>
          <cell r="AM88">
            <v>2.1921296126223889E-2</v>
          </cell>
          <cell r="AN88">
            <v>6.0631098399162218E-2</v>
          </cell>
          <cell r="AO88">
            <v>7.1497244739459856E-2</v>
          </cell>
          <cell r="AP88">
            <v>7.1741103350356036E-2</v>
          </cell>
          <cell r="AQ88">
            <v>7.1716794365230416E-2</v>
          </cell>
          <cell r="AR88">
            <v>7.0136279180953776E-2</v>
          </cell>
          <cell r="AS88">
            <v>6.5791743874389672E-2</v>
          </cell>
          <cell r="AT88">
            <v>6.9921033775626848E-2</v>
          </cell>
          <cell r="AU88">
            <v>6.9319069586271501E-2</v>
          </cell>
          <cell r="AV88">
            <v>6.3193494203202527E-2</v>
          </cell>
          <cell r="AW88">
            <v>6.8565515941589508E-2</v>
          </cell>
          <cell r="AX88">
            <v>6.4970414617412472E-2</v>
          </cell>
          <cell r="AY88">
            <v>6.7178660173994792E-2</v>
          </cell>
          <cell r="AZ88">
            <v>6.7563855154512686E-2</v>
          </cell>
          <cell r="BA88">
            <v>6.4868709314749154E-2</v>
          </cell>
        </row>
        <row r="89">
          <cell r="B89" t="str">
            <v>Tertiaire marchand</v>
          </cell>
          <cell r="C89">
            <v>2.270079234354103E-2</v>
          </cell>
          <cell r="D89">
            <v>1.9933855059429906E-2</v>
          </cell>
          <cell r="E89">
            <v>2.186176377189869E-2</v>
          </cell>
          <cell r="F89">
            <v>2.108801955377251E-2</v>
          </cell>
          <cell r="G89">
            <v>2.1605253707768224E-2</v>
          </cell>
          <cell r="H89">
            <v>1.8964582237011453E-2</v>
          </cell>
          <cell r="I89">
            <v>1.9408128967126053E-2</v>
          </cell>
          <cell r="J89">
            <v>1.9815953296638471E-2</v>
          </cell>
          <cell r="K89">
            <v>1.973345091821653E-2</v>
          </cell>
          <cell r="L89">
            <v>2.030781385642498E-2</v>
          </cell>
          <cell r="M89">
            <v>2.108500056254969E-2</v>
          </cell>
          <cell r="N89">
            <v>2.0916283898282258E-2</v>
          </cell>
          <cell r="O89">
            <v>2.0776239050518456E-2</v>
          </cell>
          <cell r="P89">
            <v>2.0891346732558106E-2</v>
          </cell>
          <cell r="Q89">
            <v>1.962760739437245E-2</v>
          </cell>
          <cell r="R89">
            <v>2.0137871933351311E-2</v>
          </cell>
          <cell r="S89">
            <v>2.1233795847323152E-2</v>
          </cell>
          <cell r="T89">
            <v>2.2749569462406388E-2</v>
          </cell>
          <cell r="U89">
            <v>2.3017828624510486E-2</v>
          </cell>
          <cell r="V89">
            <v>2.3040740380103175E-2</v>
          </cell>
          <cell r="W89">
            <v>2.3101164561985389E-2</v>
          </cell>
          <cell r="X89">
            <v>2.3619528845267052E-2</v>
          </cell>
          <cell r="Y89">
            <v>2.439600533143247E-2</v>
          </cell>
          <cell r="Z89">
            <v>2.3993027386441761E-2</v>
          </cell>
          <cell r="AA89">
            <v>2.4921238489034592E-2</v>
          </cell>
          <cell r="AB89">
            <v>2.7044073747312092E-2</v>
          </cell>
          <cell r="AC89">
            <v>2.7259887823617181E-2</v>
          </cell>
          <cell r="AD89">
            <v>2.7472879869648411E-2</v>
          </cell>
          <cell r="AE89">
            <v>2.7284151477805343E-2</v>
          </cell>
          <cell r="AF89">
            <v>2.7593656504963281E-2</v>
          </cell>
          <cell r="AG89">
            <v>2.6624679867719395E-2</v>
          </cell>
          <cell r="AH89">
            <v>2.5911470115761101E-2</v>
          </cell>
          <cell r="AI89">
            <v>2.7083368220824151E-2</v>
          </cell>
          <cell r="AJ89">
            <v>2.68894566248775E-2</v>
          </cell>
          <cell r="AK89">
            <v>2.7307264553005084E-2</v>
          </cell>
          <cell r="AL89">
            <v>2.7336830093123762E-2</v>
          </cell>
          <cell r="AM89">
            <v>1.9082051130106841E-2</v>
          </cell>
          <cell r="AN89">
            <v>2.4294743773720776E-2</v>
          </cell>
          <cell r="AO89">
            <v>2.59492812696713E-2</v>
          </cell>
          <cell r="AP89">
            <v>2.7311204277523982E-2</v>
          </cell>
          <cell r="AQ89">
            <v>2.8447303307260027E-2</v>
          </cell>
          <cell r="AR89">
            <v>2.896806400844975E-2</v>
          </cell>
          <cell r="AS89">
            <v>2.9576689309553022E-2</v>
          </cell>
          <cell r="AT89">
            <v>2.938530267582614E-2</v>
          </cell>
          <cell r="AU89">
            <v>2.8627196741878212E-2</v>
          </cell>
          <cell r="AV89">
            <v>2.7983418768008948E-2</v>
          </cell>
          <cell r="AW89">
            <v>2.8085542280583697E-2</v>
          </cell>
          <cell r="AX89">
            <v>2.795774351599057E-2</v>
          </cell>
          <cell r="AY89">
            <v>2.5746860796180288E-2</v>
          </cell>
          <cell r="AZ89">
            <v>2.4880525013919109E-2</v>
          </cell>
          <cell r="BA89">
            <v>2.4132093971582565E-2</v>
          </cell>
        </row>
        <row r="90">
          <cell r="B90" t="str">
            <v>Tertiaire non marchand</v>
          </cell>
          <cell r="C90">
            <v>2.2881336599327503E-3</v>
          </cell>
          <cell r="D90">
            <v>2.0649006820111634E-3</v>
          </cell>
          <cell r="E90">
            <v>1.9650527344608742E-3</v>
          </cell>
          <cell r="F90">
            <v>1.9334320207989911E-3</v>
          </cell>
          <cell r="G90">
            <v>2.0815927804561955E-3</v>
          </cell>
          <cell r="H90">
            <v>1.9645154617841435E-3</v>
          </cell>
          <cell r="I90">
            <v>1.8884614480442286E-3</v>
          </cell>
          <cell r="J90">
            <v>1.3688954639567625E-3</v>
          </cell>
          <cell r="K90">
            <v>1.0686225960907538E-3</v>
          </cell>
          <cell r="L90">
            <v>1.2450340931682597E-3</v>
          </cell>
          <cell r="M90">
            <v>9.5775155695997159E-4</v>
          </cell>
          <cell r="N90">
            <v>1.1544173042566824E-3</v>
          </cell>
          <cell r="O90">
            <v>1.2738870734252891E-3</v>
          </cell>
          <cell r="P90">
            <v>1.3617411550642692E-3</v>
          </cell>
          <cell r="Q90">
            <v>1.6226358456610831E-3</v>
          </cell>
          <cell r="R90">
            <v>1.7934782948807843E-3</v>
          </cell>
          <cell r="S90">
            <v>1.5954494739645164E-3</v>
          </cell>
          <cell r="T90">
            <v>1.8325248580683547E-3</v>
          </cell>
          <cell r="U90">
            <v>1.7304609666486568E-3</v>
          </cell>
          <cell r="V90">
            <v>1.6797306134673411E-3</v>
          </cell>
          <cell r="W90">
            <v>1.9403994890108008E-3</v>
          </cell>
          <cell r="X90">
            <v>1.5307017056432916E-3</v>
          </cell>
          <cell r="Y90">
            <v>2.1505062172950656E-3</v>
          </cell>
          <cell r="Z90">
            <v>2.3905933301257387E-3</v>
          </cell>
          <cell r="AA90">
            <v>3.8693063176607656E-3</v>
          </cell>
          <cell r="AB90">
            <v>3.4806428484158644E-3</v>
          </cell>
          <cell r="AC90">
            <v>3.1946361106148071E-3</v>
          </cell>
          <cell r="AD90">
            <v>3.2723504127662511E-3</v>
          </cell>
          <cell r="AE90">
            <v>3.3012149863349467E-3</v>
          </cell>
          <cell r="AF90">
            <v>3.0978475646048225E-3</v>
          </cell>
          <cell r="AG90">
            <v>2.8787510372446966E-3</v>
          </cell>
          <cell r="AH90">
            <v>2.8800405623327723E-3</v>
          </cell>
          <cell r="AI90">
            <v>2.8970451840625382E-3</v>
          </cell>
          <cell r="AJ90">
            <v>3.0675897662287011E-3</v>
          </cell>
          <cell r="AK90">
            <v>2.715276897747474E-3</v>
          </cell>
          <cell r="AL90">
            <v>2.7338159402838461E-3</v>
          </cell>
          <cell r="AM90">
            <v>2.3664587089285575E-3</v>
          </cell>
          <cell r="AN90">
            <v>2.5330776580677204E-3</v>
          </cell>
          <cell r="AO90">
            <v>2.8789688468289451E-3</v>
          </cell>
          <cell r="AP90">
            <v>3.0536288591981996E-3</v>
          </cell>
          <cell r="AQ90">
            <v>1.7739317256524612E-3</v>
          </cell>
          <cell r="AR90">
            <v>2.4632680796912629E-3</v>
          </cell>
          <cell r="AS90">
            <v>2.771038476955803E-3</v>
          </cell>
          <cell r="AT90">
            <v>3.6834246761166868E-3</v>
          </cell>
          <cell r="AU90">
            <v>4.0680408051735921E-3</v>
          </cell>
          <cell r="AV90">
            <v>4.0115350586382723E-3</v>
          </cell>
          <cell r="AW90">
            <v>4.0243377328494099E-3</v>
          </cell>
          <cell r="AX90">
            <v>3.5430994124303621E-3</v>
          </cell>
          <cell r="AY90">
            <v>3.6225396634459819E-3</v>
          </cell>
          <cell r="AZ90">
            <v>3.3265903520513138E-3</v>
          </cell>
          <cell r="BA90">
            <v>3.4356645709576576E-3</v>
          </cell>
        </row>
      </sheetData>
      <sheetData sheetId="12">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3.6905011860031024E-3</v>
          </cell>
          <cell r="D86">
            <v>1.5962914288440773E-3</v>
          </cell>
          <cell r="E86">
            <v>0</v>
          </cell>
          <cell r="F86">
            <v>3.2541649776252398E-3</v>
          </cell>
          <cell r="G86">
            <v>0</v>
          </cell>
          <cell r="H86">
            <v>2.0422373131960261E-3</v>
          </cell>
          <cell r="I86">
            <v>0</v>
          </cell>
          <cell r="J86">
            <v>0</v>
          </cell>
          <cell r="K86">
            <v>0</v>
          </cell>
          <cell r="L86">
            <v>0</v>
          </cell>
          <cell r="M86">
            <v>1.6263633021407372E-3</v>
          </cell>
          <cell r="N86">
            <v>0</v>
          </cell>
          <cell r="O86">
            <v>4.5127285011330358E-3</v>
          </cell>
          <cell r="P86">
            <v>0</v>
          </cell>
          <cell r="Q86">
            <v>0</v>
          </cell>
          <cell r="R86">
            <v>1.4888665888201089E-3</v>
          </cell>
          <cell r="S86">
            <v>1.3827360780318319E-3</v>
          </cell>
          <cell r="T86">
            <v>1.2577739440311987E-3</v>
          </cell>
          <cell r="U86">
            <v>1.0510662027466543E-3</v>
          </cell>
          <cell r="V86">
            <v>1.6132575420871754E-3</v>
          </cell>
          <cell r="W86">
            <v>7.9062094237387101E-4</v>
          </cell>
          <cell r="X86">
            <v>4.2599237038366527E-3</v>
          </cell>
          <cell r="Y86">
            <v>1.9748867583324809E-3</v>
          </cell>
          <cell r="Z86">
            <v>3.7175454267495338E-3</v>
          </cell>
          <cell r="AA86">
            <v>2.7297054136400994E-3</v>
          </cell>
          <cell r="AB86">
            <v>2.3841587618717761E-3</v>
          </cell>
          <cell r="AC86">
            <v>1.37935153035678E-3</v>
          </cell>
          <cell r="AD86">
            <v>1.332027567975444E-3</v>
          </cell>
          <cell r="AE86">
            <v>2.8521672963310223E-3</v>
          </cell>
          <cell r="AF86">
            <v>2.4387604077958985E-3</v>
          </cell>
          <cell r="AG86">
            <v>3.1507333432271435E-3</v>
          </cell>
          <cell r="AH86">
            <v>4.6813918710609161E-3</v>
          </cell>
          <cell r="AI86">
            <v>1.3000662803983444E-3</v>
          </cell>
          <cell r="AJ86">
            <v>3.321901698562277E-3</v>
          </cell>
          <cell r="AK86">
            <v>8.8057491001978171E-4</v>
          </cell>
          <cell r="AL86">
            <v>2.8542121534024223E-3</v>
          </cell>
          <cell r="AM86">
            <v>0</v>
          </cell>
          <cell r="AN86">
            <v>3.8331099328092286E-3</v>
          </cell>
          <cell r="AO86">
            <v>1.0481129203946862E-3</v>
          </cell>
          <cell r="AP86">
            <v>9.8855642481667275E-4</v>
          </cell>
          <cell r="AQ86">
            <v>4.6664376813297962E-3</v>
          </cell>
          <cell r="AR86">
            <v>6.3923773899274127E-3</v>
          </cell>
          <cell r="AS86">
            <v>6.063073921393638E-3</v>
          </cell>
          <cell r="AT86">
            <v>7.8401539979835577E-3</v>
          </cell>
          <cell r="AU86">
            <v>6.6655619078638088E-3</v>
          </cell>
          <cell r="AV86">
            <v>6.9530375325390966E-3</v>
          </cell>
          <cell r="AW86">
            <v>2.3648176307675415E-3</v>
          </cell>
          <cell r="AX86">
            <v>4.7339371041359895E-3</v>
          </cell>
          <cell r="AY86">
            <v>9.9346986380639303E-3</v>
          </cell>
          <cell r="AZ86">
            <v>6.3388273671635314E-3</v>
          </cell>
          <cell r="BA86">
            <v>5.9832361816493929E-3</v>
          </cell>
        </row>
        <row r="87">
          <cell r="B87" t="str">
            <v>Industrie</v>
          </cell>
          <cell r="C87">
            <v>9.3423200053730796E-2</v>
          </cell>
          <cell r="D87">
            <v>8.9485983986624454E-2</v>
          </cell>
          <cell r="E87">
            <v>8.8886825663503102E-2</v>
          </cell>
          <cell r="F87">
            <v>8.7668912691583042E-2</v>
          </cell>
          <cell r="G87">
            <v>8.3832490709345411E-2</v>
          </cell>
          <cell r="H87">
            <v>8.4035983545067486E-2</v>
          </cell>
          <cell r="I87">
            <v>7.0648648372017328E-2</v>
          </cell>
          <cell r="J87">
            <v>6.8387282351758671E-2</v>
          </cell>
          <cell r="K87">
            <v>6.9877192129467039E-2</v>
          </cell>
          <cell r="L87">
            <v>7.0192934512161312E-2</v>
          </cell>
          <cell r="M87">
            <v>7.8139600177396171E-2</v>
          </cell>
          <cell r="N87">
            <v>8.1978079406936896E-2</v>
          </cell>
          <cell r="O87">
            <v>8.6190618447481784E-2</v>
          </cell>
          <cell r="P87">
            <v>8.9561660971618426E-2</v>
          </cell>
          <cell r="Q87">
            <v>8.6718938350182878E-2</v>
          </cell>
          <cell r="R87">
            <v>8.5964125421131396E-2</v>
          </cell>
          <cell r="S87">
            <v>8.7834636066282834E-2</v>
          </cell>
          <cell r="T87">
            <v>8.9247026409585956E-2</v>
          </cell>
          <cell r="U87">
            <v>9.8719556310822895E-2</v>
          </cell>
          <cell r="V87">
            <v>9.066774132413663E-2</v>
          </cell>
          <cell r="W87">
            <v>9.2830491687331443E-2</v>
          </cell>
          <cell r="X87">
            <v>9.7600951857148927E-2</v>
          </cell>
          <cell r="Y87">
            <v>9.3323954650452692E-2</v>
          </cell>
          <cell r="Z87">
            <v>9.6032062680971322E-2</v>
          </cell>
          <cell r="AA87">
            <v>9.5442335558759486E-2</v>
          </cell>
          <cell r="AB87">
            <v>9.8236101901854875E-2</v>
          </cell>
          <cell r="AC87">
            <v>0.10374916357644169</v>
          </cell>
          <cell r="AD87">
            <v>0.10322988469023783</v>
          </cell>
          <cell r="AE87">
            <v>0.10078308939410553</v>
          </cell>
          <cell r="AF87">
            <v>9.75622267221668E-2</v>
          </cell>
          <cell r="AG87">
            <v>9.9652360725132907E-2</v>
          </cell>
          <cell r="AH87">
            <v>9.6478647479546251E-2</v>
          </cell>
          <cell r="AI87">
            <v>0.10085576093172578</v>
          </cell>
          <cell r="AJ87">
            <v>9.4403860677429133E-2</v>
          </cell>
          <cell r="AK87">
            <v>9.6731197439207106E-2</v>
          </cell>
          <cell r="AL87">
            <v>9.3472741776483223E-2</v>
          </cell>
          <cell r="AM87">
            <v>6.798554969896882E-2</v>
          </cell>
          <cell r="AN87">
            <v>6.9168548499460636E-2</v>
          </cell>
          <cell r="AO87">
            <v>9.2838884848013475E-2</v>
          </cell>
          <cell r="AP87">
            <v>9.6470728404609782E-2</v>
          </cell>
          <cell r="AQ87">
            <v>9.917827420044438E-2</v>
          </cell>
          <cell r="AR87">
            <v>9.75194743914959E-2</v>
          </cell>
          <cell r="AS87">
            <v>9.7629634115485017E-2</v>
          </cell>
          <cell r="AT87">
            <v>9.8009235930999597E-2</v>
          </cell>
          <cell r="AU87">
            <v>9.5598285252845958E-2</v>
          </cell>
          <cell r="AV87">
            <v>8.9857525251358109E-2</v>
          </cell>
          <cell r="AW87">
            <v>9.4161256305639443E-2</v>
          </cell>
          <cell r="AX87">
            <v>8.9466398265576827E-2</v>
          </cell>
          <cell r="AY87">
            <v>8.2589187174443468E-2</v>
          </cell>
          <cell r="AZ87">
            <v>8.2647134792368945E-2</v>
          </cell>
          <cell r="BA87">
            <v>8.3531418827517398E-2</v>
          </cell>
        </row>
        <row r="88">
          <cell r="B88" t="str">
            <v>Construction</v>
          </cell>
          <cell r="C88">
            <v>5.3278840120966779E-2</v>
          </cell>
          <cell r="D88">
            <v>5.4095576408174063E-2</v>
          </cell>
          <cell r="E88">
            <v>6.2828834821006957E-2</v>
          </cell>
          <cell r="F88">
            <v>6.5541680223242291E-2</v>
          </cell>
          <cell r="G88">
            <v>5.2537546046146771E-2</v>
          </cell>
          <cell r="H88">
            <v>4.4076629027089767E-2</v>
          </cell>
          <cell r="I88">
            <v>4.1245251169165234E-2</v>
          </cell>
          <cell r="J88">
            <v>4.4876547236374957E-2</v>
          </cell>
          <cell r="K88">
            <v>5.8137520939234633E-2</v>
          </cell>
          <cell r="L88">
            <v>4.4869956320678688E-2</v>
          </cell>
          <cell r="M88">
            <v>5.1004987102131992E-2</v>
          </cell>
          <cell r="N88">
            <v>4.68568412185498E-2</v>
          </cell>
          <cell r="O88">
            <v>5.0822269972538005E-2</v>
          </cell>
          <cell r="P88">
            <v>4.2191576569898664E-2</v>
          </cell>
          <cell r="Q88">
            <v>4.6582015187500526E-2</v>
          </cell>
          <cell r="R88">
            <v>4.0209693371362744E-2</v>
          </cell>
          <cell r="S88">
            <v>4.5459088515079585E-2</v>
          </cell>
          <cell r="T88">
            <v>5.3670162972732138E-2</v>
          </cell>
          <cell r="U88">
            <v>5.7597035607762123E-2</v>
          </cell>
          <cell r="V88">
            <v>6.0517758745100084E-2</v>
          </cell>
          <cell r="W88">
            <v>4.8289679677545161E-2</v>
          </cell>
          <cell r="X88">
            <v>4.0976982093989617E-2</v>
          </cell>
          <cell r="Y88">
            <v>4.7128011542436815E-2</v>
          </cell>
          <cell r="Z88">
            <v>5.1827439703538369E-2</v>
          </cell>
          <cell r="AA88">
            <v>5.1716859834177613E-2</v>
          </cell>
          <cell r="AB88">
            <v>5.7734970533973411E-2</v>
          </cell>
          <cell r="AC88">
            <v>7.034348305847532E-2</v>
          </cell>
          <cell r="AD88">
            <v>6.1444070742504769E-2</v>
          </cell>
          <cell r="AE88">
            <v>6.445757809225594E-2</v>
          </cell>
          <cell r="AF88">
            <v>6.9074398471697454E-2</v>
          </cell>
          <cell r="AG88">
            <v>6.7794812724178088E-2</v>
          </cell>
          <cell r="AH88">
            <v>6.4557452514184793E-2</v>
          </cell>
          <cell r="AI88">
            <v>6.2572785845765991E-2</v>
          </cell>
          <cell r="AJ88">
            <v>5.4488923689939649E-2</v>
          </cell>
          <cell r="AK88">
            <v>6.5035314134412298E-2</v>
          </cell>
          <cell r="AL88">
            <v>6.3520324736908204E-2</v>
          </cell>
          <cell r="AM88">
            <v>1.5935792307084275E-2</v>
          </cell>
          <cell r="AN88">
            <v>4.3890120826698444E-2</v>
          </cell>
          <cell r="AO88">
            <v>5.573773708323574E-2</v>
          </cell>
          <cell r="AP88">
            <v>5.7139276120796584E-2</v>
          </cell>
          <cell r="AQ88">
            <v>6.0434456218306065E-2</v>
          </cell>
          <cell r="AR88">
            <v>5.8803156930040019E-2</v>
          </cell>
          <cell r="AS88">
            <v>5.8353221006612568E-2</v>
          </cell>
          <cell r="AT88">
            <v>5.813865334187885E-2</v>
          </cell>
          <cell r="AU88">
            <v>5.7945411696744234E-2</v>
          </cell>
          <cell r="AV88">
            <v>5.358452071570699E-2</v>
          </cell>
          <cell r="AW88">
            <v>5.8460527417224038E-2</v>
          </cell>
          <cell r="AX88">
            <v>5.4678713744256403E-2</v>
          </cell>
          <cell r="AY88">
            <v>5.6893190115939823E-2</v>
          </cell>
          <cell r="AZ88">
            <v>4.9668642031617721E-2</v>
          </cell>
          <cell r="BA88">
            <v>4.7594541978813854E-2</v>
          </cell>
        </row>
        <row r="89">
          <cell r="B89" t="str">
            <v>Tertiaire marchand</v>
          </cell>
          <cell r="C89">
            <v>9.4113283207431214E-3</v>
          </cell>
          <cell r="D89">
            <v>1.041595942517377E-2</v>
          </cell>
          <cell r="E89">
            <v>9.7662387521106082E-3</v>
          </cell>
          <cell r="F89">
            <v>8.0773995064327385E-3</v>
          </cell>
          <cell r="G89">
            <v>5.9926829742118388E-3</v>
          </cell>
          <cell r="H89">
            <v>5.8793752412829026E-3</v>
          </cell>
          <cell r="I89">
            <v>7.0160508398135592E-3</v>
          </cell>
          <cell r="J89">
            <v>7.3625079762922822E-3</v>
          </cell>
          <cell r="K89">
            <v>7.2083706451008481E-3</v>
          </cell>
          <cell r="L89">
            <v>7.3211773691896232E-3</v>
          </cell>
          <cell r="M89">
            <v>6.9555110543876517E-3</v>
          </cell>
          <cell r="N89">
            <v>6.3478374449954331E-3</v>
          </cell>
          <cell r="O89">
            <v>6.6702585717058156E-3</v>
          </cell>
          <cell r="P89">
            <v>8.6833222391574771E-3</v>
          </cell>
          <cell r="Q89">
            <v>7.1528895691695422E-3</v>
          </cell>
          <cell r="R89">
            <v>9.9353704013707116E-3</v>
          </cell>
          <cell r="S89">
            <v>9.0403719061459917E-3</v>
          </cell>
          <cell r="T89">
            <v>1.0191067958393666E-2</v>
          </cell>
          <cell r="U89">
            <v>1.0092863966069824E-2</v>
          </cell>
          <cell r="V89">
            <v>9.1182429025718683E-3</v>
          </cell>
          <cell r="W89">
            <v>9.4929031586517519E-3</v>
          </cell>
          <cell r="X89">
            <v>1.0066229735246322E-2</v>
          </cell>
          <cell r="Y89">
            <v>1.0920903976115108E-2</v>
          </cell>
          <cell r="Z89">
            <v>1.4718929198297427E-2</v>
          </cell>
          <cell r="AA89">
            <v>1.6957660975692752E-2</v>
          </cell>
          <cell r="AB89">
            <v>1.8494189059642639E-2</v>
          </cell>
          <cell r="AC89">
            <v>1.8784413061445179E-2</v>
          </cell>
          <cell r="AD89">
            <v>1.9556568627907826E-2</v>
          </cell>
          <cell r="AE89">
            <v>1.7787554790148413E-2</v>
          </cell>
          <cell r="AF89">
            <v>1.8744032467724617E-2</v>
          </cell>
          <cell r="AG89">
            <v>1.819964074442362E-2</v>
          </cell>
          <cell r="AH89">
            <v>1.595345841378798E-2</v>
          </cell>
          <cell r="AI89">
            <v>1.7237126462988025E-2</v>
          </cell>
          <cell r="AJ89">
            <v>1.8699238574828927E-2</v>
          </cell>
          <cell r="AK89">
            <v>1.8734958133258799E-2</v>
          </cell>
          <cell r="AL89">
            <v>2.1427603057759089E-2</v>
          </cell>
          <cell r="AM89">
            <v>1.4988936109221347E-2</v>
          </cell>
          <cell r="AN89">
            <v>2.2068661359416954E-2</v>
          </cell>
          <cell r="AO89">
            <v>2.4307357497748254E-2</v>
          </cell>
          <cell r="AP89">
            <v>2.4862943330731972E-2</v>
          </cell>
          <cell r="AQ89">
            <v>2.6483810067291735E-2</v>
          </cell>
          <cell r="AR89">
            <v>3.3658333534075727E-2</v>
          </cell>
          <cell r="AS89">
            <v>2.8532646168956167E-2</v>
          </cell>
          <cell r="AT89">
            <v>2.6665630924857322E-2</v>
          </cell>
          <cell r="AU89">
            <v>2.9101683135150099E-2</v>
          </cell>
          <cell r="AV89">
            <v>2.8979498387456719E-2</v>
          </cell>
          <cell r="AW89">
            <v>2.7298001993227343E-2</v>
          </cell>
          <cell r="AX89">
            <v>2.5941514933012437E-2</v>
          </cell>
          <cell r="AY89">
            <v>2.6274023582754016E-2</v>
          </cell>
          <cell r="AZ89">
            <v>2.742679407686947E-2</v>
          </cell>
          <cell r="BA89">
            <v>2.6789809968514211E-2</v>
          </cell>
        </row>
        <row r="90">
          <cell r="B90" t="str">
            <v>Tertiaire non marchand</v>
          </cell>
          <cell r="C90">
            <v>7.8145432651077458E-4</v>
          </cell>
          <cell r="D90">
            <v>6.1030428016450422E-4</v>
          </cell>
          <cell r="E90">
            <v>6.9785884128579633E-4</v>
          </cell>
          <cell r="F90">
            <v>8.7550532233773078E-4</v>
          </cell>
          <cell r="G90">
            <v>1.02572816037884E-3</v>
          </cell>
          <cell r="H90">
            <v>7.041271832690844E-4</v>
          </cell>
          <cell r="I90">
            <v>1.0738960812957164E-3</v>
          </cell>
          <cell r="J90">
            <v>1.2875875516460175E-3</v>
          </cell>
          <cell r="K90">
            <v>8.4913092290540338E-4</v>
          </cell>
          <cell r="L90">
            <v>8.372058005011615E-4</v>
          </cell>
          <cell r="M90">
            <v>2.8255866546413223E-4</v>
          </cell>
          <cell r="N90">
            <v>3.6632544082113803E-4</v>
          </cell>
          <cell r="O90">
            <v>2.4840404336824826E-4</v>
          </cell>
          <cell r="P90">
            <v>2.9245646061256509E-4</v>
          </cell>
          <cell r="Q90">
            <v>3.5821936156099149E-4</v>
          </cell>
          <cell r="R90">
            <v>3.9115481721971286E-4</v>
          </cell>
          <cell r="S90">
            <v>2.230181913800291E-4</v>
          </cell>
          <cell r="T90">
            <v>4.5384923778531746E-4</v>
          </cell>
          <cell r="U90">
            <v>7.0154906139003627E-4</v>
          </cell>
          <cell r="V90">
            <v>6.4461217698191396E-4</v>
          </cell>
          <cell r="W90">
            <v>6.0894278775251308E-4</v>
          </cell>
          <cell r="X90">
            <v>5.434735827701989E-4</v>
          </cell>
          <cell r="Y90">
            <v>8.0997411916067198E-4</v>
          </cell>
          <cell r="Z90">
            <v>6.5675558549291963E-4</v>
          </cell>
          <cell r="AA90">
            <v>1.1764745819412576E-3</v>
          </cell>
          <cell r="AB90">
            <v>1.4947071306482479E-3</v>
          </cell>
          <cell r="AC90">
            <v>9.7958178915295846E-4</v>
          </cell>
          <cell r="AD90">
            <v>1.130617399750301E-3</v>
          </cell>
          <cell r="AE90">
            <v>1.3229381495048129E-3</v>
          </cell>
          <cell r="AF90">
            <v>1.5765618005229292E-3</v>
          </cell>
          <cell r="AG90">
            <v>8.393317075440351E-4</v>
          </cell>
          <cell r="AH90">
            <v>1.630919155840528E-3</v>
          </cell>
          <cell r="AI90">
            <v>7.6438033166064247E-4</v>
          </cell>
          <cell r="AJ90">
            <v>6.5207196044539623E-4</v>
          </cell>
          <cell r="AK90">
            <v>8.7986263841002301E-4</v>
          </cell>
          <cell r="AL90">
            <v>1.0620014010715917E-3</v>
          </cell>
          <cell r="AM90">
            <v>3.0946139804542683E-4</v>
          </cell>
          <cell r="AN90">
            <v>6.2633233315892282E-4</v>
          </cell>
          <cell r="AO90">
            <v>1.6761689615904258E-3</v>
          </cell>
          <cell r="AP90">
            <v>1.2182241749195215E-3</v>
          </cell>
          <cell r="AQ90">
            <v>1.3352175673324947E-3</v>
          </cell>
          <cell r="AR90">
            <v>1.6668953402354458E-3</v>
          </cell>
          <cell r="AS90">
            <v>1.6125137138920543E-3</v>
          </cell>
          <cell r="AT90">
            <v>8.9676920206269699E-3</v>
          </cell>
          <cell r="AU90">
            <v>9.1175289660261928E-3</v>
          </cell>
          <cell r="AV90">
            <v>9.0469266829890024E-3</v>
          </cell>
          <cell r="AW90">
            <v>8.3663742588822032E-3</v>
          </cell>
          <cell r="AX90">
            <v>1.0660333391675499E-2</v>
          </cell>
          <cell r="AY90">
            <v>8.8749103431096932E-3</v>
          </cell>
          <cell r="AZ90">
            <v>9.1157309354743584E-3</v>
          </cell>
          <cell r="BA90">
            <v>1.0083022708752519E-2</v>
          </cell>
        </row>
      </sheetData>
      <sheetData sheetId="13">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1.2474046466874457E-2</v>
          </cell>
          <cell r="D86">
            <v>1.2447106015063257E-2</v>
          </cell>
          <cell r="E86">
            <v>1.2526281009792764E-2</v>
          </cell>
          <cell r="F86">
            <v>5.9390721157140192E-3</v>
          </cell>
          <cell r="G86">
            <v>1.0921461132562298E-2</v>
          </cell>
          <cell r="H86">
            <v>1.765739307135817E-2</v>
          </cell>
          <cell r="I86">
            <v>2.0356602965990737E-2</v>
          </cell>
          <cell r="J86">
            <v>1.0875086315808441E-2</v>
          </cell>
          <cell r="K86">
            <v>1.8332205199769913E-2</v>
          </cell>
          <cell r="L86">
            <v>1.7156605554258533E-2</v>
          </cell>
          <cell r="M86">
            <v>2.4805383875026038E-2</v>
          </cell>
          <cell r="N86">
            <v>2.2564769564482171E-2</v>
          </cell>
          <cell r="O86">
            <v>1.1096194158406642E-2</v>
          </cell>
          <cell r="P86">
            <v>1.2643024068960725E-2</v>
          </cell>
          <cell r="Q86">
            <v>1.7315595007688037E-2</v>
          </cell>
          <cell r="R86">
            <v>1.0698645868001715E-2</v>
          </cell>
          <cell r="S86">
            <v>1.2905659112352898E-2</v>
          </cell>
          <cell r="T86">
            <v>1.3070281088981416E-2</v>
          </cell>
          <cell r="U86">
            <v>1.381377022401761E-2</v>
          </cell>
          <cell r="V86">
            <v>8.673275275074676E-3</v>
          </cell>
          <cell r="W86">
            <v>4.4354623326446838E-3</v>
          </cell>
          <cell r="X86">
            <v>8.7578575100300503E-3</v>
          </cell>
          <cell r="Y86">
            <v>5.459379541639317E-3</v>
          </cell>
          <cell r="Z86">
            <v>3.7790226229615924E-3</v>
          </cell>
          <cell r="AA86">
            <v>4.2997047231329941E-3</v>
          </cell>
          <cell r="AB86">
            <v>9.1460658823815221E-3</v>
          </cell>
          <cell r="AC86">
            <v>9.0041772526123897E-3</v>
          </cell>
          <cell r="AD86">
            <v>7.1798327583745053E-3</v>
          </cell>
          <cell r="AE86">
            <v>6.6905186511897153E-3</v>
          </cell>
          <cell r="AF86">
            <v>1.0782779597602416E-2</v>
          </cell>
          <cell r="AG86">
            <v>4.5203985376344796E-3</v>
          </cell>
          <cell r="AH86">
            <v>4.0117547431606816E-3</v>
          </cell>
          <cell r="AI86">
            <v>5.8894652218520662E-3</v>
          </cell>
          <cell r="AJ86">
            <v>7.5191725767265131E-3</v>
          </cell>
          <cell r="AK86">
            <v>3.7440943830084243E-3</v>
          </cell>
          <cell r="AL86">
            <v>3.3464656860157107E-3</v>
          </cell>
          <cell r="AM86">
            <v>3.6732210450477619E-3</v>
          </cell>
          <cell r="AN86">
            <v>1.1480466477487706E-3</v>
          </cell>
          <cell r="AO86">
            <v>6.6853809474509054E-3</v>
          </cell>
          <cell r="AP86">
            <v>2.758889463150727E-3</v>
          </cell>
          <cell r="AQ86">
            <v>4.9668231043455196E-3</v>
          </cell>
          <cell r="AR86">
            <v>5.1534973944017464E-3</v>
          </cell>
          <cell r="AS86">
            <v>2.6330801742513545E-3</v>
          </cell>
          <cell r="AT86">
            <v>2.5153773953477307E-3</v>
          </cell>
          <cell r="AU86">
            <v>3.3757490120806303E-3</v>
          </cell>
          <cell r="AV86">
            <v>3.5793681258127126E-3</v>
          </cell>
          <cell r="AW86">
            <v>5.9070639606446373E-3</v>
          </cell>
          <cell r="AX86">
            <v>1.1232424445106371E-3</v>
          </cell>
          <cell r="AY86">
            <v>1.8392118641403295E-3</v>
          </cell>
          <cell r="AZ86">
            <v>3.2987221155161709E-3</v>
          </cell>
          <cell r="BA86">
            <v>8.554691107033472E-3</v>
          </cell>
        </row>
        <row r="87">
          <cell r="B87" t="str">
            <v>Industrie</v>
          </cell>
          <cell r="C87">
            <v>5.589840544417897E-2</v>
          </cell>
          <cell r="D87">
            <v>5.6641814880689534E-2</v>
          </cell>
          <cell r="E87">
            <v>5.1703389636560237E-2</v>
          </cell>
          <cell r="F87">
            <v>5.1954505624517082E-2</v>
          </cell>
          <cell r="G87">
            <v>4.7322045735663641E-2</v>
          </cell>
          <cell r="H87">
            <v>4.6058738229989626E-2</v>
          </cell>
          <cell r="I87">
            <v>4.2109081714276575E-2</v>
          </cell>
          <cell r="J87">
            <v>4.4570726103437895E-2</v>
          </cell>
          <cell r="K87">
            <v>4.583552448575462E-2</v>
          </cell>
          <cell r="L87">
            <v>4.6467756443600884E-2</v>
          </cell>
          <cell r="M87">
            <v>4.8110781401075699E-2</v>
          </cell>
          <cell r="N87">
            <v>4.8404953512677366E-2</v>
          </cell>
          <cell r="O87">
            <v>4.9386542448506814E-2</v>
          </cell>
          <cell r="P87">
            <v>4.980127404614984E-2</v>
          </cell>
          <cell r="Q87">
            <v>4.878255602742123E-2</v>
          </cell>
          <cell r="R87">
            <v>4.9811946522325005E-2</v>
          </cell>
          <cell r="S87">
            <v>4.9209043230343967E-2</v>
          </cell>
          <cell r="T87">
            <v>4.738601317723664E-2</v>
          </cell>
          <cell r="U87">
            <v>4.9349310372650564E-2</v>
          </cell>
          <cell r="V87">
            <v>5.1629924174591064E-2</v>
          </cell>
          <cell r="W87">
            <v>5.0141722330934384E-2</v>
          </cell>
          <cell r="X87">
            <v>5.4446342023065766E-2</v>
          </cell>
          <cell r="Y87">
            <v>4.9771722370362113E-2</v>
          </cell>
          <cell r="Z87">
            <v>5.4190841520761729E-2</v>
          </cell>
          <cell r="AA87">
            <v>5.491982613407935E-2</v>
          </cell>
          <cell r="AB87">
            <v>6.0553040224518857E-2</v>
          </cell>
          <cell r="AC87">
            <v>6.4863592756216226E-2</v>
          </cell>
          <cell r="AD87">
            <v>6.3903466591415617E-2</v>
          </cell>
          <cell r="AE87">
            <v>6.5124470136073698E-2</v>
          </cell>
          <cell r="AF87">
            <v>6.458954096958909E-2</v>
          </cell>
          <cell r="AG87">
            <v>6.3979111324428253E-2</v>
          </cell>
          <cell r="AH87">
            <v>6.3234086559988092E-2</v>
          </cell>
          <cell r="AI87">
            <v>6.4384080231124033E-2</v>
          </cell>
          <cell r="AJ87">
            <v>6.2877708410354824E-2</v>
          </cell>
          <cell r="AK87">
            <v>5.9507775466341006E-2</v>
          </cell>
          <cell r="AL87">
            <v>5.7913118728024827E-2</v>
          </cell>
          <cell r="AM87">
            <v>3.838315367622281E-2</v>
          </cell>
          <cell r="AN87">
            <v>3.6383882416183642E-2</v>
          </cell>
          <cell r="AO87">
            <v>4.8287730801427398E-2</v>
          </cell>
          <cell r="AP87">
            <v>5.1501289715666823E-2</v>
          </cell>
          <cell r="AQ87">
            <v>5.0502443154520724E-2</v>
          </cell>
          <cell r="AR87">
            <v>5.1737863938412836E-2</v>
          </cell>
          <cell r="AS87">
            <v>5.1939385954080701E-2</v>
          </cell>
          <cell r="AT87">
            <v>5.8544534554103175E-2</v>
          </cell>
          <cell r="AU87">
            <v>5.9372664398405745E-2</v>
          </cell>
          <cell r="AV87">
            <v>5.8141217318922807E-2</v>
          </cell>
          <cell r="AW87">
            <v>5.7946465886958495E-2</v>
          </cell>
          <cell r="AX87">
            <v>5.9756328793399538E-2</v>
          </cell>
          <cell r="AY87">
            <v>5.6835539089404377E-2</v>
          </cell>
          <cell r="AZ87">
            <v>5.6973307737134E-2</v>
          </cell>
          <cell r="BA87">
            <v>5.4824007905825367E-2</v>
          </cell>
        </row>
        <row r="88">
          <cell r="B88" t="str">
            <v>Construction</v>
          </cell>
          <cell r="C88">
            <v>7.1464588575266316E-2</v>
          </cell>
          <cell r="D88">
            <v>7.2378622764055184E-2</v>
          </cell>
          <cell r="E88">
            <v>7.3892351415509303E-2</v>
          </cell>
          <cell r="F88">
            <v>8.1608198457993011E-2</v>
          </cell>
          <cell r="G88">
            <v>7.696632247593263E-2</v>
          </cell>
          <cell r="H88">
            <v>7.1363215990970202E-2</v>
          </cell>
          <cell r="I88">
            <v>6.9962161250430477E-2</v>
          </cell>
          <cell r="J88">
            <v>7.0108108635256877E-2</v>
          </cell>
          <cell r="K88">
            <v>7.3251950702405894E-2</v>
          </cell>
          <cell r="L88">
            <v>7.3898648993080393E-2</v>
          </cell>
          <cell r="M88">
            <v>7.5512663671984837E-2</v>
          </cell>
          <cell r="N88">
            <v>6.7977711339301361E-2</v>
          </cell>
          <cell r="O88">
            <v>6.6068497811217389E-2</v>
          </cell>
          <cell r="P88">
            <v>6.4749921935856797E-2</v>
          </cell>
          <cell r="Q88">
            <v>6.3350764710013774E-2</v>
          </cell>
          <cell r="R88">
            <v>6.296094402024198E-2</v>
          </cell>
          <cell r="S88">
            <v>6.3652679428040357E-2</v>
          </cell>
          <cell r="T88">
            <v>6.5499196410149008E-2</v>
          </cell>
          <cell r="U88">
            <v>6.614767563695087E-2</v>
          </cell>
          <cell r="V88">
            <v>6.5447961419832834E-2</v>
          </cell>
          <cell r="W88">
            <v>5.1553533708668262E-2</v>
          </cell>
          <cell r="X88">
            <v>6.5139874365488529E-2</v>
          </cell>
          <cell r="Y88">
            <v>7.1266728552121988E-2</v>
          </cell>
          <cell r="Z88">
            <v>8.0395992065109376E-2</v>
          </cell>
          <cell r="AA88">
            <v>8.5344660562388527E-2</v>
          </cell>
          <cell r="AB88">
            <v>8.2551582923503453E-2</v>
          </cell>
          <cell r="AC88">
            <v>8.2437776737015828E-2</v>
          </cell>
          <cell r="AD88">
            <v>8.3281612663707608E-2</v>
          </cell>
          <cell r="AE88">
            <v>8.0317299829187103E-2</v>
          </cell>
          <cell r="AF88">
            <v>7.8466883584721134E-2</v>
          </cell>
          <cell r="AG88">
            <v>8.1102880950847209E-2</v>
          </cell>
          <cell r="AH88">
            <v>8.2972305987009234E-2</v>
          </cell>
          <cell r="AI88">
            <v>8.7512572427009244E-2</v>
          </cell>
          <cell r="AJ88">
            <v>8.5986274479304625E-2</v>
          </cell>
          <cell r="AK88">
            <v>8.7106587927317194E-2</v>
          </cell>
          <cell r="AL88">
            <v>8.3553164780214864E-2</v>
          </cell>
          <cell r="AM88">
            <v>1.9696166950574794E-2</v>
          </cell>
          <cell r="AN88">
            <v>6.0590483834396906E-2</v>
          </cell>
          <cell r="AO88">
            <v>7.4182985743142776E-2</v>
          </cell>
          <cell r="AP88">
            <v>8.4079176264652111E-2</v>
          </cell>
          <cell r="AQ88">
            <v>8.4272075235820046E-2</v>
          </cell>
          <cell r="AR88">
            <v>8.3581853194063402E-2</v>
          </cell>
          <cell r="AS88">
            <v>8.603227677273563E-2</v>
          </cell>
          <cell r="AT88">
            <v>8.8425768049909537E-2</v>
          </cell>
          <cell r="AU88">
            <v>8.5894355895024949E-2</v>
          </cell>
          <cell r="AV88">
            <v>8.1187209518741268E-2</v>
          </cell>
          <cell r="AW88">
            <v>8.1702706365575084E-2</v>
          </cell>
          <cell r="AX88">
            <v>8.2189957250347986E-2</v>
          </cell>
          <cell r="AY88">
            <v>7.7770992498299871E-2</v>
          </cell>
          <cell r="AZ88">
            <v>7.6373650627276288E-2</v>
          </cell>
          <cell r="BA88">
            <v>7.0713591178728927E-2</v>
          </cell>
        </row>
        <row r="89">
          <cell r="B89" t="str">
            <v>Tertiaire marchand</v>
          </cell>
          <cell r="C89">
            <v>1.6184087332281626E-2</v>
          </cell>
          <cell r="D89">
            <v>1.6266385040783482E-2</v>
          </cell>
          <cell r="E89">
            <v>1.5634629117536512E-2</v>
          </cell>
          <cell r="F89">
            <v>1.4749559182760077E-2</v>
          </cell>
          <cell r="G89">
            <v>1.4239472036372422E-2</v>
          </cell>
          <cell r="H89">
            <v>1.4588239628946585E-2</v>
          </cell>
          <cell r="I89">
            <v>1.4989972165871713E-2</v>
          </cell>
          <cell r="J89">
            <v>1.5107541006932852E-2</v>
          </cell>
          <cell r="K89">
            <v>1.5694306375806492E-2</v>
          </cell>
          <cell r="L89">
            <v>1.5000354805550438E-2</v>
          </cell>
          <cell r="M89">
            <v>1.5873683348127225E-2</v>
          </cell>
          <cell r="N89">
            <v>1.6109066645542711E-2</v>
          </cell>
          <cell r="O89">
            <v>1.6059562721272354E-2</v>
          </cell>
          <cell r="P89">
            <v>1.6071841866314746E-2</v>
          </cell>
          <cell r="Q89">
            <v>1.6106883022818458E-2</v>
          </cell>
          <cell r="R89">
            <v>1.5835096206833633E-2</v>
          </cell>
          <cell r="S89">
            <v>1.635106987118733E-2</v>
          </cell>
          <cell r="T89">
            <v>1.7675131133431846E-2</v>
          </cell>
          <cell r="U89">
            <v>1.8709648725347278E-2</v>
          </cell>
          <cell r="V89">
            <v>1.7113220415870684E-2</v>
          </cell>
          <cell r="W89">
            <v>1.8238067114077602E-2</v>
          </cell>
          <cell r="X89">
            <v>1.9691023497991123E-2</v>
          </cell>
          <cell r="Y89">
            <v>1.8722325010018085E-2</v>
          </cell>
          <cell r="Z89">
            <v>2.292406238999126E-2</v>
          </cell>
          <cell r="AA89">
            <v>2.2512551360923273E-2</v>
          </cell>
          <cell r="AB89">
            <v>2.3105779976897761E-2</v>
          </cell>
          <cell r="AC89">
            <v>2.2586391194141457E-2</v>
          </cell>
          <cell r="AD89">
            <v>2.3044178656969339E-2</v>
          </cell>
          <cell r="AE89">
            <v>2.4182916217014561E-2</v>
          </cell>
          <cell r="AF89">
            <v>2.364847771096211E-2</v>
          </cell>
          <cell r="AG89">
            <v>2.4206643919867779E-2</v>
          </cell>
          <cell r="AH89">
            <v>2.2473563010275258E-2</v>
          </cell>
          <cell r="AI89">
            <v>2.4630721623954025E-2</v>
          </cell>
          <cell r="AJ89">
            <v>2.545648388532153E-2</v>
          </cell>
          <cell r="AK89">
            <v>2.6256764902519002E-2</v>
          </cell>
          <cell r="AL89">
            <v>2.6118209734888181E-2</v>
          </cell>
          <cell r="AM89">
            <v>1.8331914636180752E-2</v>
          </cell>
          <cell r="AN89">
            <v>2.2769010000086558E-2</v>
          </cell>
          <cell r="AO89">
            <v>2.5349348728620519E-2</v>
          </cell>
          <cell r="AP89">
            <v>2.5084833309323176E-2</v>
          </cell>
          <cell r="AQ89">
            <v>2.5477493453352963E-2</v>
          </cell>
          <cell r="AR89">
            <v>2.6611762506311889E-2</v>
          </cell>
          <cell r="AS89">
            <v>2.6988171491516041E-2</v>
          </cell>
          <cell r="AT89">
            <v>2.7875320564841866E-2</v>
          </cell>
          <cell r="AU89">
            <v>2.7667906992973321E-2</v>
          </cell>
          <cell r="AV89">
            <v>2.7488211702995018E-2</v>
          </cell>
          <cell r="AW89">
            <v>2.8027577015679345E-2</v>
          </cell>
          <cell r="AX89">
            <v>2.8476805749215441E-2</v>
          </cell>
          <cell r="AY89">
            <v>2.6766529530428691E-2</v>
          </cell>
          <cell r="AZ89">
            <v>2.4773061017002995E-2</v>
          </cell>
          <cell r="BA89">
            <v>2.4885405141833822E-2</v>
          </cell>
        </row>
        <row r="90">
          <cell r="B90" t="str">
            <v>Tertiaire non marchand</v>
          </cell>
          <cell r="C90">
            <v>1.2410297125776814E-3</v>
          </cell>
          <cell r="D90">
            <v>1.1985539986122961E-3</v>
          </cell>
          <cell r="E90">
            <v>1.257124749265031E-3</v>
          </cell>
          <cell r="F90">
            <v>1.3731504321909112E-3</v>
          </cell>
          <cell r="G90">
            <v>1.3123073336531233E-3</v>
          </cell>
          <cell r="H90">
            <v>9.7994089527414659E-4</v>
          </cell>
          <cell r="I90">
            <v>9.8512903990520561E-4</v>
          </cell>
          <cell r="J90">
            <v>8.5654580240389399E-4</v>
          </cell>
          <cell r="K90">
            <v>1.0157095038689579E-3</v>
          </cell>
          <cell r="L90">
            <v>9.109009690541495E-4</v>
          </cell>
          <cell r="M90">
            <v>8.0169029310565995E-4</v>
          </cell>
          <cell r="N90">
            <v>9.0635702314346511E-4</v>
          </cell>
          <cell r="O90">
            <v>7.0574461375824552E-4</v>
          </cell>
          <cell r="P90">
            <v>8.1186956546095671E-4</v>
          </cell>
          <cell r="Q90">
            <v>8.2760275529478059E-4</v>
          </cell>
          <cell r="R90">
            <v>9.5874747208061768E-4</v>
          </cell>
          <cell r="S90">
            <v>9.6132106787208524E-4</v>
          </cell>
          <cell r="T90">
            <v>9.001444702479857E-4</v>
          </cell>
          <cell r="U90">
            <v>1.1129376158837496E-3</v>
          </cell>
          <cell r="V90">
            <v>9.5545266302715138E-4</v>
          </cell>
          <cell r="W90">
            <v>1.1877829222678258E-3</v>
          </cell>
          <cell r="X90">
            <v>1.3293777397543616E-3</v>
          </cell>
          <cell r="Y90">
            <v>1.0548092255972849E-3</v>
          </cell>
          <cell r="Z90">
            <v>1.1311295300797984E-3</v>
          </cell>
          <cell r="AA90">
            <v>1.3143512415181263E-3</v>
          </cell>
          <cell r="AB90">
            <v>1.4442986225366417E-3</v>
          </cell>
          <cell r="AC90">
            <v>1.4755662400034869E-3</v>
          </cell>
          <cell r="AD90">
            <v>1.3529171591317307E-3</v>
          </cell>
          <cell r="AE90">
            <v>1.4768828141611056E-3</v>
          </cell>
          <cell r="AF90">
            <v>1.3549593073749768E-3</v>
          </cell>
          <cell r="AG90">
            <v>1.4251588227488488E-3</v>
          </cell>
          <cell r="AH90">
            <v>1.8219923903748754E-3</v>
          </cell>
          <cell r="AI90">
            <v>1.8208268888108726E-3</v>
          </cell>
          <cell r="AJ90">
            <v>1.5635538399432515E-3</v>
          </cell>
          <cell r="AK90">
            <v>1.6041923852009249E-3</v>
          </cell>
          <cell r="AL90">
            <v>1.9433314602446115E-3</v>
          </cell>
          <cell r="AM90">
            <v>1.4640101790988353E-3</v>
          </cell>
          <cell r="AN90">
            <v>1.5390456761134421E-3</v>
          </cell>
          <cell r="AO90">
            <v>2.3537530872179552E-3</v>
          </cell>
          <cell r="AP90">
            <v>3.0486167518192042E-3</v>
          </cell>
          <cell r="AQ90">
            <v>6.3695387022731417E-3</v>
          </cell>
          <cell r="AR90">
            <v>6.9894880310362676E-3</v>
          </cell>
          <cell r="AS90">
            <v>7.2585823761192464E-3</v>
          </cell>
          <cell r="AT90">
            <v>7.035215353340462E-3</v>
          </cell>
          <cell r="AU90">
            <v>7.2433307174041475E-3</v>
          </cell>
          <cell r="AV90">
            <v>6.5220005957820713E-3</v>
          </cell>
          <cell r="AW90">
            <v>6.0498769804766764E-3</v>
          </cell>
          <cell r="AX90">
            <v>6.5452109835765302E-3</v>
          </cell>
          <cell r="AY90">
            <v>5.7940464239885229E-3</v>
          </cell>
          <cell r="AZ90">
            <v>6.2446686483190704E-3</v>
          </cell>
          <cell r="BA90">
            <v>5.9198894712756108E-3</v>
          </cell>
        </row>
      </sheetData>
      <sheetData sheetId="14">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1.6322289666979604E-2</v>
          </cell>
          <cell r="D86">
            <v>1.5687403500306979E-2</v>
          </cell>
          <cell r="E86">
            <v>1.8474210495148597E-2</v>
          </cell>
          <cell r="F86">
            <v>9.7232154612907681E-3</v>
          </cell>
          <cell r="G86">
            <v>7.5985995768962826E-3</v>
          </cell>
          <cell r="H86">
            <v>7.8822864720318325E-3</v>
          </cell>
          <cell r="I86">
            <v>5.0458947131906493E-3</v>
          </cell>
          <cell r="J86">
            <v>1.9368811373435709E-3</v>
          </cell>
          <cell r="K86">
            <v>2.7618564222197132E-3</v>
          </cell>
          <cell r="L86">
            <v>3.1703231810277879E-3</v>
          </cell>
          <cell r="M86">
            <v>3.3225782685013675E-3</v>
          </cell>
          <cell r="N86">
            <v>1.2531642027400813E-2</v>
          </cell>
          <cell r="O86">
            <v>1.4250622161866051E-2</v>
          </cell>
          <cell r="P86">
            <v>1.2525548737973975E-2</v>
          </cell>
          <cell r="Q86">
            <v>1.3162245275468071E-2</v>
          </cell>
          <cell r="R86">
            <v>1.089638947590147E-2</v>
          </cell>
          <cell r="S86">
            <v>1.3583290571187434E-2</v>
          </cell>
          <cell r="T86">
            <v>2.6138262805969356E-2</v>
          </cell>
          <cell r="U86">
            <v>3.0757562252825665E-2</v>
          </cell>
          <cell r="V86">
            <v>2.0464569423012585E-2</v>
          </cell>
          <cell r="W86">
            <v>7.2752466261888854E-3</v>
          </cell>
          <cell r="X86">
            <v>1.3615760703269477E-2</v>
          </cell>
          <cell r="Y86">
            <v>6.3504785997911773E-3</v>
          </cell>
          <cell r="Z86">
            <v>7.7085505813640201E-3</v>
          </cell>
          <cell r="AA86">
            <v>6.5726864830528637E-3</v>
          </cell>
          <cell r="AB86">
            <v>6.3046428998317153E-3</v>
          </cell>
          <cell r="AC86">
            <v>4.6544076937324727E-3</v>
          </cell>
          <cell r="AD86">
            <v>4.6063666975614389E-3</v>
          </cell>
          <cell r="AE86">
            <v>6.4038197897218372E-3</v>
          </cell>
          <cell r="AF86">
            <v>9.3383936852992795E-3</v>
          </cell>
          <cell r="AG86">
            <v>4.9172786153491785E-3</v>
          </cell>
          <cell r="AH86">
            <v>5.0398104498144717E-3</v>
          </cell>
          <cell r="AI86">
            <v>1.0624637663229025E-2</v>
          </cell>
          <cell r="AJ86">
            <v>1.1339332024439009E-2</v>
          </cell>
          <cell r="AK86">
            <v>4.6093583794679224E-3</v>
          </cell>
          <cell r="AL86">
            <v>7.068308961883255E-3</v>
          </cell>
          <cell r="AM86">
            <v>6.9199324277283399E-3</v>
          </cell>
          <cell r="AN86">
            <v>1.1103559290498843E-2</v>
          </cell>
          <cell r="AO86">
            <v>1.0089002192561966E-2</v>
          </cell>
          <cell r="AP86">
            <v>8.4274654478772616E-3</v>
          </cell>
          <cell r="AQ86">
            <v>4.8188136581023772E-3</v>
          </cell>
          <cell r="AR86">
            <v>7.6125551033535705E-3</v>
          </cell>
          <cell r="AS86">
            <v>7.2337517716091074E-3</v>
          </cell>
          <cell r="AT86">
            <v>4.2494567443829897E-3</v>
          </cell>
          <cell r="AU86">
            <v>5.8691620372047738E-3</v>
          </cell>
          <cell r="AV86">
            <v>1.8806500232795745E-2</v>
          </cell>
          <cell r="AW86">
            <v>1.087615972891209E-2</v>
          </cell>
          <cell r="AX86">
            <v>1.1536634341248454E-2</v>
          </cell>
          <cell r="AY86">
            <v>1.2269915426315668E-2</v>
          </cell>
          <cell r="AZ86">
            <v>2.4255235379113713E-2</v>
          </cell>
          <cell r="BA86">
            <v>1.6494374312906113E-2</v>
          </cell>
        </row>
        <row r="87">
          <cell r="B87" t="str">
            <v>Industrie</v>
          </cell>
          <cell r="C87">
            <v>8.9002129414665315E-2</v>
          </cell>
          <cell r="D87">
            <v>8.5870917448869655E-2</v>
          </cell>
          <cell r="E87">
            <v>8.2475749669725901E-2</v>
          </cell>
          <cell r="F87">
            <v>8.0195301272222325E-2</v>
          </cell>
          <cell r="G87">
            <v>7.4632856530773589E-2</v>
          </cell>
          <cell r="H87">
            <v>7.2286354892477742E-2</v>
          </cell>
          <cell r="I87">
            <v>7.0588131116017805E-2</v>
          </cell>
          <cell r="J87">
            <v>6.7944412397787882E-2</v>
          </cell>
          <cell r="K87">
            <v>7.10767238775461E-2</v>
          </cell>
          <cell r="L87">
            <v>7.1874362654801613E-2</v>
          </cell>
          <cell r="M87">
            <v>7.3276597733379564E-2</v>
          </cell>
          <cell r="N87">
            <v>7.3675757419459531E-2</v>
          </cell>
          <cell r="O87">
            <v>7.3596732652404684E-2</v>
          </cell>
          <cell r="P87">
            <v>7.4078199744994619E-2</v>
          </cell>
          <cell r="Q87">
            <v>7.0873160696635365E-2</v>
          </cell>
          <cell r="R87">
            <v>7.317411421429626E-2</v>
          </cell>
          <cell r="S87">
            <v>7.2347197532732638E-2</v>
          </cell>
          <cell r="T87">
            <v>7.3623133910772132E-2</v>
          </cell>
          <cell r="U87">
            <v>7.9592077352002133E-2</v>
          </cell>
          <cell r="V87">
            <v>7.8958910992791634E-2</v>
          </cell>
          <cell r="W87">
            <v>7.8329911834466359E-2</v>
          </cell>
          <cell r="X87">
            <v>8.0190582789121015E-2</v>
          </cell>
          <cell r="Y87">
            <v>7.9978837099066488E-2</v>
          </cell>
          <cell r="Z87">
            <v>8.2663912777577772E-2</v>
          </cell>
          <cell r="AA87">
            <v>8.3672684336772149E-2</v>
          </cell>
          <cell r="AB87">
            <v>8.8431324740642581E-2</v>
          </cell>
          <cell r="AC87">
            <v>9.0878284401574264E-2</v>
          </cell>
          <cell r="AD87">
            <v>9.1806267453152207E-2</v>
          </cell>
          <cell r="AE87">
            <v>9.1527415114478344E-2</v>
          </cell>
          <cell r="AF87">
            <v>9.075148607322818E-2</v>
          </cell>
          <cell r="AG87">
            <v>9.0173681524866281E-2</v>
          </cell>
          <cell r="AH87">
            <v>8.570212069571638E-2</v>
          </cell>
          <cell r="AI87">
            <v>8.4566191745634373E-2</v>
          </cell>
          <cell r="AJ87">
            <v>8.1941747627760894E-2</v>
          </cell>
          <cell r="AK87">
            <v>7.9488912341831738E-2</v>
          </cell>
          <cell r="AL87">
            <v>7.8171436824611737E-2</v>
          </cell>
          <cell r="AM87">
            <v>5.1966653711060108E-2</v>
          </cell>
          <cell r="AN87">
            <v>6.0103241683469651E-2</v>
          </cell>
          <cell r="AO87">
            <v>7.1446177005004413E-2</v>
          </cell>
          <cell r="AP87">
            <v>7.4589433780073142E-2</v>
          </cell>
          <cell r="AQ87">
            <v>7.9031164176828497E-2</v>
          </cell>
          <cell r="AR87">
            <v>7.8119970653973261E-2</v>
          </cell>
          <cell r="AS87">
            <v>8.0083388658882856E-2</v>
          </cell>
          <cell r="AT87">
            <v>8.4292573466668533E-2</v>
          </cell>
          <cell r="AU87">
            <v>8.3516543102513288E-2</v>
          </cell>
          <cell r="AV87">
            <v>8.1140102690319071E-2</v>
          </cell>
          <cell r="AW87">
            <v>8.4449717227001453E-2</v>
          </cell>
          <cell r="AX87">
            <v>8.4774763421908456E-2</v>
          </cell>
          <cell r="AY87">
            <v>8.423534121199111E-2</v>
          </cell>
          <cell r="AZ87">
            <v>8.4499880953776876E-2</v>
          </cell>
          <cell r="BA87">
            <v>8.3914715469296297E-2</v>
          </cell>
        </row>
        <row r="88">
          <cell r="B88" t="str">
            <v>Construction</v>
          </cell>
          <cell r="C88">
            <v>0.10558392049007753</v>
          </cell>
          <cell r="D88">
            <v>0.10102357121607991</v>
          </cell>
          <cell r="E88">
            <v>0.10220771992434009</v>
          </cell>
          <cell r="F88">
            <v>0.10361641775041011</v>
          </cell>
          <cell r="G88">
            <v>9.9275155358867842E-2</v>
          </cell>
          <cell r="H88">
            <v>9.8539866531323572E-2</v>
          </cell>
          <cell r="I88">
            <v>9.5562889234459117E-2</v>
          </cell>
          <cell r="J88">
            <v>8.8287131466934732E-2</v>
          </cell>
          <cell r="K88">
            <v>9.2643744474690051E-2</v>
          </cell>
          <cell r="L88">
            <v>9.72186384376936E-2</v>
          </cell>
          <cell r="M88">
            <v>9.9954271150761276E-2</v>
          </cell>
          <cell r="N88">
            <v>9.3693212140797483E-2</v>
          </cell>
          <cell r="O88">
            <v>9.5961095663859713E-2</v>
          </cell>
          <cell r="P88">
            <v>9.1908870463932799E-2</v>
          </cell>
          <cell r="Q88">
            <v>9.1185591234126548E-2</v>
          </cell>
          <cell r="R88">
            <v>9.2237718233920241E-2</v>
          </cell>
          <cell r="S88">
            <v>9.0175671044389796E-2</v>
          </cell>
          <cell r="T88">
            <v>9.7521599326941877E-2</v>
          </cell>
          <cell r="U88">
            <v>9.5825836976125775E-2</v>
          </cell>
          <cell r="V88">
            <v>9.9440399284314945E-2</v>
          </cell>
          <cell r="W88">
            <v>9.8245239842169693E-2</v>
          </cell>
          <cell r="X88">
            <v>0.10624788091220246</v>
          </cell>
          <cell r="Y88">
            <v>0.11240754634448388</v>
          </cell>
          <cell r="Z88">
            <v>0.12423517321347761</v>
          </cell>
          <cell r="AA88">
            <v>0.13399473688946315</v>
          </cell>
          <cell r="AB88">
            <v>0.13289419835666944</v>
          </cell>
          <cell r="AC88">
            <v>0.13888551114064659</v>
          </cell>
          <cell r="AD88">
            <v>0.14145179150249904</v>
          </cell>
          <cell r="AE88">
            <v>0.13973848139733169</v>
          </cell>
          <cell r="AF88">
            <v>0.13980103055856524</v>
          </cell>
          <cell r="AG88">
            <v>0.14469692922587185</v>
          </cell>
          <cell r="AH88">
            <v>0.1350651594084066</v>
          </cell>
          <cell r="AI88">
            <v>0.14563902093031028</v>
          </cell>
          <cell r="AJ88">
            <v>0.1452215069783587</v>
          </cell>
          <cell r="AK88">
            <v>0.14533091565426184</v>
          </cell>
          <cell r="AL88">
            <v>0.13378510444450467</v>
          </cell>
          <cell r="AM88">
            <v>6.6646037536747429E-2</v>
          </cell>
          <cell r="AN88">
            <v>0.10976078364576228</v>
          </cell>
          <cell r="AO88">
            <v>0.12547410587744373</v>
          </cell>
          <cell r="AP88">
            <v>0.12882873846441628</v>
          </cell>
          <cell r="AQ88">
            <v>0.13142710209985536</v>
          </cell>
          <cell r="AR88">
            <v>0.13005619462947049</v>
          </cell>
          <cell r="AS88">
            <v>0.12827800774024156</v>
          </cell>
          <cell r="AT88">
            <v>0.12844379456296201</v>
          </cell>
          <cell r="AU88">
            <v>0.13133119089575856</v>
          </cell>
          <cell r="AV88">
            <v>0.12789940481387885</v>
          </cell>
          <cell r="AW88">
            <v>0.12574924457524661</v>
          </cell>
          <cell r="AX88">
            <v>0.125951428660667</v>
          </cell>
          <cell r="AY88">
            <v>0.1245222750837803</v>
          </cell>
          <cell r="AZ88">
            <v>0.12115764157302454</v>
          </cell>
          <cell r="BA88">
            <v>0.11838342492500252</v>
          </cell>
        </row>
        <row r="89">
          <cell r="B89" t="str">
            <v>Tertiaire marchand</v>
          </cell>
          <cell r="C89">
            <v>2.6398151761136902E-2</v>
          </cell>
          <cell r="D89">
            <v>2.5390522295103336E-2</v>
          </cell>
          <cell r="E89">
            <v>2.6303991030960261E-2</v>
          </cell>
          <cell r="F89">
            <v>2.4097282378546015E-2</v>
          </cell>
          <cell r="G89">
            <v>2.3463192708856086E-2</v>
          </cell>
          <cell r="H89">
            <v>2.2796567153867811E-2</v>
          </cell>
          <cell r="I89">
            <v>2.2651685025588106E-2</v>
          </cell>
          <cell r="J89">
            <v>2.3048755770602048E-2</v>
          </cell>
          <cell r="K89">
            <v>2.3181869565618213E-2</v>
          </cell>
          <cell r="L89">
            <v>2.3436335431023355E-2</v>
          </cell>
          <cell r="M89">
            <v>2.4109863250929595E-2</v>
          </cell>
          <cell r="N89">
            <v>2.5010374926783995E-2</v>
          </cell>
          <cell r="O89">
            <v>2.4781085104719828E-2</v>
          </cell>
          <cell r="P89">
            <v>2.5587733964329236E-2</v>
          </cell>
          <cell r="Q89">
            <v>2.4600405771819694E-2</v>
          </cell>
          <cell r="R89">
            <v>2.496113579061765E-2</v>
          </cell>
          <cell r="S89">
            <v>2.5159152429238697E-2</v>
          </cell>
          <cell r="T89">
            <v>2.7387022925399108E-2</v>
          </cell>
          <cell r="U89">
            <v>2.8130171361770786E-2</v>
          </cell>
          <cell r="V89">
            <v>2.7466069512621302E-2</v>
          </cell>
          <cell r="W89">
            <v>2.837665292471344E-2</v>
          </cell>
          <cell r="X89">
            <v>2.8473565160288827E-2</v>
          </cell>
          <cell r="Y89">
            <v>2.9093752051240162E-2</v>
          </cell>
          <cell r="Z89">
            <v>3.0677292903495076E-2</v>
          </cell>
          <cell r="AA89">
            <v>3.1359600383472394E-2</v>
          </cell>
          <cell r="AB89">
            <v>3.224231345869117E-2</v>
          </cell>
          <cell r="AC89">
            <v>3.3302119818314581E-2</v>
          </cell>
          <cell r="AD89">
            <v>3.4085117619884621E-2</v>
          </cell>
          <cell r="AE89">
            <v>3.6073611600961251E-2</v>
          </cell>
          <cell r="AF89">
            <v>3.5193569119519437E-2</v>
          </cell>
          <cell r="AG89">
            <v>3.548202833205049E-2</v>
          </cell>
          <cell r="AH89">
            <v>3.547154100126635E-2</v>
          </cell>
          <cell r="AI89">
            <v>3.5515399892176641E-2</v>
          </cell>
          <cell r="AJ89">
            <v>3.6056930069850522E-2</v>
          </cell>
          <cell r="AK89">
            <v>3.6480756206772234E-2</v>
          </cell>
          <cell r="AL89">
            <v>3.5512051414701318E-2</v>
          </cell>
          <cell r="AM89">
            <v>2.4597917172252952E-2</v>
          </cell>
          <cell r="AN89">
            <v>2.6644678731762829E-2</v>
          </cell>
          <cell r="AO89">
            <v>3.0640994296788928E-2</v>
          </cell>
          <cell r="AP89">
            <v>3.1479496560394171E-2</v>
          </cell>
          <cell r="AQ89">
            <v>3.1257771768176096E-2</v>
          </cell>
          <cell r="AR89">
            <v>3.3783594343437549E-2</v>
          </cell>
          <cell r="AS89">
            <v>3.349697894402872E-2</v>
          </cell>
          <cell r="AT89">
            <v>3.3883902270700414E-2</v>
          </cell>
          <cell r="AU89">
            <v>3.5336494578316495E-2</v>
          </cell>
          <cell r="AV89">
            <v>3.4976466469990648E-2</v>
          </cell>
          <cell r="AW89">
            <v>3.3827074108613235E-2</v>
          </cell>
          <cell r="AX89">
            <v>3.4575744652346536E-2</v>
          </cell>
          <cell r="AY89">
            <v>3.2531410387454898E-2</v>
          </cell>
          <cell r="AZ89">
            <v>3.2770158042866072E-2</v>
          </cell>
          <cell r="BA89">
            <v>3.3608401956791878E-2</v>
          </cell>
        </row>
        <row r="90">
          <cell r="B90" t="str">
            <v>Tertiaire non marchand</v>
          </cell>
          <cell r="C90">
            <v>3.2774706732959001E-3</v>
          </cell>
          <cell r="D90">
            <v>3.7694924842911607E-3</v>
          </cell>
          <cell r="E90">
            <v>3.9675654531343089E-3</v>
          </cell>
          <cell r="F90">
            <v>3.9369425276830411E-3</v>
          </cell>
          <cell r="G90">
            <v>3.663263347356999E-3</v>
          </cell>
          <cell r="H90">
            <v>2.8990621220735956E-3</v>
          </cell>
          <cell r="I90">
            <v>2.9431137510119898E-3</v>
          </cell>
          <cell r="J90">
            <v>2.6387932430878831E-3</v>
          </cell>
          <cell r="K90">
            <v>2.7751259712796776E-3</v>
          </cell>
          <cell r="L90">
            <v>2.3916480785325833E-3</v>
          </cell>
          <cell r="M90">
            <v>2.4481986382319252E-3</v>
          </cell>
          <cell r="N90">
            <v>2.6022132729743358E-3</v>
          </cell>
          <cell r="O90">
            <v>2.5282911038487527E-3</v>
          </cell>
          <cell r="P90">
            <v>2.7443603648520621E-3</v>
          </cell>
          <cell r="Q90">
            <v>2.9480954033751406E-3</v>
          </cell>
          <cell r="R90">
            <v>3.4695353994326364E-3</v>
          </cell>
          <cell r="S90">
            <v>2.9330615512138205E-3</v>
          </cell>
          <cell r="T90">
            <v>3.3547654440427505E-3</v>
          </cell>
          <cell r="U90">
            <v>3.4813326785295413E-3</v>
          </cell>
          <cell r="V90">
            <v>3.5124492881705E-3</v>
          </cell>
          <cell r="W90">
            <v>3.5949979802290329E-3</v>
          </cell>
          <cell r="X90">
            <v>3.4761084887714126E-3</v>
          </cell>
          <cell r="Y90">
            <v>3.238956660065539E-3</v>
          </cell>
          <cell r="Z90">
            <v>3.2909094362288871E-3</v>
          </cell>
          <cell r="AA90">
            <v>4.069764883150322E-3</v>
          </cell>
          <cell r="AB90">
            <v>4.2083974864100711E-3</v>
          </cell>
          <cell r="AC90">
            <v>4.3472748478491328E-3</v>
          </cell>
          <cell r="AD90">
            <v>4.6425234321299863E-3</v>
          </cell>
          <cell r="AE90">
            <v>4.6074167067241918E-3</v>
          </cell>
          <cell r="AF90">
            <v>4.6586438017791661E-3</v>
          </cell>
          <cell r="AG90">
            <v>5.2165475040866814E-3</v>
          </cell>
          <cell r="AH90">
            <v>5.1691902378338643E-3</v>
          </cell>
          <cell r="AI90">
            <v>6.3570183483141586E-3</v>
          </cell>
          <cell r="AJ90">
            <v>6.2675012255618166E-3</v>
          </cell>
          <cell r="AK90">
            <v>6.5092522389546765E-3</v>
          </cell>
          <cell r="AL90">
            <v>6.8776308569562629E-3</v>
          </cell>
          <cell r="AM90">
            <v>4.9085955856800001E-3</v>
          </cell>
          <cell r="AN90">
            <v>5.6138089583686549E-3</v>
          </cell>
          <cell r="AO90">
            <v>7.4976474715369558E-3</v>
          </cell>
          <cell r="AP90">
            <v>7.2831310807440954E-3</v>
          </cell>
          <cell r="AQ90">
            <v>8.4522263319897761E-3</v>
          </cell>
          <cell r="AR90">
            <v>9.3777913208706876E-3</v>
          </cell>
          <cell r="AS90">
            <v>1.0429392057034881E-2</v>
          </cell>
          <cell r="AT90">
            <v>1.0248773006899171E-2</v>
          </cell>
          <cell r="AU90">
            <v>9.1321384564272603E-3</v>
          </cell>
          <cell r="AV90">
            <v>9.6872248214358372E-3</v>
          </cell>
          <cell r="AW90">
            <v>9.990058423855178E-3</v>
          </cell>
          <cell r="AX90">
            <v>1.0236309972015812E-2</v>
          </cell>
          <cell r="AY90">
            <v>9.520068962532921E-3</v>
          </cell>
          <cell r="AZ90">
            <v>9.411361894253012E-3</v>
          </cell>
          <cell r="BA90">
            <v>9.5603362558769698E-3</v>
          </cell>
        </row>
      </sheetData>
      <sheetData sheetId="15">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1.2551633148425499E-2</v>
          </cell>
          <cell r="D86">
            <v>1.6474318144353718E-2</v>
          </cell>
          <cell r="E86">
            <v>2.129508316757649E-2</v>
          </cell>
          <cell r="F86">
            <v>4.3066820552413447E-2</v>
          </cell>
          <cell r="G86">
            <v>7.5096257755847516E-3</v>
          </cell>
          <cell r="H86">
            <v>8.5496383414707788E-3</v>
          </cell>
          <cell r="I86">
            <v>6.1038641884680863E-3</v>
          </cell>
          <cell r="J86">
            <v>8.0062474297386849E-3</v>
          </cell>
          <cell r="K86">
            <v>1.0984712752374035E-2</v>
          </cell>
          <cell r="L86">
            <v>3.9868957798205162E-3</v>
          </cell>
          <cell r="M86">
            <v>3.7533033472366799E-3</v>
          </cell>
          <cell r="N86">
            <v>5.3857198336210894E-3</v>
          </cell>
          <cell r="O86">
            <v>3.4752786710145205E-3</v>
          </cell>
          <cell r="P86">
            <v>3.8855727985801407E-3</v>
          </cell>
          <cell r="Q86">
            <v>4.9382479189188939E-3</v>
          </cell>
          <cell r="R86">
            <v>1.3966435123754669E-3</v>
          </cell>
          <cell r="S86">
            <v>1.7015019005084417E-3</v>
          </cell>
          <cell r="T86">
            <v>1.3003749651098108E-3</v>
          </cell>
          <cell r="U86">
            <v>1.3077211259795113E-3</v>
          </cell>
          <cell r="V86">
            <v>1.1964349031059868E-3</v>
          </cell>
          <cell r="W86">
            <v>7.9850550296809526E-4</v>
          </cell>
          <cell r="X86">
            <v>1.1112609702440943E-3</v>
          </cell>
          <cell r="Y86">
            <v>1.7198260754664428E-3</v>
          </cell>
          <cell r="Z86">
            <v>1.0985932713669577E-3</v>
          </cell>
          <cell r="AA86">
            <v>2.6015870526720108E-2</v>
          </cell>
          <cell r="AB86">
            <v>1.7668252086577079E-3</v>
          </cell>
          <cell r="AC86">
            <v>1.2905639650874169E-3</v>
          </cell>
          <cell r="AD86">
            <v>9.2848049520329772E-4</v>
          </cell>
          <cell r="AE86">
            <v>1.3520004439357967E-3</v>
          </cell>
          <cell r="AF86">
            <v>1.0990307388064136E-3</v>
          </cell>
          <cell r="AG86">
            <v>2.1305780098726588E-3</v>
          </cell>
          <cell r="AH86">
            <v>4.0370434323865872E-3</v>
          </cell>
          <cell r="AI86">
            <v>2.763933396239847E-3</v>
          </cell>
          <cell r="AJ86">
            <v>5.0314953021235948E-3</v>
          </cell>
          <cell r="AK86">
            <v>3.9318077282019239E-3</v>
          </cell>
          <cell r="AL86">
            <v>4.3874276463609641E-3</v>
          </cell>
          <cell r="AM86">
            <v>5.5186035993392089E-3</v>
          </cell>
          <cell r="AN86">
            <v>4.4848807277938583E-3</v>
          </cell>
          <cell r="AO86">
            <v>7.6455923657897369E-4</v>
          </cell>
          <cell r="AP86">
            <v>4.0830095342722483E-3</v>
          </cell>
          <cell r="AQ86">
            <v>4.7580597301943211E-3</v>
          </cell>
          <cell r="AR86">
            <v>2.7592496468906861E-3</v>
          </cell>
          <cell r="AS86">
            <v>6.9324990544435946E-3</v>
          </cell>
          <cell r="AT86">
            <v>6.8176706721130341E-3</v>
          </cell>
          <cell r="AU86">
            <v>6.0584243645239819E-3</v>
          </cell>
          <cell r="AV86">
            <v>1.1448726209665291E-2</v>
          </cell>
          <cell r="AW86">
            <v>5.648426364209186E-3</v>
          </cell>
          <cell r="AX86">
            <v>1.0825786985625523E-2</v>
          </cell>
          <cell r="AY86">
            <v>1.4828019711425578E-2</v>
          </cell>
          <cell r="AZ86">
            <v>9.055990435200445E-3</v>
          </cell>
          <cell r="BA86">
            <v>7.4144581742231121E-3</v>
          </cell>
        </row>
        <row r="87">
          <cell r="B87" t="str">
            <v>Industrie</v>
          </cell>
          <cell r="C87">
            <v>6.8236559433369592E-2</v>
          </cell>
          <cell r="D87">
            <v>6.8960060545584526E-2</v>
          </cell>
          <cell r="E87">
            <v>6.9152045874738707E-2</v>
          </cell>
          <cell r="F87">
            <v>6.3528734048521024E-2</v>
          </cell>
          <cell r="G87">
            <v>6.1423251221577366E-2</v>
          </cell>
          <cell r="H87">
            <v>5.7869347574970635E-2</v>
          </cell>
          <cell r="I87">
            <v>5.7296501813414794E-2</v>
          </cell>
          <cell r="J87">
            <v>5.556643992804821E-2</v>
          </cell>
          <cell r="K87">
            <v>5.6188201399048072E-2</v>
          </cell>
          <cell r="L87">
            <v>5.952045620395989E-2</v>
          </cell>
          <cell r="M87">
            <v>6.1554964304409536E-2</v>
          </cell>
          <cell r="N87">
            <v>6.0093028657898589E-2</v>
          </cell>
          <cell r="O87">
            <v>5.5114021444369103E-2</v>
          </cell>
          <cell r="P87">
            <v>5.4784290745923621E-2</v>
          </cell>
          <cell r="Q87">
            <v>4.9736857797157308E-2</v>
          </cell>
          <cell r="R87">
            <v>4.9717826703100085E-2</v>
          </cell>
          <cell r="S87">
            <v>5.3001313431406488E-2</v>
          </cell>
          <cell r="T87">
            <v>6.1244486217174959E-2</v>
          </cell>
          <cell r="U87">
            <v>6.0990750513211685E-2</v>
          </cell>
          <cell r="V87">
            <v>6.0223006234519122E-2</v>
          </cell>
          <cell r="W87">
            <v>5.8778932861811226E-2</v>
          </cell>
          <cell r="X87">
            <v>5.8331789290251318E-2</v>
          </cell>
          <cell r="Y87">
            <v>6.3053790497057699E-2</v>
          </cell>
          <cell r="Z87">
            <v>6.1963275868156795E-2</v>
          </cell>
          <cell r="AA87">
            <v>6.3560272865380338E-2</v>
          </cell>
          <cell r="AB87">
            <v>6.6326106450144168E-2</v>
          </cell>
          <cell r="AC87">
            <v>6.7334345363550846E-2</v>
          </cell>
          <cell r="AD87">
            <v>7.0634358461835717E-2</v>
          </cell>
          <cell r="AE87">
            <v>7.2127036594559754E-2</v>
          </cell>
          <cell r="AF87">
            <v>7.4502866841712881E-2</v>
          </cell>
          <cell r="AG87">
            <v>7.306627494427019E-2</v>
          </cell>
          <cell r="AH87">
            <v>6.9745703772907966E-2</v>
          </cell>
          <cell r="AI87">
            <v>6.8555445728351053E-2</v>
          </cell>
          <cell r="AJ87">
            <v>6.9060005011868639E-2</v>
          </cell>
          <cell r="AK87">
            <v>6.8803544192175173E-2</v>
          </cell>
          <cell r="AL87">
            <v>6.4006330613845294E-2</v>
          </cell>
          <cell r="AM87">
            <v>4.4850814011081062E-2</v>
          </cell>
          <cell r="AN87">
            <v>5.3713775280687236E-2</v>
          </cell>
          <cell r="AO87">
            <v>5.6902606296151598E-2</v>
          </cell>
          <cell r="AP87">
            <v>5.9734290344828092E-2</v>
          </cell>
          <cell r="AQ87">
            <v>6.298715582321418E-2</v>
          </cell>
          <cell r="AR87">
            <v>6.3021276158254272E-2</v>
          </cell>
          <cell r="AS87">
            <v>6.6039297750262682E-2</v>
          </cell>
          <cell r="AT87">
            <v>6.7824237884816563E-2</v>
          </cell>
          <cell r="AU87">
            <v>6.486029642927317E-2</v>
          </cell>
          <cell r="AV87">
            <v>6.1069999832388977E-2</v>
          </cell>
          <cell r="AW87">
            <v>6.3213365315770847E-2</v>
          </cell>
          <cell r="AX87">
            <v>6.5151640716941059E-2</v>
          </cell>
          <cell r="AY87">
            <v>6.7994197840064372E-2</v>
          </cell>
          <cell r="AZ87">
            <v>6.4085858913826219E-2</v>
          </cell>
          <cell r="BA87">
            <v>5.991834366642617E-2</v>
          </cell>
        </row>
        <row r="88">
          <cell r="B88" t="str">
            <v>Construction</v>
          </cell>
          <cell r="C88">
            <v>0.10409810230838987</v>
          </cell>
          <cell r="D88">
            <v>0.10578016656434654</v>
          </cell>
          <cell r="E88">
            <v>0.11560197310986928</v>
          </cell>
          <cell r="F88">
            <v>0.11296271920146354</v>
          </cell>
          <cell r="G88">
            <v>0.10985278888033885</v>
          </cell>
          <cell r="H88">
            <v>0.10623745577812163</v>
          </cell>
          <cell r="I88">
            <v>0.1062138712035175</v>
          </cell>
          <cell r="J88">
            <v>8.7380180466095872E-2</v>
          </cell>
          <cell r="K88">
            <v>9.936294257661514E-2</v>
          </cell>
          <cell r="L88">
            <v>9.4215155351024218E-2</v>
          </cell>
          <cell r="M88">
            <v>9.6479645618308782E-2</v>
          </cell>
          <cell r="N88">
            <v>8.8831635099911696E-2</v>
          </cell>
          <cell r="O88">
            <v>8.263034051872363E-2</v>
          </cell>
          <cell r="P88">
            <v>8.3691405877737143E-2</v>
          </cell>
          <cell r="Q88">
            <v>7.4329635346007464E-2</v>
          </cell>
          <cell r="R88">
            <v>7.9031633694004899E-2</v>
          </cell>
          <cell r="S88">
            <v>7.1420131654404126E-2</v>
          </cell>
          <cell r="T88">
            <v>7.4025179890641182E-2</v>
          </cell>
          <cell r="U88">
            <v>9.9624328637566109E-2</v>
          </cell>
          <cell r="V88">
            <v>9.3308928555144582E-2</v>
          </cell>
          <cell r="W88">
            <v>9.0102266784020696E-2</v>
          </cell>
          <cell r="X88">
            <v>0.10114504071338062</v>
          </cell>
          <cell r="Y88">
            <v>0.10484043664746719</v>
          </cell>
          <cell r="Z88">
            <v>0.10240643770503507</v>
          </cell>
          <cell r="AA88">
            <v>0.10800345911089471</v>
          </cell>
          <cell r="AB88">
            <v>0.10571102798036912</v>
          </cell>
          <cell r="AC88">
            <v>0.10249750493229395</v>
          </cell>
          <cell r="AD88">
            <v>0.11067222340004013</v>
          </cell>
          <cell r="AE88">
            <v>0.11277887132810074</v>
          </cell>
          <cell r="AF88">
            <v>0.10843925844146973</v>
          </cell>
          <cell r="AG88">
            <v>0.11085965407816759</v>
          </cell>
          <cell r="AH88">
            <v>9.8743733510706949E-2</v>
          </cell>
          <cell r="AI88">
            <v>0.10930744350839119</v>
          </cell>
          <cell r="AJ88">
            <v>0.11392748036564616</v>
          </cell>
          <cell r="AK88">
            <v>0.1157806452811572</v>
          </cell>
          <cell r="AL88">
            <v>0.10327013732389473</v>
          </cell>
          <cell r="AM88">
            <v>5.7661389722020111E-2</v>
          </cell>
          <cell r="AN88">
            <v>9.6253555276746436E-2</v>
          </cell>
          <cell r="AO88">
            <v>0.10412937562413174</v>
          </cell>
          <cell r="AP88">
            <v>0.10452246768543057</v>
          </cell>
          <cell r="AQ88">
            <v>9.8069881616330332E-2</v>
          </cell>
          <cell r="AR88">
            <v>9.9791073261816451E-2</v>
          </cell>
          <cell r="AS88">
            <v>0.10413399359028337</v>
          </cell>
          <cell r="AT88">
            <v>9.8071557525485617E-2</v>
          </cell>
          <cell r="AU88">
            <v>0.10892069653873065</v>
          </cell>
          <cell r="AV88">
            <v>9.6316582062932032E-2</v>
          </cell>
          <cell r="AW88">
            <v>0.10170215610407204</v>
          </cell>
          <cell r="AX88">
            <v>0.10109573183454251</v>
          </cell>
          <cell r="AY88">
            <v>0.10213614251819425</v>
          </cell>
          <cell r="AZ88">
            <v>0.10064436968857912</v>
          </cell>
          <cell r="BA88">
            <v>0.1003212836534469</v>
          </cell>
        </row>
        <row r="89">
          <cell r="B89" t="str">
            <v>Tertiaire marchand</v>
          </cell>
          <cell r="C89">
            <v>1.0437690132811914E-2</v>
          </cell>
          <cell r="D89">
            <v>1.0990794586832414E-2</v>
          </cell>
          <cell r="E89">
            <v>1.116231709049496E-2</v>
          </cell>
          <cell r="F89">
            <v>9.7591724589997549E-3</v>
          </cell>
          <cell r="G89">
            <v>1.0481181092195809E-2</v>
          </cell>
          <cell r="H89">
            <v>1.1009623889014691E-2</v>
          </cell>
          <cell r="I89">
            <v>9.5441078201914577E-3</v>
          </cell>
          <cell r="J89">
            <v>9.8699076775613358E-3</v>
          </cell>
          <cell r="K89">
            <v>1.0360234776539219E-2</v>
          </cell>
          <cell r="L89">
            <v>1.1083160073728351E-2</v>
          </cell>
          <cell r="M89">
            <v>1.0792500319670969E-2</v>
          </cell>
          <cell r="N89">
            <v>1.0301094340374007E-2</v>
          </cell>
          <cell r="O89">
            <v>9.357201938205521E-3</v>
          </cell>
          <cell r="P89">
            <v>9.4539733476678017E-3</v>
          </cell>
          <cell r="Q89">
            <v>9.8522512127078316E-3</v>
          </cell>
          <cell r="R89">
            <v>9.8725016764661822E-3</v>
          </cell>
          <cell r="S89">
            <v>1.0559083528219887E-2</v>
          </cell>
          <cell r="T89">
            <v>1.2485681798197206E-2</v>
          </cell>
          <cell r="U89">
            <v>1.2783265129183508E-2</v>
          </cell>
          <cell r="V89">
            <v>1.3064686185903111E-2</v>
          </cell>
          <cell r="W89">
            <v>1.2697329221376098E-2</v>
          </cell>
          <cell r="X89">
            <v>1.2349132275393391E-2</v>
          </cell>
          <cell r="Y89">
            <v>1.1969668934377746E-2</v>
          </cell>
          <cell r="Z89">
            <v>1.437222348818242E-2</v>
          </cell>
          <cell r="AA89">
            <v>1.4132623400518081E-2</v>
          </cell>
          <cell r="AB89">
            <v>1.3107410835338479E-2</v>
          </cell>
          <cell r="AC89">
            <v>1.2796801142683265E-2</v>
          </cell>
          <cell r="AD89">
            <v>1.3300729599118438E-2</v>
          </cell>
          <cell r="AE89">
            <v>1.468227719089687E-2</v>
          </cell>
          <cell r="AF89">
            <v>1.4221017027399958E-2</v>
          </cell>
          <cell r="AG89">
            <v>1.4364777789348434E-2</v>
          </cell>
          <cell r="AH89">
            <v>1.383950565198022E-2</v>
          </cell>
          <cell r="AI89">
            <v>1.4207319217288739E-2</v>
          </cell>
          <cell r="AJ89">
            <v>1.4417915298158961E-2</v>
          </cell>
          <cell r="AK89">
            <v>1.492940743070921E-2</v>
          </cell>
          <cell r="AL89">
            <v>1.5157265019866573E-2</v>
          </cell>
          <cell r="AM89">
            <v>9.8637152797131991E-3</v>
          </cell>
          <cell r="AN89">
            <v>1.3056859838597012E-2</v>
          </cell>
          <cell r="AO89">
            <v>1.3341744724649876E-2</v>
          </cell>
          <cell r="AP89">
            <v>1.3991334372369728E-2</v>
          </cell>
          <cell r="AQ89">
            <v>1.4791316903610323E-2</v>
          </cell>
          <cell r="AR89">
            <v>1.5802968836773856E-2</v>
          </cell>
          <cell r="AS89">
            <v>1.5889036983505318E-2</v>
          </cell>
          <cell r="AT89">
            <v>1.6011068503746371E-2</v>
          </cell>
          <cell r="AU89">
            <v>1.7059755398508736E-2</v>
          </cell>
          <cell r="AV89">
            <v>1.5740662609039145E-2</v>
          </cell>
          <cell r="AW89">
            <v>1.5628133993640381E-2</v>
          </cell>
          <cell r="AX89">
            <v>1.6646950049805685E-2</v>
          </cell>
          <cell r="AY89">
            <v>1.5092850721039349E-2</v>
          </cell>
          <cell r="AZ89">
            <v>1.4863587138224024E-2</v>
          </cell>
          <cell r="BA89">
            <v>1.4756813767004037E-2</v>
          </cell>
        </row>
        <row r="90">
          <cell r="B90" t="str">
            <v>Tertiaire non marchand</v>
          </cell>
          <cell r="C90">
            <v>1.5986066800601328E-3</v>
          </cell>
          <cell r="D90">
            <v>1.4233646346966907E-3</v>
          </cell>
          <cell r="E90">
            <v>1.8349074454668689E-3</v>
          </cell>
          <cell r="F90">
            <v>2.0903115479890986E-3</v>
          </cell>
          <cell r="G90">
            <v>1.8289669750724117E-3</v>
          </cell>
          <cell r="H90">
            <v>1.5912107844605122E-3</v>
          </cell>
          <cell r="I90">
            <v>1.8205618540923462E-3</v>
          </cell>
          <cell r="J90">
            <v>1.5482631287135002E-3</v>
          </cell>
          <cell r="K90">
            <v>1.5933215327150188E-3</v>
          </cell>
          <cell r="L90">
            <v>1.450055237569316E-3</v>
          </cell>
          <cell r="M90">
            <v>9.6691881570848718E-4</v>
          </cell>
          <cell r="N90">
            <v>1.1287958435770963E-3</v>
          </cell>
          <cell r="O90">
            <v>1.1801442884336734E-3</v>
          </cell>
          <cell r="P90">
            <v>1.4932183824349667E-3</v>
          </cell>
          <cell r="Q90">
            <v>1.1310290105322482E-3</v>
          </cell>
          <cell r="R90">
            <v>1.1675093299079789E-3</v>
          </cell>
          <cell r="S90">
            <v>1.3434214316618829E-3</v>
          </cell>
          <cell r="T90">
            <v>1.3827697975980087E-3</v>
          </cell>
          <cell r="U90">
            <v>1.4079198410947445E-3</v>
          </cell>
          <cell r="V90">
            <v>2.0589670497751012E-3</v>
          </cell>
          <cell r="W90">
            <v>1.2320307879410378E-3</v>
          </cell>
          <cell r="X90">
            <v>1.339248017091724E-3</v>
          </cell>
          <cell r="Y90">
            <v>1.0106486874359685E-3</v>
          </cell>
          <cell r="Z90">
            <v>1.3102146311995933E-3</v>
          </cell>
          <cell r="AA90">
            <v>1.486508590930132E-3</v>
          </cell>
          <cell r="AB90">
            <v>1.5329675121280198E-3</v>
          </cell>
          <cell r="AC90">
            <v>1.8046596417510806E-3</v>
          </cell>
          <cell r="AD90">
            <v>1.8405560436085178E-3</v>
          </cell>
          <cell r="AE90">
            <v>2.4527712192734005E-3</v>
          </cell>
          <cell r="AF90">
            <v>2.6437274419348366E-3</v>
          </cell>
          <cell r="AG90">
            <v>2.286773705747491E-3</v>
          </cell>
          <cell r="AH90">
            <v>1.944668916615439E-3</v>
          </cell>
          <cell r="AI90">
            <v>2.4856453051831156E-3</v>
          </cell>
          <cell r="AJ90">
            <v>3.2147070427881704E-3</v>
          </cell>
          <cell r="AK90">
            <v>2.9725899598395966E-3</v>
          </cell>
          <cell r="AL90">
            <v>3.6014768820447577E-3</v>
          </cell>
          <cell r="AM90">
            <v>2.7499983822971003E-3</v>
          </cell>
          <cell r="AN90">
            <v>3.0093496024273087E-3</v>
          </cell>
          <cell r="AO90">
            <v>3.6184259226010721E-3</v>
          </cell>
          <cell r="AP90">
            <v>3.8042107663954472E-3</v>
          </cell>
          <cell r="AQ90">
            <v>2.7504815336363282E-3</v>
          </cell>
          <cell r="AR90">
            <v>3.8078906315807438E-3</v>
          </cell>
          <cell r="AS90">
            <v>3.536768522045011E-3</v>
          </cell>
          <cell r="AT90">
            <v>4.4041506251512978E-3</v>
          </cell>
          <cell r="AU90">
            <v>4.0482164367266456E-3</v>
          </cell>
          <cell r="AV90">
            <v>4.9039631882802723E-3</v>
          </cell>
          <cell r="AW90">
            <v>3.5280567434533023E-3</v>
          </cell>
          <cell r="AX90">
            <v>4.5565133672118355E-3</v>
          </cell>
          <cell r="AY90">
            <v>3.8534319273165812E-3</v>
          </cell>
          <cell r="AZ90">
            <v>4.4087477605899488E-3</v>
          </cell>
          <cell r="BA90">
            <v>4.4287588753824225E-3</v>
          </cell>
        </row>
      </sheetData>
      <sheetData sheetId="16">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3.4533170479841063E-3</v>
          </cell>
          <cell r="D86">
            <v>4.2722334946425E-3</v>
          </cell>
          <cell r="E86">
            <v>1.0380263897602873E-2</v>
          </cell>
          <cell r="F86">
            <v>1.3193179725937077E-2</v>
          </cell>
          <cell r="G86">
            <v>1.260982785205713E-2</v>
          </cell>
          <cell r="H86">
            <v>1.5349255133839834E-2</v>
          </cell>
          <cell r="I86">
            <v>3.8330690718613499E-3</v>
          </cell>
          <cell r="J86">
            <v>7.6599066034178185E-3</v>
          </cell>
          <cell r="K86">
            <v>3.5309908737199847E-3</v>
          </cell>
          <cell r="L86">
            <v>5.6921616860231561E-3</v>
          </cell>
          <cell r="M86">
            <v>9.092562587199756E-3</v>
          </cell>
          <cell r="N86">
            <v>3.7665638784087404E-3</v>
          </cell>
          <cell r="O86">
            <v>1.0250143175129851E-2</v>
          </cell>
          <cell r="P86">
            <v>9.9882977406943966E-3</v>
          </cell>
          <cell r="Q86">
            <v>7.5507014482756544E-3</v>
          </cell>
          <cell r="R86">
            <v>1.7120684918765304E-3</v>
          </cell>
          <cell r="S86">
            <v>9.155806962417256E-3</v>
          </cell>
          <cell r="T86">
            <v>9.8433562291957016E-3</v>
          </cell>
          <cell r="U86">
            <v>1.1557444244573988E-2</v>
          </cell>
          <cell r="V86">
            <v>2.7962049989768065E-2</v>
          </cell>
          <cell r="W86">
            <v>1.3974589790486434E-2</v>
          </cell>
          <cell r="X86">
            <v>2.041553191474282E-2</v>
          </cell>
          <cell r="Y86">
            <v>1.6709895974535871E-2</v>
          </cell>
          <cell r="Z86">
            <v>1.4253242685407458E-2</v>
          </cell>
          <cell r="AA86">
            <v>7.9927051239508668E-4</v>
          </cell>
          <cell r="AB86">
            <v>5.1335903964287765E-4</v>
          </cell>
          <cell r="AC86">
            <v>8.6633422971209133E-4</v>
          </cell>
          <cell r="AD86">
            <v>1.4335128936060211E-3</v>
          </cell>
          <cell r="AE86">
            <v>2.4491845247232892E-3</v>
          </cell>
          <cell r="AF86">
            <v>4.4601684819826175E-3</v>
          </cell>
          <cell r="AG86">
            <v>3.3287565105673297E-3</v>
          </cell>
          <cell r="AH86">
            <v>2.6086867430885176E-3</v>
          </cell>
          <cell r="AI86">
            <v>2.5800263397204345E-3</v>
          </cell>
          <cell r="AJ86">
            <v>2.935422980848105E-3</v>
          </cell>
          <cell r="AK86">
            <v>3.1763693563600639E-3</v>
          </cell>
          <cell r="AL86">
            <v>2.5712669539496935E-3</v>
          </cell>
          <cell r="AM86">
            <v>8.6344770156731839E-4</v>
          </cell>
          <cell r="AN86">
            <v>7.7044366117743127E-4</v>
          </cell>
          <cell r="AO86">
            <v>1.2096932390839887E-3</v>
          </cell>
          <cell r="AP86">
            <v>1.4656637268785492E-3</v>
          </cell>
          <cell r="AQ86">
            <v>2.7827383063092131E-3</v>
          </cell>
          <cell r="AR86">
            <v>2.8353959385408641E-3</v>
          </cell>
          <cell r="AS86">
            <v>1.2127582557202175E-3</v>
          </cell>
          <cell r="AT86">
            <v>3.4783568711061657E-3</v>
          </cell>
          <cell r="AU86">
            <v>5.3640668329900882E-3</v>
          </cell>
          <cell r="AV86">
            <v>5.727550062935253E-3</v>
          </cell>
          <cell r="AW86">
            <v>4.3081926261865477E-3</v>
          </cell>
          <cell r="AX86">
            <v>3.9794589028353125E-3</v>
          </cell>
          <cell r="AY86">
            <v>1.7206440983554725E-3</v>
          </cell>
          <cell r="AZ86">
            <v>5.1357998025844736E-3</v>
          </cell>
          <cell r="BA86">
            <v>1.9707884575062267E-3</v>
          </cell>
        </row>
        <row r="87">
          <cell r="B87" t="str">
            <v>Industrie</v>
          </cell>
          <cell r="C87">
            <v>0.11256925832281481</v>
          </cell>
          <cell r="D87">
            <v>0.10373505083088824</v>
          </cell>
          <cell r="E87">
            <v>9.8200148202283177E-2</v>
          </cell>
          <cell r="F87">
            <v>9.2712953389323852E-2</v>
          </cell>
          <cell r="G87">
            <v>8.8438826587710379E-2</v>
          </cell>
          <cell r="H87">
            <v>8.2052468650669827E-2</v>
          </cell>
          <cell r="I87">
            <v>8.0097519474481349E-2</v>
          </cell>
          <cell r="J87">
            <v>7.284442416859957E-2</v>
          </cell>
          <cell r="K87">
            <v>8.1163198615007245E-2</v>
          </cell>
          <cell r="L87">
            <v>8.421298991131812E-2</v>
          </cell>
          <cell r="M87">
            <v>8.3172972401161144E-2</v>
          </cell>
          <cell r="N87">
            <v>8.5158479419539829E-2</v>
          </cell>
          <cell r="O87">
            <v>8.1484771588142921E-2</v>
          </cell>
          <cell r="P87">
            <v>8.3532646934528582E-2</v>
          </cell>
          <cell r="Q87">
            <v>7.7839719046810793E-2</v>
          </cell>
          <cell r="R87">
            <v>7.7648534859283261E-2</v>
          </cell>
          <cell r="S87">
            <v>7.4993932372632702E-2</v>
          </cell>
          <cell r="T87">
            <v>7.247617907487619E-2</v>
          </cell>
          <cell r="U87">
            <v>8.1341387648990293E-2</v>
          </cell>
          <cell r="V87">
            <v>8.0461243417730005E-2</v>
          </cell>
          <cell r="W87">
            <v>8.1686976174595874E-2</v>
          </cell>
          <cell r="X87">
            <v>8.1879670788748762E-2</v>
          </cell>
          <cell r="Y87">
            <v>8.5412641995940911E-2</v>
          </cell>
          <cell r="Z87">
            <v>8.8456918837719473E-2</v>
          </cell>
          <cell r="AA87">
            <v>8.9870290619059198E-2</v>
          </cell>
          <cell r="AB87">
            <v>9.7159660900726696E-2</v>
          </cell>
          <cell r="AC87">
            <v>0.10174287637019262</v>
          </cell>
          <cell r="AD87">
            <v>0.10309413671156099</v>
          </cell>
          <cell r="AE87">
            <v>0.10519633490383498</v>
          </cell>
          <cell r="AF87">
            <v>9.9031457336026849E-2</v>
          </cell>
          <cell r="AG87">
            <v>9.1917833182205644E-2</v>
          </cell>
          <cell r="AH87">
            <v>8.5450021430345233E-2</v>
          </cell>
          <cell r="AI87">
            <v>8.3606283759086603E-2</v>
          </cell>
          <cell r="AJ87">
            <v>8.1892250925441418E-2</v>
          </cell>
          <cell r="AK87">
            <v>8.0270541147026669E-2</v>
          </cell>
          <cell r="AL87">
            <v>7.4673646029460472E-2</v>
          </cell>
          <cell r="AM87">
            <v>4.3457282323660994E-2</v>
          </cell>
          <cell r="AN87">
            <v>4.3486705394871226E-2</v>
          </cell>
          <cell r="AO87">
            <v>6.7037811542932854E-2</v>
          </cell>
          <cell r="AP87">
            <v>7.4265567116406112E-2</v>
          </cell>
          <cell r="AQ87">
            <v>7.6139546679390852E-2</v>
          </cell>
          <cell r="AR87">
            <v>7.6541466297194397E-2</v>
          </cell>
          <cell r="AS87">
            <v>7.4924638122762427E-2</v>
          </cell>
          <cell r="AT87">
            <v>7.4265576433705502E-2</v>
          </cell>
          <cell r="AU87">
            <v>7.5987615195878946E-2</v>
          </cell>
          <cell r="AV87">
            <v>7.259994897740929E-2</v>
          </cell>
          <cell r="AW87">
            <v>7.2657546385912528E-2</v>
          </cell>
          <cell r="AX87">
            <v>7.2696052318509827E-2</v>
          </cell>
          <cell r="AY87">
            <v>7.1977553552301357E-2</v>
          </cell>
          <cell r="AZ87">
            <v>7.1223304786095121E-2</v>
          </cell>
          <cell r="BA87">
            <v>7.0112284747601922E-2</v>
          </cell>
        </row>
        <row r="88">
          <cell r="B88" t="str">
            <v>Construction</v>
          </cell>
          <cell r="C88">
            <v>7.2564601368308321E-2</v>
          </cell>
          <cell r="D88">
            <v>6.6060582868392032E-2</v>
          </cell>
          <cell r="E88">
            <v>7.3868182829249368E-2</v>
          </cell>
          <cell r="F88">
            <v>7.6655468550882899E-2</v>
          </cell>
          <cell r="G88">
            <v>6.8233016398926899E-2</v>
          </cell>
          <cell r="H88">
            <v>6.5517624649550146E-2</v>
          </cell>
          <cell r="I88">
            <v>6.3231447208724631E-2</v>
          </cell>
          <cell r="J88">
            <v>5.9046067412209712E-2</v>
          </cell>
          <cell r="K88">
            <v>6.3696281120298098E-2</v>
          </cell>
          <cell r="L88">
            <v>7.0127208487854947E-2</v>
          </cell>
          <cell r="M88">
            <v>6.6852056358663897E-2</v>
          </cell>
          <cell r="N88">
            <v>6.6240191837142734E-2</v>
          </cell>
          <cell r="O88">
            <v>6.6240852899193556E-2</v>
          </cell>
          <cell r="P88">
            <v>6.3238989809075746E-2</v>
          </cell>
          <cell r="Q88">
            <v>5.9418401684103457E-2</v>
          </cell>
          <cell r="R88">
            <v>6.1014656834098277E-2</v>
          </cell>
          <cell r="S88">
            <v>5.889926318498255E-2</v>
          </cell>
          <cell r="T88">
            <v>6.0424242328802315E-2</v>
          </cell>
          <cell r="U88">
            <v>6.6439519401819969E-2</v>
          </cell>
          <cell r="V88">
            <v>7.9009357940821048E-2</v>
          </cell>
          <cell r="W88">
            <v>7.458980450339632E-2</v>
          </cell>
          <cell r="X88">
            <v>7.7733212093471976E-2</v>
          </cell>
          <cell r="Y88">
            <v>8.9834977804645555E-2</v>
          </cell>
          <cell r="Z88">
            <v>9.0638513763073109E-2</v>
          </cell>
          <cell r="AA88">
            <v>9.0542883454022616E-2</v>
          </cell>
          <cell r="AB88">
            <v>9.1732999337124255E-2</v>
          </cell>
          <cell r="AC88">
            <v>8.7484332532463877E-2</v>
          </cell>
          <cell r="AD88">
            <v>9.4055200241354969E-2</v>
          </cell>
          <cell r="AE88">
            <v>9.2302016659793165E-2</v>
          </cell>
          <cell r="AF88">
            <v>9.2753220093315811E-2</v>
          </cell>
          <cell r="AG88">
            <v>9.8077841805037522E-2</v>
          </cell>
          <cell r="AH88">
            <v>8.8231200468312912E-2</v>
          </cell>
          <cell r="AI88">
            <v>9.7620058137077706E-2</v>
          </cell>
          <cell r="AJ88">
            <v>0.1040728561420726</v>
          </cell>
          <cell r="AK88">
            <v>0.10686229995891894</v>
          </cell>
          <cell r="AL88">
            <v>9.7794260708726197E-2</v>
          </cell>
          <cell r="AM88">
            <v>5.1817910996671358E-2</v>
          </cell>
          <cell r="AN88">
            <v>7.9675619063951986E-2</v>
          </cell>
          <cell r="AO88">
            <v>9.2643531895265294E-2</v>
          </cell>
          <cell r="AP88">
            <v>8.7581887332045902E-2</v>
          </cell>
          <cell r="AQ88">
            <v>8.888186590667578E-2</v>
          </cell>
          <cell r="AR88">
            <v>8.6879576098363179E-2</v>
          </cell>
          <cell r="AS88">
            <v>8.4682465612996416E-2</v>
          </cell>
          <cell r="AT88">
            <v>8.4608801838499351E-2</v>
          </cell>
          <cell r="AU88">
            <v>8.6510200227343903E-2</v>
          </cell>
          <cell r="AV88">
            <v>8.4138533355065159E-2</v>
          </cell>
          <cell r="AW88">
            <v>8.6512555462014848E-2</v>
          </cell>
          <cell r="AX88">
            <v>8.4901169474529192E-2</v>
          </cell>
          <cell r="AY88">
            <v>8.6630299186983853E-2</v>
          </cell>
          <cell r="AZ88">
            <v>8.5892141345777689E-2</v>
          </cell>
          <cell r="BA88">
            <v>8.5036663009653915E-2</v>
          </cell>
        </row>
        <row r="89">
          <cell r="B89" t="str">
            <v>Tertiaire marchand</v>
          </cell>
          <cell r="C89">
            <v>1.2796413209783326E-2</v>
          </cell>
          <cell r="D89">
            <v>1.3015454854421883E-2</v>
          </cell>
          <cell r="E89">
            <v>1.3029605110271505E-2</v>
          </cell>
          <cell r="F89">
            <v>1.3162263797346059E-2</v>
          </cell>
          <cell r="G89">
            <v>1.1923900999695475E-2</v>
          </cell>
          <cell r="H89">
            <v>1.1674646698901465E-2</v>
          </cell>
          <cell r="I89">
            <v>1.0618636517076487E-2</v>
          </cell>
          <cell r="J89">
            <v>1.0559840354316258E-2</v>
          </cell>
          <cell r="K89">
            <v>1.0559357461027551E-2</v>
          </cell>
          <cell r="L89">
            <v>1.1031586777615291E-2</v>
          </cell>
          <cell r="M89">
            <v>1.1356673038422541E-2</v>
          </cell>
          <cell r="N89">
            <v>1.2522509047999697E-2</v>
          </cell>
          <cell r="O89">
            <v>1.2197324869369914E-2</v>
          </cell>
          <cell r="P89">
            <v>1.315454509674119E-2</v>
          </cell>
          <cell r="Q89">
            <v>1.237967458702792E-2</v>
          </cell>
          <cell r="R89">
            <v>1.2973114317424194E-2</v>
          </cell>
          <cell r="S89">
            <v>1.2858785817876323E-2</v>
          </cell>
          <cell r="T89">
            <v>1.2438487657497674E-2</v>
          </cell>
          <cell r="U89">
            <v>1.4048005654681102E-2</v>
          </cell>
          <cell r="V89">
            <v>1.3842046570748199E-2</v>
          </cell>
          <cell r="W89">
            <v>1.4735761619416868E-2</v>
          </cell>
          <cell r="X89">
            <v>1.4444138893573231E-2</v>
          </cell>
          <cell r="Y89">
            <v>1.5520607904424163E-2</v>
          </cell>
          <cell r="Z89">
            <v>1.672117759800016E-2</v>
          </cell>
          <cell r="AA89">
            <v>1.7233074356392562E-2</v>
          </cell>
          <cell r="AB89">
            <v>1.9654765286254681E-2</v>
          </cell>
          <cell r="AC89">
            <v>1.8215755932331854E-2</v>
          </cell>
          <cell r="AD89">
            <v>1.695721984486585E-2</v>
          </cell>
          <cell r="AE89">
            <v>1.846656965081658E-2</v>
          </cell>
          <cell r="AF89">
            <v>1.8797520714627335E-2</v>
          </cell>
          <cell r="AG89">
            <v>1.8938059723501315E-2</v>
          </cell>
          <cell r="AH89">
            <v>1.7670639789844119E-2</v>
          </cell>
          <cell r="AI89">
            <v>1.9019062908704965E-2</v>
          </cell>
          <cell r="AJ89">
            <v>1.8616535251430699E-2</v>
          </cell>
          <cell r="AK89">
            <v>1.9609091397199824E-2</v>
          </cell>
          <cell r="AL89">
            <v>1.9543975258279434E-2</v>
          </cell>
          <cell r="AM89">
            <v>1.3304376051260617E-2</v>
          </cell>
          <cell r="AN89">
            <v>1.3957260498893165E-2</v>
          </cell>
          <cell r="AO89">
            <v>1.7574716989764101E-2</v>
          </cell>
          <cell r="AP89">
            <v>1.9851441365827997E-2</v>
          </cell>
          <cell r="AQ89">
            <v>1.8431409257254439E-2</v>
          </cell>
          <cell r="AR89">
            <v>1.9463950942949098E-2</v>
          </cell>
          <cell r="AS89">
            <v>1.8868015289252433E-2</v>
          </cell>
          <cell r="AT89">
            <v>2.0071858536222061E-2</v>
          </cell>
          <cell r="AU89">
            <v>2.0037818717225202E-2</v>
          </cell>
          <cell r="AV89">
            <v>1.9253228822279853E-2</v>
          </cell>
          <cell r="AW89">
            <v>1.9516033969310235E-2</v>
          </cell>
          <cell r="AX89">
            <v>1.9504151140803901E-2</v>
          </cell>
          <cell r="AY89">
            <v>1.9366565723395027E-2</v>
          </cell>
          <cell r="AZ89">
            <v>1.8649764278466142E-2</v>
          </cell>
          <cell r="BA89">
            <v>1.7882125372328618E-2</v>
          </cell>
        </row>
        <row r="90">
          <cell r="B90" t="str">
            <v>Tertiaire non marchand</v>
          </cell>
          <cell r="C90">
            <v>2.6608537627104754E-3</v>
          </cell>
          <cell r="D90">
            <v>2.0347876351537661E-3</v>
          </cell>
          <cell r="E90">
            <v>1.8688783069572687E-3</v>
          </cell>
          <cell r="F90">
            <v>2.4769504458102849E-3</v>
          </cell>
          <cell r="G90">
            <v>1.9088593542232709E-3</v>
          </cell>
          <cell r="H90">
            <v>1.8624921856861341E-3</v>
          </cell>
          <cell r="I90">
            <v>1.7004130529009016E-3</v>
          </cell>
          <cell r="J90">
            <v>1.0582375100476478E-3</v>
          </cell>
          <cell r="K90">
            <v>1.5707270477311617E-3</v>
          </cell>
          <cell r="L90">
            <v>1.4321607330324802E-3</v>
          </cell>
          <cell r="M90">
            <v>1.4804557409114616E-3</v>
          </cell>
          <cell r="N90">
            <v>1.3474567281074651E-3</v>
          </cell>
          <cell r="O90">
            <v>1.3794210510670547E-3</v>
          </cell>
          <cell r="P90">
            <v>1.42321303335971E-3</v>
          </cell>
          <cell r="Q90">
            <v>1.4607447571911331E-3</v>
          </cell>
          <cell r="R90">
            <v>1.148380243396126E-3</v>
          </cell>
          <cell r="S90">
            <v>1.2779610649560585E-3</v>
          </cell>
          <cell r="T90">
            <v>1.3799002698278448E-3</v>
          </cell>
          <cell r="U90">
            <v>1.4014394604946999E-3</v>
          </cell>
          <cell r="V90">
            <v>1.6149865747076644E-3</v>
          </cell>
          <cell r="W90">
            <v>1.8240377583897153E-3</v>
          </cell>
          <cell r="X90">
            <v>1.6464647974076304E-3</v>
          </cell>
          <cell r="Y90">
            <v>1.6500243657614998E-3</v>
          </cell>
          <cell r="Z90">
            <v>1.761674966708646E-3</v>
          </cell>
          <cell r="AA90">
            <v>2.6150754728448567E-3</v>
          </cell>
          <cell r="AB90">
            <v>2.7710277099246279E-3</v>
          </cell>
          <cell r="AC90">
            <v>2.4248058945671226E-3</v>
          </cell>
          <cell r="AD90">
            <v>4.083496513705728E-3</v>
          </cell>
          <cell r="AE90">
            <v>4.7578579688953657E-3</v>
          </cell>
          <cell r="AF90">
            <v>4.926297793206645E-3</v>
          </cell>
          <cell r="AG90">
            <v>5.1857777900140229E-3</v>
          </cell>
          <cell r="AH90">
            <v>4.5744668648944452E-3</v>
          </cell>
          <cell r="AI90">
            <v>4.2684463937969147E-3</v>
          </cell>
          <cell r="AJ90">
            <v>4.4302894818058058E-3</v>
          </cell>
          <cell r="AK90">
            <v>4.4973007532500015E-3</v>
          </cell>
          <cell r="AL90">
            <v>4.8472727308153463E-3</v>
          </cell>
          <cell r="AM90">
            <v>4.0746092818012359E-3</v>
          </cell>
          <cell r="AN90">
            <v>4.8724213204028761E-3</v>
          </cell>
          <cell r="AO90">
            <v>5.4402217254087264E-3</v>
          </cell>
          <cell r="AP90">
            <v>5.1292568508964579E-3</v>
          </cell>
          <cell r="AQ90">
            <v>5.6434301231033292E-3</v>
          </cell>
          <cell r="AR90">
            <v>5.9123744727120281E-3</v>
          </cell>
          <cell r="AS90">
            <v>5.7692103347048431E-3</v>
          </cell>
          <cell r="AT90">
            <v>6.0910048826295134E-3</v>
          </cell>
          <cell r="AU90">
            <v>6.468749220268381E-3</v>
          </cell>
          <cell r="AV90">
            <v>6.0829829876346197E-3</v>
          </cell>
          <cell r="AW90">
            <v>6.0551191422548072E-3</v>
          </cell>
          <cell r="AX90">
            <v>5.9079012015638387E-3</v>
          </cell>
          <cell r="AY90">
            <v>5.1249809714858053E-3</v>
          </cell>
          <cell r="AZ90">
            <v>5.0120956115067509E-3</v>
          </cell>
          <cell r="BA90">
            <v>4.8058784002102933E-3</v>
          </cell>
        </row>
      </sheetData>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5"/>
  <sheetViews>
    <sheetView workbookViewId="0"/>
  </sheetViews>
  <sheetFormatPr baseColWidth="10" defaultColWidth="11.453125" defaultRowHeight="14.5" x14ac:dyDescent="0.35"/>
  <cols>
    <col min="1" max="1" width="139.7265625" style="13" customWidth="1"/>
    <col min="2" max="16384" width="11.453125" style="13"/>
  </cols>
  <sheetData>
    <row r="1" spans="1:1" ht="69.75" customHeight="1" x14ac:dyDescent="0.35">
      <c r="A1" s="77" t="s">
        <v>194</v>
      </c>
    </row>
    <row r="2" spans="1:1" x14ac:dyDescent="0.35">
      <c r="A2" s="78" t="s">
        <v>337</v>
      </c>
    </row>
    <row r="3" spans="1:1" ht="33" customHeight="1" x14ac:dyDescent="0.35">
      <c r="A3" s="27" t="s">
        <v>195</v>
      </c>
    </row>
    <row r="4" spans="1:1" s="29" customFormat="1" ht="42" customHeight="1" x14ac:dyDescent="0.35">
      <c r="A4" s="28" t="s">
        <v>196</v>
      </c>
    </row>
    <row r="5" spans="1:1" s="31" customFormat="1" ht="104.25" customHeight="1" x14ac:dyDescent="0.35">
      <c r="A5" s="30" t="s">
        <v>330</v>
      </c>
    </row>
    <row r="6" spans="1:1" s="31" customFormat="1" ht="13" x14ac:dyDescent="0.35">
      <c r="A6" s="32"/>
    </row>
    <row r="7" spans="1:1" s="31" customFormat="1" ht="12.5" x14ac:dyDescent="0.35">
      <c r="A7" s="33"/>
    </row>
    <row r="8" spans="1:1" s="31" customFormat="1" ht="12.5" x14ac:dyDescent="0.35">
      <c r="A8" s="33"/>
    </row>
    <row r="9" spans="1:1" s="31" customFormat="1" ht="13" x14ac:dyDescent="0.35">
      <c r="A9" s="34"/>
    </row>
    <row r="10" spans="1:1" s="36" customFormat="1" ht="13" x14ac:dyDescent="0.35">
      <c r="A10" s="35"/>
    </row>
    <row r="11" spans="1:1" s="36" customFormat="1" ht="13" x14ac:dyDescent="0.35">
      <c r="A11" s="35"/>
    </row>
    <row r="12" spans="1:1" s="36" customFormat="1" ht="13" x14ac:dyDescent="0.35">
      <c r="A12" s="37"/>
    </row>
    <row r="13" spans="1:1" s="36" customFormat="1" ht="13" x14ac:dyDescent="0.35">
      <c r="A13" s="35"/>
    </row>
    <row r="14" spans="1:1" s="36" customFormat="1" ht="13" x14ac:dyDescent="0.35">
      <c r="A14" s="35"/>
    </row>
    <row r="15" spans="1:1" s="36" customFormat="1" ht="10.5" x14ac:dyDescent="0.35">
      <c r="A15" s="38"/>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O98"/>
  <sheetViews>
    <sheetView zoomScaleNormal="100" workbookViewId="0">
      <selection activeCell="C1" sqref="C1"/>
    </sheetView>
  </sheetViews>
  <sheetFormatPr baseColWidth="10" defaultColWidth="10.81640625" defaultRowHeight="14.5" x14ac:dyDescent="0.35"/>
  <cols>
    <col min="1" max="1" width="5.08984375" style="74" customWidth="1"/>
    <col min="2" max="2" width="8.6328125" style="74" customWidth="1"/>
    <col min="3" max="3" width="10.81640625" style="13"/>
    <col min="4" max="4" width="85.7265625" style="13" customWidth="1"/>
    <col min="5" max="16384" width="10.81640625" style="13"/>
  </cols>
  <sheetData>
    <row r="1" spans="1:79" ht="28.5" x14ac:dyDescent="0.65">
      <c r="A1" s="74">
        <v>42</v>
      </c>
      <c r="C1" s="71" t="s">
        <v>210</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3"/>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tr">
        <f>A1&amp;"_2021"</f>
        <v>42_2021</v>
      </c>
      <c r="B5" s="74" t="str">
        <f>A1&amp;"_2022"</f>
        <v>42_2022</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v>18.43</v>
      </c>
      <c r="J6" s="82">
        <v>18.420000000000002</v>
      </c>
      <c r="K6" s="61">
        <v>-5.4259359739539104E-4</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1159.29</v>
      </c>
      <c r="J7" s="82">
        <v>1221.04</v>
      </c>
      <c r="K7" s="61">
        <v>5.3265360694908059E-2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0</v>
      </c>
      <c r="J8" s="82">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438.57</v>
      </c>
      <c r="J9" s="82">
        <v>441.89</v>
      </c>
      <c r="K9" s="61">
        <v>7.5700572314567616E-3</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265.05</v>
      </c>
      <c r="J10" s="82">
        <v>315.06</v>
      </c>
      <c r="K10" s="61">
        <v>0.18868138087153352</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2">
        <v>2025.34</v>
      </c>
      <c r="J11" s="82">
        <v>1996.47</v>
      </c>
      <c r="K11" s="61">
        <v>-1.4254396792637181E-2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2">
        <v>204.57</v>
      </c>
      <c r="J12" s="82">
        <v>191.1</v>
      </c>
      <c r="K12" s="61">
        <v>-6.5845431881507599E-2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2">
        <v>1244.76</v>
      </c>
      <c r="J13" s="82">
        <v>1226.78</v>
      </c>
      <c r="K13" s="61">
        <v>-1.4444551560140129E-2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2">
        <v>568.79</v>
      </c>
      <c r="J14" s="82">
        <v>569.16</v>
      </c>
      <c r="K14" s="61">
        <v>6.5050370083863385E-4</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2">
        <v>483.39</v>
      </c>
      <c r="J15" s="82">
        <v>527.33000000000004</v>
      </c>
      <c r="K15" s="61">
        <v>9.0899687622830516E-2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2">
        <v>131.66999999999999</v>
      </c>
      <c r="J16" s="82">
        <v>130.61000000000001</v>
      </c>
      <c r="K16" s="61">
        <v>-8.0504291030605302E-3</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2">
        <v>12.3</v>
      </c>
      <c r="J17" s="82">
        <v>11.4</v>
      </c>
      <c r="K17" s="61">
        <v>-7.3170731707317138E-2</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2">
        <v>97.57</v>
      </c>
      <c r="J18" s="82">
        <v>80.650000000000006</v>
      </c>
      <c r="K18" s="61">
        <v>-0.17341395920877312</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2">
        <v>21.71</v>
      </c>
      <c r="J19" s="82">
        <v>22.39</v>
      </c>
      <c r="K19" s="61">
        <v>3.1321971441731877E-2</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2">
        <v>886.91</v>
      </c>
      <c r="J20" s="82">
        <v>787.2</v>
      </c>
      <c r="K20" s="61">
        <v>-0.11242403400570511</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2">
        <v>516.17999999999995</v>
      </c>
      <c r="J21" s="82">
        <v>370.64</v>
      </c>
      <c r="K21" s="61">
        <v>-0.28195590685419814</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2">
        <v>68.95</v>
      </c>
      <c r="J22" s="82">
        <v>78.23</v>
      </c>
      <c r="K22" s="61">
        <v>0.13459028281363317</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8143.4800000000005</v>
      </c>
      <c r="J23" s="65">
        <v>7988.369999999999</v>
      </c>
      <c r="K23" s="66">
        <v>-1.9047139552132664E-2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4" t="s">
        <v>176</v>
      </c>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
      </c>
      <c r="CK29" s="74" t="str">
        <f t="shared" si="3"/>
        <v/>
      </c>
      <c r="CL29" s="74" t="str">
        <f t="shared" si="3"/>
        <v/>
      </c>
      <c r="CM29" s="74" t="str">
        <f t="shared" si="3"/>
        <v/>
      </c>
      <c r="CN29" s="74" t="str">
        <f t="shared" si="3"/>
        <v/>
      </c>
      <c r="CO29" s="74"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334</v>
      </c>
      <c r="CI30" s="68" t="s">
        <v>338</v>
      </c>
    </row>
    <row r="31" spans="1:93" x14ac:dyDescent="0.35">
      <c r="C31" s="69" t="s">
        <v>94</v>
      </c>
      <c r="D31" s="69" t="s">
        <v>95</v>
      </c>
      <c r="E31" s="111">
        <v>15.7924846746117</v>
      </c>
      <c r="F31" s="111">
        <v>16.913248580810599</v>
      </c>
      <c r="G31" s="111">
        <v>8.34438891447145</v>
      </c>
      <c r="H31" s="111" t="s">
        <v>336</v>
      </c>
      <c r="I31" s="111">
        <v>9.0442117444982006</v>
      </c>
      <c r="J31" s="111">
        <v>10.7391888066983</v>
      </c>
      <c r="K31" s="111">
        <v>9.6543901216486496</v>
      </c>
      <c r="L31" s="111">
        <v>9.9047340306930192</v>
      </c>
      <c r="M31" s="111">
        <v>12.9228915973887</v>
      </c>
      <c r="N31" s="111">
        <v>23.899310282318901</v>
      </c>
      <c r="O31" s="111" t="s">
        <v>336</v>
      </c>
      <c r="P31" s="111" t="s">
        <v>336</v>
      </c>
      <c r="Q31" s="111" t="s">
        <v>336</v>
      </c>
      <c r="R31" s="111">
        <v>7.1561688638422396</v>
      </c>
      <c r="S31" s="111">
        <v>5.2056286801450202</v>
      </c>
      <c r="T31" s="111">
        <v>8.6773256460855297</v>
      </c>
      <c r="U31" s="111" t="s">
        <v>336</v>
      </c>
      <c r="V31" s="111">
        <v>8.5592427908668594</v>
      </c>
      <c r="W31" s="111">
        <v>8.2782617118064401</v>
      </c>
      <c r="X31" s="111" t="s">
        <v>336</v>
      </c>
      <c r="Y31" s="111">
        <v>8.1465095652550108</v>
      </c>
      <c r="Z31" s="111" t="s">
        <v>336</v>
      </c>
      <c r="AA31" s="111">
        <v>8.4244906705271596</v>
      </c>
      <c r="AB31" s="111">
        <v>10.007665421967401</v>
      </c>
      <c r="AC31" s="111" t="s">
        <v>336</v>
      </c>
      <c r="AD31" s="111">
        <v>9.1593898518254093</v>
      </c>
      <c r="AE31" s="111">
        <v>8.5605056164510707</v>
      </c>
      <c r="AF31" s="111">
        <v>8.0252058666775898</v>
      </c>
      <c r="AG31" s="111">
        <v>7.5041590098542201</v>
      </c>
      <c r="AH31" s="111">
        <v>12.225863535355</v>
      </c>
      <c r="AI31" s="111">
        <v>9.3669814333327199</v>
      </c>
      <c r="AJ31" s="111">
        <v>9.8861415029585693</v>
      </c>
      <c r="AK31" s="111">
        <v>27.5727283182081</v>
      </c>
      <c r="AL31" s="111">
        <v>24.441661749697499</v>
      </c>
      <c r="AM31" s="111">
        <v>26.102964849550201</v>
      </c>
      <c r="AN31" s="111">
        <v>30.6979166739292</v>
      </c>
      <c r="AO31" s="111">
        <v>31.492032660507299</v>
      </c>
      <c r="AP31" s="111">
        <v>24.911604019655101</v>
      </c>
      <c r="AQ31" s="111">
        <v>21.1801742098035</v>
      </c>
      <c r="AR31" s="111" t="s">
        <v>336</v>
      </c>
      <c r="AS31" s="111">
        <v>5.6917388354444203</v>
      </c>
      <c r="AT31" s="111">
        <v>12.8055873962315</v>
      </c>
      <c r="AU31" s="111">
        <v>27.561359248884301</v>
      </c>
      <c r="AV31" s="111" t="s">
        <v>336</v>
      </c>
      <c r="AW31" s="111" t="s">
        <v>336</v>
      </c>
      <c r="AX31" s="111" t="s">
        <v>336</v>
      </c>
      <c r="AY31" s="111" t="s">
        <v>336</v>
      </c>
      <c r="AZ31" s="111">
        <v>17.413258371396399</v>
      </c>
      <c r="BA31" s="111">
        <v>10.8563994456728</v>
      </c>
      <c r="BB31" s="111">
        <v>17.137878679349399</v>
      </c>
      <c r="BC31" s="111">
        <v>19.6432689482142</v>
      </c>
      <c r="BD31" s="111">
        <v>16.4297007943746</v>
      </c>
      <c r="BE31" s="111">
        <v>17.224788727322601</v>
      </c>
      <c r="BF31" s="111">
        <v>18.566680065221199</v>
      </c>
      <c r="BG31" s="111">
        <v>19.1119373088255</v>
      </c>
      <c r="BH31" s="111">
        <v>11.423832430047201</v>
      </c>
      <c r="BI31" s="111">
        <v>11.5887403414118</v>
      </c>
      <c r="BJ31" s="111">
        <v>11.666109210606299</v>
      </c>
      <c r="BK31" s="111">
        <v>16.9986253756488</v>
      </c>
      <c r="BL31" s="111">
        <v>17.973636977146601</v>
      </c>
      <c r="BM31" s="111">
        <v>15.5155651468872</v>
      </c>
      <c r="BN31" s="111">
        <v>12.4394912830509</v>
      </c>
      <c r="BO31" s="111">
        <v>17.902692252383599</v>
      </c>
      <c r="BP31" s="111">
        <v>18.446036645898801</v>
      </c>
      <c r="BQ31" s="111">
        <v>24.293911366526501</v>
      </c>
      <c r="BR31" s="111">
        <v>25.126653757143099</v>
      </c>
      <c r="BS31" s="111">
        <v>20.761674895978501</v>
      </c>
      <c r="BT31" s="111">
        <v>18.6965402189042</v>
      </c>
      <c r="BU31" s="111">
        <v>20.0879826844495</v>
      </c>
      <c r="BV31" s="111">
        <v>30.770935249913599</v>
      </c>
      <c r="BW31" s="111">
        <v>19.544263356454302</v>
      </c>
      <c r="BX31" s="111">
        <v>26.251189170220499</v>
      </c>
      <c r="BY31" s="111">
        <v>34.008125253397601</v>
      </c>
      <c r="BZ31" s="111">
        <v>34.457482391400802</v>
      </c>
      <c r="CA31" s="111">
        <v>30.8277232752184</v>
      </c>
      <c r="CB31" s="111">
        <v>24.411620141172001</v>
      </c>
      <c r="CC31" s="111">
        <v>14.927337958602999</v>
      </c>
      <c r="CD31" s="111">
        <v>18.672747974012001</v>
      </c>
      <c r="CE31" s="111">
        <v>21.586769897700901</v>
      </c>
      <c r="CF31" s="111">
        <v>22.672280280512499</v>
      </c>
      <c r="CG31" s="111">
        <v>11.9352945376416</v>
      </c>
      <c r="CH31" s="111">
        <v>21.675620064849198</v>
      </c>
      <c r="CI31" s="111">
        <v>21.8550842934456</v>
      </c>
    </row>
    <row r="32" spans="1:93" x14ac:dyDescent="0.35">
      <c r="C32" s="69" t="s">
        <v>96</v>
      </c>
      <c r="D32" s="69" t="s">
        <v>97</v>
      </c>
      <c r="E32" s="111">
        <v>694.31285521904397</v>
      </c>
      <c r="F32" s="111">
        <v>714.23104527605096</v>
      </c>
      <c r="G32" s="111">
        <v>773.81251454244398</v>
      </c>
      <c r="H32" s="111">
        <v>770.35551432052102</v>
      </c>
      <c r="I32" s="111">
        <v>731.99258008020001</v>
      </c>
      <c r="J32" s="111">
        <v>776.15202052307404</v>
      </c>
      <c r="K32" s="111">
        <v>746.18840996266397</v>
      </c>
      <c r="L32" s="111">
        <v>781.34617245788502</v>
      </c>
      <c r="M32" s="111">
        <v>885.52949352527401</v>
      </c>
      <c r="N32" s="111">
        <v>829.55079995200197</v>
      </c>
      <c r="O32" s="111">
        <v>714.41336747620596</v>
      </c>
      <c r="P32" s="111">
        <v>727.60819217377002</v>
      </c>
      <c r="Q32" s="111">
        <v>781.40783761544003</v>
      </c>
      <c r="R32" s="111">
        <v>877.44347080620696</v>
      </c>
      <c r="S32" s="111">
        <v>959.689149036603</v>
      </c>
      <c r="T32" s="111">
        <v>920.178272390394</v>
      </c>
      <c r="U32" s="111">
        <v>913.83743057376603</v>
      </c>
      <c r="V32" s="111">
        <v>778.69004290109604</v>
      </c>
      <c r="W32" s="111">
        <v>740.72562328284903</v>
      </c>
      <c r="X32" s="111">
        <v>746.06780202508003</v>
      </c>
      <c r="Y32" s="111">
        <v>794.91147769089605</v>
      </c>
      <c r="Z32" s="111">
        <v>874.30070407220296</v>
      </c>
      <c r="AA32" s="111">
        <v>853.76957280707302</v>
      </c>
      <c r="AB32" s="111">
        <v>875.86470951300396</v>
      </c>
      <c r="AC32" s="111">
        <v>852.43112855488801</v>
      </c>
      <c r="AD32" s="111">
        <v>878.099213176955</v>
      </c>
      <c r="AE32" s="111">
        <v>923.96587560700198</v>
      </c>
      <c r="AF32" s="111">
        <v>928.31983149370399</v>
      </c>
      <c r="AG32" s="111">
        <v>802.71572460320999</v>
      </c>
      <c r="AH32" s="111">
        <v>861.19187437578603</v>
      </c>
      <c r="AI32" s="111">
        <v>867.11903139423703</v>
      </c>
      <c r="AJ32" s="111">
        <v>833.36614042644999</v>
      </c>
      <c r="AK32" s="111">
        <v>879.48765651765302</v>
      </c>
      <c r="AL32" s="111">
        <v>824.31558538179104</v>
      </c>
      <c r="AM32" s="111">
        <v>825.47341974402002</v>
      </c>
      <c r="AN32" s="111">
        <v>826.56856881780595</v>
      </c>
      <c r="AO32" s="111">
        <v>867.93634969920504</v>
      </c>
      <c r="AP32" s="111">
        <v>864.45763186444003</v>
      </c>
      <c r="AQ32" s="111">
        <v>876.57732917836302</v>
      </c>
      <c r="AR32" s="111">
        <v>937.81281955760096</v>
      </c>
      <c r="AS32" s="111">
        <v>951.60480148081899</v>
      </c>
      <c r="AT32" s="111">
        <v>983.64019418283704</v>
      </c>
      <c r="AU32" s="111">
        <v>1028.16089301897</v>
      </c>
      <c r="AV32" s="111">
        <v>971.41463949598199</v>
      </c>
      <c r="AW32" s="111">
        <v>1008.69499976168</v>
      </c>
      <c r="AX32" s="111">
        <v>1038.43293328041</v>
      </c>
      <c r="AY32" s="111">
        <v>1161.96610150727</v>
      </c>
      <c r="AZ32" s="111">
        <v>1140.4564481285299</v>
      </c>
      <c r="BA32" s="111">
        <v>1166.13868221242</v>
      </c>
      <c r="BB32" s="111">
        <v>1233.2922766793899</v>
      </c>
      <c r="BC32" s="111">
        <v>1185.0116539304699</v>
      </c>
      <c r="BD32" s="111">
        <v>1181.16329075919</v>
      </c>
      <c r="BE32" s="111">
        <v>1193.5355453442601</v>
      </c>
      <c r="BF32" s="111">
        <v>1137.7030734742</v>
      </c>
      <c r="BG32" s="111">
        <v>1148.2752867152301</v>
      </c>
      <c r="BH32" s="111">
        <v>1190.8117842081001</v>
      </c>
      <c r="BI32" s="111">
        <v>1194.0965781499999</v>
      </c>
      <c r="BJ32" s="111">
        <v>1204.0244038109499</v>
      </c>
      <c r="BK32" s="111">
        <v>1232.4044057429401</v>
      </c>
      <c r="BL32" s="111">
        <v>1233.7626260947</v>
      </c>
      <c r="BM32" s="111">
        <v>1153.20236065672</v>
      </c>
      <c r="BN32" s="111">
        <v>979.26516761745995</v>
      </c>
      <c r="BO32" s="111">
        <v>1213.5955033223599</v>
      </c>
      <c r="BP32" s="111">
        <v>1211.95516986543</v>
      </c>
      <c r="BQ32" s="111">
        <v>1285.8535755145199</v>
      </c>
      <c r="BR32" s="111">
        <v>1350.0034259232</v>
      </c>
      <c r="BS32" s="111">
        <v>1367.54683449915</v>
      </c>
      <c r="BT32" s="111">
        <v>1430.8237805896899</v>
      </c>
      <c r="BU32" s="111">
        <v>1349.9080290345</v>
      </c>
      <c r="BV32" s="111">
        <v>1297.12742944972</v>
      </c>
      <c r="BW32" s="111">
        <v>1341.4839316864</v>
      </c>
      <c r="BX32" s="111">
        <v>1308.5427175300099</v>
      </c>
      <c r="BY32" s="111">
        <v>1325.87471085829</v>
      </c>
      <c r="BZ32" s="111">
        <v>1247.4010622421499</v>
      </c>
      <c r="CA32" s="111">
        <v>1195.8329710112</v>
      </c>
      <c r="CB32" s="111">
        <v>1161.8091546192099</v>
      </c>
      <c r="CC32" s="111">
        <v>1150.3989754843999</v>
      </c>
      <c r="CD32" s="111">
        <v>1154.8073821937001</v>
      </c>
      <c r="CE32" s="111">
        <v>1163.7061496665001</v>
      </c>
      <c r="CF32" s="111">
        <v>1215.90090024092</v>
      </c>
      <c r="CG32" s="111">
        <v>1234.5815480925901</v>
      </c>
      <c r="CH32" s="111">
        <v>1226.2377984422501</v>
      </c>
      <c r="CI32" s="111">
        <v>1197.74844643194</v>
      </c>
    </row>
    <row r="33" spans="3:87" x14ac:dyDescent="0.35">
      <c r="C33" s="69" t="s">
        <v>98</v>
      </c>
      <c r="D33" s="69" t="s">
        <v>99</v>
      </c>
      <c r="E33" s="111">
        <v>201.96510306178001</v>
      </c>
      <c r="F33" s="111">
        <v>215.702018237586</v>
      </c>
      <c r="G33" s="111">
        <v>198.32745346608999</v>
      </c>
      <c r="H33" s="111">
        <v>184.37240279795</v>
      </c>
      <c r="I33" s="111">
        <v>176.12907570050101</v>
      </c>
      <c r="J33" s="111">
        <v>185.996650999861</v>
      </c>
      <c r="K33" s="111">
        <v>175.401646903402</v>
      </c>
      <c r="L33" s="111">
        <v>209.31463107030001</v>
      </c>
      <c r="M33" s="111">
        <v>203.21536395453401</v>
      </c>
      <c r="N33" s="111">
        <v>181.388220883228</v>
      </c>
      <c r="O33" s="111">
        <v>192.49919652754201</v>
      </c>
      <c r="P33" s="111">
        <v>188.717776042059</v>
      </c>
      <c r="Q33" s="111">
        <v>171.382342479589</v>
      </c>
      <c r="R33" s="111">
        <v>168.73694610908299</v>
      </c>
      <c r="S33" s="111">
        <v>171.01890700081199</v>
      </c>
      <c r="T33" s="111">
        <v>161.47800808002199</v>
      </c>
      <c r="U33" s="111">
        <v>169.03494405411001</v>
      </c>
      <c r="V33" s="111">
        <v>175.08849304097399</v>
      </c>
      <c r="W33" s="111">
        <v>172.22505976306601</v>
      </c>
      <c r="X33" s="111">
        <v>155.07546780094401</v>
      </c>
      <c r="Y33" s="111">
        <v>164.580686802976</v>
      </c>
      <c r="Z33" s="111">
        <v>164.19843623128199</v>
      </c>
      <c r="AA33" s="111">
        <v>177.05655875693199</v>
      </c>
      <c r="AB33" s="111">
        <v>184.02570104102</v>
      </c>
      <c r="AC33" s="111">
        <v>188.683332595877</v>
      </c>
      <c r="AD33" s="111">
        <v>202.84551630795701</v>
      </c>
      <c r="AE33" s="111">
        <v>204.55040951642599</v>
      </c>
      <c r="AF33" s="111">
        <v>204.810813208231</v>
      </c>
      <c r="AG33" s="111">
        <v>187.16178069671801</v>
      </c>
      <c r="AH33" s="111">
        <v>201.59264783176201</v>
      </c>
      <c r="AI33" s="111">
        <v>195.20445449305899</v>
      </c>
      <c r="AJ33" s="111">
        <v>192.277555852484</v>
      </c>
      <c r="AK33" s="111">
        <v>195.603397345476</v>
      </c>
      <c r="AL33" s="111">
        <v>186.76473967304699</v>
      </c>
      <c r="AM33" s="111">
        <v>168.28088339443099</v>
      </c>
      <c r="AN33" s="111">
        <v>159.712166496945</v>
      </c>
      <c r="AO33" s="111">
        <v>160.874114416612</v>
      </c>
      <c r="AP33" s="111">
        <v>171.54482479066701</v>
      </c>
      <c r="AQ33" s="111">
        <v>177.13698484384199</v>
      </c>
      <c r="AR33" s="111">
        <v>165.87298728716101</v>
      </c>
      <c r="AS33" s="111">
        <v>159.13607661468399</v>
      </c>
      <c r="AT33" s="111">
        <v>145.74491204568599</v>
      </c>
      <c r="AU33" s="111">
        <v>148.193851934203</v>
      </c>
      <c r="AV33" s="111">
        <v>169.28313427808399</v>
      </c>
      <c r="AW33" s="111">
        <v>173.73096888128501</v>
      </c>
      <c r="AX33" s="111">
        <v>189.168714427531</v>
      </c>
      <c r="AY33" s="111">
        <v>204.57650105028799</v>
      </c>
      <c r="AZ33" s="111">
        <v>195.94360168824701</v>
      </c>
      <c r="BA33" s="111">
        <v>210.658649565861</v>
      </c>
      <c r="BB33" s="111">
        <v>211.40366252502201</v>
      </c>
      <c r="BC33" s="111">
        <v>230.52448017620301</v>
      </c>
      <c r="BD33" s="111">
        <v>260.57242396321402</v>
      </c>
      <c r="BE33" s="111">
        <v>246.114190552579</v>
      </c>
      <c r="BF33" s="111">
        <v>256.63518980063401</v>
      </c>
      <c r="BG33" s="111">
        <v>253.74348812831599</v>
      </c>
      <c r="BH33" s="111">
        <v>235.09581179725001</v>
      </c>
      <c r="BI33" s="111">
        <v>228.23873972451401</v>
      </c>
      <c r="BJ33" s="111">
        <v>229.980376653543</v>
      </c>
      <c r="BK33" s="111">
        <v>244.950038443745</v>
      </c>
      <c r="BL33" s="111">
        <v>253.12241996934799</v>
      </c>
      <c r="BM33" s="111">
        <v>228.61763713311399</v>
      </c>
      <c r="BN33" s="111">
        <v>163.31118859531301</v>
      </c>
      <c r="BO33" s="111">
        <v>213.25184303547701</v>
      </c>
      <c r="BP33" s="111">
        <v>223.210661332462</v>
      </c>
      <c r="BQ33" s="111">
        <v>227.223211925149</v>
      </c>
      <c r="BR33" s="111">
        <v>234.500324556621</v>
      </c>
      <c r="BS33" s="111">
        <v>232.96149089681001</v>
      </c>
      <c r="BT33" s="111">
        <v>238.42563630677401</v>
      </c>
      <c r="BU33" s="111">
        <v>240.05342779996201</v>
      </c>
      <c r="BV33" s="111">
        <v>223.57250336592901</v>
      </c>
      <c r="BW33" s="111">
        <v>206.13154599855099</v>
      </c>
      <c r="BX33" s="111">
        <v>201.309413308936</v>
      </c>
      <c r="BY33" s="111">
        <v>199.53067465776701</v>
      </c>
      <c r="BZ33" s="111">
        <v>200.060306279678</v>
      </c>
      <c r="CA33" s="111">
        <v>197.299870647121</v>
      </c>
      <c r="CB33" s="111">
        <v>177.94067871723399</v>
      </c>
      <c r="CC33" s="111">
        <v>204.21975996238601</v>
      </c>
      <c r="CD33" s="111">
        <v>211.30765199912901</v>
      </c>
      <c r="CE33" s="111">
        <v>184.98413897837099</v>
      </c>
      <c r="CF33" s="111">
        <v>204.08752772038301</v>
      </c>
      <c r="CG33" s="111">
        <v>185.22649679631601</v>
      </c>
      <c r="CH33" s="111">
        <v>182.59083842499601</v>
      </c>
      <c r="CI33" s="111">
        <v>193.799138547859</v>
      </c>
    </row>
    <row r="34" spans="3:87" x14ac:dyDescent="0.35">
      <c r="C34" s="69" t="s">
        <v>100</v>
      </c>
      <c r="D34" s="69" t="s">
        <v>101</v>
      </c>
      <c r="E34" s="111">
        <v>961.70415942251702</v>
      </c>
      <c r="F34" s="111">
        <v>906.542351161032</v>
      </c>
      <c r="G34" s="111">
        <v>985.39310332848299</v>
      </c>
      <c r="H34" s="111">
        <v>994.64031403697004</v>
      </c>
      <c r="I34" s="111">
        <v>1080.2356282168</v>
      </c>
      <c r="J34" s="111">
        <v>1080.02087470931</v>
      </c>
      <c r="K34" s="111">
        <v>1112.34477596443</v>
      </c>
      <c r="L34" s="111">
        <v>1273.3606132196501</v>
      </c>
      <c r="M34" s="111">
        <v>1337.58731437185</v>
      </c>
      <c r="N34" s="111">
        <v>1255.45125422212</v>
      </c>
      <c r="O34" s="111">
        <v>1212.51844327001</v>
      </c>
      <c r="P34" s="111">
        <v>1336.89742964222</v>
      </c>
      <c r="Q34" s="111">
        <v>1256.6591624637299</v>
      </c>
      <c r="R34" s="111">
        <v>1192.02736719625</v>
      </c>
      <c r="S34" s="111">
        <v>989.58736818114198</v>
      </c>
      <c r="T34" s="111">
        <v>711.14086060793602</v>
      </c>
      <c r="U34" s="111">
        <v>419.35111401134998</v>
      </c>
      <c r="V34" s="111">
        <v>292.36729050631197</v>
      </c>
      <c r="W34" s="111">
        <v>289.44717990203299</v>
      </c>
      <c r="X34" s="111">
        <v>307.77039892029097</v>
      </c>
      <c r="Y34" s="111">
        <v>413.405213281101</v>
      </c>
      <c r="Z34" s="111">
        <v>463.62197272957502</v>
      </c>
      <c r="AA34" s="111">
        <v>539.84462522366596</v>
      </c>
      <c r="AB34" s="111">
        <v>643.56228811155597</v>
      </c>
      <c r="AC34" s="111">
        <v>709.22159122984704</v>
      </c>
      <c r="AD34" s="111">
        <v>753.94775646376399</v>
      </c>
      <c r="AE34" s="111">
        <v>703.095217843868</v>
      </c>
      <c r="AF34" s="111">
        <v>644.32121505152202</v>
      </c>
      <c r="AG34" s="111">
        <v>610.59798074504499</v>
      </c>
      <c r="AH34" s="111">
        <v>577.44470946646197</v>
      </c>
      <c r="AI34" s="111">
        <v>549.64502328989397</v>
      </c>
      <c r="AJ34" s="111">
        <v>523.27005857091297</v>
      </c>
      <c r="AK34" s="111">
        <v>514.09830798537598</v>
      </c>
      <c r="AL34" s="111">
        <v>524.97185656811598</v>
      </c>
      <c r="AM34" s="111">
        <v>537.70729591581301</v>
      </c>
      <c r="AN34" s="111">
        <v>581.32475320340404</v>
      </c>
      <c r="AO34" s="111">
        <v>617.38367498731395</v>
      </c>
      <c r="AP34" s="111">
        <v>635.90411460197595</v>
      </c>
      <c r="AQ34" s="111">
        <v>589.33217731035802</v>
      </c>
      <c r="AR34" s="111">
        <v>606.39318553632904</v>
      </c>
      <c r="AS34" s="111">
        <v>612.19568781326302</v>
      </c>
      <c r="AT34" s="111">
        <v>635.44879890876302</v>
      </c>
      <c r="AU34" s="111">
        <v>666.44621923766704</v>
      </c>
      <c r="AV34" s="111">
        <v>666.39575367724206</v>
      </c>
      <c r="AW34" s="111">
        <v>752.08999858241896</v>
      </c>
      <c r="AX34" s="111">
        <v>734.21374332425501</v>
      </c>
      <c r="AY34" s="111">
        <v>760.60118543829901</v>
      </c>
      <c r="AZ34" s="111">
        <v>706.93163311390697</v>
      </c>
      <c r="BA34" s="111">
        <v>616.82449206366095</v>
      </c>
      <c r="BB34" s="111">
        <v>671.28487992498697</v>
      </c>
      <c r="BC34" s="111">
        <v>676.56704608510802</v>
      </c>
      <c r="BD34" s="111">
        <v>710.66170985146198</v>
      </c>
      <c r="BE34" s="111">
        <v>748.83920837025005</v>
      </c>
      <c r="BF34" s="111">
        <v>771.84687865772798</v>
      </c>
      <c r="BG34" s="111">
        <v>764.69046754039698</v>
      </c>
      <c r="BH34" s="111">
        <v>730.56791772717099</v>
      </c>
      <c r="BI34" s="111">
        <v>726.40920049562703</v>
      </c>
      <c r="BJ34" s="111">
        <v>634.82149878255098</v>
      </c>
      <c r="BK34" s="111">
        <v>569.26763177039004</v>
      </c>
      <c r="BL34" s="111">
        <v>530.21564344227897</v>
      </c>
      <c r="BM34" s="111">
        <v>476.55086398124098</v>
      </c>
      <c r="BN34" s="111">
        <v>291.504527998328</v>
      </c>
      <c r="BO34" s="111">
        <v>480.303445290681</v>
      </c>
      <c r="BP34" s="111">
        <v>474.33646792148198</v>
      </c>
      <c r="BQ34" s="111">
        <v>493.89526730763401</v>
      </c>
      <c r="BR34" s="111">
        <v>541.07503273357395</v>
      </c>
      <c r="BS34" s="111">
        <v>555.12323410149895</v>
      </c>
      <c r="BT34" s="111">
        <v>628.85037580018695</v>
      </c>
      <c r="BU34" s="111">
        <v>636.45448865886203</v>
      </c>
      <c r="BV34" s="111">
        <v>595.33125400776498</v>
      </c>
      <c r="BW34" s="111">
        <v>586.627277113182</v>
      </c>
      <c r="BX34" s="111">
        <v>562.44103103714997</v>
      </c>
      <c r="BY34" s="111">
        <v>539.26363619154699</v>
      </c>
      <c r="BZ34" s="111">
        <v>483.03233375874402</v>
      </c>
      <c r="CA34" s="111">
        <v>478.88468742406701</v>
      </c>
      <c r="CB34" s="111">
        <v>439.08131422853501</v>
      </c>
      <c r="CC34" s="111">
        <v>441.90261724655397</v>
      </c>
      <c r="CD34" s="111">
        <v>427.452068535347</v>
      </c>
      <c r="CE34" s="111">
        <v>426.70786582046799</v>
      </c>
      <c r="CF34" s="111">
        <v>449.43026945951999</v>
      </c>
      <c r="CG34" s="111">
        <v>454.72454525667303</v>
      </c>
      <c r="CH34" s="111">
        <v>449.62786959507798</v>
      </c>
      <c r="CI34" s="111">
        <v>408.659869489811</v>
      </c>
    </row>
    <row r="35" spans="3:87" x14ac:dyDescent="0.35">
      <c r="C35" s="69" t="s">
        <v>102</v>
      </c>
      <c r="D35" s="69" t="s">
        <v>103</v>
      </c>
      <c r="E35" s="111">
        <v>686.96753412673297</v>
      </c>
      <c r="F35" s="111">
        <v>671.83832064616195</v>
      </c>
      <c r="G35" s="111">
        <v>648.41409452365599</v>
      </c>
      <c r="H35" s="111">
        <v>706.46557674667997</v>
      </c>
      <c r="I35" s="111">
        <v>619.70904498147195</v>
      </c>
      <c r="J35" s="111">
        <v>758.71750540707205</v>
      </c>
      <c r="K35" s="111">
        <v>651.55300196045005</v>
      </c>
      <c r="L35" s="111">
        <v>823.75193099978901</v>
      </c>
      <c r="M35" s="111">
        <v>889.19304685645398</v>
      </c>
      <c r="N35" s="111">
        <v>888.627676389214</v>
      </c>
      <c r="O35" s="111">
        <v>941.36856238057896</v>
      </c>
      <c r="P35" s="111">
        <v>863.562128078309</v>
      </c>
      <c r="Q35" s="111">
        <v>1058.9046459334099</v>
      </c>
      <c r="R35" s="111">
        <v>959.97511943075699</v>
      </c>
      <c r="S35" s="111">
        <v>855.83913195709897</v>
      </c>
      <c r="T35" s="111">
        <v>548.10253131853801</v>
      </c>
      <c r="U35" s="111">
        <v>237.03284574126999</v>
      </c>
      <c r="V35" s="111">
        <v>202.20411742457799</v>
      </c>
      <c r="W35" s="111">
        <v>186.600104262211</v>
      </c>
      <c r="X35" s="111">
        <v>325.07609197032701</v>
      </c>
      <c r="Y35" s="111">
        <v>388.85686005273499</v>
      </c>
      <c r="Z35" s="111">
        <v>412.29423933426898</v>
      </c>
      <c r="AA35" s="111">
        <v>484.741338719363</v>
      </c>
      <c r="AB35" s="111">
        <v>558.00707030574699</v>
      </c>
      <c r="AC35" s="111">
        <v>531.679892228791</v>
      </c>
      <c r="AD35" s="111">
        <v>460.906677092108</v>
      </c>
      <c r="AE35" s="111">
        <v>518.36878819177798</v>
      </c>
      <c r="AF35" s="111">
        <v>501.76410872358201</v>
      </c>
      <c r="AG35" s="111">
        <v>552.01824893772505</v>
      </c>
      <c r="AH35" s="111">
        <v>482.04972232098498</v>
      </c>
      <c r="AI35" s="111">
        <v>366.32728235998798</v>
      </c>
      <c r="AJ35" s="111">
        <v>276.80129018199</v>
      </c>
      <c r="AK35" s="111">
        <v>256.73819017749901</v>
      </c>
      <c r="AL35" s="111">
        <v>320.491824327058</v>
      </c>
      <c r="AM35" s="111">
        <v>310.16706540158799</v>
      </c>
      <c r="AN35" s="111">
        <v>358.85085166865002</v>
      </c>
      <c r="AO35" s="111">
        <v>323.09401883771</v>
      </c>
      <c r="AP35" s="111">
        <v>317.22008719353403</v>
      </c>
      <c r="AQ35" s="111">
        <v>291.36708744198</v>
      </c>
      <c r="AR35" s="111">
        <v>240.20554554978099</v>
      </c>
      <c r="AS35" s="111">
        <v>256.61168754335603</v>
      </c>
      <c r="AT35" s="111">
        <v>306.19428047216297</v>
      </c>
      <c r="AU35" s="111">
        <v>288.538857648717</v>
      </c>
      <c r="AV35" s="111">
        <v>277.23914629055002</v>
      </c>
      <c r="AW35" s="111">
        <v>318.017886947774</v>
      </c>
      <c r="AX35" s="111">
        <v>343.53977306242501</v>
      </c>
      <c r="AY35" s="111">
        <v>466.14985980668899</v>
      </c>
      <c r="AZ35" s="111">
        <v>469.90286085539299</v>
      </c>
      <c r="BA35" s="111">
        <v>512.96377816726101</v>
      </c>
      <c r="BB35" s="111">
        <v>595.76148349452205</v>
      </c>
      <c r="BC35" s="111">
        <v>594.46624910849903</v>
      </c>
      <c r="BD35" s="111">
        <v>677.69831126740303</v>
      </c>
      <c r="BE35" s="111">
        <v>713.29419123703701</v>
      </c>
      <c r="BF35" s="111">
        <v>674.33847629695401</v>
      </c>
      <c r="BG35" s="111">
        <v>662.29793504158101</v>
      </c>
      <c r="BH35" s="111">
        <v>624.502647191444</v>
      </c>
      <c r="BI35" s="111">
        <v>524.84559832109096</v>
      </c>
      <c r="BJ35" s="111">
        <v>485.538257848162</v>
      </c>
      <c r="BK35" s="111">
        <v>367.142677136727</v>
      </c>
      <c r="BL35" s="111">
        <v>359.25211670928502</v>
      </c>
      <c r="BM35" s="111">
        <v>324.57295806124699</v>
      </c>
      <c r="BN35" s="111">
        <v>58.558648134741397</v>
      </c>
      <c r="BO35" s="111">
        <v>273.80597909457998</v>
      </c>
      <c r="BP35" s="111">
        <v>353.143058279493</v>
      </c>
      <c r="BQ35" s="111">
        <v>399.715408206338</v>
      </c>
      <c r="BR35" s="111">
        <v>446.307020781848</v>
      </c>
      <c r="BS35" s="111">
        <v>416.72738052851599</v>
      </c>
      <c r="BT35" s="111">
        <v>407.97593647500503</v>
      </c>
      <c r="BU35" s="111">
        <v>411.65028195315699</v>
      </c>
      <c r="BV35" s="111">
        <v>356.874987800844</v>
      </c>
      <c r="BW35" s="111">
        <v>352.06754922623497</v>
      </c>
      <c r="BX35" s="111">
        <v>318.72914247138601</v>
      </c>
      <c r="BY35" s="111">
        <v>283.08188958738702</v>
      </c>
      <c r="BZ35" s="111">
        <v>344.51434361467</v>
      </c>
      <c r="CA35" s="111">
        <v>336.21800953645698</v>
      </c>
      <c r="CB35" s="111">
        <v>310.52008817053701</v>
      </c>
      <c r="CC35" s="111">
        <v>289.98134270570199</v>
      </c>
      <c r="CD35" s="111">
        <v>219.38903512926399</v>
      </c>
      <c r="CE35" s="111">
        <v>274.33658803195999</v>
      </c>
      <c r="CF35" s="111">
        <v>292.06732781446198</v>
      </c>
      <c r="CG35" s="111">
        <v>329.52926341966503</v>
      </c>
      <c r="CH35" s="111">
        <v>327.14722770318201</v>
      </c>
      <c r="CI35" s="111">
        <v>285.80253854292999</v>
      </c>
    </row>
    <row r="36" spans="3:87" x14ac:dyDescent="0.35">
      <c r="C36" s="69" t="s">
        <v>104</v>
      </c>
      <c r="D36" s="69" t="s">
        <v>8</v>
      </c>
      <c r="E36" s="111">
        <v>2503.0424849620499</v>
      </c>
      <c r="F36" s="111">
        <v>2533.4051695940502</v>
      </c>
      <c r="G36" s="111">
        <v>2478.7750933048401</v>
      </c>
      <c r="H36" s="111">
        <v>2511.5200583496398</v>
      </c>
      <c r="I36" s="111">
        <v>2458.21139235091</v>
      </c>
      <c r="J36" s="111">
        <v>2731.8304774394101</v>
      </c>
      <c r="K36" s="111">
        <v>2731.7051905664198</v>
      </c>
      <c r="L36" s="111">
        <v>2928.0772428642099</v>
      </c>
      <c r="M36" s="111">
        <v>3044.2622093189598</v>
      </c>
      <c r="N36" s="111">
        <v>3103.9564681761799</v>
      </c>
      <c r="O36" s="111">
        <v>2884.2263095206299</v>
      </c>
      <c r="P36" s="111">
        <v>2892.4199886821302</v>
      </c>
      <c r="Q36" s="111">
        <v>3084.01805858119</v>
      </c>
      <c r="R36" s="111">
        <v>2979.7569490360802</v>
      </c>
      <c r="S36" s="111">
        <v>2719.7100076681299</v>
      </c>
      <c r="T36" s="111">
        <v>2220.1236870172502</v>
      </c>
      <c r="U36" s="111">
        <v>1535.8063766497401</v>
      </c>
      <c r="V36" s="111">
        <v>1167.6433631237401</v>
      </c>
      <c r="W36" s="111">
        <v>1442.85451149854</v>
      </c>
      <c r="X36" s="111">
        <v>1610.9741099476701</v>
      </c>
      <c r="Y36" s="111">
        <v>1869.77622092518</v>
      </c>
      <c r="Z36" s="111">
        <v>2107.7174277418499</v>
      </c>
      <c r="AA36" s="111">
        <v>2300.2052986846602</v>
      </c>
      <c r="AB36" s="111">
        <v>2578.7556693361298</v>
      </c>
      <c r="AC36" s="111">
        <v>2688.85745676855</v>
      </c>
      <c r="AD36" s="111">
        <v>2784.2764637084701</v>
      </c>
      <c r="AE36" s="111">
        <v>2572.7188848375799</v>
      </c>
      <c r="AF36" s="111">
        <v>2478.67672625146</v>
      </c>
      <c r="AG36" s="111">
        <v>2435.66597319537</v>
      </c>
      <c r="AH36" s="111">
        <v>2414.7607574216299</v>
      </c>
      <c r="AI36" s="111">
        <v>2194.6909551332401</v>
      </c>
      <c r="AJ36" s="111">
        <v>2010.03122909486</v>
      </c>
      <c r="AK36" s="111">
        <v>2003.92436242044</v>
      </c>
      <c r="AL36" s="111">
        <v>1940.35395294874</v>
      </c>
      <c r="AM36" s="111">
        <v>2008.6321538229599</v>
      </c>
      <c r="AN36" s="111">
        <v>2066.1868130748499</v>
      </c>
      <c r="AO36" s="111">
        <v>2146.7867123425699</v>
      </c>
      <c r="AP36" s="111">
        <v>2070.44311738648</v>
      </c>
      <c r="AQ36" s="111">
        <v>2042.9761982406301</v>
      </c>
      <c r="AR36" s="111">
        <v>2039.602328815</v>
      </c>
      <c r="AS36" s="111">
        <v>2047.7563636135701</v>
      </c>
      <c r="AT36" s="111">
        <v>2082.0391901521002</v>
      </c>
      <c r="AU36" s="111">
        <v>2134.1977793507499</v>
      </c>
      <c r="AV36" s="111">
        <v>2051.6279433361301</v>
      </c>
      <c r="AW36" s="111">
        <v>1997.742772181</v>
      </c>
      <c r="AX36" s="111">
        <v>2049.3487478132802</v>
      </c>
      <c r="AY36" s="111">
        <v>2366.4463829063602</v>
      </c>
      <c r="AZ36" s="111">
        <v>2299.3752862299598</v>
      </c>
      <c r="BA36" s="111">
        <v>2167.3552745683901</v>
      </c>
      <c r="BB36" s="111">
        <v>2272.7318514366498</v>
      </c>
      <c r="BC36" s="111">
        <v>2411.6582683613501</v>
      </c>
      <c r="BD36" s="111">
        <v>2417.5524738793301</v>
      </c>
      <c r="BE36" s="111">
        <v>2438.5655313037601</v>
      </c>
      <c r="BF36" s="111">
        <v>2430.4226091523601</v>
      </c>
      <c r="BG36" s="111">
        <v>2391.03659967773</v>
      </c>
      <c r="BH36" s="111">
        <v>2469.2314108113701</v>
      </c>
      <c r="BI36" s="111">
        <v>2482.3861279891598</v>
      </c>
      <c r="BJ36" s="111">
        <v>2353.2259150185</v>
      </c>
      <c r="BK36" s="111">
        <v>2336.37132801706</v>
      </c>
      <c r="BL36" s="111">
        <v>2210.3197737893101</v>
      </c>
      <c r="BM36" s="111">
        <v>2005.79709964886</v>
      </c>
      <c r="BN36" s="111">
        <v>1124.6275686387601</v>
      </c>
      <c r="BO36" s="111">
        <v>1834.9715460761299</v>
      </c>
      <c r="BP36" s="111">
        <v>2093.6345660536899</v>
      </c>
      <c r="BQ36" s="111">
        <v>2298.7252643571101</v>
      </c>
      <c r="BR36" s="111">
        <v>2460.3288579004102</v>
      </c>
      <c r="BS36" s="111">
        <v>2504.3233813165698</v>
      </c>
      <c r="BT36" s="111">
        <v>2530.9586234411599</v>
      </c>
      <c r="BU36" s="111">
        <v>2601.6461617769</v>
      </c>
      <c r="BV36" s="111">
        <v>2514.5975241269298</v>
      </c>
      <c r="BW36" s="111">
        <v>2435.03825103088</v>
      </c>
      <c r="BX36" s="111">
        <v>2368.6553719072899</v>
      </c>
      <c r="BY36" s="111">
        <v>2266.97392836372</v>
      </c>
      <c r="BZ36" s="111">
        <v>2214.16568977409</v>
      </c>
      <c r="CA36" s="111">
        <v>2192.3599004892899</v>
      </c>
      <c r="CB36" s="111">
        <v>2156.2667772416198</v>
      </c>
      <c r="CC36" s="111">
        <v>2066.2943245074198</v>
      </c>
      <c r="CD36" s="111">
        <v>1991.6810888596001</v>
      </c>
      <c r="CE36" s="111">
        <v>1963.1843426123701</v>
      </c>
      <c r="CF36" s="111">
        <v>1929.72658547326</v>
      </c>
      <c r="CG36" s="111">
        <v>1991.68211333676</v>
      </c>
      <c r="CH36" s="111">
        <v>1995.2316446432401</v>
      </c>
      <c r="CI36" s="111">
        <v>1952.8785607586501</v>
      </c>
    </row>
    <row r="37" spans="3:87" x14ac:dyDescent="0.35">
      <c r="C37" s="69" t="s">
        <v>105</v>
      </c>
      <c r="D37" s="69" t="s">
        <v>10</v>
      </c>
      <c r="E37" s="111">
        <v>1399.48645018774</v>
      </c>
      <c r="F37" s="111">
        <v>1621.5755387552299</v>
      </c>
      <c r="G37" s="111">
        <v>1610.60546306314</v>
      </c>
      <c r="H37" s="111">
        <v>1429.62543254448</v>
      </c>
      <c r="I37" s="111">
        <v>1399.0900744681401</v>
      </c>
      <c r="J37" s="111">
        <v>1643.5935835248799</v>
      </c>
      <c r="K37" s="111">
        <v>1570.2326292925</v>
      </c>
      <c r="L37" s="111">
        <v>1812.9120862868399</v>
      </c>
      <c r="M37" s="111">
        <v>1800.6717997947201</v>
      </c>
      <c r="N37" s="111">
        <v>1776.9937271957299</v>
      </c>
      <c r="O37" s="111">
        <v>1676.34462032446</v>
      </c>
      <c r="P37" s="111">
        <v>1728.81887394871</v>
      </c>
      <c r="Q37" s="111">
        <v>1870.24995756151</v>
      </c>
      <c r="R37" s="111">
        <v>1763.9235090506199</v>
      </c>
      <c r="S37" s="111">
        <v>1752.8400704308301</v>
      </c>
      <c r="T37" s="111">
        <v>1743.2918279015601</v>
      </c>
      <c r="U37" s="111">
        <v>1472.5885623244601</v>
      </c>
      <c r="V37" s="111">
        <v>1301.8874264308699</v>
      </c>
      <c r="W37" s="111">
        <v>1405.13537236412</v>
      </c>
      <c r="X37" s="111">
        <v>1346.8146893308599</v>
      </c>
      <c r="Y37" s="111">
        <v>1144.5585946931601</v>
      </c>
      <c r="Z37" s="111">
        <v>1465.36057057128</v>
      </c>
      <c r="AA37" s="111">
        <v>1522.4660595898899</v>
      </c>
      <c r="AB37" s="111">
        <v>1541.6307582470499</v>
      </c>
      <c r="AC37" s="111">
        <v>1660.1981163206401</v>
      </c>
      <c r="AD37" s="111">
        <v>1764.1612008872501</v>
      </c>
      <c r="AE37" s="111">
        <v>1617.24064733977</v>
      </c>
      <c r="AF37" s="111">
        <v>1579.9731924032201</v>
      </c>
      <c r="AG37" s="111">
        <v>1459.1793637051701</v>
      </c>
      <c r="AH37" s="111">
        <v>1598.25996429268</v>
      </c>
      <c r="AI37" s="111">
        <v>1541.90901449801</v>
      </c>
      <c r="AJ37" s="111">
        <v>1430.3422045843099</v>
      </c>
      <c r="AK37" s="111">
        <v>1328.7091322455401</v>
      </c>
      <c r="AL37" s="111">
        <v>1347.2662214494101</v>
      </c>
      <c r="AM37" s="111">
        <v>1402.81876899646</v>
      </c>
      <c r="AN37" s="111">
        <v>1384.47032832477</v>
      </c>
      <c r="AO37" s="111">
        <v>1513.4663632229201</v>
      </c>
      <c r="AP37" s="111">
        <v>1303.10339565448</v>
      </c>
      <c r="AQ37" s="111">
        <v>1256.2904913038799</v>
      </c>
      <c r="AR37" s="111">
        <v>1253.90941717687</v>
      </c>
      <c r="AS37" s="111">
        <v>1245.0353848060199</v>
      </c>
      <c r="AT37" s="111">
        <v>1266.9165709558099</v>
      </c>
      <c r="AU37" s="111">
        <v>1381.8717712789301</v>
      </c>
      <c r="AV37" s="111">
        <v>1319.94994280333</v>
      </c>
      <c r="AW37" s="111">
        <v>1343.93860571199</v>
      </c>
      <c r="AX37" s="111">
        <v>1348.2556757858799</v>
      </c>
      <c r="AY37" s="111">
        <v>1585.0101812111</v>
      </c>
      <c r="AZ37" s="111">
        <v>1528.1765879696</v>
      </c>
      <c r="BA37" s="111">
        <v>1423.73294165163</v>
      </c>
      <c r="BB37" s="111">
        <v>1530.0899791607101</v>
      </c>
      <c r="BC37" s="111">
        <v>1597.9701512444799</v>
      </c>
      <c r="BD37" s="111">
        <v>1571.5713142654899</v>
      </c>
      <c r="BE37" s="111">
        <v>1507.88174203413</v>
      </c>
      <c r="BF37" s="111">
        <v>1396.62938276573</v>
      </c>
      <c r="BG37" s="111">
        <v>1434.2743724396801</v>
      </c>
      <c r="BH37" s="111">
        <v>1538.6454283313601</v>
      </c>
      <c r="BI37" s="111">
        <v>1550.03999570727</v>
      </c>
      <c r="BJ37" s="111">
        <v>1498.5841035226499</v>
      </c>
      <c r="BK37" s="111">
        <v>1518.8193834537501</v>
      </c>
      <c r="BL37" s="111">
        <v>1509.2279003671499</v>
      </c>
      <c r="BM37" s="111">
        <v>1291.09300521557</v>
      </c>
      <c r="BN37" s="111">
        <v>534.41188589635203</v>
      </c>
      <c r="BO37" s="111">
        <v>1290.62692872394</v>
      </c>
      <c r="BP37" s="111">
        <v>1345.18947830925</v>
      </c>
      <c r="BQ37" s="111">
        <v>1429.8029289117801</v>
      </c>
      <c r="BR37" s="111">
        <v>1458.04837337961</v>
      </c>
      <c r="BS37" s="111">
        <v>1401.2893413438801</v>
      </c>
      <c r="BT37" s="111">
        <v>1416.16150627094</v>
      </c>
      <c r="BU37" s="111">
        <v>1468.321228994</v>
      </c>
      <c r="BV37" s="111">
        <v>1323.04556839055</v>
      </c>
      <c r="BW37" s="111">
        <v>1355.4181252651999</v>
      </c>
      <c r="BX37" s="111">
        <v>1394.4587563453799</v>
      </c>
      <c r="BY37" s="111">
        <v>1385.5279193905201</v>
      </c>
      <c r="BZ37" s="111">
        <v>1375.06806035304</v>
      </c>
      <c r="CA37" s="111">
        <v>1291.23984976209</v>
      </c>
      <c r="CB37" s="111">
        <v>1296.5314813754501</v>
      </c>
      <c r="CC37" s="111">
        <v>1225.0216244779001</v>
      </c>
      <c r="CD37" s="111">
        <v>1242.8795786711401</v>
      </c>
      <c r="CE37" s="111">
        <v>1280.3882563273301</v>
      </c>
      <c r="CF37" s="111">
        <v>1276.2965430331999</v>
      </c>
      <c r="CG37" s="111">
        <v>1278.7449617454399</v>
      </c>
      <c r="CH37" s="111">
        <v>1206.19839435122</v>
      </c>
      <c r="CI37" s="111">
        <v>1217.11232133781</v>
      </c>
    </row>
    <row r="38" spans="3:87" x14ac:dyDescent="0.35">
      <c r="C38" s="69" t="s">
        <v>106</v>
      </c>
      <c r="D38" s="69" t="s">
        <v>107</v>
      </c>
      <c r="E38" s="111">
        <v>626.95314740972799</v>
      </c>
      <c r="F38" s="111">
        <v>572.73174382401999</v>
      </c>
      <c r="G38" s="111">
        <v>659.54776461097504</v>
      </c>
      <c r="H38" s="111">
        <v>648.86315959499598</v>
      </c>
      <c r="I38" s="111">
        <v>625.43923644232996</v>
      </c>
      <c r="J38" s="111">
        <v>670.57825942454497</v>
      </c>
      <c r="K38" s="111">
        <v>754.65202354789301</v>
      </c>
      <c r="L38" s="111">
        <v>787.63487828508801</v>
      </c>
      <c r="M38" s="111">
        <v>735.52408430588196</v>
      </c>
      <c r="N38" s="111">
        <v>777.77385107062901</v>
      </c>
      <c r="O38" s="111">
        <v>676.26491166901997</v>
      </c>
      <c r="P38" s="111">
        <v>726.54302787880704</v>
      </c>
      <c r="Q38" s="111">
        <v>763.16968606050295</v>
      </c>
      <c r="R38" s="111">
        <v>743.50202152446502</v>
      </c>
      <c r="S38" s="111">
        <v>641.54890779274604</v>
      </c>
      <c r="T38" s="111">
        <v>688.78733760483703</v>
      </c>
      <c r="U38" s="111">
        <v>539.19079758092596</v>
      </c>
      <c r="V38" s="111">
        <v>524.59799397700203</v>
      </c>
      <c r="W38" s="111">
        <v>481.29203460391199</v>
      </c>
      <c r="X38" s="111">
        <v>535.04409651395201</v>
      </c>
      <c r="Y38" s="111">
        <v>529.47910647890603</v>
      </c>
      <c r="Z38" s="111">
        <v>575.94309779967705</v>
      </c>
      <c r="AA38" s="111">
        <v>634.68735032739903</v>
      </c>
      <c r="AB38" s="111">
        <v>633.97417278434796</v>
      </c>
      <c r="AC38" s="111">
        <v>671.85796703550704</v>
      </c>
      <c r="AD38" s="111">
        <v>685.932558880329</v>
      </c>
      <c r="AE38" s="111">
        <v>669.90126988432996</v>
      </c>
      <c r="AF38" s="111">
        <v>662.96699525017505</v>
      </c>
      <c r="AG38" s="111">
        <v>654.41462938064205</v>
      </c>
      <c r="AH38" s="111">
        <v>552.03200142474498</v>
      </c>
      <c r="AI38" s="111">
        <v>632.81338406410896</v>
      </c>
      <c r="AJ38" s="111">
        <v>592.68981519630495</v>
      </c>
      <c r="AK38" s="111">
        <v>694.62928201712703</v>
      </c>
      <c r="AL38" s="111">
        <v>710.403406529736</v>
      </c>
      <c r="AM38" s="111">
        <v>648.17223131643402</v>
      </c>
      <c r="AN38" s="111">
        <v>613.65643856110398</v>
      </c>
      <c r="AO38" s="111">
        <v>576.25544248646395</v>
      </c>
      <c r="AP38" s="111">
        <v>552.68488413762702</v>
      </c>
      <c r="AQ38" s="111">
        <v>580.87375964561704</v>
      </c>
      <c r="AR38" s="111">
        <v>627.60580785959905</v>
      </c>
      <c r="AS38" s="111">
        <v>713.598395907037</v>
      </c>
      <c r="AT38" s="111">
        <v>1071.25888314694</v>
      </c>
      <c r="AU38" s="111">
        <v>946.20949660470706</v>
      </c>
      <c r="AV38" s="111">
        <v>872.02172592413206</v>
      </c>
      <c r="AW38" s="111">
        <v>849.522482387585</v>
      </c>
      <c r="AX38" s="111">
        <v>973.61735954882704</v>
      </c>
      <c r="AY38" s="111">
        <v>1010.2014473184601</v>
      </c>
      <c r="AZ38" s="111">
        <v>986.45367791541901</v>
      </c>
      <c r="BA38" s="111">
        <v>716.37589897830799</v>
      </c>
      <c r="BB38" s="111">
        <v>689.45354340240203</v>
      </c>
      <c r="BC38" s="111">
        <v>722.11811884256201</v>
      </c>
      <c r="BD38" s="111">
        <v>723.38698843435805</v>
      </c>
      <c r="BE38" s="111">
        <v>661.77323376063703</v>
      </c>
      <c r="BF38" s="111">
        <v>696.22100126715702</v>
      </c>
      <c r="BG38" s="111">
        <v>789.07474578070003</v>
      </c>
      <c r="BH38" s="111">
        <v>818.84296839407</v>
      </c>
      <c r="BI38" s="111">
        <v>808.55188036730101</v>
      </c>
      <c r="BJ38" s="111">
        <v>813.76241013455399</v>
      </c>
      <c r="BK38" s="111">
        <v>722.37818857156196</v>
      </c>
      <c r="BL38" s="111">
        <v>806.67359562457398</v>
      </c>
      <c r="BM38" s="111">
        <v>811.914014432611</v>
      </c>
      <c r="BN38" s="111">
        <v>588.94221412728496</v>
      </c>
      <c r="BO38" s="111">
        <v>723.68686579611301</v>
      </c>
      <c r="BP38" s="111">
        <v>628.41785747397</v>
      </c>
      <c r="BQ38" s="111">
        <v>664.24834407362596</v>
      </c>
      <c r="BR38" s="111">
        <v>717.78130906809201</v>
      </c>
      <c r="BS38" s="111">
        <v>931.04927049315495</v>
      </c>
      <c r="BT38" s="111">
        <v>800.76672307819297</v>
      </c>
      <c r="BU38" s="111">
        <v>926.63750091110398</v>
      </c>
      <c r="BV38" s="111">
        <v>849.82641378269795</v>
      </c>
      <c r="BW38" s="111">
        <v>792.26520187475705</v>
      </c>
      <c r="BX38" s="111">
        <v>808.45665132701299</v>
      </c>
      <c r="BY38" s="111">
        <v>795.42670352693801</v>
      </c>
      <c r="BZ38" s="111">
        <v>715.89317319380405</v>
      </c>
      <c r="CA38" s="111">
        <v>602.27340009811599</v>
      </c>
      <c r="CB38" s="111">
        <v>587.54094878910405</v>
      </c>
      <c r="CC38" s="111">
        <v>583.48665394863497</v>
      </c>
      <c r="CD38" s="111">
        <v>568.80857544203695</v>
      </c>
      <c r="CE38" s="111">
        <v>570.91113758419203</v>
      </c>
      <c r="CF38" s="111">
        <v>619.40456387758798</v>
      </c>
      <c r="CG38" s="111">
        <v>575.75644064161202</v>
      </c>
      <c r="CH38" s="111">
        <v>568.23611459145604</v>
      </c>
      <c r="CI38" s="111">
        <v>589.22633183804305</v>
      </c>
    </row>
    <row r="39" spans="3:87" x14ac:dyDescent="0.35">
      <c r="C39" s="69" t="s">
        <v>108</v>
      </c>
      <c r="D39" s="69" t="s">
        <v>12</v>
      </c>
      <c r="E39" s="111">
        <v>377.08164411977901</v>
      </c>
      <c r="F39" s="111">
        <v>476.51107187347901</v>
      </c>
      <c r="G39" s="111">
        <v>442.80616043004397</v>
      </c>
      <c r="H39" s="111">
        <v>446.52676407251698</v>
      </c>
      <c r="I39" s="111">
        <v>461.99789413033602</v>
      </c>
      <c r="J39" s="111">
        <v>443.10355045635299</v>
      </c>
      <c r="K39" s="111">
        <v>460.83862039045999</v>
      </c>
      <c r="L39" s="111">
        <v>492.55611027797698</v>
      </c>
      <c r="M39" s="111">
        <v>505.526380089925</v>
      </c>
      <c r="N39" s="111">
        <v>540.92103173847602</v>
      </c>
      <c r="O39" s="111">
        <v>525.91426783655299</v>
      </c>
      <c r="P39" s="111">
        <v>463.78333594518199</v>
      </c>
      <c r="Q39" s="111">
        <v>484.89959553346699</v>
      </c>
      <c r="R39" s="111">
        <v>484.43218293942698</v>
      </c>
      <c r="S39" s="111">
        <v>457.99924971050001</v>
      </c>
      <c r="T39" s="111">
        <v>485.26352899684701</v>
      </c>
      <c r="U39" s="111">
        <v>446.74103363831898</v>
      </c>
      <c r="V39" s="111">
        <v>419.55446878895998</v>
      </c>
      <c r="W39" s="111">
        <v>426.98243433905901</v>
      </c>
      <c r="X39" s="111">
        <v>397.71216731125497</v>
      </c>
      <c r="Y39" s="111">
        <v>511.37166776965302</v>
      </c>
      <c r="Z39" s="111">
        <v>453.38175274941801</v>
      </c>
      <c r="AA39" s="111">
        <v>510.873800766312</v>
      </c>
      <c r="AB39" s="111">
        <v>532.18485307109199</v>
      </c>
      <c r="AC39" s="111">
        <v>578.71394703195801</v>
      </c>
      <c r="AD39" s="111">
        <v>569.94023121817895</v>
      </c>
      <c r="AE39" s="111">
        <v>500.67636021878599</v>
      </c>
      <c r="AF39" s="111">
        <v>528.32306684364301</v>
      </c>
      <c r="AG39" s="111">
        <v>470.47676040550402</v>
      </c>
      <c r="AH39" s="111">
        <v>471.41089585642499</v>
      </c>
      <c r="AI39" s="111">
        <v>500.337883760637</v>
      </c>
      <c r="AJ39" s="111">
        <v>629.94090744150503</v>
      </c>
      <c r="AK39" s="111">
        <v>702.75647409135001</v>
      </c>
      <c r="AL39" s="111">
        <v>681.43903825878499</v>
      </c>
      <c r="AM39" s="111">
        <v>678.27398807494603</v>
      </c>
      <c r="AN39" s="111">
        <v>699.70284397206206</v>
      </c>
      <c r="AO39" s="111">
        <v>688.80682479341499</v>
      </c>
      <c r="AP39" s="111">
        <v>648.83899357615906</v>
      </c>
      <c r="AQ39" s="111">
        <v>691.13818983181795</v>
      </c>
      <c r="AR39" s="111">
        <v>710.75186129407405</v>
      </c>
      <c r="AS39" s="111">
        <v>731.70928349778706</v>
      </c>
      <c r="AT39" s="111">
        <v>798.88921186587697</v>
      </c>
      <c r="AU39" s="111">
        <v>745.10881340135995</v>
      </c>
      <c r="AV39" s="111">
        <v>658.81697011362905</v>
      </c>
      <c r="AW39" s="111">
        <v>607.569603633974</v>
      </c>
      <c r="AX39" s="111">
        <v>603.21279494495195</v>
      </c>
      <c r="AY39" s="111">
        <v>668.94481100289704</v>
      </c>
      <c r="AZ39" s="111">
        <v>630.59699499464296</v>
      </c>
      <c r="BA39" s="111">
        <v>650.22014135622305</v>
      </c>
      <c r="BB39" s="111">
        <v>651.06977753108902</v>
      </c>
      <c r="BC39" s="111">
        <v>667.91605430006598</v>
      </c>
      <c r="BD39" s="111">
        <v>693.08620736509897</v>
      </c>
      <c r="BE39" s="111">
        <v>668.42615614135605</v>
      </c>
      <c r="BF39" s="111">
        <v>657.86658827203905</v>
      </c>
      <c r="BG39" s="111">
        <v>625.73982469249097</v>
      </c>
      <c r="BH39" s="111">
        <v>577.69400449255897</v>
      </c>
      <c r="BI39" s="111">
        <v>580.08642901044698</v>
      </c>
      <c r="BJ39" s="111">
        <v>585.55964152453805</v>
      </c>
      <c r="BK39" s="111">
        <v>611.39328987713702</v>
      </c>
      <c r="BL39" s="111">
        <v>645.36442283660097</v>
      </c>
      <c r="BM39" s="111">
        <v>635.355197914722</v>
      </c>
      <c r="BN39" s="111">
        <v>501.03965718995198</v>
      </c>
      <c r="BO39" s="111">
        <v>700.90443439155604</v>
      </c>
      <c r="BP39" s="111">
        <v>803.42747906885904</v>
      </c>
      <c r="BQ39" s="111">
        <v>852.37448050621003</v>
      </c>
      <c r="BR39" s="111">
        <v>927.64749086422398</v>
      </c>
      <c r="BS39" s="111">
        <v>906.11598995403597</v>
      </c>
      <c r="BT39" s="111">
        <v>904.32070147252603</v>
      </c>
      <c r="BU39" s="111">
        <v>944.594071084343</v>
      </c>
      <c r="BV39" s="111">
        <v>913.96648719889401</v>
      </c>
      <c r="BW39" s="111">
        <v>949.18212737883005</v>
      </c>
      <c r="BX39" s="111">
        <v>930.52422999397197</v>
      </c>
      <c r="BY39" s="111">
        <v>855.60698524824704</v>
      </c>
      <c r="BZ39" s="111">
        <v>733.31145229525896</v>
      </c>
      <c r="CA39" s="111">
        <v>678.84000201490596</v>
      </c>
      <c r="CB39" s="111">
        <v>594.59706818918096</v>
      </c>
      <c r="CC39" s="111">
        <v>531.56722215827097</v>
      </c>
      <c r="CD39" s="111">
        <v>477.85218759047802</v>
      </c>
      <c r="CE39" s="111">
        <v>419.62172103457101</v>
      </c>
      <c r="CF39" s="111">
        <v>450.65493356704599</v>
      </c>
      <c r="CG39" s="111">
        <v>490.955481476405</v>
      </c>
      <c r="CH39" s="111">
        <v>527.66194371813197</v>
      </c>
      <c r="CI39" s="111">
        <v>542.56219020319804</v>
      </c>
    </row>
    <row r="40" spans="3:87" x14ac:dyDescent="0.35">
      <c r="C40" s="69" t="s">
        <v>109</v>
      </c>
      <c r="D40" s="69" t="s">
        <v>13</v>
      </c>
      <c r="E40" s="111">
        <v>70.505827971592595</v>
      </c>
      <c r="F40" s="111">
        <v>72.995360387896</v>
      </c>
      <c r="G40" s="111">
        <v>78.453199257998406</v>
      </c>
      <c r="H40" s="111">
        <v>94.972805969508798</v>
      </c>
      <c r="I40" s="111">
        <v>73.603245555238004</v>
      </c>
      <c r="J40" s="111">
        <v>77.640205309198905</v>
      </c>
      <c r="K40" s="111">
        <v>83.632656335042498</v>
      </c>
      <c r="L40" s="111">
        <v>70.317786426679803</v>
      </c>
      <c r="M40" s="111">
        <v>75.4091305476001</v>
      </c>
      <c r="N40" s="111">
        <v>74.500384807206203</v>
      </c>
      <c r="O40" s="111">
        <v>98.291684474413003</v>
      </c>
      <c r="P40" s="111">
        <v>97.602844894751698</v>
      </c>
      <c r="Q40" s="111">
        <v>92.768479423423301</v>
      </c>
      <c r="R40" s="111">
        <v>85.219275681831704</v>
      </c>
      <c r="S40" s="111">
        <v>70.2476250146333</v>
      </c>
      <c r="T40" s="111">
        <v>90.263586966049402</v>
      </c>
      <c r="U40" s="111">
        <v>76.215899746185599</v>
      </c>
      <c r="V40" s="111">
        <v>74.593336967997303</v>
      </c>
      <c r="W40" s="111">
        <v>83.6473769667179</v>
      </c>
      <c r="X40" s="111">
        <v>83.838306343166494</v>
      </c>
      <c r="Y40" s="111">
        <v>87.037113805505001</v>
      </c>
      <c r="Z40" s="111">
        <v>114.309479854836</v>
      </c>
      <c r="AA40" s="111">
        <v>129.38386532504799</v>
      </c>
      <c r="AB40" s="111">
        <v>121.061764611266</v>
      </c>
      <c r="AC40" s="111">
        <v>110.533988537197</v>
      </c>
      <c r="AD40" s="111">
        <v>128.229617894434</v>
      </c>
      <c r="AE40" s="111">
        <v>119.882841418334</v>
      </c>
      <c r="AF40" s="111">
        <v>114.876581254667</v>
      </c>
      <c r="AG40" s="111">
        <v>136.80732760236901</v>
      </c>
      <c r="AH40" s="111">
        <v>125.274932555719</v>
      </c>
      <c r="AI40" s="111">
        <v>104.916405676941</v>
      </c>
      <c r="AJ40" s="111">
        <v>112.550736125535</v>
      </c>
      <c r="AK40" s="111">
        <v>132.27213431758099</v>
      </c>
      <c r="AL40" s="111">
        <v>121.836195591007</v>
      </c>
      <c r="AM40" s="111">
        <v>130.96703675973299</v>
      </c>
      <c r="AN40" s="111">
        <v>118.80001868924001</v>
      </c>
      <c r="AO40" s="111">
        <v>109.547865866246</v>
      </c>
      <c r="AP40" s="111">
        <v>107.687269502875</v>
      </c>
      <c r="AQ40" s="111">
        <v>147.805013428341</v>
      </c>
      <c r="AR40" s="111">
        <v>160.23959293874501</v>
      </c>
      <c r="AS40" s="111">
        <v>163.832961902454</v>
      </c>
      <c r="AT40" s="111">
        <v>173.56920495761401</v>
      </c>
      <c r="AU40" s="111">
        <v>150.657999586388</v>
      </c>
      <c r="AV40" s="111">
        <v>157.76562935490901</v>
      </c>
      <c r="AW40" s="111">
        <v>181.59433543798801</v>
      </c>
      <c r="AX40" s="111">
        <v>173.905288981045</v>
      </c>
      <c r="AY40" s="111">
        <v>142.08379858546499</v>
      </c>
      <c r="AZ40" s="111">
        <v>129.030250818063</v>
      </c>
      <c r="BA40" s="111">
        <v>112.718213386526</v>
      </c>
      <c r="BB40" s="111">
        <v>120.017854489548</v>
      </c>
      <c r="BC40" s="111">
        <v>133.123648780417</v>
      </c>
      <c r="BD40" s="111">
        <v>140.14609544522699</v>
      </c>
      <c r="BE40" s="111">
        <v>137.85011301011201</v>
      </c>
      <c r="BF40" s="111">
        <v>166.15329220185799</v>
      </c>
      <c r="BG40" s="111">
        <v>164.259790096198</v>
      </c>
      <c r="BH40" s="111">
        <v>159.17753416890099</v>
      </c>
      <c r="BI40" s="111">
        <v>188.91446399480901</v>
      </c>
      <c r="BJ40" s="111">
        <v>181.92205441671601</v>
      </c>
      <c r="BK40" s="111">
        <v>153.68104357548</v>
      </c>
      <c r="BL40" s="111">
        <v>162.69921856859301</v>
      </c>
      <c r="BM40" s="111">
        <v>141.57605774071899</v>
      </c>
      <c r="BN40" s="111">
        <v>43.636086555538398</v>
      </c>
      <c r="BO40" s="111">
        <v>63.630714009622203</v>
      </c>
      <c r="BP40" s="111">
        <v>50.885680899675599</v>
      </c>
      <c r="BQ40" s="111">
        <v>49.569054255555798</v>
      </c>
      <c r="BR40" s="111">
        <v>54.038623363748997</v>
      </c>
      <c r="BS40" s="111">
        <v>106.048402719159</v>
      </c>
      <c r="BT40" s="111">
        <v>110.027904115578</v>
      </c>
      <c r="BU40" s="111">
        <v>117.037350827441</v>
      </c>
      <c r="BV40" s="111">
        <v>152.17908097243199</v>
      </c>
      <c r="BW40" s="111">
        <v>143.97222209161899</v>
      </c>
      <c r="BX40" s="111">
        <v>142.660998595938</v>
      </c>
      <c r="BY40" s="111">
        <v>144.98968006862501</v>
      </c>
      <c r="BZ40" s="111">
        <v>149.26898928758101</v>
      </c>
      <c r="CA40" s="111">
        <v>185.58356843016301</v>
      </c>
      <c r="CB40" s="111">
        <v>165.43004849775099</v>
      </c>
      <c r="CC40" s="111">
        <v>137.52814124753499</v>
      </c>
      <c r="CD40" s="111">
        <v>135.10278762551599</v>
      </c>
      <c r="CE40" s="111">
        <v>123.735998200092</v>
      </c>
      <c r="CF40" s="111">
        <v>133.201239994563</v>
      </c>
      <c r="CG40" s="111">
        <v>146.57773562623399</v>
      </c>
      <c r="CH40" s="111">
        <v>122.455921814617</v>
      </c>
      <c r="CI40" s="111">
        <v>119.837918861361</v>
      </c>
    </row>
    <row r="41" spans="3:87" x14ac:dyDescent="0.35">
      <c r="C41" s="69" t="s">
        <v>110</v>
      </c>
      <c r="D41" s="69" t="s">
        <v>14</v>
      </c>
      <c r="E41" s="111">
        <v>42.123927489109001</v>
      </c>
      <c r="F41" s="111">
        <v>19.288376156450799</v>
      </c>
      <c r="G41" s="111">
        <v>20.2874316035671</v>
      </c>
      <c r="H41" s="111">
        <v>40.076244767795998</v>
      </c>
      <c r="I41" s="111">
        <v>26.341638675383901</v>
      </c>
      <c r="J41" s="111">
        <v>18.245767633943601</v>
      </c>
      <c r="K41" s="111">
        <v>26.330533805207999</v>
      </c>
      <c r="L41" s="111">
        <v>23.367583921800399</v>
      </c>
      <c r="M41" s="111">
        <v>18.465484502869302</v>
      </c>
      <c r="N41" s="111">
        <v>19.3772210561288</v>
      </c>
      <c r="O41" s="111" t="s">
        <v>336</v>
      </c>
      <c r="P41" s="111" t="s">
        <v>336</v>
      </c>
      <c r="Q41" s="111" t="s">
        <v>336</v>
      </c>
      <c r="R41" s="111">
        <v>11.727400837360401</v>
      </c>
      <c r="S41" s="111">
        <v>17.069747059708799</v>
      </c>
      <c r="T41" s="111">
        <v>13.4930804751276</v>
      </c>
      <c r="U41" s="111" t="s">
        <v>336</v>
      </c>
      <c r="V41" s="111">
        <v>9.7000877537754704</v>
      </c>
      <c r="W41" s="111">
        <v>13.5968918534324</v>
      </c>
      <c r="X41" s="111" t="s">
        <v>336</v>
      </c>
      <c r="Y41" s="111">
        <v>10.265130004959699</v>
      </c>
      <c r="Z41" s="111" t="s">
        <v>336</v>
      </c>
      <c r="AA41" s="111">
        <v>11.634171564728</v>
      </c>
      <c r="AB41" s="111">
        <v>13.1486492018695</v>
      </c>
      <c r="AC41" s="111" t="s">
        <v>336</v>
      </c>
      <c r="AD41" s="111">
        <v>27.1026157040321</v>
      </c>
      <c r="AE41" s="111">
        <v>19.2526324934387</v>
      </c>
      <c r="AF41" s="111">
        <v>19.9109811295951</v>
      </c>
      <c r="AG41" s="111">
        <v>23.9060685699937</v>
      </c>
      <c r="AH41" s="111">
        <v>24.480055865782401</v>
      </c>
      <c r="AI41" s="111">
        <v>24.354544607536202</v>
      </c>
      <c r="AJ41" s="111">
        <v>23.1549697753392</v>
      </c>
      <c r="AK41" s="111">
        <v>33.031811398926799</v>
      </c>
      <c r="AL41" s="111">
        <v>24.9559508574715</v>
      </c>
      <c r="AM41" s="111">
        <v>34.493136433758998</v>
      </c>
      <c r="AN41" s="111">
        <v>28.581932552475099</v>
      </c>
      <c r="AO41" s="111">
        <v>32.934139782338796</v>
      </c>
      <c r="AP41" s="111">
        <v>12.3543735812853</v>
      </c>
      <c r="AQ41" s="111">
        <v>16.090364121559499</v>
      </c>
      <c r="AR41" s="111" t="s">
        <v>336</v>
      </c>
      <c r="AS41" s="111">
        <v>6.46548132324346</v>
      </c>
      <c r="AT41" s="111">
        <v>5.1100946372401497</v>
      </c>
      <c r="AU41" s="111">
        <v>6.45247419727297</v>
      </c>
      <c r="AV41" s="111" t="s">
        <v>336</v>
      </c>
      <c r="AW41" s="111" t="s">
        <v>336</v>
      </c>
      <c r="AX41" s="111" t="s">
        <v>336</v>
      </c>
      <c r="AY41" s="111" t="s">
        <v>336</v>
      </c>
      <c r="AZ41" s="111">
        <v>9.0914908953813693</v>
      </c>
      <c r="BA41" s="111">
        <v>11.232377596931499</v>
      </c>
      <c r="BB41" s="111">
        <v>12.7017191192921</v>
      </c>
      <c r="BC41" s="111">
        <v>13.913749017087101</v>
      </c>
      <c r="BD41" s="111">
        <v>16.4956209533457</v>
      </c>
      <c r="BE41" s="111">
        <v>20.795368692767099</v>
      </c>
      <c r="BF41" s="111">
        <v>16.3854029884595</v>
      </c>
      <c r="BG41" s="111">
        <v>15.398856133562299</v>
      </c>
      <c r="BH41" s="111">
        <v>13.758033271989101</v>
      </c>
      <c r="BI41" s="111">
        <v>10.8679144982257</v>
      </c>
      <c r="BJ41" s="111">
        <v>9.3085127560817895</v>
      </c>
      <c r="BK41" s="111">
        <v>13.842062076784799</v>
      </c>
      <c r="BL41" s="111">
        <v>16.112164552504002</v>
      </c>
      <c r="BM41" s="111">
        <v>20.585037808586598</v>
      </c>
      <c r="BN41" s="111">
        <v>16.525640306784901</v>
      </c>
      <c r="BO41" s="111">
        <v>22.512342880611801</v>
      </c>
      <c r="BP41" s="111">
        <v>20.964718384462401</v>
      </c>
      <c r="BQ41" s="111">
        <v>18.004574467985599</v>
      </c>
      <c r="BR41" s="111">
        <v>19.0740855113165</v>
      </c>
      <c r="BS41" s="111">
        <v>26.5221864860113</v>
      </c>
      <c r="BT41" s="111">
        <v>27.943932608884001</v>
      </c>
      <c r="BU41" s="111">
        <v>24.9624085710206</v>
      </c>
      <c r="BV41" s="111">
        <v>20.989839137727799</v>
      </c>
      <c r="BW41" s="111">
        <v>19.860441207957901</v>
      </c>
      <c r="BX41" s="111">
        <v>13.649019387225801</v>
      </c>
      <c r="BY41" s="111">
        <v>15.510317268049199</v>
      </c>
      <c r="BZ41" s="111">
        <v>17.664270829110201</v>
      </c>
      <c r="CA41" s="111">
        <v>20.8766251471286</v>
      </c>
      <c r="CB41" s="111">
        <v>17.6710883441622</v>
      </c>
      <c r="CC41" s="111">
        <v>13.2057574228745</v>
      </c>
      <c r="CD41" s="111">
        <v>11.6181250482461</v>
      </c>
      <c r="CE41" s="111">
        <v>12.088736660157601</v>
      </c>
      <c r="CF41" s="111">
        <v>7.8491556809937997</v>
      </c>
      <c r="CG41" s="111">
        <v>10.459255671017299</v>
      </c>
      <c r="CH41" s="111">
        <v>10.6122520592203</v>
      </c>
      <c r="CI41" s="111">
        <v>13.203018818517201</v>
      </c>
    </row>
    <row r="42" spans="3:87" x14ac:dyDescent="0.35">
      <c r="C42" s="69" t="s">
        <v>111</v>
      </c>
      <c r="D42" s="69" t="s">
        <v>112</v>
      </c>
      <c r="E42" s="111">
        <v>80.058655728974401</v>
      </c>
      <c r="F42" s="111">
        <v>74.062319439619202</v>
      </c>
      <c r="G42" s="111">
        <v>90.709459380630307</v>
      </c>
      <c r="H42" s="111">
        <v>75.611564410834106</v>
      </c>
      <c r="I42" s="111">
        <v>92.783340939465305</v>
      </c>
      <c r="J42" s="111">
        <v>90.319663636166695</v>
      </c>
      <c r="K42" s="111">
        <v>119.076195446631</v>
      </c>
      <c r="L42" s="111">
        <v>122.91799426404999</v>
      </c>
      <c r="M42" s="111">
        <v>121.520194488491</v>
      </c>
      <c r="N42" s="111">
        <v>123.04293537131799</v>
      </c>
      <c r="O42" s="111">
        <v>107.50349651728899</v>
      </c>
      <c r="P42" s="111">
        <v>115.42915207631199</v>
      </c>
      <c r="Q42" s="111">
        <v>82.505648064667</v>
      </c>
      <c r="R42" s="111">
        <v>86.919302582245194</v>
      </c>
      <c r="S42" s="111">
        <v>84.419910934932602</v>
      </c>
      <c r="T42" s="111">
        <v>82.014027901202994</v>
      </c>
      <c r="U42" s="111">
        <v>81.255617060448301</v>
      </c>
      <c r="V42" s="111">
        <v>68.836395723222495</v>
      </c>
      <c r="W42" s="111">
        <v>66.250554456923894</v>
      </c>
      <c r="X42" s="111">
        <v>73.3961954455078</v>
      </c>
      <c r="Y42" s="111">
        <v>85.436833717043399</v>
      </c>
      <c r="Z42" s="111">
        <v>93.274158983765403</v>
      </c>
      <c r="AA42" s="111">
        <v>81.429458332332402</v>
      </c>
      <c r="AB42" s="111">
        <v>95.3917687718303</v>
      </c>
      <c r="AC42" s="111">
        <v>99.595800231334593</v>
      </c>
      <c r="AD42" s="111">
        <v>108.16679495177701</v>
      </c>
      <c r="AE42" s="111">
        <v>109.090118270687</v>
      </c>
      <c r="AF42" s="111">
        <v>107.591708649384</v>
      </c>
      <c r="AG42" s="111">
        <v>111.118337581744</v>
      </c>
      <c r="AH42" s="111">
        <v>115.042337968648</v>
      </c>
      <c r="AI42" s="111">
        <v>120.35375782914601</v>
      </c>
      <c r="AJ42" s="111">
        <v>114.41410476649401</v>
      </c>
      <c r="AK42" s="111">
        <v>125.28979229000799</v>
      </c>
      <c r="AL42" s="111">
        <v>111.286243983947</v>
      </c>
      <c r="AM42" s="111">
        <v>123.867884590711</v>
      </c>
      <c r="AN42" s="111">
        <v>141.65094984951301</v>
      </c>
      <c r="AO42" s="111">
        <v>149.415575933507</v>
      </c>
      <c r="AP42" s="111">
        <v>133.428761007784</v>
      </c>
      <c r="AQ42" s="111">
        <v>145.32792076408799</v>
      </c>
      <c r="AR42" s="111">
        <v>106.482162351211</v>
      </c>
      <c r="AS42" s="111">
        <v>117.31299624266499</v>
      </c>
      <c r="AT42" s="111">
        <v>156.262149228271</v>
      </c>
      <c r="AU42" s="111">
        <v>134.69369240989801</v>
      </c>
      <c r="AV42" s="111">
        <v>126.90275929684699</v>
      </c>
      <c r="AW42" s="111">
        <v>101.22886095006599</v>
      </c>
      <c r="AX42" s="111">
        <v>132.57985799899001</v>
      </c>
      <c r="AY42" s="111">
        <v>107.550304796541</v>
      </c>
      <c r="AZ42" s="111">
        <v>139.32517787484599</v>
      </c>
      <c r="BA42" s="111">
        <v>114.255035644759</v>
      </c>
      <c r="BB42" s="111">
        <v>108.726969113202</v>
      </c>
      <c r="BC42" s="111">
        <v>119.934427335376</v>
      </c>
      <c r="BD42" s="111">
        <v>115.789120314209</v>
      </c>
      <c r="BE42" s="111">
        <v>111.779467012404</v>
      </c>
      <c r="BF42" s="111">
        <v>113.47367257198</v>
      </c>
      <c r="BG42" s="111">
        <v>115.612502730678</v>
      </c>
      <c r="BH42" s="111">
        <v>131.71890029586299</v>
      </c>
      <c r="BI42" s="111">
        <v>136.919440507415</v>
      </c>
      <c r="BJ42" s="111">
        <v>142.50425528317501</v>
      </c>
      <c r="BK42" s="111">
        <v>151.82788668351699</v>
      </c>
      <c r="BL42" s="111">
        <v>152.20563727841801</v>
      </c>
      <c r="BM42" s="111">
        <v>135.40487583851399</v>
      </c>
      <c r="BN42" s="111">
        <v>87.994200348236106</v>
      </c>
      <c r="BO42" s="111">
        <v>121.383975558787</v>
      </c>
      <c r="BP42" s="111">
        <v>138.29235439964799</v>
      </c>
      <c r="BQ42" s="111">
        <v>149.43394675255101</v>
      </c>
      <c r="BR42" s="111">
        <v>151.47540773489601</v>
      </c>
      <c r="BS42" s="111">
        <v>154.15941960724501</v>
      </c>
      <c r="BT42" s="111">
        <v>161.64533791534299</v>
      </c>
      <c r="BU42" s="111">
        <v>149.08012236971399</v>
      </c>
      <c r="BV42" s="111">
        <v>139.082875595915</v>
      </c>
      <c r="BW42" s="111">
        <v>117.984756954952</v>
      </c>
      <c r="BX42" s="111">
        <v>104.15406889927</v>
      </c>
      <c r="BY42" s="111">
        <v>103.784135735856</v>
      </c>
      <c r="BZ42" s="111">
        <v>94.792845310242001</v>
      </c>
      <c r="CA42" s="111">
        <v>97.4551914200119</v>
      </c>
      <c r="CB42" s="111">
        <v>96.808790016080096</v>
      </c>
      <c r="CC42" s="111">
        <v>98.170130754067301</v>
      </c>
      <c r="CD42" s="111">
        <v>97.104755888777007</v>
      </c>
      <c r="CE42" s="111">
        <v>91.874478898751207</v>
      </c>
      <c r="CF42" s="111">
        <v>84.910646318528407</v>
      </c>
      <c r="CG42" s="111">
        <v>79.996699251219695</v>
      </c>
      <c r="CH42" s="111">
        <v>75.745845422405196</v>
      </c>
      <c r="CI42" s="111">
        <v>81.635259757226606</v>
      </c>
    </row>
    <row r="43" spans="3:87" x14ac:dyDescent="0.35">
      <c r="C43" s="69" t="s">
        <v>113</v>
      </c>
      <c r="D43" s="69" t="s">
        <v>114</v>
      </c>
      <c r="E43" s="111">
        <v>29.636460117917899</v>
      </c>
      <c r="F43" s="111">
        <v>28.6275679708396</v>
      </c>
      <c r="G43" s="111">
        <v>31.337942156211401</v>
      </c>
      <c r="H43" s="111" t="s">
        <v>336</v>
      </c>
      <c r="I43" s="111">
        <v>24.6839729586844</v>
      </c>
      <c r="J43" s="111">
        <v>26.366117429983099</v>
      </c>
      <c r="K43" s="111">
        <v>26.891021274854701</v>
      </c>
      <c r="L43" s="111">
        <v>25.3770642818452</v>
      </c>
      <c r="M43" s="111">
        <v>15.7820806546803</v>
      </c>
      <c r="N43" s="111">
        <v>20.013230897315299</v>
      </c>
      <c r="O43" s="111">
        <v>29.514662682072</v>
      </c>
      <c r="P43" s="111">
        <v>28.269902236395001</v>
      </c>
      <c r="Q43" s="111">
        <v>27.6051188682884</v>
      </c>
      <c r="R43" s="111">
        <v>26.608669871901402</v>
      </c>
      <c r="S43" s="111">
        <v>32.650387716231997</v>
      </c>
      <c r="T43" s="111">
        <v>36.118279523067699</v>
      </c>
      <c r="U43" s="111">
        <v>75.823635483311193</v>
      </c>
      <c r="V43" s="111">
        <v>66.848625847988103</v>
      </c>
      <c r="W43" s="111">
        <v>62.787505954013902</v>
      </c>
      <c r="X43" s="111">
        <v>54.263411253980202</v>
      </c>
      <c r="Y43" s="111">
        <v>52.117351646046899</v>
      </c>
      <c r="Z43" s="111">
        <v>46.127323680496097</v>
      </c>
      <c r="AA43" s="111">
        <v>40.100962377995103</v>
      </c>
      <c r="AB43" s="111">
        <v>54.293801840805401</v>
      </c>
      <c r="AC43" s="111">
        <v>59.9279429754665</v>
      </c>
      <c r="AD43" s="111">
        <v>64.856516859228805</v>
      </c>
      <c r="AE43" s="111">
        <v>55.491437595572002</v>
      </c>
      <c r="AF43" s="111">
        <v>64.774072151195895</v>
      </c>
      <c r="AG43" s="111">
        <v>71.695218802748698</v>
      </c>
      <c r="AH43" s="111">
        <v>81.249025652507598</v>
      </c>
      <c r="AI43" s="111">
        <v>73.2227964435411</v>
      </c>
      <c r="AJ43" s="111">
        <v>61.454485188869803</v>
      </c>
      <c r="AK43" s="111">
        <v>61.670447511038198</v>
      </c>
      <c r="AL43" s="111">
        <v>57.555385242165002</v>
      </c>
      <c r="AM43" s="111">
        <v>44.325352101617099</v>
      </c>
      <c r="AN43" s="111">
        <v>48.338836997478801</v>
      </c>
      <c r="AO43" s="111">
        <v>48.983092317188898</v>
      </c>
      <c r="AP43" s="111">
        <v>40.176961492518899</v>
      </c>
      <c r="AQ43" s="111">
        <v>31.8184310455953</v>
      </c>
      <c r="AR43" s="111">
        <v>37.349685900772897</v>
      </c>
      <c r="AS43" s="111">
        <v>38.110461248877399</v>
      </c>
      <c r="AT43" s="111">
        <v>41.639533345412701</v>
      </c>
      <c r="AU43" s="111">
        <v>46.801585707511101</v>
      </c>
      <c r="AV43" s="111">
        <v>48.969804593697901</v>
      </c>
      <c r="AW43" s="111">
        <v>48.791978760760003</v>
      </c>
      <c r="AX43" s="111">
        <v>52.8983310919362</v>
      </c>
      <c r="AY43" s="111">
        <v>51.5229330696029</v>
      </c>
      <c r="AZ43" s="111">
        <v>44.314971462075299</v>
      </c>
      <c r="BA43" s="111">
        <v>51.159652659437398</v>
      </c>
      <c r="BB43" s="111">
        <v>51.139662345260199</v>
      </c>
      <c r="BC43" s="111">
        <v>56.8748601537459</v>
      </c>
      <c r="BD43" s="111">
        <v>44.607693941414901</v>
      </c>
      <c r="BE43" s="111">
        <v>27.991672334214702</v>
      </c>
      <c r="BF43" s="111">
        <v>23.0810090152596</v>
      </c>
      <c r="BG43" s="111">
        <v>25.796540019878801</v>
      </c>
      <c r="BH43" s="111">
        <v>25.834877700798302</v>
      </c>
      <c r="BI43" s="111">
        <v>38.346264782000901</v>
      </c>
      <c r="BJ43" s="111">
        <v>46.679047995071002</v>
      </c>
      <c r="BK43" s="111">
        <v>44.062261739936801</v>
      </c>
      <c r="BL43" s="111">
        <v>46.015533887412403</v>
      </c>
      <c r="BM43" s="111">
        <v>45.007757404960103</v>
      </c>
      <c r="BN43" s="111">
        <v>33.769849718411301</v>
      </c>
      <c r="BO43" s="111">
        <v>46.465787416261101</v>
      </c>
      <c r="BP43" s="111">
        <v>46.412673837748201</v>
      </c>
      <c r="BQ43" s="111">
        <v>51.1165453410783</v>
      </c>
      <c r="BR43" s="111">
        <v>49.091476683705999</v>
      </c>
      <c r="BS43" s="111">
        <v>39.682172785566102</v>
      </c>
      <c r="BT43" s="111">
        <v>50.906379616862601</v>
      </c>
      <c r="BU43" s="111">
        <v>50.736945811624302</v>
      </c>
      <c r="BV43" s="111">
        <v>47.430270226098799</v>
      </c>
      <c r="BW43" s="111">
        <v>44.036897560272998</v>
      </c>
      <c r="BX43" s="111">
        <v>40.499285075309203</v>
      </c>
      <c r="BY43" s="111">
        <v>27.3609082801078</v>
      </c>
      <c r="BZ43" s="111">
        <v>22.6962903070999</v>
      </c>
      <c r="CA43" s="111">
        <v>24.586415879971302</v>
      </c>
      <c r="CB43" s="111">
        <v>25.080018760785801</v>
      </c>
      <c r="CC43" s="111">
        <v>19.012146921648601</v>
      </c>
      <c r="CD43" s="111">
        <v>20.9874963944008</v>
      </c>
      <c r="CE43" s="111">
        <v>25.3270975980438</v>
      </c>
      <c r="CF43" s="111">
        <v>19.732850967154601</v>
      </c>
      <c r="CG43" s="111">
        <v>23.676110604277898</v>
      </c>
      <c r="CH43" s="111">
        <v>23.9384368807059</v>
      </c>
      <c r="CI43" s="111">
        <v>21.028513492815499</v>
      </c>
    </row>
    <row r="44" spans="3:87" x14ac:dyDescent="0.35">
      <c r="C44" s="69" t="s">
        <v>115</v>
      </c>
      <c r="D44" s="69" t="s">
        <v>17</v>
      </c>
      <c r="E44" s="111">
        <v>537.38026918952198</v>
      </c>
      <c r="F44" s="111">
        <v>499.37058537745799</v>
      </c>
      <c r="G44" s="111">
        <v>490.117743496456</v>
      </c>
      <c r="H44" s="111">
        <v>380.646032919297</v>
      </c>
      <c r="I44" s="111">
        <v>441.87941855209698</v>
      </c>
      <c r="J44" s="111">
        <v>479.59292137318602</v>
      </c>
      <c r="K44" s="111">
        <v>436.20165025009101</v>
      </c>
      <c r="L44" s="111">
        <v>512.13840836926499</v>
      </c>
      <c r="M44" s="111">
        <v>642.30810823193599</v>
      </c>
      <c r="N44" s="111">
        <v>602.89914489416503</v>
      </c>
      <c r="O44" s="111">
        <v>603.39121326405404</v>
      </c>
      <c r="P44" s="111">
        <v>582.91168721030795</v>
      </c>
      <c r="Q44" s="111">
        <v>562.54058454459903</v>
      </c>
      <c r="R44" s="111">
        <v>533.17120225451004</v>
      </c>
      <c r="S44" s="111">
        <v>562.81160717288799</v>
      </c>
      <c r="T44" s="111">
        <v>568.96697547608505</v>
      </c>
      <c r="U44" s="111">
        <v>460.17357880557898</v>
      </c>
      <c r="V44" s="111">
        <v>496.99025122436097</v>
      </c>
      <c r="W44" s="111">
        <v>461.126111488851</v>
      </c>
      <c r="X44" s="111">
        <v>450.79052020772201</v>
      </c>
      <c r="Y44" s="111">
        <v>483.09941194443098</v>
      </c>
      <c r="Z44" s="111">
        <v>503.21994136295899</v>
      </c>
      <c r="AA44" s="111">
        <v>561.58691050577102</v>
      </c>
      <c r="AB44" s="111">
        <v>527.20259701685302</v>
      </c>
      <c r="AC44" s="111">
        <v>534.64363545108301</v>
      </c>
      <c r="AD44" s="111">
        <v>549.76418714722195</v>
      </c>
      <c r="AE44" s="111">
        <v>599.08333724970998</v>
      </c>
      <c r="AF44" s="111">
        <v>615.99526501097205</v>
      </c>
      <c r="AG44" s="111">
        <v>643.32156182964195</v>
      </c>
      <c r="AH44" s="111">
        <v>647.27735780720002</v>
      </c>
      <c r="AI44" s="111">
        <v>660.21395868640298</v>
      </c>
      <c r="AJ44" s="111">
        <v>663.59471282899597</v>
      </c>
      <c r="AK44" s="111">
        <v>656.35706789512005</v>
      </c>
      <c r="AL44" s="111">
        <v>600.44617206645398</v>
      </c>
      <c r="AM44" s="111">
        <v>578.11542330093096</v>
      </c>
      <c r="AN44" s="111">
        <v>617.26188311941905</v>
      </c>
      <c r="AO44" s="111">
        <v>601.82794349475296</v>
      </c>
      <c r="AP44" s="111">
        <v>575.87835613823404</v>
      </c>
      <c r="AQ44" s="111">
        <v>520.93992657382205</v>
      </c>
      <c r="AR44" s="111">
        <v>535.06241197436805</v>
      </c>
      <c r="AS44" s="111">
        <v>529.56260803529096</v>
      </c>
      <c r="AT44" s="111">
        <v>519.33136604959202</v>
      </c>
      <c r="AU44" s="111">
        <v>588.70683888471797</v>
      </c>
      <c r="AV44" s="111">
        <v>590.77543123539294</v>
      </c>
      <c r="AW44" s="111">
        <v>631.32637168846497</v>
      </c>
      <c r="AX44" s="111">
        <v>673.76745416143103</v>
      </c>
      <c r="AY44" s="111">
        <v>708.57991034527504</v>
      </c>
      <c r="AZ44" s="111">
        <v>762.72667147852906</v>
      </c>
      <c r="BA44" s="111">
        <v>792.13989938001498</v>
      </c>
      <c r="BB44" s="111">
        <v>872.56478139468902</v>
      </c>
      <c r="BC44" s="111">
        <v>934.70925140938903</v>
      </c>
      <c r="BD44" s="111">
        <v>1011.26686583216</v>
      </c>
      <c r="BE44" s="111">
        <v>970.55652142635302</v>
      </c>
      <c r="BF44" s="111">
        <v>997.91619555394095</v>
      </c>
      <c r="BG44" s="111">
        <v>1071.98866019961</v>
      </c>
      <c r="BH44" s="111">
        <v>1098.9677913770599</v>
      </c>
      <c r="BI44" s="111">
        <v>1109.3556881453901</v>
      </c>
      <c r="BJ44" s="111">
        <v>1100.9945872890601</v>
      </c>
      <c r="BK44" s="111">
        <v>1154.82591535253</v>
      </c>
      <c r="BL44" s="111">
        <v>1154.20583380473</v>
      </c>
      <c r="BM44" s="111">
        <v>1107.3131704294599</v>
      </c>
      <c r="BN44" s="111">
        <v>878.40079375603295</v>
      </c>
      <c r="BO44" s="111">
        <v>1008.97070222859</v>
      </c>
      <c r="BP44" s="111">
        <v>1041.5968896079901</v>
      </c>
      <c r="BQ44" s="111">
        <v>1070.0646440063599</v>
      </c>
      <c r="BR44" s="111">
        <v>1092.0077202828199</v>
      </c>
      <c r="BS44" s="111">
        <v>1087.71518851263</v>
      </c>
      <c r="BT44" s="111">
        <v>1085.9552532640901</v>
      </c>
      <c r="BU44" s="111">
        <v>1112.00323657833</v>
      </c>
      <c r="BV44" s="111">
        <v>1149.5370175999701</v>
      </c>
      <c r="BW44" s="111">
        <v>1141.4478977321</v>
      </c>
      <c r="BX44" s="111">
        <v>1085.14253266128</v>
      </c>
      <c r="BY44" s="111">
        <v>1031.90980622659</v>
      </c>
      <c r="BZ44" s="111">
        <v>954.605524559993</v>
      </c>
      <c r="CA44" s="111">
        <v>946.37962462311805</v>
      </c>
      <c r="CB44" s="111">
        <v>971.97050826858197</v>
      </c>
      <c r="CC44" s="111">
        <v>880.48410364534902</v>
      </c>
      <c r="CD44" s="111">
        <v>911.42014015859695</v>
      </c>
      <c r="CE44" s="111">
        <v>856.38719840733097</v>
      </c>
      <c r="CF44" s="111">
        <v>817.13468853083896</v>
      </c>
      <c r="CG44" s="111">
        <v>804.790996418502</v>
      </c>
      <c r="CH44" s="111">
        <v>780.03105232403095</v>
      </c>
      <c r="CI44" s="111">
        <v>768.12504674904994</v>
      </c>
    </row>
    <row r="45" spans="3:87" x14ac:dyDescent="0.35">
      <c r="C45" s="69" t="s">
        <v>116</v>
      </c>
      <c r="D45" s="69" t="s">
        <v>117</v>
      </c>
      <c r="E45" s="111">
        <v>129.36293422773699</v>
      </c>
      <c r="F45" s="111">
        <v>156.162625017631</v>
      </c>
      <c r="G45" s="111">
        <v>140.81465230548301</v>
      </c>
      <c r="H45" s="111">
        <v>131.138929414552</v>
      </c>
      <c r="I45" s="111">
        <v>107.292968436876</v>
      </c>
      <c r="J45" s="111">
        <v>116.602122479394</v>
      </c>
      <c r="K45" s="111">
        <v>107.039963521887</v>
      </c>
      <c r="L45" s="111">
        <v>92.721693241432604</v>
      </c>
      <c r="M45" s="111">
        <v>98.838309346147497</v>
      </c>
      <c r="N45" s="111">
        <v>103.351432347157</v>
      </c>
      <c r="O45" s="111">
        <v>125.86575775605201</v>
      </c>
      <c r="P45" s="111">
        <v>145.28895400432199</v>
      </c>
      <c r="Q45" s="111">
        <v>138.245117155028</v>
      </c>
      <c r="R45" s="111">
        <v>139.770817274672</v>
      </c>
      <c r="S45" s="111">
        <v>131.57354828966601</v>
      </c>
      <c r="T45" s="111">
        <v>142.689008738279</v>
      </c>
      <c r="U45" s="111">
        <v>133.497710949631</v>
      </c>
      <c r="V45" s="111">
        <v>156.68687994226099</v>
      </c>
      <c r="W45" s="111">
        <v>158.12300842799101</v>
      </c>
      <c r="X45" s="111">
        <v>150.890447014703</v>
      </c>
      <c r="Y45" s="111">
        <v>155.53700943562799</v>
      </c>
      <c r="Z45" s="111">
        <v>164.90720048794799</v>
      </c>
      <c r="AA45" s="111">
        <v>163.23289275050999</v>
      </c>
      <c r="AB45" s="111">
        <v>173.35945693898501</v>
      </c>
      <c r="AC45" s="111">
        <v>185.33547752701099</v>
      </c>
      <c r="AD45" s="111">
        <v>195.56282053369</v>
      </c>
      <c r="AE45" s="111">
        <v>200.85361918737499</v>
      </c>
      <c r="AF45" s="111">
        <v>207.65938553136601</v>
      </c>
      <c r="AG45" s="111">
        <v>177.14541117173999</v>
      </c>
      <c r="AH45" s="111">
        <v>158.87671944777199</v>
      </c>
      <c r="AI45" s="111">
        <v>143.36534046639801</v>
      </c>
      <c r="AJ45" s="111">
        <v>125.960825645754</v>
      </c>
      <c r="AK45" s="111">
        <v>115.10754202872501</v>
      </c>
      <c r="AL45" s="111">
        <v>110.281568935431</v>
      </c>
      <c r="AM45" s="111">
        <v>102.889478816387</v>
      </c>
      <c r="AN45" s="111">
        <v>99.812613004951302</v>
      </c>
      <c r="AO45" s="111">
        <v>103.34241988597699</v>
      </c>
      <c r="AP45" s="111">
        <v>105.02864151387</v>
      </c>
      <c r="AQ45" s="111">
        <v>110.72963931454601</v>
      </c>
      <c r="AR45" s="111">
        <v>118.712888094658</v>
      </c>
      <c r="AS45" s="111">
        <v>127.802476643579</v>
      </c>
      <c r="AT45" s="111">
        <v>140.07132895815101</v>
      </c>
      <c r="AU45" s="111">
        <v>141.65192967934601</v>
      </c>
      <c r="AV45" s="111">
        <v>122.577844608441</v>
      </c>
      <c r="AW45" s="111">
        <v>135.40883479431099</v>
      </c>
      <c r="AX45" s="111">
        <v>131.541141687314</v>
      </c>
      <c r="AY45" s="111">
        <v>162.75202378982999</v>
      </c>
      <c r="AZ45" s="111">
        <v>182.80041252893699</v>
      </c>
      <c r="BA45" s="111">
        <v>255.257415772337</v>
      </c>
      <c r="BB45" s="111">
        <v>278.63535381994097</v>
      </c>
      <c r="BC45" s="111">
        <v>275.44604233217501</v>
      </c>
      <c r="BD45" s="111">
        <v>277.51849373684701</v>
      </c>
      <c r="BE45" s="111">
        <v>276.99065929821501</v>
      </c>
      <c r="BF45" s="111">
        <v>306.47354679375701</v>
      </c>
      <c r="BG45" s="111">
        <v>295.09341424833298</v>
      </c>
      <c r="BH45" s="111">
        <v>372.46215493017598</v>
      </c>
      <c r="BI45" s="111">
        <v>428.29014806101998</v>
      </c>
      <c r="BJ45" s="111">
        <v>448.116045055136</v>
      </c>
      <c r="BK45" s="111">
        <v>480.93322741477601</v>
      </c>
      <c r="BL45" s="111">
        <v>442.64154074202901</v>
      </c>
      <c r="BM45" s="111">
        <v>475.65426411543098</v>
      </c>
      <c r="BN45" s="111">
        <v>408.16866194452501</v>
      </c>
      <c r="BO45" s="111">
        <v>494.55595057965797</v>
      </c>
      <c r="BP45" s="111">
        <v>545.781677808258</v>
      </c>
      <c r="BQ45" s="111">
        <v>439.86932165916102</v>
      </c>
      <c r="BR45" s="111">
        <v>474.073912694603</v>
      </c>
      <c r="BS45" s="111">
        <v>463.23863584957098</v>
      </c>
      <c r="BT45" s="111">
        <v>512.69899154530196</v>
      </c>
      <c r="BU45" s="111">
        <v>578.76351149524999</v>
      </c>
      <c r="BV45" s="111">
        <v>580.33684079010402</v>
      </c>
      <c r="BW45" s="111">
        <v>602.39325418058195</v>
      </c>
      <c r="BX45" s="111">
        <v>576.23484875825397</v>
      </c>
      <c r="BY45" s="111">
        <v>568.83370991392496</v>
      </c>
      <c r="BZ45" s="111">
        <v>572.08729681684395</v>
      </c>
      <c r="CA45" s="111">
        <v>562.693807554964</v>
      </c>
      <c r="CB45" s="111">
        <v>580.38369840689404</v>
      </c>
      <c r="CC45" s="111">
        <v>547.48309123324998</v>
      </c>
      <c r="CD45" s="111">
        <v>534.38300750552196</v>
      </c>
      <c r="CE45" s="111">
        <v>449.35900404841101</v>
      </c>
      <c r="CF45" s="111">
        <v>389.69558404050798</v>
      </c>
      <c r="CG45" s="111">
        <v>383.06914040868702</v>
      </c>
      <c r="CH45" s="111">
        <v>358.45495569633499</v>
      </c>
      <c r="CI45" s="111">
        <v>355.842307471038</v>
      </c>
    </row>
    <row r="46" spans="3:87" x14ac:dyDescent="0.35">
      <c r="C46" s="69" t="s">
        <v>118</v>
      </c>
      <c r="D46" s="69" t="s">
        <v>119</v>
      </c>
      <c r="E46" s="111">
        <v>44.557256035501403</v>
      </c>
      <c r="F46" s="111">
        <v>59.355519128558498</v>
      </c>
      <c r="G46" s="111">
        <v>41.286448059551098</v>
      </c>
      <c r="H46" s="111">
        <v>43.376068162147703</v>
      </c>
      <c r="I46" s="111">
        <v>50.040204405204697</v>
      </c>
      <c r="J46" s="111">
        <v>69.603858411086506</v>
      </c>
      <c r="K46" s="111">
        <v>66.809754167246197</v>
      </c>
      <c r="L46" s="111">
        <v>85.912527368370704</v>
      </c>
      <c r="M46" s="111">
        <v>83.195606792518603</v>
      </c>
      <c r="N46" s="111">
        <v>129.553143943778</v>
      </c>
      <c r="O46" s="111">
        <v>101.95877918571399</v>
      </c>
      <c r="P46" s="111">
        <v>96.430036277384403</v>
      </c>
      <c r="Q46" s="111">
        <v>127.279725545003</v>
      </c>
      <c r="R46" s="111">
        <v>95.886898147961105</v>
      </c>
      <c r="S46" s="111">
        <v>60.9317839192341</v>
      </c>
      <c r="T46" s="111">
        <v>61.130478050982099</v>
      </c>
      <c r="U46" s="111">
        <v>62.955756393047501</v>
      </c>
      <c r="V46" s="111">
        <v>72.692343635599599</v>
      </c>
      <c r="W46" s="111">
        <v>56.014017451722097</v>
      </c>
      <c r="X46" s="111">
        <v>50.164832535419301</v>
      </c>
      <c r="Y46" s="111">
        <v>50.3574366377375</v>
      </c>
      <c r="Z46" s="111">
        <v>45.977412286401197</v>
      </c>
      <c r="AA46" s="111">
        <v>29.504696724302502</v>
      </c>
      <c r="AB46" s="111">
        <v>25.498113951766602</v>
      </c>
      <c r="AC46" s="111">
        <v>21.840815289628601</v>
      </c>
      <c r="AD46" s="111">
        <v>28.771700762351699</v>
      </c>
      <c r="AE46" s="111">
        <v>33.742925163386303</v>
      </c>
      <c r="AF46" s="111">
        <v>37.666271026302397</v>
      </c>
      <c r="AG46" s="111">
        <v>34.8128180036923</v>
      </c>
      <c r="AH46" s="111">
        <v>39.566154320213897</v>
      </c>
      <c r="AI46" s="111">
        <v>29.716847418856698</v>
      </c>
      <c r="AJ46" s="111">
        <v>30.894238728742501</v>
      </c>
      <c r="AK46" s="111">
        <v>30.3417930318716</v>
      </c>
      <c r="AL46" s="111">
        <v>39.630231208896802</v>
      </c>
      <c r="AM46" s="111">
        <v>47.790168678980102</v>
      </c>
      <c r="AN46" s="111">
        <v>43.744062657905303</v>
      </c>
      <c r="AO46" s="111">
        <v>47.3270403349511</v>
      </c>
      <c r="AP46" s="111">
        <v>51.337166191846002</v>
      </c>
      <c r="AQ46" s="111">
        <v>57.197881258494697</v>
      </c>
      <c r="AR46" s="111">
        <v>42.540407784505298</v>
      </c>
      <c r="AS46" s="111">
        <v>41.594185216386698</v>
      </c>
      <c r="AT46" s="111">
        <v>41.480573006486203</v>
      </c>
      <c r="AU46" s="111">
        <v>43.2126599973681</v>
      </c>
      <c r="AV46" s="111">
        <v>33.491161406472102</v>
      </c>
      <c r="AW46" s="111">
        <v>37.418300032041103</v>
      </c>
      <c r="AX46" s="111">
        <v>37.168850188454499</v>
      </c>
      <c r="AY46" s="111">
        <v>37.131790066980003</v>
      </c>
      <c r="AZ46" s="111">
        <v>32.573610653020197</v>
      </c>
      <c r="BA46" s="111">
        <v>35.447100282317798</v>
      </c>
      <c r="BB46" s="111">
        <v>37.579030734968399</v>
      </c>
      <c r="BC46" s="111">
        <v>47.234673144622498</v>
      </c>
      <c r="BD46" s="111">
        <v>40.418503887119698</v>
      </c>
      <c r="BE46" s="111">
        <v>44.386085764227197</v>
      </c>
      <c r="BF46" s="111">
        <v>44.983476410569203</v>
      </c>
      <c r="BG46" s="111">
        <v>43.112755650759603</v>
      </c>
      <c r="BH46" s="111">
        <v>28.467602260761598</v>
      </c>
      <c r="BI46" s="111">
        <v>31.341902675160199</v>
      </c>
      <c r="BJ46" s="111">
        <v>27.5844138817036</v>
      </c>
      <c r="BK46" s="111">
        <v>37.282723056074097</v>
      </c>
      <c r="BL46" s="111">
        <v>53.202456100684799</v>
      </c>
      <c r="BM46" s="111">
        <v>39.503463156215503</v>
      </c>
      <c r="BN46" s="111">
        <v>19.372994136309899</v>
      </c>
      <c r="BO46" s="111">
        <v>36.497956166155099</v>
      </c>
      <c r="BP46" s="111">
        <v>32.557601736196403</v>
      </c>
      <c r="BQ46" s="111">
        <v>22.599300117056401</v>
      </c>
      <c r="BR46" s="111">
        <v>25.0226559894631</v>
      </c>
      <c r="BS46" s="111">
        <v>57.734104165404901</v>
      </c>
      <c r="BT46" s="111">
        <v>56.885641055738098</v>
      </c>
      <c r="BU46" s="111">
        <v>43.873011419739001</v>
      </c>
      <c r="BV46" s="111">
        <v>44.255599080233097</v>
      </c>
      <c r="BW46" s="111">
        <v>52.554219394112899</v>
      </c>
      <c r="BX46" s="111">
        <v>58.628584462058299</v>
      </c>
      <c r="BY46" s="111">
        <v>55.270092294292901</v>
      </c>
      <c r="BZ46" s="111">
        <v>58.855350954699198</v>
      </c>
      <c r="CA46" s="111">
        <v>61.504722072258303</v>
      </c>
      <c r="CB46" s="111">
        <v>67.139603306915603</v>
      </c>
      <c r="CC46" s="111">
        <v>71.553903775630204</v>
      </c>
      <c r="CD46" s="111">
        <v>70.394388762260704</v>
      </c>
      <c r="CE46" s="111">
        <v>64.285581961524599</v>
      </c>
      <c r="CF46" s="111">
        <v>71.971829587936895</v>
      </c>
      <c r="CG46" s="111">
        <v>71.882878597863396</v>
      </c>
      <c r="CH46" s="111">
        <v>79.403210538648693</v>
      </c>
      <c r="CI46" s="111">
        <v>83.262577577903599</v>
      </c>
    </row>
    <row r="47" spans="3:87" x14ac:dyDescent="0.35">
      <c r="C47" s="70" t="s">
        <v>120</v>
      </c>
      <c r="D47" s="70" t="s">
        <v>120</v>
      </c>
      <c r="E47" s="112">
        <v>8400.9311939443342</v>
      </c>
      <c r="F47" s="112">
        <v>8639.3128614268717</v>
      </c>
      <c r="G47" s="112">
        <v>8699.0329124440414</v>
      </c>
      <c r="H47" s="112">
        <v>8492.1285169276744</v>
      </c>
      <c r="I47" s="112">
        <v>8378.473927638137</v>
      </c>
      <c r="J47" s="112">
        <v>9179.1027675641617</v>
      </c>
      <c r="K47" s="112">
        <v>9078.5524635108286</v>
      </c>
      <c r="L47" s="112">
        <v>10051.611457365876</v>
      </c>
      <c r="M47" s="112">
        <v>10469.951498379229</v>
      </c>
      <c r="N47" s="112">
        <v>10451.299833226969</v>
      </c>
      <c r="O47" s="112">
        <v>9912.5426623660496</v>
      </c>
      <c r="P47" s="112">
        <v>10015.494900393047</v>
      </c>
      <c r="Q47" s="112">
        <v>10528.239295642756</v>
      </c>
      <c r="R47" s="112">
        <v>10156.257301607213</v>
      </c>
      <c r="S47" s="112">
        <v>9513.1430305653012</v>
      </c>
      <c r="T47" s="112">
        <v>8481.7188166942651</v>
      </c>
      <c r="U47" s="112">
        <v>6643.0065933290343</v>
      </c>
      <c r="V47" s="112">
        <v>5816.9403600796022</v>
      </c>
      <c r="W47" s="112">
        <v>6055.08604832725</v>
      </c>
      <c r="X47" s="112">
        <v>6301.5755847648925</v>
      </c>
      <c r="Y47" s="112">
        <v>6748.9366244512139</v>
      </c>
      <c r="Z47" s="112">
        <v>7499.0765528986194</v>
      </c>
      <c r="AA47" s="112">
        <v>8048.9420531265087</v>
      </c>
      <c r="AB47" s="112">
        <v>8567.9690401652879</v>
      </c>
      <c r="AC47" s="112">
        <v>8909.8775707900659</v>
      </c>
      <c r="AD47" s="112">
        <v>9211.7232614395762</v>
      </c>
      <c r="AE47" s="112">
        <v>8856.4748704344911</v>
      </c>
      <c r="AF47" s="112">
        <v>8705.6554198456961</v>
      </c>
      <c r="AG47" s="112">
        <v>8378.5413642411695</v>
      </c>
      <c r="AH47" s="112">
        <v>8362.7350201436711</v>
      </c>
      <c r="AI47" s="112">
        <v>8013.55766155533</v>
      </c>
      <c r="AJ47" s="112">
        <v>7630.6294159115068</v>
      </c>
      <c r="AK47" s="112">
        <v>7757.5901195919414</v>
      </c>
      <c r="AL47" s="112">
        <v>7626.4400347717528</v>
      </c>
      <c r="AM47" s="112">
        <v>7668.077252198319</v>
      </c>
      <c r="AN47" s="112">
        <v>7819.3609776645035</v>
      </c>
      <c r="AO47" s="112">
        <v>8019.4736110616777</v>
      </c>
      <c r="AP47" s="112">
        <v>7615.0001826534308</v>
      </c>
      <c r="AQ47" s="112">
        <v>7556.781568512738</v>
      </c>
      <c r="AR47" s="112">
        <v>7598.0749964012521</v>
      </c>
      <c r="AS47" s="112">
        <v>7748.0205907244781</v>
      </c>
      <c r="AT47" s="112">
        <v>8380.4018793091727</v>
      </c>
      <c r="AU47" s="112">
        <v>8478.4662221866911</v>
      </c>
      <c r="AV47" s="112">
        <v>8086.5771446673698</v>
      </c>
      <c r="AW47" s="112">
        <v>8210.0639184860283</v>
      </c>
      <c r="AX47" s="112">
        <v>8506.6851238781692</v>
      </c>
      <c r="AY47" s="112">
        <v>9454.688559533537</v>
      </c>
      <c r="AZ47" s="112">
        <v>9275.1129349779476</v>
      </c>
      <c r="BA47" s="112">
        <v>8847.3359527317516</v>
      </c>
      <c r="BB47" s="112">
        <v>9353.5907038510213</v>
      </c>
      <c r="BC47" s="112">
        <v>9687.1119431697643</v>
      </c>
      <c r="BD47" s="112">
        <v>9898.3648146902451</v>
      </c>
      <c r="BE47" s="112">
        <v>9786.004475009624</v>
      </c>
      <c r="BF47" s="112">
        <v>9708.6964752878448</v>
      </c>
      <c r="BG47" s="112">
        <v>9819.5071764039731</v>
      </c>
      <c r="BH47" s="112">
        <v>10027.202699388919</v>
      </c>
      <c r="BI47" s="112">
        <v>10050.279112770842</v>
      </c>
      <c r="BJ47" s="112">
        <v>9774.2716331829961</v>
      </c>
      <c r="BK47" s="112">
        <v>9656.1806882880592</v>
      </c>
      <c r="BL47" s="112">
        <v>9592.9945207447636</v>
      </c>
      <c r="BM47" s="112">
        <v>8907.6633286848592</v>
      </c>
      <c r="BN47" s="112">
        <v>5741.9685762470808</v>
      </c>
      <c r="BO47" s="112">
        <v>8543.066666822906</v>
      </c>
      <c r="BP47" s="112">
        <v>9028.2523716245123</v>
      </c>
      <c r="BQ47" s="112">
        <v>9476.7897787686434</v>
      </c>
      <c r="BR47" s="112">
        <v>10025.602371225275</v>
      </c>
      <c r="BS47" s="112">
        <v>10270.998708155183</v>
      </c>
      <c r="BT47" s="112">
        <v>10383.043263775175</v>
      </c>
      <c r="BU47" s="112">
        <v>9217.8744719684055</v>
      </c>
      <c r="BV47" s="112">
        <v>10238.924626775728</v>
      </c>
      <c r="BW47" s="112">
        <v>10160.007962052086</v>
      </c>
      <c r="BX47" s="112">
        <v>9940.3378409306933</v>
      </c>
      <c r="BY47" s="112">
        <v>9632.9532228652588</v>
      </c>
      <c r="BZ47" s="112">
        <v>9217.8744719684055</v>
      </c>
      <c r="CA47" s="112">
        <v>8902.8563693860815</v>
      </c>
      <c r="CB47" s="112">
        <v>8673.1828870732134</v>
      </c>
      <c r="CC47" s="112">
        <v>8275.2371334502259</v>
      </c>
      <c r="CD47" s="112">
        <v>8093.8610177780265</v>
      </c>
      <c r="CE47" s="112">
        <v>7928.4850657277748</v>
      </c>
      <c r="CF47" s="112">
        <v>7984.736926587414</v>
      </c>
      <c r="CG47" s="112">
        <v>8073.5889618809051</v>
      </c>
      <c r="CH47" s="112">
        <v>7955.249126270367</v>
      </c>
      <c r="CI47" s="112">
        <v>7852.5791241715979</v>
      </c>
    </row>
    <row r="48" spans="3:87"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s="7" customFormat="1" x14ac:dyDescent="0.35">
      <c r="A71" s="74"/>
      <c r="B71" s="74"/>
    </row>
    <row r="72" spans="1:79" s="7" customFormat="1" x14ac:dyDescent="0.35">
      <c r="A72" s="74"/>
      <c r="B72" s="74"/>
    </row>
    <row r="73" spans="1:79" s="7" customFormat="1" x14ac:dyDescent="0.35">
      <c r="A73" s="74"/>
      <c r="B73" s="74"/>
      <c r="C73" s="4"/>
    </row>
    <row r="80" spans="1:79" s="83" customFormat="1" hidden="1" x14ac:dyDescent="0.35">
      <c r="A80" s="98"/>
      <c r="B80" s="98"/>
    </row>
    <row r="81" spans="5:81" hidden="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3" customFormat="1" hidden="1" x14ac:dyDescent="0.35">
      <c r="A98" s="98"/>
      <c r="B98" s="98"/>
      <c r="E98" s="83" t="str">
        <f>IF(E47&gt;0,IF(E47&lt;5,"secret",""),"")</f>
        <v/>
      </c>
      <c r="F98" s="83" t="str">
        <f t="shared" si="6"/>
        <v/>
      </c>
      <c r="G98" s="83" t="str">
        <f t="shared" si="6"/>
        <v/>
      </c>
      <c r="H98" s="83" t="str">
        <f t="shared" si="6"/>
        <v/>
      </c>
      <c r="I98" s="83" t="str">
        <f t="shared" si="6"/>
        <v/>
      </c>
      <c r="J98" s="83" t="str">
        <f t="shared" si="6"/>
        <v/>
      </c>
      <c r="K98" s="83" t="str">
        <f t="shared" si="6"/>
        <v/>
      </c>
      <c r="L98" s="83" t="str">
        <f t="shared" si="6"/>
        <v/>
      </c>
      <c r="M98" s="83" t="str">
        <f t="shared" si="6"/>
        <v/>
      </c>
      <c r="N98" s="83" t="str">
        <f t="shared" si="6"/>
        <v/>
      </c>
      <c r="O98" s="83" t="str">
        <f>IF(O47&gt;0,IF(O47&lt;5,"secret",""),"")</f>
        <v/>
      </c>
      <c r="P98" s="83" t="str">
        <f t="shared" si="6"/>
        <v/>
      </c>
      <c r="Q98" s="83" t="str">
        <f t="shared" si="6"/>
        <v/>
      </c>
      <c r="R98" s="83" t="str">
        <f t="shared" si="6"/>
        <v/>
      </c>
      <c r="S98" s="83" t="str">
        <f t="shared" si="6"/>
        <v/>
      </c>
      <c r="T98" s="83" t="str">
        <f t="shared" si="6"/>
        <v/>
      </c>
      <c r="U98" s="83" t="str">
        <f t="shared" ref="U98:CC98" si="13">IF(U47&gt;0,IF(U47&lt;5,"secret",""),"")</f>
        <v/>
      </c>
      <c r="V98" s="83" t="str">
        <f t="shared" si="13"/>
        <v/>
      </c>
      <c r="W98" s="83" t="str">
        <f t="shared" si="13"/>
        <v/>
      </c>
      <c r="X98" s="83" t="str">
        <f t="shared" si="13"/>
        <v/>
      </c>
      <c r="Y98" s="83" t="str">
        <f t="shared" si="13"/>
        <v/>
      </c>
      <c r="Z98" s="83" t="str">
        <f t="shared" si="13"/>
        <v/>
      </c>
      <c r="AA98" s="83" t="str">
        <f t="shared" si="13"/>
        <v/>
      </c>
      <c r="AB98" s="83" t="str">
        <f t="shared" si="13"/>
        <v/>
      </c>
      <c r="AC98" s="83" t="str">
        <f t="shared" si="13"/>
        <v/>
      </c>
      <c r="AD98" s="83" t="str">
        <f t="shared" si="13"/>
        <v/>
      </c>
      <c r="AE98" s="83" t="str">
        <f t="shared" si="13"/>
        <v/>
      </c>
      <c r="AF98" s="83" t="str">
        <f t="shared" si="13"/>
        <v/>
      </c>
      <c r="AG98" s="83" t="str">
        <f t="shared" si="13"/>
        <v/>
      </c>
      <c r="AH98" s="83" t="str">
        <f t="shared" si="13"/>
        <v/>
      </c>
      <c r="AI98" s="83" t="str">
        <f t="shared" si="13"/>
        <v/>
      </c>
      <c r="AJ98" s="83" t="str">
        <f t="shared" si="13"/>
        <v/>
      </c>
      <c r="AK98" s="83" t="str">
        <f t="shared" si="13"/>
        <v/>
      </c>
      <c r="AL98" s="83" t="str">
        <f t="shared" si="13"/>
        <v/>
      </c>
      <c r="AM98" s="83" t="str">
        <f t="shared" si="13"/>
        <v/>
      </c>
      <c r="AN98" s="83" t="str">
        <f t="shared" si="13"/>
        <v/>
      </c>
      <c r="AO98" s="83" t="str">
        <f t="shared" si="13"/>
        <v/>
      </c>
      <c r="AP98" s="83" t="str">
        <f t="shared" si="13"/>
        <v/>
      </c>
      <c r="AQ98" s="83" t="str">
        <f t="shared" si="13"/>
        <v/>
      </c>
      <c r="AR98" s="83" t="str">
        <f t="shared" si="13"/>
        <v/>
      </c>
      <c r="AS98" s="83" t="str">
        <f t="shared" si="13"/>
        <v/>
      </c>
      <c r="AT98" s="83" t="str">
        <f t="shared" si="13"/>
        <v/>
      </c>
      <c r="AU98" s="83" t="str">
        <f t="shared" si="13"/>
        <v/>
      </c>
      <c r="AV98" s="83" t="str">
        <f t="shared" si="13"/>
        <v/>
      </c>
      <c r="AW98" s="83" t="str">
        <f t="shared" si="13"/>
        <v/>
      </c>
      <c r="AX98" s="83" t="str">
        <f t="shared" si="13"/>
        <v/>
      </c>
      <c r="AY98" s="83" t="str">
        <f t="shared" si="13"/>
        <v/>
      </c>
      <c r="AZ98" s="83" t="str">
        <f t="shared" si="13"/>
        <v/>
      </c>
      <c r="BA98" s="83" t="str">
        <f t="shared" si="13"/>
        <v/>
      </c>
      <c r="BB98" s="83" t="str">
        <f t="shared" si="13"/>
        <v/>
      </c>
      <c r="BC98" s="83" t="str">
        <f t="shared" si="13"/>
        <v/>
      </c>
      <c r="BD98" s="83" t="str">
        <f t="shared" si="13"/>
        <v/>
      </c>
      <c r="BE98" s="83" t="str">
        <f t="shared" si="13"/>
        <v/>
      </c>
      <c r="BF98" s="83" t="str">
        <f t="shared" si="13"/>
        <v/>
      </c>
      <c r="BG98" s="83" t="str">
        <f t="shared" si="13"/>
        <v/>
      </c>
      <c r="BH98" s="83" t="str">
        <f t="shared" si="13"/>
        <v/>
      </c>
      <c r="BI98" s="83" t="str">
        <f t="shared" si="13"/>
        <v/>
      </c>
      <c r="BJ98" s="83" t="str">
        <f t="shared" si="13"/>
        <v/>
      </c>
      <c r="BK98" s="83" t="str">
        <f t="shared" si="13"/>
        <v/>
      </c>
      <c r="BL98" s="83" t="str">
        <f t="shared" si="13"/>
        <v/>
      </c>
      <c r="BM98" s="83" t="str">
        <f t="shared" si="13"/>
        <v/>
      </c>
      <c r="BN98" s="83" t="str">
        <f t="shared" si="13"/>
        <v/>
      </c>
      <c r="BO98" s="83" t="str">
        <f t="shared" si="13"/>
        <v/>
      </c>
      <c r="BP98" s="83" t="str">
        <f t="shared" si="13"/>
        <v/>
      </c>
      <c r="BQ98" s="83" t="str">
        <f t="shared" si="13"/>
        <v/>
      </c>
      <c r="BR98" s="83" t="str">
        <f t="shared" si="13"/>
        <v/>
      </c>
      <c r="BS98" s="83" t="str">
        <f t="shared" si="13"/>
        <v/>
      </c>
      <c r="BT98" s="83" t="str">
        <f t="shared" si="13"/>
        <v/>
      </c>
      <c r="BU98" s="83" t="str">
        <f t="shared" si="13"/>
        <v/>
      </c>
      <c r="BV98" s="83" t="str">
        <f t="shared" si="13"/>
        <v/>
      </c>
      <c r="BW98" s="83" t="str">
        <f t="shared" si="13"/>
        <v/>
      </c>
      <c r="BX98" s="83" t="str">
        <f t="shared" si="13"/>
        <v/>
      </c>
      <c r="BY98" s="83" t="str">
        <f t="shared" si="13"/>
        <v/>
      </c>
      <c r="BZ98" s="83" t="str">
        <f t="shared" si="13"/>
        <v/>
      </c>
      <c r="CA98" s="83" t="str">
        <f t="shared" si="13"/>
        <v/>
      </c>
      <c r="CB98" s="83" t="str">
        <f t="shared" si="13"/>
        <v/>
      </c>
      <c r="CC98" s="83" t="str">
        <f t="shared" si="13"/>
        <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O98"/>
  <sheetViews>
    <sheetView zoomScaleNormal="100" workbookViewId="0">
      <selection activeCell="C1" sqref="C1"/>
    </sheetView>
  </sheetViews>
  <sheetFormatPr baseColWidth="10" defaultColWidth="10.81640625" defaultRowHeight="14.5" x14ac:dyDescent="0.35"/>
  <cols>
    <col min="1" max="1" width="5.08984375" style="74" customWidth="1"/>
    <col min="2" max="2" width="8.6328125" style="74" customWidth="1"/>
    <col min="3" max="3" width="10.81640625" style="13"/>
    <col min="4" max="4" width="90.81640625" style="13" customWidth="1"/>
    <col min="5" max="16384" width="10.81640625" style="13"/>
  </cols>
  <sheetData>
    <row r="1" spans="1:79" ht="28.5" x14ac:dyDescent="0.65">
      <c r="A1" s="74" t="s">
        <v>132</v>
      </c>
      <c r="C1" s="71" t="s">
        <v>133</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3"/>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
        <v>274</v>
      </c>
      <c r="B5" s="74" t="s">
        <v>275</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v>9.83</v>
      </c>
      <c r="J6" s="82">
        <v>5.87</v>
      </c>
      <c r="K6" s="61">
        <v>-0.40284842319430314</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416.65</v>
      </c>
      <c r="J7" s="82">
        <v>401.57</v>
      </c>
      <c r="K7" s="61">
        <v>-3.6193447737909445E-2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0</v>
      </c>
      <c r="J8" s="82">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42.14</v>
      </c>
      <c r="J9" s="82">
        <v>26.28</v>
      </c>
      <c r="K9" s="61">
        <v>-0.37636449928808735</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124.55</v>
      </c>
      <c r="J10" s="82">
        <v>107.37</v>
      </c>
      <c r="K10" s="61">
        <v>-0.13793657165796858</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2">
        <v>822.35</v>
      </c>
      <c r="J11" s="82">
        <v>898.71</v>
      </c>
      <c r="K11" s="61">
        <v>9.2855839970815257E-2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2">
        <v>36.4</v>
      </c>
      <c r="J12" s="82">
        <v>43.96</v>
      </c>
      <c r="K12" s="61">
        <v>0.20769230769230784</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2">
        <v>251.1</v>
      </c>
      <c r="J13" s="82">
        <v>249.29</v>
      </c>
      <c r="K13" s="61">
        <v>-7.2082835523695765E-3</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2">
        <v>124.76</v>
      </c>
      <c r="J14" s="82">
        <v>153.62</v>
      </c>
      <c r="K14" s="61">
        <v>0.23132414235331833</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2">
        <v>140.09</v>
      </c>
      <c r="J15" s="82">
        <v>82.48</v>
      </c>
      <c r="K15" s="61">
        <v>-0.41123563423513454</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2">
        <v>14.16</v>
      </c>
      <c r="J16" s="82">
        <v>12.01</v>
      </c>
      <c r="K16" s="61">
        <v>-0.1518361581920904</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2" t="s">
        <v>336</v>
      </c>
      <c r="J17" s="82" t="s">
        <v>336</v>
      </c>
      <c r="K17" s="61" t="s">
        <v>336</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2" t="s">
        <v>336</v>
      </c>
      <c r="J18" s="82">
        <v>5.48</v>
      </c>
      <c r="K18" s="61" t="s">
        <v>336</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2" t="s">
        <v>336</v>
      </c>
      <c r="J19" s="82" t="s">
        <v>336</v>
      </c>
      <c r="K19" s="61" t="s">
        <v>336</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2">
        <v>271.10000000000002</v>
      </c>
      <c r="J20" s="82">
        <v>227.8</v>
      </c>
      <c r="K20" s="61">
        <v>-0.15971966064182963</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2">
        <v>96.97</v>
      </c>
      <c r="J21" s="82">
        <v>104.12</v>
      </c>
      <c r="K21" s="61">
        <v>7.3734144580798189E-2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2" t="s">
        <v>336</v>
      </c>
      <c r="J22" s="82">
        <v>8.24</v>
      </c>
      <c r="K22" s="61" t="s">
        <v>336</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2362.29</v>
      </c>
      <c r="J23" s="65">
        <v>2330.33</v>
      </c>
      <c r="K23" s="66">
        <v>-1.3529244927591444E-2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4" t="s">
        <v>132</v>
      </c>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
      </c>
      <c r="CK29" s="74" t="str">
        <f t="shared" si="3"/>
        <v/>
      </c>
      <c r="CL29" s="74" t="str">
        <f t="shared" si="3"/>
        <v/>
      </c>
      <c r="CM29" s="74" t="str">
        <f t="shared" si="3"/>
        <v/>
      </c>
      <c r="CN29" s="74" t="str">
        <f t="shared" si="3"/>
        <v/>
      </c>
      <c r="CO29" s="74"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334</v>
      </c>
      <c r="CI30" s="68" t="s">
        <v>338</v>
      </c>
    </row>
    <row r="31" spans="1:93" x14ac:dyDescent="0.35">
      <c r="A31" s="7"/>
      <c r="B31" s="7"/>
      <c r="C31" s="69" t="s">
        <v>94</v>
      </c>
      <c r="D31" s="69" t="s">
        <v>95</v>
      </c>
      <c r="E31" s="111" t="s">
        <v>336</v>
      </c>
      <c r="F31" s="111" t="s">
        <v>336</v>
      </c>
      <c r="G31" s="111" t="s">
        <v>336</v>
      </c>
      <c r="H31" s="111" t="s">
        <v>336</v>
      </c>
      <c r="I31" s="111" t="s">
        <v>336</v>
      </c>
      <c r="J31" s="111" t="s">
        <v>336</v>
      </c>
      <c r="K31" s="111" t="s">
        <v>336</v>
      </c>
      <c r="L31" s="111" t="s">
        <v>336</v>
      </c>
      <c r="M31" s="111" t="s">
        <v>336</v>
      </c>
      <c r="N31" s="111" t="s">
        <v>336</v>
      </c>
      <c r="O31" s="111" t="s">
        <v>336</v>
      </c>
      <c r="P31" s="111" t="s">
        <v>336</v>
      </c>
      <c r="Q31" s="111" t="s">
        <v>336</v>
      </c>
      <c r="R31" s="111" t="s">
        <v>336</v>
      </c>
      <c r="S31" s="111" t="s">
        <v>336</v>
      </c>
      <c r="T31" s="111" t="s">
        <v>336</v>
      </c>
      <c r="U31" s="111" t="s">
        <v>336</v>
      </c>
      <c r="V31" s="111" t="s">
        <v>336</v>
      </c>
      <c r="W31" s="111" t="s">
        <v>336</v>
      </c>
      <c r="X31" s="111" t="s">
        <v>336</v>
      </c>
      <c r="Y31" s="111" t="s">
        <v>336</v>
      </c>
      <c r="Z31" s="111" t="s">
        <v>336</v>
      </c>
      <c r="AA31" s="111" t="s">
        <v>336</v>
      </c>
      <c r="AB31" s="111" t="s">
        <v>336</v>
      </c>
      <c r="AC31" s="111" t="s">
        <v>336</v>
      </c>
      <c r="AD31" s="111" t="s">
        <v>336</v>
      </c>
      <c r="AE31" s="111" t="s">
        <v>336</v>
      </c>
      <c r="AF31" s="111" t="s">
        <v>336</v>
      </c>
      <c r="AG31" s="111" t="s">
        <v>336</v>
      </c>
      <c r="AH31" s="111" t="s">
        <v>336</v>
      </c>
      <c r="AI31" s="111" t="s">
        <v>336</v>
      </c>
      <c r="AJ31" s="111" t="s">
        <v>336</v>
      </c>
      <c r="AK31" s="111" t="s">
        <v>336</v>
      </c>
      <c r="AL31" s="111" t="s">
        <v>336</v>
      </c>
      <c r="AM31" s="111" t="s">
        <v>336</v>
      </c>
      <c r="AN31" s="111" t="s">
        <v>336</v>
      </c>
      <c r="AO31" s="111" t="s">
        <v>336</v>
      </c>
      <c r="AP31" s="111" t="s">
        <v>336</v>
      </c>
      <c r="AQ31" s="111" t="s">
        <v>336</v>
      </c>
      <c r="AR31" s="111" t="s">
        <v>336</v>
      </c>
      <c r="AS31" s="111" t="s">
        <v>336</v>
      </c>
      <c r="AT31" s="111" t="s">
        <v>336</v>
      </c>
      <c r="AU31" s="111" t="s">
        <v>336</v>
      </c>
      <c r="AV31" s="111" t="s">
        <v>336</v>
      </c>
      <c r="AW31" s="111" t="s">
        <v>336</v>
      </c>
      <c r="AX31" s="111" t="s">
        <v>336</v>
      </c>
      <c r="AY31" s="111" t="s">
        <v>336</v>
      </c>
      <c r="AZ31" s="111" t="s">
        <v>336</v>
      </c>
      <c r="BA31" s="111" t="s">
        <v>336</v>
      </c>
      <c r="BB31" s="111" t="s">
        <v>336</v>
      </c>
      <c r="BC31" s="111" t="s">
        <v>336</v>
      </c>
      <c r="BD31" s="111" t="s">
        <v>336</v>
      </c>
      <c r="BE31" s="111" t="s">
        <v>336</v>
      </c>
      <c r="BF31" s="111" t="s">
        <v>336</v>
      </c>
      <c r="BG31" s="111" t="s">
        <v>336</v>
      </c>
      <c r="BH31" s="111" t="s">
        <v>336</v>
      </c>
      <c r="BI31" s="111" t="s">
        <v>336</v>
      </c>
      <c r="BJ31" s="111" t="s">
        <v>336</v>
      </c>
      <c r="BK31" s="111" t="s">
        <v>336</v>
      </c>
      <c r="BL31" s="111" t="s">
        <v>336</v>
      </c>
      <c r="BM31" s="111" t="s">
        <v>336</v>
      </c>
      <c r="BN31" s="111" t="s">
        <v>336</v>
      </c>
      <c r="BO31" s="111" t="s">
        <v>336</v>
      </c>
      <c r="BP31" s="111" t="s">
        <v>336</v>
      </c>
      <c r="BQ31" s="111" t="s">
        <v>336</v>
      </c>
      <c r="BR31" s="111" t="s">
        <v>336</v>
      </c>
      <c r="BS31" s="111" t="s">
        <v>336</v>
      </c>
      <c r="BT31" s="111" t="s">
        <v>336</v>
      </c>
      <c r="BU31" s="111" t="s">
        <v>336</v>
      </c>
      <c r="BV31" s="111" t="s">
        <v>336</v>
      </c>
      <c r="BW31" s="111" t="s">
        <v>336</v>
      </c>
      <c r="BX31" s="111" t="s">
        <v>336</v>
      </c>
      <c r="BY31" s="111" t="s">
        <v>336</v>
      </c>
      <c r="BZ31" s="111" t="s">
        <v>336</v>
      </c>
      <c r="CA31" s="111" t="s">
        <v>336</v>
      </c>
      <c r="CB31" s="111" t="s">
        <v>336</v>
      </c>
      <c r="CC31" s="111" t="s">
        <v>336</v>
      </c>
      <c r="CD31" s="111" t="s">
        <v>336</v>
      </c>
      <c r="CE31" s="111" t="s">
        <v>336</v>
      </c>
      <c r="CF31" s="111" t="s">
        <v>336</v>
      </c>
      <c r="CG31" s="111" t="s">
        <v>336</v>
      </c>
      <c r="CH31" s="111" t="s">
        <v>336</v>
      </c>
      <c r="CI31" s="111" t="s">
        <v>336</v>
      </c>
    </row>
    <row r="32" spans="1:93" x14ac:dyDescent="0.35">
      <c r="A32" s="7"/>
      <c r="B32" s="7"/>
      <c r="C32" s="69" t="s">
        <v>96</v>
      </c>
      <c r="D32" s="69" t="s">
        <v>97</v>
      </c>
      <c r="E32" s="111">
        <v>338.349725705433</v>
      </c>
      <c r="F32" s="111">
        <v>308.358316745389</v>
      </c>
      <c r="G32" s="111">
        <v>328.50533891734199</v>
      </c>
      <c r="H32" s="111">
        <v>389.06645592685902</v>
      </c>
      <c r="I32" s="111">
        <v>396.26382708064898</v>
      </c>
      <c r="J32" s="111">
        <v>379.98395011447099</v>
      </c>
      <c r="K32" s="111">
        <v>385.59072204843602</v>
      </c>
      <c r="L32" s="111">
        <v>388.59366543548703</v>
      </c>
      <c r="M32" s="111">
        <v>365.94050213991397</v>
      </c>
      <c r="N32" s="111">
        <v>412.53455200774499</v>
      </c>
      <c r="O32" s="111">
        <v>401.15313291990299</v>
      </c>
      <c r="P32" s="111">
        <v>434.15889010262998</v>
      </c>
      <c r="Q32" s="111">
        <v>382.930045419983</v>
      </c>
      <c r="R32" s="111">
        <v>326.07147284215</v>
      </c>
      <c r="S32" s="111">
        <v>332.12088702767102</v>
      </c>
      <c r="T32" s="111">
        <v>338.324769329834</v>
      </c>
      <c r="U32" s="111">
        <v>353.98900250539498</v>
      </c>
      <c r="V32" s="111">
        <v>350.13574220204498</v>
      </c>
      <c r="W32" s="111">
        <v>337.01732428936998</v>
      </c>
      <c r="X32" s="111">
        <v>366.06456211143001</v>
      </c>
      <c r="Y32" s="111">
        <v>386.39946132445698</v>
      </c>
      <c r="Z32" s="111">
        <v>395.46120706182597</v>
      </c>
      <c r="AA32" s="111">
        <v>385.36677545405303</v>
      </c>
      <c r="AB32" s="111">
        <v>399.97605098951902</v>
      </c>
      <c r="AC32" s="111">
        <v>395.26612903760503</v>
      </c>
      <c r="AD32" s="111">
        <v>404.50828795109999</v>
      </c>
      <c r="AE32" s="111">
        <v>410.33715390736398</v>
      </c>
      <c r="AF32" s="111">
        <v>421.23518645089399</v>
      </c>
      <c r="AG32" s="111">
        <v>406.93947043691497</v>
      </c>
      <c r="AH32" s="111">
        <v>459.25030072039601</v>
      </c>
      <c r="AI32" s="111">
        <v>445.50776328718001</v>
      </c>
      <c r="AJ32" s="111">
        <v>433.39773593406898</v>
      </c>
      <c r="AK32" s="111">
        <v>445.47778824600999</v>
      </c>
      <c r="AL32" s="111">
        <v>409.71278851612101</v>
      </c>
      <c r="AM32" s="111">
        <v>407.05872845823802</v>
      </c>
      <c r="AN32" s="111">
        <v>463.36050616087601</v>
      </c>
      <c r="AO32" s="111">
        <v>444.90313198773299</v>
      </c>
      <c r="AP32" s="111">
        <v>428.471421876791</v>
      </c>
      <c r="AQ32" s="111">
        <v>486.27350962745101</v>
      </c>
      <c r="AR32" s="111">
        <v>458.58855220936698</v>
      </c>
      <c r="AS32" s="111">
        <v>479.10939763379298</v>
      </c>
      <c r="AT32" s="111">
        <v>447.122373109352</v>
      </c>
      <c r="AU32" s="111">
        <v>468.64178723652202</v>
      </c>
      <c r="AV32" s="111">
        <v>462.45957193959902</v>
      </c>
      <c r="AW32" s="111">
        <v>436.33268407741701</v>
      </c>
      <c r="AX32" s="111">
        <v>452.98493651854398</v>
      </c>
      <c r="AY32" s="111">
        <v>480.36552235315497</v>
      </c>
      <c r="AZ32" s="111">
        <v>456.818303006485</v>
      </c>
      <c r="BA32" s="111">
        <v>461.07599316205801</v>
      </c>
      <c r="BB32" s="111">
        <v>485.16776144444498</v>
      </c>
      <c r="BC32" s="111">
        <v>496.530433658628</v>
      </c>
      <c r="BD32" s="111">
        <v>483.25559705723703</v>
      </c>
      <c r="BE32" s="111">
        <v>490.690138694854</v>
      </c>
      <c r="BF32" s="111">
        <v>502.42669279644201</v>
      </c>
      <c r="BG32" s="111">
        <v>500.25170115812102</v>
      </c>
      <c r="BH32" s="111">
        <v>547.93418711978597</v>
      </c>
      <c r="BI32" s="111">
        <v>552.10128752890796</v>
      </c>
      <c r="BJ32" s="111">
        <v>497.275838947453</v>
      </c>
      <c r="BK32" s="111">
        <v>483.37189742259898</v>
      </c>
      <c r="BL32" s="111">
        <v>473.10920287435499</v>
      </c>
      <c r="BM32" s="111">
        <v>428.39461441711899</v>
      </c>
      <c r="BN32" s="111">
        <v>399.11992092713302</v>
      </c>
      <c r="BO32" s="111">
        <v>459.22387883349001</v>
      </c>
      <c r="BP32" s="111">
        <v>438.42318709143098</v>
      </c>
      <c r="BQ32" s="111">
        <v>446.46433673411002</v>
      </c>
      <c r="BR32" s="111">
        <v>488.324259018796</v>
      </c>
      <c r="BS32" s="111">
        <v>501.57703884147099</v>
      </c>
      <c r="BT32" s="111">
        <v>495.85093391157699</v>
      </c>
      <c r="BU32" s="111">
        <v>474.47310481580303</v>
      </c>
      <c r="BV32" s="111">
        <v>437.29270752479601</v>
      </c>
      <c r="BW32" s="111">
        <v>445.690093880267</v>
      </c>
      <c r="BX32" s="111">
        <v>461.38322759021497</v>
      </c>
      <c r="BY32" s="111">
        <v>454.24794398460301</v>
      </c>
      <c r="BZ32" s="111">
        <v>443.799928152706</v>
      </c>
      <c r="CA32" s="111">
        <v>449.16591021898898</v>
      </c>
      <c r="CB32" s="111">
        <v>426.65602952297701</v>
      </c>
      <c r="CC32" s="111">
        <v>453.01393735380401</v>
      </c>
      <c r="CD32" s="111">
        <v>460.18487128084598</v>
      </c>
      <c r="CE32" s="111">
        <v>474.45531007927599</v>
      </c>
      <c r="CF32" s="111">
        <v>493.31631060528201</v>
      </c>
      <c r="CG32" s="111">
        <v>447.48796930242901</v>
      </c>
      <c r="CH32" s="111">
        <v>455.13045938092898</v>
      </c>
      <c r="CI32" s="111">
        <v>441.352832948046</v>
      </c>
    </row>
    <row r="33" spans="1:87" x14ac:dyDescent="0.35">
      <c r="A33" s="7"/>
      <c r="B33" s="7"/>
      <c r="C33" s="69" t="s">
        <v>98</v>
      </c>
      <c r="D33" s="69" t="s">
        <v>99</v>
      </c>
      <c r="E33" s="111">
        <v>24.199069021203101</v>
      </c>
      <c r="F33" s="111">
        <v>29.318105688724199</v>
      </c>
      <c r="G33" s="111">
        <v>33.069427973903103</v>
      </c>
      <c r="H33" s="111">
        <v>22.759286067089501</v>
      </c>
      <c r="I33" s="111">
        <v>25.014293411852901</v>
      </c>
      <c r="J33" s="111">
        <v>24.467522035356101</v>
      </c>
      <c r="K33" s="111">
        <v>26.0712232376458</v>
      </c>
      <c r="L33" s="111">
        <v>28.5513044354968</v>
      </c>
      <c r="M33" s="111">
        <v>36.0366770032769</v>
      </c>
      <c r="N33" s="111">
        <v>28.140590819882899</v>
      </c>
      <c r="O33" s="111">
        <v>27.347513304980399</v>
      </c>
      <c r="P33" s="111">
        <v>28.393173708330401</v>
      </c>
      <c r="Q33" s="111">
        <v>29.252138639275501</v>
      </c>
      <c r="R33" s="111">
        <v>25.8953216566069</v>
      </c>
      <c r="S33" s="111">
        <v>21.977474342754899</v>
      </c>
      <c r="T33" s="111">
        <v>23.432943813179499</v>
      </c>
      <c r="U33" s="111">
        <v>15.1520502427742</v>
      </c>
      <c r="V33" s="111">
        <v>18.993461683856101</v>
      </c>
      <c r="W33" s="111">
        <v>24.994541154787399</v>
      </c>
      <c r="X33" s="111">
        <v>27.018465477502101</v>
      </c>
      <c r="Y33" s="111">
        <v>24.595548480248201</v>
      </c>
      <c r="Z33" s="111">
        <v>26.545886840273901</v>
      </c>
      <c r="AA33" s="111">
        <v>24.684873333468101</v>
      </c>
      <c r="AB33" s="111">
        <v>24.1724749640351</v>
      </c>
      <c r="AC33" s="111">
        <v>29.007033199615201</v>
      </c>
      <c r="AD33" s="111">
        <v>28.0129392055442</v>
      </c>
      <c r="AE33" s="111">
        <v>20.8836158429703</v>
      </c>
      <c r="AF33" s="111">
        <v>19.3172567829819</v>
      </c>
      <c r="AG33" s="111">
        <v>14.392529056451201</v>
      </c>
      <c r="AH33" s="111">
        <v>17.092594684109301</v>
      </c>
      <c r="AI33" s="111">
        <v>22.456165778711298</v>
      </c>
      <c r="AJ33" s="111">
        <v>20.849444277730399</v>
      </c>
      <c r="AK33" s="111">
        <v>16.5352312150758</v>
      </c>
      <c r="AL33" s="111">
        <v>17.672684023902999</v>
      </c>
      <c r="AM33" s="111">
        <v>25.287014523839101</v>
      </c>
      <c r="AN33" s="111">
        <v>27.886871536430402</v>
      </c>
      <c r="AO33" s="111">
        <v>37.3544408502962</v>
      </c>
      <c r="AP33" s="111">
        <v>24.475442340773</v>
      </c>
      <c r="AQ33" s="111">
        <v>24.936129001084002</v>
      </c>
      <c r="AR33" s="111">
        <v>29.3152270364114</v>
      </c>
      <c r="AS33" s="111">
        <v>28.5241352227977</v>
      </c>
      <c r="AT33" s="111">
        <v>31.703896716431601</v>
      </c>
      <c r="AU33" s="111">
        <v>32.216279740003799</v>
      </c>
      <c r="AV33" s="111">
        <v>36.6158236113409</v>
      </c>
      <c r="AW33" s="111">
        <v>41.370375242183698</v>
      </c>
      <c r="AX33" s="111">
        <v>41.643240900407797</v>
      </c>
      <c r="AY33" s="111">
        <v>38.994635545459097</v>
      </c>
      <c r="AZ33" s="111">
        <v>37.800904644577301</v>
      </c>
      <c r="BA33" s="111">
        <v>24.7354454200905</v>
      </c>
      <c r="BB33" s="111">
        <v>26.287821448196301</v>
      </c>
      <c r="BC33" s="111">
        <v>32.920543366987701</v>
      </c>
      <c r="BD33" s="111">
        <v>29.6687624755975</v>
      </c>
      <c r="BE33" s="111">
        <v>21.817094802109899</v>
      </c>
      <c r="BF33" s="111">
        <v>28.7379166619343</v>
      </c>
      <c r="BG33" s="111">
        <v>30.091479364087501</v>
      </c>
      <c r="BH33" s="111">
        <v>35.570493232213003</v>
      </c>
      <c r="BI33" s="111">
        <v>37.668037487897202</v>
      </c>
      <c r="BJ33" s="111">
        <v>36.233069771295199</v>
      </c>
      <c r="BK33" s="111">
        <v>31.437807924853502</v>
      </c>
      <c r="BL33" s="111">
        <v>34.68566102802</v>
      </c>
      <c r="BM33" s="111">
        <v>34.836084997061398</v>
      </c>
      <c r="BN33" s="111">
        <v>28.935521775072001</v>
      </c>
      <c r="BO33" s="111">
        <v>33.2544678856245</v>
      </c>
      <c r="BP33" s="111">
        <v>30.569307111280001</v>
      </c>
      <c r="BQ33" s="111">
        <v>35.443022459471102</v>
      </c>
      <c r="BR33" s="111">
        <v>40.001920363315897</v>
      </c>
      <c r="BS33" s="111">
        <v>41.042996742163602</v>
      </c>
      <c r="BT33" s="111">
        <v>45.638252427703002</v>
      </c>
      <c r="BU33" s="111">
        <v>46.168507897010301</v>
      </c>
      <c r="BV33" s="111">
        <v>44.107080306651397</v>
      </c>
      <c r="BW33" s="111">
        <v>37.257708418423</v>
      </c>
      <c r="BX33" s="111">
        <v>34.793839486265</v>
      </c>
      <c r="BY33" s="111">
        <v>30.5328270051732</v>
      </c>
      <c r="BZ33" s="111">
        <v>38.310306078348397</v>
      </c>
      <c r="CA33" s="111">
        <v>39.608525402867201</v>
      </c>
      <c r="CB33" s="111">
        <v>38.971402765466202</v>
      </c>
      <c r="CC33" s="111">
        <v>33.0994008877338</v>
      </c>
      <c r="CD33" s="111">
        <v>35.935016693397699</v>
      </c>
      <c r="CE33" s="111">
        <v>38.447206717377803</v>
      </c>
      <c r="CF33" s="111">
        <v>43.666043362551598</v>
      </c>
      <c r="CG33" s="111">
        <v>46.423810448440001</v>
      </c>
      <c r="CH33" s="111">
        <v>42.786367781609997</v>
      </c>
      <c r="CI33" s="111">
        <v>42.822399108912798</v>
      </c>
    </row>
    <row r="34" spans="1:87" x14ac:dyDescent="0.35">
      <c r="A34" s="7"/>
      <c r="B34" s="7"/>
      <c r="C34" s="69" t="s">
        <v>100</v>
      </c>
      <c r="D34" s="69" t="s">
        <v>101</v>
      </c>
      <c r="E34" s="111">
        <v>96.842106993803</v>
      </c>
      <c r="F34" s="111">
        <v>68.930175093907906</v>
      </c>
      <c r="G34" s="111">
        <v>111.178612337991</v>
      </c>
      <c r="H34" s="111">
        <v>81.761482390743893</v>
      </c>
      <c r="I34" s="111">
        <v>84.969035378456297</v>
      </c>
      <c r="J34" s="111">
        <v>82.680766845991897</v>
      </c>
      <c r="K34" s="111">
        <v>106.021168101736</v>
      </c>
      <c r="L34" s="111">
        <v>97.635893940154304</v>
      </c>
      <c r="M34" s="111">
        <v>87.857225890619603</v>
      </c>
      <c r="N34" s="111">
        <v>78.915329379943302</v>
      </c>
      <c r="O34" s="111">
        <v>85.947440580867294</v>
      </c>
      <c r="P34" s="111">
        <v>59.507333642512101</v>
      </c>
      <c r="Q34" s="111">
        <v>40.5560857771084</v>
      </c>
      <c r="R34" s="111">
        <v>38.372179360798697</v>
      </c>
      <c r="S34" s="111">
        <v>31.058113862354698</v>
      </c>
      <c r="T34" s="111">
        <v>28.554513194499499</v>
      </c>
      <c r="U34" s="111">
        <v>15.095141264597601</v>
      </c>
      <c r="V34" s="111">
        <v>11.6989487788569</v>
      </c>
      <c r="W34" s="111">
        <v>12.4373227864535</v>
      </c>
      <c r="X34" s="111">
        <v>20.3909157134701</v>
      </c>
      <c r="Y34" s="111">
        <v>13.2286300191808</v>
      </c>
      <c r="Z34" s="111">
        <v>25.2207221261162</v>
      </c>
      <c r="AA34" s="111">
        <v>39.465039771443799</v>
      </c>
      <c r="AB34" s="111">
        <v>36.986506371409803</v>
      </c>
      <c r="AC34" s="111">
        <v>46.946055610185802</v>
      </c>
      <c r="AD34" s="111">
        <v>42.691457053899803</v>
      </c>
      <c r="AE34" s="111">
        <v>28.765552814806401</v>
      </c>
      <c r="AF34" s="111">
        <v>28.071772528724999</v>
      </c>
      <c r="AG34" s="111">
        <v>24.9538469065449</v>
      </c>
      <c r="AH34" s="111">
        <v>26.473611342158001</v>
      </c>
      <c r="AI34" s="111">
        <v>26.885036042104499</v>
      </c>
      <c r="AJ34" s="111">
        <v>31.036168971572199</v>
      </c>
      <c r="AK34" s="111">
        <v>36.188139521555698</v>
      </c>
      <c r="AL34" s="111">
        <v>39.145783098510996</v>
      </c>
      <c r="AM34" s="111">
        <v>35.008414729537201</v>
      </c>
      <c r="AN34" s="111">
        <v>31.6361129450923</v>
      </c>
      <c r="AO34" s="111">
        <v>36.448640702344498</v>
      </c>
      <c r="AP34" s="111">
        <v>28.775610993225499</v>
      </c>
      <c r="AQ34" s="111">
        <v>27.713740680753901</v>
      </c>
      <c r="AR34" s="111">
        <v>19.2408020210964</v>
      </c>
      <c r="AS34" s="111">
        <v>32.366760359615299</v>
      </c>
      <c r="AT34" s="111">
        <v>46.236660753875803</v>
      </c>
      <c r="AU34" s="111">
        <v>51.118845739906398</v>
      </c>
      <c r="AV34" s="111">
        <v>45.658608567302103</v>
      </c>
      <c r="AW34" s="111">
        <v>41.408732095580604</v>
      </c>
      <c r="AX34" s="111">
        <v>54.3868309298567</v>
      </c>
      <c r="AY34" s="111">
        <v>48.156015048180599</v>
      </c>
      <c r="AZ34" s="111">
        <v>39.145457873920599</v>
      </c>
      <c r="BA34" s="111">
        <v>49.370275008467203</v>
      </c>
      <c r="BB34" s="111">
        <v>49.466162843153398</v>
      </c>
      <c r="BC34" s="111">
        <v>53.324989893670796</v>
      </c>
      <c r="BD34" s="111">
        <v>42.4199664196558</v>
      </c>
      <c r="BE34" s="111">
        <v>45.557540620541403</v>
      </c>
      <c r="BF34" s="111">
        <v>47.652984803312002</v>
      </c>
      <c r="BG34" s="111">
        <v>57.240771679136898</v>
      </c>
      <c r="BH34" s="111">
        <v>59.552689849652303</v>
      </c>
      <c r="BI34" s="111">
        <v>58.467513518410598</v>
      </c>
      <c r="BJ34" s="111">
        <v>51.323595270432897</v>
      </c>
      <c r="BK34" s="111">
        <v>50.796941483026899</v>
      </c>
      <c r="BL34" s="111">
        <v>46.468510253164503</v>
      </c>
      <c r="BM34" s="111">
        <v>41.253235322555</v>
      </c>
      <c r="BN34" s="111">
        <v>10.8382117247937</v>
      </c>
      <c r="BO34" s="111">
        <v>25.099370344297601</v>
      </c>
      <c r="BP34" s="111">
        <v>34.426002398187798</v>
      </c>
      <c r="BQ34" s="111">
        <v>42.718961507309302</v>
      </c>
      <c r="BR34" s="111">
        <v>44.299941062923097</v>
      </c>
      <c r="BS34" s="111">
        <v>51.722654372599898</v>
      </c>
      <c r="BT34" s="111">
        <v>57.488583816493403</v>
      </c>
      <c r="BU34" s="111">
        <v>66.413239325389597</v>
      </c>
      <c r="BV34" s="111">
        <v>70.730053881632003</v>
      </c>
      <c r="BW34" s="111">
        <v>70.864667652861101</v>
      </c>
      <c r="BX34" s="111">
        <v>76.833343026151297</v>
      </c>
      <c r="BY34" s="111">
        <v>61.979808706350703</v>
      </c>
      <c r="BZ34" s="111">
        <v>67.845309921550694</v>
      </c>
      <c r="CA34" s="111">
        <v>68.022315355716302</v>
      </c>
      <c r="CB34" s="111">
        <v>55.164389309496997</v>
      </c>
      <c r="CC34" s="111">
        <v>50.170591351238897</v>
      </c>
      <c r="CD34" s="111">
        <v>43.9382325193369</v>
      </c>
      <c r="CE34" s="111">
        <v>28.712717878833001</v>
      </c>
      <c r="CF34" s="111">
        <v>27.4189450652128</v>
      </c>
      <c r="CG34" s="111">
        <v>24.984110327547899</v>
      </c>
      <c r="CH34" s="111">
        <v>22.560591285922499</v>
      </c>
      <c r="CI34" s="111">
        <v>30.305785567087899</v>
      </c>
    </row>
    <row r="35" spans="1:87" x14ac:dyDescent="0.35">
      <c r="A35" s="7"/>
      <c r="B35" s="7"/>
      <c r="C35" s="69" t="s">
        <v>102</v>
      </c>
      <c r="D35" s="69" t="s">
        <v>103</v>
      </c>
      <c r="E35" s="111">
        <v>187.37114381496701</v>
      </c>
      <c r="F35" s="111">
        <v>22.835517274253402</v>
      </c>
      <c r="G35" s="111">
        <v>127.039714816855</v>
      </c>
      <c r="H35" s="111">
        <v>195.85333893813299</v>
      </c>
      <c r="I35" s="111">
        <v>145.946669573995</v>
      </c>
      <c r="J35" s="111">
        <v>127.254097584185</v>
      </c>
      <c r="K35" s="111">
        <v>52.7459003290288</v>
      </c>
      <c r="L35" s="111">
        <v>153.329511761454</v>
      </c>
      <c r="M35" s="111">
        <v>105.81849509956299</v>
      </c>
      <c r="N35" s="111">
        <v>130.99605392557601</v>
      </c>
      <c r="O35" s="111">
        <v>128.11837674624601</v>
      </c>
      <c r="P35" s="111">
        <v>130.54603669923</v>
      </c>
      <c r="Q35" s="111">
        <v>163.65959420877601</v>
      </c>
      <c r="R35" s="111">
        <v>167.021436103404</v>
      </c>
      <c r="S35" s="111">
        <v>112.74499707016599</v>
      </c>
      <c r="T35" s="111">
        <v>40.672058194805999</v>
      </c>
      <c r="U35" s="111">
        <v>31.581633785815601</v>
      </c>
      <c r="V35" s="111">
        <v>28.511554704205601</v>
      </c>
      <c r="W35" s="111">
        <v>124.73157742773699</v>
      </c>
      <c r="X35" s="111">
        <v>259.65006064788003</v>
      </c>
      <c r="Y35" s="111">
        <v>322.85396508420399</v>
      </c>
      <c r="Z35" s="111">
        <v>361.49121813093802</v>
      </c>
      <c r="AA35" s="111">
        <v>262.03446659098603</v>
      </c>
      <c r="AB35" s="111">
        <v>298.57108979454199</v>
      </c>
      <c r="AC35" s="111">
        <v>359.43349743703499</v>
      </c>
      <c r="AD35" s="111">
        <v>339.88413469830698</v>
      </c>
      <c r="AE35" s="111">
        <v>289.119543515967</v>
      </c>
      <c r="AF35" s="111">
        <v>289.52115746399102</v>
      </c>
      <c r="AG35" s="111">
        <v>216.15524393615399</v>
      </c>
      <c r="AH35" s="111">
        <v>185.05169445368199</v>
      </c>
      <c r="AI35" s="111">
        <v>125.939454161676</v>
      </c>
      <c r="AJ35" s="111">
        <v>90.688057774872107</v>
      </c>
      <c r="AK35" s="111">
        <v>116.366268369759</v>
      </c>
      <c r="AL35" s="111">
        <v>157.98932948908001</v>
      </c>
      <c r="AM35" s="111">
        <v>145.75698287227101</v>
      </c>
      <c r="AN35" s="111">
        <v>142.66782441424499</v>
      </c>
      <c r="AO35" s="111">
        <v>155.45400892330301</v>
      </c>
      <c r="AP35" s="111">
        <v>171.80128444525101</v>
      </c>
      <c r="AQ35" s="111">
        <v>150.83939006506699</v>
      </c>
      <c r="AR35" s="111">
        <v>128.140337212904</v>
      </c>
      <c r="AS35" s="111">
        <v>143.95009552587101</v>
      </c>
      <c r="AT35" s="111">
        <v>213.030898975046</v>
      </c>
      <c r="AU35" s="111">
        <v>220.892114829261</v>
      </c>
      <c r="AV35" s="111">
        <v>195.37887534316701</v>
      </c>
      <c r="AW35" s="111">
        <v>180.77423437467701</v>
      </c>
      <c r="AX35" s="111">
        <v>245.60336511712401</v>
      </c>
      <c r="AY35" s="111">
        <v>221.48066684650399</v>
      </c>
      <c r="AZ35" s="111">
        <v>178.512561989261</v>
      </c>
      <c r="BA35" s="111">
        <v>162.24266519349499</v>
      </c>
      <c r="BB35" s="111">
        <v>172.652462525716</v>
      </c>
      <c r="BC35" s="111">
        <v>166.37974148980501</v>
      </c>
      <c r="BD35" s="111">
        <v>135.77554920089901</v>
      </c>
      <c r="BE35" s="111">
        <v>109.50758046026</v>
      </c>
      <c r="BF35" s="111">
        <v>112.085661230323</v>
      </c>
      <c r="BG35" s="111">
        <v>87.3528719302345</v>
      </c>
      <c r="BH35" s="111">
        <v>47.410010638279999</v>
      </c>
      <c r="BI35" s="111">
        <v>60.779845273440102</v>
      </c>
      <c r="BJ35" s="111">
        <v>67.792550994284895</v>
      </c>
      <c r="BK35" s="111">
        <v>97.560854541106494</v>
      </c>
      <c r="BL35" s="111">
        <v>145.47851966792899</v>
      </c>
      <c r="BM35" s="111">
        <v>195.09901533509901</v>
      </c>
      <c r="BN35" s="111">
        <v>72.116335071937897</v>
      </c>
      <c r="BO35" s="111">
        <v>169.03199623832</v>
      </c>
      <c r="BP35" s="111">
        <v>274.25289011916999</v>
      </c>
      <c r="BQ35" s="111">
        <v>217.49299936146099</v>
      </c>
      <c r="BR35" s="111">
        <v>184.29256061770201</v>
      </c>
      <c r="BS35" s="111">
        <v>115.53037531771901</v>
      </c>
      <c r="BT35" s="111">
        <v>75.755446693436994</v>
      </c>
      <c r="BU35" s="111">
        <v>111.666841498471</v>
      </c>
      <c r="BV35" s="111">
        <v>114.748879757846</v>
      </c>
      <c r="BW35" s="111">
        <v>135.152388496501</v>
      </c>
      <c r="BX35" s="111">
        <v>144.556271947472</v>
      </c>
      <c r="BY35" s="111">
        <v>157.35333313498199</v>
      </c>
      <c r="BZ35" s="111">
        <v>152.90376082215499</v>
      </c>
      <c r="CA35" s="111">
        <v>154.65388236447501</v>
      </c>
      <c r="CB35" s="111">
        <v>148.45104304026199</v>
      </c>
      <c r="CC35" s="111">
        <v>149.47458946165901</v>
      </c>
      <c r="CD35" s="111">
        <v>127.632473704039</v>
      </c>
      <c r="CE35" s="111">
        <v>96.767753328861303</v>
      </c>
      <c r="CF35" s="111">
        <v>99.577863132826494</v>
      </c>
      <c r="CG35" s="111">
        <v>104.214216069462</v>
      </c>
      <c r="CH35" s="111">
        <v>108.871613371892</v>
      </c>
      <c r="CI35" s="111">
        <v>108.759545795291</v>
      </c>
    </row>
    <row r="36" spans="1:87" x14ac:dyDescent="0.35">
      <c r="A36" s="7"/>
      <c r="B36" s="7"/>
      <c r="C36" s="69" t="s">
        <v>104</v>
      </c>
      <c r="D36" s="69" t="s">
        <v>8</v>
      </c>
      <c r="E36" s="111">
        <v>907.30823948362502</v>
      </c>
      <c r="F36" s="111">
        <v>836.86034635847</v>
      </c>
      <c r="G36" s="111">
        <v>786.54451019009196</v>
      </c>
      <c r="H36" s="111">
        <v>822.25987562973899</v>
      </c>
      <c r="I36" s="111">
        <v>782.38418720305503</v>
      </c>
      <c r="J36" s="111">
        <v>883.64601651355497</v>
      </c>
      <c r="K36" s="111">
        <v>932.52789312007701</v>
      </c>
      <c r="L36" s="111">
        <v>1030.08624466435</v>
      </c>
      <c r="M36" s="111">
        <v>1034.02847519181</v>
      </c>
      <c r="N36" s="111">
        <v>979.16200723053396</v>
      </c>
      <c r="O36" s="111">
        <v>886.20290417412104</v>
      </c>
      <c r="P36" s="111">
        <v>896.55588965068102</v>
      </c>
      <c r="Q36" s="111">
        <v>932.54512892566504</v>
      </c>
      <c r="R36" s="111">
        <v>793.07438883813302</v>
      </c>
      <c r="S36" s="111">
        <v>719.60336453343803</v>
      </c>
      <c r="T36" s="111">
        <v>524.49272028257099</v>
      </c>
      <c r="U36" s="111">
        <v>437.32802811595798</v>
      </c>
      <c r="V36" s="111">
        <v>360.118699150753</v>
      </c>
      <c r="W36" s="111">
        <v>469.08551636916098</v>
      </c>
      <c r="X36" s="111">
        <v>524.59848563570904</v>
      </c>
      <c r="Y36" s="111">
        <v>573.97221878357595</v>
      </c>
      <c r="Z36" s="111">
        <v>673.26828568193696</v>
      </c>
      <c r="AA36" s="111">
        <v>754.08639535912596</v>
      </c>
      <c r="AB36" s="111">
        <v>825.59514731460195</v>
      </c>
      <c r="AC36" s="111">
        <v>817.89444580644204</v>
      </c>
      <c r="AD36" s="111">
        <v>793.79289755965704</v>
      </c>
      <c r="AE36" s="111">
        <v>785.74291149652095</v>
      </c>
      <c r="AF36" s="111">
        <v>732.57838765712199</v>
      </c>
      <c r="AG36" s="111">
        <v>733.85819927977604</v>
      </c>
      <c r="AH36" s="111">
        <v>740.93848010758597</v>
      </c>
      <c r="AI36" s="111">
        <v>664.20146908531297</v>
      </c>
      <c r="AJ36" s="111">
        <v>619.32893133798996</v>
      </c>
      <c r="AK36" s="111">
        <v>631.90619009627198</v>
      </c>
      <c r="AL36" s="111">
        <v>604.75632368650804</v>
      </c>
      <c r="AM36" s="111">
        <v>652.83327408289404</v>
      </c>
      <c r="AN36" s="111">
        <v>756.58521568742196</v>
      </c>
      <c r="AO36" s="111">
        <v>806.75058269359397</v>
      </c>
      <c r="AP36" s="111">
        <v>758.89665114145896</v>
      </c>
      <c r="AQ36" s="111">
        <v>777.39147101388699</v>
      </c>
      <c r="AR36" s="111">
        <v>794.76777223243903</v>
      </c>
      <c r="AS36" s="111">
        <v>815.04825963012001</v>
      </c>
      <c r="AT36" s="111">
        <v>780.73364692875998</v>
      </c>
      <c r="AU36" s="111">
        <v>822.42001892004896</v>
      </c>
      <c r="AV36" s="111">
        <v>821.081694213623</v>
      </c>
      <c r="AW36" s="111">
        <v>755.81044714329005</v>
      </c>
      <c r="AX36" s="111">
        <v>750.21212992945198</v>
      </c>
      <c r="AY36" s="111">
        <v>865.99993177051704</v>
      </c>
      <c r="AZ36" s="111">
        <v>890.25359258586695</v>
      </c>
      <c r="BA36" s="111">
        <v>917.11283292920803</v>
      </c>
      <c r="BB36" s="111">
        <v>973.91737631972603</v>
      </c>
      <c r="BC36" s="111">
        <v>999.56500049890201</v>
      </c>
      <c r="BD36" s="111">
        <v>1086.21923901431</v>
      </c>
      <c r="BE36" s="111">
        <v>1060.8510385049699</v>
      </c>
      <c r="BF36" s="111">
        <v>992.04446799318896</v>
      </c>
      <c r="BG36" s="111">
        <v>992.98111634207805</v>
      </c>
      <c r="BH36" s="111">
        <v>981.39777286655703</v>
      </c>
      <c r="BI36" s="111">
        <v>997.12786903998403</v>
      </c>
      <c r="BJ36" s="111">
        <v>945.07772011461702</v>
      </c>
      <c r="BK36" s="111">
        <v>908.12759170507695</v>
      </c>
      <c r="BL36" s="111">
        <v>882.19350292470597</v>
      </c>
      <c r="BM36" s="111">
        <v>845.59531054129502</v>
      </c>
      <c r="BN36" s="111">
        <v>565.64357792081501</v>
      </c>
      <c r="BO36" s="111">
        <v>715.56897526108799</v>
      </c>
      <c r="BP36" s="111">
        <v>858.37589828999205</v>
      </c>
      <c r="BQ36" s="111">
        <v>923.462326301958</v>
      </c>
      <c r="BR36" s="111">
        <v>962.44339513562795</v>
      </c>
      <c r="BS36" s="111">
        <v>973.16701035706103</v>
      </c>
      <c r="BT36" s="111">
        <v>1015.55326924818</v>
      </c>
      <c r="BU36" s="111">
        <v>985.14371488024096</v>
      </c>
      <c r="BV36" s="111">
        <v>969.36450752854296</v>
      </c>
      <c r="BW36" s="111">
        <v>923.19642485339295</v>
      </c>
      <c r="BX36" s="111">
        <v>908.80630780725903</v>
      </c>
      <c r="BY36" s="111">
        <v>803.86972836367704</v>
      </c>
      <c r="BZ36" s="111">
        <v>762.36034976412998</v>
      </c>
      <c r="CA36" s="111">
        <v>779.069855300379</v>
      </c>
      <c r="CB36" s="111">
        <v>777.08523077098403</v>
      </c>
      <c r="CC36" s="111">
        <v>795.73252444274101</v>
      </c>
      <c r="CD36" s="111">
        <v>806.12311312083398</v>
      </c>
      <c r="CE36" s="111">
        <v>824.84772919935904</v>
      </c>
      <c r="CF36" s="111">
        <v>834.44100612217801</v>
      </c>
      <c r="CG36" s="111">
        <v>899.57424618921698</v>
      </c>
      <c r="CH36" s="111">
        <v>887.940280604892</v>
      </c>
      <c r="CI36" s="111">
        <v>866.89069984766104</v>
      </c>
    </row>
    <row r="37" spans="1:87" x14ac:dyDescent="0.35">
      <c r="A37" s="7"/>
      <c r="B37" s="7"/>
      <c r="C37" s="69" t="s">
        <v>105</v>
      </c>
      <c r="D37" s="69" t="s">
        <v>10</v>
      </c>
      <c r="E37" s="111">
        <v>199.39588095103599</v>
      </c>
      <c r="F37" s="111">
        <v>228.42602968068701</v>
      </c>
      <c r="G37" s="111">
        <v>253.40477027037801</v>
      </c>
      <c r="H37" s="111">
        <v>215.242191931691</v>
      </c>
      <c r="I37" s="111">
        <v>221.02298803414899</v>
      </c>
      <c r="J37" s="111">
        <v>249.40127811252199</v>
      </c>
      <c r="K37" s="111">
        <v>225.674761741894</v>
      </c>
      <c r="L37" s="111">
        <v>227.84712904164499</v>
      </c>
      <c r="M37" s="111">
        <v>252.91233013229001</v>
      </c>
      <c r="N37" s="111">
        <v>239.04890167008401</v>
      </c>
      <c r="O37" s="111">
        <v>232.556455191688</v>
      </c>
      <c r="P37" s="111">
        <v>229.06257773496699</v>
      </c>
      <c r="Q37" s="111">
        <v>256.77101787937198</v>
      </c>
      <c r="R37" s="111">
        <v>249.071035267204</v>
      </c>
      <c r="S37" s="111">
        <v>261.11258563022699</v>
      </c>
      <c r="T37" s="111">
        <v>305.56689058160498</v>
      </c>
      <c r="U37" s="111">
        <v>309.586074277877</v>
      </c>
      <c r="V37" s="111">
        <v>297.88010982454898</v>
      </c>
      <c r="W37" s="111">
        <v>321.10649179510898</v>
      </c>
      <c r="X37" s="111">
        <v>319.67397473572697</v>
      </c>
      <c r="Y37" s="111">
        <v>248.173295527275</v>
      </c>
      <c r="Z37" s="111">
        <v>263.89126122542001</v>
      </c>
      <c r="AA37" s="111">
        <v>274.77060617948399</v>
      </c>
      <c r="AB37" s="111">
        <v>278.30224531486101</v>
      </c>
      <c r="AC37" s="111">
        <v>311.08026476554801</v>
      </c>
      <c r="AD37" s="111">
        <v>328.30185733017697</v>
      </c>
      <c r="AE37" s="111">
        <v>349.23708886106698</v>
      </c>
      <c r="AF37" s="111">
        <v>338.51210443026298</v>
      </c>
      <c r="AG37" s="111">
        <v>303.50272327008599</v>
      </c>
      <c r="AH37" s="111">
        <v>263.24456676543599</v>
      </c>
      <c r="AI37" s="111">
        <v>251.627529733122</v>
      </c>
      <c r="AJ37" s="111">
        <v>269.18121757809899</v>
      </c>
      <c r="AK37" s="111">
        <v>300.84874197311501</v>
      </c>
      <c r="AL37" s="111">
        <v>298.418740568597</v>
      </c>
      <c r="AM37" s="111">
        <v>293.631734799181</v>
      </c>
      <c r="AN37" s="111">
        <v>297.30067728428003</v>
      </c>
      <c r="AO37" s="111">
        <v>280.17530146037097</v>
      </c>
      <c r="AP37" s="111">
        <v>230.50967932029599</v>
      </c>
      <c r="AQ37" s="111">
        <v>214.77900131247901</v>
      </c>
      <c r="AR37" s="111">
        <v>187.98117790639799</v>
      </c>
      <c r="AS37" s="111">
        <v>186.32169397576499</v>
      </c>
      <c r="AT37" s="111">
        <v>192.704168385282</v>
      </c>
      <c r="AU37" s="111">
        <v>233.12696774541899</v>
      </c>
      <c r="AV37" s="111">
        <v>247.798601684928</v>
      </c>
      <c r="AW37" s="111">
        <v>240.83076707921299</v>
      </c>
      <c r="AX37" s="111">
        <v>223.20243014889601</v>
      </c>
      <c r="AY37" s="111">
        <v>219.405288177931</v>
      </c>
      <c r="AZ37" s="111">
        <v>220.61768178598601</v>
      </c>
      <c r="BA37" s="111">
        <v>228.67161901915199</v>
      </c>
      <c r="BB37" s="111">
        <v>254.19593539615801</v>
      </c>
      <c r="BC37" s="111">
        <v>295.64735425621899</v>
      </c>
      <c r="BD37" s="111">
        <v>311.09792819185299</v>
      </c>
      <c r="BE37" s="111">
        <v>299.67735250870101</v>
      </c>
      <c r="BF37" s="111">
        <v>297.56398370964399</v>
      </c>
      <c r="BG37" s="111">
        <v>314.97349870492798</v>
      </c>
      <c r="BH37" s="111">
        <v>320.25635954707599</v>
      </c>
      <c r="BI37" s="111">
        <v>295.77014307207702</v>
      </c>
      <c r="BJ37" s="111">
        <v>273.99492917950801</v>
      </c>
      <c r="BK37" s="111">
        <v>290.42038399184003</v>
      </c>
      <c r="BL37" s="111">
        <v>316.059225325044</v>
      </c>
      <c r="BM37" s="111">
        <v>317.35272335564798</v>
      </c>
      <c r="BN37" s="111">
        <v>139.02682341327201</v>
      </c>
      <c r="BO37" s="111">
        <v>282.30556870472202</v>
      </c>
      <c r="BP37" s="111">
        <v>300.14441467025301</v>
      </c>
      <c r="BQ37" s="111">
        <v>307.61469373870398</v>
      </c>
      <c r="BR37" s="111">
        <v>307.672435214068</v>
      </c>
      <c r="BS37" s="111">
        <v>293.11563375589401</v>
      </c>
      <c r="BT37" s="111">
        <v>313.10871651015998</v>
      </c>
      <c r="BU37" s="111">
        <v>325.63131975442701</v>
      </c>
      <c r="BV37" s="111">
        <v>282.14493109459499</v>
      </c>
      <c r="BW37" s="111">
        <v>279.45272199336102</v>
      </c>
      <c r="BX37" s="111">
        <v>297.54829850644199</v>
      </c>
      <c r="BY37" s="111">
        <v>283.57571122519602</v>
      </c>
      <c r="BZ37" s="111">
        <v>277.89779568484897</v>
      </c>
      <c r="CA37" s="111">
        <v>265.62314455309701</v>
      </c>
      <c r="CB37" s="111">
        <v>246.94015560697</v>
      </c>
      <c r="CC37" s="111">
        <v>235.37813138464401</v>
      </c>
      <c r="CD37" s="111">
        <v>251.26249848275799</v>
      </c>
      <c r="CE37" s="111">
        <v>265.29682185020403</v>
      </c>
      <c r="CF37" s="111">
        <v>281.99023539416999</v>
      </c>
      <c r="CG37" s="111">
        <v>267.874021651384</v>
      </c>
      <c r="CH37" s="111">
        <v>242.801912522159</v>
      </c>
      <c r="CI37" s="111">
        <v>241.92700783814001</v>
      </c>
    </row>
    <row r="38" spans="1:87" x14ac:dyDescent="0.35">
      <c r="A38" s="7"/>
      <c r="B38" s="7"/>
      <c r="C38" s="69" t="s">
        <v>106</v>
      </c>
      <c r="D38" s="69" t="s">
        <v>107</v>
      </c>
      <c r="E38" s="111">
        <v>201.48677748552799</v>
      </c>
      <c r="F38" s="111">
        <v>221.34169314469</v>
      </c>
      <c r="G38" s="111">
        <v>256.41748337794502</v>
      </c>
      <c r="H38" s="111">
        <v>121.333184864347</v>
      </c>
      <c r="I38" s="111">
        <v>193.02598045116</v>
      </c>
      <c r="J38" s="111">
        <v>186.431236070979</v>
      </c>
      <c r="K38" s="111">
        <v>154.56327939503799</v>
      </c>
      <c r="L38" s="111">
        <v>124.939783977196</v>
      </c>
      <c r="M38" s="111">
        <v>112.67730685776201</v>
      </c>
      <c r="N38" s="111">
        <v>141.875280711312</v>
      </c>
      <c r="O38" s="111">
        <v>140.98633967917101</v>
      </c>
      <c r="P38" s="111">
        <v>135.69278056584301</v>
      </c>
      <c r="Q38" s="111">
        <v>162.18713369230301</v>
      </c>
      <c r="R38" s="111">
        <v>153.15248245072399</v>
      </c>
      <c r="S38" s="111">
        <v>127.705039698542</v>
      </c>
      <c r="T38" s="111">
        <v>106.122943768369</v>
      </c>
      <c r="U38" s="111">
        <v>106.787527223192</v>
      </c>
      <c r="V38" s="111">
        <v>84.660981580371299</v>
      </c>
      <c r="W38" s="111">
        <v>92.4774874687931</v>
      </c>
      <c r="X38" s="111">
        <v>107.717708550867</v>
      </c>
      <c r="Y38" s="111">
        <v>98.036549096118506</v>
      </c>
      <c r="Z38" s="111">
        <v>121.83600253933299</v>
      </c>
      <c r="AA38" s="111">
        <v>113.85096241698</v>
      </c>
      <c r="AB38" s="111">
        <v>113.663652360963</v>
      </c>
      <c r="AC38" s="111">
        <v>125.21158122372501</v>
      </c>
      <c r="AD38" s="111">
        <v>103.15786210887801</v>
      </c>
      <c r="AE38" s="111">
        <v>121.432326529897</v>
      </c>
      <c r="AF38" s="111">
        <v>102.03515529417901</v>
      </c>
      <c r="AG38" s="111">
        <v>103.843068473928</v>
      </c>
      <c r="AH38" s="111">
        <v>83.131142136776703</v>
      </c>
      <c r="AI38" s="111">
        <v>93.9485416325209</v>
      </c>
      <c r="AJ38" s="111">
        <v>105.324959429054</v>
      </c>
      <c r="AK38" s="111">
        <v>84.265955257500295</v>
      </c>
      <c r="AL38" s="111">
        <v>85.605700697153196</v>
      </c>
      <c r="AM38" s="111">
        <v>89.712936893233604</v>
      </c>
      <c r="AN38" s="111">
        <v>82.366491245161598</v>
      </c>
      <c r="AO38" s="111">
        <v>66.518024766331607</v>
      </c>
      <c r="AP38" s="111">
        <v>77.996855747491395</v>
      </c>
      <c r="AQ38" s="111">
        <v>78.597600981623998</v>
      </c>
      <c r="AR38" s="111">
        <v>89.766249800330698</v>
      </c>
      <c r="AS38" s="111">
        <v>120.12909150764401</v>
      </c>
      <c r="AT38" s="111">
        <v>137.97876320831199</v>
      </c>
      <c r="AU38" s="111">
        <v>104.68159016553901</v>
      </c>
      <c r="AV38" s="111">
        <v>107.18945648843</v>
      </c>
      <c r="AW38" s="111">
        <v>97.420348868106203</v>
      </c>
      <c r="AX38" s="111">
        <v>84.327772216548098</v>
      </c>
      <c r="AY38" s="111">
        <v>97.276684507471103</v>
      </c>
      <c r="AZ38" s="111">
        <v>112.030290738844</v>
      </c>
      <c r="BA38" s="111">
        <v>116.902894210844</v>
      </c>
      <c r="BB38" s="111">
        <v>133.66394938230999</v>
      </c>
      <c r="BC38" s="111">
        <v>120.594179770653</v>
      </c>
      <c r="BD38" s="111">
        <v>127.074142230695</v>
      </c>
      <c r="BE38" s="111">
        <v>130.36564916466401</v>
      </c>
      <c r="BF38" s="111">
        <v>117.882854036701</v>
      </c>
      <c r="BG38" s="111">
        <v>119.78846417023</v>
      </c>
      <c r="BH38" s="111">
        <v>103.58710665535401</v>
      </c>
      <c r="BI38" s="111">
        <v>90.332561379798605</v>
      </c>
      <c r="BJ38" s="111">
        <v>93.6113777777785</v>
      </c>
      <c r="BK38" s="111">
        <v>92.632671016549693</v>
      </c>
      <c r="BL38" s="111">
        <v>105.279974626879</v>
      </c>
      <c r="BM38" s="111">
        <v>94.316562413093294</v>
      </c>
      <c r="BN38" s="111">
        <v>58.906932406668197</v>
      </c>
      <c r="BO38" s="111">
        <v>116.630403327596</v>
      </c>
      <c r="BP38" s="111">
        <v>114.38086348449499</v>
      </c>
      <c r="BQ38" s="111">
        <v>125.010339454308</v>
      </c>
      <c r="BR38" s="111">
        <v>145.11747510829099</v>
      </c>
      <c r="BS38" s="111">
        <v>142.444824033418</v>
      </c>
      <c r="BT38" s="111">
        <v>153.97542819728699</v>
      </c>
      <c r="BU38" s="111">
        <v>161.14132337349099</v>
      </c>
      <c r="BV38" s="111">
        <v>146.60297381320299</v>
      </c>
      <c r="BW38" s="111">
        <v>128.07537829463999</v>
      </c>
      <c r="BX38" s="111">
        <v>126.904814681689</v>
      </c>
      <c r="BY38" s="111">
        <v>133.385527163783</v>
      </c>
      <c r="BZ38" s="111">
        <v>126.066647576511</v>
      </c>
      <c r="CA38" s="111">
        <v>140.34086895065599</v>
      </c>
      <c r="CB38" s="111">
        <v>146.89878721512301</v>
      </c>
      <c r="CC38" s="111">
        <v>115.98661055054301</v>
      </c>
      <c r="CD38" s="111">
        <v>119.783646377856</v>
      </c>
      <c r="CE38" s="111">
        <v>130.020125444174</v>
      </c>
      <c r="CF38" s="111">
        <v>134.09659158129799</v>
      </c>
      <c r="CG38" s="111">
        <v>146.15488778089599</v>
      </c>
      <c r="CH38" s="111">
        <v>148.524928985087</v>
      </c>
      <c r="CI38" s="111">
        <v>158.40303272566001</v>
      </c>
    </row>
    <row r="39" spans="1:87" x14ac:dyDescent="0.35">
      <c r="A39" s="7"/>
      <c r="B39" s="7"/>
      <c r="C39" s="69" t="s">
        <v>108</v>
      </c>
      <c r="D39" s="69" t="s">
        <v>12</v>
      </c>
      <c r="E39" s="111">
        <v>19.262846742818098</v>
      </c>
      <c r="F39" s="111">
        <v>18.3406744652623</v>
      </c>
      <c r="G39" s="111">
        <v>19.765972482342601</v>
      </c>
      <c r="H39" s="111">
        <v>23.200428178807801</v>
      </c>
      <c r="I39" s="111">
        <v>37.135952279862998</v>
      </c>
      <c r="J39" s="111">
        <v>36.0593055483303</v>
      </c>
      <c r="K39" s="111">
        <v>69.8332598644337</v>
      </c>
      <c r="L39" s="111">
        <v>52.999227492651798</v>
      </c>
      <c r="M39" s="111">
        <v>58.378761454559701</v>
      </c>
      <c r="N39" s="111">
        <v>59.943417582763402</v>
      </c>
      <c r="O39" s="111">
        <v>50.343126478995103</v>
      </c>
      <c r="P39" s="111">
        <v>48.268066899896503</v>
      </c>
      <c r="Q39" s="111">
        <v>41.955891701314499</v>
      </c>
      <c r="R39" s="111">
        <v>36.262037085038301</v>
      </c>
      <c r="S39" s="111">
        <v>39.855562906206004</v>
      </c>
      <c r="T39" s="111">
        <v>41.930012439332003</v>
      </c>
      <c r="U39" s="111">
        <v>32.568205125675</v>
      </c>
      <c r="V39" s="111">
        <v>27.394000835740201</v>
      </c>
      <c r="W39" s="111">
        <v>27.959314337377101</v>
      </c>
      <c r="X39" s="111">
        <v>26.375547215698401</v>
      </c>
      <c r="Y39" s="111">
        <v>33.580001055408701</v>
      </c>
      <c r="Z39" s="111">
        <v>28.6071495290469</v>
      </c>
      <c r="AA39" s="111">
        <v>26.030134563261299</v>
      </c>
      <c r="AB39" s="111">
        <v>32.622714751346102</v>
      </c>
      <c r="AC39" s="111">
        <v>39.483819775071296</v>
      </c>
      <c r="AD39" s="111">
        <v>37.069730224676398</v>
      </c>
      <c r="AE39" s="111">
        <v>29.0079655976106</v>
      </c>
      <c r="AF39" s="111">
        <v>20.228919380373501</v>
      </c>
      <c r="AG39" s="111">
        <v>12.407830438442399</v>
      </c>
      <c r="AH39" s="111">
        <v>14.492067684448701</v>
      </c>
      <c r="AI39" s="111">
        <v>15.4188668969144</v>
      </c>
      <c r="AJ39" s="111">
        <v>13.899279955827099</v>
      </c>
      <c r="AK39" s="111">
        <v>16.475907125629</v>
      </c>
      <c r="AL39" s="111">
        <v>13.9432029990133</v>
      </c>
      <c r="AM39" s="111">
        <v>17.7233821946257</v>
      </c>
      <c r="AN39" s="111">
        <v>17.4266933279368</v>
      </c>
      <c r="AO39" s="111">
        <v>19.5893024701857</v>
      </c>
      <c r="AP39" s="111">
        <v>21.638790649149801</v>
      </c>
      <c r="AQ39" s="111">
        <v>26.423273911166898</v>
      </c>
      <c r="AR39" s="111">
        <v>24.5141462052649</v>
      </c>
      <c r="AS39" s="111">
        <v>20.747704011020002</v>
      </c>
      <c r="AT39" s="111">
        <v>20.562924298006902</v>
      </c>
      <c r="AU39" s="111">
        <v>19.822253665043199</v>
      </c>
      <c r="AV39" s="111">
        <v>27.842711503908099</v>
      </c>
      <c r="AW39" s="111">
        <v>24.117374096399701</v>
      </c>
      <c r="AX39" s="111">
        <v>24.662774433996798</v>
      </c>
      <c r="AY39" s="111">
        <v>26.464402474410701</v>
      </c>
      <c r="AZ39" s="111">
        <v>27.296121626500899</v>
      </c>
      <c r="BA39" s="111">
        <v>32.452761290049402</v>
      </c>
      <c r="BB39" s="111">
        <v>38.274108491924501</v>
      </c>
      <c r="BC39" s="111">
        <v>38.959523358966699</v>
      </c>
      <c r="BD39" s="111">
        <v>36.3508923610068</v>
      </c>
      <c r="BE39" s="111">
        <v>36.865497877231697</v>
      </c>
      <c r="BF39" s="111">
        <v>38.585686281454798</v>
      </c>
      <c r="BG39" s="111">
        <v>41.7090136783319</v>
      </c>
      <c r="BH39" s="111">
        <v>28.5899016865263</v>
      </c>
      <c r="BI39" s="111">
        <v>39.762776983671898</v>
      </c>
      <c r="BJ39" s="111">
        <v>42.457308746411002</v>
      </c>
      <c r="BK39" s="111">
        <v>43.275418640531001</v>
      </c>
      <c r="BL39" s="111">
        <v>52.953201158747902</v>
      </c>
      <c r="BM39" s="111">
        <v>52.837122567151503</v>
      </c>
      <c r="BN39" s="111">
        <v>49.831279958228102</v>
      </c>
      <c r="BO39" s="111">
        <v>75.602036473288905</v>
      </c>
      <c r="BP39" s="111">
        <v>94.761099134442205</v>
      </c>
      <c r="BQ39" s="111">
        <v>91.036182007770293</v>
      </c>
      <c r="BR39" s="111">
        <v>90.125793192447802</v>
      </c>
      <c r="BS39" s="111">
        <v>90.936097107739798</v>
      </c>
      <c r="BT39" s="111">
        <v>82.871810519081095</v>
      </c>
      <c r="BU39" s="111">
        <v>83.064291203373401</v>
      </c>
      <c r="BV39" s="111">
        <v>116.271654701865</v>
      </c>
      <c r="BW39" s="111">
        <v>111.202891463881</v>
      </c>
      <c r="BX39" s="111">
        <v>115.207311239821</v>
      </c>
      <c r="BY39" s="111">
        <v>136.075254607993</v>
      </c>
      <c r="BZ39" s="111">
        <v>134.243058590608</v>
      </c>
      <c r="CA39" s="111">
        <v>133.552153136204</v>
      </c>
      <c r="CB39" s="111">
        <v>148.675614096061</v>
      </c>
      <c r="CC39" s="111">
        <v>151.37033146423201</v>
      </c>
      <c r="CD39" s="111">
        <v>143.49748965040601</v>
      </c>
      <c r="CE39" s="111">
        <v>138.78179364651899</v>
      </c>
      <c r="CF39" s="111">
        <v>116.865506203702</v>
      </c>
      <c r="CG39" s="111">
        <v>79.993881680063296</v>
      </c>
      <c r="CH39" s="111">
        <v>87.2324528316353</v>
      </c>
      <c r="CI39" s="111">
        <v>94.002807795553593</v>
      </c>
    </row>
    <row r="40" spans="1:87" x14ac:dyDescent="0.35">
      <c r="A40" s="7"/>
      <c r="B40" s="7"/>
      <c r="C40" s="69" t="s">
        <v>109</v>
      </c>
      <c r="D40" s="69" t="s">
        <v>13</v>
      </c>
      <c r="E40" s="111" t="s">
        <v>336</v>
      </c>
      <c r="F40" s="111" t="s">
        <v>336</v>
      </c>
      <c r="G40" s="111" t="s">
        <v>336</v>
      </c>
      <c r="H40" s="111" t="s">
        <v>336</v>
      </c>
      <c r="I40" s="111" t="s">
        <v>336</v>
      </c>
      <c r="J40" s="111" t="s">
        <v>336</v>
      </c>
      <c r="K40" s="111" t="s">
        <v>336</v>
      </c>
      <c r="L40" s="111" t="s">
        <v>336</v>
      </c>
      <c r="M40" s="111" t="s">
        <v>336</v>
      </c>
      <c r="N40" s="111" t="s">
        <v>336</v>
      </c>
      <c r="O40" s="111" t="s">
        <v>336</v>
      </c>
      <c r="P40" s="111" t="s">
        <v>336</v>
      </c>
      <c r="Q40" s="111" t="s">
        <v>336</v>
      </c>
      <c r="R40" s="111" t="s">
        <v>336</v>
      </c>
      <c r="S40" s="111" t="s">
        <v>336</v>
      </c>
      <c r="T40" s="111" t="s">
        <v>336</v>
      </c>
      <c r="U40" s="111" t="s">
        <v>336</v>
      </c>
      <c r="V40" s="111" t="s">
        <v>336</v>
      </c>
      <c r="W40" s="111" t="s">
        <v>336</v>
      </c>
      <c r="X40" s="111" t="s">
        <v>336</v>
      </c>
      <c r="Y40" s="111" t="s">
        <v>336</v>
      </c>
      <c r="Z40" s="111" t="s">
        <v>336</v>
      </c>
      <c r="AA40" s="111" t="s">
        <v>336</v>
      </c>
      <c r="AB40" s="111" t="s">
        <v>336</v>
      </c>
      <c r="AC40" s="111" t="s">
        <v>336</v>
      </c>
      <c r="AD40" s="111" t="s">
        <v>336</v>
      </c>
      <c r="AE40" s="111" t="s">
        <v>336</v>
      </c>
      <c r="AF40" s="111" t="s">
        <v>336</v>
      </c>
      <c r="AG40" s="111" t="s">
        <v>336</v>
      </c>
      <c r="AH40" s="111" t="s">
        <v>336</v>
      </c>
      <c r="AI40" s="111" t="s">
        <v>336</v>
      </c>
      <c r="AJ40" s="111" t="s">
        <v>336</v>
      </c>
      <c r="AK40" s="111" t="s">
        <v>336</v>
      </c>
      <c r="AL40" s="111" t="s">
        <v>336</v>
      </c>
      <c r="AM40" s="111" t="s">
        <v>336</v>
      </c>
      <c r="AN40" s="111" t="s">
        <v>336</v>
      </c>
      <c r="AO40" s="111" t="s">
        <v>336</v>
      </c>
      <c r="AP40" s="111" t="s">
        <v>336</v>
      </c>
      <c r="AQ40" s="111" t="s">
        <v>336</v>
      </c>
      <c r="AR40" s="111" t="s">
        <v>336</v>
      </c>
      <c r="AS40" s="111" t="s">
        <v>336</v>
      </c>
      <c r="AT40" s="111" t="s">
        <v>336</v>
      </c>
      <c r="AU40" s="111" t="s">
        <v>336</v>
      </c>
      <c r="AV40" s="111" t="s">
        <v>336</v>
      </c>
      <c r="AW40" s="111" t="s">
        <v>336</v>
      </c>
      <c r="AX40" s="111" t="s">
        <v>336</v>
      </c>
      <c r="AY40" s="111" t="s">
        <v>336</v>
      </c>
      <c r="AZ40" s="111" t="s">
        <v>336</v>
      </c>
      <c r="BA40" s="111" t="s">
        <v>336</v>
      </c>
      <c r="BB40" s="111" t="s">
        <v>336</v>
      </c>
      <c r="BC40" s="111" t="s">
        <v>336</v>
      </c>
      <c r="BD40" s="111" t="s">
        <v>336</v>
      </c>
      <c r="BE40" s="111" t="s">
        <v>336</v>
      </c>
      <c r="BF40" s="111" t="s">
        <v>336</v>
      </c>
      <c r="BG40" s="111" t="s">
        <v>336</v>
      </c>
      <c r="BH40" s="111" t="s">
        <v>336</v>
      </c>
      <c r="BI40" s="111" t="s">
        <v>336</v>
      </c>
      <c r="BJ40" s="111" t="s">
        <v>336</v>
      </c>
      <c r="BK40" s="111" t="s">
        <v>336</v>
      </c>
      <c r="BL40" s="111" t="s">
        <v>336</v>
      </c>
      <c r="BM40" s="111" t="s">
        <v>336</v>
      </c>
      <c r="BN40" s="111" t="s">
        <v>336</v>
      </c>
      <c r="BO40" s="111" t="s">
        <v>336</v>
      </c>
      <c r="BP40" s="111" t="s">
        <v>336</v>
      </c>
      <c r="BQ40" s="111" t="s">
        <v>336</v>
      </c>
      <c r="BR40" s="111" t="s">
        <v>336</v>
      </c>
      <c r="BS40" s="111" t="s">
        <v>336</v>
      </c>
      <c r="BT40" s="111" t="s">
        <v>336</v>
      </c>
      <c r="BU40" s="111" t="s">
        <v>336</v>
      </c>
      <c r="BV40" s="111" t="s">
        <v>336</v>
      </c>
      <c r="BW40" s="111" t="s">
        <v>336</v>
      </c>
      <c r="BX40" s="111" t="s">
        <v>336</v>
      </c>
      <c r="BY40" s="111" t="s">
        <v>336</v>
      </c>
      <c r="BZ40" s="111" t="s">
        <v>336</v>
      </c>
      <c r="CA40" s="111" t="s">
        <v>336</v>
      </c>
      <c r="CB40" s="111" t="s">
        <v>336</v>
      </c>
      <c r="CC40" s="111" t="s">
        <v>336</v>
      </c>
      <c r="CD40" s="111" t="s">
        <v>336</v>
      </c>
      <c r="CE40" s="111" t="s">
        <v>336</v>
      </c>
      <c r="CF40" s="111" t="s">
        <v>336</v>
      </c>
      <c r="CG40" s="111" t="s">
        <v>336</v>
      </c>
      <c r="CH40" s="111" t="s">
        <v>336</v>
      </c>
      <c r="CI40" s="111" t="s">
        <v>336</v>
      </c>
    </row>
    <row r="41" spans="1:87" x14ac:dyDescent="0.35">
      <c r="A41" s="7"/>
      <c r="B41" s="7"/>
      <c r="C41" s="69" t="s">
        <v>110</v>
      </c>
      <c r="D41" s="69" t="s">
        <v>14</v>
      </c>
      <c r="E41" s="111" t="s">
        <v>336</v>
      </c>
      <c r="F41" s="111" t="s">
        <v>336</v>
      </c>
      <c r="G41" s="111" t="s">
        <v>336</v>
      </c>
      <c r="H41" s="111" t="s">
        <v>336</v>
      </c>
      <c r="I41" s="111" t="s">
        <v>336</v>
      </c>
      <c r="J41" s="111" t="s">
        <v>336</v>
      </c>
      <c r="K41" s="111" t="s">
        <v>336</v>
      </c>
      <c r="L41" s="111" t="s">
        <v>336</v>
      </c>
      <c r="M41" s="111" t="s">
        <v>336</v>
      </c>
      <c r="N41" s="111" t="s">
        <v>336</v>
      </c>
      <c r="O41" s="111" t="s">
        <v>336</v>
      </c>
      <c r="P41" s="111" t="s">
        <v>336</v>
      </c>
      <c r="Q41" s="111" t="s">
        <v>336</v>
      </c>
      <c r="R41" s="111" t="s">
        <v>336</v>
      </c>
      <c r="S41" s="111" t="s">
        <v>336</v>
      </c>
      <c r="T41" s="111" t="s">
        <v>336</v>
      </c>
      <c r="U41" s="111" t="s">
        <v>336</v>
      </c>
      <c r="V41" s="111" t="s">
        <v>336</v>
      </c>
      <c r="W41" s="111" t="s">
        <v>336</v>
      </c>
      <c r="X41" s="111" t="s">
        <v>336</v>
      </c>
      <c r="Y41" s="111" t="s">
        <v>336</v>
      </c>
      <c r="Z41" s="111" t="s">
        <v>336</v>
      </c>
      <c r="AA41" s="111" t="s">
        <v>336</v>
      </c>
      <c r="AB41" s="111" t="s">
        <v>336</v>
      </c>
      <c r="AC41" s="111" t="s">
        <v>336</v>
      </c>
      <c r="AD41" s="111" t="s">
        <v>336</v>
      </c>
      <c r="AE41" s="111" t="s">
        <v>336</v>
      </c>
      <c r="AF41" s="111" t="s">
        <v>336</v>
      </c>
      <c r="AG41" s="111" t="s">
        <v>336</v>
      </c>
      <c r="AH41" s="111" t="s">
        <v>336</v>
      </c>
      <c r="AI41" s="111" t="s">
        <v>336</v>
      </c>
      <c r="AJ41" s="111" t="s">
        <v>336</v>
      </c>
      <c r="AK41" s="111" t="s">
        <v>336</v>
      </c>
      <c r="AL41" s="111" t="s">
        <v>336</v>
      </c>
      <c r="AM41" s="111" t="s">
        <v>336</v>
      </c>
      <c r="AN41" s="111" t="s">
        <v>336</v>
      </c>
      <c r="AO41" s="111" t="s">
        <v>336</v>
      </c>
      <c r="AP41" s="111" t="s">
        <v>336</v>
      </c>
      <c r="AQ41" s="111" t="s">
        <v>336</v>
      </c>
      <c r="AR41" s="111" t="s">
        <v>336</v>
      </c>
      <c r="AS41" s="111" t="s">
        <v>336</v>
      </c>
      <c r="AT41" s="111" t="s">
        <v>336</v>
      </c>
      <c r="AU41" s="111" t="s">
        <v>336</v>
      </c>
      <c r="AV41" s="111" t="s">
        <v>336</v>
      </c>
      <c r="AW41" s="111" t="s">
        <v>336</v>
      </c>
      <c r="AX41" s="111" t="s">
        <v>336</v>
      </c>
      <c r="AY41" s="111" t="s">
        <v>336</v>
      </c>
      <c r="AZ41" s="111" t="s">
        <v>336</v>
      </c>
      <c r="BA41" s="111" t="s">
        <v>336</v>
      </c>
      <c r="BB41" s="111" t="s">
        <v>336</v>
      </c>
      <c r="BC41" s="111" t="s">
        <v>336</v>
      </c>
      <c r="BD41" s="111" t="s">
        <v>336</v>
      </c>
      <c r="BE41" s="111" t="s">
        <v>336</v>
      </c>
      <c r="BF41" s="111" t="s">
        <v>336</v>
      </c>
      <c r="BG41" s="111" t="s">
        <v>336</v>
      </c>
      <c r="BH41" s="111" t="s">
        <v>336</v>
      </c>
      <c r="BI41" s="111" t="s">
        <v>336</v>
      </c>
      <c r="BJ41" s="111" t="s">
        <v>336</v>
      </c>
      <c r="BK41" s="111" t="s">
        <v>336</v>
      </c>
      <c r="BL41" s="111" t="s">
        <v>336</v>
      </c>
      <c r="BM41" s="111" t="s">
        <v>336</v>
      </c>
      <c r="BN41" s="111" t="s">
        <v>336</v>
      </c>
      <c r="BO41" s="111" t="s">
        <v>336</v>
      </c>
      <c r="BP41" s="111" t="s">
        <v>336</v>
      </c>
      <c r="BQ41" s="111" t="s">
        <v>336</v>
      </c>
      <c r="BR41" s="111" t="s">
        <v>336</v>
      </c>
      <c r="BS41" s="111" t="s">
        <v>336</v>
      </c>
      <c r="BT41" s="111" t="s">
        <v>336</v>
      </c>
      <c r="BU41" s="111" t="s">
        <v>336</v>
      </c>
      <c r="BV41" s="111" t="s">
        <v>336</v>
      </c>
      <c r="BW41" s="111" t="s">
        <v>336</v>
      </c>
      <c r="BX41" s="111" t="s">
        <v>336</v>
      </c>
      <c r="BY41" s="111" t="s">
        <v>336</v>
      </c>
      <c r="BZ41" s="111" t="s">
        <v>336</v>
      </c>
      <c r="CA41" s="111" t="s">
        <v>336</v>
      </c>
      <c r="CB41" s="111" t="s">
        <v>336</v>
      </c>
      <c r="CC41" s="111" t="s">
        <v>336</v>
      </c>
      <c r="CD41" s="111" t="s">
        <v>336</v>
      </c>
      <c r="CE41" s="111" t="s">
        <v>336</v>
      </c>
      <c r="CF41" s="111" t="s">
        <v>336</v>
      </c>
      <c r="CG41" s="111" t="s">
        <v>336</v>
      </c>
      <c r="CH41" s="111" t="s">
        <v>336</v>
      </c>
      <c r="CI41" s="111" t="s">
        <v>336</v>
      </c>
    </row>
    <row r="42" spans="1:87" x14ac:dyDescent="0.35">
      <c r="A42" s="7"/>
      <c r="B42" s="7"/>
      <c r="C42" s="69" t="s">
        <v>111</v>
      </c>
      <c r="D42" s="69" t="s">
        <v>112</v>
      </c>
      <c r="E42" s="111" t="s">
        <v>336</v>
      </c>
      <c r="F42" s="111" t="s">
        <v>336</v>
      </c>
      <c r="G42" s="111" t="s">
        <v>336</v>
      </c>
      <c r="H42" s="111" t="s">
        <v>336</v>
      </c>
      <c r="I42" s="111" t="s">
        <v>336</v>
      </c>
      <c r="J42" s="111" t="s">
        <v>336</v>
      </c>
      <c r="K42" s="111" t="s">
        <v>336</v>
      </c>
      <c r="L42" s="111" t="s">
        <v>336</v>
      </c>
      <c r="M42" s="111" t="s">
        <v>336</v>
      </c>
      <c r="N42" s="111" t="s">
        <v>336</v>
      </c>
      <c r="O42" s="111" t="s">
        <v>336</v>
      </c>
      <c r="P42" s="111" t="s">
        <v>336</v>
      </c>
      <c r="Q42" s="111" t="s">
        <v>336</v>
      </c>
      <c r="R42" s="111" t="s">
        <v>336</v>
      </c>
      <c r="S42" s="111" t="s">
        <v>336</v>
      </c>
      <c r="T42" s="111" t="s">
        <v>336</v>
      </c>
      <c r="U42" s="111" t="s">
        <v>336</v>
      </c>
      <c r="V42" s="111" t="s">
        <v>336</v>
      </c>
      <c r="W42" s="111" t="s">
        <v>336</v>
      </c>
      <c r="X42" s="111" t="s">
        <v>336</v>
      </c>
      <c r="Y42" s="111" t="s">
        <v>336</v>
      </c>
      <c r="Z42" s="111" t="s">
        <v>336</v>
      </c>
      <c r="AA42" s="111" t="s">
        <v>336</v>
      </c>
      <c r="AB42" s="111" t="s">
        <v>336</v>
      </c>
      <c r="AC42" s="111" t="s">
        <v>336</v>
      </c>
      <c r="AD42" s="111" t="s">
        <v>336</v>
      </c>
      <c r="AE42" s="111" t="s">
        <v>336</v>
      </c>
      <c r="AF42" s="111" t="s">
        <v>336</v>
      </c>
      <c r="AG42" s="111" t="s">
        <v>336</v>
      </c>
      <c r="AH42" s="111" t="s">
        <v>336</v>
      </c>
      <c r="AI42" s="111" t="s">
        <v>336</v>
      </c>
      <c r="AJ42" s="111" t="s">
        <v>336</v>
      </c>
      <c r="AK42" s="111" t="s">
        <v>336</v>
      </c>
      <c r="AL42" s="111" t="s">
        <v>336</v>
      </c>
      <c r="AM42" s="111" t="s">
        <v>336</v>
      </c>
      <c r="AN42" s="111" t="s">
        <v>336</v>
      </c>
      <c r="AO42" s="111" t="s">
        <v>336</v>
      </c>
      <c r="AP42" s="111" t="s">
        <v>336</v>
      </c>
      <c r="AQ42" s="111" t="s">
        <v>336</v>
      </c>
      <c r="AR42" s="111" t="s">
        <v>336</v>
      </c>
      <c r="AS42" s="111" t="s">
        <v>336</v>
      </c>
      <c r="AT42" s="111" t="s">
        <v>336</v>
      </c>
      <c r="AU42" s="111" t="s">
        <v>336</v>
      </c>
      <c r="AV42" s="111" t="s">
        <v>336</v>
      </c>
      <c r="AW42" s="111" t="s">
        <v>336</v>
      </c>
      <c r="AX42" s="111" t="s">
        <v>336</v>
      </c>
      <c r="AY42" s="111" t="s">
        <v>336</v>
      </c>
      <c r="AZ42" s="111" t="s">
        <v>336</v>
      </c>
      <c r="BA42" s="111" t="s">
        <v>336</v>
      </c>
      <c r="BB42" s="111" t="s">
        <v>336</v>
      </c>
      <c r="BC42" s="111" t="s">
        <v>336</v>
      </c>
      <c r="BD42" s="111" t="s">
        <v>336</v>
      </c>
      <c r="BE42" s="111" t="s">
        <v>336</v>
      </c>
      <c r="BF42" s="111" t="s">
        <v>336</v>
      </c>
      <c r="BG42" s="111" t="s">
        <v>336</v>
      </c>
      <c r="BH42" s="111" t="s">
        <v>336</v>
      </c>
      <c r="BI42" s="111" t="s">
        <v>336</v>
      </c>
      <c r="BJ42" s="111" t="s">
        <v>336</v>
      </c>
      <c r="BK42" s="111" t="s">
        <v>336</v>
      </c>
      <c r="BL42" s="111" t="s">
        <v>336</v>
      </c>
      <c r="BM42" s="111" t="s">
        <v>336</v>
      </c>
      <c r="BN42" s="111" t="s">
        <v>336</v>
      </c>
      <c r="BO42" s="111" t="s">
        <v>336</v>
      </c>
      <c r="BP42" s="111" t="s">
        <v>336</v>
      </c>
      <c r="BQ42" s="111" t="s">
        <v>336</v>
      </c>
      <c r="BR42" s="111" t="s">
        <v>336</v>
      </c>
      <c r="BS42" s="111" t="s">
        <v>336</v>
      </c>
      <c r="BT42" s="111" t="s">
        <v>336</v>
      </c>
      <c r="BU42" s="111" t="s">
        <v>336</v>
      </c>
      <c r="BV42" s="111" t="s">
        <v>336</v>
      </c>
      <c r="BW42" s="111" t="s">
        <v>336</v>
      </c>
      <c r="BX42" s="111" t="s">
        <v>336</v>
      </c>
      <c r="BY42" s="111" t="s">
        <v>336</v>
      </c>
      <c r="BZ42" s="111" t="s">
        <v>336</v>
      </c>
      <c r="CA42" s="111" t="s">
        <v>336</v>
      </c>
      <c r="CB42" s="111" t="s">
        <v>336</v>
      </c>
      <c r="CC42" s="111" t="s">
        <v>336</v>
      </c>
      <c r="CD42" s="111" t="s">
        <v>336</v>
      </c>
      <c r="CE42" s="111" t="s">
        <v>336</v>
      </c>
      <c r="CF42" s="111" t="s">
        <v>336</v>
      </c>
      <c r="CG42" s="111" t="s">
        <v>336</v>
      </c>
      <c r="CH42" s="111" t="s">
        <v>336</v>
      </c>
      <c r="CI42" s="111" t="s">
        <v>336</v>
      </c>
    </row>
    <row r="43" spans="1:87" x14ac:dyDescent="0.35">
      <c r="A43" s="7"/>
      <c r="B43" s="7"/>
      <c r="C43" s="69" t="s">
        <v>113</v>
      </c>
      <c r="D43" s="69" t="s">
        <v>114</v>
      </c>
      <c r="E43" s="111" t="s">
        <v>336</v>
      </c>
      <c r="F43" s="111" t="s">
        <v>336</v>
      </c>
      <c r="G43" s="111" t="s">
        <v>336</v>
      </c>
      <c r="H43" s="111" t="s">
        <v>336</v>
      </c>
      <c r="I43" s="111" t="s">
        <v>336</v>
      </c>
      <c r="J43" s="111" t="s">
        <v>336</v>
      </c>
      <c r="K43" s="111" t="s">
        <v>336</v>
      </c>
      <c r="L43" s="111" t="s">
        <v>336</v>
      </c>
      <c r="M43" s="111" t="s">
        <v>336</v>
      </c>
      <c r="N43" s="111" t="s">
        <v>336</v>
      </c>
      <c r="O43" s="111" t="s">
        <v>336</v>
      </c>
      <c r="P43" s="111" t="s">
        <v>336</v>
      </c>
      <c r="Q43" s="111" t="s">
        <v>336</v>
      </c>
      <c r="R43" s="111" t="s">
        <v>336</v>
      </c>
      <c r="S43" s="111" t="s">
        <v>336</v>
      </c>
      <c r="T43" s="111" t="s">
        <v>336</v>
      </c>
      <c r="U43" s="111" t="s">
        <v>336</v>
      </c>
      <c r="V43" s="111" t="s">
        <v>336</v>
      </c>
      <c r="W43" s="111" t="s">
        <v>336</v>
      </c>
      <c r="X43" s="111" t="s">
        <v>336</v>
      </c>
      <c r="Y43" s="111" t="s">
        <v>336</v>
      </c>
      <c r="Z43" s="111" t="s">
        <v>336</v>
      </c>
      <c r="AA43" s="111" t="s">
        <v>336</v>
      </c>
      <c r="AB43" s="111" t="s">
        <v>336</v>
      </c>
      <c r="AC43" s="111" t="s">
        <v>336</v>
      </c>
      <c r="AD43" s="111" t="s">
        <v>336</v>
      </c>
      <c r="AE43" s="111" t="s">
        <v>336</v>
      </c>
      <c r="AF43" s="111" t="s">
        <v>336</v>
      </c>
      <c r="AG43" s="111" t="s">
        <v>336</v>
      </c>
      <c r="AH43" s="111" t="s">
        <v>336</v>
      </c>
      <c r="AI43" s="111" t="s">
        <v>336</v>
      </c>
      <c r="AJ43" s="111" t="s">
        <v>336</v>
      </c>
      <c r="AK43" s="111" t="s">
        <v>336</v>
      </c>
      <c r="AL43" s="111" t="s">
        <v>336</v>
      </c>
      <c r="AM43" s="111" t="s">
        <v>336</v>
      </c>
      <c r="AN43" s="111" t="s">
        <v>336</v>
      </c>
      <c r="AO43" s="111" t="s">
        <v>336</v>
      </c>
      <c r="AP43" s="111" t="s">
        <v>336</v>
      </c>
      <c r="AQ43" s="111" t="s">
        <v>336</v>
      </c>
      <c r="AR43" s="111" t="s">
        <v>336</v>
      </c>
      <c r="AS43" s="111" t="s">
        <v>336</v>
      </c>
      <c r="AT43" s="111" t="s">
        <v>336</v>
      </c>
      <c r="AU43" s="111" t="s">
        <v>336</v>
      </c>
      <c r="AV43" s="111" t="s">
        <v>336</v>
      </c>
      <c r="AW43" s="111" t="s">
        <v>336</v>
      </c>
      <c r="AX43" s="111" t="s">
        <v>336</v>
      </c>
      <c r="AY43" s="111" t="s">
        <v>336</v>
      </c>
      <c r="AZ43" s="111" t="s">
        <v>336</v>
      </c>
      <c r="BA43" s="111" t="s">
        <v>336</v>
      </c>
      <c r="BB43" s="111" t="s">
        <v>336</v>
      </c>
      <c r="BC43" s="111" t="s">
        <v>336</v>
      </c>
      <c r="BD43" s="111" t="s">
        <v>336</v>
      </c>
      <c r="BE43" s="111" t="s">
        <v>336</v>
      </c>
      <c r="BF43" s="111" t="s">
        <v>336</v>
      </c>
      <c r="BG43" s="111" t="s">
        <v>336</v>
      </c>
      <c r="BH43" s="111" t="s">
        <v>336</v>
      </c>
      <c r="BI43" s="111" t="s">
        <v>336</v>
      </c>
      <c r="BJ43" s="111" t="s">
        <v>336</v>
      </c>
      <c r="BK43" s="111" t="s">
        <v>336</v>
      </c>
      <c r="BL43" s="111" t="s">
        <v>336</v>
      </c>
      <c r="BM43" s="111" t="s">
        <v>336</v>
      </c>
      <c r="BN43" s="111" t="s">
        <v>336</v>
      </c>
      <c r="BO43" s="111" t="s">
        <v>336</v>
      </c>
      <c r="BP43" s="111" t="s">
        <v>336</v>
      </c>
      <c r="BQ43" s="111" t="s">
        <v>336</v>
      </c>
      <c r="BR43" s="111" t="s">
        <v>336</v>
      </c>
      <c r="BS43" s="111" t="s">
        <v>336</v>
      </c>
      <c r="BT43" s="111" t="s">
        <v>336</v>
      </c>
      <c r="BU43" s="111" t="s">
        <v>336</v>
      </c>
      <c r="BV43" s="111" t="s">
        <v>336</v>
      </c>
      <c r="BW43" s="111" t="s">
        <v>336</v>
      </c>
      <c r="BX43" s="111" t="s">
        <v>336</v>
      </c>
      <c r="BY43" s="111" t="s">
        <v>336</v>
      </c>
      <c r="BZ43" s="111" t="s">
        <v>336</v>
      </c>
      <c r="CA43" s="111" t="s">
        <v>336</v>
      </c>
      <c r="CB43" s="111" t="s">
        <v>336</v>
      </c>
      <c r="CC43" s="111" t="s">
        <v>336</v>
      </c>
      <c r="CD43" s="111" t="s">
        <v>336</v>
      </c>
      <c r="CE43" s="111" t="s">
        <v>336</v>
      </c>
      <c r="CF43" s="111" t="s">
        <v>336</v>
      </c>
      <c r="CG43" s="111" t="s">
        <v>336</v>
      </c>
      <c r="CH43" s="111" t="s">
        <v>336</v>
      </c>
      <c r="CI43" s="111" t="s">
        <v>336</v>
      </c>
    </row>
    <row r="44" spans="1:87" x14ac:dyDescent="0.35">
      <c r="A44" s="7"/>
      <c r="B44" s="7"/>
      <c r="C44" s="69" t="s">
        <v>115</v>
      </c>
      <c r="D44" s="69" t="s">
        <v>17</v>
      </c>
      <c r="E44" s="111">
        <v>65.415915570755502</v>
      </c>
      <c r="F44" s="111">
        <v>314.72828622617601</v>
      </c>
      <c r="G44" s="111">
        <v>271.84406246570302</v>
      </c>
      <c r="H44" s="111">
        <v>314.35546004531699</v>
      </c>
      <c r="I44" s="111">
        <v>129.148046259263</v>
      </c>
      <c r="J44" s="111">
        <v>200.70312130692199</v>
      </c>
      <c r="K44" s="111">
        <v>128.205473055863</v>
      </c>
      <c r="L44" s="111">
        <v>46.424490158794399</v>
      </c>
      <c r="M44" s="111">
        <v>47.473572658192303</v>
      </c>
      <c r="N44" s="111">
        <v>59.118044934330001</v>
      </c>
      <c r="O44" s="111">
        <v>56.201584804968498</v>
      </c>
      <c r="P44" s="111">
        <v>72.441653678404805</v>
      </c>
      <c r="Q44" s="111">
        <v>59.085823392296398</v>
      </c>
      <c r="R44" s="111">
        <v>48.512190429904201</v>
      </c>
      <c r="S44" s="111">
        <v>43.284903449472203</v>
      </c>
      <c r="T44" s="111">
        <v>29.893709507301001</v>
      </c>
      <c r="U44" s="111">
        <v>17.7176026036149</v>
      </c>
      <c r="V44" s="111">
        <v>9.8679634177021995</v>
      </c>
      <c r="W44" s="111">
        <v>17.482839921605098</v>
      </c>
      <c r="X44" s="111">
        <v>15.7099463600806</v>
      </c>
      <c r="Y44" s="111">
        <v>18.3523386597304</v>
      </c>
      <c r="Z44" s="111">
        <v>26.098249062576802</v>
      </c>
      <c r="AA44" s="111">
        <v>29.702313007912601</v>
      </c>
      <c r="AB44" s="111">
        <v>26.801281449278299</v>
      </c>
      <c r="AC44" s="111">
        <v>27.1102989877703</v>
      </c>
      <c r="AD44" s="111">
        <v>28.993100731141801</v>
      </c>
      <c r="AE44" s="111">
        <v>27.050749189745499</v>
      </c>
      <c r="AF44" s="111">
        <v>23.4091479017799</v>
      </c>
      <c r="AG44" s="111">
        <v>19.529293048702598</v>
      </c>
      <c r="AH44" s="111">
        <v>22.426256737006401</v>
      </c>
      <c r="AI44" s="111">
        <v>33.277407574424799</v>
      </c>
      <c r="AJ44" s="111">
        <v>25.149330311625999</v>
      </c>
      <c r="AK44" s="111">
        <v>18.9192784756046</v>
      </c>
      <c r="AL44" s="111">
        <v>32.304781986807299</v>
      </c>
      <c r="AM44" s="111">
        <v>24.854876722119101</v>
      </c>
      <c r="AN44" s="111">
        <v>25.2991137183052</v>
      </c>
      <c r="AO44" s="111">
        <v>24.433736494448301</v>
      </c>
      <c r="AP44" s="111">
        <v>35.690550896611803</v>
      </c>
      <c r="AQ44" s="111">
        <v>47.768705601210598</v>
      </c>
      <c r="AR44" s="111">
        <v>30.000086604483499</v>
      </c>
      <c r="AS44" s="111">
        <v>33.010253004448899</v>
      </c>
      <c r="AT44" s="111">
        <v>48.206593537710198</v>
      </c>
      <c r="AU44" s="111">
        <v>52.657427804833098</v>
      </c>
      <c r="AV44" s="111">
        <v>58.1140183486552</v>
      </c>
      <c r="AW44" s="111">
        <v>64.312926392646602</v>
      </c>
      <c r="AX44" s="111">
        <v>75.780624746789599</v>
      </c>
      <c r="AY44" s="111">
        <v>75.044557968471693</v>
      </c>
      <c r="AZ44" s="111">
        <v>76.417138878144996</v>
      </c>
      <c r="BA44" s="111">
        <v>105.774447422975</v>
      </c>
      <c r="BB44" s="111">
        <v>125.655217786234</v>
      </c>
      <c r="BC44" s="111">
        <v>123.06011570624899</v>
      </c>
      <c r="BD44" s="111">
        <v>116.31608099852301</v>
      </c>
      <c r="BE44" s="111">
        <v>131.97526453053601</v>
      </c>
      <c r="BF44" s="111">
        <v>148.717415529709</v>
      </c>
      <c r="BG44" s="111">
        <v>159.704011913931</v>
      </c>
      <c r="BH44" s="111">
        <v>149.04364069325101</v>
      </c>
      <c r="BI44" s="111">
        <v>154.44238028331401</v>
      </c>
      <c r="BJ44" s="111">
        <v>191.64788924976901</v>
      </c>
      <c r="BK44" s="111">
        <v>293.19297113673201</v>
      </c>
      <c r="BL44" s="111">
        <v>250.079833482612</v>
      </c>
      <c r="BM44" s="111">
        <v>241.04778042134501</v>
      </c>
      <c r="BN44" s="111">
        <v>218.548258465327</v>
      </c>
      <c r="BO44" s="111">
        <v>256.20036575217802</v>
      </c>
      <c r="BP44" s="111">
        <v>241.62381140143401</v>
      </c>
      <c r="BQ44" s="111">
        <v>282.89755842896699</v>
      </c>
      <c r="BR44" s="111">
        <v>303.893344533169</v>
      </c>
      <c r="BS44" s="111">
        <v>298.87390123094502</v>
      </c>
      <c r="BT44" s="111">
        <v>273.73457878916798</v>
      </c>
      <c r="BU44" s="111">
        <v>286.71329122784499</v>
      </c>
      <c r="BV44" s="111">
        <v>300.45380163258602</v>
      </c>
      <c r="BW44" s="111">
        <v>294.177497462389</v>
      </c>
      <c r="BX44" s="111">
        <v>302.66993168486999</v>
      </c>
      <c r="BY44" s="111">
        <v>284.53622308962002</v>
      </c>
      <c r="BZ44" s="111">
        <v>291.05570621034201</v>
      </c>
      <c r="CA44" s="111">
        <v>301.67108835651499</v>
      </c>
      <c r="CB44" s="111">
        <v>291.60421424081301</v>
      </c>
      <c r="CC44" s="111">
        <v>285.43800236159501</v>
      </c>
      <c r="CD44" s="111">
        <v>265.50579480447999</v>
      </c>
      <c r="CE44" s="111">
        <v>263.14443126085303</v>
      </c>
      <c r="CF44" s="111">
        <v>246.20036439580801</v>
      </c>
      <c r="CG44" s="111">
        <v>239.26669424475199</v>
      </c>
      <c r="CH44" s="111">
        <v>221.29714634655301</v>
      </c>
      <c r="CI44" s="111">
        <v>223.05363319393899</v>
      </c>
    </row>
    <row r="45" spans="1:87" x14ac:dyDescent="0.35">
      <c r="A45" s="7"/>
      <c r="B45" s="7"/>
      <c r="C45" s="69" t="s">
        <v>116</v>
      </c>
      <c r="D45" s="69" t="s">
        <v>117</v>
      </c>
      <c r="E45" s="111">
        <v>13.879809647277099</v>
      </c>
      <c r="F45" s="111">
        <v>15.039881825733699</v>
      </c>
      <c r="G45" s="111">
        <v>14.4734137788586</v>
      </c>
      <c r="H45" s="111">
        <v>12.695429929649499</v>
      </c>
      <c r="I45" s="111">
        <v>10.719375628042901</v>
      </c>
      <c r="J45" s="111">
        <v>12.379116594366399</v>
      </c>
      <c r="K45" s="111">
        <v>18.394250251314801</v>
      </c>
      <c r="L45" s="111">
        <v>13.524164283012</v>
      </c>
      <c r="M45" s="111">
        <v>12.584576126964601</v>
      </c>
      <c r="N45" s="111">
        <v>19.288964512074799</v>
      </c>
      <c r="O45" s="111">
        <v>20.881801130400099</v>
      </c>
      <c r="P45" s="111">
        <v>14.3095810003359</v>
      </c>
      <c r="Q45" s="111">
        <v>17.593328054852101</v>
      </c>
      <c r="R45" s="111">
        <v>16.340459705524498</v>
      </c>
      <c r="S45" s="111">
        <v>17.228408900332699</v>
      </c>
      <c r="T45" s="111">
        <v>20.976105193921601</v>
      </c>
      <c r="U45" s="111">
        <v>20.662272196506599</v>
      </c>
      <c r="V45" s="111">
        <v>12.775258139131401</v>
      </c>
      <c r="W45" s="111">
        <v>15.913326748300101</v>
      </c>
      <c r="X45" s="111">
        <v>23.1582838870027</v>
      </c>
      <c r="Y45" s="111">
        <v>23.440532084284101</v>
      </c>
      <c r="Z45" s="111">
        <v>25.534619060179001</v>
      </c>
      <c r="AA45" s="111">
        <v>29.597397838623699</v>
      </c>
      <c r="AB45" s="111">
        <v>31.205425055731698</v>
      </c>
      <c r="AC45" s="111">
        <v>31.524174767021101</v>
      </c>
      <c r="AD45" s="111">
        <v>39.8219764740616</v>
      </c>
      <c r="AE45" s="111">
        <v>36.913841130732003</v>
      </c>
      <c r="AF45" s="111">
        <v>34.669893596077301</v>
      </c>
      <c r="AG45" s="111">
        <v>30.062746131577299</v>
      </c>
      <c r="AH45" s="111">
        <v>30.0867824760304</v>
      </c>
      <c r="AI45" s="111">
        <v>26.842047499492399</v>
      </c>
      <c r="AJ45" s="111">
        <v>29.9606090133592</v>
      </c>
      <c r="AK45" s="111">
        <v>42.385813199534603</v>
      </c>
      <c r="AL45" s="111">
        <v>33.451547880902801</v>
      </c>
      <c r="AM45" s="111">
        <v>22.395198968354901</v>
      </c>
      <c r="AN45" s="111">
        <v>18.557623222685301</v>
      </c>
      <c r="AO45" s="111">
        <v>20.5971350293486</v>
      </c>
      <c r="AP45" s="111">
        <v>13.992653904758701</v>
      </c>
      <c r="AQ45" s="111">
        <v>15.8069810267534</v>
      </c>
      <c r="AR45" s="111">
        <v>11.083686019049599</v>
      </c>
      <c r="AS45" s="111">
        <v>11.062850887566301</v>
      </c>
      <c r="AT45" s="111">
        <v>19.026537315672201</v>
      </c>
      <c r="AU45" s="111">
        <v>24.621052288192502</v>
      </c>
      <c r="AV45" s="111">
        <v>24.597091586005</v>
      </c>
      <c r="AW45" s="111">
        <v>23.376832704914101</v>
      </c>
      <c r="AX45" s="111">
        <v>27.918675735000701</v>
      </c>
      <c r="AY45" s="111">
        <v>30.677936700845901</v>
      </c>
      <c r="AZ45" s="111">
        <v>34.513036827903001</v>
      </c>
      <c r="BA45" s="111">
        <v>46.479891454896702</v>
      </c>
      <c r="BB45" s="111">
        <v>43.6762083071646</v>
      </c>
      <c r="BC45" s="111">
        <v>38.0916987110216</v>
      </c>
      <c r="BD45" s="111">
        <v>38.3080538953595</v>
      </c>
      <c r="BE45" s="111">
        <v>47.8073780963446</v>
      </c>
      <c r="BF45" s="111">
        <v>49.641626678890198</v>
      </c>
      <c r="BG45" s="111">
        <v>53.087611301637502</v>
      </c>
      <c r="BH45" s="111">
        <v>68.6159342769745</v>
      </c>
      <c r="BI45" s="111">
        <v>74.416793187032994</v>
      </c>
      <c r="BJ45" s="111">
        <v>69.684806065382702</v>
      </c>
      <c r="BK45" s="111">
        <v>75.807845777249696</v>
      </c>
      <c r="BL45" s="111">
        <v>77.0695694266239</v>
      </c>
      <c r="BM45" s="111">
        <v>74.768772778649605</v>
      </c>
      <c r="BN45" s="111">
        <v>58.594179556671499</v>
      </c>
      <c r="BO45" s="111">
        <v>79.9236334745802</v>
      </c>
      <c r="BP45" s="111">
        <v>94.138527869590604</v>
      </c>
      <c r="BQ45" s="111">
        <v>87.285804533631307</v>
      </c>
      <c r="BR45" s="111">
        <v>90.374521576355804</v>
      </c>
      <c r="BS45" s="111">
        <v>91.662210230169293</v>
      </c>
      <c r="BT45" s="111">
        <v>93.935938317551603</v>
      </c>
      <c r="BU45" s="111">
        <v>105.733149598509</v>
      </c>
      <c r="BV45" s="111">
        <v>89.738998046961299</v>
      </c>
      <c r="BW45" s="111">
        <v>106.596004392721</v>
      </c>
      <c r="BX45" s="111">
        <v>120.704104307981</v>
      </c>
      <c r="BY45" s="111">
        <v>121.55030687409101</v>
      </c>
      <c r="BZ45" s="111">
        <v>119.88176979603401</v>
      </c>
      <c r="CA45" s="111">
        <v>127.617955633823</v>
      </c>
      <c r="CB45" s="111">
        <v>115.91718130195</v>
      </c>
      <c r="CC45" s="111">
        <v>97.391729593754306</v>
      </c>
      <c r="CD45" s="111">
        <v>105.764604870032</v>
      </c>
      <c r="CE45" s="111">
        <v>85.573921413666795</v>
      </c>
      <c r="CF45" s="111">
        <v>83.850516487426603</v>
      </c>
      <c r="CG45" s="111">
        <v>102.292359308607</v>
      </c>
      <c r="CH45" s="111">
        <v>105.647412648817</v>
      </c>
      <c r="CI45" s="111">
        <v>102.745590973982</v>
      </c>
    </row>
    <row r="46" spans="1:87" x14ac:dyDescent="0.35">
      <c r="A46" s="7"/>
      <c r="B46" s="7"/>
      <c r="C46" s="69" t="s">
        <v>118</v>
      </c>
      <c r="D46" s="69" t="s">
        <v>119</v>
      </c>
      <c r="E46" s="111" t="s">
        <v>336</v>
      </c>
      <c r="F46" s="111" t="s">
        <v>336</v>
      </c>
      <c r="G46" s="111" t="s">
        <v>336</v>
      </c>
      <c r="H46" s="111" t="s">
        <v>336</v>
      </c>
      <c r="I46" s="111" t="s">
        <v>336</v>
      </c>
      <c r="J46" s="111" t="s">
        <v>336</v>
      </c>
      <c r="K46" s="111" t="s">
        <v>336</v>
      </c>
      <c r="L46" s="111" t="s">
        <v>336</v>
      </c>
      <c r="M46" s="111" t="s">
        <v>336</v>
      </c>
      <c r="N46" s="111" t="s">
        <v>336</v>
      </c>
      <c r="O46" s="111" t="s">
        <v>336</v>
      </c>
      <c r="P46" s="111" t="s">
        <v>336</v>
      </c>
      <c r="Q46" s="111" t="s">
        <v>336</v>
      </c>
      <c r="R46" s="111" t="s">
        <v>336</v>
      </c>
      <c r="S46" s="111" t="s">
        <v>336</v>
      </c>
      <c r="T46" s="111" t="s">
        <v>336</v>
      </c>
      <c r="U46" s="111" t="s">
        <v>336</v>
      </c>
      <c r="V46" s="111" t="s">
        <v>336</v>
      </c>
      <c r="W46" s="111" t="s">
        <v>336</v>
      </c>
      <c r="X46" s="111" t="s">
        <v>336</v>
      </c>
      <c r="Y46" s="111" t="s">
        <v>336</v>
      </c>
      <c r="Z46" s="111" t="s">
        <v>336</v>
      </c>
      <c r="AA46" s="111" t="s">
        <v>336</v>
      </c>
      <c r="AB46" s="111" t="s">
        <v>336</v>
      </c>
      <c r="AC46" s="111" t="s">
        <v>336</v>
      </c>
      <c r="AD46" s="111" t="s">
        <v>336</v>
      </c>
      <c r="AE46" s="111" t="s">
        <v>336</v>
      </c>
      <c r="AF46" s="111" t="s">
        <v>336</v>
      </c>
      <c r="AG46" s="111" t="s">
        <v>336</v>
      </c>
      <c r="AH46" s="111" t="s">
        <v>336</v>
      </c>
      <c r="AI46" s="111" t="s">
        <v>336</v>
      </c>
      <c r="AJ46" s="111" t="s">
        <v>336</v>
      </c>
      <c r="AK46" s="111" t="s">
        <v>336</v>
      </c>
      <c r="AL46" s="111" t="s">
        <v>336</v>
      </c>
      <c r="AM46" s="111" t="s">
        <v>336</v>
      </c>
      <c r="AN46" s="111" t="s">
        <v>336</v>
      </c>
      <c r="AO46" s="111" t="s">
        <v>336</v>
      </c>
      <c r="AP46" s="111" t="s">
        <v>336</v>
      </c>
      <c r="AQ46" s="111" t="s">
        <v>336</v>
      </c>
      <c r="AR46" s="111" t="s">
        <v>336</v>
      </c>
      <c r="AS46" s="111" t="s">
        <v>336</v>
      </c>
      <c r="AT46" s="111" t="s">
        <v>336</v>
      </c>
      <c r="AU46" s="111" t="s">
        <v>336</v>
      </c>
      <c r="AV46" s="111" t="s">
        <v>336</v>
      </c>
      <c r="AW46" s="111" t="s">
        <v>336</v>
      </c>
      <c r="AX46" s="111" t="s">
        <v>336</v>
      </c>
      <c r="AY46" s="111" t="s">
        <v>336</v>
      </c>
      <c r="AZ46" s="111" t="s">
        <v>336</v>
      </c>
      <c r="BA46" s="111" t="s">
        <v>336</v>
      </c>
      <c r="BB46" s="111" t="s">
        <v>336</v>
      </c>
      <c r="BC46" s="111" t="s">
        <v>336</v>
      </c>
      <c r="BD46" s="111" t="s">
        <v>336</v>
      </c>
      <c r="BE46" s="111" t="s">
        <v>336</v>
      </c>
      <c r="BF46" s="111" t="s">
        <v>336</v>
      </c>
      <c r="BG46" s="111" t="s">
        <v>336</v>
      </c>
      <c r="BH46" s="111" t="s">
        <v>336</v>
      </c>
      <c r="BI46" s="111" t="s">
        <v>336</v>
      </c>
      <c r="BJ46" s="111" t="s">
        <v>336</v>
      </c>
      <c r="BK46" s="111" t="s">
        <v>336</v>
      </c>
      <c r="BL46" s="111" t="s">
        <v>336</v>
      </c>
      <c r="BM46" s="111" t="s">
        <v>336</v>
      </c>
      <c r="BN46" s="111" t="s">
        <v>336</v>
      </c>
      <c r="BO46" s="111" t="s">
        <v>336</v>
      </c>
      <c r="BP46" s="111" t="s">
        <v>336</v>
      </c>
      <c r="BQ46" s="111" t="s">
        <v>336</v>
      </c>
      <c r="BR46" s="111" t="s">
        <v>336</v>
      </c>
      <c r="BS46" s="111" t="s">
        <v>336</v>
      </c>
      <c r="BT46" s="111" t="s">
        <v>336</v>
      </c>
      <c r="BU46" s="111" t="s">
        <v>336</v>
      </c>
      <c r="BV46" s="111" t="s">
        <v>336</v>
      </c>
      <c r="BW46" s="111" t="s">
        <v>336</v>
      </c>
      <c r="BX46" s="111" t="s">
        <v>336</v>
      </c>
      <c r="BY46" s="111" t="s">
        <v>336</v>
      </c>
      <c r="BZ46" s="111" t="s">
        <v>336</v>
      </c>
      <c r="CA46" s="111" t="s">
        <v>336</v>
      </c>
      <c r="CB46" s="111" t="s">
        <v>336</v>
      </c>
      <c r="CC46" s="111" t="s">
        <v>336</v>
      </c>
      <c r="CD46" s="111" t="s">
        <v>336</v>
      </c>
      <c r="CE46" s="111" t="s">
        <v>336</v>
      </c>
      <c r="CF46" s="111" t="s">
        <v>336</v>
      </c>
      <c r="CG46" s="111" t="s">
        <v>336</v>
      </c>
      <c r="CH46" s="111" t="s">
        <v>336</v>
      </c>
      <c r="CI46" s="111" t="s">
        <v>336</v>
      </c>
    </row>
    <row r="47" spans="1:87" x14ac:dyDescent="0.35">
      <c r="C47" s="70" t="s">
        <v>120</v>
      </c>
      <c r="D47" s="70" t="s">
        <v>120</v>
      </c>
      <c r="E47" s="112">
        <v>2104.1275466373413</v>
      </c>
      <c r="F47" s="112">
        <v>2183.231443240817</v>
      </c>
      <c r="G47" s="112">
        <v>2259.0800474861971</v>
      </c>
      <c r="H47" s="112">
        <v>2241.0889471249116</v>
      </c>
      <c r="I47" s="112">
        <v>2137.1088610010656</v>
      </c>
      <c r="J47" s="112">
        <v>2230.0788898327773</v>
      </c>
      <c r="K47" s="112">
        <v>2142.2998497700487</v>
      </c>
      <c r="L47" s="112">
        <v>2192.7094363401743</v>
      </c>
      <c r="M47" s="112">
        <v>2144.0588568122866</v>
      </c>
      <c r="N47" s="112">
        <v>2188.3448629950531</v>
      </c>
      <c r="O47" s="112">
        <v>2083.9549195295481</v>
      </c>
      <c r="P47" s="112">
        <v>2069.1472389060741</v>
      </c>
      <c r="Q47" s="112">
        <v>2103.339636631762</v>
      </c>
      <c r="R47" s="112">
        <v>1868.8432788765836</v>
      </c>
      <c r="S47" s="112">
        <v>1724.0887940511122</v>
      </c>
      <c r="T47" s="112">
        <v>1477.5072069747482</v>
      </c>
      <c r="U47" s="112">
        <v>1353.5742929962557</v>
      </c>
      <c r="V47" s="112">
        <v>1219.3101871696635</v>
      </c>
      <c r="W47" s="112">
        <v>1460.7836023956349</v>
      </c>
      <c r="X47" s="112">
        <v>1710.0021362217681</v>
      </c>
      <c r="Y47" s="112">
        <v>1760.4710221943419</v>
      </c>
      <c r="Z47" s="112">
        <v>1971.7140844230321</v>
      </c>
      <c r="AA47" s="112">
        <v>1956.0631621463463</v>
      </c>
      <c r="AB47" s="112">
        <v>2089.9731862169037</v>
      </c>
      <c r="AC47" s="112">
        <v>2209.7983844520681</v>
      </c>
      <c r="AD47" s="112">
        <v>2173.9612282376465</v>
      </c>
      <c r="AE47" s="112">
        <v>2118.1719744074016</v>
      </c>
      <c r="AF47" s="112">
        <v>2032.5239880778836</v>
      </c>
      <c r="AG47" s="112">
        <v>1887.8687310264852</v>
      </c>
      <c r="AH47" s="112">
        <v>1857.6816975469167</v>
      </c>
      <c r="AI47" s="112">
        <v>1721.0975229066194</v>
      </c>
      <c r="AJ47" s="112">
        <v>1654.9686726209488</v>
      </c>
      <c r="AK47" s="112">
        <v>1724.9876335371557</v>
      </c>
      <c r="AL47" s="112">
        <v>1712.956544886187</v>
      </c>
      <c r="AM47" s="112">
        <v>1739.702372710733</v>
      </c>
      <c r="AN47" s="112">
        <v>1881.0375143027613</v>
      </c>
      <c r="AO47" s="112">
        <v>1906.8136637549835</v>
      </c>
      <c r="AP47" s="112">
        <v>1804.8558507743558</v>
      </c>
      <c r="AQ47" s="112">
        <v>1867.7513746840925</v>
      </c>
      <c r="AR47" s="112">
        <v>1790.3215479771832</v>
      </c>
      <c r="AS47" s="112">
        <v>1885.4987657654001</v>
      </c>
      <c r="AT47" s="112">
        <v>1954.9757510663073</v>
      </c>
      <c r="AU47" s="112">
        <v>2047.6747550568066</v>
      </c>
      <c r="AV47" s="112">
        <v>2044.8553509487754</v>
      </c>
      <c r="AW47" s="112">
        <v>1928.2910385988757</v>
      </c>
      <c r="AX47" s="112">
        <v>2010.1842615173314</v>
      </c>
      <c r="AY47" s="112">
        <v>2128.8036009717439</v>
      </c>
      <c r="AZ47" s="112">
        <v>2093.0082968464671</v>
      </c>
      <c r="BA47" s="112">
        <v>2163.7769563150323</v>
      </c>
      <c r="BB47" s="112">
        <v>2336.0701705636084</v>
      </c>
      <c r="BC47" s="112">
        <v>2403.9437412749835</v>
      </c>
      <c r="BD47" s="112">
        <v>2441.2336826863689</v>
      </c>
      <c r="BE47" s="112">
        <v>2408.2500441061661</v>
      </c>
      <c r="BF47" s="112">
        <v>2371.4052744012083</v>
      </c>
      <c r="BG47" s="112">
        <v>2406.5694923890496</v>
      </c>
      <c r="BH47" s="112">
        <v>2380.6334251385247</v>
      </c>
      <c r="BI47" s="112">
        <v>2399.0524448595988</v>
      </c>
      <c r="BJ47" s="112">
        <v>2303.4110800261092</v>
      </c>
      <c r="BK47" s="112">
        <v>2400.5454331779779</v>
      </c>
      <c r="BL47" s="112">
        <v>2419.0652072552921</v>
      </c>
      <c r="BM47" s="112">
        <v>2361.4086149225468</v>
      </c>
      <c r="BN47" s="112">
        <v>1621.9994325769785</v>
      </c>
      <c r="BO47" s="112">
        <v>2238.8328761974531</v>
      </c>
      <c r="BP47" s="112">
        <v>2511.3346054775666</v>
      </c>
      <c r="BQ47" s="112">
        <v>2582.6793237620118</v>
      </c>
      <c r="BR47" s="112">
        <v>2693.272967948621</v>
      </c>
      <c r="BS47" s="112">
        <v>2637.1211104497611</v>
      </c>
      <c r="BT47" s="112">
        <v>2646.6543861229507</v>
      </c>
      <c r="BU47" s="112">
        <v>2453.8476614407537</v>
      </c>
      <c r="BV47" s="112">
        <v>2629.0853566448563</v>
      </c>
      <c r="BW47" s="112">
        <v>2577.6973447853679</v>
      </c>
      <c r="BX47" s="112">
        <v>2629.1621411245396</v>
      </c>
      <c r="BY47" s="112">
        <v>2507.7925342309877</v>
      </c>
      <c r="BZ47" s="112">
        <v>2453.8476614407537</v>
      </c>
      <c r="CA47" s="112">
        <v>2490.8333780382095</v>
      </c>
      <c r="CB47" s="112">
        <v>2437.6193306706828</v>
      </c>
      <c r="CC47" s="112">
        <v>2399.7624858401259</v>
      </c>
      <c r="CD47" s="112">
        <v>2398.6436210732454</v>
      </c>
      <c r="CE47" s="112">
        <v>2379.8916567023671</v>
      </c>
      <c r="CF47" s="112">
        <v>2388.3242934504083</v>
      </c>
      <c r="CG47" s="112">
        <v>2386.9335668314484</v>
      </c>
      <c r="CH47" s="112">
        <v>2360.2328725978159</v>
      </c>
      <c r="CI47" s="112">
        <v>2344.7608259287804</v>
      </c>
    </row>
    <row r="48" spans="1:87" x14ac:dyDescent="0.35">
      <c r="C48" s="7" t="s">
        <v>280</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row>
    <row r="79" spans="1:79" s="81" customFormat="1" x14ac:dyDescent="0.35">
      <c r="A79" s="85"/>
      <c r="B79" s="85"/>
    </row>
    <row r="80" spans="1:79" s="99" customFormat="1" hidden="1" x14ac:dyDescent="0.35"/>
    <row r="81" spans="1:81" s="81" customFormat="1" hidden="1" x14ac:dyDescent="0.35">
      <c r="A81" s="85"/>
      <c r="B81" s="85"/>
    </row>
    <row r="82" spans="1: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1: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1: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1: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1: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1: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1: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1: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1: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1: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1: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1: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1: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1: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1: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3" customFormat="1" hidden="1" x14ac:dyDescent="0.35">
      <c r="A98" s="98"/>
      <c r="B98" s="98"/>
      <c r="E98" s="83" t="str">
        <f>IF(E47&gt;0,IF(E47&lt;5,"secret",""),"")</f>
        <v/>
      </c>
      <c r="F98" s="83" t="str">
        <f t="shared" si="6"/>
        <v/>
      </c>
      <c r="G98" s="83" t="str">
        <f t="shared" si="6"/>
        <v/>
      </c>
      <c r="H98" s="83" t="str">
        <f t="shared" si="6"/>
        <v/>
      </c>
      <c r="I98" s="83" t="str">
        <f t="shared" si="6"/>
        <v/>
      </c>
      <c r="J98" s="83" t="str">
        <f t="shared" si="6"/>
        <v/>
      </c>
      <c r="K98" s="83" t="str">
        <f t="shared" si="6"/>
        <v/>
      </c>
      <c r="L98" s="83" t="str">
        <f t="shared" si="6"/>
        <v/>
      </c>
      <c r="M98" s="83" t="str">
        <f t="shared" si="6"/>
        <v/>
      </c>
      <c r="N98" s="83" t="str">
        <f t="shared" si="6"/>
        <v/>
      </c>
      <c r="O98" s="83" t="str">
        <f>IF(O47&gt;0,IF(O47&lt;5,"secret",""),"")</f>
        <v/>
      </c>
      <c r="P98" s="83" t="str">
        <f t="shared" si="6"/>
        <v/>
      </c>
      <c r="Q98" s="83" t="str">
        <f t="shared" si="6"/>
        <v/>
      </c>
      <c r="R98" s="83" t="str">
        <f t="shared" si="6"/>
        <v/>
      </c>
      <c r="S98" s="83" t="str">
        <f t="shared" si="6"/>
        <v/>
      </c>
      <c r="T98" s="83" t="str">
        <f t="shared" si="6"/>
        <v/>
      </c>
      <c r="U98" s="83" t="str">
        <f t="shared" ref="U98:CC98" si="13">IF(U47&gt;0,IF(U47&lt;5,"secret",""),"")</f>
        <v/>
      </c>
      <c r="V98" s="83" t="str">
        <f t="shared" si="13"/>
        <v/>
      </c>
      <c r="W98" s="83" t="str">
        <f t="shared" si="13"/>
        <v/>
      </c>
      <c r="X98" s="83" t="str">
        <f t="shared" si="13"/>
        <v/>
      </c>
      <c r="Y98" s="83" t="str">
        <f t="shared" si="13"/>
        <v/>
      </c>
      <c r="Z98" s="83" t="str">
        <f t="shared" si="13"/>
        <v/>
      </c>
      <c r="AA98" s="83" t="str">
        <f t="shared" si="13"/>
        <v/>
      </c>
      <c r="AB98" s="83" t="str">
        <f t="shared" si="13"/>
        <v/>
      </c>
      <c r="AC98" s="83" t="str">
        <f t="shared" si="13"/>
        <v/>
      </c>
      <c r="AD98" s="83" t="str">
        <f t="shared" si="13"/>
        <v/>
      </c>
      <c r="AE98" s="83" t="str">
        <f t="shared" si="13"/>
        <v/>
      </c>
      <c r="AF98" s="83" t="str">
        <f t="shared" si="13"/>
        <v/>
      </c>
      <c r="AG98" s="83" t="str">
        <f t="shared" si="13"/>
        <v/>
      </c>
      <c r="AH98" s="83" t="str">
        <f t="shared" si="13"/>
        <v/>
      </c>
      <c r="AI98" s="83" t="str">
        <f t="shared" si="13"/>
        <v/>
      </c>
      <c r="AJ98" s="83" t="str">
        <f t="shared" si="13"/>
        <v/>
      </c>
      <c r="AK98" s="83" t="str">
        <f t="shared" si="13"/>
        <v/>
      </c>
      <c r="AL98" s="83" t="str">
        <f t="shared" si="13"/>
        <v/>
      </c>
      <c r="AM98" s="83" t="str">
        <f t="shared" si="13"/>
        <v/>
      </c>
      <c r="AN98" s="83" t="str">
        <f t="shared" si="13"/>
        <v/>
      </c>
      <c r="AO98" s="83" t="str">
        <f t="shared" si="13"/>
        <v/>
      </c>
      <c r="AP98" s="83" t="str">
        <f t="shared" si="13"/>
        <v/>
      </c>
      <c r="AQ98" s="83" t="str">
        <f t="shared" si="13"/>
        <v/>
      </c>
      <c r="AR98" s="83" t="str">
        <f t="shared" si="13"/>
        <v/>
      </c>
      <c r="AS98" s="83" t="str">
        <f t="shared" si="13"/>
        <v/>
      </c>
      <c r="AT98" s="83" t="str">
        <f t="shared" si="13"/>
        <v/>
      </c>
      <c r="AU98" s="83" t="str">
        <f t="shared" si="13"/>
        <v/>
      </c>
      <c r="AV98" s="83" t="str">
        <f t="shared" si="13"/>
        <v/>
      </c>
      <c r="AW98" s="83" t="str">
        <f t="shared" si="13"/>
        <v/>
      </c>
      <c r="AX98" s="83" t="str">
        <f t="shared" si="13"/>
        <v/>
      </c>
      <c r="AY98" s="83" t="str">
        <f t="shared" si="13"/>
        <v/>
      </c>
      <c r="AZ98" s="83" t="str">
        <f t="shared" si="13"/>
        <v/>
      </c>
      <c r="BA98" s="83" t="str">
        <f t="shared" si="13"/>
        <v/>
      </c>
      <c r="BB98" s="83" t="str">
        <f t="shared" si="13"/>
        <v/>
      </c>
      <c r="BC98" s="83" t="str">
        <f t="shared" si="13"/>
        <v/>
      </c>
      <c r="BD98" s="83" t="str">
        <f t="shared" si="13"/>
        <v/>
      </c>
      <c r="BE98" s="83" t="str">
        <f t="shared" si="13"/>
        <v/>
      </c>
      <c r="BF98" s="83" t="str">
        <f t="shared" si="13"/>
        <v/>
      </c>
      <c r="BG98" s="83" t="str">
        <f t="shared" si="13"/>
        <v/>
      </c>
      <c r="BH98" s="83" t="str">
        <f t="shared" si="13"/>
        <v/>
      </c>
      <c r="BI98" s="83" t="str">
        <f t="shared" si="13"/>
        <v/>
      </c>
      <c r="BJ98" s="83" t="str">
        <f t="shared" si="13"/>
        <v/>
      </c>
      <c r="BK98" s="83" t="str">
        <f t="shared" si="13"/>
        <v/>
      </c>
      <c r="BL98" s="83" t="str">
        <f t="shared" si="13"/>
        <v/>
      </c>
      <c r="BM98" s="83" t="str">
        <f t="shared" si="13"/>
        <v/>
      </c>
      <c r="BN98" s="83" t="str">
        <f t="shared" si="13"/>
        <v/>
      </c>
      <c r="BO98" s="83" t="str">
        <f t="shared" si="13"/>
        <v/>
      </c>
      <c r="BP98" s="83" t="str">
        <f t="shared" si="13"/>
        <v/>
      </c>
      <c r="BQ98" s="83" t="str">
        <f t="shared" si="13"/>
        <v/>
      </c>
      <c r="BR98" s="83" t="str">
        <f t="shared" si="13"/>
        <v/>
      </c>
      <c r="BS98" s="83" t="str">
        <f t="shared" si="13"/>
        <v/>
      </c>
      <c r="BT98" s="83" t="str">
        <f t="shared" si="13"/>
        <v/>
      </c>
      <c r="BU98" s="83" t="str">
        <f t="shared" si="13"/>
        <v/>
      </c>
      <c r="BV98" s="83" t="str">
        <f t="shared" si="13"/>
        <v/>
      </c>
      <c r="BW98" s="83" t="str">
        <f t="shared" si="13"/>
        <v/>
      </c>
      <c r="BX98" s="83" t="str">
        <f t="shared" si="13"/>
        <v/>
      </c>
      <c r="BY98" s="83" t="str">
        <f t="shared" si="13"/>
        <v/>
      </c>
      <c r="BZ98" s="83" t="str">
        <f t="shared" si="13"/>
        <v/>
      </c>
      <c r="CA98" s="83" t="str">
        <f t="shared" si="13"/>
        <v/>
      </c>
      <c r="CB98" s="83" t="str">
        <f t="shared" si="13"/>
        <v/>
      </c>
      <c r="CC98" s="83" t="str">
        <f t="shared" si="13"/>
        <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O98"/>
  <sheetViews>
    <sheetView zoomScaleNormal="100" workbookViewId="0">
      <selection activeCell="C1" sqref="C1"/>
    </sheetView>
  </sheetViews>
  <sheetFormatPr baseColWidth="10" defaultColWidth="10.81640625" defaultRowHeight="14.5" x14ac:dyDescent="0.35"/>
  <cols>
    <col min="1" max="1" width="5.08984375" style="74" customWidth="1"/>
    <col min="2" max="2" width="8.6328125" style="74" customWidth="1"/>
    <col min="3" max="3" width="10.81640625" style="13"/>
    <col min="4" max="4" width="96.1796875" style="13" customWidth="1"/>
    <col min="5" max="16384" width="10.81640625" style="13"/>
  </cols>
  <sheetData>
    <row r="1" spans="1:79" ht="28.5" x14ac:dyDescent="0.65">
      <c r="A1" s="74" t="s">
        <v>134</v>
      </c>
      <c r="C1" s="71" t="s">
        <v>135</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3"/>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
        <v>276</v>
      </c>
      <c r="B5" s="74" t="s">
        <v>277</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v>15.45</v>
      </c>
      <c r="J6" s="82">
        <v>15.28</v>
      </c>
      <c r="K6" s="61">
        <v>-1.1003236245954673E-2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480.1</v>
      </c>
      <c r="J7" s="82">
        <v>507.77</v>
      </c>
      <c r="K7" s="61">
        <v>5.7633826286190182E-2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0</v>
      </c>
      <c r="J8" s="82">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68.510000000000005</v>
      </c>
      <c r="J9" s="82">
        <v>56</v>
      </c>
      <c r="K9" s="61">
        <v>-0.182601080134287</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190.38</v>
      </c>
      <c r="J10" s="82">
        <v>168.72</v>
      </c>
      <c r="K10" s="61">
        <v>-0.11377245508982037</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2">
        <v>1474.92</v>
      </c>
      <c r="J11" s="82">
        <v>1514.96</v>
      </c>
      <c r="K11" s="61">
        <v>2.7147235104276746E-2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2">
        <v>218.97</v>
      </c>
      <c r="J12" s="82">
        <v>222.78</v>
      </c>
      <c r="K12" s="61">
        <v>1.7399643786820018E-2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2">
        <v>1082.3800000000001</v>
      </c>
      <c r="J13" s="82">
        <v>1145.21</v>
      </c>
      <c r="K13" s="61">
        <v>5.8048005321605922E-2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2">
        <v>533.37</v>
      </c>
      <c r="J14" s="82">
        <v>525.79</v>
      </c>
      <c r="K14" s="61">
        <v>-1.4211522957796707E-2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2">
        <v>989.18</v>
      </c>
      <c r="J15" s="82">
        <v>817.16</v>
      </c>
      <c r="K15" s="61">
        <v>-0.17390161547948801</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2">
        <v>179.47</v>
      </c>
      <c r="J16" s="82">
        <v>173.8</v>
      </c>
      <c r="K16" s="61">
        <v>-3.1593023903716433E-2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2">
        <v>29.43</v>
      </c>
      <c r="J17" s="82">
        <v>31.2</v>
      </c>
      <c r="K17" s="61">
        <v>6.0142711518858194E-2</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2">
        <v>16.45</v>
      </c>
      <c r="J18" s="82">
        <v>19.77</v>
      </c>
      <c r="K18" s="61">
        <v>0.20182370820668694</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2">
        <v>43.82</v>
      </c>
      <c r="J19" s="82">
        <v>35.11</v>
      </c>
      <c r="K19" s="61">
        <v>-0.19876768598813332</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2">
        <v>847.82</v>
      </c>
      <c r="J20" s="82">
        <v>811.24</v>
      </c>
      <c r="K20" s="61">
        <v>-4.3145950791441678E-2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2">
        <v>605.95000000000005</v>
      </c>
      <c r="J21" s="82">
        <v>500.07</v>
      </c>
      <c r="K21" s="61">
        <v>-0.17473388893473063</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2">
        <v>72.260000000000005</v>
      </c>
      <c r="J22" s="82">
        <v>80.08</v>
      </c>
      <c r="K22" s="61">
        <v>0.10822031552726252</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6848.46</v>
      </c>
      <c r="J23" s="65">
        <v>6624.94</v>
      </c>
      <c r="K23" s="66">
        <v>-3.2637994527236813E-2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ht="18.75" customHeight="1"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4" t="s">
        <v>134</v>
      </c>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
      </c>
      <c r="CK29" s="74" t="str">
        <f t="shared" si="3"/>
        <v/>
      </c>
      <c r="CL29" s="74" t="str">
        <f t="shared" si="3"/>
        <v/>
      </c>
      <c r="CM29" s="74" t="str">
        <f t="shared" si="3"/>
        <v/>
      </c>
      <c r="CN29" s="74" t="str">
        <f t="shared" si="3"/>
        <v/>
      </c>
      <c r="CO29" s="74"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334</v>
      </c>
      <c r="CI30" s="68" t="s">
        <v>338</v>
      </c>
    </row>
    <row r="31" spans="1:93" x14ac:dyDescent="0.35">
      <c r="A31" s="7"/>
      <c r="B31" s="7"/>
      <c r="C31" s="69" t="s">
        <v>94</v>
      </c>
      <c r="D31" s="69" t="s">
        <v>95</v>
      </c>
      <c r="E31" s="111" t="s">
        <v>336</v>
      </c>
      <c r="F31" s="111" t="s">
        <v>336</v>
      </c>
      <c r="G31" s="111" t="s">
        <v>336</v>
      </c>
      <c r="H31" s="111" t="s">
        <v>336</v>
      </c>
      <c r="I31" s="111">
        <v>13.3136347896512</v>
      </c>
      <c r="J31" s="111">
        <v>10.559347253944599</v>
      </c>
      <c r="K31" s="111" t="s">
        <v>336</v>
      </c>
      <c r="L31" s="111">
        <v>11.550368778548799</v>
      </c>
      <c r="M31" s="111" t="s">
        <v>336</v>
      </c>
      <c r="N31" s="111">
        <v>13.9034855453052</v>
      </c>
      <c r="O31" s="111" t="s">
        <v>336</v>
      </c>
      <c r="P31" s="111">
        <v>5.2062374821615798</v>
      </c>
      <c r="Q31" s="111">
        <v>7.2544704977430596</v>
      </c>
      <c r="R31" s="111">
        <v>12.066039497137901</v>
      </c>
      <c r="S31" s="111">
        <v>10.531085638853</v>
      </c>
      <c r="T31" s="111">
        <v>13.851017107638301</v>
      </c>
      <c r="U31" s="111">
        <v>14.5010448462918</v>
      </c>
      <c r="V31" s="111">
        <v>11.543716353368501</v>
      </c>
      <c r="W31" s="111">
        <v>13.986103721496599</v>
      </c>
      <c r="X31" s="111">
        <v>17.072123085997902</v>
      </c>
      <c r="Y31" s="111">
        <v>16.566252051442</v>
      </c>
      <c r="Z31" s="111">
        <v>16.3462787448047</v>
      </c>
      <c r="AA31" s="111">
        <v>33.246670182770899</v>
      </c>
      <c r="AB31" s="111">
        <v>22.595097344334299</v>
      </c>
      <c r="AC31" s="111">
        <v>21.904777464187202</v>
      </c>
      <c r="AD31" s="111">
        <v>19.911860265507201</v>
      </c>
      <c r="AE31" s="111">
        <v>29.353348781911802</v>
      </c>
      <c r="AF31" s="111">
        <v>23.347361284435099</v>
      </c>
      <c r="AG31" s="111">
        <v>23.345857660322999</v>
      </c>
      <c r="AH31" s="111">
        <v>20.880525857993899</v>
      </c>
      <c r="AI31" s="111">
        <v>23.910867082544701</v>
      </c>
      <c r="AJ31" s="111">
        <v>23.2878206895458</v>
      </c>
      <c r="AK31" s="111">
        <v>13.355336184924701</v>
      </c>
      <c r="AL31" s="111">
        <v>12.070278937619999</v>
      </c>
      <c r="AM31" s="111">
        <v>10.8863589648376</v>
      </c>
      <c r="AN31" s="111">
        <v>17.687171274175601</v>
      </c>
      <c r="AO31" s="111">
        <v>11.3539708944603</v>
      </c>
      <c r="AP31" s="111">
        <v>11.461773654996</v>
      </c>
      <c r="AQ31" s="111">
        <v>18.383296601905499</v>
      </c>
      <c r="AR31" s="111">
        <v>20.6866914005724</v>
      </c>
      <c r="AS31" s="111">
        <v>14.488512582130999</v>
      </c>
      <c r="AT31" s="111">
        <v>16.3951732520134</v>
      </c>
      <c r="AU31" s="111">
        <v>15.483617798351499</v>
      </c>
      <c r="AV31" s="111">
        <v>10.395520941368501</v>
      </c>
      <c r="AW31" s="111">
        <v>11.2768480748763</v>
      </c>
      <c r="AX31" s="111">
        <v>10.872671684003199</v>
      </c>
      <c r="AY31" s="111">
        <v>12.7018076611235</v>
      </c>
      <c r="AZ31" s="111">
        <v>16.178095869793399</v>
      </c>
      <c r="BA31" s="111">
        <v>16.888554619886101</v>
      </c>
      <c r="BB31" s="111">
        <v>15.0035136165039</v>
      </c>
      <c r="BC31" s="111">
        <v>18.261912646231899</v>
      </c>
      <c r="BD31" s="111">
        <v>14.7799220458222</v>
      </c>
      <c r="BE31" s="111">
        <v>16.123297499748201</v>
      </c>
      <c r="BF31" s="111">
        <v>15.420035133490501</v>
      </c>
      <c r="BG31" s="111">
        <v>10.598347570173701</v>
      </c>
      <c r="BH31" s="111">
        <v>12.4380772998271</v>
      </c>
      <c r="BI31" s="111">
        <v>11.4439464307523</v>
      </c>
      <c r="BJ31" s="111">
        <v>11.561380950566001</v>
      </c>
      <c r="BK31" s="111">
        <v>9.7415759450102293</v>
      </c>
      <c r="BL31" s="111">
        <v>11.638337760846399</v>
      </c>
      <c r="BM31" s="111">
        <v>8.4101363991323606</v>
      </c>
      <c r="BN31" s="111">
        <v>7.1519495904447297</v>
      </c>
      <c r="BO31" s="111">
        <v>10.924220832120801</v>
      </c>
      <c r="BP31" s="111">
        <v>9.4598618654055002</v>
      </c>
      <c r="BQ31" s="111">
        <v>8.9412723287488607</v>
      </c>
      <c r="BR31" s="111">
        <v>8.3094558527538105</v>
      </c>
      <c r="BS31" s="111">
        <v>10.248387682457301</v>
      </c>
      <c r="BT31" s="111">
        <v>13.2622090866001</v>
      </c>
      <c r="BU31" s="111">
        <v>11.0751377960254</v>
      </c>
      <c r="BV31" s="111">
        <v>8.9273103978494994</v>
      </c>
      <c r="BW31" s="111">
        <v>10.706131893005701</v>
      </c>
      <c r="BX31" s="111">
        <v>9.7903222731364803</v>
      </c>
      <c r="BY31" s="111" t="s">
        <v>336</v>
      </c>
      <c r="BZ31" s="111">
        <v>6.1169614578789799</v>
      </c>
      <c r="CA31" s="111">
        <v>12.510679140691501</v>
      </c>
      <c r="CB31" s="111">
        <v>19.4572337840534</v>
      </c>
      <c r="CC31" s="111">
        <v>14.9580378965977</v>
      </c>
      <c r="CD31" s="111">
        <v>14.644262497431001</v>
      </c>
      <c r="CE31" s="111">
        <v>16.639947351916501</v>
      </c>
      <c r="CF31" s="111">
        <v>26.681130729785199</v>
      </c>
      <c r="CG31" s="111">
        <v>16.274036999945501</v>
      </c>
      <c r="CH31" s="111">
        <v>13.946479894067</v>
      </c>
      <c r="CI31" s="111">
        <v>15.865184047809899</v>
      </c>
    </row>
    <row r="32" spans="1:93" x14ac:dyDescent="0.35">
      <c r="A32" s="7"/>
      <c r="B32" s="7"/>
      <c r="C32" s="69" t="s">
        <v>96</v>
      </c>
      <c r="D32" s="69" t="s">
        <v>97</v>
      </c>
      <c r="E32" s="111">
        <v>560.29152988544502</v>
      </c>
      <c r="F32" s="111">
        <v>562.68138955999996</v>
      </c>
      <c r="G32" s="111">
        <v>582.591667477903</v>
      </c>
      <c r="H32" s="111">
        <v>526.46026648245197</v>
      </c>
      <c r="I32" s="111">
        <v>451.50666264280898</v>
      </c>
      <c r="J32" s="111">
        <v>500.30590067788501</v>
      </c>
      <c r="K32" s="111">
        <v>541.43293106390502</v>
      </c>
      <c r="L32" s="111">
        <v>459.71807170133297</v>
      </c>
      <c r="M32" s="111">
        <v>555.90021976096205</v>
      </c>
      <c r="N32" s="111">
        <v>495.18138952810102</v>
      </c>
      <c r="O32" s="111">
        <v>459.73406867311598</v>
      </c>
      <c r="P32" s="111">
        <v>494.41209978490099</v>
      </c>
      <c r="Q32" s="111">
        <v>493.92688064710899</v>
      </c>
      <c r="R32" s="111">
        <v>461.66049573203799</v>
      </c>
      <c r="S32" s="111">
        <v>346.77191579607103</v>
      </c>
      <c r="T32" s="111">
        <v>345.01416155323801</v>
      </c>
      <c r="U32" s="111">
        <v>361.460951975466</v>
      </c>
      <c r="V32" s="111">
        <v>360.217035629169</v>
      </c>
      <c r="W32" s="111">
        <v>360.584003143188</v>
      </c>
      <c r="X32" s="111">
        <v>328.74824860995801</v>
      </c>
      <c r="Y32" s="111">
        <v>290.30935159903498</v>
      </c>
      <c r="Z32" s="111">
        <v>323.93246001383801</v>
      </c>
      <c r="AA32" s="111">
        <v>408.44306656926801</v>
      </c>
      <c r="AB32" s="111">
        <v>405.508839411015</v>
      </c>
      <c r="AC32" s="111">
        <v>350.83698825053898</v>
      </c>
      <c r="AD32" s="111">
        <v>374.47079101252803</v>
      </c>
      <c r="AE32" s="111">
        <v>330.17467611394699</v>
      </c>
      <c r="AF32" s="111">
        <v>309.659296866977</v>
      </c>
      <c r="AG32" s="111">
        <v>302.25601068595802</v>
      </c>
      <c r="AH32" s="111">
        <v>294.77564087682299</v>
      </c>
      <c r="AI32" s="111">
        <v>277.28829081020302</v>
      </c>
      <c r="AJ32" s="111">
        <v>303.750344382126</v>
      </c>
      <c r="AK32" s="111">
        <v>316.73988990338501</v>
      </c>
      <c r="AL32" s="111">
        <v>290.58623562512901</v>
      </c>
      <c r="AM32" s="111">
        <v>284.54260130418299</v>
      </c>
      <c r="AN32" s="111">
        <v>284.61555972969097</v>
      </c>
      <c r="AO32" s="111">
        <v>325.746730641206</v>
      </c>
      <c r="AP32" s="111">
        <v>365.92297201531102</v>
      </c>
      <c r="AQ32" s="111">
        <v>371.83340590579797</v>
      </c>
      <c r="AR32" s="111">
        <v>396.63423830249502</v>
      </c>
      <c r="AS32" s="111">
        <v>458.52627646655299</v>
      </c>
      <c r="AT32" s="111">
        <v>416.21442234259098</v>
      </c>
      <c r="AU32" s="111">
        <v>428.01651608153099</v>
      </c>
      <c r="AV32" s="111">
        <v>426.05082585335998</v>
      </c>
      <c r="AW32" s="111">
        <v>373.26345209561299</v>
      </c>
      <c r="AX32" s="111">
        <v>407.33665545167702</v>
      </c>
      <c r="AY32" s="111">
        <v>388.96050952365903</v>
      </c>
      <c r="AZ32" s="111">
        <v>441.93288125109098</v>
      </c>
      <c r="BA32" s="111">
        <v>460.40804329393399</v>
      </c>
      <c r="BB32" s="111">
        <v>493.65303870666003</v>
      </c>
      <c r="BC32" s="111">
        <v>559.56565546350805</v>
      </c>
      <c r="BD32" s="111">
        <v>513.55794530585297</v>
      </c>
      <c r="BE32" s="111">
        <v>511.92571153497198</v>
      </c>
      <c r="BF32" s="111">
        <v>480.44434872288298</v>
      </c>
      <c r="BG32" s="111">
        <v>525.60311371939304</v>
      </c>
      <c r="BH32" s="111">
        <v>479.22910525115901</v>
      </c>
      <c r="BI32" s="111">
        <v>461.491702808512</v>
      </c>
      <c r="BJ32" s="111">
        <v>470.775865963282</v>
      </c>
      <c r="BK32" s="111">
        <v>418.566895875603</v>
      </c>
      <c r="BL32" s="111">
        <v>417.12630154643898</v>
      </c>
      <c r="BM32" s="111">
        <v>412.83911253218099</v>
      </c>
      <c r="BN32" s="111">
        <v>372.19965412025698</v>
      </c>
      <c r="BO32" s="111">
        <v>430.60686995420002</v>
      </c>
      <c r="BP32" s="111">
        <v>436.02966006387999</v>
      </c>
      <c r="BQ32" s="111">
        <v>439.908666900203</v>
      </c>
      <c r="BR32" s="111">
        <v>466.09183945951702</v>
      </c>
      <c r="BS32" s="111">
        <v>465.05665376271202</v>
      </c>
      <c r="BT32" s="111">
        <v>469.617953863048</v>
      </c>
      <c r="BU32" s="111">
        <v>473.61753787706903</v>
      </c>
      <c r="BV32" s="111">
        <v>440.90231486861302</v>
      </c>
      <c r="BW32" s="111">
        <v>453.97282643579098</v>
      </c>
      <c r="BX32" s="111">
        <v>459.53149433710502</v>
      </c>
      <c r="BY32" s="111">
        <v>438.88902143374202</v>
      </c>
      <c r="BZ32" s="111">
        <v>458.70674230376699</v>
      </c>
      <c r="CA32" s="111">
        <v>447.28333849840902</v>
      </c>
      <c r="CB32" s="111">
        <v>465.26161954777098</v>
      </c>
      <c r="CC32" s="111">
        <v>480.73762443299103</v>
      </c>
      <c r="CD32" s="111">
        <v>468.059728240705</v>
      </c>
      <c r="CE32" s="111">
        <v>465.81705199412801</v>
      </c>
      <c r="CF32" s="111">
        <v>503.36770248835802</v>
      </c>
      <c r="CG32" s="111">
        <v>496.47759737829301</v>
      </c>
      <c r="CH32" s="111">
        <v>474.42111752544702</v>
      </c>
      <c r="CI32" s="111">
        <v>524.69279613620199</v>
      </c>
    </row>
    <row r="33" spans="1:87" x14ac:dyDescent="0.35">
      <c r="A33" s="7"/>
      <c r="B33" s="7"/>
      <c r="C33" s="69" t="s">
        <v>98</v>
      </c>
      <c r="D33" s="69" t="s">
        <v>99</v>
      </c>
      <c r="E33" s="111">
        <v>156.98262133167299</v>
      </c>
      <c r="F33" s="111">
        <v>155.81565992668101</v>
      </c>
      <c r="G33" s="111">
        <v>167.23398285975099</v>
      </c>
      <c r="H33" s="111">
        <v>132.531128467966</v>
      </c>
      <c r="I33" s="111">
        <v>129.890268543041</v>
      </c>
      <c r="J33" s="111">
        <v>142.75841417570601</v>
      </c>
      <c r="K33" s="111">
        <v>158.10259248659699</v>
      </c>
      <c r="L33" s="111">
        <v>138.64330300946699</v>
      </c>
      <c r="M33" s="111">
        <v>154.991884131565</v>
      </c>
      <c r="N33" s="111">
        <v>154.762885051388</v>
      </c>
      <c r="O33" s="111">
        <v>144.73971096131899</v>
      </c>
      <c r="P33" s="111">
        <v>153.90702276148701</v>
      </c>
      <c r="Q33" s="111">
        <v>131.68144326231601</v>
      </c>
      <c r="R33" s="111">
        <v>135.258470469754</v>
      </c>
      <c r="S33" s="111">
        <v>128.893604869239</v>
      </c>
      <c r="T33" s="111">
        <v>112.88540813084499</v>
      </c>
      <c r="U33" s="111">
        <v>108.135609051115</v>
      </c>
      <c r="V33" s="111">
        <v>81.490442960582399</v>
      </c>
      <c r="W33" s="111">
        <v>109.87810949123499</v>
      </c>
      <c r="X33" s="111">
        <v>106.08672898447399</v>
      </c>
      <c r="Y33" s="111">
        <v>98.589781474514794</v>
      </c>
      <c r="Z33" s="111">
        <v>126.598313781931</v>
      </c>
      <c r="AA33" s="111">
        <v>144.05571444072399</v>
      </c>
      <c r="AB33" s="111">
        <v>171.501608788439</v>
      </c>
      <c r="AC33" s="111">
        <v>162.43436493367599</v>
      </c>
      <c r="AD33" s="111">
        <v>150.25377871839601</v>
      </c>
      <c r="AE33" s="111">
        <v>147.79230217447099</v>
      </c>
      <c r="AF33" s="111">
        <v>157.31648318759201</v>
      </c>
      <c r="AG33" s="111">
        <v>138.31745833049001</v>
      </c>
      <c r="AH33" s="111">
        <v>150.22950380355999</v>
      </c>
      <c r="AI33" s="111">
        <v>132.34982885698901</v>
      </c>
      <c r="AJ33" s="111">
        <v>122.000519315557</v>
      </c>
      <c r="AK33" s="111">
        <v>119.67572298599001</v>
      </c>
      <c r="AL33" s="111">
        <v>119.78443328054701</v>
      </c>
      <c r="AM33" s="111">
        <v>111.30629691452199</v>
      </c>
      <c r="AN33" s="111">
        <v>95.518496735263</v>
      </c>
      <c r="AO33" s="111">
        <v>95.367784871559607</v>
      </c>
      <c r="AP33" s="111">
        <v>87.659717935485403</v>
      </c>
      <c r="AQ33" s="111">
        <v>102.839488747045</v>
      </c>
      <c r="AR33" s="111">
        <v>107.377594880193</v>
      </c>
      <c r="AS33" s="111">
        <v>101.643035299434</v>
      </c>
      <c r="AT33" s="111">
        <v>104.91797098662499</v>
      </c>
      <c r="AU33" s="111">
        <v>108.84158482330599</v>
      </c>
      <c r="AV33" s="111">
        <v>114.938707701876</v>
      </c>
      <c r="AW33" s="111">
        <v>109.891438995738</v>
      </c>
      <c r="AX33" s="111">
        <v>149.44335068388901</v>
      </c>
      <c r="AY33" s="111">
        <v>167.01507501602299</v>
      </c>
      <c r="AZ33" s="111">
        <v>178.870134082655</v>
      </c>
      <c r="BA33" s="111">
        <v>197.80181628679301</v>
      </c>
      <c r="BB33" s="111">
        <v>218.960389545764</v>
      </c>
      <c r="BC33" s="111">
        <v>249.32883033699699</v>
      </c>
      <c r="BD33" s="111">
        <v>251.74141967023999</v>
      </c>
      <c r="BE33" s="111">
        <v>251.24066842507699</v>
      </c>
      <c r="BF33" s="111">
        <v>289.69456211785302</v>
      </c>
      <c r="BG33" s="111">
        <v>251.359781777622</v>
      </c>
      <c r="BH33" s="111">
        <v>256.55077995896198</v>
      </c>
      <c r="BI33" s="111">
        <v>232.09059481891799</v>
      </c>
      <c r="BJ33" s="111">
        <v>235.43149217144199</v>
      </c>
      <c r="BK33" s="111">
        <v>256.353545572244</v>
      </c>
      <c r="BL33" s="111">
        <v>248.449799616646</v>
      </c>
      <c r="BM33" s="111">
        <v>225.36372007625701</v>
      </c>
      <c r="BN33" s="111">
        <v>118.318332023073</v>
      </c>
      <c r="BO33" s="111">
        <v>171.77809689968601</v>
      </c>
      <c r="BP33" s="111">
        <v>195.75639757404099</v>
      </c>
      <c r="BQ33" s="111">
        <v>200.47914775661101</v>
      </c>
      <c r="BR33" s="111">
        <v>170.121885416943</v>
      </c>
      <c r="BS33" s="111">
        <v>157.54241513337999</v>
      </c>
      <c r="BT33" s="111">
        <v>181.99140017394299</v>
      </c>
      <c r="BU33" s="111">
        <v>200.292399023152</v>
      </c>
      <c r="BV33" s="111">
        <v>212.02458894717401</v>
      </c>
      <c r="BW33" s="111">
        <v>227.92154304224599</v>
      </c>
      <c r="BX33" s="111">
        <v>226.832943383165</v>
      </c>
      <c r="BY33" s="111">
        <v>217.762689607536</v>
      </c>
      <c r="BZ33" s="111">
        <v>224.65877810135501</v>
      </c>
      <c r="CA33" s="111">
        <v>205.53907200786301</v>
      </c>
      <c r="CB33" s="111">
        <v>196.192114631088</v>
      </c>
      <c r="CC33" s="111">
        <v>209.79201361497701</v>
      </c>
      <c r="CD33" s="111">
        <v>222.50935396217901</v>
      </c>
      <c r="CE33" s="111">
        <v>213.801102025425</v>
      </c>
      <c r="CF33" s="111">
        <v>226.231276954729</v>
      </c>
      <c r="CG33" s="111">
        <v>219.62044686533699</v>
      </c>
      <c r="CH33" s="111">
        <v>221.47039867329099</v>
      </c>
      <c r="CI33" s="111">
        <v>218.73218554091699</v>
      </c>
    </row>
    <row r="34" spans="1:87" x14ac:dyDescent="0.35">
      <c r="A34" s="7"/>
      <c r="B34" s="7"/>
      <c r="C34" s="69" t="s">
        <v>100</v>
      </c>
      <c r="D34" s="69" t="s">
        <v>101</v>
      </c>
      <c r="E34" s="111">
        <v>291.207101710583</v>
      </c>
      <c r="F34" s="111">
        <v>284.61814635822998</v>
      </c>
      <c r="G34" s="111">
        <v>260.55793309947597</v>
      </c>
      <c r="H34" s="111">
        <v>199.02641203765899</v>
      </c>
      <c r="I34" s="111">
        <v>175.170849025271</v>
      </c>
      <c r="J34" s="111">
        <v>184.36415674260201</v>
      </c>
      <c r="K34" s="111">
        <v>210.379282179927</v>
      </c>
      <c r="L34" s="111">
        <v>206.709158033851</v>
      </c>
      <c r="M34" s="111">
        <v>281.87897552116101</v>
      </c>
      <c r="N34" s="111">
        <v>269.82204440932497</v>
      </c>
      <c r="O34" s="111">
        <v>207.37616767091001</v>
      </c>
      <c r="P34" s="111">
        <v>269.95211464007002</v>
      </c>
      <c r="Q34" s="111">
        <v>235.95133862094801</v>
      </c>
      <c r="R34" s="111">
        <v>259.03135166706102</v>
      </c>
      <c r="S34" s="111">
        <v>268.51118424487902</v>
      </c>
      <c r="T34" s="111">
        <v>223.560687571307</v>
      </c>
      <c r="U34" s="111">
        <v>188.170766253843</v>
      </c>
      <c r="V34" s="111">
        <v>190.890619854829</v>
      </c>
      <c r="W34" s="111">
        <v>129.246341937121</v>
      </c>
      <c r="X34" s="111">
        <v>113.108430014089</v>
      </c>
      <c r="Y34" s="111">
        <v>126.639358544177</v>
      </c>
      <c r="Z34" s="111">
        <v>156.40103843096099</v>
      </c>
      <c r="AA34" s="111">
        <v>196.116252039344</v>
      </c>
      <c r="AB34" s="111">
        <v>175.681112855648</v>
      </c>
      <c r="AC34" s="111">
        <v>152.02982128061001</v>
      </c>
      <c r="AD34" s="111">
        <v>151.532069767736</v>
      </c>
      <c r="AE34" s="111">
        <v>130.85678295311399</v>
      </c>
      <c r="AF34" s="111">
        <v>143.211549246088</v>
      </c>
      <c r="AG34" s="111">
        <v>114.111567841846</v>
      </c>
      <c r="AH34" s="111">
        <v>106.48674345955099</v>
      </c>
      <c r="AI34" s="111">
        <v>95.216822240868396</v>
      </c>
      <c r="AJ34" s="111">
        <v>105.74581734847099</v>
      </c>
      <c r="AK34" s="111">
        <v>115.25669217831</v>
      </c>
      <c r="AL34" s="111">
        <v>128.72949312182001</v>
      </c>
      <c r="AM34" s="111">
        <v>129.290887132774</v>
      </c>
      <c r="AN34" s="111">
        <v>136.21300594866301</v>
      </c>
      <c r="AO34" s="111">
        <v>138.86460363945699</v>
      </c>
      <c r="AP34" s="111">
        <v>123.60966698390401</v>
      </c>
      <c r="AQ34" s="111">
        <v>109.829249417952</v>
      </c>
      <c r="AR34" s="111">
        <v>116.935292357119</v>
      </c>
      <c r="AS34" s="111">
        <v>122.667867242695</v>
      </c>
      <c r="AT34" s="111">
        <v>120.079786471642</v>
      </c>
      <c r="AU34" s="111">
        <v>124.47418280889799</v>
      </c>
      <c r="AV34" s="111">
        <v>127.72218903910399</v>
      </c>
      <c r="AW34" s="111">
        <v>114.36034271680499</v>
      </c>
      <c r="AX34" s="111">
        <v>124.81025875881799</v>
      </c>
      <c r="AY34" s="111">
        <v>114.502628443213</v>
      </c>
      <c r="AZ34" s="111">
        <v>111.454028052372</v>
      </c>
      <c r="BA34" s="111">
        <v>101.264623716088</v>
      </c>
      <c r="BB34" s="111">
        <v>107.81892676623799</v>
      </c>
      <c r="BC34" s="111">
        <v>103.705222426608</v>
      </c>
      <c r="BD34" s="111">
        <v>97.064559405974293</v>
      </c>
      <c r="BE34" s="111">
        <v>90.781681483432905</v>
      </c>
      <c r="BF34" s="111">
        <v>87.719878430395994</v>
      </c>
      <c r="BG34" s="111">
        <v>83.614447842309801</v>
      </c>
      <c r="BH34" s="111">
        <v>97.804232680845402</v>
      </c>
      <c r="BI34" s="111">
        <v>106.876851896335</v>
      </c>
      <c r="BJ34" s="111">
        <v>102.627331393709</v>
      </c>
      <c r="BK34" s="111">
        <v>91.5448031855464</v>
      </c>
      <c r="BL34" s="111">
        <v>81.300249840658296</v>
      </c>
      <c r="BM34" s="111">
        <v>69.165401617434199</v>
      </c>
      <c r="BN34" s="111">
        <v>32.193160705457103</v>
      </c>
      <c r="BO34" s="111">
        <v>58.1473215397179</v>
      </c>
      <c r="BP34" s="111">
        <v>69.673558613584504</v>
      </c>
      <c r="BQ34" s="111">
        <v>78.832617741549697</v>
      </c>
      <c r="BR34" s="111">
        <v>90.061637939846307</v>
      </c>
      <c r="BS34" s="111">
        <v>82.895198986485596</v>
      </c>
      <c r="BT34" s="111">
        <v>80.669290380372203</v>
      </c>
      <c r="BU34" s="111">
        <v>83.848998694743898</v>
      </c>
      <c r="BV34" s="111">
        <v>64.620568545964105</v>
      </c>
      <c r="BW34" s="111">
        <v>61.748917478816303</v>
      </c>
      <c r="BX34" s="111">
        <v>61.698936179714998</v>
      </c>
      <c r="BY34" s="111">
        <v>68.433360991685504</v>
      </c>
      <c r="BZ34" s="111">
        <v>86.442319016412497</v>
      </c>
      <c r="CA34" s="111">
        <v>81.968128720503799</v>
      </c>
      <c r="CB34" s="111">
        <v>75.982667242411296</v>
      </c>
      <c r="CC34" s="111">
        <v>76.7754725573934</v>
      </c>
      <c r="CD34" s="111">
        <v>70.729662336520803</v>
      </c>
      <c r="CE34" s="111">
        <v>63.060891194280899</v>
      </c>
      <c r="CF34" s="111">
        <v>63.055748868647598</v>
      </c>
      <c r="CG34" s="111">
        <v>53.644713236200303</v>
      </c>
      <c r="CH34" s="111">
        <v>55.103041368517403</v>
      </c>
      <c r="CI34" s="111">
        <v>62.554959089177601</v>
      </c>
    </row>
    <row r="35" spans="1:87" x14ac:dyDescent="0.35">
      <c r="A35" s="7"/>
      <c r="B35" s="7"/>
      <c r="C35" s="69" t="s">
        <v>102</v>
      </c>
      <c r="D35" s="69" t="s">
        <v>103</v>
      </c>
      <c r="E35" s="111">
        <v>300.27486765527601</v>
      </c>
      <c r="F35" s="111">
        <v>332.06550195955799</v>
      </c>
      <c r="G35" s="111">
        <v>296.39195007382</v>
      </c>
      <c r="H35" s="111">
        <v>231.36576380681799</v>
      </c>
      <c r="I35" s="111">
        <v>255.197426336337</v>
      </c>
      <c r="J35" s="111">
        <v>256.79838717220798</v>
      </c>
      <c r="K35" s="111">
        <v>225.03379644758201</v>
      </c>
      <c r="L35" s="111">
        <v>282.50867386984601</v>
      </c>
      <c r="M35" s="111">
        <v>268.09282706010902</v>
      </c>
      <c r="N35" s="111">
        <v>327.927626218505</v>
      </c>
      <c r="O35" s="111">
        <v>298.36660781265101</v>
      </c>
      <c r="P35" s="111">
        <v>223.19574094901699</v>
      </c>
      <c r="Q35" s="111">
        <v>180.20729538171801</v>
      </c>
      <c r="R35" s="111">
        <v>170.29878301781099</v>
      </c>
      <c r="S35" s="111">
        <v>206.67747543778901</v>
      </c>
      <c r="T35" s="111">
        <v>123.116466112146</v>
      </c>
      <c r="U35" s="111">
        <v>127.110959253228</v>
      </c>
      <c r="V35" s="111">
        <v>63.415682917142902</v>
      </c>
      <c r="W35" s="111">
        <v>15.407629864077199</v>
      </c>
      <c r="X35" s="111">
        <v>51.910454297090297</v>
      </c>
      <c r="Y35" s="111">
        <v>51.842713238904203</v>
      </c>
      <c r="Z35" s="111">
        <v>72.6459380312387</v>
      </c>
      <c r="AA35" s="111">
        <v>99.600266954905095</v>
      </c>
      <c r="AB35" s="111">
        <v>117.98336152042501</v>
      </c>
      <c r="AC35" s="111">
        <v>124.476828470367</v>
      </c>
      <c r="AD35" s="111">
        <v>82.864884217271296</v>
      </c>
      <c r="AE35" s="111">
        <v>83.664643774898593</v>
      </c>
      <c r="AF35" s="111">
        <v>83.616178105735003</v>
      </c>
      <c r="AG35" s="111">
        <v>70.258384565245805</v>
      </c>
      <c r="AH35" s="111">
        <v>80.669627468093594</v>
      </c>
      <c r="AI35" s="111">
        <v>73.184990047931905</v>
      </c>
      <c r="AJ35" s="111">
        <v>94.008110552144302</v>
      </c>
      <c r="AK35" s="111">
        <v>107.74121833766699</v>
      </c>
      <c r="AL35" s="111">
        <v>121.13059277023601</v>
      </c>
      <c r="AM35" s="111">
        <v>108.294242600624</v>
      </c>
      <c r="AN35" s="111">
        <v>89.406905583147093</v>
      </c>
      <c r="AO35" s="111">
        <v>87.190727152991997</v>
      </c>
      <c r="AP35" s="111">
        <v>76.179392512381099</v>
      </c>
      <c r="AQ35" s="111">
        <v>70.9896441260356</v>
      </c>
      <c r="AR35" s="111">
        <v>77.980905883785098</v>
      </c>
      <c r="AS35" s="111">
        <v>91.481868833223601</v>
      </c>
      <c r="AT35" s="111">
        <v>90.094272621746796</v>
      </c>
      <c r="AU35" s="111">
        <v>106.851790157512</v>
      </c>
      <c r="AV35" s="111">
        <v>123.887361971958</v>
      </c>
      <c r="AW35" s="111">
        <v>103.664741290145</v>
      </c>
      <c r="AX35" s="111">
        <v>128.53206391568199</v>
      </c>
      <c r="AY35" s="111">
        <v>86.907609425990799</v>
      </c>
      <c r="AZ35" s="111">
        <v>87.873370872134799</v>
      </c>
      <c r="BA35" s="111">
        <v>80.594946111715899</v>
      </c>
      <c r="BB35" s="111">
        <v>85.500334666370705</v>
      </c>
      <c r="BC35" s="111">
        <v>96.519248814195393</v>
      </c>
      <c r="BD35" s="111">
        <v>88.255702427368504</v>
      </c>
      <c r="BE35" s="111">
        <v>119.594021538193</v>
      </c>
      <c r="BF35" s="111">
        <v>127.109529369566</v>
      </c>
      <c r="BG35" s="111">
        <v>145.35119865162901</v>
      </c>
      <c r="BH35" s="111">
        <v>114.09648258103</v>
      </c>
      <c r="BI35" s="111">
        <v>149.67656353077001</v>
      </c>
      <c r="BJ35" s="111">
        <v>152.69886723674799</v>
      </c>
      <c r="BK35" s="111">
        <v>145.99818939790799</v>
      </c>
      <c r="BL35" s="111">
        <v>172.42260201823299</v>
      </c>
      <c r="BM35" s="111">
        <v>185.50250033849599</v>
      </c>
      <c r="BN35" s="111">
        <v>70.652778504632494</v>
      </c>
      <c r="BO35" s="111">
        <v>114.534852588479</v>
      </c>
      <c r="BP35" s="111">
        <v>138.55368555776801</v>
      </c>
      <c r="BQ35" s="111">
        <v>105.522262689835</v>
      </c>
      <c r="BR35" s="111">
        <v>107.251360128695</v>
      </c>
      <c r="BS35" s="111">
        <v>122.178167073697</v>
      </c>
      <c r="BT35" s="111">
        <v>140.299839382073</v>
      </c>
      <c r="BU35" s="111">
        <v>157.009058311648</v>
      </c>
      <c r="BV35" s="111">
        <v>142.43678281200499</v>
      </c>
      <c r="BW35" s="111">
        <v>153.702872194957</v>
      </c>
      <c r="BX35" s="111">
        <v>168.795164563453</v>
      </c>
      <c r="BY35" s="111">
        <v>184.662057036861</v>
      </c>
      <c r="BZ35" s="111">
        <v>192.06425464321001</v>
      </c>
      <c r="CA35" s="111">
        <v>181.765577618842</v>
      </c>
      <c r="CB35" s="111">
        <v>186.05353645903901</v>
      </c>
      <c r="CC35" s="111">
        <v>189.51174322846001</v>
      </c>
      <c r="CD35" s="111">
        <v>200.48253686686999</v>
      </c>
      <c r="CE35" s="111">
        <v>186.76362339277301</v>
      </c>
      <c r="CF35" s="111">
        <v>178.04015045175001</v>
      </c>
      <c r="CG35" s="111">
        <v>172.145870622145</v>
      </c>
      <c r="CH35" s="111">
        <v>169.319833568815</v>
      </c>
      <c r="CI35" s="111">
        <v>170.110368224063</v>
      </c>
    </row>
    <row r="36" spans="1:87" x14ac:dyDescent="0.35">
      <c r="A36" s="7"/>
      <c r="B36" s="7"/>
      <c r="C36" s="69" t="s">
        <v>104</v>
      </c>
      <c r="D36" s="69" t="s">
        <v>8</v>
      </c>
      <c r="E36" s="111">
        <v>1650.4226153585</v>
      </c>
      <c r="F36" s="111">
        <v>1561.93768656523</v>
      </c>
      <c r="G36" s="111">
        <v>1613.7402533781401</v>
      </c>
      <c r="H36" s="111">
        <v>1611.5158865293699</v>
      </c>
      <c r="I36" s="111">
        <v>1652.01409796756</v>
      </c>
      <c r="J36" s="111">
        <v>1727.87967794476</v>
      </c>
      <c r="K36" s="111">
        <v>1711.17262497703</v>
      </c>
      <c r="L36" s="111">
        <v>1824.0807509911399</v>
      </c>
      <c r="M36" s="111">
        <v>1872.2667353059101</v>
      </c>
      <c r="N36" s="111">
        <v>1911.40812848107</v>
      </c>
      <c r="O36" s="111">
        <v>1848.7425012389001</v>
      </c>
      <c r="P36" s="111">
        <v>1790.51803496607</v>
      </c>
      <c r="Q36" s="111">
        <v>2013.77774489851</v>
      </c>
      <c r="R36" s="111">
        <v>1785.34850301402</v>
      </c>
      <c r="S36" s="111">
        <v>1579.4810554184401</v>
      </c>
      <c r="T36" s="111">
        <v>1293.2828463292601</v>
      </c>
      <c r="U36" s="111">
        <v>950.60825706757703</v>
      </c>
      <c r="V36" s="111">
        <v>687.25894842071602</v>
      </c>
      <c r="W36" s="111">
        <v>696.77636844819597</v>
      </c>
      <c r="X36" s="111">
        <v>734.07714759858698</v>
      </c>
      <c r="Y36" s="111">
        <v>751.04345748744595</v>
      </c>
      <c r="Z36" s="111">
        <v>964.707235179191</v>
      </c>
      <c r="AA36" s="111">
        <v>1170.3493902830701</v>
      </c>
      <c r="AB36" s="111">
        <v>1302.6976043703701</v>
      </c>
      <c r="AC36" s="111">
        <v>1475.43001840893</v>
      </c>
      <c r="AD36" s="111">
        <v>1569.1622576248001</v>
      </c>
      <c r="AE36" s="111">
        <v>1566.4192093689001</v>
      </c>
      <c r="AF36" s="111">
        <v>1534.67655708857</v>
      </c>
      <c r="AG36" s="111">
        <v>1444.15715669613</v>
      </c>
      <c r="AH36" s="111">
        <v>1405.7348325840101</v>
      </c>
      <c r="AI36" s="111">
        <v>1321.71971078089</v>
      </c>
      <c r="AJ36" s="111">
        <v>1240.9811729612099</v>
      </c>
      <c r="AK36" s="111">
        <v>1250.95333254053</v>
      </c>
      <c r="AL36" s="111">
        <v>1351.89439004875</v>
      </c>
      <c r="AM36" s="111">
        <v>1424.27107168672</v>
      </c>
      <c r="AN36" s="111">
        <v>1406.5702926312299</v>
      </c>
      <c r="AO36" s="111">
        <v>1481.38085265155</v>
      </c>
      <c r="AP36" s="111">
        <v>1428.7083263029499</v>
      </c>
      <c r="AQ36" s="111">
        <v>1462.2897134114501</v>
      </c>
      <c r="AR36" s="111">
        <v>1510.2188437171801</v>
      </c>
      <c r="AS36" s="111">
        <v>1463.6143896823301</v>
      </c>
      <c r="AT36" s="111">
        <v>1371.72837196314</v>
      </c>
      <c r="AU36" s="111">
        <v>1480.5092254711899</v>
      </c>
      <c r="AV36" s="111">
        <v>1526.8072479586399</v>
      </c>
      <c r="AW36" s="111">
        <v>1568.2674012546399</v>
      </c>
      <c r="AX36" s="111">
        <v>1626.81506644313</v>
      </c>
      <c r="AY36" s="111">
        <v>1567.40228337397</v>
      </c>
      <c r="AZ36" s="111">
        <v>1585.29752422153</v>
      </c>
      <c r="BA36" s="111">
        <v>1711.0340051872699</v>
      </c>
      <c r="BB36" s="111">
        <v>1787.30372367106</v>
      </c>
      <c r="BC36" s="111">
        <v>1898.5853068695501</v>
      </c>
      <c r="BD36" s="111">
        <v>1985.7407325458701</v>
      </c>
      <c r="BE36" s="111">
        <v>1982.3810437064001</v>
      </c>
      <c r="BF36" s="111">
        <v>1931.16266456017</v>
      </c>
      <c r="BG36" s="111">
        <v>1975.32443439297</v>
      </c>
      <c r="BH36" s="111">
        <v>1963.7487064279401</v>
      </c>
      <c r="BI36" s="111">
        <v>1960.8128136979301</v>
      </c>
      <c r="BJ36" s="111">
        <v>1900.5634344226801</v>
      </c>
      <c r="BK36" s="111">
        <v>1930.5986017155799</v>
      </c>
      <c r="BL36" s="111">
        <v>1836.2924878471999</v>
      </c>
      <c r="BM36" s="111">
        <v>1653.3767597379201</v>
      </c>
      <c r="BN36" s="111">
        <v>817.92562220190803</v>
      </c>
      <c r="BO36" s="111">
        <v>1181.8172211855001</v>
      </c>
      <c r="BP36" s="111">
        <v>1376.2334502661099</v>
      </c>
      <c r="BQ36" s="111">
        <v>1402.20827698778</v>
      </c>
      <c r="BR36" s="111">
        <v>1451.7360376577201</v>
      </c>
      <c r="BS36" s="111">
        <v>1491.4133646170101</v>
      </c>
      <c r="BT36" s="111">
        <v>1598.8449809225599</v>
      </c>
      <c r="BU36" s="111">
        <v>1775.1956354762599</v>
      </c>
      <c r="BV36" s="111">
        <v>1721.8048423913301</v>
      </c>
      <c r="BW36" s="111">
        <v>1683.5921442848801</v>
      </c>
      <c r="BX36" s="111">
        <v>1695.0299928433501</v>
      </c>
      <c r="BY36" s="111">
        <v>1623.21725948377</v>
      </c>
      <c r="BZ36" s="111">
        <v>1581.4096709027399</v>
      </c>
      <c r="CA36" s="111">
        <v>1557.74010472174</v>
      </c>
      <c r="CB36" s="111">
        <v>1552.16463083752</v>
      </c>
      <c r="CC36" s="111">
        <v>1485.00871291662</v>
      </c>
      <c r="CD36" s="111">
        <v>1471.91633271572</v>
      </c>
      <c r="CE36" s="111">
        <v>1434.1801271603499</v>
      </c>
      <c r="CF36" s="111">
        <v>1413.05751620707</v>
      </c>
      <c r="CG36" s="111">
        <v>1476.31112855374</v>
      </c>
      <c r="CH36" s="111">
        <v>1510.49664354166</v>
      </c>
      <c r="CI36" s="111">
        <v>1525.1141697043199</v>
      </c>
    </row>
    <row r="37" spans="1:87" x14ac:dyDescent="0.35">
      <c r="A37" s="7"/>
      <c r="B37" s="7"/>
      <c r="C37" s="69" t="s">
        <v>105</v>
      </c>
      <c r="D37" s="69" t="s">
        <v>10</v>
      </c>
      <c r="E37" s="111">
        <v>1136.29185205518</v>
      </c>
      <c r="F37" s="111">
        <v>1337.6531080873101</v>
      </c>
      <c r="G37" s="111">
        <v>1295.0392391135199</v>
      </c>
      <c r="H37" s="111">
        <v>1223.96843523486</v>
      </c>
      <c r="I37" s="111">
        <v>1190.3213266811599</v>
      </c>
      <c r="J37" s="111">
        <v>1210.0017883642799</v>
      </c>
      <c r="K37" s="111">
        <v>1214.7752640671799</v>
      </c>
      <c r="L37" s="111">
        <v>1302.7037092547901</v>
      </c>
      <c r="M37" s="111">
        <v>1275.8927158126301</v>
      </c>
      <c r="N37" s="111">
        <v>1234.9915279629199</v>
      </c>
      <c r="O37" s="111">
        <v>1088.2447229269101</v>
      </c>
      <c r="P37" s="111">
        <v>1269.18938192003</v>
      </c>
      <c r="Q37" s="111">
        <v>1338.83046983034</v>
      </c>
      <c r="R37" s="111">
        <v>1254.0521345320701</v>
      </c>
      <c r="S37" s="111">
        <v>1110.8232211019899</v>
      </c>
      <c r="T37" s="111">
        <v>1050.35757543767</v>
      </c>
      <c r="U37" s="111">
        <v>989.73760016998199</v>
      </c>
      <c r="V37" s="111">
        <v>960.42630546654698</v>
      </c>
      <c r="W37" s="111">
        <v>1040.9837135774601</v>
      </c>
      <c r="X37" s="111">
        <v>967.76443927111598</v>
      </c>
      <c r="Y37" s="111">
        <v>829.32751732704401</v>
      </c>
      <c r="Z37" s="111">
        <v>968.18656653184996</v>
      </c>
      <c r="AA37" s="111">
        <v>994.09855714116804</v>
      </c>
      <c r="AB37" s="111">
        <v>983.18805251228298</v>
      </c>
      <c r="AC37" s="111">
        <v>1060.93521519711</v>
      </c>
      <c r="AD37" s="111">
        <v>1091.0365366620399</v>
      </c>
      <c r="AE37" s="111">
        <v>1081.07197846639</v>
      </c>
      <c r="AF37" s="111">
        <v>1141.15280177469</v>
      </c>
      <c r="AG37" s="111">
        <v>1029.9297051850899</v>
      </c>
      <c r="AH37" s="111">
        <v>1089.51878967733</v>
      </c>
      <c r="AI37" s="111">
        <v>1026.01599882244</v>
      </c>
      <c r="AJ37" s="111">
        <v>1032.21530956844</v>
      </c>
      <c r="AK37" s="111">
        <v>976.70659320559605</v>
      </c>
      <c r="AL37" s="111">
        <v>994.01318354560703</v>
      </c>
      <c r="AM37" s="111">
        <v>1018.35727560052</v>
      </c>
      <c r="AN37" s="111">
        <v>972.55637524944802</v>
      </c>
      <c r="AO37" s="111">
        <v>957.98001125263295</v>
      </c>
      <c r="AP37" s="111">
        <v>897.65934640486705</v>
      </c>
      <c r="AQ37" s="111">
        <v>857.77499841736199</v>
      </c>
      <c r="AR37" s="111">
        <v>837.10627105540095</v>
      </c>
      <c r="AS37" s="111">
        <v>855.21001876211199</v>
      </c>
      <c r="AT37" s="111">
        <v>852.11322290535202</v>
      </c>
      <c r="AU37" s="111">
        <v>835.13813238684804</v>
      </c>
      <c r="AV37" s="111">
        <v>886.351685687231</v>
      </c>
      <c r="AW37" s="111">
        <v>803.78317655486399</v>
      </c>
      <c r="AX37" s="111">
        <v>832.36677322806099</v>
      </c>
      <c r="AY37" s="111">
        <v>1034.0730266773201</v>
      </c>
      <c r="AZ37" s="111">
        <v>1099.8183440248599</v>
      </c>
      <c r="BA37" s="111">
        <v>1145.14325835876</v>
      </c>
      <c r="BB37" s="111">
        <v>1159.41017568252</v>
      </c>
      <c r="BC37" s="111">
        <v>1132.9952907357699</v>
      </c>
      <c r="BD37" s="111">
        <v>1168.5229708949</v>
      </c>
      <c r="BE37" s="111">
        <v>1199.88319093114</v>
      </c>
      <c r="BF37" s="111">
        <v>1146.55705894627</v>
      </c>
      <c r="BG37" s="111">
        <v>1191.1320114909799</v>
      </c>
      <c r="BH37" s="111">
        <v>1270.9076406609299</v>
      </c>
      <c r="BI37" s="111">
        <v>1263.8146186517099</v>
      </c>
      <c r="BJ37" s="111">
        <v>1244.4972240525799</v>
      </c>
      <c r="BK37" s="111">
        <v>1212.45337252595</v>
      </c>
      <c r="BL37" s="111">
        <v>1286.1228310660599</v>
      </c>
      <c r="BM37" s="111">
        <v>1178.71944976385</v>
      </c>
      <c r="BN37" s="111">
        <v>439.736646371836</v>
      </c>
      <c r="BO37" s="111">
        <v>1083.4194029717601</v>
      </c>
      <c r="BP37" s="111">
        <v>1185.13317918245</v>
      </c>
      <c r="BQ37" s="111">
        <v>1227.1653304658901</v>
      </c>
      <c r="BR37" s="111">
        <v>1270.1659239982801</v>
      </c>
      <c r="BS37" s="111">
        <v>1328.5905597220899</v>
      </c>
      <c r="BT37" s="111">
        <v>1316.8590692017599</v>
      </c>
      <c r="BU37" s="111">
        <v>1329.4155574205699</v>
      </c>
      <c r="BV37" s="111">
        <v>1217.0594334016</v>
      </c>
      <c r="BW37" s="111">
        <v>1190.6204896393101</v>
      </c>
      <c r="BX37" s="111">
        <v>1305.5036339763301</v>
      </c>
      <c r="BY37" s="111">
        <v>1275.2799040485299</v>
      </c>
      <c r="BZ37" s="111">
        <v>1209.2733565584001</v>
      </c>
      <c r="CA37" s="111">
        <v>1096.95638371633</v>
      </c>
      <c r="CB37" s="111">
        <v>1094.5013778386201</v>
      </c>
      <c r="CC37" s="111">
        <v>1091.83116615667</v>
      </c>
      <c r="CD37" s="111">
        <v>1068.1340804024001</v>
      </c>
      <c r="CE37" s="111">
        <v>1093.5228913890201</v>
      </c>
      <c r="CF37" s="111">
        <v>1122.7369975967799</v>
      </c>
      <c r="CG37" s="111">
        <v>1139.77365036117</v>
      </c>
      <c r="CH37" s="111">
        <v>1119.63852461952</v>
      </c>
      <c r="CI37" s="111">
        <v>1184.04881060656</v>
      </c>
    </row>
    <row r="38" spans="1:87" x14ac:dyDescent="0.35">
      <c r="A38" s="7"/>
      <c r="B38" s="7"/>
      <c r="C38" s="69" t="s">
        <v>106</v>
      </c>
      <c r="D38" s="69" t="s">
        <v>107</v>
      </c>
      <c r="E38" s="111">
        <v>488.31936943731102</v>
      </c>
      <c r="F38" s="111">
        <v>426.72368228693898</v>
      </c>
      <c r="G38" s="111">
        <v>453.704408157096</v>
      </c>
      <c r="H38" s="111">
        <v>441.13702134643199</v>
      </c>
      <c r="I38" s="111">
        <v>436.00818796137401</v>
      </c>
      <c r="J38" s="111">
        <v>444.419042342404</v>
      </c>
      <c r="K38" s="111">
        <v>439.14977436270402</v>
      </c>
      <c r="L38" s="111">
        <v>462.02837165513102</v>
      </c>
      <c r="M38" s="111">
        <v>456.056680984644</v>
      </c>
      <c r="N38" s="111">
        <v>467.18431141576599</v>
      </c>
      <c r="O38" s="111">
        <v>421.16866786379501</v>
      </c>
      <c r="P38" s="111">
        <v>388.71761206716798</v>
      </c>
      <c r="Q38" s="111">
        <v>374.77732423432201</v>
      </c>
      <c r="R38" s="111">
        <v>406.789429628086</v>
      </c>
      <c r="S38" s="111">
        <v>360.07976350665001</v>
      </c>
      <c r="T38" s="111">
        <v>357.900846580159</v>
      </c>
      <c r="U38" s="111">
        <v>303.48264242717499</v>
      </c>
      <c r="V38" s="111">
        <v>265.00505251019598</v>
      </c>
      <c r="W38" s="111">
        <v>286.38159267203798</v>
      </c>
      <c r="X38" s="111">
        <v>291.763451574648</v>
      </c>
      <c r="Y38" s="111">
        <v>302.06460940975899</v>
      </c>
      <c r="Z38" s="111">
        <v>318.03779477031202</v>
      </c>
      <c r="AA38" s="111">
        <v>310.217508570424</v>
      </c>
      <c r="AB38" s="111">
        <v>347.66384888255101</v>
      </c>
      <c r="AC38" s="111">
        <v>321.08395609541901</v>
      </c>
      <c r="AD38" s="111">
        <v>299.86586851866298</v>
      </c>
      <c r="AE38" s="111">
        <v>299.05526176882603</v>
      </c>
      <c r="AF38" s="111">
        <v>282.82994206661601</v>
      </c>
      <c r="AG38" s="111">
        <v>331.48243056504401</v>
      </c>
      <c r="AH38" s="111">
        <v>331.74099222255398</v>
      </c>
      <c r="AI38" s="111">
        <v>336.88361355824702</v>
      </c>
      <c r="AJ38" s="111">
        <v>351.18861986162301</v>
      </c>
      <c r="AK38" s="111">
        <v>345.27798582472298</v>
      </c>
      <c r="AL38" s="111">
        <v>333.474883043521</v>
      </c>
      <c r="AM38" s="111">
        <v>337.554805728644</v>
      </c>
      <c r="AN38" s="111">
        <v>348.31896218930598</v>
      </c>
      <c r="AO38" s="111">
        <v>381.94055794509097</v>
      </c>
      <c r="AP38" s="111">
        <v>365.11141506096601</v>
      </c>
      <c r="AQ38" s="111">
        <v>355.16078275972598</v>
      </c>
      <c r="AR38" s="111">
        <v>361.97968753527601</v>
      </c>
      <c r="AS38" s="111">
        <v>391.04945512842801</v>
      </c>
      <c r="AT38" s="111">
        <v>396.35441759824499</v>
      </c>
      <c r="AU38" s="111">
        <v>431.42216796595102</v>
      </c>
      <c r="AV38" s="111">
        <v>391.77595881123398</v>
      </c>
      <c r="AW38" s="111">
        <v>385.27682168352601</v>
      </c>
      <c r="AX38" s="111">
        <v>391.72827846868699</v>
      </c>
      <c r="AY38" s="111">
        <v>389.02725360470498</v>
      </c>
      <c r="AZ38" s="111">
        <v>412.57320616085201</v>
      </c>
      <c r="BA38" s="111">
        <v>413.115004257539</v>
      </c>
      <c r="BB38" s="111">
        <v>455.75464423708701</v>
      </c>
      <c r="BC38" s="111">
        <v>430.37937972941398</v>
      </c>
      <c r="BD38" s="111">
        <v>456.97714268831402</v>
      </c>
      <c r="BE38" s="111">
        <v>495.082471766955</v>
      </c>
      <c r="BF38" s="111">
        <v>492.20257112148698</v>
      </c>
      <c r="BG38" s="111">
        <v>486.67943051017301</v>
      </c>
      <c r="BH38" s="111">
        <v>514.42214343604098</v>
      </c>
      <c r="BI38" s="111">
        <v>548.76289641819699</v>
      </c>
      <c r="BJ38" s="111">
        <v>595.09379308115297</v>
      </c>
      <c r="BK38" s="111">
        <v>619.26156634652602</v>
      </c>
      <c r="BL38" s="111">
        <v>576.55893535070197</v>
      </c>
      <c r="BM38" s="111">
        <v>549.68328655516302</v>
      </c>
      <c r="BN38" s="111">
        <v>283.42706159519201</v>
      </c>
      <c r="BO38" s="111">
        <v>488.57619736757198</v>
      </c>
      <c r="BP38" s="111">
        <v>467.80976072046502</v>
      </c>
      <c r="BQ38" s="111">
        <v>499.53796678963499</v>
      </c>
      <c r="BR38" s="111">
        <v>507.19546916327403</v>
      </c>
      <c r="BS38" s="111">
        <v>576.23679940617706</v>
      </c>
      <c r="BT38" s="111">
        <v>640.12997334219097</v>
      </c>
      <c r="BU38" s="111">
        <v>649.50859232372102</v>
      </c>
      <c r="BV38" s="111">
        <v>633.18416193074802</v>
      </c>
      <c r="BW38" s="111">
        <v>678.09305867497596</v>
      </c>
      <c r="BX38" s="111">
        <v>685.88080676326695</v>
      </c>
      <c r="BY38" s="111">
        <v>653.53788295905701</v>
      </c>
      <c r="BZ38" s="111">
        <v>597.236378433102</v>
      </c>
      <c r="CA38" s="111">
        <v>579.93894069696603</v>
      </c>
      <c r="CB38" s="111">
        <v>540.65400686719101</v>
      </c>
      <c r="CC38" s="111">
        <v>551.89121532308104</v>
      </c>
      <c r="CD38" s="111">
        <v>544.78261344786097</v>
      </c>
      <c r="CE38" s="111">
        <v>537.81930499312796</v>
      </c>
      <c r="CF38" s="111">
        <v>522.99176222965195</v>
      </c>
      <c r="CG38" s="111">
        <v>530.74698417218701</v>
      </c>
      <c r="CH38" s="111">
        <v>540.769793234492</v>
      </c>
      <c r="CI38" s="111">
        <v>540.37190818437796</v>
      </c>
    </row>
    <row r="39" spans="1:87" x14ac:dyDescent="0.35">
      <c r="A39" s="7"/>
      <c r="B39" s="7"/>
      <c r="C39" s="69" t="s">
        <v>108</v>
      </c>
      <c r="D39" s="69" t="s">
        <v>12</v>
      </c>
      <c r="E39" s="111">
        <v>488.20718323908301</v>
      </c>
      <c r="F39" s="111">
        <v>475.57152142842699</v>
      </c>
      <c r="G39" s="111">
        <v>462.01329849864197</v>
      </c>
      <c r="H39" s="111">
        <v>440.552882393971</v>
      </c>
      <c r="I39" s="111">
        <v>426.06087350465401</v>
      </c>
      <c r="J39" s="111">
        <v>442.19086789311001</v>
      </c>
      <c r="K39" s="111">
        <v>468.72648816981899</v>
      </c>
      <c r="L39" s="111">
        <v>481.73219207138402</v>
      </c>
      <c r="M39" s="111">
        <v>540.11258159480303</v>
      </c>
      <c r="N39" s="111">
        <v>652.66552736220501</v>
      </c>
      <c r="O39" s="111">
        <v>567.00124945555797</v>
      </c>
      <c r="P39" s="111">
        <v>642.27956519824795</v>
      </c>
      <c r="Q39" s="111">
        <v>610.36645319490196</v>
      </c>
      <c r="R39" s="111">
        <v>606.61987343480803</v>
      </c>
      <c r="S39" s="111">
        <v>629.06195051235898</v>
      </c>
      <c r="T39" s="111">
        <v>525.32663905167306</v>
      </c>
      <c r="U39" s="111">
        <v>488.692694248468</v>
      </c>
      <c r="V39" s="111">
        <v>456.16437160673001</v>
      </c>
      <c r="W39" s="111">
        <v>471.596609971357</v>
      </c>
      <c r="X39" s="111">
        <v>462.21868207823798</v>
      </c>
      <c r="Y39" s="111">
        <v>509.96846550185899</v>
      </c>
      <c r="Z39" s="111">
        <v>513.22494314941002</v>
      </c>
      <c r="AA39" s="111">
        <v>598.28333830961901</v>
      </c>
      <c r="AB39" s="111">
        <v>617.37430621025101</v>
      </c>
      <c r="AC39" s="111">
        <v>623.56009028852998</v>
      </c>
      <c r="AD39" s="111">
        <v>601.71650256773705</v>
      </c>
      <c r="AE39" s="111">
        <v>570.84627600875297</v>
      </c>
      <c r="AF39" s="111">
        <v>543.03039783125996</v>
      </c>
      <c r="AG39" s="111">
        <v>455.83719022965602</v>
      </c>
      <c r="AH39" s="111">
        <v>450.71654495195401</v>
      </c>
      <c r="AI39" s="111">
        <v>420.89650494971602</v>
      </c>
      <c r="AJ39" s="111">
        <v>445.68349139703099</v>
      </c>
      <c r="AK39" s="111">
        <v>541.28324359119699</v>
      </c>
      <c r="AL39" s="111">
        <v>548.40844721004498</v>
      </c>
      <c r="AM39" s="111">
        <v>515.86782626275897</v>
      </c>
      <c r="AN39" s="111">
        <v>562.80564471671801</v>
      </c>
      <c r="AO39" s="111">
        <v>566.47659518199896</v>
      </c>
      <c r="AP39" s="111">
        <v>563.39965564726106</v>
      </c>
      <c r="AQ39" s="111">
        <v>594.17649906487497</v>
      </c>
      <c r="AR39" s="111">
        <v>575.89876914807905</v>
      </c>
      <c r="AS39" s="111">
        <v>604.75487826680899</v>
      </c>
      <c r="AT39" s="111">
        <v>629.53064395608601</v>
      </c>
      <c r="AU39" s="111">
        <v>672.52891759465399</v>
      </c>
      <c r="AV39" s="111">
        <v>576.77136084935705</v>
      </c>
      <c r="AW39" s="111">
        <v>689.07711180339402</v>
      </c>
      <c r="AX39" s="111">
        <v>760.28399372469198</v>
      </c>
      <c r="AY39" s="111">
        <v>839.82585433926795</v>
      </c>
      <c r="AZ39" s="111">
        <v>928.99774057559205</v>
      </c>
      <c r="BA39" s="111">
        <v>986.12763903225004</v>
      </c>
      <c r="BB39" s="111">
        <v>969.41378741849701</v>
      </c>
      <c r="BC39" s="111">
        <v>986.81577634310202</v>
      </c>
      <c r="BD39" s="111">
        <v>998.56077367292801</v>
      </c>
      <c r="BE39" s="111">
        <v>1011.62387727591</v>
      </c>
      <c r="BF39" s="111">
        <v>980.41849931624301</v>
      </c>
      <c r="BG39" s="111">
        <v>955.14745348898703</v>
      </c>
      <c r="BH39" s="111">
        <v>857.04948293630105</v>
      </c>
      <c r="BI39" s="111">
        <v>862.39787234055404</v>
      </c>
      <c r="BJ39" s="111">
        <v>808.718038108565</v>
      </c>
      <c r="BK39" s="111">
        <v>809.60809869753496</v>
      </c>
      <c r="BL39" s="111">
        <v>827.88132322396098</v>
      </c>
      <c r="BM39" s="111">
        <v>817.58960197079602</v>
      </c>
      <c r="BN39" s="111">
        <v>616.86786977341899</v>
      </c>
      <c r="BO39" s="111">
        <v>844.10709397664698</v>
      </c>
      <c r="BP39" s="111">
        <v>945.31611094929201</v>
      </c>
      <c r="BQ39" s="111">
        <v>971.67562066403298</v>
      </c>
      <c r="BR39" s="111">
        <v>1028.68093120188</v>
      </c>
      <c r="BS39" s="111">
        <v>1024.1439721296099</v>
      </c>
      <c r="BT39" s="111">
        <v>1038.86500403697</v>
      </c>
      <c r="BU39" s="111">
        <v>1035.8812016345801</v>
      </c>
      <c r="BV39" s="111">
        <v>1018.40804898103</v>
      </c>
      <c r="BW39" s="111">
        <v>1061.8819808077501</v>
      </c>
      <c r="BX39" s="111">
        <v>1087.11347895688</v>
      </c>
      <c r="BY39" s="111">
        <v>1037.8583764892601</v>
      </c>
      <c r="BZ39" s="111">
        <v>984.40543284448404</v>
      </c>
      <c r="CA39" s="111">
        <v>997.18934878145797</v>
      </c>
      <c r="CB39" s="111">
        <v>982.48713160988495</v>
      </c>
      <c r="CC39" s="111">
        <v>1016.17536266404</v>
      </c>
      <c r="CD39" s="111">
        <v>1029.5578654349099</v>
      </c>
      <c r="CE39" s="111">
        <v>1013.18312464923</v>
      </c>
      <c r="CF39" s="111">
        <v>967.62759119491602</v>
      </c>
      <c r="CG39" s="111">
        <v>893.82752995938699</v>
      </c>
      <c r="CH39" s="111">
        <v>832.76555655349898</v>
      </c>
      <c r="CI39" s="111">
        <v>816.43603728158098</v>
      </c>
    </row>
    <row r="40" spans="1:87" x14ac:dyDescent="0.35">
      <c r="A40" s="7"/>
      <c r="B40" s="7"/>
      <c r="C40" s="69" t="s">
        <v>109</v>
      </c>
      <c r="D40" s="69" t="s">
        <v>13</v>
      </c>
      <c r="E40" s="111">
        <v>95.188045438707604</v>
      </c>
      <c r="F40" s="111">
        <v>77.526044271786503</v>
      </c>
      <c r="G40" s="111">
        <v>85.1832410482304</v>
      </c>
      <c r="H40" s="111">
        <v>75.195652247620103</v>
      </c>
      <c r="I40" s="111">
        <v>77.279848196463206</v>
      </c>
      <c r="J40" s="111">
        <v>74.500281861278097</v>
      </c>
      <c r="K40" s="111">
        <v>63.349308144314101</v>
      </c>
      <c r="L40" s="111">
        <v>67.719530444663107</v>
      </c>
      <c r="M40" s="111">
        <v>75.257185674258395</v>
      </c>
      <c r="N40" s="111">
        <v>86.345129817700496</v>
      </c>
      <c r="O40" s="111">
        <v>73.934296889785998</v>
      </c>
      <c r="P40" s="111">
        <v>87.791940931029202</v>
      </c>
      <c r="Q40" s="111">
        <v>123.850491734903</v>
      </c>
      <c r="R40" s="111">
        <v>114.781671163064</v>
      </c>
      <c r="S40" s="111">
        <v>86.957687862546706</v>
      </c>
      <c r="T40" s="111">
        <v>75.271943558970506</v>
      </c>
      <c r="U40" s="111">
        <v>72.702504556710593</v>
      </c>
      <c r="V40" s="111">
        <v>61.8668742369453</v>
      </c>
      <c r="W40" s="111">
        <v>71.982082887847099</v>
      </c>
      <c r="X40" s="111">
        <v>67.164453733095996</v>
      </c>
      <c r="Y40" s="111">
        <v>75.615268697500795</v>
      </c>
      <c r="Z40" s="111">
        <v>87.685906477665199</v>
      </c>
      <c r="AA40" s="111">
        <v>105.311973509616</v>
      </c>
      <c r="AB40" s="111">
        <v>96.796210094267494</v>
      </c>
      <c r="AC40" s="111">
        <v>98.494698756703897</v>
      </c>
      <c r="AD40" s="111">
        <v>97.0125201304309</v>
      </c>
      <c r="AE40" s="111">
        <v>96.198488260964695</v>
      </c>
      <c r="AF40" s="111">
        <v>90.414636352163299</v>
      </c>
      <c r="AG40" s="111">
        <v>92.293016446047602</v>
      </c>
      <c r="AH40" s="111">
        <v>95.522656326893994</v>
      </c>
      <c r="AI40" s="111">
        <v>104.47374742359899</v>
      </c>
      <c r="AJ40" s="111">
        <v>96.947825919665206</v>
      </c>
      <c r="AK40" s="111">
        <v>80.249683482373101</v>
      </c>
      <c r="AL40" s="111">
        <v>91.520720484240599</v>
      </c>
      <c r="AM40" s="111">
        <v>100.77398617287</v>
      </c>
      <c r="AN40" s="111">
        <v>121.947806714783</v>
      </c>
      <c r="AO40" s="111">
        <v>122.571724853071</v>
      </c>
      <c r="AP40" s="111">
        <v>121.343610707933</v>
      </c>
      <c r="AQ40" s="111">
        <v>109.68796424920799</v>
      </c>
      <c r="AR40" s="111">
        <v>110.696696442316</v>
      </c>
      <c r="AS40" s="111">
        <v>118.612812031182</v>
      </c>
      <c r="AT40" s="111">
        <v>115.164757987954</v>
      </c>
      <c r="AU40" s="111">
        <v>130.60345309737599</v>
      </c>
      <c r="AV40" s="111">
        <v>143.281114496219</v>
      </c>
      <c r="AW40" s="111">
        <v>149.771876314401</v>
      </c>
      <c r="AX40" s="111">
        <v>164.694522422603</v>
      </c>
      <c r="AY40" s="111">
        <v>138.36060667481101</v>
      </c>
      <c r="AZ40" s="111">
        <v>149.42609963567199</v>
      </c>
      <c r="BA40" s="111">
        <v>179.68424862787799</v>
      </c>
      <c r="BB40" s="111">
        <v>174.688841833933</v>
      </c>
      <c r="BC40" s="111">
        <v>174.48606577711399</v>
      </c>
      <c r="BD40" s="111">
        <v>185.94073868317301</v>
      </c>
      <c r="BE40" s="111">
        <v>186.87677066220601</v>
      </c>
      <c r="BF40" s="111">
        <v>182.58487750468001</v>
      </c>
      <c r="BG40" s="111">
        <v>180.15348917358699</v>
      </c>
      <c r="BH40" s="111">
        <v>193.88297493854199</v>
      </c>
      <c r="BI40" s="111">
        <v>215.044132216284</v>
      </c>
      <c r="BJ40" s="111">
        <v>229.98430336658899</v>
      </c>
      <c r="BK40" s="111">
        <v>214.114350775947</v>
      </c>
      <c r="BL40" s="111">
        <v>218.61295932776301</v>
      </c>
      <c r="BM40" s="111">
        <v>181.32813750110401</v>
      </c>
      <c r="BN40" s="111">
        <v>21.312031433396299</v>
      </c>
      <c r="BO40" s="111">
        <v>102.215476968201</v>
      </c>
      <c r="BP40" s="111">
        <v>70.786759768749405</v>
      </c>
      <c r="BQ40" s="111">
        <v>75.152222459073798</v>
      </c>
      <c r="BR40" s="111">
        <v>88.324636871799498</v>
      </c>
      <c r="BS40" s="111">
        <v>204.40370086990001</v>
      </c>
      <c r="BT40" s="111">
        <v>223.26040467684899</v>
      </c>
      <c r="BU40" s="111">
        <v>203.86344510463201</v>
      </c>
      <c r="BV40" s="111">
        <v>213.49364845346901</v>
      </c>
      <c r="BW40" s="111">
        <v>215.08095910272499</v>
      </c>
      <c r="BX40" s="111">
        <v>213.74768945386799</v>
      </c>
      <c r="BY40" s="111">
        <v>251.51951155019</v>
      </c>
      <c r="BZ40" s="111">
        <v>197.54547130384799</v>
      </c>
      <c r="CA40" s="111">
        <v>182.72874888204299</v>
      </c>
      <c r="CB40" s="111">
        <v>199.118905980535</v>
      </c>
      <c r="CC40" s="111">
        <v>178.35974378162001</v>
      </c>
      <c r="CD40" s="111">
        <v>184.61087994768499</v>
      </c>
      <c r="CE40" s="111">
        <v>167.00068634154101</v>
      </c>
      <c r="CF40" s="111">
        <v>189.99312224841901</v>
      </c>
      <c r="CG40" s="111">
        <v>178.72647889666001</v>
      </c>
      <c r="CH40" s="111">
        <v>164.46515011640099</v>
      </c>
      <c r="CI40" s="111">
        <v>171.38621982819399</v>
      </c>
    </row>
    <row r="41" spans="1:87" x14ac:dyDescent="0.35">
      <c r="A41" s="7"/>
      <c r="B41" s="7"/>
      <c r="C41" s="69" t="s">
        <v>110</v>
      </c>
      <c r="D41" s="69" t="s">
        <v>14</v>
      </c>
      <c r="E41" s="111">
        <v>40.049987222892298</v>
      </c>
      <c r="F41" s="111">
        <v>41.525808814386401</v>
      </c>
      <c r="G41" s="111">
        <v>38.2791997562842</v>
      </c>
      <c r="H41" s="111">
        <v>61.955900842881398</v>
      </c>
      <c r="I41" s="111">
        <v>42.461183759028899</v>
      </c>
      <c r="J41" s="111">
        <v>8.0967573451831996</v>
      </c>
      <c r="K41" s="111">
        <v>7.4295399888370302</v>
      </c>
      <c r="L41" s="111">
        <v>16.684844048037998</v>
      </c>
      <c r="M41" s="111" t="s">
        <v>336</v>
      </c>
      <c r="N41" s="111">
        <v>15.284950314307499</v>
      </c>
      <c r="O41" s="111" t="s">
        <v>336</v>
      </c>
      <c r="P41" s="111">
        <v>24.942689141142399</v>
      </c>
      <c r="Q41" s="111">
        <v>22.6903649073864</v>
      </c>
      <c r="R41" s="111">
        <v>24.306448794103201</v>
      </c>
      <c r="S41" s="111">
        <v>34.629397567411097</v>
      </c>
      <c r="T41" s="111">
        <v>36.310721414109601</v>
      </c>
      <c r="U41" s="111">
        <v>57.652137768159299</v>
      </c>
      <c r="V41" s="111">
        <v>49.125598723822399</v>
      </c>
      <c r="W41" s="111">
        <v>49.532037611346901</v>
      </c>
      <c r="X41" s="111">
        <v>42.262066210311701</v>
      </c>
      <c r="Y41" s="111">
        <v>43.752090972924897</v>
      </c>
      <c r="Z41" s="111">
        <v>46.700076970518602</v>
      </c>
      <c r="AA41" s="111">
        <v>62.215217444019601</v>
      </c>
      <c r="AB41" s="111">
        <v>69.292328031794</v>
      </c>
      <c r="AC41" s="111">
        <v>80.201320971896493</v>
      </c>
      <c r="AD41" s="111">
        <v>66.423019963720606</v>
      </c>
      <c r="AE41" s="111">
        <v>66.202224730910999</v>
      </c>
      <c r="AF41" s="111">
        <v>68.349370966186001</v>
      </c>
      <c r="AG41" s="111">
        <v>69.540029088915105</v>
      </c>
      <c r="AH41" s="111">
        <v>64.731180099108997</v>
      </c>
      <c r="AI41" s="111">
        <v>74.856518498481407</v>
      </c>
      <c r="AJ41" s="111">
        <v>73.450800961857894</v>
      </c>
      <c r="AK41" s="111">
        <v>66.231487803638302</v>
      </c>
      <c r="AL41" s="111">
        <v>66.224618769487094</v>
      </c>
      <c r="AM41" s="111">
        <v>80.039453755371994</v>
      </c>
      <c r="AN41" s="111">
        <v>85.208296524183197</v>
      </c>
      <c r="AO41" s="111">
        <v>83.181117373611997</v>
      </c>
      <c r="AP41" s="111">
        <v>87.520458514067897</v>
      </c>
      <c r="AQ41" s="111">
        <v>65.996203497292697</v>
      </c>
      <c r="AR41" s="111">
        <v>39.782758722703697</v>
      </c>
      <c r="AS41" s="111">
        <v>39.236821457225098</v>
      </c>
      <c r="AT41" s="111">
        <v>34.951165852418697</v>
      </c>
      <c r="AU41" s="111">
        <v>35.847146039817801</v>
      </c>
      <c r="AV41" s="111">
        <v>49.245087940631002</v>
      </c>
      <c r="AW41" s="111">
        <v>33.801748362992903</v>
      </c>
      <c r="AX41" s="111">
        <v>40.7259669793265</v>
      </c>
      <c r="AY41" s="111">
        <v>26.4550471028837</v>
      </c>
      <c r="AZ41" s="111">
        <v>24.843428708247401</v>
      </c>
      <c r="BA41" s="111">
        <v>22.0487043452673</v>
      </c>
      <c r="BB41" s="111">
        <v>14.245775003743001</v>
      </c>
      <c r="BC41" s="111">
        <v>24.2188210399067</v>
      </c>
      <c r="BD41" s="111">
        <v>17.488575606424099</v>
      </c>
      <c r="BE41" s="111">
        <v>20.287017523553001</v>
      </c>
      <c r="BF41" s="111">
        <v>23.7556155714074</v>
      </c>
      <c r="BG41" s="111">
        <v>24.1078047939966</v>
      </c>
      <c r="BH41" s="111">
        <v>22.6945213774111</v>
      </c>
      <c r="BI41" s="111">
        <v>23.364850537075402</v>
      </c>
      <c r="BJ41" s="111">
        <v>32.646906985829403</v>
      </c>
      <c r="BK41" s="111">
        <v>23.623739258449199</v>
      </c>
      <c r="BL41" s="111">
        <v>30.0889352395514</v>
      </c>
      <c r="BM41" s="111">
        <v>35.260338904756303</v>
      </c>
      <c r="BN41" s="111">
        <v>34.8522721896029</v>
      </c>
      <c r="BO41" s="111">
        <v>39.903420531140398</v>
      </c>
      <c r="BP41" s="111">
        <v>41.861657102192098</v>
      </c>
      <c r="BQ41" s="111">
        <v>43.498420164829398</v>
      </c>
      <c r="BR41" s="111">
        <v>45.965778879891403</v>
      </c>
      <c r="BS41" s="111">
        <v>52.5143134653255</v>
      </c>
      <c r="BT41" s="111">
        <v>52.169864005978098</v>
      </c>
      <c r="BU41" s="111">
        <v>53.681499868784599</v>
      </c>
      <c r="BV41" s="111">
        <v>47.237299678068098</v>
      </c>
      <c r="BW41" s="111">
        <v>42.293824551443997</v>
      </c>
      <c r="BX41" s="111">
        <v>44.578741929677903</v>
      </c>
      <c r="BY41" s="111">
        <v>38.669955035895001</v>
      </c>
      <c r="BZ41" s="111">
        <v>38.8114479085528</v>
      </c>
      <c r="CA41" s="111">
        <v>39.673977168733302</v>
      </c>
      <c r="CB41" s="111">
        <v>34.893957834280101</v>
      </c>
      <c r="CC41" s="111">
        <v>34.227656865758902</v>
      </c>
      <c r="CD41" s="111">
        <v>29.276533670529101</v>
      </c>
      <c r="CE41" s="111">
        <v>24.271251828402601</v>
      </c>
      <c r="CF41" s="111">
        <v>28.484167845376401</v>
      </c>
      <c r="CG41" s="111">
        <v>30.132449643112299</v>
      </c>
      <c r="CH41" s="111">
        <v>30.0977801353012</v>
      </c>
      <c r="CI41" s="111">
        <v>30.8254244531282</v>
      </c>
    </row>
    <row r="42" spans="1:87" x14ac:dyDescent="0.35">
      <c r="A42" s="7"/>
      <c r="B42" s="7"/>
      <c r="C42" s="69" t="s">
        <v>111</v>
      </c>
      <c r="D42" s="69" t="s">
        <v>112</v>
      </c>
      <c r="E42" s="111">
        <v>77.508090384996606</v>
      </c>
      <c r="F42" s="111">
        <v>79.427932597216795</v>
      </c>
      <c r="G42" s="111">
        <v>83.285074628471193</v>
      </c>
      <c r="H42" s="111">
        <v>64.776774321113194</v>
      </c>
      <c r="I42" s="111">
        <v>42.399791635820598</v>
      </c>
      <c r="J42" s="111">
        <v>54.189605462309103</v>
      </c>
      <c r="K42" s="111">
        <v>64.128390939773595</v>
      </c>
      <c r="L42" s="111">
        <v>91.868108427639996</v>
      </c>
      <c r="M42" s="111">
        <v>92.377620672669707</v>
      </c>
      <c r="N42" s="111">
        <v>108.337250890333</v>
      </c>
      <c r="O42" s="111">
        <v>168.998458508509</v>
      </c>
      <c r="P42" s="111">
        <v>219.749681094799</v>
      </c>
      <c r="Q42" s="111">
        <v>93.290190688916994</v>
      </c>
      <c r="R42" s="111">
        <v>85.786992840480494</v>
      </c>
      <c r="S42" s="111">
        <v>67.908710034353106</v>
      </c>
      <c r="T42" s="111">
        <v>122.75420534379499</v>
      </c>
      <c r="U42" s="111">
        <v>102.33221275045899</v>
      </c>
      <c r="V42" s="111">
        <v>76.881976264962304</v>
      </c>
      <c r="W42" s="111">
        <v>53.439769907576498</v>
      </c>
      <c r="X42" s="111">
        <v>67.710766030512104</v>
      </c>
      <c r="Y42" s="111">
        <v>59.055726541083601</v>
      </c>
      <c r="Z42" s="111">
        <v>60.343249702354001</v>
      </c>
      <c r="AA42" s="111">
        <v>54.087257099542697</v>
      </c>
      <c r="AB42" s="111">
        <v>63.4542420155759</v>
      </c>
      <c r="AC42" s="111">
        <v>55.615961926404204</v>
      </c>
      <c r="AD42" s="111">
        <v>47.293096796876902</v>
      </c>
      <c r="AE42" s="111">
        <v>48.8365179035343</v>
      </c>
      <c r="AF42" s="111">
        <v>42.774813368539903</v>
      </c>
      <c r="AG42" s="111">
        <v>43.748286449746999</v>
      </c>
      <c r="AH42" s="111">
        <v>41.7677349544973</v>
      </c>
      <c r="AI42" s="111">
        <v>33.001754839687997</v>
      </c>
      <c r="AJ42" s="111">
        <v>30.421929030442499</v>
      </c>
      <c r="AK42" s="111">
        <v>43.594909123115997</v>
      </c>
      <c r="AL42" s="111">
        <v>45.027891415022999</v>
      </c>
      <c r="AM42" s="111">
        <v>47.713076559424799</v>
      </c>
      <c r="AN42" s="111">
        <v>42.362179373619597</v>
      </c>
      <c r="AO42" s="111">
        <v>26.554883478421001</v>
      </c>
      <c r="AP42" s="111">
        <v>25.501551966923898</v>
      </c>
      <c r="AQ42" s="111">
        <v>18.571737182546201</v>
      </c>
      <c r="AR42" s="111">
        <v>22.7791965154892</v>
      </c>
      <c r="AS42" s="111">
        <v>30.093862977387101</v>
      </c>
      <c r="AT42" s="111">
        <v>40.394551894139497</v>
      </c>
      <c r="AU42" s="111">
        <v>31.570033935064501</v>
      </c>
      <c r="AV42" s="111">
        <v>44.650281053304397</v>
      </c>
      <c r="AW42" s="111">
        <v>34.567207373531801</v>
      </c>
      <c r="AX42" s="111">
        <v>36.195565397586897</v>
      </c>
      <c r="AY42" s="111">
        <v>27.030807790599901</v>
      </c>
      <c r="AZ42" s="111">
        <v>47.6007021239271</v>
      </c>
      <c r="BA42" s="111">
        <v>23.350041635636799</v>
      </c>
      <c r="BB42" s="111">
        <v>30.091465991270301</v>
      </c>
      <c r="BC42" s="111">
        <v>28.5557467064604</v>
      </c>
      <c r="BD42" s="111">
        <v>32.933787085555899</v>
      </c>
      <c r="BE42" s="111">
        <v>30.176549645716602</v>
      </c>
      <c r="BF42" s="111">
        <v>68.762060133916293</v>
      </c>
      <c r="BG42" s="111">
        <v>71.7095498223199</v>
      </c>
      <c r="BH42" s="111">
        <v>31.805094414334199</v>
      </c>
      <c r="BI42" s="111">
        <v>25.0895581354538</v>
      </c>
      <c r="BJ42" s="111">
        <v>16.685682453072701</v>
      </c>
      <c r="BK42" s="111">
        <v>24.007016707241799</v>
      </c>
      <c r="BL42" s="111">
        <v>24.3418710485014</v>
      </c>
      <c r="BM42" s="111">
        <v>37.465498303488999</v>
      </c>
      <c r="BN42" s="111">
        <v>15.692786114759199</v>
      </c>
      <c r="BO42" s="111">
        <v>22.8189909378235</v>
      </c>
      <c r="BP42" s="111">
        <v>27.4224551054307</v>
      </c>
      <c r="BQ42" s="111">
        <v>23.9991637925913</v>
      </c>
      <c r="BR42" s="111">
        <v>22.543707926646402</v>
      </c>
      <c r="BS42" s="111">
        <v>25.0672990994317</v>
      </c>
      <c r="BT42" s="111">
        <v>18.783834254123001</v>
      </c>
      <c r="BU42" s="111">
        <v>19.383767526021799</v>
      </c>
      <c r="BV42" s="111">
        <v>19.776119316817599</v>
      </c>
      <c r="BW42" s="111">
        <v>28.478476963435899</v>
      </c>
      <c r="BX42" s="111">
        <v>27.541481862919799</v>
      </c>
      <c r="BY42" s="111" t="s">
        <v>336</v>
      </c>
      <c r="BZ42" s="111">
        <v>18.451358090012</v>
      </c>
      <c r="CA42" s="111">
        <v>24.987307837952699</v>
      </c>
      <c r="CB42" s="111">
        <v>18.018452110079</v>
      </c>
      <c r="CC42" s="111">
        <v>9.2481199452897105</v>
      </c>
      <c r="CD42" s="111">
        <v>13.599863046139999</v>
      </c>
      <c r="CE42" s="111">
        <v>26.349357073539501</v>
      </c>
      <c r="CF42" s="111">
        <v>17.4018652521946</v>
      </c>
      <c r="CG42" s="111">
        <v>14.9184184709784</v>
      </c>
      <c r="CH42" s="111">
        <v>15.130797693143499</v>
      </c>
      <c r="CI42" s="111">
        <v>29.009944971897401</v>
      </c>
    </row>
    <row r="43" spans="1:87" x14ac:dyDescent="0.35">
      <c r="A43" s="7"/>
      <c r="B43" s="7"/>
      <c r="C43" s="69" t="s">
        <v>113</v>
      </c>
      <c r="D43" s="69" t="s">
        <v>114</v>
      </c>
      <c r="E43" s="111" t="s">
        <v>336</v>
      </c>
      <c r="F43" s="111" t="s">
        <v>336</v>
      </c>
      <c r="G43" s="111" t="s">
        <v>336</v>
      </c>
      <c r="H43" s="111" t="s">
        <v>336</v>
      </c>
      <c r="I43" s="111">
        <v>36.022201642604102</v>
      </c>
      <c r="J43" s="111">
        <v>39.604251235944297</v>
      </c>
      <c r="K43" s="111">
        <v>38.834002397327801</v>
      </c>
      <c r="L43" s="111">
        <v>41.970773872903401</v>
      </c>
      <c r="M43" s="111">
        <v>42.257839268567501</v>
      </c>
      <c r="N43" s="111">
        <v>38.919118215767803</v>
      </c>
      <c r="O43" s="111">
        <v>43.279225200821202</v>
      </c>
      <c r="P43" s="111">
        <v>39.002075769606698</v>
      </c>
      <c r="Q43" s="111">
        <v>41.4924009625217</v>
      </c>
      <c r="R43" s="111">
        <v>34.471494292200703</v>
      </c>
      <c r="S43" s="111">
        <v>35.854121806180103</v>
      </c>
      <c r="T43" s="111">
        <v>39.2419160128618</v>
      </c>
      <c r="U43" s="111">
        <v>41.945110737392497</v>
      </c>
      <c r="V43" s="111">
        <v>43.0151608732277</v>
      </c>
      <c r="W43" s="111">
        <v>41.3234174103195</v>
      </c>
      <c r="X43" s="111">
        <v>35.825645728035603</v>
      </c>
      <c r="Y43" s="111">
        <v>34.746706784241503</v>
      </c>
      <c r="Z43" s="111">
        <v>37.602994211061002</v>
      </c>
      <c r="AA43" s="111">
        <v>39.893649554820399</v>
      </c>
      <c r="AB43" s="111">
        <v>41.400365363622598</v>
      </c>
      <c r="AC43" s="111">
        <v>34.541373218884097</v>
      </c>
      <c r="AD43" s="111">
        <v>30.011898376528301</v>
      </c>
      <c r="AE43" s="111">
        <v>30.388948593019599</v>
      </c>
      <c r="AF43" s="111">
        <v>32.848804660868197</v>
      </c>
      <c r="AG43" s="111">
        <v>35.222092280909003</v>
      </c>
      <c r="AH43" s="111">
        <v>33.796797820285903</v>
      </c>
      <c r="AI43" s="111">
        <v>32.046608671331697</v>
      </c>
      <c r="AJ43" s="111">
        <v>35.538471194282899</v>
      </c>
      <c r="AK43" s="111">
        <v>38.864900926738798</v>
      </c>
      <c r="AL43" s="111">
        <v>41.865996730665103</v>
      </c>
      <c r="AM43" s="111">
        <v>40.407931387343801</v>
      </c>
      <c r="AN43" s="111">
        <v>40.538352149904902</v>
      </c>
      <c r="AO43" s="111">
        <v>38.970925094972301</v>
      </c>
      <c r="AP43" s="111">
        <v>39.243378251179401</v>
      </c>
      <c r="AQ43" s="111">
        <v>43.320057056662499</v>
      </c>
      <c r="AR43" s="111">
        <v>46.255597393757</v>
      </c>
      <c r="AS43" s="111">
        <v>46.121697173790601</v>
      </c>
      <c r="AT43" s="111">
        <v>42.500900200060201</v>
      </c>
      <c r="AU43" s="111">
        <v>45.529286110298997</v>
      </c>
      <c r="AV43" s="111">
        <v>45.119723206053798</v>
      </c>
      <c r="AW43" s="111">
        <v>44.50524859227</v>
      </c>
      <c r="AX43" s="111">
        <v>41.819456321273201</v>
      </c>
      <c r="AY43" s="111">
        <v>47.920688621902002</v>
      </c>
      <c r="AZ43" s="111">
        <v>53.612460245113702</v>
      </c>
      <c r="BA43" s="111">
        <v>58.7290110512102</v>
      </c>
      <c r="BB43" s="111">
        <v>63.070095861600699</v>
      </c>
      <c r="BC43" s="111">
        <v>62.726101643167702</v>
      </c>
      <c r="BD43" s="111">
        <v>57.223434905976397</v>
      </c>
      <c r="BE43" s="111">
        <v>65.023190277604996</v>
      </c>
      <c r="BF43" s="111">
        <v>65.876249865800105</v>
      </c>
      <c r="BG43" s="111">
        <v>66.663277866444702</v>
      </c>
      <c r="BH43" s="111">
        <v>57.268260766406499</v>
      </c>
      <c r="BI43" s="111">
        <v>55.716350988180601</v>
      </c>
      <c r="BJ43" s="111">
        <v>58.040582886141998</v>
      </c>
      <c r="BK43" s="111">
        <v>60.631365003428897</v>
      </c>
      <c r="BL43" s="111">
        <v>61.228067553989</v>
      </c>
      <c r="BM43" s="111">
        <v>46.920477796355001</v>
      </c>
      <c r="BN43" s="111">
        <v>37.128929331385301</v>
      </c>
      <c r="BO43" s="111">
        <v>45.004882658456097</v>
      </c>
      <c r="BP43" s="111">
        <v>44.072135552073497</v>
      </c>
      <c r="BQ43" s="111">
        <v>47.294470513467701</v>
      </c>
      <c r="BR43" s="111">
        <v>42.316501363767102</v>
      </c>
      <c r="BS43" s="111">
        <v>43.249742706398003</v>
      </c>
      <c r="BT43" s="111">
        <v>47.862135772299197</v>
      </c>
      <c r="BU43" s="111">
        <v>51.967209342730598</v>
      </c>
      <c r="BV43" s="111">
        <v>50.2135089558384</v>
      </c>
      <c r="BW43" s="111">
        <v>45.400063047808999</v>
      </c>
      <c r="BX43" s="111">
        <v>48.066311566003002</v>
      </c>
      <c r="BY43" s="111">
        <v>48.860417754662599</v>
      </c>
      <c r="BZ43" s="111">
        <v>53.281763212797202</v>
      </c>
      <c r="CA43" s="111">
        <v>52.208755041647997</v>
      </c>
      <c r="CB43" s="111">
        <v>51.904748165363998</v>
      </c>
      <c r="CC43" s="111">
        <v>46.447993494536497</v>
      </c>
      <c r="CD43" s="111">
        <v>46.350888409744101</v>
      </c>
      <c r="CE43" s="111">
        <v>38.044012405873197</v>
      </c>
      <c r="CF43" s="111">
        <v>35.6358104043669</v>
      </c>
      <c r="CG43" s="111">
        <v>35.208211611988503</v>
      </c>
      <c r="CH43" s="111">
        <v>34.359879657944703</v>
      </c>
      <c r="CI43" s="111">
        <v>34.858282968447902</v>
      </c>
    </row>
    <row r="44" spans="1:87" x14ac:dyDescent="0.35">
      <c r="A44" s="7"/>
      <c r="B44" s="7"/>
      <c r="C44" s="69" t="s">
        <v>115</v>
      </c>
      <c r="D44" s="69" t="s">
        <v>17</v>
      </c>
      <c r="E44" s="111">
        <v>243.07117164975099</v>
      </c>
      <c r="F44" s="111">
        <v>250.356348100015</v>
      </c>
      <c r="G44" s="111">
        <v>254.24783607172699</v>
      </c>
      <c r="H44" s="111">
        <v>234.017101092584</v>
      </c>
      <c r="I44" s="111">
        <v>258.10328348767598</v>
      </c>
      <c r="J44" s="111">
        <v>310.57006102397901</v>
      </c>
      <c r="K44" s="111">
        <v>327.36313975229598</v>
      </c>
      <c r="L44" s="111">
        <v>314.594286235477</v>
      </c>
      <c r="M44" s="111">
        <v>311.131376759825</v>
      </c>
      <c r="N44" s="111">
        <v>285.212046154978</v>
      </c>
      <c r="O44" s="111">
        <v>313.52865754224098</v>
      </c>
      <c r="P44" s="111">
        <v>346.20440520338502</v>
      </c>
      <c r="Q44" s="111">
        <v>386.76422358464202</v>
      </c>
      <c r="R44" s="111">
        <v>330.52076342909299</v>
      </c>
      <c r="S44" s="111">
        <v>211.31525852351101</v>
      </c>
      <c r="T44" s="111">
        <v>197.00357785941401</v>
      </c>
      <c r="U44" s="111">
        <v>206.361488251249</v>
      </c>
      <c r="V44" s="111">
        <v>191.928755378326</v>
      </c>
      <c r="W44" s="111">
        <v>250.61687865158601</v>
      </c>
      <c r="X44" s="111">
        <v>254.41294951329601</v>
      </c>
      <c r="Y44" s="111">
        <v>266.18497311344203</v>
      </c>
      <c r="Z44" s="111">
        <v>290.59946193065599</v>
      </c>
      <c r="AA44" s="111">
        <v>290.80148520102398</v>
      </c>
      <c r="AB44" s="111">
        <v>297.28897928426602</v>
      </c>
      <c r="AC44" s="111">
        <v>298.34516561226502</v>
      </c>
      <c r="AD44" s="111">
        <v>282.45176008451</v>
      </c>
      <c r="AE44" s="111">
        <v>274.88881598122202</v>
      </c>
      <c r="AF44" s="111">
        <v>252.99324991908301</v>
      </c>
      <c r="AG44" s="111">
        <v>267.80881765476198</v>
      </c>
      <c r="AH44" s="111">
        <v>304.528535380248</v>
      </c>
      <c r="AI44" s="111">
        <v>227.101303132038</v>
      </c>
      <c r="AJ44" s="111">
        <v>281.899105630669</v>
      </c>
      <c r="AK44" s="111">
        <v>232.93281208108201</v>
      </c>
      <c r="AL44" s="111">
        <v>223.50462883021899</v>
      </c>
      <c r="AM44" s="111">
        <v>259.802623638098</v>
      </c>
      <c r="AN44" s="111">
        <v>272.53997333504702</v>
      </c>
      <c r="AO44" s="111">
        <v>282.35008848459199</v>
      </c>
      <c r="AP44" s="111">
        <v>275.744620325624</v>
      </c>
      <c r="AQ44" s="111">
        <v>297.70313150518001</v>
      </c>
      <c r="AR44" s="111">
        <v>286.23002793373701</v>
      </c>
      <c r="AS44" s="111">
        <v>260.04058641713499</v>
      </c>
      <c r="AT44" s="111">
        <v>228.70120100583301</v>
      </c>
      <c r="AU44" s="111">
        <v>278.71774320425902</v>
      </c>
      <c r="AV44" s="111">
        <v>247.09419340120601</v>
      </c>
      <c r="AW44" s="111">
        <v>286.38829469095299</v>
      </c>
      <c r="AX44" s="111">
        <v>361.95271271328301</v>
      </c>
      <c r="AY44" s="111">
        <v>398.32903029339099</v>
      </c>
      <c r="AZ44" s="111">
        <v>494.912467574684</v>
      </c>
      <c r="BA44" s="111">
        <v>495.04877682994299</v>
      </c>
      <c r="BB44" s="111">
        <v>479.16619483474102</v>
      </c>
      <c r="BC44" s="111">
        <v>490.41005247113202</v>
      </c>
      <c r="BD44" s="111">
        <v>500.695824811318</v>
      </c>
      <c r="BE44" s="111">
        <v>495.111605154301</v>
      </c>
      <c r="BF44" s="111">
        <v>511.43436560941097</v>
      </c>
      <c r="BG44" s="111">
        <v>606.45580194207196</v>
      </c>
      <c r="BH44" s="111">
        <v>688.00447304628904</v>
      </c>
      <c r="BI44" s="111">
        <v>734.46919805407595</v>
      </c>
      <c r="BJ44" s="111">
        <v>797.35471474362998</v>
      </c>
      <c r="BK44" s="111">
        <v>829.07942039812599</v>
      </c>
      <c r="BL44" s="111">
        <v>860.79366543280696</v>
      </c>
      <c r="BM44" s="111">
        <v>907.48041168207897</v>
      </c>
      <c r="BN44" s="111">
        <v>752.22657605146298</v>
      </c>
      <c r="BO44" s="111">
        <v>847.90550731064695</v>
      </c>
      <c r="BP44" s="111">
        <v>870.852469948931</v>
      </c>
      <c r="BQ44" s="111">
        <v>887.10730881348104</v>
      </c>
      <c r="BR44" s="111">
        <v>942.28540583033498</v>
      </c>
      <c r="BS44" s="111">
        <v>947.374879595641</v>
      </c>
      <c r="BT44" s="111">
        <v>946.73274227036495</v>
      </c>
      <c r="BU44" s="111">
        <v>926.49781674999599</v>
      </c>
      <c r="BV44" s="111">
        <v>960.15890633785602</v>
      </c>
      <c r="BW44" s="111">
        <v>960.52615730705702</v>
      </c>
      <c r="BX44" s="111">
        <v>978.14358523850103</v>
      </c>
      <c r="BY44" s="111">
        <v>920.92283490132297</v>
      </c>
      <c r="BZ44" s="111">
        <v>849.06783453958406</v>
      </c>
      <c r="CA44" s="111">
        <v>846.66153684538006</v>
      </c>
      <c r="CB44" s="111">
        <v>864.08360004870997</v>
      </c>
      <c r="CC44" s="111">
        <v>860.82990597247203</v>
      </c>
      <c r="CD44" s="111">
        <v>850.35698557561295</v>
      </c>
      <c r="CE44" s="111">
        <v>829.25853879125702</v>
      </c>
      <c r="CF44" s="111">
        <v>812.34416795189497</v>
      </c>
      <c r="CG44" s="111">
        <v>843.26565446150005</v>
      </c>
      <c r="CH44" s="111">
        <v>798.64473577516299</v>
      </c>
      <c r="CI44" s="111">
        <v>787.64622399943403</v>
      </c>
    </row>
    <row r="45" spans="1:87" x14ac:dyDescent="0.35">
      <c r="A45" s="7"/>
      <c r="B45" s="7"/>
      <c r="C45" s="69" t="s">
        <v>116</v>
      </c>
      <c r="D45" s="69" t="s">
        <v>117</v>
      </c>
      <c r="E45" s="111">
        <v>91.639138044511299</v>
      </c>
      <c r="F45" s="111">
        <v>93.107924410546502</v>
      </c>
      <c r="G45" s="111">
        <v>99.807997666083295</v>
      </c>
      <c r="H45" s="111">
        <v>82.250836005716593</v>
      </c>
      <c r="I45" s="111">
        <v>83.256333589180102</v>
      </c>
      <c r="J45" s="111">
        <v>84.498907860526003</v>
      </c>
      <c r="K45" s="111">
        <v>121.116320755077</v>
      </c>
      <c r="L45" s="111">
        <v>62.6778757918579</v>
      </c>
      <c r="M45" s="111">
        <v>63.944572644983197</v>
      </c>
      <c r="N45" s="111">
        <v>64.258892933638293</v>
      </c>
      <c r="O45" s="111">
        <v>83.546920451058199</v>
      </c>
      <c r="P45" s="111">
        <v>87.238503986215406</v>
      </c>
      <c r="Q45" s="111">
        <v>77.351920057163596</v>
      </c>
      <c r="R45" s="111">
        <v>76.154192380580596</v>
      </c>
      <c r="S45" s="111">
        <v>88.651836757932799</v>
      </c>
      <c r="T45" s="111">
        <v>97.886396851886403</v>
      </c>
      <c r="U45" s="111">
        <v>74.061610573621195</v>
      </c>
      <c r="V45" s="111">
        <v>94.3652732578675</v>
      </c>
      <c r="W45" s="111">
        <v>117.55651345290801</v>
      </c>
      <c r="X45" s="111">
        <v>119.947165823356</v>
      </c>
      <c r="Y45" s="111">
        <v>101.64950924507301</v>
      </c>
      <c r="Z45" s="111">
        <v>103.54267399963901</v>
      </c>
      <c r="AA45" s="111">
        <v>114.467357891327</v>
      </c>
      <c r="AB45" s="111">
        <v>115.928900321578</v>
      </c>
      <c r="AC45" s="111">
        <v>119.239578428686</v>
      </c>
      <c r="AD45" s="111">
        <v>128.90313119235199</v>
      </c>
      <c r="AE45" s="111">
        <v>145.05951097136099</v>
      </c>
      <c r="AF45" s="111">
        <v>130.03554583596099</v>
      </c>
      <c r="AG45" s="111">
        <v>105.206558335438</v>
      </c>
      <c r="AH45" s="111">
        <v>97.7761239347452</v>
      </c>
      <c r="AI45" s="111">
        <v>106.374706283267</v>
      </c>
      <c r="AJ45" s="111">
        <v>88.751616185554695</v>
      </c>
      <c r="AK45" s="111">
        <v>85.979089438303902</v>
      </c>
      <c r="AL45" s="111">
        <v>104.475666487608</v>
      </c>
      <c r="AM45" s="111">
        <v>97.217605612913104</v>
      </c>
      <c r="AN45" s="111">
        <v>78.556196301177096</v>
      </c>
      <c r="AO45" s="111">
        <v>81.848938054269595</v>
      </c>
      <c r="AP45" s="111">
        <v>88.867282155817904</v>
      </c>
      <c r="AQ45" s="111">
        <v>86.688009670389704</v>
      </c>
      <c r="AR45" s="111">
        <v>94.940698692928507</v>
      </c>
      <c r="AS45" s="111">
        <v>99.107611167174795</v>
      </c>
      <c r="AT45" s="111">
        <v>92.376982728172493</v>
      </c>
      <c r="AU45" s="111">
        <v>106.68465586535</v>
      </c>
      <c r="AV45" s="111">
        <v>93.391215789239297</v>
      </c>
      <c r="AW45" s="111">
        <v>97.577988270473696</v>
      </c>
      <c r="AX45" s="111">
        <v>112.170542986774</v>
      </c>
      <c r="AY45" s="111">
        <v>114.823319716158</v>
      </c>
      <c r="AZ45" s="111">
        <v>112.82752213579499</v>
      </c>
      <c r="BA45" s="111">
        <v>126.264393323909</v>
      </c>
      <c r="BB45" s="111">
        <v>124.58213141097499</v>
      </c>
      <c r="BC45" s="111">
        <v>144.10303054276201</v>
      </c>
      <c r="BD45" s="111">
        <v>122.133647651434</v>
      </c>
      <c r="BE45" s="111">
        <v>115.806438369435</v>
      </c>
      <c r="BF45" s="111">
        <v>193.222891948208</v>
      </c>
      <c r="BG45" s="111">
        <v>223.65082328273999</v>
      </c>
      <c r="BH45" s="111">
        <v>261.045660678567</v>
      </c>
      <c r="BI45" s="111">
        <v>301.05899114858897</v>
      </c>
      <c r="BJ45" s="111">
        <v>264.96262334870698</v>
      </c>
      <c r="BK45" s="111">
        <v>300.18068466736503</v>
      </c>
      <c r="BL45" s="111">
        <v>305.94813136705</v>
      </c>
      <c r="BM45" s="111">
        <v>323.13281201287703</v>
      </c>
      <c r="BN45" s="111">
        <v>280.08344294143899</v>
      </c>
      <c r="BO45" s="111">
        <v>393.66557651078199</v>
      </c>
      <c r="BP45" s="111">
        <v>467.04357132997001</v>
      </c>
      <c r="BQ45" s="111">
        <v>511.30311550668102</v>
      </c>
      <c r="BR45" s="111">
        <v>576.14874942643405</v>
      </c>
      <c r="BS45" s="111">
        <v>603.56786965421895</v>
      </c>
      <c r="BT45" s="111">
        <v>619.71537128446698</v>
      </c>
      <c r="BU45" s="111">
        <v>699.01123440314495</v>
      </c>
      <c r="BV45" s="111">
        <v>661.88207608245398</v>
      </c>
      <c r="BW45" s="111">
        <v>692.69289541435501</v>
      </c>
      <c r="BX45" s="111">
        <v>683.06908195903702</v>
      </c>
      <c r="BY45" s="111">
        <v>676.66109020684803</v>
      </c>
      <c r="BZ45" s="111">
        <v>689.131184972759</v>
      </c>
      <c r="CA45" s="111">
        <v>706.76071728073498</v>
      </c>
      <c r="CB45" s="111">
        <v>674.37372150550402</v>
      </c>
      <c r="CC45" s="111">
        <v>621.01961470073104</v>
      </c>
      <c r="CD45" s="111">
        <v>609.44647956347103</v>
      </c>
      <c r="CE45" s="111">
        <v>582.75074582754598</v>
      </c>
      <c r="CF45" s="111">
        <v>511.824456382015</v>
      </c>
      <c r="CG45" s="111">
        <v>489.06291053253898</v>
      </c>
      <c r="CH45" s="111">
        <v>498.78547208460799</v>
      </c>
      <c r="CI45" s="111">
        <v>512.52661476819105</v>
      </c>
    </row>
    <row r="46" spans="1:87" x14ac:dyDescent="0.35">
      <c r="A46" s="7"/>
      <c r="B46" s="7"/>
      <c r="C46" s="69" t="s">
        <v>118</v>
      </c>
      <c r="D46" s="69" t="s">
        <v>119</v>
      </c>
      <c r="E46" s="111">
        <v>31.207725732463398</v>
      </c>
      <c r="F46" s="111">
        <v>34.848531983002999</v>
      </c>
      <c r="G46" s="111">
        <v>47.807825576900598</v>
      </c>
      <c r="H46" s="111">
        <v>33.269179096417403</v>
      </c>
      <c r="I46" s="111">
        <v>33.197953342951202</v>
      </c>
      <c r="J46" s="111">
        <v>31.884217358074999</v>
      </c>
      <c r="K46" s="111">
        <v>41.339170309514998</v>
      </c>
      <c r="L46" s="111">
        <v>36.059604626177098</v>
      </c>
      <c r="M46" s="111">
        <v>35.803014186287001</v>
      </c>
      <c r="N46" s="111">
        <v>34.699699019448801</v>
      </c>
      <c r="O46" s="111">
        <v>37.094043179342997</v>
      </c>
      <c r="P46" s="111">
        <v>33.526912293053201</v>
      </c>
      <c r="Q46" s="111">
        <v>29.763590454501902</v>
      </c>
      <c r="R46" s="111">
        <v>25.0314044787625</v>
      </c>
      <c r="S46" s="111">
        <v>22.323853193917401</v>
      </c>
      <c r="T46" s="111">
        <v>22.065929495846799</v>
      </c>
      <c r="U46" s="111">
        <v>22.872900639254699</v>
      </c>
      <c r="V46" s="111">
        <v>18.5720108435886</v>
      </c>
      <c r="W46" s="111">
        <v>21.656214102757801</v>
      </c>
      <c r="X46" s="111">
        <v>20.9693011466589</v>
      </c>
      <c r="Y46" s="111">
        <v>23.9290219118203</v>
      </c>
      <c r="Z46" s="111">
        <v>27.013050175332101</v>
      </c>
      <c r="AA46" s="111">
        <v>27.9283851105404</v>
      </c>
      <c r="AB46" s="111">
        <v>31.8567529576871</v>
      </c>
      <c r="AC46" s="111">
        <v>35.254245567386597</v>
      </c>
      <c r="AD46" s="111">
        <v>37.388572870105698</v>
      </c>
      <c r="AE46" s="111">
        <v>25.1733675965699</v>
      </c>
      <c r="AF46" s="111">
        <v>28.121596304679201</v>
      </c>
      <c r="AG46" s="111">
        <v>18.154457233714002</v>
      </c>
      <c r="AH46" s="111">
        <v>14.760596168433899</v>
      </c>
      <c r="AI46" s="111">
        <v>22.786066498627001</v>
      </c>
      <c r="AJ46" s="111">
        <v>27.807395989640199</v>
      </c>
      <c r="AK46" s="111">
        <v>39.451020524771003</v>
      </c>
      <c r="AL46" s="111">
        <v>31.822530657537701</v>
      </c>
      <c r="AM46" s="111">
        <v>25.956554029372899</v>
      </c>
      <c r="AN46" s="111">
        <v>27.319644315885501</v>
      </c>
      <c r="AO46" s="111">
        <v>26.219864339000601</v>
      </c>
      <c r="AP46" s="111">
        <v>24.8051050970769</v>
      </c>
      <c r="AQ46" s="111">
        <v>33.394034148459703</v>
      </c>
      <c r="AR46" s="111">
        <v>30.001184613975202</v>
      </c>
      <c r="AS46" s="111">
        <v>34.2069021072341</v>
      </c>
      <c r="AT46" s="111">
        <v>38.661248158986297</v>
      </c>
      <c r="AU46" s="111">
        <v>41.1941596779333</v>
      </c>
      <c r="AV46" s="111">
        <v>58.7378005851306</v>
      </c>
      <c r="AW46" s="111">
        <v>40.983537088467301</v>
      </c>
      <c r="AX46" s="111">
        <v>47.860332790452503</v>
      </c>
      <c r="AY46" s="111">
        <v>41.5673270041137</v>
      </c>
      <c r="AZ46" s="111">
        <v>43.240020209918598</v>
      </c>
      <c r="BA46" s="111">
        <v>59.840776407683201</v>
      </c>
      <c r="BB46" s="111">
        <v>59.379380503275698</v>
      </c>
      <c r="BC46" s="111">
        <v>60.518272309481397</v>
      </c>
      <c r="BD46" s="111">
        <v>68.881266382425494</v>
      </c>
      <c r="BE46" s="111">
        <v>79.704950210065505</v>
      </c>
      <c r="BF46" s="111">
        <v>73.0807170287258</v>
      </c>
      <c r="BG46" s="111">
        <v>59.747937169997201</v>
      </c>
      <c r="BH46" s="111">
        <v>58.835944335415597</v>
      </c>
      <c r="BI46" s="111">
        <v>74.408911780344695</v>
      </c>
      <c r="BJ46" s="111">
        <v>69.840284708108896</v>
      </c>
      <c r="BK46" s="111">
        <v>63.875010197906903</v>
      </c>
      <c r="BL46" s="111">
        <v>68.705492557376104</v>
      </c>
      <c r="BM46" s="111">
        <v>59.583890684548997</v>
      </c>
      <c r="BN46" s="111">
        <v>23.7297766704244</v>
      </c>
      <c r="BO46" s="111">
        <v>45.427968998093903</v>
      </c>
      <c r="BP46" s="111">
        <v>38.099518295880401</v>
      </c>
      <c r="BQ46" s="111">
        <v>38.767452511986001</v>
      </c>
      <c r="BR46" s="111">
        <v>41.233067750438003</v>
      </c>
      <c r="BS46" s="111">
        <v>59.2697126556698</v>
      </c>
      <c r="BT46" s="111">
        <v>73.721829207276102</v>
      </c>
      <c r="BU46" s="111">
        <v>72.216930164705104</v>
      </c>
      <c r="BV46" s="111">
        <v>95.953860857033902</v>
      </c>
      <c r="BW46" s="111">
        <v>83.484964953341006</v>
      </c>
      <c r="BX46" s="111">
        <v>91.010478144547307</v>
      </c>
      <c r="BY46" s="111">
        <v>82.385443249748704</v>
      </c>
      <c r="BZ46" s="111">
        <v>76.011719881269997</v>
      </c>
      <c r="CA46" s="111">
        <v>77.955276536428798</v>
      </c>
      <c r="CB46" s="111">
        <v>74.021615073651802</v>
      </c>
      <c r="CC46" s="111">
        <v>70.419221672785199</v>
      </c>
      <c r="CD46" s="111">
        <v>76.1286110031226</v>
      </c>
      <c r="CE46" s="111">
        <v>73.735734367912301</v>
      </c>
      <c r="CF46" s="111">
        <v>83.848756774453705</v>
      </c>
      <c r="CG46" s="111">
        <v>86.110646098485603</v>
      </c>
      <c r="CH46" s="111">
        <v>81.908853130206495</v>
      </c>
      <c r="CI46" s="111">
        <v>76.375022507433201</v>
      </c>
    </row>
    <row r="47" spans="1:87" x14ac:dyDescent="0.35">
      <c r="C47" s="70" t="s">
        <v>120</v>
      </c>
      <c r="D47" s="70" t="s">
        <v>120</v>
      </c>
      <c r="E47" s="112">
        <v>5690.8977960359507</v>
      </c>
      <c r="F47" s="112">
        <v>5757.6593104873937</v>
      </c>
      <c r="G47" s="112">
        <v>5776.3046679602112</v>
      </c>
      <c r="H47" s="112">
        <v>5405.2040803310529</v>
      </c>
      <c r="I47" s="112">
        <v>5302.2039231055815</v>
      </c>
      <c r="J47" s="112">
        <v>5522.6216647141955</v>
      </c>
      <c r="K47" s="112">
        <v>5635.8128021474085</v>
      </c>
      <c r="L47" s="112">
        <v>5801.2496228122473</v>
      </c>
      <c r="M47" s="112">
        <v>6039.2407517986658</v>
      </c>
      <c r="N47" s="112">
        <v>6160.9040133207591</v>
      </c>
      <c r="O47" s="112">
        <v>5775.177426086464</v>
      </c>
      <c r="P47" s="112">
        <v>6075.8340181883832</v>
      </c>
      <c r="Q47" s="112">
        <v>6161.9766029579441</v>
      </c>
      <c r="R47" s="112">
        <v>5782.1780483710709</v>
      </c>
      <c r="S47" s="112">
        <v>5188.4721222721228</v>
      </c>
      <c r="T47" s="112">
        <v>4635.8303384108203</v>
      </c>
      <c r="U47" s="112">
        <v>4109.828490569992</v>
      </c>
      <c r="V47" s="112">
        <v>3612.1678252980209</v>
      </c>
      <c r="W47" s="112">
        <v>3730.9473868505106</v>
      </c>
      <c r="X47" s="112">
        <v>3681.0420536994643</v>
      </c>
      <c r="Y47" s="112">
        <v>3581.2848039002679</v>
      </c>
      <c r="Z47" s="112">
        <v>4113.5679821007625</v>
      </c>
      <c r="AA47" s="112">
        <v>4649.1160903021828</v>
      </c>
      <c r="AB47" s="112">
        <v>4860.2116099641071</v>
      </c>
      <c r="AC47" s="112">
        <v>5014.3844048715946</v>
      </c>
      <c r="AD47" s="112">
        <v>5030.2985487692031</v>
      </c>
      <c r="AE47" s="112">
        <v>4925.9823534487941</v>
      </c>
      <c r="AF47" s="112">
        <v>4864.3785848594434</v>
      </c>
      <c r="AG47" s="112">
        <v>4541.6690192493161</v>
      </c>
      <c r="AH47" s="112">
        <v>4583.6368255860834</v>
      </c>
      <c r="AI47" s="112">
        <v>4308.1073324968629</v>
      </c>
      <c r="AJ47" s="112">
        <v>4353.6783509882607</v>
      </c>
      <c r="AK47" s="112">
        <v>4374.2939181323454</v>
      </c>
      <c r="AL47" s="112">
        <v>4504.5339909580553</v>
      </c>
      <c r="AM47" s="112">
        <v>4592.282597350978</v>
      </c>
      <c r="AN47" s="112">
        <v>4582.1648627722425</v>
      </c>
      <c r="AO47" s="112">
        <v>4707.9993759088866</v>
      </c>
      <c r="AP47" s="112">
        <v>4582.7382735367446</v>
      </c>
      <c r="AQ47" s="112">
        <v>4598.6382157618873</v>
      </c>
      <c r="AR47" s="112">
        <v>4635.5044545950077</v>
      </c>
      <c r="AS47" s="112">
        <v>4730.8565955948452</v>
      </c>
      <c r="AT47" s="112">
        <v>4590.1790899250054</v>
      </c>
      <c r="AU47" s="112">
        <v>4873.4126130183404</v>
      </c>
      <c r="AV47" s="112">
        <v>4866.2202752859121</v>
      </c>
      <c r="AW47" s="112">
        <v>4846.4572351626912</v>
      </c>
      <c r="AX47" s="112">
        <v>5237.6082119699386</v>
      </c>
      <c r="AY47" s="112">
        <v>5394.9028752691302</v>
      </c>
      <c r="AZ47" s="112">
        <v>5789.4580257442385</v>
      </c>
      <c r="BA47" s="112">
        <v>6077.3438430857632</v>
      </c>
      <c r="BB47" s="112">
        <v>6238.0424197502398</v>
      </c>
      <c r="BC47" s="112">
        <v>6461.1747138553992</v>
      </c>
      <c r="BD47" s="112">
        <v>6560.4984437835774</v>
      </c>
      <c r="BE47" s="112">
        <v>6671.6224860047096</v>
      </c>
      <c r="BF47" s="112">
        <v>6669.4459253805062</v>
      </c>
      <c r="BG47" s="112">
        <v>6857.2989034953944</v>
      </c>
      <c r="BH47" s="112">
        <v>6879.7835807900019</v>
      </c>
      <c r="BI47" s="112">
        <v>7026.5198534536812</v>
      </c>
      <c r="BJ47" s="112">
        <v>6991.4825258728042</v>
      </c>
      <c r="BK47" s="112">
        <v>7009.6382362703671</v>
      </c>
      <c r="BL47" s="112">
        <v>7027.5119907977823</v>
      </c>
      <c r="BM47" s="112">
        <v>6691.8215358764392</v>
      </c>
      <c r="BN47" s="112">
        <v>3923.4988896186896</v>
      </c>
      <c r="BO47" s="112">
        <v>5880.8531012308258</v>
      </c>
      <c r="BP47" s="112">
        <v>6384.1042318962227</v>
      </c>
      <c r="BQ47" s="112">
        <v>6561.3933160863962</v>
      </c>
      <c r="BR47" s="112">
        <v>6858.4323888682202</v>
      </c>
      <c r="BS47" s="112">
        <v>7193.7530365602033</v>
      </c>
      <c r="BT47" s="112">
        <v>7462.7859018608742</v>
      </c>
      <c r="BU47" s="112">
        <v>7262.6146741701732</v>
      </c>
      <c r="BV47" s="112">
        <v>7508.0834719578515</v>
      </c>
      <c r="BW47" s="112">
        <v>7590.1973057918985</v>
      </c>
      <c r="BX47" s="112">
        <v>7786.334143430955</v>
      </c>
      <c r="BY47" s="112">
        <v>7545.0629265797206</v>
      </c>
      <c r="BZ47" s="112">
        <v>7262.6146741701732</v>
      </c>
      <c r="CA47" s="112">
        <v>7091.8678934957243</v>
      </c>
      <c r="CB47" s="112">
        <v>7029.169319535702</v>
      </c>
      <c r="CC47" s="112">
        <v>6937.2336052240234</v>
      </c>
      <c r="CD47" s="112">
        <v>6900.5866771209012</v>
      </c>
      <c r="CE47" s="112">
        <v>6766.1983907863214</v>
      </c>
      <c r="CF47" s="112">
        <v>6703.3222235804096</v>
      </c>
      <c r="CG47" s="112">
        <v>6676.2467278636686</v>
      </c>
      <c r="CH47" s="112">
        <v>6561.3240575720765</v>
      </c>
      <c r="CI47" s="112">
        <v>6700.5541523117354</v>
      </c>
    </row>
    <row r="48" spans="1:87"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0" spans="1:79" s="83" customFormat="1" hidden="1" x14ac:dyDescent="0.35">
      <c r="A80" s="98"/>
      <c r="B80" s="98"/>
    </row>
    <row r="81" spans="5:81" hidden="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3" customFormat="1" hidden="1" x14ac:dyDescent="0.35">
      <c r="A98" s="98"/>
      <c r="B98" s="98"/>
      <c r="E98" s="83" t="str">
        <f>IF(E47&gt;0,IF(E47&lt;5,"secret",""),"")</f>
        <v/>
      </c>
      <c r="F98" s="83" t="str">
        <f t="shared" si="6"/>
        <v/>
      </c>
      <c r="G98" s="83" t="str">
        <f t="shared" si="6"/>
        <v/>
      </c>
      <c r="H98" s="83" t="str">
        <f t="shared" si="6"/>
        <v/>
      </c>
      <c r="I98" s="83" t="str">
        <f t="shared" si="6"/>
        <v/>
      </c>
      <c r="J98" s="83" t="str">
        <f t="shared" si="6"/>
        <v/>
      </c>
      <c r="K98" s="83" t="str">
        <f t="shared" si="6"/>
        <v/>
      </c>
      <c r="L98" s="83" t="str">
        <f t="shared" si="6"/>
        <v/>
      </c>
      <c r="M98" s="83" t="str">
        <f t="shared" si="6"/>
        <v/>
      </c>
      <c r="N98" s="83" t="str">
        <f t="shared" si="6"/>
        <v/>
      </c>
      <c r="O98" s="83" t="str">
        <f>IF(O47&gt;0,IF(O47&lt;5,"secret",""),"")</f>
        <v/>
      </c>
      <c r="P98" s="83" t="str">
        <f t="shared" si="6"/>
        <v/>
      </c>
      <c r="Q98" s="83" t="str">
        <f t="shared" si="6"/>
        <v/>
      </c>
      <c r="R98" s="83" t="str">
        <f t="shared" si="6"/>
        <v/>
      </c>
      <c r="S98" s="83" t="str">
        <f t="shared" si="6"/>
        <v/>
      </c>
      <c r="T98" s="83" t="str">
        <f t="shared" si="6"/>
        <v/>
      </c>
      <c r="U98" s="83" t="str">
        <f t="shared" ref="U98:CC98" si="13">IF(U47&gt;0,IF(U47&lt;5,"secret",""),"")</f>
        <v/>
      </c>
      <c r="V98" s="83" t="str">
        <f t="shared" si="13"/>
        <v/>
      </c>
      <c r="W98" s="83" t="str">
        <f t="shared" si="13"/>
        <v/>
      </c>
      <c r="X98" s="83" t="str">
        <f t="shared" si="13"/>
        <v/>
      </c>
      <c r="Y98" s="83" t="str">
        <f t="shared" si="13"/>
        <v/>
      </c>
      <c r="Z98" s="83" t="str">
        <f t="shared" si="13"/>
        <v/>
      </c>
      <c r="AA98" s="83" t="str">
        <f t="shared" si="13"/>
        <v/>
      </c>
      <c r="AB98" s="83" t="str">
        <f t="shared" si="13"/>
        <v/>
      </c>
      <c r="AC98" s="83" t="str">
        <f t="shared" si="13"/>
        <v/>
      </c>
      <c r="AD98" s="83" t="str">
        <f t="shared" si="13"/>
        <v/>
      </c>
      <c r="AE98" s="83" t="str">
        <f t="shared" si="13"/>
        <v/>
      </c>
      <c r="AF98" s="83" t="str">
        <f t="shared" si="13"/>
        <v/>
      </c>
      <c r="AG98" s="83" t="str">
        <f t="shared" si="13"/>
        <v/>
      </c>
      <c r="AH98" s="83" t="str">
        <f t="shared" si="13"/>
        <v/>
      </c>
      <c r="AI98" s="83" t="str">
        <f t="shared" si="13"/>
        <v/>
      </c>
      <c r="AJ98" s="83" t="str">
        <f t="shared" si="13"/>
        <v/>
      </c>
      <c r="AK98" s="83" t="str">
        <f t="shared" si="13"/>
        <v/>
      </c>
      <c r="AL98" s="83" t="str">
        <f t="shared" si="13"/>
        <v/>
      </c>
      <c r="AM98" s="83" t="str">
        <f t="shared" si="13"/>
        <v/>
      </c>
      <c r="AN98" s="83" t="str">
        <f t="shared" si="13"/>
        <v/>
      </c>
      <c r="AO98" s="83" t="str">
        <f t="shared" si="13"/>
        <v/>
      </c>
      <c r="AP98" s="83" t="str">
        <f t="shared" si="13"/>
        <v/>
      </c>
      <c r="AQ98" s="83" t="str">
        <f t="shared" si="13"/>
        <v/>
      </c>
      <c r="AR98" s="83" t="str">
        <f t="shared" si="13"/>
        <v/>
      </c>
      <c r="AS98" s="83" t="str">
        <f t="shared" si="13"/>
        <v/>
      </c>
      <c r="AT98" s="83" t="str">
        <f t="shared" si="13"/>
        <v/>
      </c>
      <c r="AU98" s="83" t="str">
        <f t="shared" si="13"/>
        <v/>
      </c>
      <c r="AV98" s="83" t="str">
        <f t="shared" si="13"/>
        <v/>
      </c>
      <c r="AW98" s="83" t="str">
        <f t="shared" si="13"/>
        <v/>
      </c>
      <c r="AX98" s="83" t="str">
        <f t="shared" si="13"/>
        <v/>
      </c>
      <c r="AY98" s="83" t="str">
        <f t="shared" si="13"/>
        <v/>
      </c>
      <c r="AZ98" s="83" t="str">
        <f t="shared" si="13"/>
        <v/>
      </c>
      <c r="BA98" s="83" t="str">
        <f t="shared" si="13"/>
        <v/>
      </c>
      <c r="BB98" s="83" t="str">
        <f t="shared" si="13"/>
        <v/>
      </c>
      <c r="BC98" s="83" t="str">
        <f t="shared" si="13"/>
        <v/>
      </c>
      <c r="BD98" s="83" t="str">
        <f t="shared" si="13"/>
        <v/>
      </c>
      <c r="BE98" s="83" t="str">
        <f t="shared" si="13"/>
        <v/>
      </c>
      <c r="BF98" s="83" t="str">
        <f t="shared" si="13"/>
        <v/>
      </c>
      <c r="BG98" s="83" t="str">
        <f t="shared" si="13"/>
        <v/>
      </c>
      <c r="BH98" s="83" t="str">
        <f t="shared" si="13"/>
        <v/>
      </c>
      <c r="BI98" s="83" t="str">
        <f t="shared" si="13"/>
        <v/>
      </c>
      <c r="BJ98" s="83" t="str">
        <f t="shared" si="13"/>
        <v/>
      </c>
      <c r="BK98" s="83" t="str">
        <f t="shared" si="13"/>
        <v/>
      </c>
      <c r="BL98" s="83" t="str">
        <f t="shared" si="13"/>
        <v/>
      </c>
      <c r="BM98" s="83" t="str">
        <f t="shared" si="13"/>
        <v/>
      </c>
      <c r="BN98" s="83" t="str">
        <f t="shared" si="13"/>
        <v/>
      </c>
      <c r="BO98" s="83" t="str">
        <f t="shared" si="13"/>
        <v/>
      </c>
      <c r="BP98" s="83" t="str">
        <f t="shared" si="13"/>
        <v/>
      </c>
      <c r="BQ98" s="83" t="str">
        <f t="shared" si="13"/>
        <v/>
      </c>
      <c r="BR98" s="83" t="str">
        <f t="shared" si="13"/>
        <v/>
      </c>
      <c r="BS98" s="83" t="str">
        <f t="shared" si="13"/>
        <v/>
      </c>
      <c r="BT98" s="83" t="str">
        <f t="shared" si="13"/>
        <v/>
      </c>
      <c r="BU98" s="83" t="str">
        <f t="shared" si="13"/>
        <v/>
      </c>
      <c r="BV98" s="83" t="str">
        <f t="shared" si="13"/>
        <v/>
      </c>
      <c r="BW98" s="83" t="str">
        <f t="shared" si="13"/>
        <v/>
      </c>
      <c r="BX98" s="83" t="str">
        <f t="shared" si="13"/>
        <v/>
      </c>
      <c r="BY98" s="83" t="str">
        <f t="shared" si="13"/>
        <v/>
      </c>
      <c r="BZ98" s="83" t="str">
        <f t="shared" si="13"/>
        <v/>
      </c>
      <c r="CA98" s="83" t="str">
        <f t="shared" si="13"/>
        <v/>
      </c>
      <c r="CB98" s="83" t="str">
        <f t="shared" si="13"/>
        <v/>
      </c>
      <c r="CC98" s="83" t="str">
        <f t="shared" si="13"/>
        <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O98"/>
  <sheetViews>
    <sheetView zoomScaleNormal="100" workbookViewId="0">
      <selection activeCell="C1" sqref="C1"/>
    </sheetView>
  </sheetViews>
  <sheetFormatPr baseColWidth="10" defaultColWidth="10.81640625" defaultRowHeight="14.5" x14ac:dyDescent="0.35"/>
  <cols>
    <col min="1" max="1" width="5.08984375" style="74" customWidth="1"/>
    <col min="2" max="2" width="8.6328125" style="74" customWidth="1"/>
    <col min="3" max="3" width="10.81640625" style="13"/>
    <col min="4" max="4" width="77.453125" style="13" customWidth="1"/>
    <col min="5" max="16384" width="10.81640625" style="13"/>
  </cols>
  <sheetData>
    <row r="1" spans="1:79" ht="28.5" x14ac:dyDescent="0.65">
      <c r="A1" s="74" t="s">
        <v>136</v>
      </c>
      <c r="C1" s="71" t="s">
        <v>137</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
        <v>278</v>
      </c>
      <c r="B5" s="74" t="s">
        <v>279</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v>25.94</v>
      </c>
      <c r="J6" s="82">
        <v>18.260000000000002</v>
      </c>
      <c r="K6" s="61">
        <v>-0.29606784888203541</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721.17</v>
      </c>
      <c r="J7" s="82">
        <v>741.77</v>
      </c>
      <c r="K7" s="61">
        <v>2.8564693484199211E-2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53.23</v>
      </c>
      <c r="J8" s="82">
        <v>42.93</v>
      </c>
      <c r="K8" s="61">
        <v>-0.19349990606800671</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1152.79</v>
      </c>
      <c r="J9" s="82">
        <v>988.15</v>
      </c>
      <c r="K9" s="61">
        <v>-0.14281872674121043</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452.57</v>
      </c>
      <c r="J10" s="82">
        <v>380.11</v>
      </c>
      <c r="K10" s="61">
        <v>-0.16010782862319639</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2">
        <v>4010.09</v>
      </c>
      <c r="J11" s="82">
        <v>3817.11</v>
      </c>
      <c r="K11" s="61">
        <v>-4.8123608198319734E-2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2">
        <v>1057.22</v>
      </c>
      <c r="J12" s="82">
        <v>1080.0999999999999</v>
      </c>
      <c r="K12" s="61">
        <v>2.1641663986681881E-2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2">
        <v>4791.0600000000004</v>
      </c>
      <c r="J13" s="82">
        <v>4600.22</v>
      </c>
      <c r="K13" s="61">
        <v>-3.983252140444915E-2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2">
        <v>2922.33</v>
      </c>
      <c r="J14" s="82">
        <v>2745.64</v>
      </c>
      <c r="K14" s="61">
        <v>-6.0462028586778405E-2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2">
        <v>4972.78</v>
      </c>
      <c r="J15" s="82">
        <v>5043.07</v>
      </c>
      <c r="K15" s="61">
        <v>1.4134950671455426E-2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2">
        <v>1004.76</v>
      </c>
      <c r="J16" s="82">
        <v>910.77</v>
      </c>
      <c r="K16" s="61">
        <v>-9.354472709900874E-2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2">
        <v>255.35</v>
      </c>
      <c r="J17" s="82">
        <v>238.31</v>
      </c>
      <c r="K17" s="61">
        <v>-6.6731936557665961E-2</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2">
        <v>261.83999999999997</v>
      </c>
      <c r="J18" s="82">
        <v>206.27</v>
      </c>
      <c r="K18" s="61">
        <v>-0.21222884204094095</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2">
        <v>46.7</v>
      </c>
      <c r="J19" s="82">
        <v>36.49</v>
      </c>
      <c r="K19" s="61">
        <v>-0.21862955032119913</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2">
        <v>6092.85</v>
      </c>
      <c r="J20" s="82">
        <v>5860.12</v>
      </c>
      <c r="K20" s="61">
        <v>-3.819723118081042E-2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2">
        <v>1860.68</v>
      </c>
      <c r="J21" s="82">
        <v>1835.06</v>
      </c>
      <c r="K21" s="61">
        <v>-1.376915966205905E-2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2">
        <v>207.91</v>
      </c>
      <c r="J22" s="82">
        <v>224.26</v>
      </c>
      <c r="K22" s="61">
        <v>7.8639796065605339E-2</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29889.27</v>
      </c>
      <c r="J23" s="65">
        <v>28768.640000000003</v>
      </c>
      <c r="K23" s="66">
        <v>-3.7492718959010962E-2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4" t="s">
        <v>136</v>
      </c>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
      </c>
      <c r="CK29" s="74" t="str">
        <f t="shared" si="3"/>
        <v/>
      </c>
      <c r="CL29" s="74" t="str">
        <f t="shared" si="3"/>
        <v/>
      </c>
      <c r="CM29" s="74" t="str">
        <f t="shared" si="3"/>
        <v/>
      </c>
      <c r="CN29" s="74" t="str">
        <f t="shared" si="3"/>
        <v/>
      </c>
      <c r="CO29" s="74"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334</v>
      </c>
      <c r="CI30" s="68" t="s">
        <v>338</v>
      </c>
    </row>
    <row r="31" spans="1:93" x14ac:dyDescent="0.35">
      <c r="C31" s="69" t="s">
        <v>94</v>
      </c>
      <c r="D31" s="69" t="s">
        <v>95</v>
      </c>
      <c r="E31" s="111">
        <v>53.320341489790103</v>
      </c>
      <c r="F31" s="111">
        <v>57.723005595406299</v>
      </c>
      <c r="G31" s="111">
        <v>51.764544811195996</v>
      </c>
      <c r="H31" s="111">
        <v>47.766220188946697</v>
      </c>
      <c r="I31" s="111">
        <v>106.02790558135</v>
      </c>
      <c r="J31" s="111">
        <v>42.539460287071499</v>
      </c>
      <c r="K31" s="111">
        <v>16.163897546926599</v>
      </c>
      <c r="L31" s="111">
        <v>40.023728722546302</v>
      </c>
      <c r="M31" s="111">
        <v>78.203857508480297</v>
      </c>
      <c r="N31" s="111">
        <v>27.252588284152299</v>
      </c>
      <c r="O31" s="111">
        <v>48.482446468281999</v>
      </c>
      <c r="P31" s="111">
        <v>21.073683118222998</v>
      </c>
      <c r="Q31" s="111">
        <v>67.2481937037698</v>
      </c>
      <c r="R31" s="111">
        <v>98.830792112742898</v>
      </c>
      <c r="S31" s="111">
        <v>113.97076175401899</v>
      </c>
      <c r="T31" s="111">
        <v>167.75834074612399</v>
      </c>
      <c r="U31" s="111">
        <v>123.618512002177</v>
      </c>
      <c r="V31" s="111">
        <v>79.235763185444497</v>
      </c>
      <c r="W31" s="111">
        <v>96.617179468142893</v>
      </c>
      <c r="X31" s="111">
        <v>140.62593102109699</v>
      </c>
      <c r="Y31" s="111">
        <v>116.268231337933</v>
      </c>
      <c r="Z31" s="111">
        <v>89.778602626325394</v>
      </c>
      <c r="AA31" s="111">
        <v>115.092822693743</v>
      </c>
      <c r="AB31" s="111">
        <v>126.56221356945299</v>
      </c>
      <c r="AC31" s="111">
        <v>123.69937157379</v>
      </c>
      <c r="AD31" s="111">
        <v>100.203656016061</v>
      </c>
      <c r="AE31" s="111">
        <v>142.62347073311901</v>
      </c>
      <c r="AF31" s="111">
        <v>153.46847771506</v>
      </c>
      <c r="AG31" s="111">
        <v>111.66504294125799</v>
      </c>
      <c r="AH31" s="111">
        <v>94.6723185146341</v>
      </c>
      <c r="AI31" s="111">
        <v>127.223594894436</v>
      </c>
      <c r="AJ31" s="111">
        <v>109.020936061398</v>
      </c>
      <c r="AK31" s="111">
        <v>142.50199315918499</v>
      </c>
      <c r="AL31" s="111">
        <v>129.609568499315</v>
      </c>
      <c r="AM31" s="111">
        <v>198.45253517219399</v>
      </c>
      <c r="AN31" s="111">
        <v>269.47476169806203</v>
      </c>
      <c r="AO31" s="111">
        <v>186.34767560551799</v>
      </c>
      <c r="AP31" s="111">
        <v>187.992722157213</v>
      </c>
      <c r="AQ31" s="111">
        <v>409.39697197629698</v>
      </c>
      <c r="AR31" s="111">
        <v>192.63483791910301</v>
      </c>
      <c r="AS31" s="111">
        <v>138.390875106164</v>
      </c>
      <c r="AT31" s="111">
        <v>188.241593484438</v>
      </c>
      <c r="AU31" s="111">
        <v>221.29556822553801</v>
      </c>
      <c r="AV31" s="111">
        <v>51.512660190157597</v>
      </c>
      <c r="AW31" s="111">
        <v>131.57442484880301</v>
      </c>
      <c r="AX31" s="111">
        <v>82.676020541698406</v>
      </c>
      <c r="AY31" s="111">
        <v>20.178699943966301</v>
      </c>
      <c r="AZ31" s="111">
        <v>23.188251599842999</v>
      </c>
      <c r="BA31" s="111">
        <v>21.625685918478901</v>
      </c>
      <c r="BB31" s="111">
        <v>31.988984823851101</v>
      </c>
      <c r="BC31" s="111">
        <v>31.105549488411398</v>
      </c>
      <c r="BD31" s="111">
        <v>29.670322266887201</v>
      </c>
      <c r="BE31" s="111">
        <v>36.443641718615297</v>
      </c>
      <c r="BF31" s="111">
        <v>44.755517836282898</v>
      </c>
      <c r="BG31" s="111">
        <v>20.1794629919162</v>
      </c>
      <c r="BH31" s="111">
        <v>13.209323863117501</v>
      </c>
      <c r="BI31" s="111">
        <v>12.872689860359801</v>
      </c>
      <c r="BJ31" s="111">
        <v>17.181426966309601</v>
      </c>
      <c r="BK31" s="111">
        <v>26.638231900097502</v>
      </c>
      <c r="BL31" s="111">
        <v>23.768005601206699</v>
      </c>
      <c r="BM31" s="111">
        <v>27.208000263123399</v>
      </c>
      <c r="BN31" s="111">
        <v>29.7976454805016</v>
      </c>
      <c r="BO31" s="111">
        <v>27.113117073561401</v>
      </c>
      <c r="BP31" s="111">
        <v>20.824844852610699</v>
      </c>
      <c r="BQ31" s="111">
        <v>12.089106735175699</v>
      </c>
      <c r="BR31" s="111">
        <v>17.529883756156199</v>
      </c>
      <c r="BS31" s="111">
        <v>38.236591768758402</v>
      </c>
      <c r="BT31" s="111">
        <v>23.563677176525001</v>
      </c>
      <c r="BU31" s="111">
        <v>23.473052769065401</v>
      </c>
      <c r="BV31" s="111">
        <v>53.783511962274403</v>
      </c>
      <c r="BW31" s="111">
        <v>42.193312008385199</v>
      </c>
      <c r="BX31" s="111">
        <v>28.980823014843299</v>
      </c>
      <c r="BY31" s="111">
        <v>48.673320483848002</v>
      </c>
      <c r="BZ31" s="111">
        <v>42.493057294264901</v>
      </c>
      <c r="CA31" s="111">
        <v>40.657634299360403</v>
      </c>
      <c r="CB31" s="111">
        <v>31.548047132044399</v>
      </c>
      <c r="CC31" s="111">
        <v>27.962721656329101</v>
      </c>
      <c r="CD31" s="111">
        <v>32.338451264995001</v>
      </c>
      <c r="CE31" s="111">
        <v>17.621507940662301</v>
      </c>
      <c r="CF31" s="111">
        <v>12.943557569630601</v>
      </c>
      <c r="CG31" s="111">
        <v>16.518795702794002</v>
      </c>
      <c r="CH31" s="111">
        <v>20.102538464916702</v>
      </c>
      <c r="CI31" s="111">
        <v>18.610924007853601</v>
      </c>
    </row>
    <row r="32" spans="1:93" x14ac:dyDescent="0.35">
      <c r="C32" s="69" t="s">
        <v>96</v>
      </c>
      <c r="D32" s="69" t="s">
        <v>97</v>
      </c>
      <c r="E32" s="111">
        <v>765.99205159514702</v>
      </c>
      <c r="F32" s="111">
        <v>777.78024971500599</v>
      </c>
      <c r="G32" s="111">
        <v>722.37174462945904</v>
      </c>
      <c r="H32" s="111">
        <v>766.45018572900801</v>
      </c>
      <c r="I32" s="111">
        <v>812.74089484558999</v>
      </c>
      <c r="J32" s="111">
        <v>849.18531348495696</v>
      </c>
      <c r="K32" s="111">
        <v>824.77082158112603</v>
      </c>
      <c r="L32" s="111">
        <v>806.05557082926703</v>
      </c>
      <c r="M32" s="111">
        <v>870.270740642482</v>
      </c>
      <c r="N32" s="111">
        <v>875.94299311909299</v>
      </c>
      <c r="O32" s="111">
        <v>963.82248234892302</v>
      </c>
      <c r="P32" s="111">
        <v>878.46235429869898</v>
      </c>
      <c r="Q32" s="111">
        <v>802.29673736454299</v>
      </c>
      <c r="R32" s="111">
        <v>798.55183573759803</v>
      </c>
      <c r="S32" s="111">
        <v>872.10932482917997</v>
      </c>
      <c r="T32" s="111">
        <v>887.45148884550099</v>
      </c>
      <c r="U32" s="111">
        <v>863.73751169502395</v>
      </c>
      <c r="V32" s="111">
        <v>847.921900870792</v>
      </c>
      <c r="W32" s="111">
        <v>868.76778048621202</v>
      </c>
      <c r="X32" s="111">
        <v>833.57683934554302</v>
      </c>
      <c r="Y32" s="111">
        <v>904.15428863872603</v>
      </c>
      <c r="Z32" s="111">
        <v>896.06742442265204</v>
      </c>
      <c r="AA32" s="111">
        <v>987.38081084736098</v>
      </c>
      <c r="AB32" s="111">
        <v>1002.68835892226</v>
      </c>
      <c r="AC32" s="111">
        <v>979.48203771385204</v>
      </c>
      <c r="AD32" s="111">
        <v>1019.23320094883</v>
      </c>
      <c r="AE32" s="111">
        <v>982.03179664710797</v>
      </c>
      <c r="AF32" s="111">
        <v>950.95430277501305</v>
      </c>
      <c r="AG32" s="111">
        <v>958.54157572504403</v>
      </c>
      <c r="AH32" s="111">
        <v>1038.7941414685299</v>
      </c>
      <c r="AI32" s="111">
        <v>1006.62038736103</v>
      </c>
      <c r="AJ32" s="111">
        <v>998.84927280761701</v>
      </c>
      <c r="AK32" s="111">
        <v>1036.50790691929</v>
      </c>
      <c r="AL32" s="111">
        <v>1064.9082977605501</v>
      </c>
      <c r="AM32" s="111">
        <v>1061.54216555788</v>
      </c>
      <c r="AN32" s="111">
        <v>1063.1823872879399</v>
      </c>
      <c r="AO32" s="111">
        <v>1005.21109495438</v>
      </c>
      <c r="AP32" s="111">
        <v>937.57637574699299</v>
      </c>
      <c r="AQ32" s="111">
        <v>1001.9595443714001</v>
      </c>
      <c r="AR32" s="111">
        <v>936.00394645734002</v>
      </c>
      <c r="AS32" s="111">
        <v>1055.37207071283</v>
      </c>
      <c r="AT32" s="111">
        <v>1054.39027729898</v>
      </c>
      <c r="AU32" s="111">
        <v>1106.40670923516</v>
      </c>
      <c r="AV32" s="111">
        <v>1073.9934370077001</v>
      </c>
      <c r="AW32" s="111">
        <v>1034.2280723046699</v>
      </c>
      <c r="AX32" s="111">
        <v>858.182400885128</v>
      </c>
      <c r="AY32" s="111">
        <v>771.13906640672303</v>
      </c>
      <c r="AZ32" s="111">
        <v>749.841817623932</v>
      </c>
      <c r="BA32" s="111">
        <v>652.61083367416597</v>
      </c>
      <c r="BB32" s="111">
        <v>659.74695947275097</v>
      </c>
      <c r="BC32" s="111">
        <v>685.52305717598006</v>
      </c>
      <c r="BD32" s="111">
        <v>652.94774999249796</v>
      </c>
      <c r="BE32" s="111">
        <v>630.32268295146002</v>
      </c>
      <c r="BF32" s="111">
        <v>636.89079234827</v>
      </c>
      <c r="BG32" s="111">
        <v>626.82847838872397</v>
      </c>
      <c r="BH32" s="111">
        <v>644.82394647002297</v>
      </c>
      <c r="BI32" s="111">
        <v>662.26709463917302</v>
      </c>
      <c r="BJ32" s="111">
        <v>648.56413877622697</v>
      </c>
      <c r="BK32" s="111">
        <v>608.18096348158997</v>
      </c>
      <c r="BL32" s="111">
        <v>712.35491199205205</v>
      </c>
      <c r="BM32" s="111">
        <v>648.52504966111599</v>
      </c>
      <c r="BN32" s="111">
        <v>543.92992118521204</v>
      </c>
      <c r="BO32" s="111">
        <v>634.18789035875204</v>
      </c>
      <c r="BP32" s="111">
        <v>552.73974177019602</v>
      </c>
      <c r="BQ32" s="111">
        <v>581.04460055560696</v>
      </c>
      <c r="BR32" s="111">
        <v>632.40475465180498</v>
      </c>
      <c r="BS32" s="111">
        <v>665.00770879597803</v>
      </c>
      <c r="BT32" s="111">
        <v>681.47318008768104</v>
      </c>
      <c r="BU32" s="111">
        <v>688.962492418387</v>
      </c>
      <c r="BV32" s="111">
        <v>681.35826941010203</v>
      </c>
      <c r="BW32" s="111">
        <v>707.92361356473305</v>
      </c>
      <c r="BX32" s="111">
        <v>741.45224830525001</v>
      </c>
      <c r="BY32" s="111">
        <v>698.33667209719295</v>
      </c>
      <c r="BZ32" s="111">
        <v>721.03453761752905</v>
      </c>
      <c r="CA32" s="111">
        <v>713.83508237409103</v>
      </c>
      <c r="CB32" s="111">
        <v>719.38888176839896</v>
      </c>
      <c r="CC32" s="111">
        <v>751.43609025883995</v>
      </c>
      <c r="CD32" s="111">
        <v>720.80634079630897</v>
      </c>
      <c r="CE32" s="111">
        <v>736.30886657111603</v>
      </c>
      <c r="CF32" s="111">
        <v>734.88403984725699</v>
      </c>
      <c r="CG32" s="111">
        <v>773.96406808648806</v>
      </c>
      <c r="CH32" s="111">
        <v>751.14362934551298</v>
      </c>
      <c r="CI32" s="111">
        <v>745.99142276190605</v>
      </c>
    </row>
    <row r="33" spans="3:87" x14ac:dyDescent="0.35">
      <c r="C33" s="69" t="s">
        <v>98</v>
      </c>
      <c r="D33" s="69" t="s">
        <v>99</v>
      </c>
      <c r="E33" s="111">
        <v>805.36993280306501</v>
      </c>
      <c r="F33" s="111">
        <v>805.09176452184704</v>
      </c>
      <c r="G33" s="111">
        <v>829.43152139706899</v>
      </c>
      <c r="H33" s="111">
        <v>890.41644347466695</v>
      </c>
      <c r="I33" s="111">
        <v>954.54035339324105</v>
      </c>
      <c r="J33" s="111">
        <v>992.83561793516606</v>
      </c>
      <c r="K33" s="111">
        <v>1015.51079526785</v>
      </c>
      <c r="L33" s="111">
        <v>942.26480922226006</v>
      </c>
      <c r="M33" s="111">
        <v>966.33362441148995</v>
      </c>
      <c r="N33" s="111">
        <v>985.614285215981</v>
      </c>
      <c r="O33" s="111">
        <v>1057.83435401068</v>
      </c>
      <c r="P33" s="111">
        <v>1076.85487620054</v>
      </c>
      <c r="Q33" s="111">
        <v>1029.2596632651901</v>
      </c>
      <c r="R33" s="111">
        <v>1032.00227875474</v>
      </c>
      <c r="S33" s="111">
        <v>1131.9550158070699</v>
      </c>
      <c r="T33" s="111">
        <v>1146.47076864519</v>
      </c>
      <c r="U33" s="111">
        <v>1042.7444035886199</v>
      </c>
      <c r="V33" s="111">
        <v>858.52439721377198</v>
      </c>
      <c r="W33" s="111">
        <v>764.14135488893101</v>
      </c>
      <c r="X33" s="111">
        <v>718.49736339255799</v>
      </c>
      <c r="Y33" s="111">
        <v>756.89375495742297</v>
      </c>
      <c r="Z33" s="111">
        <v>809.33784984536896</v>
      </c>
      <c r="AA33" s="111">
        <v>763.76686563522503</v>
      </c>
      <c r="AB33" s="111">
        <v>788.62702147872403</v>
      </c>
      <c r="AC33" s="111">
        <v>791.48835173786904</v>
      </c>
      <c r="AD33" s="111">
        <v>784.27716632163299</v>
      </c>
      <c r="AE33" s="111">
        <v>743.48299069527502</v>
      </c>
      <c r="AF33" s="111">
        <v>732.46349625659502</v>
      </c>
      <c r="AG33" s="111">
        <v>727.39023199375504</v>
      </c>
      <c r="AH33" s="111">
        <v>763.281701649605</v>
      </c>
      <c r="AI33" s="111">
        <v>737.57227830862996</v>
      </c>
      <c r="AJ33" s="111">
        <v>714.93279349847899</v>
      </c>
      <c r="AK33" s="111">
        <v>689.354466855439</v>
      </c>
      <c r="AL33" s="111">
        <v>662.72135102104903</v>
      </c>
      <c r="AM33" s="111">
        <v>672.66633353303303</v>
      </c>
      <c r="AN33" s="111">
        <v>692.65800158223897</v>
      </c>
      <c r="AO33" s="111">
        <v>659.42489000374997</v>
      </c>
      <c r="AP33" s="111">
        <v>676.76334372623796</v>
      </c>
      <c r="AQ33" s="111">
        <v>681.74330758796998</v>
      </c>
      <c r="AR33" s="111">
        <v>679.52053542642705</v>
      </c>
      <c r="AS33" s="111">
        <v>709.75753671107998</v>
      </c>
      <c r="AT33" s="111">
        <v>726.49895376121401</v>
      </c>
      <c r="AU33" s="111">
        <v>753.19750576257002</v>
      </c>
      <c r="AV33" s="111">
        <v>718.67871272343405</v>
      </c>
      <c r="AW33" s="111">
        <v>702.94993544232398</v>
      </c>
      <c r="AX33" s="111">
        <v>802.87185397293104</v>
      </c>
      <c r="AY33" s="111">
        <v>875.65987498083803</v>
      </c>
      <c r="AZ33" s="111">
        <v>891.47478699397004</v>
      </c>
      <c r="BA33" s="111">
        <v>1001.82120895326</v>
      </c>
      <c r="BB33" s="111">
        <v>1031.1473161310801</v>
      </c>
      <c r="BC33" s="111">
        <v>1093.2335838276999</v>
      </c>
      <c r="BD33" s="111">
        <v>1213.19039717449</v>
      </c>
      <c r="BE33" s="111">
        <v>1219.7429852356599</v>
      </c>
      <c r="BF33" s="111">
        <v>1221.37392182757</v>
      </c>
      <c r="BG33" s="111">
        <v>1240.9383969988401</v>
      </c>
      <c r="BH33" s="111">
        <v>1240.94924281418</v>
      </c>
      <c r="BI33" s="111">
        <v>1250.20937399932</v>
      </c>
      <c r="BJ33" s="111">
        <v>1235.8574939734899</v>
      </c>
      <c r="BK33" s="111">
        <v>1268.4830678631499</v>
      </c>
      <c r="BL33" s="111">
        <v>1226.2487301726701</v>
      </c>
      <c r="BM33" s="111">
        <v>1157.48639575579</v>
      </c>
      <c r="BN33" s="111">
        <v>788.72490358767197</v>
      </c>
      <c r="BO33" s="111">
        <v>974.89348439524201</v>
      </c>
      <c r="BP33" s="111">
        <v>959.27534122304598</v>
      </c>
      <c r="BQ33" s="111">
        <v>971.27079467297904</v>
      </c>
      <c r="BR33" s="111">
        <v>1020.04566348349</v>
      </c>
      <c r="BS33" s="111">
        <v>1000.78367736607</v>
      </c>
      <c r="BT33" s="111">
        <v>1094.4500573108301</v>
      </c>
      <c r="BU33" s="111">
        <v>1126.9393167548101</v>
      </c>
      <c r="BV33" s="111">
        <v>1126.8707306475001</v>
      </c>
      <c r="BW33" s="111">
        <v>1064.57869167898</v>
      </c>
      <c r="BX33" s="111">
        <v>1003.82882685471</v>
      </c>
      <c r="BY33" s="111">
        <v>988.33227081365305</v>
      </c>
      <c r="BZ33" s="111">
        <v>1018.01269099785</v>
      </c>
      <c r="CA33" s="111">
        <v>1056.7415243779401</v>
      </c>
      <c r="CB33" s="111">
        <v>1065.00217417881</v>
      </c>
      <c r="CC33" s="111">
        <v>1096.9404758388</v>
      </c>
      <c r="CD33" s="111">
        <v>1098.06561311831</v>
      </c>
      <c r="CE33" s="111">
        <v>1116.59648828486</v>
      </c>
      <c r="CF33" s="111">
        <v>1123.1987393505599</v>
      </c>
      <c r="CG33" s="111">
        <v>1162.6726882512601</v>
      </c>
      <c r="CH33" s="111">
        <v>1111.5541681125701</v>
      </c>
      <c r="CI33" s="111">
        <v>1075.4148278052401</v>
      </c>
    </row>
    <row r="34" spans="3:87" x14ac:dyDescent="0.35">
      <c r="C34" s="69" t="s">
        <v>100</v>
      </c>
      <c r="D34" s="69" t="s">
        <v>101</v>
      </c>
      <c r="E34" s="111">
        <v>2103.2093248824499</v>
      </c>
      <c r="F34" s="111">
        <v>2045.55350670083</v>
      </c>
      <c r="G34" s="111">
        <v>2181.1880828633498</v>
      </c>
      <c r="H34" s="111">
        <v>2203.9493087832102</v>
      </c>
      <c r="I34" s="111">
        <v>2471.6343100628601</v>
      </c>
      <c r="J34" s="111">
        <v>2356.0475522019701</v>
      </c>
      <c r="K34" s="111">
        <v>2328.2975025646201</v>
      </c>
      <c r="L34" s="111">
        <v>2385.3268969254</v>
      </c>
      <c r="M34" s="111">
        <v>2425.25901524858</v>
      </c>
      <c r="N34" s="111">
        <v>2310.4288972429499</v>
      </c>
      <c r="O34" s="111">
        <v>2416.83219316539</v>
      </c>
      <c r="P34" s="111">
        <v>2263.9062684937599</v>
      </c>
      <c r="Q34" s="111">
        <v>2182.6476244836199</v>
      </c>
      <c r="R34" s="111">
        <v>2495.8966467557698</v>
      </c>
      <c r="S34" s="111">
        <v>2435.49286820003</v>
      </c>
      <c r="T34" s="111">
        <v>1759.52918880324</v>
      </c>
      <c r="U34" s="111">
        <v>1288.4237475213599</v>
      </c>
      <c r="V34" s="111">
        <v>924.62480476490896</v>
      </c>
      <c r="W34" s="111">
        <v>1019.35667298676</v>
      </c>
      <c r="X34" s="111">
        <v>1191.2846319769901</v>
      </c>
      <c r="Y34" s="111">
        <v>1365.5850166970399</v>
      </c>
      <c r="Z34" s="111">
        <v>1662.0771198471</v>
      </c>
      <c r="AA34" s="111">
        <v>1783.2540710020801</v>
      </c>
      <c r="AB34" s="111">
        <v>1993.6820904663</v>
      </c>
      <c r="AC34" s="111">
        <v>2188.7129680981402</v>
      </c>
      <c r="AD34" s="111">
        <v>2052.2023747500298</v>
      </c>
      <c r="AE34" s="111">
        <v>1809.49943479338</v>
      </c>
      <c r="AF34" s="111">
        <v>1827.43794051496</v>
      </c>
      <c r="AG34" s="111">
        <v>1647.01561435284</v>
      </c>
      <c r="AH34" s="111">
        <v>1602.5876534502199</v>
      </c>
      <c r="AI34" s="111">
        <v>1595.1898764822399</v>
      </c>
      <c r="AJ34" s="111">
        <v>1402.5864366641999</v>
      </c>
      <c r="AK34" s="111">
        <v>1388.8878678783001</v>
      </c>
      <c r="AL34" s="111">
        <v>1445.77060856721</v>
      </c>
      <c r="AM34" s="111">
        <v>1451.44773068939</v>
      </c>
      <c r="AN34" s="111">
        <v>1477.55524702918</v>
      </c>
      <c r="AO34" s="111">
        <v>1408.6814790178701</v>
      </c>
      <c r="AP34" s="111">
        <v>1397.8011539412801</v>
      </c>
      <c r="AQ34" s="111">
        <v>1389.1794840693101</v>
      </c>
      <c r="AR34" s="111">
        <v>1362.10954411377</v>
      </c>
      <c r="AS34" s="111">
        <v>1378.15446701513</v>
      </c>
      <c r="AT34" s="111">
        <v>1425.9089916021201</v>
      </c>
      <c r="AU34" s="111">
        <v>1562.6362404537299</v>
      </c>
      <c r="AV34" s="111">
        <v>1599.3632815225001</v>
      </c>
      <c r="AW34" s="111">
        <v>1600.1737198471101</v>
      </c>
      <c r="AX34" s="111">
        <v>1647.7108113009399</v>
      </c>
      <c r="AY34" s="111">
        <v>1652.6123952451501</v>
      </c>
      <c r="AZ34" s="111">
        <v>1616.67662265948</v>
      </c>
      <c r="BA34" s="111">
        <v>1456.5685803410399</v>
      </c>
      <c r="BB34" s="111">
        <v>1493.40285693079</v>
      </c>
      <c r="BC34" s="111">
        <v>1545.42159003559</v>
      </c>
      <c r="BD34" s="111">
        <v>1597.3471798636899</v>
      </c>
      <c r="BE34" s="111">
        <v>1528.99089653844</v>
      </c>
      <c r="BF34" s="111">
        <v>1504.3497387499201</v>
      </c>
      <c r="BG34" s="111">
        <v>1483.0814116594299</v>
      </c>
      <c r="BH34" s="111">
        <v>1389.1843600030199</v>
      </c>
      <c r="BI34" s="111">
        <v>1260.91256985004</v>
      </c>
      <c r="BJ34" s="111">
        <v>1194.40550160416</v>
      </c>
      <c r="BK34" s="111">
        <v>1195.69328629445</v>
      </c>
      <c r="BL34" s="111">
        <v>1133.07523410559</v>
      </c>
      <c r="BM34" s="111">
        <v>1047.3165671433101</v>
      </c>
      <c r="BN34" s="111">
        <v>551.242854364903</v>
      </c>
      <c r="BO34" s="111">
        <v>861.85608417656204</v>
      </c>
      <c r="BP34" s="111">
        <v>1049.7873059881199</v>
      </c>
      <c r="BQ34" s="111">
        <v>1187.1612232438499</v>
      </c>
      <c r="BR34" s="111">
        <v>1241.0194038321699</v>
      </c>
      <c r="BS34" s="111">
        <v>1262.61682993871</v>
      </c>
      <c r="BT34" s="111">
        <v>1288.6462830948101</v>
      </c>
      <c r="BU34" s="111">
        <v>1353.5233938217</v>
      </c>
      <c r="BV34" s="111">
        <v>1277.7789999137501</v>
      </c>
      <c r="BW34" s="111">
        <v>1286.5783473554</v>
      </c>
      <c r="BX34" s="111">
        <v>1382.50034242634</v>
      </c>
      <c r="BY34" s="111">
        <v>1380.88426244177</v>
      </c>
      <c r="BZ34" s="111">
        <v>1368.4747433077</v>
      </c>
      <c r="CA34" s="111">
        <v>1284.1990456542301</v>
      </c>
      <c r="CB34" s="111">
        <v>1268.96754712032</v>
      </c>
      <c r="CC34" s="111">
        <v>1239.3506402027899</v>
      </c>
      <c r="CD34" s="111">
        <v>1134.6285872997601</v>
      </c>
      <c r="CE34" s="111">
        <v>1049.8447234607499</v>
      </c>
      <c r="CF34" s="111">
        <v>981.67622176790098</v>
      </c>
      <c r="CG34" s="111">
        <v>967.80867470038402</v>
      </c>
      <c r="CH34" s="111">
        <v>981.37769513762601</v>
      </c>
      <c r="CI34" s="111">
        <v>980.96797488824097</v>
      </c>
    </row>
    <row r="35" spans="3:87" x14ac:dyDescent="0.35">
      <c r="C35" s="69" t="s">
        <v>102</v>
      </c>
      <c r="D35" s="69" t="s">
        <v>103</v>
      </c>
      <c r="E35" s="111">
        <v>1649.8215294476399</v>
      </c>
      <c r="F35" s="111">
        <v>1578.6142292433599</v>
      </c>
      <c r="G35" s="111">
        <v>1696.58595471177</v>
      </c>
      <c r="H35" s="111">
        <v>1798.6505199973301</v>
      </c>
      <c r="I35" s="111">
        <v>1935.2113448571699</v>
      </c>
      <c r="J35" s="111">
        <v>1817.81112526016</v>
      </c>
      <c r="K35" s="111">
        <v>1710.3869124237101</v>
      </c>
      <c r="L35" s="111">
        <v>1717.4741025407</v>
      </c>
      <c r="M35" s="111">
        <v>1728.5141624713499</v>
      </c>
      <c r="N35" s="111">
        <v>1821.95677981893</v>
      </c>
      <c r="O35" s="111">
        <v>1681.17102606252</v>
      </c>
      <c r="P35" s="111">
        <v>1832.8547919175101</v>
      </c>
      <c r="Q35" s="111">
        <v>1793.0008297229299</v>
      </c>
      <c r="R35" s="111">
        <v>1505.0104942148901</v>
      </c>
      <c r="S35" s="111">
        <v>1284.9899178524399</v>
      </c>
      <c r="T35" s="111">
        <v>791.46888811744202</v>
      </c>
      <c r="U35" s="111">
        <v>344.89550117832198</v>
      </c>
      <c r="V35" s="111">
        <v>269.76494651245298</v>
      </c>
      <c r="W35" s="111">
        <v>336.79226172852702</v>
      </c>
      <c r="X35" s="111">
        <v>414.26983688533898</v>
      </c>
      <c r="Y35" s="111">
        <v>492.44645741518002</v>
      </c>
      <c r="Z35" s="111">
        <v>650.29110281527699</v>
      </c>
      <c r="AA35" s="111">
        <v>737.95568306881</v>
      </c>
      <c r="AB35" s="111">
        <v>925.62764292230997</v>
      </c>
      <c r="AC35" s="111">
        <v>998.65436088881404</v>
      </c>
      <c r="AD35" s="111">
        <v>974.982586949557</v>
      </c>
      <c r="AE35" s="111">
        <v>890.823927085322</v>
      </c>
      <c r="AF35" s="111">
        <v>933.28290620958398</v>
      </c>
      <c r="AG35" s="111">
        <v>762.65437638829701</v>
      </c>
      <c r="AH35" s="111">
        <v>783.03136365982698</v>
      </c>
      <c r="AI35" s="111">
        <v>772.31950288111204</v>
      </c>
      <c r="AJ35" s="111">
        <v>730.09885594825403</v>
      </c>
      <c r="AK35" s="111">
        <v>734.84898193053402</v>
      </c>
      <c r="AL35" s="111">
        <v>764.42660268019301</v>
      </c>
      <c r="AM35" s="111">
        <v>807.46532937914003</v>
      </c>
      <c r="AN35" s="111">
        <v>857.218244532791</v>
      </c>
      <c r="AO35" s="111">
        <v>843.71063744719095</v>
      </c>
      <c r="AP35" s="111">
        <v>907.220945894995</v>
      </c>
      <c r="AQ35" s="111">
        <v>888.01375065127297</v>
      </c>
      <c r="AR35" s="111">
        <v>816.85647821859095</v>
      </c>
      <c r="AS35" s="111">
        <v>872.11492056789302</v>
      </c>
      <c r="AT35" s="111">
        <v>789.660981137421</v>
      </c>
      <c r="AU35" s="111">
        <v>787.47724870978095</v>
      </c>
      <c r="AV35" s="111">
        <v>807.75102084209902</v>
      </c>
      <c r="AW35" s="111">
        <v>768.89492126476398</v>
      </c>
      <c r="AX35" s="111">
        <v>722.27429312930701</v>
      </c>
      <c r="AY35" s="111">
        <v>690.434057454666</v>
      </c>
      <c r="AZ35" s="111">
        <v>706.71123924701499</v>
      </c>
      <c r="BA35" s="111">
        <v>1127.9396541107701</v>
      </c>
      <c r="BB35" s="111">
        <v>1121.8866394788199</v>
      </c>
      <c r="BC35" s="111">
        <v>1139.80270446379</v>
      </c>
      <c r="BD35" s="111">
        <v>1147.29675797094</v>
      </c>
      <c r="BE35" s="111">
        <v>1141.81477502133</v>
      </c>
      <c r="BF35" s="111">
        <v>1239.86877447952</v>
      </c>
      <c r="BG35" s="111">
        <v>1206.29660655665</v>
      </c>
      <c r="BH35" s="111">
        <v>1183.86175092295</v>
      </c>
      <c r="BI35" s="111">
        <v>1113.25851801013</v>
      </c>
      <c r="BJ35" s="111">
        <v>1119.8388187461801</v>
      </c>
      <c r="BK35" s="111">
        <v>926.43836916498503</v>
      </c>
      <c r="BL35" s="111">
        <v>671.72220552397698</v>
      </c>
      <c r="BM35" s="111">
        <v>613.12643146195103</v>
      </c>
      <c r="BN35" s="111">
        <v>261.04363215884098</v>
      </c>
      <c r="BO35" s="111">
        <v>450.22413503896502</v>
      </c>
      <c r="BP35" s="111">
        <v>511.81435059597402</v>
      </c>
      <c r="BQ35" s="111">
        <v>512.97096973313501</v>
      </c>
      <c r="BR35" s="111">
        <v>530.01540835139701</v>
      </c>
      <c r="BS35" s="111">
        <v>491.78475297536602</v>
      </c>
      <c r="BT35" s="111">
        <v>426.91614201169102</v>
      </c>
      <c r="BU35" s="111">
        <v>425.46926851909598</v>
      </c>
      <c r="BV35" s="111">
        <v>247.723625881126</v>
      </c>
      <c r="BW35" s="111">
        <v>284.86459346386698</v>
      </c>
      <c r="BX35" s="111">
        <v>325.17802012184001</v>
      </c>
      <c r="BY35" s="111">
        <v>438.67299553708699</v>
      </c>
      <c r="BZ35" s="111">
        <v>456.17992304686999</v>
      </c>
      <c r="CA35" s="111">
        <v>475.40636631608902</v>
      </c>
      <c r="CB35" s="111">
        <v>522.985950972046</v>
      </c>
      <c r="CC35" s="111">
        <v>498.77347956540598</v>
      </c>
      <c r="CD35" s="111">
        <v>472.59892151011201</v>
      </c>
      <c r="CE35" s="111">
        <v>393.434432575058</v>
      </c>
      <c r="CF35" s="111">
        <v>367.64129788049098</v>
      </c>
      <c r="CG35" s="111">
        <v>351.46666931957998</v>
      </c>
      <c r="CH35" s="111">
        <v>383.302295221446</v>
      </c>
      <c r="CI35" s="111">
        <v>410.39132636647599</v>
      </c>
    </row>
    <row r="36" spans="3:87" x14ac:dyDescent="0.35">
      <c r="C36" s="69" t="s">
        <v>104</v>
      </c>
      <c r="D36" s="69" t="s">
        <v>8</v>
      </c>
      <c r="E36" s="111">
        <v>5493.6062392186104</v>
      </c>
      <c r="F36" s="111">
        <v>5576.2530795946896</v>
      </c>
      <c r="G36" s="111">
        <v>5391.0806531218104</v>
      </c>
      <c r="H36" s="111">
        <v>5323.3827347115803</v>
      </c>
      <c r="I36" s="111">
        <v>5438.9154619629098</v>
      </c>
      <c r="J36" s="111">
        <v>5439.1333562413201</v>
      </c>
      <c r="K36" s="111">
        <v>5538.0146264660498</v>
      </c>
      <c r="L36" s="111">
        <v>5746.8593713866003</v>
      </c>
      <c r="M36" s="111">
        <v>5563.64418333922</v>
      </c>
      <c r="N36" s="111">
        <v>5594.25055497212</v>
      </c>
      <c r="O36" s="111">
        <v>5435.1257314124996</v>
      </c>
      <c r="P36" s="111">
        <v>5445.7689546214797</v>
      </c>
      <c r="Q36" s="111">
        <v>5822.4149061831204</v>
      </c>
      <c r="R36" s="111">
        <v>5314.0412701308496</v>
      </c>
      <c r="S36" s="111">
        <v>5039.6003227594902</v>
      </c>
      <c r="T36" s="111">
        <v>4218.7143119733701</v>
      </c>
      <c r="U36" s="111">
        <v>3256.7173666046001</v>
      </c>
      <c r="V36" s="111">
        <v>2827.4351509583098</v>
      </c>
      <c r="W36" s="111">
        <v>3197.50923881484</v>
      </c>
      <c r="X36" s="111">
        <v>3300.7697034868602</v>
      </c>
      <c r="Y36" s="111">
        <v>3648.6591973970499</v>
      </c>
      <c r="Z36" s="111">
        <v>4027.1350480112201</v>
      </c>
      <c r="AA36" s="111">
        <v>4325.9566589214101</v>
      </c>
      <c r="AB36" s="111">
        <v>4535.8275105353696</v>
      </c>
      <c r="AC36" s="111">
        <v>4740.2947822305096</v>
      </c>
      <c r="AD36" s="111">
        <v>4790.4923284261004</v>
      </c>
      <c r="AE36" s="111">
        <v>4514.1623204204598</v>
      </c>
      <c r="AF36" s="111">
        <v>4479.0060352978799</v>
      </c>
      <c r="AG36" s="111">
        <v>4277.1622378058901</v>
      </c>
      <c r="AH36" s="111">
        <v>4222.0641752361298</v>
      </c>
      <c r="AI36" s="111">
        <v>4112.73730249037</v>
      </c>
      <c r="AJ36" s="111">
        <v>3987.2465878961598</v>
      </c>
      <c r="AK36" s="111">
        <v>4039.7511451953501</v>
      </c>
      <c r="AL36" s="111">
        <v>4081.0915034180698</v>
      </c>
      <c r="AM36" s="111">
        <v>4132.8531861995598</v>
      </c>
      <c r="AN36" s="111">
        <v>4187.8323499271601</v>
      </c>
      <c r="AO36" s="111">
        <v>4150.8004884169404</v>
      </c>
      <c r="AP36" s="111">
        <v>4010.1929868324401</v>
      </c>
      <c r="AQ36" s="111">
        <v>4072.3751767035601</v>
      </c>
      <c r="AR36" s="111">
        <v>3932.5391903585401</v>
      </c>
      <c r="AS36" s="111">
        <v>4077.9933079841799</v>
      </c>
      <c r="AT36" s="111">
        <v>4212.4801393443604</v>
      </c>
      <c r="AU36" s="111">
        <v>4323.9191562367596</v>
      </c>
      <c r="AV36" s="111">
        <v>4229.9137858542799</v>
      </c>
      <c r="AW36" s="111">
        <v>4214.74485221738</v>
      </c>
      <c r="AX36" s="111">
        <v>4285.3876522988103</v>
      </c>
      <c r="AY36" s="111">
        <v>4368.1834348293396</v>
      </c>
      <c r="AZ36" s="111">
        <v>4541.0689244062996</v>
      </c>
      <c r="BA36" s="111">
        <v>4431.1321713797597</v>
      </c>
      <c r="BB36" s="111">
        <v>4558.6875871748098</v>
      </c>
      <c r="BC36" s="111">
        <v>4737.3180339790897</v>
      </c>
      <c r="BD36" s="111">
        <v>4887.4295252642996</v>
      </c>
      <c r="BE36" s="111">
        <v>4700.3335753193296</v>
      </c>
      <c r="BF36" s="111">
        <v>4651.5210887560197</v>
      </c>
      <c r="BG36" s="111">
        <v>4684.0065234265303</v>
      </c>
      <c r="BH36" s="111">
        <v>4643.0459555794796</v>
      </c>
      <c r="BI36" s="111">
        <v>4663.3134344754799</v>
      </c>
      <c r="BJ36" s="111">
        <v>4493.9599843265496</v>
      </c>
      <c r="BK36" s="111">
        <v>4463.5847288001996</v>
      </c>
      <c r="BL36" s="111">
        <v>4461.8833895752095</v>
      </c>
      <c r="BM36" s="111">
        <v>4069.3950566212602</v>
      </c>
      <c r="BN36" s="111">
        <v>2623.3594951816299</v>
      </c>
      <c r="BO36" s="111">
        <v>3526.9024101150098</v>
      </c>
      <c r="BP36" s="111">
        <v>3714.6103708997298</v>
      </c>
      <c r="BQ36" s="111">
        <v>3882.3617156118698</v>
      </c>
      <c r="BR36" s="111">
        <v>4043.97154137388</v>
      </c>
      <c r="BS36" s="111">
        <v>4066.69971259055</v>
      </c>
      <c r="BT36" s="111">
        <v>4198.8442853811102</v>
      </c>
      <c r="BU36" s="111">
        <v>4253.7343761047296</v>
      </c>
      <c r="BV36" s="111">
        <v>4083.25363657362</v>
      </c>
      <c r="BW36" s="111">
        <v>4193.6144001065104</v>
      </c>
      <c r="BX36" s="111">
        <v>4204.6380194166104</v>
      </c>
      <c r="BY36" s="111">
        <v>4137.6451277363403</v>
      </c>
      <c r="BZ36" s="111">
        <v>3940.8375470798901</v>
      </c>
      <c r="CA36" s="111">
        <v>3908.4865064206501</v>
      </c>
      <c r="CB36" s="111">
        <v>4005.3694928700502</v>
      </c>
      <c r="CC36" s="111">
        <v>4023.66023391313</v>
      </c>
      <c r="CD36" s="111">
        <v>3963.49956439074</v>
      </c>
      <c r="CE36" s="111">
        <v>3980.75520080454</v>
      </c>
      <c r="CF36" s="111">
        <v>3829.9638859030601</v>
      </c>
      <c r="CG36" s="111">
        <v>3822.6641209843701</v>
      </c>
      <c r="CH36" s="111">
        <v>3773.5728244878101</v>
      </c>
      <c r="CI36" s="111">
        <v>3779.1482462364202</v>
      </c>
    </row>
    <row r="37" spans="3:87" x14ac:dyDescent="0.35">
      <c r="C37" s="69" t="s">
        <v>105</v>
      </c>
      <c r="D37" s="69" t="s">
        <v>10</v>
      </c>
      <c r="E37" s="111">
        <v>5291.6018232881797</v>
      </c>
      <c r="F37" s="111">
        <v>5137.5198967037904</v>
      </c>
      <c r="G37" s="111">
        <v>5155.8540730952</v>
      </c>
      <c r="H37" s="111">
        <v>4637.1034890624896</v>
      </c>
      <c r="I37" s="111">
        <v>5115.6481884432997</v>
      </c>
      <c r="J37" s="111">
        <v>5468.5949267178103</v>
      </c>
      <c r="K37" s="111">
        <v>5110.6889983790797</v>
      </c>
      <c r="L37" s="111">
        <v>5718.5324068136897</v>
      </c>
      <c r="M37" s="111">
        <v>5969.5989708508896</v>
      </c>
      <c r="N37" s="111">
        <v>5785.4920593857096</v>
      </c>
      <c r="O37" s="111">
        <v>6356.82053801245</v>
      </c>
      <c r="P37" s="111">
        <v>6019.9802624513904</v>
      </c>
      <c r="Q37" s="111">
        <v>6560.0438238439801</v>
      </c>
      <c r="R37" s="111">
        <v>5927.3463065754104</v>
      </c>
      <c r="S37" s="111">
        <v>6013.5889793864499</v>
      </c>
      <c r="T37" s="111">
        <v>5693.2423308900998</v>
      </c>
      <c r="U37" s="111">
        <v>5272.4208273021404</v>
      </c>
      <c r="V37" s="111">
        <v>4737.3828112712399</v>
      </c>
      <c r="W37" s="111">
        <v>4906.69014892423</v>
      </c>
      <c r="X37" s="111">
        <v>4851.0480615040196</v>
      </c>
      <c r="Y37" s="111">
        <v>4554.97663720735</v>
      </c>
      <c r="Z37" s="111">
        <v>4851.9628123313896</v>
      </c>
      <c r="AA37" s="111">
        <v>4969.0393886321499</v>
      </c>
      <c r="AB37" s="111">
        <v>4802.1262583912803</v>
      </c>
      <c r="AC37" s="111">
        <v>5235.0225981635404</v>
      </c>
      <c r="AD37" s="111">
        <v>5315.19066221093</v>
      </c>
      <c r="AE37" s="111">
        <v>5194.8765851958196</v>
      </c>
      <c r="AF37" s="111">
        <v>5501.5011027331202</v>
      </c>
      <c r="AG37" s="111">
        <v>5114.8036540856401</v>
      </c>
      <c r="AH37" s="111">
        <v>5057.56963021302</v>
      </c>
      <c r="AI37" s="111">
        <v>4870.9655824433803</v>
      </c>
      <c r="AJ37" s="111">
        <v>4673.2445393760199</v>
      </c>
      <c r="AK37" s="111">
        <v>4678.3477244380201</v>
      </c>
      <c r="AL37" s="111">
        <v>4968.6788200475403</v>
      </c>
      <c r="AM37" s="111">
        <v>4984.5595940119802</v>
      </c>
      <c r="AN37" s="111">
        <v>5021.1255486243199</v>
      </c>
      <c r="AO37" s="111">
        <v>4825.20162909807</v>
      </c>
      <c r="AP37" s="111">
        <v>4455.3615168670003</v>
      </c>
      <c r="AQ37" s="111">
        <v>4507.5431014024798</v>
      </c>
      <c r="AR37" s="111">
        <v>4377.0775337175501</v>
      </c>
      <c r="AS37" s="111">
        <v>4334.5488619361204</v>
      </c>
      <c r="AT37" s="111">
        <v>4296.5910780264803</v>
      </c>
      <c r="AU37" s="111">
        <v>4546.6892730997697</v>
      </c>
      <c r="AV37" s="111">
        <v>4664.6901045710601</v>
      </c>
      <c r="AW37" s="111">
        <v>4680.2912830806499</v>
      </c>
      <c r="AX37" s="111">
        <v>5115.5568233336498</v>
      </c>
      <c r="AY37" s="111">
        <v>5584.1506228606404</v>
      </c>
      <c r="AZ37" s="111">
        <v>5707.4458060720899</v>
      </c>
      <c r="BA37" s="111">
        <v>6032.15190010691</v>
      </c>
      <c r="BB37" s="111">
        <v>6115.94774761182</v>
      </c>
      <c r="BC37" s="111">
        <v>6132.56514879313</v>
      </c>
      <c r="BD37" s="111">
        <v>6231.6110442783101</v>
      </c>
      <c r="BE37" s="111">
        <v>6276.8334837433104</v>
      </c>
      <c r="BF37" s="111">
        <v>6235.4793579706802</v>
      </c>
      <c r="BG37" s="111">
        <v>6478.5968186135397</v>
      </c>
      <c r="BH37" s="111">
        <v>6578.8793617430201</v>
      </c>
      <c r="BI37" s="111">
        <v>6480.6538544755904</v>
      </c>
      <c r="BJ37" s="111">
        <v>6536.3229920289496</v>
      </c>
      <c r="BK37" s="111">
        <v>6649.5566950348502</v>
      </c>
      <c r="BL37" s="111">
        <v>6581.1883063023397</v>
      </c>
      <c r="BM37" s="111">
        <v>5842.8115348823503</v>
      </c>
      <c r="BN37" s="111">
        <v>2619.2628133174999</v>
      </c>
      <c r="BO37" s="111">
        <v>5521.9815470235599</v>
      </c>
      <c r="BP37" s="111">
        <v>5720.9427705214002</v>
      </c>
      <c r="BQ37" s="111">
        <v>6026.8158970941904</v>
      </c>
      <c r="BR37" s="111">
        <v>5850.7545260888901</v>
      </c>
      <c r="BS37" s="111">
        <v>5579.0808651835796</v>
      </c>
      <c r="BT37" s="111">
        <v>5645.3685949359096</v>
      </c>
      <c r="BU37" s="111">
        <v>5687.8853284085199</v>
      </c>
      <c r="BV37" s="111">
        <v>5520.4802283727504</v>
      </c>
      <c r="BW37" s="111">
        <v>5348.99347670721</v>
      </c>
      <c r="BX37" s="111">
        <v>5337.4226802134399</v>
      </c>
      <c r="BY37" s="111">
        <v>5545.5369402387696</v>
      </c>
      <c r="BZ37" s="111">
        <v>5254.6848285207898</v>
      </c>
      <c r="CA37" s="111">
        <v>5115.6094988095601</v>
      </c>
      <c r="CB37" s="111">
        <v>5120.5846978235604</v>
      </c>
      <c r="CC37" s="111">
        <v>4866.1276402743397</v>
      </c>
      <c r="CD37" s="111">
        <v>4744.8299281384298</v>
      </c>
      <c r="CE37" s="111">
        <v>4785.9148037845998</v>
      </c>
      <c r="CF37" s="111">
        <v>4610.2517947440401</v>
      </c>
      <c r="CG37" s="111">
        <v>4567.4900817914704</v>
      </c>
      <c r="CH37" s="111">
        <v>4542.8324720194396</v>
      </c>
      <c r="CI37" s="111">
        <v>4706.6483031319503</v>
      </c>
    </row>
    <row r="38" spans="3:87" x14ac:dyDescent="0.35">
      <c r="C38" s="69" t="s">
        <v>106</v>
      </c>
      <c r="D38" s="69" t="s">
        <v>107</v>
      </c>
      <c r="E38" s="111">
        <v>2670.6602411661802</v>
      </c>
      <c r="F38" s="111">
        <v>2718.3940904055898</v>
      </c>
      <c r="G38" s="111">
        <v>2439.1057786310598</v>
      </c>
      <c r="H38" s="111">
        <v>2491.07212999989</v>
      </c>
      <c r="I38" s="111">
        <v>2526.1761036704702</v>
      </c>
      <c r="J38" s="111">
        <v>2571.3195845786499</v>
      </c>
      <c r="K38" s="111">
        <v>2517.6453071065698</v>
      </c>
      <c r="L38" s="111">
        <v>2564.1072744406601</v>
      </c>
      <c r="M38" s="111">
        <v>2691.0407106809898</v>
      </c>
      <c r="N38" s="111">
        <v>2823.8202357523201</v>
      </c>
      <c r="O38" s="111">
        <v>2920.1862889425702</v>
      </c>
      <c r="P38" s="111">
        <v>2810.9723842829999</v>
      </c>
      <c r="Q38" s="111">
        <v>2815.49752318734</v>
      </c>
      <c r="R38" s="111">
        <v>2883.4969613150301</v>
      </c>
      <c r="S38" s="111">
        <v>2828.2685101877601</v>
      </c>
      <c r="T38" s="111">
        <v>2685.35815421494</v>
      </c>
      <c r="U38" s="111">
        <v>2295.8399484985298</v>
      </c>
      <c r="V38" s="111">
        <v>2003.7938729499499</v>
      </c>
      <c r="W38" s="111">
        <v>2070.6796045082701</v>
      </c>
      <c r="X38" s="111">
        <v>2349.5513439341898</v>
      </c>
      <c r="Y38" s="111">
        <v>2554.5622684231798</v>
      </c>
      <c r="Z38" s="111">
        <v>2629.6669859078502</v>
      </c>
      <c r="AA38" s="111">
        <v>2708.4584696452598</v>
      </c>
      <c r="AB38" s="111">
        <v>2639.5229950247399</v>
      </c>
      <c r="AC38" s="111">
        <v>2728.0699423227202</v>
      </c>
      <c r="AD38" s="111">
        <v>2738.4606337832201</v>
      </c>
      <c r="AE38" s="111">
        <v>2616.3899004166801</v>
      </c>
      <c r="AF38" s="111">
        <v>2660.6478431447699</v>
      </c>
      <c r="AG38" s="111">
        <v>2567.4425880778399</v>
      </c>
      <c r="AH38" s="111">
        <v>2515.7969182276802</v>
      </c>
      <c r="AI38" s="111">
        <v>2455.50349899912</v>
      </c>
      <c r="AJ38" s="111">
        <v>2292.0061472092498</v>
      </c>
      <c r="AK38" s="111">
        <v>2322.2696794843</v>
      </c>
      <c r="AL38" s="111">
        <v>2331.4024488978998</v>
      </c>
      <c r="AM38" s="111">
        <v>2374.9608395546902</v>
      </c>
      <c r="AN38" s="111">
        <v>2532.17843506604</v>
      </c>
      <c r="AO38" s="111">
        <v>2576.4670954022899</v>
      </c>
      <c r="AP38" s="111">
        <v>2613.25563122826</v>
      </c>
      <c r="AQ38" s="111">
        <v>2538.8164353770499</v>
      </c>
      <c r="AR38" s="111">
        <v>2683.0208902991699</v>
      </c>
      <c r="AS38" s="111">
        <v>2539.8614950924198</v>
      </c>
      <c r="AT38" s="111">
        <v>2733.6068062602399</v>
      </c>
      <c r="AU38" s="111">
        <v>3078.0125286908501</v>
      </c>
      <c r="AV38" s="111">
        <v>3006.62106732042</v>
      </c>
      <c r="AW38" s="111">
        <v>2911.4443135551801</v>
      </c>
      <c r="AX38" s="111">
        <v>2730.6866667931899</v>
      </c>
      <c r="AY38" s="111">
        <v>2702.49099531608</v>
      </c>
      <c r="AZ38" s="111">
        <v>2828.5839449365299</v>
      </c>
      <c r="BA38" s="111">
        <v>2825.6899076559898</v>
      </c>
      <c r="BB38" s="111">
        <v>2933.8184989797101</v>
      </c>
      <c r="BC38" s="111">
        <v>3122.92183902447</v>
      </c>
      <c r="BD38" s="111">
        <v>3142.1862088969401</v>
      </c>
      <c r="BE38" s="111">
        <v>3181.6396710423501</v>
      </c>
      <c r="BF38" s="111">
        <v>3166.1354751937001</v>
      </c>
      <c r="BG38" s="111">
        <v>3271.3356947012298</v>
      </c>
      <c r="BH38" s="111">
        <v>3198.0217584348302</v>
      </c>
      <c r="BI38" s="111">
        <v>3239.6402106261098</v>
      </c>
      <c r="BJ38" s="111">
        <v>3211.9746146618099</v>
      </c>
      <c r="BK38" s="111">
        <v>3141.0305253440602</v>
      </c>
      <c r="BL38" s="111">
        <v>3157.77281692108</v>
      </c>
      <c r="BM38" s="111">
        <v>3071.2572620692099</v>
      </c>
      <c r="BN38" s="111">
        <v>1916.1996680068501</v>
      </c>
      <c r="BO38" s="111">
        <v>2892.4702414614198</v>
      </c>
      <c r="BP38" s="111">
        <v>2938.6182056119001</v>
      </c>
      <c r="BQ38" s="111">
        <v>2865.2857597607699</v>
      </c>
      <c r="BR38" s="111">
        <v>3115.4635312944902</v>
      </c>
      <c r="BS38" s="111">
        <v>3205.64472931809</v>
      </c>
      <c r="BT38" s="111">
        <v>3358.2599862297302</v>
      </c>
      <c r="BU38" s="111">
        <v>3561.6420307100302</v>
      </c>
      <c r="BV38" s="111">
        <v>3543.3416825905902</v>
      </c>
      <c r="BW38" s="111">
        <v>3582.4695350621801</v>
      </c>
      <c r="BX38" s="111">
        <v>3545.3014309305099</v>
      </c>
      <c r="BY38" s="111">
        <v>3357.5244446976199</v>
      </c>
      <c r="BZ38" s="111">
        <v>3199.3813312500101</v>
      </c>
      <c r="CA38" s="111">
        <v>3062.22096202999</v>
      </c>
      <c r="CB38" s="111">
        <v>2988.7937664163801</v>
      </c>
      <c r="CC38" s="111">
        <v>3033.54097578559</v>
      </c>
      <c r="CD38" s="111">
        <v>2979.2038925582501</v>
      </c>
      <c r="CE38" s="111">
        <v>2845.2352513067899</v>
      </c>
      <c r="CF38" s="111">
        <v>2785.0448955834499</v>
      </c>
      <c r="CG38" s="111">
        <v>2815.64150893437</v>
      </c>
      <c r="CH38" s="111">
        <v>2733.3729771262101</v>
      </c>
      <c r="CI38" s="111">
        <v>2775.71808482395</v>
      </c>
    </row>
    <row r="39" spans="3:87" x14ac:dyDescent="0.35">
      <c r="C39" s="69" t="s">
        <v>108</v>
      </c>
      <c r="D39" s="69" t="s">
        <v>12</v>
      </c>
      <c r="E39" s="111">
        <v>2483.3999005996202</v>
      </c>
      <c r="F39" s="111">
        <v>2531.0991058258301</v>
      </c>
      <c r="G39" s="111">
        <v>2552.3515311586898</v>
      </c>
      <c r="H39" s="111">
        <v>2585.5445823299701</v>
      </c>
      <c r="I39" s="111">
        <v>2614.5502355414201</v>
      </c>
      <c r="J39" s="111">
        <v>2759.2305243894498</v>
      </c>
      <c r="K39" s="111">
        <v>2914.0445780283299</v>
      </c>
      <c r="L39" s="111">
        <v>3069.6036968810799</v>
      </c>
      <c r="M39" s="111">
        <v>3011.7134815057798</v>
      </c>
      <c r="N39" s="111">
        <v>3142.6546809424099</v>
      </c>
      <c r="O39" s="111">
        <v>3071.5908552518399</v>
      </c>
      <c r="P39" s="111">
        <v>3077.3130560191398</v>
      </c>
      <c r="Q39" s="111">
        <v>3257.5546179400399</v>
      </c>
      <c r="R39" s="111">
        <v>3148.9849820255799</v>
      </c>
      <c r="S39" s="111">
        <v>3042.2239016558401</v>
      </c>
      <c r="T39" s="111">
        <v>2699.2270615586299</v>
      </c>
      <c r="U39" s="111">
        <v>2522.16268947247</v>
      </c>
      <c r="V39" s="111">
        <v>2439.8583049755698</v>
      </c>
      <c r="W39" s="111">
        <v>2848.5499373928201</v>
      </c>
      <c r="X39" s="111">
        <v>2930.9184041204899</v>
      </c>
      <c r="Y39" s="111">
        <v>3120.8064175873101</v>
      </c>
      <c r="Z39" s="111">
        <v>3136.7744486830602</v>
      </c>
      <c r="AA39" s="111">
        <v>3210.8083027407201</v>
      </c>
      <c r="AB39" s="111">
        <v>3457.6346946131498</v>
      </c>
      <c r="AC39" s="111">
        <v>3360.8601463437199</v>
      </c>
      <c r="AD39" s="111">
        <v>3450.0550502765</v>
      </c>
      <c r="AE39" s="111">
        <v>3351.1298457535199</v>
      </c>
      <c r="AF39" s="111">
        <v>3357.2051844766102</v>
      </c>
      <c r="AG39" s="111">
        <v>3297.6342334106498</v>
      </c>
      <c r="AH39" s="111">
        <v>3477.7663568869598</v>
      </c>
      <c r="AI39" s="111">
        <v>3223.87748154473</v>
      </c>
      <c r="AJ39" s="111">
        <v>3087.21872834439</v>
      </c>
      <c r="AK39" s="111">
        <v>3407.6033926011801</v>
      </c>
      <c r="AL39" s="111">
        <v>3332.5368002588898</v>
      </c>
      <c r="AM39" s="111">
        <v>3397.2783633593899</v>
      </c>
      <c r="AN39" s="111">
        <v>3339.1084638910202</v>
      </c>
      <c r="AO39" s="111">
        <v>3290.6087077440302</v>
      </c>
      <c r="AP39" s="111">
        <v>3485.7587455357302</v>
      </c>
      <c r="AQ39" s="111">
        <v>3615.2911984887401</v>
      </c>
      <c r="AR39" s="111">
        <v>3564.6387386644101</v>
      </c>
      <c r="AS39" s="111">
        <v>3611.1001391529098</v>
      </c>
      <c r="AT39" s="111">
        <v>3937.3333582946502</v>
      </c>
      <c r="AU39" s="111">
        <v>4267.2795829713896</v>
      </c>
      <c r="AV39" s="111">
        <v>4516.2333379538404</v>
      </c>
      <c r="AW39" s="111">
        <v>4491.53795916528</v>
      </c>
      <c r="AX39" s="111">
        <v>4300.81563478509</v>
      </c>
      <c r="AY39" s="111">
        <v>4325.2611929474497</v>
      </c>
      <c r="AZ39" s="111">
        <v>4378.2661417212803</v>
      </c>
      <c r="BA39" s="111">
        <v>4311.2686059252501</v>
      </c>
      <c r="BB39" s="111">
        <v>4394.3928028750097</v>
      </c>
      <c r="BC39" s="111">
        <v>4709.0174629346102</v>
      </c>
      <c r="BD39" s="111">
        <v>4801.8140824367001</v>
      </c>
      <c r="BE39" s="111">
        <v>5139.5371291184201</v>
      </c>
      <c r="BF39" s="111">
        <v>4950.1614736859601</v>
      </c>
      <c r="BG39" s="111">
        <v>5011.90960458685</v>
      </c>
      <c r="BH39" s="111">
        <v>4789.3258158928202</v>
      </c>
      <c r="BI39" s="111">
        <v>4806.1829458818502</v>
      </c>
      <c r="BJ39" s="111">
        <v>4900.3874921487904</v>
      </c>
      <c r="BK39" s="111">
        <v>4870.1056682619201</v>
      </c>
      <c r="BL39" s="111">
        <v>4776.5741006402905</v>
      </c>
      <c r="BM39" s="111">
        <v>4539.3548767726197</v>
      </c>
      <c r="BN39" s="111">
        <v>3476.9674027921401</v>
      </c>
      <c r="BO39" s="111">
        <v>4623.8332478884204</v>
      </c>
      <c r="BP39" s="111">
        <v>5210.4907606814604</v>
      </c>
      <c r="BQ39" s="111">
        <v>5241.6120884250104</v>
      </c>
      <c r="BR39" s="111">
        <v>5421.1582880387696</v>
      </c>
      <c r="BS39" s="111">
        <v>5330.449584127</v>
      </c>
      <c r="BT39" s="111">
        <v>5698.1250980863897</v>
      </c>
      <c r="BU39" s="111">
        <v>5825.9926511817102</v>
      </c>
      <c r="BV39" s="111">
        <v>5351.7944225398496</v>
      </c>
      <c r="BW39" s="111">
        <v>5459.2784581489796</v>
      </c>
      <c r="BX39" s="111">
        <v>5386.4213652046501</v>
      </c>
      <c r="BY39" s="111">
        <v>5194.6809039546797</v>
      </c>
      <c r="BZ39" s="111">
        <v>4960.2642344391697</v>
      </c>
      <c r="CA39" s="111">
        <v>5017.4602747217996</v>
      </c>
      <c r="CB39" s="111">
        <v>4984.4491032093401</v>
      </c>
      <c r="CC39" s="111">
        <v>5015.5380593406599</v>
      </c>
      <c r="CD39" s="111">
        <v>5141.5763705077998</v>
      </c>
      <c r="CE39" s="111">
        <v>5065.2135250987903</v>
      </c>
      <c r="CF39" s="111">
        <v>5076.1253457543198</v>
      </c>
      <c r="CG39" s="111">
        <v>5197.4041244946502</v>
      </c>
      <c r="CH39" s="111">
        <v>5115.2136261390597</v>
      </c>
      <c r="CI39" s="111">
        <v>5079.74387675659</v>
      </c>
    </row>
    <row r="40" spans="3:87" x14ac:dyDescent="0.35">
      <c r="C40" s="69" t="s">
        <v>109</v>
      </c>
      <c r="D40" s="69" t="s">
        <v>13</v>
      </c>
      <c r="E40" s="111">
        <v>379.12255754037898</v>
      </c>
      <c r="F40" s="111">
        <v>355.44185544581899</v>
      </c>
      <c r="G40" s="111">
        <v>359.07399766540698</v>
      </c>
      <c r="H40" s="111">
        <v>352.42360428942698</v>
      </c>
      <c r="I40" s="111">
        <v>377.09422676182402</v>
      </c>
      <c r="J40" s="111">
        <v>395.01425596684601</v>
      </c>
      <c r="K40" s="111">
        <v>428.85371401873601</v>
      </c>
      <c r="L40" s="111">
        <v>389.12818311015099</v>
      </c>
      <c r="M40" s="111">
        <v>376.80524983159199</v>
      </c>
      <c r="N40" s="111">
        <v>381.26199656229198</v>
      </c>
      <c r="O40" s="111">
        <v>426.62568862941998</v>
      </c>
      <c r="P40" s="111">
        <v>411.39586041499803</v>
      </c>
      <c r="Q40" s="111">
        <v>418.38895581441301</v>
      </c>
      <c r="R40" s="111">
        <v>425.09946008677201</v>
      </c>
      <c r="S40" s="111">
        <v>449.13406671251198</v>
      </c>
      <c r="T40" s="111">
        <v>463.04254906864003</v>
      </c>
      <c r="U40" s="111">
        <v>406.58462258833902</v>
      </c>
      <c r="V40" s="111">
        <v>392.00783707619598</v>
      </c>
      <c r="W40" s="111">
        <v>407.58399175963302</v>
      </c>
      <c r="X40" s="111">
        <v>434.84426907010698</v>
      </c>
      <c r="Y40" s="111">
        <v>441.651118935667</v>
      </c>
      <c r="Z40" s="111">
        <v>443.29531240511199</v>
      </c>
      <c r="AA40" s="111">
        <v>434.72953128810599</v>
      </c>
      <c r="AB40" s="111">
        <v>412.29499993104798</v>
      </c>
      <c r="AC40" s="111">
        <v>432.066813306597</v>
      </c>
      <c r="AD40" s="111">
        <v>418.43888297520101</v>
      </c>
      <c r="AE40" s="111">
        <v>407.79719245886798</v>
      </c>
      <c r="AF40" s="111">
        <v>388.10025138652298</v>
      </c>
      <c r="AG40" s="111">
        <v>393.29512851139799</v>
      </c>
      <c r="AH40" s="111">
        <v>381.29977130004102</v>
      </c>
      <c r="AI40" s="111">
        <v>366.97075182755901</v>
      </c>
      <c r="AJ40" s="111">
        <v>372.769175231487</v>
      </c>
      <c r="AK40" s="111">
        <v>385.66503964011298</v>
      </c>
      <c r="AL40" s="111">
        <v>413.42988283075698</v>
      </c>
      <c r="AM40" s="111">
        <v>410.802409646527</v>
      </c>
      <c r="AN40" s="111">
        <v>414.46679154930803</v>
      </c>
      <c r="AO40" s="111">
        <v>409.603671443454</v>
      </c>
      <c r="AP40" s="111">
        <v>423.98867006435802</v>
      </c>
      <c r="AQ40" s="111">
        <v>465.05888211889402</v>
      </c>
      <c r="AR40" s="111">
        <v>469.13028428878999</v>
      </c>
      <c r="AS40" s="111">
        <v>445.29661374032599</v>
      </c>
      <c r="AT40" s="111">
        <v>434.42376311320902</v>
      </c>
      <c r="AU40" s="111">
        <v>490.05664969048701</v>
      </c>
      <c r="AV40" s="111">
        <v>496.07211768008102</v>
      </c>
      <c r="AW40" s="111">
        <v>513.882365358333</v>
      </c>
      <c r="AX40" s="111">
        <v>644.58756315770199</v>
      </c>
      <c r="AY40" s="111">
        <v>602.178289422278</v>
      </c>
      <c r="AZ40" s="111">
        <v>568.34269556439699</v>
      </c>
      <c r="BA40" s="111">
        <v>682.20677178300502</v>
      </c>
      <c r="BB40" s="111">
        <v>629.178342625342</v>
      </c>
      <c r="BC40" s="111">
        <v>624.58222683638201</v>
      </c>
      <c r="BD40" s="111">
        <v>706.44785244087404</v>
      </c>
      <c r="BE40" s="111">
        <v>715.50429520384898</v>
      </c>
      <c r="BF40" s="111">
        <v>802.25325838776098</v>
      </c>
      <c r="BG40" s="111">
        <v>760.20195171693604</v>
      </c>
      <c r="BH40" s="111">
        <v>786.38961874945198</v>
      </c>
      <c r="BI40" s="111">
        <v>790.91411212250398</v>
      </c>
      <c r="BJ40" s="111">
        <v>864.59051604791705</v>
      </c>
      <c r="BK40" s="111">
        <v>804.251170097422</v>
      </c>
      <c r="BL40" s="111">
        <v>809.85845644576705</v>
      </c>
      <c r="BM40" s="111">
        <v>707.13323335141604</v>
      </c>
      <c r="BN40" s="111">
        <v>158.182515381032</v>
      </c>
      <c r="BO40" s="111">
        <v>363.32419804454901</v>
      </c>
      <c r="BP40" s="111">
        <v>317.23547027749498</v>
      </c>
      <c r="BQ40" s="111">
        <v>354.50873581852102</v>
      </c>
      <c r="BR40" s="111">
        <v>384.444716905728</v>
      </c>
      <c r="BS40" s="111">
        <v>716.88415116977797</v>
      </c>
      <c r="BT40" s="111">
        <v>865.62963026760599</v>
      </c>
      <c r="BU40" s="111">
        <v>719.59108517487505</v>
      </c>
      <c r="BV40" s="111">
        <v>939.00303702445206</v>
      </c>
      <c r="BW40" s="111">
        <v>853.46031691138796</v>
      </c>
      <c r="BX40" s="111">
        <v>888.38866769257697</v>
      </c>
      <c r="BY40" s="111">
        <v>986.50855110953796</v>
      </c>
      <c r="BZ40" s="111">
        <v>957.602184644207</v>
      </c>
      <c r="CA40" s="111">
        <v>882.49182302507597</v>
      </c>
      <c r="CB40" s="111">
        <v>1012.4938393692699</v>
      </c>
      <c r="CC40" s="111">
        <v>977.144765025737</v>
      </c>
      <c r="CD40" s="111">
        <v>1054.47403918024</v>
      </c>
      <c r="CE40" s="111">
        <v>997.98694351439894</v>
      </c>
      <c r="CF40" s="111">
        <v>914.00415618776299</v>
      </c>
      <c r="CG40" s="111">
        <v>943.55307644027096</v>
      </c>
      <c r="CH40" s="111">
        <v>934.54444124593499</v>
      </c>
      <c r="CI40" s="111">
        <v>875.679555575525</v>
      </c>
    </row>
    <row r="41" spans="3:87" x14ac:dyDescent="0.35">
      <c r="C41" s="69" t="s">
        <v>110</v>
      </c>
      <c r="D41" s="69" t="s">
        <v>14</v>
      </c>
      <c r="E41" s="111">
        <v>484.20812386690199</v>
      </c>
      <c r="F41" s="111">
        <v>535.77789513827304</v>
      </c>
      <c r="G41" s="111">
        <v>628.20231897900703</v>
      </c>
      <c r="H41" s="111">
        <v>593.814483296464</v>
      </c>
      <c r="I41" s="111">
        <v>503.090128017285</v>
      </c>
      <c r="J41" s="111">
        <v>464.169626820551</v>
      </c>
      <c r="K41" s="111">
        <v>447.115562539309</v>
      </c>
      <c r="L41" s="111">
        <v>552.29891050159495</v>
      </c>
      <c r="M41" s="111">
        <v>549.02575123603003</v>
      </c>
      <c r="N41" s="111">
        <v>494.10113854301301</v>
      </c>
      <c r="O41" s="111">
        <v>519.38370126203699</v>
      </c>
      <c r="P41" s="111">
        <v>494.80444475549899</v>
      </c>
      <c r="Q41" s="111">
        <v>444.14574963116598</v>
      </c>
      <c r="R41" s="111">
        <v>437.68806778174798</v>
      </c>
      <c r="S41" s="111">
        <v>476.81088876353402</v>
      </c>
      <c r="T41" s="111">
        <v>460.922104540578</v>
      </c>
      <c r="U41" s="111">
        <v>396.28098174408501</v>
      </c>
      <c r="V41" s="111">
        <v>357.52220145914299</v>
      </c>
      <c r="W41" s="111">
        <v>348.91878090077898</v>
      </c>
      <c r="X41" s="111">
        <v>314.82736878380399</v>
      </c>
      <c r="Y41" s="111">
        <v>341.68297588079002</v>
      </c>
      <c r="Z41" s="111">
        <v>371.65036368416997</v>
      </c>
      <c r="AA41" s="111">
        <v>364.46146208949699</v>
      </c>
      <c r="AB41" s="111">
        <v>388.478973691345</v>
      </c>
      <c r="AC41" s="111">
        <v>371.734408674794</v>
      </c>
      <c r="AD41" s="111">
        <v>368.34726595315902</v>
      </c>
      <c r="AE41" s="111">
        <v>410.88600334060197</v>
      </c>
      <c r="AF41" s="111">
        <v>355.03987264247701</v>
      </c>
      <c r="AG41" s="111">
        <v>337.43678340386299</v>
      </c>
      <c r="AH41" s="111">
        <v>282.82497493023101</v>
      </c>
      <c r="AI41" s="111">
        <v>273.225324748243</v>
      </c>
      <c r="AJ41" s="111">
        <v>231.543887623145</v>
      </c>
      <c r="AK41" s="111">
        <v>232.06345459780999</v>
      </c>
      <c r="AL41" s="111">
        <v>266.467805882287</v>
      </c>
      <c r="AM41" s="111">
        <v>222.54737836452</v>
      </c>
      <c r="AN41" s="111">
        <v>201.02038633943201</v>
      </c>
      <c r="AO41" s="111">
        <v>186.95778347106699</v>
      </c>
      <c r="AP41" s="111">
        <v>204.90165404112099</v>
      </c>
      <c r="AQ41" s="111">
        <v>224.90995278465701</v>
      </c>
      <c r="AR41" s="111">
        <v>201.117599357541</v>
      </c>
      <c r="AS41" s="111">
        <v>201.653356690409</v>
      </c>
      <c r="AT41" s="111">
        <v>186.58439289396799</v>
      </c>
      <c r="AU41" s="111">
        <v>208.01639286798201</v>
      </c>
      <c r="AV41" s="111">
        <v>198.60358132320101</v>
      </c>
      <c r="AW41" s="111">
        <v>200.21499576401399</v>
      </c>
      <c r="AX41" s="111">
        <v>216.61620934913199</v>
      </c>
      <c r="AY41" s="111">
        <v>248.296396089636</v>
      </c>
      <c r="AZ41" s="111">
        <v>248.87305379349101</v>
      </c>
      <c r="BA41" s="111">
        <v>250.348138711536</v>
      </c>
      <c r="BB41" s="111">
        <v>236.31717856453599</v>
      </c>
      <c r="BC41" s="111">
        <v>255.59100580537199</v>
      </c>
      <c r="BD41" s="111">
        <v>287.93214960312798</v>
      </c>
      <c r="BE41" s="111">
        <v>276.918358356466</v>
      </c>
      <c r="BF41" s="111">
        <v>296.08101798606901</v>
      </c>
      <c r="BG41" s="111">
        <v>292.14216744324898</v>
      </c>
      <c r="BH41" s="111">
        <v>260.97243982280702</v>
      </c>
      <c r="BI41" s="111">
        <v>267.693461502817</v>
      </c>
      <c r="BJ41" s="111">
        <v>313.33968547413201</v>
      </c>
      <c r="BK41" s="111">
        <v>316.01060541946202</v>
      </c>
      <c r="BL41" s="111">
        <v>285.03812351059997</v>
      </c>
      <c r="BM41" s="111">
        <v>272.61054466297901</v>
      </c>
      <c r="BN41" s="111">
        <v>168.15214229511199</v>
      </c>
      <c r="BO41" s="111">
        <v>226.07843600688</v>
      </c>
      <c r="BP41" s="111">
        <v>259.04495296887598</v>
      </c>
      <c r="BQ41" s="111">
        <v>264.52821184116101</v>
      </c>
      <c r="BR41" s="111">
        <v>286.68230966341599</v>
      </c>
      <c r="BS41" s="111">
        <v>414.265111211891</v>
      </c>
      <c r="BT41" s="111">
        <v>312.22218719969902</v>
      </c>
      <c r="BU41" s="111">
        <v>327.40761625104898</v>
      </c>
      <c r="BV41" s="111">
        <v>333.42539875106598</v>
      </c>
      <c r="BW41" s="111">
        <v>328.94279785162001</v>
      </c>
      <c r="BX41" s="111">
        <v>300.16904613826301</v>
      </c>
      <c r="BY41" s="111">
        <v>292.519719893559</v>
      </c>
      <c r="BZ41" s="111">
        <v>291.12702599336598</v>
      </c>
      <c r="CA41" s="111">
        <v>284.93387391845903</v>
      </c>
      <c r="CB41" s="111">
        <v>286.41132429834602</v>
      </c>
      <c r="CC41" s="111">
        <v>273.08223797785303</v>
      </c>
      <c r="CD41" s="111">
        <v>251.65864893779599</v>
      </c>
      <c r="CE41" s="111">
        <v>244.914859905425</v>
      </c>
      <c r="CF41" s="111">
        <v>239.90674260956601</v>
      </c>
      <c r="CG41" s="111">
        <v>229.647886826784</v>
      </c>
      <c r="CH41" s="111">
        <v>237.34231586619899</v>
      </c>
      <c r="CI41" s="111">
        <v>251.89876946536199</v>
      </c>
    </row>
    <row r="42" spans="3:87" x14ac:dyDescent="0.35">
      <c r="C42" s="69" t="s">
        <v>111</v>
      </c>
      <c r="D42" s="69" t="s">
        <v>112</v>
      </c>
      <c r="E42" s="111">
        <v>511.39755499368903</v>
      </c>
      <c r="F42" s="111">
        <v>527.63202627347198</v>
      </c>
      <c r="G42" s="111">
        <v>542.23655138797199</v>
      </c>
      <c r="H42" s="111">
        <v>463.71246896826699</v>
      </c>
      <c r="I42" s="111">
        <v>470.19232017031101</v>
      </c>
      <c r="J42" s="111">
        <v>487.68764330913399</v>
      </c>
      <c r="K42" s="111">
        <v>411.51223590656298</v>
      </c>
      <c r="L42" s="111">
        <v>447.70984970959302</v>
      </c>
      <c r="M42" s="111">
        <v>462.92935816339502</v>
      </c>
      <c r="N42" s="111">
        <v>487.06141535828601</v>
      </c>
      <c r="O42" s="111">
        <v>509.14921147688199</v>
      </c>
      <c r="P42" s="111">
        <v>524.61315464323297</v>
      </c>
      <c r="Q42" s="111">
        <v>498.05647473681103</v>
      </c>
      <c r="R42" s="111">
        <v>498.25810940211301</v>
      </c>
      <c r="S42" s="111">
        <v>557.27562163985601</v>
      </c>
      <c r="T42" s="111">
        <v>481.682360839372</v>
      </c>
      <c r="U42" s="111">
        <v>472.91140958695399</v>
      </c>
      <c r="V42" s="111">
        <v>388.02392225843403</v>
      </c>
      <c r="W42" s="111">
        <v>400.94888808766802</v>
      </c>
      <c r="X42" s="111">
        <v>372.25153182632101</v>
      </c>
      <c r="Y42" s="111">
        <v>371.44575427112198</v>
      </c>
      <c r="Z42" s="111">
        <v>442.456364221954</v>
      </c>
      <c r="AA42" s="111">
        <v>502.34657173749002</v>
      </c>
      <c r="AB42" s="111">
        <v>567.67637721195194</v>
      </c>
      <c r="AC42" s="111">
        <v>581.63331326374305</v>
      </c>
      <c r="AD42" s="111">
        <v>580.73865754255496</v>
      </c>
      <c r="AE42" s="111">
        <v>574.50744524081301</v>
      </c>
      <c r="AF42" s="111">
        <v>514.70012319476996</v>
      </c>
      <c r="AG42" s="111">
        <v>498.34101153173702</v>
      </c>
      <c r="AH42" s="111">
        <v>446.825068693552</v>
      </c>
      <c r="AI42" s="111">
        <v>399.84322539387199</v>
      </c>
      <c r="AJ42" s="111">
        <v>365.83891579162201</v>
      </c>
      <c r="AK42" s="111">
        <v>360.034133570542</v>
      </c>
      <c r="AL42" s="111">
        <v>372.50206580865699</v>
      </c>
      <c r="AM42" s="111">
        <v>398.728563179974</v>
      </c>
      <c r="AN42" s="111">
        <v>377.96582641288597</v>
      </c>
      <c r="AO42" s="111">
        <v>348.94065342703402</v>
      </c>
      <c r="AP42" s="111">
        <v>344.964176604209</v>
      </c>
      <c r="AQ42" s="111">
        <v>377.07425280752602</v>
      </c>
      <c r="AR42" s="111">
        <v>424.09656433759602</v>
      </c>
      <c r="AS42" s="111">
        <v>480.35440566529599</v>
      </c>
      <c r="AT42" s="111">
        <v>474.72445961941997</v>
      </c>
      <c r="AU42" s="111">
        <v>379.587631639199</v>
      </c>
      <c r="AV42" s="111">
        <v>410.619872795422</v>
      </c>
      <c r="AW42" s="111">
        <v>396.37110465598403</v>
      </c>
      <c r="AX42" s="111">
        <v>422.69967321781201</v>
      </c>
      <c r="AY42" s="111">
        <v>429.21070882330702</v>
      </c>
      <c r="AZ42" s="111">
        <v>405.94436949689702</v>
      </c>
      <c r="BA42" s="111">
        <v>404.43592724353402</v>
      </c>
      <c r="BB42" s="111">
        <v>387.58648538704801</v>
      </c>
      <c r="BC42" s="111">
        <v>405.98058716911203</v>
      </c>
      <c r="BD42" s="111">
        <v>442.37191289950198</v>
      </c>
      <c r="BE42" s="111">
        <v>470.49085587818797</v>
      </c>
      <c r="BF42" s="111">
        <v>461.92362310979001</v>
      </c>
      <c r="BG42" s="111">
        <v>445.93245426966399</v>
      </c>
      <c r="BH42" s="111">
        <v>488.39291985446698</v>
      </c>
      <c r="BI42" s="111">
        <v>486.53629515116802</v>
      </c>
      <c r="BJ42" s="111">
        <v>468.02058332803898</v>
      </c>
      <c r="BK42" s="111">
        <v>461.98790577357403</v>
      </c>
      <c r="BL42" s="111">
        <v>433.41274302854703</v>
      </c>
      <c r="BM42" s="111">
        <v>418.429205535054</v>
      </c>
      <c r="BN42" s="111">
        <v>279.30022485865999</v>
      </c>
      <c r="BO42" s="111">
        <v>293.84577479757701</v>
      </c>
      <c r="BP42" s="111">
        <v>298.12041513191502</v>
      </c>
      <c r="BQ42" s="111">
        <v>274.46841093661197</v>
      </c>
      <c r="BR42" s="111">
        <v>301.60647325382803</v>
      </c>
      <c r="BS42" s="111">
        <v>307.032311616931</v>
      </c>
      <c r="BT42" s="111">
        <v>308.39292224632999</v>
      </c>
      <c r="BU42" s="111">
        <v>321.65433061272699</v>
      </c>
      <c r="BV42" s="111">
        <v>321.611377841489</v>
      </c>
      <c r="BW42" s="111">
        <v>311.78566979326598</v>
      </c>
      <c r="BX42" s="111">
        <v>293.21134399986698</v>
      </c>
      <c r="BY42" s="111">
        <v>281.697005815171</v>
      </c>
      <c r="BZ42" s="111">
        <v>244.448806088336</v>
      </c>
      <c r="CA42" s="111">
        <v>247.44193012668799</v>
      </c>
      <c r="CB42" s="111">
        <v>250.770616698477</v>
      </c>
      <c r="CC42" s="111">
        <v>252.651759954977</v>
      </c>
      <c r="CD42" s="111">
        <v>262.814997453074</v>
      </c>
      <c r="CE42" s="111">
        <v>245.707502392489</v>
      </c>
      <c r="CF42" s="111">
        <v>224.51126096460101</v>
      </c>
      <c r="CG42" s="111">
        <v>211.74122382196001</v>
      </c>
      <c r="CH42" s="111">
        <v>187.81128786035401</v>
      </c>
      <c r="CI42" s="111">
        <v>198.48212469166899</v>
      </c>
    </row>
    <row r="43" spans="3:87" x14ac:dyDescent="0.35">
      <c r="C43" s="69" t="s">
        <v>113</v>
      </c>
      <c r="D43" s="69" t="s">
        <v>114</v>
      </c>
      <c r="E43" s="111">
        <v>152.876236692345</v>
      </c>
      <c r="F43" s="111">
        <v>170.540753744688</v>
      </c>
      <c r="G43" s="111">
        <v>147.308820109387</v>
      </c>
      <c r="H43" s="111">
        <v>138.15699405470099</v>
      </c>
      <c r="I43" s="111">
        <v>133.003469444454</v>
      </c>
      <c r="J43" s="111">
        <v>107.497459817669</v>
      </c>
      <c r="K43" s="111">
        <v>121.58607704562201</v>
      </c>
      <c r="L43" s="111">
        <v>92.862749140007296</v>
      </c>
      <c r="M43" s="111">
        <v>89.575963876517406</v>
      </c>
      <c r="N43" s="111">
        <v>94.185524862813097</v>
      </c>
      <c r="O43" s="111">
        <v>92.689932666318896</v>
      </c>
      <c r="P43" s="111">
        <v>91.417030485335104</v>
      </c>
      <c r="Q43" s="111">
        <v>94.815438012968698</v>
      </c>
      <c r="R43" s="111">
        <v>94.027852391247393</v>
      </c>
      <c r="S43" s="111">
        <v>103.66769603999001</v>
      </c>
      <c r="T43" s="111">
        <v>101.712987689279</v>
      </c>
      <c r="U43" s="111">
        <v>114.168825148929</v>
      </c>
      <c r="V43" s="111">
        <v>84.551875967442001</v>
      </c>
      <c r="W43" s="111">
        <v>61.726090926081099</v>
      </c>
      <c r="X43" s="111">
        <v>69.980407647289795</v>
      </c>
      <c r="Y43" s="111">
        <v>69.932410052629606</v>
      </c>
      <c r="Z43" s="111">
        <v>66.666672931468099</v>
      </c>
      <c r="AA43" s="111">
        <v>93.872708888664405</v>
      </c>
      <c r="AB43" s="111">
        <v>101.22928162528</v>
      </c>
      <c r="AC43" s="111">
        <v>88.201811410678999</v>
      </c>
      <c r="AD43" s="111">
        <v>114.595353018013</v>
      </c>
      <c r="AE43" s="111">
        <v>127.303886935896</v>
      </c>
      <c r="AF43" s="111">
        <v>120.35575860517601</v>
      </c>
      <c r="AG43" s="111">
        <v>108.502465952851</v>
      </c>
      <c r="AH43" s="111">
        <v>95.944582655229596</v>
      </c>
      <c r="AI43" s="111">
        <v>71.286534159814494</v>
      </c>
      <c r="AJ43" s="111">
        <v>71.571814662570702</v>
      </c>
      <c r="AK43" s="111">
        <v>79.706084987373998</v>
      </c>
      <c r="AL43" s="111">
        <v>84.272352936857899</v>
      </c>
      <c r="AM43" s="111">
        <v>80.493315870302993</v>
      </c>
      <c r="AN43" s="111">
        <v>66.314037560638795</v>
      </c>
      <c r="AO43" s="111">
        <v>64.875707230786404</v>
      </c>
      <c r="AP43" s="111">
        <v>70.185002520181499</v>
      </c>
      <c r="AQ43" s="111">
        <v>67.448279316592703</v>
      </c>
      <c r="AR43" s="111">
        <v>56.901095603992999</v>
      </c>
      <c r="AS43" s="111">
        <v>56.402510754278197</v>
      </c>
      <c r="AT43" s="111">
        <v>58.7129810415177</v>
      </c>
      <c r="AU43" s="111">
        <v>58.162143059255399</v>
      </c>
      <c r="AV43" s="111">
        <v>55.675599444736697</v>
      </c>
      <c r="AW43" s="111">
        <v>68.741169140152095</v>
      </c>
      <c r="AX43" s="111">
        <v>53.155810326001301</v>
      </c>
      <c r="AY43" s="111">
        <v>53.721887820487702</v>
      </c>
      <c r="AZ43" s="111">
        <v>64.258315177640199</v>
      </c>
      <c r="BA43" s="111">
        <v>66.676285006114398</v>
      </c>
      <c r="BB43" s="111">
        <v>73.016959011880004</v>
      </c>
      <c r="BC43" s="111">
        <v>61.5817503783693</v>
      </c>
      <c r="BD43" s="111">
        <v>66.702585856741194</v>
      </c>
      <c r="BE43" s="111">
        <v>58.5824637619085</v>
      </c>
      <c r="BF43" s="111">
        <v>52.016907660769597</v>
      </c>
      <c r="BG43" s="111">
        <v>57.561200291084504</v>
      </c>
      <c r="BH43" s="111">
        <v>57.563948008023203</v>
      </c>
      <c r="BI43" s="111">
        <v>59.211427328528401</v>
      </c>
      <c r="BJ43" s="111">
        <v>65.305171488646394</v>
      </c>
      <c r="BK43" s="111">
        <v>52.835267323396501</v>
      </c>
      <c r="BL43" s="111">
        <v>48.225804254928498</v>
      </c>
      <c r="BM43" s="111">
        <v>45.050281891611597</v>
      </c>
      <c r="BN43" s="111">
        <v>38.404894923130499</v>
      </c>
      <c r="BO43" s="111">
        <v>44.5550406208365</v>
      </c>
      <c r="BP43" s="111">
        <v>40.3153934691546</v>
      </c>
      <c r="BQ43" s="111">
        <v>38.085497716282397</v>
      </c>
      <c r="BR43" s="111">
        <v>44.818014463634498</v>
      </c>
      <c r="BS43" s="111">
        <v>61.572228028700202</v>
      </c>
      <c r="BT43" s="111">
        <v>58.329558314135902</v>
      </c>
      <c r="BU43" s="111">
        <v>64.072405394524594</v>
      </c>
      <c r="BV43" s="111">
        <v>56.040990028520497</v>
      </c>
      <c r="BW43" s="111">
        <v>41.878023688259702</v>
      </c>
      <c r="BX43" s="111">
        <v>48.508519885257101</v>
      </c>
      <c r="BY43" s="111">
        <v>46.729856118484697</v>
      </c>
      <c r="BZ43" s="111">
        <v>47.183925154575803</v>
      </c>
      <c r="CA43" s="111">
        <v>45.536567468160499</v>
      </c>
      <c r="CB43" s="111">
        <v>56.010222392629998</v>
      </c>
      <c r="CC43" s="111">
        <v>50.371270129031601</v>
      </c>
      <c r="CD43" s="111">
        <v>50.081683409516998</v>
      </c>
      <c r="CE43" s="111">
        <v>42.511163857008697</v>
      </c>
      <c r="CF43" s="111">
        <v>41.544464042796903</v>
      </c>
      <c r="CG43" s="111">
        <v>39.0527335192861</v>
      </c>
      <c r="CH43" s="111">
        <v>31.27681164845</v>
      </c>
      <c r="CI43" s="111">
        <v>41.194498509468197</v>
      </c>
    </row>
    <row r="44" spans="3:87" x14ac:dyDescent="0.35">
      <c r="C44" s="69" t="s">
        <v>115</v>
      </c>
      <c r="D44" s="69" t="s">
        <v>17</v>
      </c>
      <c r="E44" s="111">
        <v>2993.6695654940399</v>
      </c>
      <c r="F44" s="111">
        <v>2844.0299661394902</v>
      </c>
      <c r="G44" s="111">
        <v>2988.4097423723701</v>
      </c>
      <c r="H44" s="111">
        <v>2852.9416218941601</v>
      </c>
      <c r="I44" s="111">
        <v>2767.6073316321299</v>
      </c>
      <c r="J44" s="111">
        <v>3002.0751498979898</v>
      </c>
      <c r="K44" s="111">
        <v>2602.0858419219599</v>
      </c>
      <c r="L44" s="111">
        <v>2476.3240992605402</v>
      </c>
      <c r="M44" s="111">
        <v>2520.1425731956201</v>
      </c>
      <c r="N44" s="111">
        <v>2416.1382948033502</v>
      </c>
      <c r="O44" s="111">
        <v>2704.6849000615898</v>
      </c>
      <c r="P44" s="111">
        <v>2617.5873061522002</v>
      </c>
      <c r="Q44" s="111">
        <v>2872.3684496231999</v>
      </c>
      <c r="R44" s="111">
        <v>2787.3405024141098</v>
      </c>
      <c r="S44" s="111">
        <v>2403.4057936172999</v>
      </c>
      <c r="T44" s="111">
        <v>2398.70204701072</v>
      </c>
      <c r="U44" s="111">
        <v>1963.4289172609299</v>
      </c>
      <c r="V44" s="111">
        <v>1732.3401741924699</v>
      </c>
      <c r="W44" s="111">
        <v>1878.54100828115</v>
      </c>
      <c r="X44" s="111">
        <v>1905.51814412667</v>
      </c>
      <c r="Y44" s="111">
        <v>2076.45978324621</v>
      </c>
      <c r="Z44" s="111">
        <v>2227.4603887672602</v>
      </c>
      <c r="AA44" s="111">
        <v>2252.4835772697402</v>
      </c>
      <c r="AB44" s="111">
        <v>2428.3135686966202</v>
      </c>
      <c r="AC44" s="111">
        <v>2549.3112268466598</v>
      </c>
      <c r="AD44" s="111">
        <v>2409.6968957254098</v>
      </c>
      <c r="AE44" s="111">
        <v>2306.2431868153399</v>
      </c>
      <c r="AF44" s="111">
        <v>2236.8489631033599</v>
      </c>
      <c r="AG44" s="111">
        <v>2115.10330438339</v>
      </c>
      <c r="AH44" s="111">
        <v>2094.5561829911098</v>
      </c>
      <c r="AI44" s="111">
        <v>2051.4169103469799</v>
      </c>
      <c r="AJ44" s="111">
        <v>1913.7869011826499</v>
      </c>
      <c r="AK44" s="111">
        <v>1903.25687151942</v>
      </c>
      <c r="AL44" s="111">
        <v>1974.1012772915899</v>
      </c>
      <c r="AM44" s="111">
        <v>2134.8060257818302</v>
      </c>
      <c r="AN44" s="111">
        <v>2285.1276265365</v>
      </c>
      <c r="AO44" s="111">
        <v>2299.0466028537899</v>
      </c>
      <c r="AP44" s="111">
        <v>2306.1332763216501</v>
      </c>
      <c r="AQ44" s="111">
        <v>2298.6308281362499</v>
      </c>
      <c r="AR44" s="111">
        <v>2223.8764515194398</v>
      </c>
      <c r="AS44" s="111">
        <v>2378.26986486021</v>
      </c>
      <c r="AT44" s="111">
        <v>2506.4275736695399</v>
      </c>
      <c r="AU44" s="111">
        <v>2919.4427621743898</v>
      </c>
      <c r="AV44" s="111">
        <v>3416.83439826011</v>
      </c>
      <c r="AW44" s="111">
        <v>3604.3290587759998</v>
      </c>
      <c r="AX44" s="111">
        <v>3983.6710208941599</v>
      </c>
      <c r="AY44" s="111">
        <v>4066.9004549128699</v>
      </c>
      <c r="AZ44" s="111">
        <v>4169.2604648204497</v>
      </c>
      <c r="BA44" s="111">
        <v>4835.8636466489497</v>
      </c>
      <c r="BB44" s="111">
        <v>5208.5149136868904</v>
      </c>
      <c r="BC44" s="111">
        <v>5433.3688319964704</v>
      </c>
      <c r="BD44" s="111">
        <v>5674.4383808919501</v>
      </c>
      <c r="BE44" s="111">
        <v>5771.6140531347</v>
      </c>
      <c r="BF44" s="111">
        <v>5843.1589955085901</v>
      </c>
      <c r="BG44" s="111">
        <v>6004.8809086620604</v>
      </c>
      <c r="BH44" s="111">
        <v>6121.7930289183796</v>
      </c>
      <c r="BI44" s="111">
        <v>6233.5393757415604</v>
      </c>
      <c r="BJ44" s="111">
        <v>6320.4556422385003</v>
      </c>
      <c r="BK44" s="111">
        <v>6715.3757559749702</v>
      </c>
      <c r="BL44" s="111">
        <v>7390.6551016118501</v>
      </c>
      <c r="BM44" s="111">
        <v>7614.8516886404204</v>
      </c>
      <c r="BN44" s="111">
        <v>6250.8476878974398</v>
      </c>
      <c r="BO44" s="111">
        <v>7280.68754698466</v>
      </c>
      <c r="BP44" s="111">
        <v>7558.4098006133299</v>
      </c>
      <c r="BQ44" s="111">
        <v>7723.9666698191704</v>
      </c>
      <c r="BR44" s="111">
        <v>8388.1983862619909</v>
      </c>
      <c r="BS44" s="111">
        <v>8980.1081747740809</v>
      </c>
      <c r="BT44" s="111">
        <v>9226.4606196381301</v>
      </c>
      <c r="BU44" s="111">
        <v>8838.3388379122807</v>
      </c>
      <c r="BV44" s="111">
        <v>8334.6878534288498</v>
      </c>
      <c r="BW44" s="111">
        <v>7680.3510824508203</v>
      </c>
      <c r="BX44" s="111">
        <v>7403.31822000989</v>
      </c>
      <c r="BY44" s="111">
        <v>7189.6029077939402</v>
      </c>
      <c r="BZ44" s="111">
        <v>6862.9569374551202</v>
      </c>
      <c r="CA44" s="111">
        <v>6746.4298111497201</v>
      </c>
      <c r="CB44" s="111">
        <v>6780.1819029363396</v>
      </c>
      <c r="CC44" s="111">
        <v>6258.9314976201204</v>
      </c>
      <c r="CD44" s="111">
        <v>6132.5542374942097</v>
      </c>
      <c r="CE44" s="111">
        <v>5932.2734283536201</v>
      </c>
      <c r="CF44" s="111">
        <v>5392.8226225809403</v>
      </c>
      <c r="CG44" s="111">
        <v>5694.2363614935202</v>
      </c>
      <c r="CH44" s="111">
        <v>5849.7644536745702</v>
      </c>
      <c r="CI44" s="111">
        <v>6072.83126371447</v>
      </c>
    </row>
    <row r="45" spans="3:87" x14ac:dyDescent="0.35">
      <c r="C45" s="69" t="s">
        <v>116</v>
      </c>
      <c r="D45" s="69" t="s">
        <v>117</v>
      </c>
      <c r="E45" s="111">
        <v>592.87091456835606</v>
      </c>
      <c r="F45" s="111">
        <v>641.14191701093398</v>
      </c>
      <c r="G45" s="111">
        <v>605.79818246211801</v>
      </c>
      <c r="H45" s="111">
        <v>580.92957418713604</v>
      </c>
      <c r="I45" s="111">
        <v>576.83771351514201</v>
      </c>
      <c r="J45" s="111">
        <v>551.49532847395096</v>
      </c>
      <c r="K45" s="111">
        <v>508.88555828764203</v>
      </c>
      <c r="L45" s="111">
        <v>481.00259909095399</v>
      </c>
      <c r="M45" s="111">
        <v>479.12705516418498</v>
      </c>
      <c r="N45" s="111">
        <v>487.07330209505602</v>
      </c>
      <c r="O45" s="111">
        <v>522.82244677097299</v>
      </c>
      <c r="P45" s="111">
        <v>558.02384353472803</v>
      </c>
      <c r="Q45" s="111">
        <v>513.52952339456397</v>
      </c>
      <c r="R45" s="111">
        <v>560.69454214478003</v>
      </c>
      <c r="S45" s="111">
        <v>612.57468281837498</v>
      </c>
      <c r="T45" s="111">
        <v>632.02967488841</v>
      </c>
      <c r="U45" s="111">
        <v>645.782670387861</v>
      </c>
      <c r="V45" s="111">
        <v>577.53478664613795</v>
      </c>
      <c r="W45" s="111">
        <v>575.231623371458</v>
      </c>
      <c r="X45" s="111">
        <v>605.34933348419997</v>
      </c>
      <c r="Y45" s="111">
        <v>620.74324186831404</v>
      </c>
      <c r="Z45" s="111">
        <v>661.44018106394299</v>
      </c>
      <c r="AA45" s="111">
        <v>668.10457715558596</v>
      </c>
      <c r="AB45" s="111">
        <v>662.27718130285098</v>
      </c>
      <c r="AC45" s="111">
        <v>615.40626963210502</v>
      </c>
      <c r="AD45" s="111">
        <v>692.07117649096301</v>
      </c>
      <c r="AE45" s="111">
        <v>721.64515648490794</v>
      </c>
      <c r="AF45" s="111">
        <v>716.92312501531001</v>
      </c>
      <c r="AG45" s="111">
        <v>662.30208422375404</v>
      </c>
      <c r="AH45" s="111">
        <v>626.80707267992796</v>
      </c>
      <c r="AI45" s="111">
        <v>613.22711169097897</v>
      </c>
      <c r="AJ45" s="111">
        <v>551.55502335161395</v>
      </c>
      <c r="AK45" s="111">
        <v>578.182188926442</v>
      </c>
      <c r="AL45" s="111">
        <v>541.306245006572</v>
      </c>
      <c r="AM45" s="111">
        <v>573.78207449166098</v>
      </c>
      <c r="AN45" s="111">
        <v>574.30234634036401</v>
      </c>
      <c r="AO45" s="111">
        <v>586.42123164625605</v>
      </c>
      <c r="AP45" s="111">
        <v>566.46477745550601</v>
      </c>
      <c r="AQ45" s="111">
        <v>608.091903538525</v>
      </c>
      <c r="AR45" s="111">
        <v>654.19175788572704</v>
      </c>
      <c r="AS45" s="111">
        <v>572.09696065144897</v>
      </c>
      <c r="AT45" s="111">
        <v>653.72223690054295</v>
      </c>
      <c r="AU45" s="111">
        <v>589.20952689235605</v>
      </c>
      <c r="AV45" s="111">
        <v>665.363587906936</v>
      </c>
      <c r="AW45" s="111">
        <v>687.255667969005</v>
      </c>
      <c r="AX45" s="111">
        <v>693.33658460483696</v>
      </c>
      <c r="AY45" s="111">
        <v>673.80976448218905</v>
      </c>
      <c r="AZ45" s="111">
        <v>696.20641141978399</v>
      </c>
      <c r="BA45" s="111">
        <v>1208.8049929753399</v>
      </c>
      <c r="BB45" s="111">
        <v>1133.2356062727599</v>
      </c>
      <c r="BC45" s="111">
        <v>1182.92398670741</v>
      </c>
      <c r="BD45" s="111">
        <v>1239.4129485001499</v>
      </c>
      <c r="BE45" s="111">
        <v>1168.2065137673901</v>
      </c>
      <c r="BF45" s="111">
        <v>1201.2569785856899</v>
      </c>
      <c r="BG45" s="111">
        <v>1251.5105200288799</v>
      </c>
      <c r="BH45" s="111">
        <v>1200.4752796668499</v>
      </c>
      <c r="BI45" s="111">
        <v>1285.3334422151399</v>
      </c>
      <c r="BJ45" s="111">
        <v>1443.90377761735</v>
      </c>
      <c r="BK45" s="111">
        <v>1494.14721955914</v>
      </c>
      <c r="BL45" s="111">
        <v>1477.45242988272</v>
      </c>
      <c r="BM45" s="111">
        <v>1436.56300823939</v>
      </c>
      <c r="BN45" s="111">
        <v>1084.46000428662</v>
      </c>
      <c r="BO45" s="111">
        <v>1486.28120849419</v>
      </c>
      <c r="BP45" s="111">
        <v>1611.8780220056101</v>
      </c>
      <c r="BQ45" s="111">
        <v>1645.7651125734899</v>
      </c>
      <c r="BR45" s="111">
        <v>1700.49794735453</v>
      </c>
      <c r="BS45" s="111">
        <v>1739.8946254288701</v>
      </c>
      <c r="BT45" s="111">
        <v>1788.6844825275</v>
      </c>
      <c r="BU45" s="111">
        <v>1865.3207977191501</v>
      </c>
      <c r="BV45" s="111">
        <v>1924.36198475891</v>
      </c>
      <c r="BW45" s="111">
        <v>1960.89266998673</v>
      </c>
      <c r="BX45" s="111">
        <v>1986.1407345999901</v>
      </c>
      <c r="BY45" s="111">
        <v>1959.71617002576</v>
      </c>
      <c r="BZ45" s="111">
        <v>1981.04463647323</v>
      </c>
      <c r="CA45" s="111">
        <v>1905.4002779441</v>
      </c>
      <c r="CB45" s="111">
        <v>1924.48580927988</v>
      </c>
      <c r="CC45" s="111">
        <v>1858.7042609540699</v>
      </c>
      <c r="CD45" s="111">
        <v>1847.93461254622</v>
      </c>
      <c r="CE45" s="111">
        <v>1830.94915056435</v>
      </c>
      <c r="CF45" s="111">
        <v>1731.1791335043299</v>
      </c>
      <c r="CG45" s="111">
        <v>1789.0388053440599</v>
      </c>
      <c r="CH45" s="111">
        <v>1800.85407782692</v>
      </c>
      <c r="CI45" s="111">
        <v>1888.41659146096</v>
      </c>
    </row>
    <row r="46" spans="3:87" x14ac:dyDescent="0.35">
      <c r="C46" s="69" t="s">
        <v>118</v>
      </c>
      <c r="D46" s="69" t="s">
        <v>119</v>
      </c>
      <c r="E46" s="111">
        <v>169.405439009258</v>
      </c>
      <c r="F46" s="111">
        <v>222.543535547338</v>
      </c>
      <c r="G46" s="111">
        <v>158.18862714228601</v>
      </c>
      <c r="H46" s="111">
        <v>156.99358516957699</v>
      </c>
      <c r="I46" s="111">
        <v>160.34891578521001</v>
      </c>
      <c r="J46" s="111">
        <v>166.58731231727401</v>
      </c>
      <c r="K46" s="111">
        <v>172.978224215062</v>
      </c>
      <c r="L46" s="111">
        <v>172.13244128571901</v>
      </c>
      <c r="M46" s="111">
        <v>170.898436817218</v>
      </c>
      <c r="N46" s="111">
        <v>198.648643678806</v>
      </c>
      <c r="O46" s="111">
        <v>230.45314669096399</v>
      </c>
      <c r="P46" s="111">
        <v>186.55607538816301</v>
      </c>
      <c r="Q46" s="111">
        <v>219.61553188531201</v>
      </c>
      <c r="R46" s="111">
        <v>253.22343068413599</v>
      </c>
      <c r="S46" s="111">
        <v>251.13057105640701</v>
      </c>
      <c r="T46" s="111">
        <v>308.68014368964998</v>
      </c>
      <c r="U46" s="111">
        <v>309.39997954530298</v>
      </c>
      <c r="V46" s="111">
        <v>272.74934134626</v>
      </c>
      <c r="W46" s="111">
        <v>263.83887277233998</v>
      </c>
      <c r="X46" s="111">
        <v>282.11463172762899</v>
      </c>
      <c r="Y46" s="111">
        <v>287.733857155132</v>
      </c>
      <c r="Z46" s="111">
        <v>277.87323271046603</v>
      </c>
      <c r="AA46" s="111">
        <v>262.70536886628599</v>
      </c>
      <c r="AB46" s="111">
        <v>280.75177476640499</v>
      </c>
      <c r="AC46" s="111">
        <v>287.49929271319002</v>
      </c>
      <c r="AD46" s="111">
        <v>306.79540090654802</v>
      </c>
      <c r="AE46" s="111">
        <v>274.90929204960702</v>
      </c>
      <c r="AF46" s="111">
        <v>281.31639301443602</v>
      </c>
      <c r="AG46" s="111">
        <v>141.65370854900101</v>
      </c>
      <c r="AH46" s="111">
        <v>153.48113606656801</v>
      </c>
      <c r="AI46" s="111">
        <v>161.58219740799501</v>
      </c>
      <c r="AJ46" s="111">
        <v>165.64411193793299</v>
      </c>
      <c r="AK46" s="111">
        <v>200.85971269675201</v>
      </c>
      <c r="AL46" s="111">
        <v>180.847204414076</v>
      </c>
      <c r="AM46" s="111">
        <v>192.81383454702399</v>
      </c>
      <c r="AN46" s="111">
        <v>203.56715556083401</v>
      </c>
      <c r="AO46" s="111">
        <v>160.43078070029901</v>
      </c>
      <c r="AP46" s="111">
        <v>186.82051724930301</v>
      </c>
      <c r="AQ46" s="111">
        <v>200.179817520797</v>
      </c>
      <c r="AR46" s="111">
        <v>256.90860288626101</v>
      </c>
      <c r="AS46" s="111">
        <v>333.20394140198499</v>
      </c>
      <c r="AT46" s="111">
        <v>264.02416735126099</v>
      </c>
      <c r="AU46" s="111">
        <v>186.38471430283701</v>
      </c>
      <c r="AV46" s="111">
        <v>210.77940956052501</v>
      </c>
      <c r="AW46" s="111">
        <v>231.21790688995699</v>
      </c>
      <c r="AX46" s="111">
        <v>246.999569992115</v>
      </c>
      <c r="AY46" s="111">
        <v>267.05543179703602</v>
      </c>
      <c r="AZ46" s="111">
        <v>246.03820756305001</v>
      </c>
      <c r="BA46" s="111">
        <v>236.58866104716401</v>
      </c>
      <c r="BB46" s="111">
        <v>241.474511141649</v>
      </c>
      <c r="BC46" s="111">
        <v>240.22713288690801</v>
      </c>
      <c r="BD46" s="111">
        <v>227.49981118570901</v>
      </c>
      <c r="BE46" s="111">
        <v>271.07227985466602</v>
      </c>
      <c r="BF46" s="111">
        <v>290.06166290654897</v>
      </c>
      <c r="BG46" s="111">
        <v>332.59869184110602</v>
      </c>
      <c r="BH46" s="111">
        <v>298.193842465096</v>
      </c>
      <c r="BI46" s="111">
        <v>286.00779831312099</v>
      </c>
      <c r="BJ46" s="111">
        <v>296.78409188284297</v>
      </c>
      <c r="BK46" s="111">
        <v>267.10183856626799</v>
      </c>
      <c r="BL46" s="111">
        <v>255.83136323030601</v>
      </c>
      <c r="BM46" s="111">
        <v>248.72634424586801</v>
      </c>
      <c r="BN46" s="111">
        <v>104.998618081378</v>
      </c>
      <c r="BO46" s="111">
        <v>173.29251829128799</v>
      </c>
      <c r="BP46" s="111">
        <v>156.43130503408199</v>
      </c>
      <c r="BQ46" s="111">
        <v>155.19996063133101</v>
      </c>
      <c r="BR46" s="111">
        <v>175.61156995247299</v>
      </c>
      <c r="BS46" s="111">
        <v>228.833134105341</v>
      </c>
      <c r="BT46" s="111">
        <v>237.18405571661299</v>
      </c>
      <c r="BU46" s="111">
        <v>210.91480275806401</v>
      </c>
      <c r="BV46" s="111">
        <v>225.89344622259699</v>
      </c>
      <c r="BW46" s="111">
        <v>226.36666620549099</v>
      </c>
      <c r="BX46" s="111">
        <v>215.733947047404</v>
      </c>
      <c r="BY46" s="111">
        <v>221.246411177498</v>
      </c>
      <c r="BZ46" s="111">
        <v>187.26316981594999</v>
      </c>
      <c r="CA46" s="111">
        <v>173.882179032556</v>
      </c>
      <c r="CB46" s="111">
        <v>192.02276869859699</v>
      </c>
      <c r="CC46" s="111">
        <v>189.06748691482699</v>
      </c>
      <c r="CD46" s="111">
        <v>216.631042940009</v>
      </c>
      <c r="CE46" s="111">
        <v>221.66131011294499</v>
      </c>
      <c r="CF46" s="111">
        <v>210.67524124472001</v>
      </c>
      <c r="CG46" s="111">
        <v>238.05410050693399</v>
      </c>
      <c r="CH46" s="111">
        <v>252.841715990181</v>
      </c>
      <c r="CI46" s="111">
        <v>193.341549204768</v>
      </c>
    </row>
    <row r="47" spans="3:87" x14ac:dyDescent="0.35">
      <c r="C47" s="70" t="s">
        <v>120</v>
      </c>
      <c r="D47" s="70" t="s">
        <v>120</v>
      </c>
      <c r="E47" s="112">
        <v>26600.531776655651</v>
      </c>
      <c r="F47" s="112">
        <v>26525.136877606361</v>
      </c>
      <c r="G47" s="112">
        <v>26448.952124538147</v>
      </c>
      <c r="H47" s="112">
        <v>25883.307946136825</v>
      </c>
      <c r="I47" s="112">
        <v>26963.618903684663</v>
      </c>
      <c r="J47" s="112">
        <v>27471.224237699971</v>
      </c>
      <c r="K47" s="112">
        <v>26668.540653299155</v>
      </c>
      <c r="L47" s="112">
        <v>27601.706689860759</v>
      </c>
      <c r="M47" s="112">
        <v>27953.083134943816</v>
      </c>
      <c r="N47" s="112">
        <v>27925.883390637286</v>
      </c>
      <c r="O47" s="112">
        <v>28957.674943233345</v>
      </c>
      <c r="P47" s="112">
        <v>28311.584346777898</v>
      </c>
      <c r="Q47" s="112">
        <v>29390.884042792975</v>
      </c>
      <c r="R47" s="112">
        <v>28260.493532527515</v>
      </c>
      <c r="S47" s="112">
        <v>27616.198923080257</v>
      </c>
      <c r="T47" s="112">
        <v>24895.992401521187</v>
      </c>
      <c r="U47" s="112">
        <v>21319.117914125647</v>
      </c>
      <c r="V47" s="112">
        <v>18793.272091648523</v>
      </c>
      <c r="W47" s="112">
        <v>20045.893435297839</v>
      </c>
      <c r="X47" s="112">
        <v>20715.427802333106</v>
      </c>
      <c r="Y47" s="112">
        <v>21724.001411071054</v>
      </c>
      <c r="Z47" s="112">
        <v>23243.933910274616</v>
      </c>
      <c r="AA47" s="112">
        <v>24180.416870482128</v>
      </c>
      <c r="AB47" s="112">
        <v>25113.32094314909</v>
      </c>
      <c r="AC47" s="112">
        <v>26072.137694920726</v>
      </c>
      <c r="AD47" s="112">
        <v>26115.781292294712</v>
      </c>
      <c r="AE47" s="112">
        <v>25068.312435066717</v>
      </c>
      <c r="AF47" s="112">
        <v>25209.251776085643</v>
      </c>
      <c r="AG47" s="112">
        <v>23720.944041337207</v>
      </c>
      <c r="AH47" s="112">
        <v>23637.303048623264</v>
      </c>
      <c r="AI47" s="112">
        <v>22839.561560980492</v>
      </c>
      <c r="AJ47" s="112">
        <v>21667.914127586788</v>
      </c>
      <c r="AK47" s="112">
        <v>22179.84064440005</v>
      </c>
      <c r="AL47" s="112">
        <v>22614.072835321516</v>
      </c>
      <c r="AM47" s="112">
        <v>23095.199679339097</v>
      </c>
      <c r="AN47" s="112">
        <v>23563.097609938712</v>
      </c>
      <c r="AO47" s="112">
        <v>23002.730128462721</v>
      </c>
      <c r="AP47" s="112">
        <v>22775.381496186477</v>
      </c>
      <c r="AQ47" s="112">
        <v>23345.712886851321</v>
      </c>
      <c r="AR47" s="112">
        <v>22830.624051054248</v>
      </c>
      <c r="AS47" s="112">
        <v>23184.571328042679</v>
      </c>
      <c r="AT47" s="112">
        <v>23943.331753799364</v>
      </c>
      <c r="AU47" s="112">
        <v>25477.773634012054</v>
      </c>
      <c r="AV47" s="112">
        <v>26122.705974956505</v>
      </c>
      <c r="AW47" s="112">
        <v>26237.851750279598</v>
      </c>
      <c r="AX47" s="112">
        <v>26807.228588582504</v>
      </c>
      <c r="AY47" s="112">
        <v>27331.283273332654</v>
      </c>
      <c r="AZ47" s="112">
        <v>27842.181053096152</v>
      </c>
      <c r="BA47" s="112">
        <v>29545.732971481266</v>
      </c>
      <c r="BB47" s="112">
        <v>30250.343390168746</v>
      </c>
      <c r="BC47" s="112">
        <v>31401.164491502794</v>
      </c>
      <c r="BD47" s="112">
        <v>32348.298909522811</v>
      </c>
      <c r="BE47" s="112">
        <v>32588.047660646083</v>
      </c>
      <c r="BF47" s="112">
        <v>32597.288584993141</v>
      </c>
      <c r="BG47" s="112">
        <v>33168.000892176693</v>
      </c>
      <c r="BH47" s="112">
        <v>32895.082593208521</v>
      </c>
      <c r="BI47" s="112">
        <v>32898.546604192888</v>
      </c>
      <c r="BJ47" s="112">
        <v>33130.891931309889</v>
      </c>
      <c r="BK47" s="112">
        <v>33261.421298859539</v>
      </c>
      <c r="BL47" s="112">
        <v>33445.061722799132</v>
      </c>
      <c r="BM47" s="112">
        <v>31759.84548119747</v>
      </c>
      <c r="BN47" s="112">
        <v>20894.874423798621</v>
      </c>
      <c r="BO47" s="112">
        <v>29381.526880771471</v>
      </c>
      <c r="BP47" s="112">
        <v>30920.539051644897</v>
      </c>
      <c r="BQ47" s="112">
        <v>31737.134755169143</v>
      </c>
      <c r="BR47" s="112">
        <v>33154.222418726655</v>
      </c>
      <c r="BS47" s="112">
        <v>34088.894188399696</v>
      </c>
      <c r="BT47" s="112">
        <v>35212.550760224687</v>
      </c>
      <c r="BU47" s="112">
        <v>31532.989579178862</v>
      </c>
      <c r="BV47" s="112">
        <v>34021.409195947446</v>
      </c>
      <c r="BW47" s="112">
        <v>33374.171654983817</v>
      </c>
      <c r="BX47" s="112">
        <v>33091.19423586144</v>
      </c>
      <c r="BY47" s="112">
        <v>32768.307559934918</v>
      </c>
      <c r="BZ47" s="112">
        <v>31532.989579178862</v>
      </c>
      <c r="CA47" s="112">
        <v>30960.733357668469</v>
      </c>
      <c r="CB47" s="112">
        <v>31209.466145164486</v>
      </c>
      <c r="CC47" s="112">
        <v>30413.283595412504</v>
      </c>
      <c r="CD47" s="112">
        <v>30103.696931545772</v>
      </c>
      <c r="CE47" s="112">
        <v>29506.9291585274</v>
      </c>
      <c r="CF47" s="112">
        <v>28276.373399535427</v>
      </c>
      <c r="CG47" s="112">
        <v>28820.954920218181</v>
      </c>
      <c r="CH47" s="112">
        <v>28706.9073301672</v>
      </c>
      <c r="CI47" s="112">
        <v>29094.479339400845</v>
      </c>
    </row>
    <row r="48" spans="3:87" x14ac:dyDescent="0.35">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0" spans="1:79" s="83" customFormat="1" hidden="1" x14ac:dyDescent="0.35">
      <c r="A80" s="98"/>
      <c r="B80" s="98"/>
      <c r="E80" s="83" t="str">
        <f>IF(E31&lt;5,IF(E31&gt;0,"s",),"")</f>
        <v/>
      </c>
      <c r="F80" s="83" t="str">
        <f t="shared" ref="F80:BQ81" si="4">IF(F31&lt;5,IF(F31&gt;0,"s",),"")</f>
        <v/>
      </c>
      <c r="G80" s="83" t="str">
        <f t="shared" si="4"/>
        <v/>
      </c>
      <c r="H80" s="83" t="str">
        <f t="shared" si="4"/>
        <v/>
      </c>
      <c r="I80" s="83" t="str">
        <f t="shared" si="4"/>
        <v/>
      </c>
      <c r="J80" s="83" t="str">
        <f t="shared" si="4"/>
        <v/>
      </c>
      <c r="K80" s="83" t="str">
        <f t="shared" si="4"/>
        <v/>
      </c>
      <c r="L80" s="83" t="str">
        <f t="shared" si="4"/>
        <v/>
      </c>
      <c r="M80" s="83" t="str">
        <f t="shared" si="4"/>
        <v/>
      </c>
      <c r="N80" s="83" t="str">
        <f t="shared" si="4"/>
        <v/>
      </c>
      <c r="O80" s="83" t="str">
        <f t="shared" si="4"/>
        <v/>
      </c>
      <c r="P80" s="83" t="str">
        <f t="shared" si="4"/>
        <v/>
      </c>
      <c r="Q80" s="83" t="str">
        <f t="shared" si="4"/>
        <v/>
      </c>
      <c r="R80" s="83" t="str">
        <f t="shared" si="4"/>
        <v/>
      </c>
      <c r="S80" s="83" t="str">
        <f t="shared" si="4"/>
        <v/>
      </c>
      <c r="T80" s="83" t="str">
        <f t="shared" si="4"/>
        <v/>
      </c>
      <c r="U80" s="83" t="str">
        <f t="shared" si="4"/>
        <v/>
      </c>
      <c r="V80" s="83" t="str">
        <f t="shared" si="4"/>
        <v/>
      </c>
      <c r="W80" s="83" t="str">
        <f t="shared" si="4"/>
        <v/>
      </c>
      <c r="X80" s="83" t="str">
        <f t="shared" si="4"/>
        <v/>
      </c>
      <c r="Y80" s="83" t="str">
        <f t="shared" si="4"/>
        <v/>
      </c>
      <c r="Z80" s="83" t="str">
        <f t="shared" si="4"/>
        <v/>
      </c>
      <c r="AA80" s="83" t="str">
        <f t="shared" si="4"/>
        <v/>
      </c>
      <c r="AB80" s="83" t="str">
        <f t="shared" si="4"/>
        <v/>
      </c>
      <c r="AC80" s="83" t="str">
        <f t="shared" si="4"/>
        <v/>
      </c>
      <c r="AD80" s="83" t="str">
        <f t="shared" si="4"/>
        <v/>
      </c>
      <c r="AE80" s="83" t="str">
        <f t="shared" si="4"/>
        <v/>
      </c>
      <c r="AF80" s="83" t="str">
        <f t="shared" si="4"/>
        <v/>
      </c>
      <c r="AG80" s="83" t="str">
        <f t="shared" si="4"/>
        <v/>
      </c>
      <c r="AH80" s="83" t="str">
        <f t="shared" si="4"/>
        <v/>
      </c>
      <c r="AI80" s="83" t="str">
        <f t="shared" si="4"/>
        <v/>
      </c>
      <c r="AJ80" s="83" t="str">
        <f t="shared" si="4"/>
        <v/>
      </c>
      <c r="AK80" s="83" t="str">
        <f t="shared" si="4"/>
        <v/>
      </c>
      <c r="AL80" s="83" t="str">
        <f t="shared" si="4"/>
        <v/>
      </c>
      <c r="AM80" s="83" t="str">
        <f t="shared" si="4"/>
        <v/>
      </c>
      <c r="AN80" s="83" t="str">
        <f t="shared" si="4"/>
        <v/>
      </c>
      <c r="AO80" s="83" t="str">
        <f t="shared" si="4"/>
        <v/>
      </c>
      <c r="AP80" s="83" t="str">
        <f t="shared" si="4"/>
        <v/>
      </c>
      <c r="AQ80" s="83" t="str">
        <f t="shared" si="4"/>
        <v/>
      </c>
      <c r="AR80" s="83" t="str">
        <f t="shared" si="4"/>
        <v/>
      </c>
      <c r="AS80" s="83" t="str">
        <f t="shared" si="4"/>
        <v/>
      </c>
      <c r="AT80" s="83" t="str">
        <f t="shared" si="4"/>
        <v/>
      </c>
      <c r="AU80" s="83" t="str">
        <f t="shared" si="4"/>
        <v/>
      </c>
      <c r="AV80" s="83" t="str">
        <f t="shared" si="4"/>
        <v/>
      </c>
      <c r="AW80" s="83" t="str">
        <f t="shared" si="4"/>
        <v/>
      </c>
      <c r="AX80" s="83" t="str">
        <f t="shared" si="4"/>
        <v/>
      </c>
      <c r="AY80" s="83" t="str">
        <f t="shared" si="4"/>
        <v/>
      </c>
      <c r="AZ80" s="83" t="str">
        <f t="shared" si="4"/>
        <v/>
      </c>
      <c r="BA80" s="83" t="str">
        <f t="shared" si="4"/>
        <v/>
      </c>
      <c r="BB80" s="83" t="str">
        <f t="shared" si="4"/>
        <v/>
      </c>
      <c r="BC80" s="83" t="str">
        <f t="shared" si="4"/>
        <v/>
      </c>
      <c r="BD80" s="83" t="str">
        <f t="shared" si="4"/>
        <v/>
      </c>
      <c r="BE80" s="83" t="str">
        <f t="shared" si="4"/>
        <v/>
      </c>
      <c r="BF80" s="83" t="str">
        <f t="shared" si="4"/>
        <v/>
      </c>
      <c r="BG80" s="83" t="str">
        <f t="shared" si="4"/>
        <v/>
      </c>
      <c r="BH80" s="83" t="str">
        <f t="shared" si="4"/>
        <v/>
      </c>
      <c r="BI80" s="83" t="str">
        <f t="shared" si="4"/>
        <v/>
      </c>
      <c r="BJ80" s="83" t="str">
        <f t="shared" si="4"/>
        <v/>
      </c>
      <c r="BK80" s="83" t="str">
        <f t="shared" si="4"/>
        <v/>
      </c>
      <c r="BL80" s="83" t="str">
        <f t="shared" si="4"/>
        <v/>
      </c>
      <c r="BM80" s="83" t="str">
        <f t="shared" si="4"/>
        <v/>
      </c>
      <c r="BN80" s="83" t="str">
        <f t="shared" si="4"/>
        <v/>
      </c>
      <c r="BO80" s="83" t="str">
        <f t="shared" si="4"/>
        <v/>
      </c>
      <c r="BP80" s="83" t="str">
        <f t="shared" si="4"/>
        <v/>
      </c>
      <c r="BQ80" s="83" t="str">
        <f t="shared" si="4"/>
        <v/>
      </c>
      <c r="BR80" s="83" t="str">
        <f t="shared" ref="BR80:BX81" si="5">IF(BR31&lt;5,IF(BR31&gt;0,"s",),"")</f>
        <v/>
      </c>
      <c r="BS80" s="83" t="str">
        <f t="shared" si="5"/>
        <v/>
      </c>
      <c r="BT80" s="83" t="str">
        <f t="shared" si="5"/>
        <v/>
      </c>
      <c r="BU80" s="83" t="str">
        <f t="shared" si="5"/>
        <v/>
      </c>
      <c r="BV80" s="83" t="str">
        <f t="shared" si="5"/>
        <v/>
      </c>
      <c r="BW80" s="83" t="str">
        <f t="shared" si="5"/>
        <v/>
      </c>
      <c r="BX80" s="83" t="str">
        <f t="shared" si="5"/>
        <v/>
      </c>
    </row>
    <row r="81" spans="5:81" hidden="1" x14ac:dyDescent="0.35">
      <c r="E81" s="13" t="str">
        <f t="shared" ref="E81:T81" si="6">IF(E32&lt;5,IF(E32&gt;0,"s",),"")</f>
        <v/>
      </c>
      <c r="F81" s="13" t="str">
        <f t="shared" si="6"/>
        <v/>
      </c>
      <c r="G81" s="13" t="str">
        <f t="shared" si="6"/>
        <v/>
      </c>
      <c r="H81" s="13" t="str">
        <f t="shared" si="6"/>
        <v/>
      </c>
      <c r="I81" s="13" t="str">
        <f t="shared" si="6"/>
        <v/>
      </c>
      <c r="J81" s="13" t="str">
        <f t="shared" si="6"/>
        <v/>
      </c>
      <c r="K81" s="13" t="str">
        <f t="shared" si="6"/>
        <v/>
      </c>
      <c r="L81" s="13" t="str">
        <f t="shared" si="6"/>
        <v/>
      </c>
      <c r="M81" s="13" t="str">
        <f t="shared" si="6"/>
        <v/>
      </c>
      <c r="N81" s="13" t="str">
        <f t="shared" si="6"/>
        <v/>
      </c>
      <c r="O81" s="13" t="str">
        <f t="shared" si="6"/>
        <v/>
      </c>
      <c r="P81" s="13" t="str">
        <f t="shared" si="6"/>
        <v/>
      </c>
      <c r="Q81" s="13" t="str">
        <f t="shared" si="6"/>
        <v/>
      </c>
      <c r="R81" s="13" t="str">
        <f t="shared" si="6"/>
        <v/>
      </c>
      <c r="S81" s="13" t="str">
        <f t="shared" si="6"/>
        <v/>
      </c>
      <c r="T81" s="13" t="str">
        <f t="shared" si="6"/>
        <v/>
      </c>
      <c r="U81" s="13" t="str">
        <f t="shared" si="4"/>
        <v/>
      </c>
      <c r="V81" s="13" t="str">
        <f t="shared" si="4"/>
        <v/>
      </c>
      <c r="W81" s="13" t="str">
        <f t="shared" si="4"/>
        <v/>
      </c>
      <c r="X81" s="13" t="str">
        <f t="shared" si="4"/>
        <v/>
      </c>
      <c r="Y81" s="13" t="str">
        <f t="shared" si="4"/>
        <v/>
      </c>
      <c r="Z81" s="13" t="str">
        <f t="shared" si="4"/>
        <v/>
      </c>
      <c r="AA81" s="13" t="str">
        <f t="shared" si="4"/>
        <v/>
      </c>
      <c r="AB81" s="13" t="str">
        <f t="shared" si="4"/>
        <v/>
      </c>
      <c r="AC81" s="13" t="str">
        <f t="shared" si="4"/>
        <v/>
      </c>
      <c r="AD81" s="13" t="str">
        <f t="shared" si="4"/>
        <v/>
      </c>
      <c r="AE81" s="13" t="str">
        <f t="shared" si="4"/>
        <v/>
      </c>
      <c r="AF81" s="13" t="str">
        <f t="shared" si="4"/>
        <v/>
      </c>
      <c r="AG81" s="13" t="str">
        <f t="shared" si="4"/>
        <v/>
      </c>
      <c r="AH81" s="13" t="str">
        <f t="shared" si="4"/>
        <v/>
      </c>
      <c r="AI81" s="13" t="str">
        <f t="shared" si="4"/>
        <v/>
      </c>
      <c r="AJ81" s="13" t="str">
        <f t="shared" si="4"/>
        <v/>
      </c>
      <c r="AK81" s="13" t="str">
        <f t="shared" si="4"/>
        <v/>
      </c>
      <c r="AL81" s="13" t="str">
        <f t="shared" si="4"/>
        <v/>
      </c>
      <c r="AM81" s="13" t="str">
        <f t="shared" si="4"/>
        <v/>
      </c>
      <c r="AN81" s="13" t="str">
        <f t="shared" si="4"/>
        <v/>
      </c>
      <c r="AO81" s="13" t="str">
        <f t="shared" si="4"/>
        <v/>
      </c>
      <c r="AP81" s="13" t="str">
        <f t="shared" si="4"/>
        <v/>
      </c>
      <c r="AQ81" s="13" t="str">
        <f t="shared" si="4"/>
        <v/>
      </c>
      <c r="AR81" s="13" t="str">
        <f t="shared" si="4"/>
        <v/>
      </c>
      <c r="AS81" s="13" t="str">
        <f t="shared" si="4"/>
        <v/>
      </c>
      <c r="AT81" s="13" t="str">
        <f t="shared" si="4"/>
        <v/>
      </c>
      <c r="AU81" s="13" t="str">
        <f t="shared" si="4"/>
        <v/>
      </c>
      <c r="AV81" s="13" t="str">
        <f t="shared" si="4"/>
        <v/>
      </c>
      <c r="AW81" s="13" t="str">
        <f t="shared" si="4"/>
        <v/>
      </c>
      <c r="AX81" s="13" t="str">
        <f t="shared" si="4"/>
        <v/>
      </c>
      <c r="AY81" s="13" t="str">
        <f t="shared" si="4"/>
        <v/>
      </c>
      <c r="AZ81" s="13" t="str">
        <f t="shared" si="4"/>
        <v/>
      </c>
      <c r="BA81" s="13" t="str">
        <f t="shared" si="4"/>
        <v/>
      </c>
      <c r="BB81" s="13" t="str">
        <f t="shared" si="4"/>
        <v/>
      </c>
      <c r="BC81" s="13" t="str">
        <f t="shared" si="4"/>
        <v/>
      </c>
      <c r="BD81" s="13" t="str">
        <f t="shared" si="4"/>
        <v/>
      </c>
      <c r="BE81" s="13" t="str">
        <f t="shared" si="4"/>
        <v/>
      </c>
      <c r="BF81" s="13" t="str">
        <f t="shared" si="4"/>
        <v/>
      </c>
      <c r="BG81" s="13" t="str">
        <f t="shared" si="4"/>
        <v/>
      </c>
      <c r="BH81" s="13" t="str">
        <f t="shared" si="4"/>
        <v/>
      </c>
      <c r="BI81" s="13" t="str">
        <f t="shared" si="4"/>
        <v/>
      </c>
      <c r="BJ81" s="13" t="str">
        <f t="shared" si="4"/>
        <v/>
      </c>
      <c r="BK81" s="13" t="str">
        <f t="shared" si="4"/>
        <v/>
      </c>
      <c r="BL81" s="13" t="str">
        <f t="shared" si="4"/>
        <v/>
      </c>
      <c r="BM81" s="13" t="str">
        <f t="shared" si="4"/>
        <v/>
      </c>
      <c r="BN81" s="13" t="str">
        <f t="shared" si="4"/>
        <v/>
      </c>
      <c r="BO81" s="13" t="str">
        <f t="shared" si="4"/>
        <v/>
      </c>
      <c r="BP81" s="13" t="str">
        <f t="shared" si="4"/>
        <v/>
      </c>
      <c r="BQ81" s="13" t="str">
        <f t="shared" si="4"/>
        <v/>
      </c>
      <c r="BR81" s="13" t="str">
        <f t="shared" si="5"/>
        <v/>
      </c>
      <c r="BS81" s="13" t="str">
        <f t="shared" si="5"/>
        <v/>
      </c>
      <c r="BT81" s="13" t="str">
        <f t="shared" si="5"/>
        <v/>
      </c>
      <c r="BU81" s="13" t="str">
        <f t="shared" si="5"/>
        <v/>
      </c>
      <c r="BV81" s="13" t="str">
        <f t="shared" si="5"/>
        <v/>
      </c>
      <c r="BW81" s="13" t="str">
        <f t="shared" si="5"/>
        <v/>
      </c>
      <c r="BX81" s="13" t="str">
        <f t="shared" si="5"/>
        <v/>
      </c>
    </row>
    <row r="82" spans="5:81" hidden="1" x14ac:dyDescent="0.35">
      <c r="E82" s="13" t="str">
        <f>IF(E31&gt;0,IF(E31&lt;5,"secret",""),"")</f>
        <v/>
      </c>
      <c r="F82" s="13" t="str">
        <f t="shared" ref="F82:BQ85" si="7">IF(F31&gt;0,IF(F31&lt;5,"secret",""),"")</f>
        <v/>
      </c>
      <c r="G82" s="13" t="str">
        <f t="shared" si="7"/>
        <v/>
      </c>
      <c r="H82" s="13" t="str">
        <f t="shared" si="7"/>
        <v/>
      </c>
      <c r="I82" s="13" t="str">
        <f t="shared" si="7"/>
        <v/>
      </c>
      <c r="J82" s="13" t="str">
        <f t="shared" si="7"/>
        <v/>
      </c>
      <c r="K82" s="13" t="str">
        <f t="shared" si="7"/>
        <v/>
      </c>
      <c r="L82" s="13" t="str">
        <f t="shared" si="7"/>
        <v/>
      </c>
      <c r="M82" s="13" t="str">
        <f t="shared" si="7"/>
        <v/>
      </c>
      <c r="N82" s="13" t="str">
        <f t="shared" si="7"/>
        <v/>
      </c>
      <c r="O82" s="13" t="str">
        <f t="shared" si="7"/>
        <v/>
      </c>
      <c r="P82" s="13" t="str">
        <f t="shared" si="7"/>
        <v/>
      </c>
      <c r="Q82" s="13" t="str">
        <f t="shared" si="7"/>
        <v/>
      </c>
      <c r="R82" s="13" t="str">
        <f t="shared" si="7"/>
        <v/>
      </c>
      <c r="S82" s="13" t="str">
        <f t="shared" si="7"/>
        <v/>
      </c>
      <c r="T82" s="13" t="str">
        <f t="shared" si="7"/>
        <v/>
      </c>
      <c r="U82" s="13" t="str">
        <f t="shared" si="7"/>
        <v/>
      </c>
      <c r="V82" s="13" t="str">
        <f t="shared" si="7"/>
        <v/>
      </c>
      <c r="W82" s="13" t="str">
        <f t="shared" si="7"/>
        <v/>
      </c>
      <c r="X82" s="13" t="str">
        <f t="shared" si="7"/>
        <v/>
      </c>
      <c r="Y82" s="13" t="str">
        <f t="shared" si="7"/>
        <v/>
      </c>
      <c r="Z82" s="13" t="str">
        <f t="shared" si="7"/>
        <v/>
      </c>
      <c r="AA82" s="13" t="str">
        <f t="shared" si="7"/>
        <v/>
      </c>
      <c r="AB82" s="13" t="str">
        <f t="shared" si="7"/>
        <v/>
      </c>
      <c r="AC82" s="13" t="str">
        <f t="shared" si="7"/>
        <v/>
      </c>
      <c r="AD82" s="13" t="str">
        <f t="shared" si="7"/>
        <v/>
      </c>
      <c r="AE82" s="13" t="str">
        <f t="shared" si="7"/>
        <v/>
      </c>
      <c r="AF82" s="13" t="str">
        <f t="shared" si="7"/>
        <v/>
      </c>
      <c r="AG82" s="13" t="str">
        <f t="shared" si="7"/>
        <v/>
      </c>
      <c r="AH82" s="13" t="str">
        <f t="shared" si="7"/>
        <v/>
      </c>
      <c r="AI82" s="13" t="str">
        <f t="shared" si="7"/>
        <v/>
      </c>
      <c r="AJ82" s="13" t="str">
        <f t="shared" si="7"/>
        <v/>
      </c>
      <c r="AK82" s="13" t="str">
        <f t="shared" si="7"/>
        <v/>
      </c>
      <c r="AL82" s="13" t="str">
        <f t="shared" si="7"/>
        <v/>
      </c>
      <c r="AM82" s="13" t="str">
        <f t="shared" si="7"/>
        <v/>
      </c>
      <c r="AN82" s="13" t="str">
        <f t="shared" si="7"/>
        <v/>
      </c>
      <c r="AO82" s="13" t="str">
        <f t="shared" si="7"/>
        <v/>
      </c>
      <c r="AP82" s="13" t="str">
        <f t="shared" si="7"/>
        <v/>
      </c>
      <c r="AQ82" s="13" t="str">
        <f t="shared" si="7"/>
        <v/>
      </c>
      <c r="AR82" s="13" t="str">
        <f t="shared" si="7"/>
        <v/>
      </c>
      <c r="AS82" s="13" t="str">
        <f t="shared" si="7"/>
        <v/>
      </c>
      <c r="AT82" s="13" t="str">
        <f t="shared" si="7"/>
        <v/>
      </c>
      <c r="AU82" s="13" t="str">
        <f t="shared" si="7"/>
        <v/>
      </c>
      <c r="AV82" s="13" t="str">
        <f t="shared" si="7"/>
        <v/>
      </c>
      <c r="AW82" s="13" t="str">
        <f t="shared" si="7"/>
        <v/>
      </c>
      <c r="AX82" s="13" t="str">
        <f t="shared" si="7"/>
        <v/>
      </c>
      <c r="AY82" s="13" t="str">
        <f t="shared" si="7"/>
        <v/>
      </c>
      <c r="AZ82" s="13" t="str">
        <f t="shared" si="7"/>
        <v/>
      </c>
      <c r="BA82" s="13" t="str">
        <f t="shared" si="7"/>
        <v/>
      </c>
      <c r="BB82" s="13" t="str">
        <f t="shared" si="7"/>
        <v/>
      </c>
      <c r="BC82" s="13" t="str">
        <f t="shared" si="7"/>
        <v/>
      </c>
      <c r="BD82" s="13" t="str">
        <f t="shared" si="7"/>
        <v/>
      </c>
      <c r="BE82" s="13" t="str">
        <f t="shared" si="7"/>
        <v/>
      </c>
      <c r="BF82" s="13" t="str">
        <f t="shared" si="7"/>
        <v/>
      </c>
      <c r="BG82" s="13" t="str">
        <f t="shared" si="7"/>
        <v/>
      </c>
      <c r="BH82" s="13" t="str">
        <f t="shared" si="7"/>
        <v/>
      </c>
      <c r="BI82" s="13" t="str">
        <f t="shared" si="7"/>
        <v/>
      </c>
      <c r="BJ82" s="13" t="str">
        <f t="shared" si="7"/>
        <v/>
      </c>
      <c r="BK82" s="13" t="str">
        <f t="shared" si="7"/>
        <v/>
      </c>
      <c r="BL82" s="13" t="str">
        <f t="shared" si="7"/>
        <v/>
      </c>
      <c r="BM82" s="13" t="str">
        <f t="shared" si="7"/>
        <v/>
      </c>
      <c r="BN82" s="13" t="str">
        <f t="shared" si="7"/>
        <v/>
      </c>
      <c r="BO82" s="13" t="str">
        <f t="shared" si="7"/>
        <v/>
      </c>
      <c r="BP82" s="13" t="str">
        <f t="shared" si="7"/>
        <v/>
      </c>
      <c r="BQ82" s="13" t="str">
        <f t="shared" si="7"/>
        <v/>
      </c>
      <c r="BR82" s="13" t="str">
        <f t="shared" ref="BR82:CC97" si="8">IF(BR31&gt;0,IF(BR31&lt;5,"secret",""),"")</f>
        <v/>
      </c>
      <c r="BS82" s="13" t="str">
        <f t="shared" si="8"/>
        <v/>
      </c>
      <c r="BT82" s="13" t="str">
        <f t="shared" si="8"/>
        <v/>
      </c>
      <c r="BU82" s="13" t="str">
        <f t="shared" si="8"/>
        <v/>
      </c>
      <c r="BV82" s="13" t="str">
        <f t="shared" si="8"/>
        <v/>
      </c>
      <c r="BW82" s="13" t="str">
        <f t="shared" si="8"/>
        <v/>
      </c>
      <c r="BX82" s="13" t="str">
        <f t="shared" si="8"/>
        <v/>
      </c>
      <c r="BY82" s="13" t="str">
        <f t="shared" si="8"/>
        <v/>
      </c>
      <c r="BZ82" s="13" t="str">
        <f t="shared" si="8"/>
        <v/>
      </c>
      <c r="CA82" s="13" t="str">
        <f t="shared" si="8"/>
        <v/>
      </c>
      <c r="CB82" s="13" t="str">
        <f t="shared" si="8"/>
        <v/>
      </c>
      <c r="CC82" s="13" t="str">
        <f t="shared" si="8"/>
        <v/>
      </c>
    </row>
    <row r="83" spans="5:81" hidden="1" x14ac:dyDescent="0.35">
      <c r="E83" s="13" t="str">
        <f t="shared" ref="E83:T98" si="9">IF(E32&gt;0,IF(E32&lt;5,"secret",""),"")</f>
        <v/>
      </c>
      <c r="F83" s="13" t="str">
        <f t="shared" si="7"/>
        <v/>
      </c>
      <c r="G83" s="13" t="str">
        <f t="shared" si="7"/>
        <v/>
      </c>
      <c r="H83" s="13" t="str">
        <f t="shared" si="7"/>
        <v/>
      </c>
      <c r="I83" s="13" t="str">
        <f t="shared" si="7"/>
        <v/>
      </c>
      <c r="J83" s="13" t="str">
        <f t="shared" si="7"/>
        <v/>
      </c>
      <c r="K83" s="13" t="str">
        <f t="shared" si="7"/>
        <v/>
      </c>
      <c r="L83" s="13" t="str">
        <f t="shared" si="7"/>
        <v/>
      </c>
      <c r="M83" s="13" t="str">
        <f t="shared" si="7"/>
        <v/>
      </c>
      <c r="N83" s="13" t="str">
        <f t="shared" si="7"/>
        <v/>
      </c>
      <c r="O83" s="13" t="str">
        <f t="shared" si="7"/>
        <v/>
      </c>
      <c r="P83" s="13" t="str">
        <f t="shared" si="7"/>
        <v/>
      </c>
      <c r="Q83" s="13" t="str">
        <f t="shared" si="7"/>
        <v/>
      </c>
      <c r="R83" s="13" t="str">
        <f t="shared" si="7"/>
        <v/>
      </c>
      <c r="S83" s="13" t="str">
        <f t="shared" si="7"/>
        <v/>
      </c>
      <c r="T83" s="13" t="str">
        <f t="shared" si="7"/>
        <v/>
      </c>
      <c r="U83" s="13" t="str">
        <f t="shared" si="7"/>
        <v/>
      </c>
      <c r="V83" s="13" t="str">
        <f t="shared" si="7"/>
        <v/>
      </c>
      <c r="W83" s="13" t="str">
        <f t="shared" si="7"/>
        <v/>
      </c>
      <c r="X83" s="13" t="str">
        <f t="shared" si="7"/>
        <v/>
      </c>
      <c r="Y83" s="13" t="str">
        <f t="shared" si="7"/>
        <v/>
      </c>
      <c r="Z83" s="13" t="str">
        <f t="shared" si="7"/>
        <v/>
      </c>
      <c r="AA83" s="13" t="str">
        <f t="shared" si="7"/>
        <v/>
      </c>
      <c r="AB83" s="13" t="str">
        <f t="shared" si="7"/>
        <v/>
      </c>
      <c r="AC83" s="13" t="str">
        <f t="shared" si="7"/>
        <v/>
      </c>
      <c r="AD83" s="13" t="str">
        <f t="shared" si="7"/>
        <v/>
      </c>
      <c r="AE83" s="13" t="str">
        <f t="shared" si="7"/>
        <v/>
      </c>
      <c r="AF83" s="13" t="str">
        <f t="shared" si="7"/>
        <v/>
      </c>
      <c r="AG83" s="13" t="str">
        <f t="shared" si="7"/>
        <v/>
      </c>
      <c r="AH83" s="13" t="str">
        <f t="shared" si="7"/>
        <v/>
      </c>
      <c r="AI83" s="13" t="str">
        <f t="shared" si="7"/>
        <v/>
      </c>
      <c r="AJ83" s="13" t="str">
        <f t="shared" si="7"/>
        <v/>
      </c>
      <c r="AK83" s="13" t="str">
        <f t="shared" si="7"/>
        <v/>
      </c>
      <c r="AL83" s="13" t="str">
        <f t="shared" si="7"/>
        <v/>
      </c>
      <c r="AM83" s="13" t="str">
        <f t="shared" si="7"/>
        <v/>
      </c>
      <c r="AN83" s="13" t="str">
        <f t="shared" si="7"/>
        <v/>
      </c>
      <c r="AO83" s="13" t="str">
        <f t="shared" si="7"/>
        <v/>
      </c>
      <c r="AP83" s="13" t="str">
        <f t="shared" si="7"/>
        <v/>
      </c>
      <c r="AQ83" s="13" t="str">
        <f t="shared" si="7"/>
        <v/>
      </c>
      <c r="AR83" s="13" t="str">
        <f t="shared" si="7"/>
        <v/>
      </c>
      <c r="AS83" s="13" t="str">
        <f t="shared" si="7"/>
        <v/>
      </c>
      <c r="AT83" s="13" t="str">
        <f t="shared" si="7"/>
        <v/>
      </c>
      <c r="AU83" s="13" t="str">
        <f t="shared" si="7"/>
        <v/>
      </c>
      <c r="AV83" s="13" t="str">
        <f t="shared" si="7"/>
        <v/>
      </c>
      <c r="AW83" s="13" t="str">
        <f t="shared" si="7"/>
        <v/>
      </c>
      <c r="AX83" s="13" t="str">
        <f t="shared" si="7"/>
        <v/>
      </c>
      <c r="AY83" s="13" t="str">
        <f t="shared" si="7"/>
        <v/>
      </c>
      <c r="AZ83" s="13" t="str">
        <f t="shared" si="7"/>
        <v/>
      </c>
      <c r="BA83" s="13" t="str">
        <f t="shared" si="7"/>
        <v/>
      </c>
      <c r="BB83" s="13" t="str">
        <f t="shared" si="7"/>
        <v/>
      </c>
      <c r="BC83" s="13" t="str">
        <f t="shared" si="7"/>
        <v/>
      </c>
      <c r="BD83" s="13" t="str">
        <f t="shared" si="7"/>
        <v/>
      </c>
      <c r="BE83" s="13" t="str">
        <f t="shared" si="7"/>
        <v/>
      </c>
      <c r="BF83" s="13" t="str">
        <f t="shared" si="7"/>
        <v/>
      </c>
      <c r="BG83" s="13" t="str">
        <f t="shared" si="7"/>
        <v/>
      </c>
      <c r="BH83" s="13" t="str">
        <f t="shared" si="7"/>
        <v/>
      </c>
      <c r="BI83" s="13" t="str">
        <f t="shared" si="7"/>
        <v/>
      </c>
      <c r="BJ83" s="13" t="str">
        <f t="shared" si="7"/>
        <v/>
      </c>
      <c r="BK83" s="13" t="str">
        <f t="shared" si="7"/>
        <v/>
      </c>
      <c r="BL83" s="13" t="str">
        <f t="shared" si="7"/>
        <v/>
      </c>
      <c r="BM83" s="13" t="str">
        <f t="shared" si="7"/>
        <v/>
      </c>
      <c r="BN83" s="13" t="str">
        <f t="shared" si="7"/>
        <v/>
      </c>
      <c r="BO83" s="13" t="str">
        <f t="shared" si="7"/>
        <v/>
      </c>
      <c r="BP83" s="13" t="str">
        <f t="shared" si="7"/>
        <v/>
      </c>
      <c r="BQ83" s="13" t="str">
        <f t="shared" si="7"/>
        <v/>
      </c>
      <c r="BR83" s="13" t="str">
        <f t="shared" si="8"/>
        <v/>
      </c>
      <c r="BS83" s="13" t="str">
        <f t="shared" si="8"/>
        <v/>
      </c>
      <c r="BT83" s="13" t="str">
        <f t="shared" si="8"/>
        <v/>
      </c>
      <c r="BU83" s="13" t="str">
        <f t="shared" si="8"/>
        <v/>
      </c>
      <c r="BV83" s="13" t="str">
        <f t="shared" si="8"/>
        <v/>
      </c>
      <c r="BW83" s="13" t="str">
        <f t="shared" si="8"/>
        <v/>
      </c>
      <c r="BX83" s="13" t="str">
        <f t="shared" si="8"/>
        <v/>
      </c>
      <c r="BY83" s="13" t="str">
        <f t="shared" si="8"/>
        <v/>
      </c>
      <c r="BZ83" s="13" t="str">
        <f t="shared" si="8"/>
        <v/>
      </c>
      <c r="CA83" s="13" t="str">
        <f t="shared" si="8"/>
        <v/>
      </c>
      <c r="CB83" s="13" t="str">
        <f t="shared" si="8"/>
        <v/>
      </c>
      <c r="CC83" s="13" t="str">
        <f t="shared" si="8"/>
        <v/>
      </c>
    </row>
    <row r="84" spans="5:81" hidden="1" x14ac:dyDescent="0.35">
      <c r="E84" s="13" t="str">
        <f t="shared" si="9"/>
        <v/>
      </c>
      <c r="F84" s="13" t="str">
        <f t="shared" si="7"/>
        <v/>
      </c>
      <c r="G84" s="13" t="str">
        <f t="shared" si="7"/>
        <v/>
      </c>
      <c r="H84" s="13" t="str">
        <f t="shared" si="7"/>
        <v/>
      </c>
      <c r="I84" s="13" t="str">
        <f t="shared" si="7"/>
        <v/>
      </c>
      <c r="J84" s="13" t="str">
        <f t="shared" si="7"/>
        <v/>
      </c>
      <c r="K84" s="13" t="str">
        <f t="shared" si="7"/>
        <v/>
      </c>
      <c r="L84" s="13" t="str">
        <f t="shared" si="7"/>
        <v/>
      </c>
      <c r="M84" s="13" t="str">
        <f t="shared" si="7"/>
        <v/>
      </c>
      <c r="N84" s="13" t="str">
        <f t="shared" si="7"/>
        <v/>
      </c>
      <c r="O84" s="13" t="str">
        <f t="shared" si="7"/>
        <v/>
      </c>
      <c r="P84" s="13" t="str">
        <f t="shared" si="7"/>
        <v/>
      </c>
      <c r="Q84" s="13" t="str">
        <f t="shared" si="7"/>
        <v/>
      </c>
      <c r="R84" s="13" t="str">
        <f t="shared" si="7"/>
        <v/>
      </c>
      <c r="S84" s="13" t="str">
        <f t="shared" si="7"/>
        <v/>
      </c>
      <c r="T84" s="13" t="str">
        <f t="shared" si="7"/>
        <v/>
      </c>
      <c r="U84" s="13" t="str">
        <f t="shared" si="7"/>
        <v/>
      </c>
      <c r="V84" s="13" t="str">
        <f t="shared" si="7"/>
        <v/>
      </c>
      <c r="W84" s="13" t="str">
        <f t="shared" si="7"/>
        <v/>
      </c>
      <c r="X84" s="13" t="str">
        <f t="shared" si="7"/>
        <v/>
      </c>
      <c r="Y84" s="13" t="str">
        <f t="shared" si="7"/>
        <v/>
      </c>
      <c r="Z84" s="13" t="str">
        <f t="shared" si="7"/>
        <v/>
      </c>
      <c r="AA84" s="13" t="str">
        <f t="shared" si="7"/>
        <v/>
      </c>
      <c r="AB84" s="13" t="str">
        <f t="shared" si="7"/>
        <v/>
      </c>
      <c r="AC84" s="13" t="str">
        <f t="shared" si="7"/>
        <v/>
      </c>
      <c r="AD84" s="13" t="str">
        <f t="shared" si="7"/>
        <v/>
      </c>
      <c r="AE84" s="13" t="str">
        <f t="shared" si="7"/>
        <v/>
      </c>
      <c r="AF84" s="13" t="str">
        <f t="shared" si="7"/>
        <v/>
      </c>
      <c r="AG84" s="13" t="str">
        <f t="shared" si="7"/>
        <v/>
      </c>
      <c r="AH84" s="13" t="str">
        <f t="shared" si="7"/>
        <v/>
      </c>
      <c r="AI84" s="13" t="str">
        <f t="shared" si="7"/>
        <v/>
      </c>
      <c r="AJ84" s="13" t="str">
        <f t="shared" si="7"/>
        <v/>
      </c>
      <c r="AK84" s="13" t="str">
        <f t="shared" si="7"/>
        <v/>
      </c>
      <c r="AL84" s="13" t="str">
        <f t="shared" si="7"/>
        <v/>
      </c>
      <c r="AM84" s="13" t="str">
        <f t="shared" si="7"/>
        <v/>
      </c>
      <c r="AN84" s="13" t="str">
        <f t="shared" si="7"/>
        <v/>
      </c>
      <c r="AO84" s="13" t="str">
        <f t="shared" si="7"/>
        <v/>
      </c>
      <c r="AP84" s="13" t="str">
        <f t="shared" si="7"/>
        <v/>
      </c>
      <c r="AQ84" s="13" t="str">
        <f t="shared" si="7"/>
        <v/>
      </c>
      <c r="AR84" s="13" t="str">
        <f t="shared" si="7"/>
        <v/>
      </c>
      <c r="AS84" s="13" t="str">
        <f t="shared" si="7"/>
        <v/>
      </c>
      <c r="AT84" s="13" t="str">
        <f t="shared" si="7"/>
        <v/>
      </c>
      <c r="AU84" s="13" t="str">
        <f t="shared" si="7"/>
        <v/>
      </c>
      <c r="AV84" s="13" t="str">
        <f t="shared" si="7"/>
        <v/>
      </c>
      <c r="AW84" s="13" t="str">
        <f t="shared" si="7"/>
        <v/>
      </c>
      <c r="AX84" s="13" t="str">
        <f t="shared" si="7"/>
        <v/>
      </c>
      <c r="AY84" s="13" t="str">
        <f t="shared" si="7"/>
        <v/>
      </c>
      <c r="AZ84" s="13" t="str">
        <f t="shared" si="7"/>
        <v/>
      </c>
      <c r="BA84" s="13" t="str">
        <f t="shared" si="7"/>
        <v/>
      </c>
      <c r="BB84" s="13" t="str">
        <f t="shared" si="7"/>
        <v/>
      </c>
      <c r="BC84" s="13" t="str">
        <f t="shared" si="7"/>
        <v/>
      </c>
      <c r="BD84" s="13" t="str">
        <f t="shared" si="7"/>
        <v/>
      </c>
      <c r="BE84" s="13" t="str">
        <f t="shared" si="7"/>
        <v/>
      </c>
      <c r="BF84" s="13" t="str">
        <f t="shared" si="7"/>
        <v/>
      </c>
      <c r="BG84" s="13" t="str">
        <f t="shared" si="7"/>
        <v/>
      </c>
      <c r="BH84" s="13" t="str">
        <f t="shared" si="7"/>
        <v/>
      </c>
      <c r="BI84" s="13" t="str">
        <f t="shared" si="7"/>
        <v/>
      </c>
      <c r="BJ84" s="13" t="str">
        <f t="shared" si="7"/>
        <v/>
      </c>
      <c r="BK84" s="13" t="str">
        <f t="shared" si="7"/>
        <v/>
      </c>
      <c r="BL84" s="13" t="str">
        <f t="shared" si="7"/>
        <v/>
      </c>
      <c r="BM84" s="13" t="str">
        <f t="shared" si="7"/>
        <v/>
      </c>
      <c r="BN84" s="13" t="str">
        <f t="shared" si="7"/>
        <v/>
      </c>
      <c r="BO84" s="13" t="str">
        <f t="shared" si="7"/>
        <v/>
      </c>
      <c r="BP84" s="13" t="str">
        <f t="shared" si="7"/>
        <v/>
      </c>
      <c r="BQ84" s="13" t="str">
        <f t="shared" si="7"/>
        <v/>
      </c>
      <c r="BR84" s="13" t="str">
        <f t="shared" si="8"/>
        <v/>
      </c>
      <c r="BS84" s="13" t="str">
        <f t="shared" si="8"/>
        <v/>
      </c>
      <c r="BT84" s="13" t="str">
        <f t="shared" si="8"/>
        <v/>
      </c>
      <c r="BU84" s="13" t="str">
        <f t="shared" si="8"/>
        <v/>
      </c>
      <c r="BV84" s="13" t="str">
        <f t="shared" si="8"/>
        <v/>
      </c>
      <c r="BW84" s="13" t="str">
        <f t="shared" si="8"/>
        <v/>
      </c>
      <c r="BX84" s="13" t="str">
        <f t="shared" si="8"/>
        <v/>
      </c>
      <c r="BY84" s="13" t="str">
        <f t="shared" si="8"/>
        <v/>
      </c>
      <c r="BZ84" s="13" t="str">
        <f t="shared" si="8"/>
        <v/>
      </c>
      <c r="CA84" s="13" t="str">
        <f t="shared" si="8"/>
        <v/>
      </c>
      <c r="CB84" s="13" t="str">
        <f t="shared" si="8"/>
        <v/>
      </c>
      <c r="CC84" s="13" t="str">
        <f t="shared" si="8"/>
        <v/>
      </c>
    </row>
    <row r="85" spans="5:81" hidden="1" x14ac:dyDescent="0.35">
      <c r="E85" s="13" t="str">
        <f t="shared" si="9"/>
        <v/>
      </c>
      <c r="F85" s="13" t="str">
        <f t="shared" si="7"/>
        <v/>
      </c>
      <c r="G85" s="13" t="str">
        <f t="shared" si="7"/>
        <v/>
      </c>
      <c r="H85" s="13" t="str">
        <f t="shared" si="7"/>
        <v/>
      </c>
      <c r="I85" s="13" t="str">
        <f t="shared" si="7"/>
        <v/>
      </c>
      <c r="J85" s="13" t="str">
        <f t="shared" si="7"/>
        <v/>
      </c>
      <c r="K85" s="13" t="str">
        <f t="shared" si="7"/>
        <v/>
      </c>
      <c r="L85" s="13" t="str">
        <f t="shared" si="7"/>
        <v/>
      </c>
      <c r="M85" s="13" t="str">
        <f t="shared" si="7"/>
        <v/>
      </c>
      <c r="N85" s="13" t="str">
        <f t="shared" si="7"/>
        <v/>
      </c>
      <c r="O85" s="13" t="str">
        <f t="shared" si="7"/>
        <v/>
      </c>
      <c r="P85" s="13" t="str">
        <f t="shared" si="7"/>
        <v/>
      </c>
      <c r="Q85" s="13" t="str">
        <f t="shared" si="7"/>
        <v/>
      </c>
      <c r="R85" s="13" t="str">
        <f t="shared" si="7"/>
        <v/>
      </c>
      <c r="S85" s="13" t="str">
        <f t="shared" si="7"/>
        <v/>
      </c>
      <c r="T85" s="13" t="str">
        <f t="shared" si="7"/>
        <v/>
      </c>
      <c r="U85" s="13" t="str">
        <f t="shared" si="7"/>
        <v/>
      </c>
      <c r="V85" s="13" t="str">
        <f t="shared" si="7"/>
        <v/>
      </c>
      <c r="W85" s="13" t="str">
        <f t="shared" si="7"/>
        <v/>
      </c>
      <c r="X85" s="13" t="str">
        <f t="shared" si="7"/>
        <v/>
      </c>
      <c r="Y85" s="13" t="str">
        <f t="shared" si="7"/>
        <v/>
      </c>
      <c r="Z85" s="13" t="str">
        <f t="shared" si="7"/>
        <v/>
      </c>
      <c r="AA85" s="13" t="str">
        <f t="shared" si="7"/>
        <v/>
      </c>
      <c r="AB85" s="13" t="str">
        <f t="shared" si="7"/>
        <v/>
      </c>
      <c r="AC85" s="13" t="str">
        <f t="shared" si="7"/>
        <v/>
      </c>
      <c r="AD85" s="13" t="str">
        <f t="shared" si="7"/>
        <v/>
      </c>
      <c r="AE85" s="13" t="str">
        <f t="shared" si="7"/>
        <v/>
      </c>
      <c r="AF85" s="13" t="str">
        <f t="shared" si="7"/>
        <v/>
      </c>
      <c r="AG85" s="13" t="str">
        <f t="shared" si="7"/>
        <v/>
      </c>
      <c r="AH85" s="13" t="str">
        <f t="shared" si="7"/>
        <v/>
      </c>
      <c r="AI85" s="13" t="str">
        <f t="shared" si="7"/>
        <v/>
      </c>
      <c r="AJ85" s="13" t="str">
        <f t="shared" si="7"/>
        <v/>
      </c>
      <c r="AK85" s="13" t="str">
        <f t="shared" si="7"/>
        <v/>
      </c>
      <c r="AL85" s="13" t="str">
        <f t="shared" si="7"/>
        <v/>
      </c>
      <c r="AM85" s="13" t="str">
        <f t="shared" si="7"/>
        <v/>
      </c>
      <c r="AN85" s="13" t="str">
        <f t="shared" si="7"/>
        <v/>
      </c>
      <c r="AO85" s="13" t="str">
        <f t="shared" si="7"/>
        <v/>
      </c>
      <c r="AP85" s="13" t="str">
        <f t="shared" si="7"/>
        <v/>
      </c>
      <c r="AQ85" s="13" t="str">
        <f t="shared" si="7"/>
        <v/>
      </c>
      <c r="AR85" s="13" t="str">
        <f t="shared" si="7"/>
        <v/>
      </c>
      <c r="AS85" s="13" t="str">
        <f t="shared" si="7"/>
        <v/>
      </c>
      <c r="AT85" s="13" t="str">
        <f t="shared" si="7"/>
        <v/>
      </c>
      <c r="AU85" s="13" t="str">
        <f t="shared" si="7"/>
        <v/>
      </c>
      <c r="AV85" s="13" t="str">
        <f t="shared" si="7"/>
        <v/>
      </c>
      <c r="AW85" s="13" t="str">
        <f t="shared" si="7"/>
        <v/>
      </c>
      <c r="AX85" s="13" t="str">
        <f t="shared" si="7"/>
        <v/>
      </c>
      <c r="AY85" s="13" t="str">
        <f t="shared" si="7"/>
        <v/>
      </c>
      <c r="AZ85" s="13" t="str">
        <f t="shared" si="7"/>
        <v/>
      </c>
      <c r="BA85" s="13" t="str">
        <f t="shared" si="7"/>
        <v/>
      </c>
      <c r="BB85" s="13" t="str">
        <f t="shared" si="7"/>
        <v/>
      </c>
      <c r="BC85" s="13" t="str">
        <f t="shared" si="7"/>
        <v/>
      </c>
      <c r="BD85" s="13" t="str">
        <f t="shared" si="7"/>
        <v/>
      </c>
      <c r="BE85" s="13" t="str">
        <f t="shared" si="7"/>
        <v/>
      </c>
      <c r="BF85" s="13" t="str">
        <f t="shared" si="7"/>
        <v/>
      </c>
      <c r="BG85" s="13" t="str">
        <f t="shared" si="7"/>
        <v/>
      </c>
      <c r="BH85" s="13" t="str">
        <f t="shared" si="7"/>
        <v/>
      </c>
      <c r="BI85" s="13" t="str">
        <f t="shared" si="7"/>
        <v/>
      </c>
      <c r="BJ85" s="13" t="str">
        <f t="shared" si="7"/>
        <v/>
      </c>
      <c r="BK85" s="13" t="str">
        <f t="shared" si="7"/>
        <v/>
      </c>
      <c r="BL85" s="13" t="str">
        <f t="shared" si="7"/>
        <v/>
      </c>
      <c r="BM85" s="13" t="str">
        <f t="shared" si="7"/>
        <v/>
      </c>
      <c r="BN85" s="13" t="str">
        <f t="shared" si="7"/>
        <v/>
      </c>
      <c r="BO85" s="13" t="str">
        <f t="shared" si="7"/>
        <v/>
      </c>
      <c r="BP85" s="13" t="str">
        <f t="shared" si="7"/>
        <v/>
      </c>
      <c r="BQ85" s="13" t="str">
        <f t="shared" ref="BQ85" si="10">IF(BQ34&gt;0,IF(BQ34&lt;5,"secret",""),"")</f>
        <v/>
      </c>
      <c r="BR85" s="13" t="str">
        <f t="shared" si="8"/>
        <v/>
      </c>
      <c r="BS85" s="13" t="str">
        <f t="shared" si="8"/>
        <v/>
      </c>
      <c r="BT85" s="13" t="str">
        <f t="shared" si="8"/>
        <v/>
      </c>
      <c r="BU85" s="13" t="str">
        <f t="shared" si="8"/>
        <v/>
      </c>
      <c r="BV85" s="13" t="str">
        <f t="shared" si="8"/>
        <v/>
      </c>
      <c r="BW85" s="13" t="str">
        <f t="shared" si="8"/>
        <v/>
      </c>
      <c r="BX85" s="13" t="str">
        <f t="shared" si="8"/>
        <v/>
      </c>
      <c r="BY85" s="13" t="str">
        <f t="shared" si="8"/>
        <v/>
      </c>
      <c r="BZ85" s="13" t="str">
        <f t="shared" si="8"/>
        <v/>
      </c>
      <c r="CA85" s="13" t="str">
        <f t="shared" si="8"/>
        <v/>
      </c>
      <c r="CB85" s="13" t="str">
        <f t="shared" si="8"/>
        <v/>
      </c>
      <c r="CC85" s="13" t="str">
        <f t="shared" si="8"/>
        <v/>
      </c>
    </row>
    <row r="86" spans="5:81" hidden="1" x14ac:dyDescent="0.35">
      <c r="E86" s="13" t="str">
        <f t="shared" si="9"/>
        <v/>
      </c>
      <c r="F86" s="13" t="str">
        <f t="shared" si="9"/>
        <v/>
      </c>
      <c r="G86" s="13" t="str">
        <f t="shared" si="9"/>
        <v/>
      </c>
      <c r="H86" s="13" t="str">
        <f t="shared" si="9"/>
        <v/>
      </c>
      <c r="I86" s="13" t="str">
        <f t="shared" si="9"/>
        <v/>
      </c>
      <c r="J86" s="13" t="str">
        <f t="shared" si="9"/>
        <v/>
      </c>
      <c r="K86" s="13" t="str">
        <f t="shared" si="9"/>
        <v/>
      </c>
      <c r="L86" s="13" t="str">
        <f t="shared" si="9"/>
        <v/>
      </c>
      <c r="M86" s="13" t="str">
        <f t="shared" si="9"/>
        <v/>
      </c>
      <c r="N86" s="13" t="str">
        <f t="shared" si="9"/>
        <v/>
      </c>
      <c r="O86" s="13" t="str">
        <f t="shared" si="9"/>
        <v/>
      </c>
      <c r="P86" s="13" t="str">
        <f t="shared" si="9"/>
        <v/>
      </c>
      <c r="Q86" s="13" t="str">
        <f t="shared" si="9"/>
        <v/>
      </c>
      <c r="R86" s="13" t="str">
        <f t="shared" si="9"/>
        <v/>
      </c>
      <c r="S86" s="13" t="str">
        <f t="shared" si="9"/>
        <v/>
      </c>
      <c r="T86" s="13" t="str">
        <f t="shared" si="9"/>
        <v/>
      </c>
      <c r="U86" s="13" t="str">
        <f t="shared" ref="U86:BQ91" si="11">IF(U35&gt;0,IF(U35&lt;5,"secret",""),"")</f>
        <v/>
      </c>
      <c r="V86" s="13" t="str">
        <f t="shared" si="11"/>
        <v/>
      </c>
      <c r="W86" s="13" t="str">
        <f t="shared" si="11"/>
        <v/>
      </c>
      <c r="X86" s="13" t="str">
        <f t="shared" si="11"/>
        <v/>
      </c>
      <c r="Y86" s="13" t="str">
        <f t="shared" si="11"/>
        <v/>
      </c>
      <c r="Z86" s="13" t="str">
        <f t="shared" si="11"/>
        <v/>
      </c>
      <c r="AA86" s="13" t="str">
        <f t="shared" si="11"/>
        <v/>
      </c>
      <c r="AB86" s="13" t="str">
        <f t="shared" si="11"/>
        <v/>
      </c>
      <c r="AC86" s="13" t="str">
        <f t="shared" si="11"/>
        <v/>
      </c>
      <c r="AD86" s="13" t="str">
        <f t="shared" si="11"/>
        <v/>
      </c>
      <c r="AE86" s="13" t="str">
        <f t="shared" si="11"/>
        <v/>
      </c>
      <c r="AF86" s="13" t="str">
        <f t="shared" si="11"/>
        <v/>
      </c>
      <c r="AG86" s="13" t="str">
        <f t="shared" si="11"/>
        <v/>
      </c>
      <c r="AH86" s="13" t="str">
        <f t="shared" si="11"/>
        <v/>
      </c>
      <c r="AI86" s="13" t="str">
        <f t="shared" si="11"/>
        <v/>
      </c>
      <c r="AJ86" s="13" t="str">
        <f t="shared" si="11"/>
        <v/>
      </c>
      <c r="AK86" s="13" t="str">
        <f t="shared" si="11"/>
        <v/>
      </c>
      <c r="AL86" s="13" t="str">
        <f t="shared" si="11"/>
        <v/>
      </c>
      <c r="AM86" s="13" t="str">
        <f t="shared" si="11"/>
        <v/>
      </c>
      <c r="AN86" s="13" t="str">
        <f t="shared" si="11"/>
        <v/>
      </c>
      <c r="AO86" s="13" t="str">
        <f t="shared" si="11"/>
        <v/>
      </c>
      <c r="AP86" s="13" t="str">
        <f t="shared" si="11"/>
        <v/>
      </c>
      <c r="AQ86" s="13" t="str">
        <f t="shared" si="11"/>
        <v/>
      </c>
      <c r="AR86" s="13" t="str">
        <f t="shared" si="11"/>
        <v/>
      </c>
      <c r="AS86" s="13" t="str">
        <f t="shared" si="11"/>
        <v/>
      </c>
      <c r="AT86" s="13" t="str">
        <f t="shared" si="11"/>
        <v/>
      </c>
      <c r="AU86" s="13" t="str">
        <f t="shared" si="11"/>
        <v/>
      </c>
      <c r="AV86" s="13" t="str">
        <f t="shared" si="11"/>
        <v/>
      </c>
      <c r="AW86" s="13" t="str">
        <f t="shared" si="11"/>
        <v/>
      </c>
      <c r="AX86" s="13" t="str">
        <f t="shared" si="11"/>
        <v/>
      </c>
      <c r="AY86" s="13" t="str">
        <f t="shared" si="11"/>
        <v/>
      </c>
      <c r="AZ86" s="13" t="str">
        <f t="shared" si="11"/>
        <v/>
      </c>
      <c r="BA86" s="13" t="str">
        <f t="shared" si="11"/>
        <v/>
      </c>
      <c r="BB86" s="13" t="str">
        <f t="shared" si="11"/>
        <v/>
      </c>
      <c r="BC86" s="13" t="str">
        <f t="shared" si="11"/>
        <v/>
      </c>
      <c r="BD86" s="13" t="str">
        <f t="shared" si="11"/>
        <v/>
      </c>
      <c r="BE86" s="13" t="str">
        <f t="shared" si="11"/>
        <v/>
      </c>
      <c r="BF86" s="13" t="str">
        <f t="shared" si="11"/>
        <v/>
      </c>
      <c r="BG86" s="13" t="str">
        <f t="shared" si="11"/>
        <v/>
      </c>
      <c r="BH86" s="13" t="str">
        <f t="shared" si="11"/>
        <v/>
      </c>
      <c r="BI86" s="13" t="str">
        <f t="shared" si="11"/>
        <v/>
      </c>
      <c r="BJ86" s="13" t="str">
        <f t="shared" si="11"/>
        <v/>
      </c>
      <c r="BK86" s="13" t="str">
        <f t="shared" si="11"/>
        <v/>
      </c>
      <c r="BL86" s="13" t="str">
        <f t="shared" si="11"/>
        <v/>
      </c>
      <c r="BM86" s="13" t="str">
        <f t="shared" si="11"/>
        <v/>
      </c>
      <c r="BN86" s="13" t="str">
        <f t="shared" si="11"/>
        <v/>
      </c>
      <c r="BO86" s="13" t="str">
        <f t="shared" si="11"/>
        <v/>
      </c>
      <c r="BP86" s="13" t="str">
        <f t="shared" si="11"/>
        <v/>
      </c>
      <c r="BQ86" s="13" t="str">
        <f t="shared" si="11"/>
        <v/>
      </c>
      <c r="BR86" s="13" t="str">
        <f t="shared" si="8"/>
        <v/>
      </c>
      <c r="BS86" s="13" t="str">
        <f t="shared" si="8"/>
        <v/>
      </c>
      <c r="BT86" s="13" t="str">
        <f t="shared" si="8"/>
        <v/>
      </c>
      <c r="BU86" s="13" t="str">
        <f t="shared" si="8"/>
        <v/>
      </c>
      <c r="BV86" s="13" t="str">
        <f t="shared" si="8"/>
        <v/>
      </c>
      <c r="BW86" s="13" t="str">
        <f t="shared" si="8"/>
        <v/>
      </c>
      <c r="BX86" s="13" t="str">
        <f t="shared" si="8"/>
        <v/>
      </c>
      <c r="BY86" s="13" t="str">
        <f t="shared" si="8"/>
        <v/>
      </c>
      <c r="BZ86" s="13" t="str">
        <f t="shared" si="8"/>
        <v/>
      </c>
      <c r="CA86" s="13" t="str">
        <f t="shared" si="8"/>
        <v/>
      </c>
      <c r="CB86" s="13" t="str">
        <f t="shared" si="8"/>
        <v/>
      </c>
      <c r="CC86" s="13" t="str">
        <f t="shared" si="8"/>
        <v/>
      </c>
    </row>
    <row r="87" spans="5:81" hidden="1" x14ac:dyDescent="0.35">
      <c r="E87" s="13" t="str">
        <f t="shared" si="9"/>
        <v/>
      </c>
      <c r="F87" s="13" t="str">
        <f t="shared" si="9"/>
        <v/>
      </c>
      <c r="G87" s="13" t="str">
        <f t="shared" si="9"/>
        <v/>
      </c>
      <c r="H87" s="13" t="str">
        <f t="shared" si="9"/>
        <v/>
      </c>
      <c r="I87" s="13" t="str">
        <f t="shared" si="9"/>
        <v/>
      </c>
      <c r="J87" s="13" t="str">
        <f t="shared" si="9"/>
        <v/>
      </c>
      <c r="K87" s="13" t="str">
        <f t="shared" si="9"/>
        <v/>
      </c>
      <c r="L87" s="13" t="str">
        <f t="shared" si="9"/>
        <v/>
      </c>
      <c r="M87" s="13" t="str">
        <f t="shared" si="9"/>
        <v/>
      </c>
      <c r="N87" s="13" t="str">
        <f t="shared" si="9"/>
        <v/>
      </c>
      <c r="O87" s="13" t="str">
        <f t="shared" si="9"/>
        <v/>
      </c>
      <c r="P87" s="13" t="str">
        <f t="shared" si="9"/>
        <v/>
      </c>
      <c r="Q87" s="13" t="str">
        <f t="shared" si="9"/>
        <v/>
      </c>
      <c r="R87" s="13" t="str">
        <f t="shared" si="9"/>
        <v/>
      </c>
      <c r="S87" s="13" t="str">
        <f t="shared" si="9"/>
        <v/>
      </c>
      <c r="T87" s="13" t="str">
        <f t="shared" si="9"/>
        <v/>
      </c>
      <c r="U87" s="13" t="str">
        <f t="shared" si="11"/>
        <v/>
      </c>
      <c r="V87" s="13" t="str">
        <f t="shared" si="11"/>
        <v/>
      </c>
      <c r="W87" s="13" t="str">
        <f t="shared" si="11"/>
        <v/>
      </c>
      <c r="X87" s="13" t="str">
        <f t="shared" si="11"/>
        <v/>
      </c>
      <c r="Y87" s="13" t="str">
        <f t="shared" si="11"/>
        <v/>
      </c>
      <c r="Z87" s="13" t="str">
        <f t="shared" si="11"/>
        <v/>
      </c>
      <c r="AA87" s="13" t="str">
        <f t="shared" si="11"/>
        <v/>
      </c>
      <c r="AB87" s="13" t="str">
        <f t="shared" si="11"/>
        <v/>
      </c>
      <c r="AC87" s="13" t="str">
        <f t="shared" si="11"/>
        <v/>
      </c>
      <c r="AD87" s="13" t="str">
        <f t="shared" si="11"/>
        <v/>
      </c>
      <c r="AE87" s="13" t="str">
        <f t="shared" si="11"/>
        <v/>
      </c>
      <c r="AF87" s="13" t="str">
        <f t="shared" si="11"/>
        <v/>
      </c>
      <c r="AG87" s="13" t="str">
        <f t="shared" si="11"/>
        <v/>
      </c>
      <c r="AH87" s="13" t="str">
        <f t="shared" si="11"/>
        <v/>
      </c>
      <c r="AI87" s="13" t="str">
        <f t="shared" si="11"/>
        <v/>
      </c>
      <c r="AJ87" s="13" t="str">
        <f t="shared" si="11"/>
        <v/>
      </c>
      <c r="AK87" s="13" t="str">
        <f t="shared" si="11"/>
        <v/>
      </c>
      <c r="AL87" s="13" t="str">
        <f t="shared" si="11"/>
        <v/>
      </c>
      <c r="AM87" s="13" t="str">
        <f t="shared" si="11"/>
        <v/>
      </c>
      <c r="AN87" s="13" t="str">
        <f t="shared" si="11"/>
        <v/>
      </c>
      <c r="AO87" s="13" t="str">
        <f t="shared" si="11"/>
        <v/>
      </c>
      <c r="AP87" s="13" t="str">
        <f t="shared" si="11"/>
        <v/>
      </c>
      <c r="AQ87" s="13" t="str">
        <f t="shared" si="11"/>
        <v/>
      </c>
      <c r="AR87" s="13" t="str">
        <f t="shared" si="11"/>
        <v/>
      </c>
      <c r="AS87" s="13" t="str">
        <f t="shared" si="11"/>
        <v/>
      </c>
      <c r="AT87" s="13" t="str">
        <f t="shared" si="11"/>
        <v/>
      </c>
      <c r="AU87" s="13" t="str">
        <f t="shared" si="11"/>
        <v/>
      </c>
      <c r="AV87" s="13" t="str">
        <f t="shared" si="11"/>
        <v/>
      </c>
      <c r="AW87" s="13" t="str">
        <f t="shared" si="11"/>
        <v/>
      </c>
      <c r="AX87" s="13" t="str">
        <f t="shared" si="11"/>
        <v/>
      </c>
      <c r="AY87" s="13" t="str">
        <f t="shared" si="11"/>
        <v/>
      </c>
      <c r="AZ87" s="13" t="str">
        <f t="shared" si="11"/>
        <v/>
      </c>
      <c r="BA87" s="13" t="str">
        <f t="shared" si="11"/>
        <v/>
      </c>
      <c r="BB87" s="13" t="str">
        <f t="shared" si="11"/>
        <v/>
      </c>
      <c r="BC87" s="13" t="str">
        <f t="shared" si="11"/>
        <v/>
      </c>
      <c r="BD87" s="13" t="str">
        <f t="shared" si="11"/>
        <v/>
      </c>
      <c r="BE87" s="13" t="str">
        <f t="shared" si="11"/>
        <v/>
      </c>
      <c r="BF87" s="13" t="str">
        <f t="shared" si="11"/>
        <v/>
      </c>
      <c r="BG87" s="13" t="str">
        <f t="shared" si="11"/>
        <v/>
      </c>
      <c r="BH87" s="13" t="str">
        <f t="shared" si="11"/>
        <v/>
      </c>
      <c r="BI87" s="13" t="str">
        <f t="shared" si="11"/>
        <v/>
      </c>
      <c r="BJ87" s="13" t="str">
        <f t="shared" si="11"/>
        <v/>
      </c>
      <c r="BK87" s="13" t="str">
        <f t="shared" si="11"/>
        <v/>
      </c>
      <c r="BL87" s="13" t="str">
        <f t="shared" si="11"/>
        <v/>
      </c>
      <c r="BM87" s="13" t="str">
        <f t="shared" si="11"/>
        <v/>
      </c>
      <c r="BN87" s="13" t="str">
        <f t="shared" si="11"/>
        <v/>
      </c>
      <c r="BO87" s="13" t="str">
        <f t="shared" si="11"/>
        <v/>
      </c>
      <c r="BP87" s="13" t="str">
        <f t="shared" si="11"/>
        <v/>
      </c>
      <c r="BQ87" s="13" t="str">
        <f t="shared" si="11"/>
        <v/>
      </c>
      <c r="BR87" s="13" t="str">
        <f t="shared" si="8"/>
        <v/>
      </c>
      <c r="BS87" s="13" t="str">
        <f t="shared" si="8"/>
        <v/>
      </c>
      <c r="BT87" s="13" t="str">
        <f t="shared" si="8"/>
        <v/>
      </c>
      <c r="BU87" s="13" t="str">
        <f t="shared" si="8"/>
        <v/>
      </c>
      <c r="BV87" s="13" t="str">
        <f t="shared" si="8"/>
        <v/>
      </c>
      <c r="BW87" s="13" t="str">
        <f t="shared" si="8"/>
        <v/>
      </c>
      <c r="BX87" s="13" t="str">
        <f t="shared" si="8"/>
        <v/>
      </c>
      <c r="BY87" s="13" t="str">
        <f t="shared" si="8"/>
        <v/>
      </c>
      <c r="BZ87" s="13" t="str">
        <f t="shared" si="8"/>
        <v/>
      </c>
      <c r="CA87" s="13" t="str">
        <f t="shared" si="8"/>
        <v/>
      </c>
      <c r="CB87" s="13" t="str">
        <f t="shared" si="8"/>
        <v/>
      </c>
      <c r="CC87" s="13" t="str">
        <f t="shared" si="8"/>
        <v/>
      </c>
    </row>
    <row r="88" spans="5:81" hidden="1" x14ac:dyDescent="0.35">
      <c r="E88" s="13" t="str">
        <f t="shared" si="9"/>
        <v/>
      </c>
      <c r="F88" s="13" t="str">
        <f t="shared" si="9"/>
        <v/>
      </c>
      <c r="G88" s="13" t="str">
        <f t="shared" si="9"/>
        <v/>
      </c>
      <c r="H88" s="13" t="str">
        <f t="shared" si="9"/>
        <v/>
      </c>
      <c r="I88" s="13" t="str">
        <f t="shared" si="9"/>
        <v/>
      </c>
      <c r="J88" s="13" t="str">
        <f t="shared" si="9"/>
        <v/>
      </c>
      <c r="K88" s="13" t="str">
        <f t="shared" si="9"/>
        <v/>
      </c>
      <c r="L88" s="13" t="str">
        <f t="shared" si="9"/>
        <v/>
      </c>
      <c r="M88" s="13" t="str">
        <f t="shared" si="9"/>
        <v/>
      </c>
      <c r="N88" s="13" t="str">
        <f t="shared" si="9"/>
        <v/>
      </c>
      <c r="O88" s="13" t="str">
        <f t="shared" si="9"/>
        <v/>
      </c>
      <c r="P88" s="13" t="str">
        <f t="shared" si="9"/>
        <v/>
      </c>
      <c r="Q88" s="13" t="str">
        <f t="shared" si="9"/>
        <v/>
      </c>
      <c r="R88" s="13" t="str">
        <f t="shared" si="9"/>
        <v/>
      </c>
      <c r="S88" s="13" t="str">
        <f t="shared" si="9"/>
        <v/>
      </c>
      <c r="T88" s="13" t="str">
        <f t="shared" si="9"/>
        <v/>
      </c>
      <c r="U88" s="13" t="str">
        <f t="shared" si="11"/>
        <v/>
      </c>
      <c r="V88" s="13" t="str">
        <f t="shared" si="11"/>
        <v/>
      </c>
      <c r="W88" s="13" t="str">
        <f t="shared" si="11"/>
        <v/>
      </c>
      <c r="X88" s="13" t="str">
        <f t="shared" si="11"/>
        <v/>
      </c>
      <c r="Y88" s="13" t="str">
        <f t="shared" si="11"/>
        <v/>
      </c>
      <c r="Z88" s="13" t="str">
        <f t="shared" si="11"/>
        <v/>
      </c>
      <c r="AA88" s="13" t="str">
        <f t="shared" si="11"/>
        <v/>
      </c>
      <c r="AB88" s="13" t="str">
        <f t="shared" si="11"/>
        <v/>
      </c>
      <c r="AC88" s="13" t="str">
        <f t="shared" si="11"/>
        <v/>
      </c>
      <c r="AD88" s="13" t="str">
        <f t="shared" si="11"/>
        <v/>
      </c>
      <c r="AE88" s="13" t="str">
        <f t="shared" si="11"/>
        <v/>
      </c>
      <c r="AF88" s="13" t="str">
        <f t="shared" si="11"/>
        <v/>
      </c>
      <c r="AG88" s="13" t="str">
        <f t="shared" si="11"/>
        <v/>
      </c>
      <c r="AH88" s="13" t="str">
        <f t="shared" si="11"/>
        <v/>
      </c>
      <c r="AI88" s="13" t="str">
        <f t="shared" si="11"/>
        <v/>
      </c>
      <c r="AJ88" s="13" t="str">
        <f t="shared" si="11"/>
        <v/>
      </c>
      <c r="AK88" s="13" t="str">
        <f t="shared" si="11"/>
        <v/>
      </c>
      <c r="AL88" s="13" t="str">
        <f t="shared" si="11"/>
        <v/>
      </c>
      <c r="AM88" s="13" t="str">
        <f t="shared" si="11"/>
        <v/>
      </c>
      <c r="AN88" s="13" t="str">
        <f t="shared" si="11"/>
        <v/>
      </c>
      <c r="AO88" s="13" t="str">
        <f t="shared" si="11"/>
        <v/>
      </c>
      <c r="AP88" s="13" t="str">
        <f t="shared" si="11"/>
        <v/>
      </c>
      <c r="AQ88" s="13" t="str">
        <f t="shared" si="11"/>
        <v/>
      </c>
      <c r="AR88" s="13" t="str">
        <f t="shared" si="11"/>
        <v/>
      </c>
      <c r="AS88" s="13" t="str">
        <f t="shared" si="11"/>
        <v/>
      </c>
      <c r="AT88" s="13" t="str">
        <f t="shared" si="11"/>
        <v/>
      </c>
      <c r="AU88" s="13" t="str">
        <f t="shared" si="11"/>
        <v/>
      </c>
      <c r="AV88" s="13" t="str">
        <f t="shared" si="11"/>
        <v/>
      </c>
      <c r="AW88" s="13" t="str">
        <f t="shared" si="11"/>
        <v/>
      </c>
      <c r="AX88" s="13" t="str">
        <f t="shared" si="11"/>
        <v/>
      </c>
      <c r="AY88" s="13" t="str">
        <f t="shared" si="11"/>
        <v/>
      </c>
      <c r="AZ88" s="13" t="str">
        <f t="shared" si="11"/>
        <v/>
      </c>
      <c r="BA88" s="13" t="str">
        <f t="shared" si="11"/>
        <v/>
      </c>
      <c r="BB88" s="13" t="str">
        <f t="shared" si="11"/>
        <v/>
      </c>
      <c r="BC88" s="13" t="str">
        <f t="shared" si="11"/>
        <v/>
      </c>
      <c r="BD88" s="13" t="str">
        <f t="shared" si="11"/>
        <v/>
      </c>
      <c r="BE88" s="13" t="str">
        <f t="shared" si="11"/>
        <v/>
      </c>
      <c r="BF88" s="13" t="str">
        <f t="shared" si="11"/>
        <v/>
      </c>
      <c r="BG88" s="13" t="str">
        <f t="shared" si="11"/>
        <v/>
      </c>
      <c r="BH88" s="13" t="str">
        <f t="shared" si="11"/>
        <v/>
      </c>
      <c r="BI88" s="13" t="str">
        <f t="shared" si="11"/>
        <v/>
      </c>
      <c r="BJ88" s="13" t="str">
        <f t="shared" si="11"/>
        <v/>
      </c>
      <c r="BK88" s="13" t="str">
        <f t="shared" si="11"/>
        <v/>
      </c>
      <c r="BL88" s="13" t="str">
        <f t="shared" si="11"/>
        <v/>
      </c>
      <c r="BM88" s="13" t="str">
        <f t="shared" si="11"/>
        <v/>
      </c>
      <c r="BN88" s="13" t="str">
        <f t="shared" si="11"/>
        <v/>
      </c>
      <c r="BO88" s="13" t="str">
        <f t="shared" si="11"/>
        <v/>
      </c>
      <c r="BP88" s="13" t="str">
        <f t="shared" si="11"/>
        <v/>
      </c>
      <c r="BQ88" s="13" t="str">
        <f t="shared" si="11"/>
        <v/>
      </c>
      <c r="BR88" s="13" t="str">
        <f t="shared" si="8"/>
        <v/>
      </c>
      <c r="BS88" s="13" t="str">
        <f t="shared" si="8"/>
        <v/>
      </c>
      <c r="BT88" s="13" t="str">
        <f t="shared" si="8"/>
        <v/>
      </c>
      <c r="BU88" s="13" t="str">
        <f t="shared" si="8"/>
        <v/>
      </c>
      <c r="BV88" s="13" t="str">
        <f t="shared" si="8"/>
        <v/>
      </c>
      <c r="BW88" s="13" t="str">
        <f t="shared" si="8"/>
        <v/>
      </c>
      <c r="BX88" s="13" t="str">
        <f t="shared" si="8"/>
        <v/>
      </c>
      <c r="BY88" s="13" t="str">
        <f t="shared" si="8"/>
        <v/>
      </c>
      <c r="BZ88" s="13" t="str">
        <f t="shared" si="8"/>
        <v/>
      </c>
      <c r="CA88" s="13" t="str">
        <f t="shared" si="8"/>
        <v/>
      </c>
      <c r="CB88" s="13" t="str">
        <f t="shared" si="8"/>
        <v/>
      </c>
      <c r="CC88" s="13" t="str">
        <f t="shared" si="8"/>
        <v/>
      </c>
    </row>
    <row r="89" spans="5:81" hidden="1" x14ac:dyDescent="0.35">
      <c r="E89" s="13" t="str">
        <f t="shared" si="9"/>
        <v/>
      </c>
      <c r="F89" s="13" t="str">
        <f t="shared" si="9"/>
        <v/>
      </c>
      <c r="G89" s="13" t="str">
        <f t="shared" si="9"/>
        <v/>
      </c>
      <c r="H89" s="13" t="str">
        <f t="shared" si="9"/>
        <v/>
      </c>
      <c r="I89" s="13" t="str">
        <f t="shared" si="9"/>
        <v/>
      </c>
      <c r="J89" s="13" t="str">
        <f t="shared" si="9"/>
        <v/>
      </c>
      <c r="K89" s="13" t="str">
        <f t="shared" si="9"/>
        <v/>
      </c>
      <c r="L89" s="13" t="str">
        <f t="shared" si="9"/>
        <v/>
      </c>
      <c r="M89" s="13" t="str">
        <f t="shared" si="9"/>
        <v/>
      </c>
      <c r="N89" s="13" t="str">
        <f t="shared" si="9"/>
        <v/>
      </c>
      <c r="O89" s="13" t="str">
        <f t="shared" si="9"/>
        <v/>
      </c>
      <c r="P89" s="13" t="str">
        <f t="shared" si="9"/>
        <v/>
      </c>
      <c r="Q89" s="13" t="str">
        <f t="shared" si="9"/>
        <v/>
      </c>
      <c r="R89" s="13" t="str">
        <f t="shared" si="9"/>
        <v/>
      </c>
      <c r="S89" s="13" t="str">
        <f t="shared" si="9"/>
        <v/>
      </c>
      <c r="T89" s="13" t="str">
        <f t="shared" si="9"/>
        <v/>
      </c>
      <c r="U89" s="13" t="str">
        <f t="shared" si="11"/>
        <v/>
      </c>
      <c r="V89" s="13" t="str">
        <f t="shared" si="11"/>
        <v/>
      </c>
      <c r="W89" s="13" t="str">
        <f t="shared" si="11"/>
        <v/>
      </c>
      <c r="X89" s="13" t="str">
        <f t="shared" si="11"/>
        <v/>
      </c>
      <c r="Y89" s="13" t="str">
        <f t="shared" si="11"/>
        <v/>
      </c>
      <c r="Z89" s="13" t="str">
        <f t="shared" si="11"/>
        <v/>
      </c>
      <c r="AA89" s="13" t="str">
        <f t="shared" si="11"/>
        <v/>
      </c>
      <c r="AB89" s="13" t="str">
        <f t="shared" si="11"/>
        <v/>
      </c>
      <c r="AC89" s="13" t="str">
        <f t="shared" si="11"/>
        <v/>
      </c>
      <c r="AD89" s="13" t="str">
        <f t="shared" si="11"/>
        <v/>
      </c>
      <c r="AE89" s="13" t="str">
        <f t="shared" si="11"/>
        <v/>
      </c>
      <c r="AF89" s="13" t="str">
        <f t="shared" si="11"/>
        <v/>
      </c>
      <c r="AG89" s="13" t="str">
        <f t="shared" si="11"/>
        <v/>
      </c>
      <c r="AH89" s="13" t="str">
        <f t="shared" si="11"/>
        <v/>
      </c>
      <c r="AI89" s="13" t="str">
        <f t="shared" si="11"/>
        <v/>
      </c>
      <c r="AJ89" s="13" t="str">
        <f t="shared" si="11"/>
        <v/>
      </c>
      <c r="AK89" s="13" t="str">
        <f t="shared" si="11"/>
        <v/>
      </c>
      <c r="AL89" s="13" t="str">
        <f t="shared" si="11"/>
        <v/>
      </c>
      <c r="AM89" s="13" t="str">
        <f t="shared" si="11"/>
        <v/>
      </c>
      <c r="AN89" s="13" t="str">
        <f t="shared" si="11"/>
        <v/>
      </c>
      <c r="AO89" s="13" t="str">
        <f t="shared" si="11"/>
        <v/>
      </c>
      <c r="AP89" s="13" t="str">
        <f t="shared" si="11"/>
        <v/>
      </c>
      <c r="AQ89" s="13" t="str">
        <f t="shared" si="11"/>
        <v/>
      </c>
      <c r="AR89" s="13" t="str">
        <f t="shared" si="11"/>
        <v/>
      </c>
      <c r="AS89" s="13" t="str">
        <f t="shared" si="11"/>
        <v/>
      </c>
      <c r="AT89" s="13" t="str">
        <f t="shared" si="11"/>
        <v/>
      </c>
      <c r="AU89" s="13" t="str">
        <f t="shared" si="11"/>
        <v/>
      </c>
      <c r="AV89" s="13" t="str">
        <f t="shared" si="11"/>
        <v/>
      </c>
      <c r="AW89" s="13" t="str">
        <f t="shared" si="11"/>
        <v/>
      </c>
      <c r="AX89" s="13" t="str">
        <f t="shared" si="11"/>
        <v/>
      </c>
      <c r="AY89" s="13" t="str">
        <f t="shared" si="11"/>
        <v/>
      </c>
      <c r="AZ89" s="13" t="str">
        <f t="shared" si="11"/>
        <v/>
      </c>
      <c r="BA89" s="13" t="str">
        <f t="shared" si="11"/>
        <v/>
      </c>
      <c r="BB89" s="13" t="str">
        <f t="shared" si="11"/>
        <v/>
      </c>
      <c r="BC89" s="13" t="str">
        <f t="shared" si="11"/>
        <v/>
      </c>
      <c r="BD89" s="13" t="str">
        <f t="shared" si="11"/>
        <v/>
      </c>
      <c r="BE89" s="13" t="str">
        <f t="shared" si="11"/>
        <v/>
      </c>
      <c r="BF89" s="13" t="str">
        <f t="shared" si="11"/>
        <v/>
      </c>
      <c r="BG89" s="13" t="str">
        <f t="shared" si="11"/>
        <v/>
      </c>
      <c r="BH89" s="13" t="str">
        <f t="shared" si="11"/>
        <v/>
      </c>
      <c r="BI89" s="13" t="str">
        <f t="shared" si="11"/>
        <v/>
      </c>
      <c r="BJ89" s="13" t="str">
        <f t="shared" si="11"/>
        <v/>
      </c>
      <c r="BK89" s="13" t="str">
        <f t="shared" si="11"/>
        <v/>
      </c>
      <c r="BL89" s="13" t="str">
        <f t="shared" si="11"/>
        <v/>
      </c>
      <c r="BM89" s="13" t="str">
        <f t="shared" si="11"/>
        <v/>
      </c>
      <c r="BN89" s="13" t="str">
        <f t="shared" si="11"/>
        <v/>
      </c>
      <c r="BO89" s="13" t="str">
        <f t="shared" si="11"/>
        <v/>
      </c>
      <c r="BP89" s="13" t="str">
        <f t="shared" si="11"/>
        <v/>
      </c>
      <c r="BQ89" s="13" t="str">
        <f t="shared" si="11"/>
        <v/>
      </c>
      <c r="BR89" s="13" t="str">
        <f t="shared" si="8"/>
        <v/>
      </c>
      <c r="BS89" s="13" t="str">
        <f t="shared" si="8"/>
        <v/>
      </c>
      <c r="BT89" s="13" t="str">
        <f t="shared" si="8"/>
        <v/>
      </c>
      <c r="BU89" s="13" t="str">
        <f t="shared" si="8"/>
        <v/>
      </c>
      <c r="BV89" s="13" t="str">
        <f t="shared" si="8"/>
        <v/>
      </c>
      <c r="BW89" s="13" t="str">
        <f t="shared" si="8"/>
        <v/>
      </c>
      <c r="BX89" s="13" t="str">
        <f t="shared" si="8"/>
        <v/>
      </c>
      <c r="BY89" s="13" t="str">
        <f t="shared" si="8"/>
        <v/>
      </c>
      <c r="BZ89" s="13" t="str">
        <f t="shared" si="8"/>
        <v/>
      </c>
      <c r="CA89" s="13" t="str">
        <f t="shared" si="8"/>
        <v/>
      </c>
      <c r="CB89" s="13" t="str">
        <f t="shared" si="8"/>
        <v/>
      </c>
      <c r="CC89" s="13" t="str">
        <f t="shared" si="8"/>
        <v/>
      </c>
    </row>
    <row r="90" spans="5:81" hidden="1" x14ac:dyDescent="0.35">
      <c r="E90" s="13" t="str">
        <f t="shared" si="9"/>
        <v/>
      </c>
      <c r="F90" s="13" t="str">
        <f t="shared" si="9"/>
        <v/>
      </c>
      <c r="G90" s="13" t="str">
        <f t="shared" si="9"/>
        <v/>
      </c>
      <c r="H90" s="13" t="str">
        <f t="shared" si="9"/>
        <v/>
      </c>
      <c r="I90" s="13" t="str">
        <f t="shared" si="9"/>
        <v/>
      </c>
      <c r="J90" s="13" t="str">
        <f t="shared" si="9"/>
        <v/>
      </c>
      <c r="K90" s="13" t="str">
        <f t="shared" si="9"/>
        <v/>
      </c>
      <c r="L90" s="13" t="str">
        <f t="shared" si="9"/>
        <v/>
      </c>
      <c r="M90" s="13" t="str">
        <f t="shared" si="9"/>
        <v/>
      </c>
      <c r="N90" s="13" t="str">
        <f t="shared" si="9"/>
        <v/>
      </c>
      <c r="O90" s="13" t="str">
        <f t="shared" si="9"/>
        <v/>
      </c>
      <c r="P90" s="13" t="str">
        <f t="shared" si="9"/>
        <v/>
      </c>
      <c r="Q90" s="13" t="str">
        <f t="shared" si="9"/>
        <v/>
      </c>
      <c r="R90" s="13" t="str">
        <f t="shared" si="9"/>
        <v/>
      </c>
      <c r="S90" s="13" t="str">
        <f t="shared" si="9"/>
        <v/>
      </c>
      <c r="T90" s="13" t="str">
        <f t="shared" si="9"/>
        <v/>
      </c>
      <c r="U90" s="13" t="str">
        <f t="shared" si="11"/>
        <v/>
      </c>
      <c r="V90" s="13" t="str">
        <f t="shared" si="11"/>
        <v/>
      </c>
      <c r="W90" s="13" t="str">
        <f t="shared" si="11"/>
        <v/>
      </c>
      <c r="X90" s="13" t="str">
        <f t="shared" si="11"/>
        <v/>
      </c>
      <c r="Y90" s="13" t="str">
        <f t="shared" si="11"/>
        <v/>
      </c>
      <c r="Z90" s="13" t="str">
        <f t="shared" si="11"/>
        <v/>
      </c>
      <c r="AA90" s="13" t="str">
        <f t="shared" si="11"/>
        <v/>
      </c>
      <c r="AB90" s="13" t="str">
        <f t="shared" si="11"/>
        <v/>
      </c>
      <c r="AC90" s="13" t="str">
        <f t="shared" si="11"/>
        <v/>
      </c>
      <c r="AD90" s="13" t="str">
        <f t="shared" si="11"/>
        <v/>
      </c>
      <c r="AE90" s="13" t="str">
        <f t="shared" si="11"/>
        <v/>
      </c>
      <c r="AF90" s="13" t="str">
        <f t="shared" si="11"/>
        <v/>
      </c>
      <c r="AG90" s="13" t="str">
        <f t="shared" si="11"/>
        <v/>
      </c>
      <c r="AH90" s="13" t="str">
        <f t="shared" si="11"/>
        <v/>
      </c>
      <c r="AI90" s="13" t="str">
        <f t="shared" si="11"/>
        <v/>
      </c>
      <c r="AJ90" s="13" t="str">
        <f t="shared" si="11"/>
        <v/>
      </c>
      <c r="AK90" s="13" t="str">
        <f t="shared" si="11"/>
        <v/>
      </c>
      <c r="AL90" s="13" t="str">
        <f t="shared" si="11"/>
        <v/>
      </c>
      <c r="AM90" s="13" t="str">
        <f t="shared" si="11"/>
        <v/>
      </c>
      <c r="AN90" s="13" t="str">
        <f t="shared" si="11"/>
        <v/>
      </c>
      <c r="AO90" s="13" t="str">
        <f t="shared" si="11"/>
        <v/>
      </c>
      <c r="AP90" s="13" t="str">
        <f t="shared" si="11"/>
        <v/>
      </c>
      <c r="AQ90" s="13" t="str">
        <f t="shared" si="11"/>
        <v/>
      </c>
      <c r="AR90" s="13" t="str">
        <f t="shared" si="11"/>
        <v/>
      </c>
      <c r="AS90" s="13" t="str">
        <f t="shared" si="11"/>
        <v/>
      </c>
      <c r="AT90" s="13" t="str">
        <f t="shared" si="11"/>
        <v/>
      </c>
      <c r="AU90" s="13" t="str">
        <f t="shared" si="11"/>
        <v/>
      </c>
      <c r="AV90" s="13" t="str">
        <f t="shared" si="11"/>
        <v/>
      </c>
      <c r="AW90" s="13" t="str">
        <f t="shared" si="11"/>
        <v/>
      </c>
      <c r="AX90" s="13" t="str">
        <f t="shared" si="11"/>
        <v/>
      </c>
      <c r="AY90" s="13" t="str">
        <f t="shared" si="11"/>
        <v/>
      </c>
      <c r="AZ90" s="13" t="str">
        <f t="shared" si="11"/>
        <v/>
      </c>
      <c r="BA90" s="13" t="str">
        <f t="shared" si="11"/>
        <v/>
      </c>
      <c r="BB90" s="13" t="str">
        <f t="shared" si="11"/>
        <v/>
      </c>
      <c r="BC90" s="13" t="str">
        <f t="shared" si="11"/>
        <v/>
      </c>
      <c r="BD90" s="13" t="str">
        <f t="shared" si="11"/>
        <v/>
      </c>
      <c r="BE90" s="13" t="str">
        <f t="shared" si="11"/>
        <v/>
      </c>
      <c r="BF90" s="13" t="str">
        <f t="shared" si="11"/>
        <v/>
      </c>
      <c r="BG90" s="13" t="str">
        <f t="shared" si="11"/>
        <v/>
      </c>
      <c r="BH90" s="13" t="str">
        <f t="shared" si="11"/>
        <v/>
      </c>
      <c r="BI90" s="13" t="str">
        <f t="shared" si="11"/>
        <v/>
      </c>
      <c r="BJ90" s="13" t="str">
        <f t="shared" si="11"/>
        <v/>
      </c>
      <c r="BK90" s="13" t="str">
        <f t="shared" si="11"/>
        <v/>
      </c>
      <c r="BL90" s="13" t="str">
        <f t="shared" si="11"/>
        <v/>
      </c>
      <c r="BM90" s="13" t="str">
        <f t="shared" si="11"/>
        <v/>
      </c>
      <c r="BN90" s="13" t="str">
        <f t="shared" si="11"/>
        <v/>
      </c>
      <c r="BO90" s="13" t="str">
        <f t="shared" si="11"/>
        <v/>
      </c>
      <c r="BP90" s="13" t="str">
        <f t="shared" si="11"/>
        <v/>
      </c>
      <c r="BQ90" s="13" t="str">
        <f t="shared" si="11"/>
        <v/>
      </c>
      <c r="BR90" s="13" t="str">
        <f t="shared" si="8"/>
        <v/>
      </c>
      <c r="BS90" s="13" t="str">
        <f t="shared" si="8"/>
        <v/>
      </c>
      <c r="BT90" s="13" t="str">
        <f t="shared" si="8"/>
        <v/>
      </c>
      <c r="BU90" s="13" t="str">
        <f t="shared" si="8"/>
        <v/>
      </c>
      <c r="BV90" s="13" t="str">
        <f t="shared" si="8"/>
        <v/>
      </c>
      <c r="BW90" s="13" t="str">
        <f t="shared" si="8"/>
        <v/>
      </c>
      <c r="BX90" s="13" t="str">
        <f t="shared" si="8"/>
        <v/>
      </c>
      <c r="BY90" s="13" t="str">
        <f t="shared" si="8"/>
        <v/>
      </c>
      <c r="BZ90" s="13" t="str">
        <f t="shared" si="8"/>
        <v/>
      </c>
      <c r="CA90" s="13" t="str">
        <f t="shared" si="8"/>
        <v/>
      </c>
      <c r="CB90" s="13" t="str">
        <f t="shared" si="8"/>
        <v/>
      </c>
      <c r="CC90" s="13" t="str">
        <f t="shared" si="8"/>
        <v/>
      </c>
    </row>
    <row r="91" spans="5:81" hidden="1" x14ac:dyDescent="0.35">
      <c r="E91" s="13" t="str">
        <f t="shared" si="9"/>
        <v/>
      </c>
      <c r="F91" s="13" t="str">
        <f t="shared" si="9"/>
        <v/>
      </c>
      <c r="G91" s="13" t="str">
        <f t="shared" si="9"/>
        <v/>
      </c>
      <c r="H91" s="13" t="str">
        <f t="shared" si="9"/>
        <v/>
      </c>
      <c r="I91" s="13" t="str">
        <f t="shared" si="9"/>
        <v/>
      </c>
      <c r="J91" s="13" t="str">
        <f t="shared" si="9"/>
        <v/>
      </c>
      <c r="K91" s="13" t="str">
        <f t="shared" si="9"/>
        <v/>
      </c>
      <c r="L91" s="13" t="str">
        <f t="shared" si="9"/>
        <v/>
      </c>
      <c r="M91" s="13" t="str">
        <f t="shared" si="9"/>
        <v/>
      </c>
      <c r="N91" s="13" t="str">
        <f t="shared" si="9"/>
        <v/>
      </c>
      <c r="O91" s="13" t="str">
        <f t="shared" si="9"/>
        <v/>
      </c>
      <c r="P91" s="13" t="str">
        <f t="shared" si="9"/>
        <v/>
      </c>
      <c r="Q91" s="13" t="str">
        <f t="shared" si="9"/>
        <v/>
      </c>
      <c r="R91" s="13" t="str">
        <f t="shared" si="9"/>
        <v/>
      </c>
      <c r="S91" s="13" t="str">
        <f t="shared" si="9"/>
        <v/>
      </c>
      <c r="T91" s="13" t="str">
        <f t="shared" si="9"/>
        <v/>
      </c>
      <c r="U91" s="13" t="str">
        <f t="shared" si="11"/>
        <v/>
      </c>
      <c r="V91" s="13" t="str">
        <f t="shared" si="11"/>
        <v/>
      </c>
      <c r="W91" s="13" t="str">
        <f t="shared" si="11"/>
        <v/>
      </c>
      <c r="X91" s="13" t="str">
        <f t="shared" si="11"/>
        <v/>
      </c>
      <c r="Y91" s="13" t="str">
        <f t="shared" si="11"/>
        <v/>
      </c>
      <c r="Z91" s="13" t="str">
        <f t="shared" si="11"/>
        <v/>
      </c>
      <c r="AA91" s="13" t="str">
        <f t="shared" si="11"/>
        <v/>
      </c>
      <c r="AB91" s="13" t="str">
        <f t="shared" si="11"/>
        <v/>
      </c>
      <c r="AC91" s="13" t="str">
        <f t="shared" si="11"/>
        <v/>
      </c>
      <c r="AD91" s="13" t="str">
        <f t="shared" si="11"/>
        <v/>
      </c>
      <c r="AE91" s="13" t="str">
        <f t="shared" ref="AE91:BQ91" si="12">IF(AE40&gt;0,IF(AE40&lt;5,"secret",""),"")</f>
        <v/>
      </c>
      <c r="AF91" s="13" t="str">
        <f t="shared" si="12"/>
        <v/>
      </c>
      <c r="AG91" s="13" t="str">
        <f t="shared" si="12"/>
        <v/>
      </c>
      <c r="AH91" s="13" t="str">
        <f t="shared" si="12"/>
        <v/>
      </c>
      <c r="AI91" s="13" t="str">
        <f t="shared" si="12"/>
        <v/>
      </c>
      <c r="AJ91" s="13" t="str">
        <f t="shared" si="12"/>
        <v/>
      </c>
      <c r="AK91" s="13" t="str">
        <f t="shared" si="12"/>
        <v/>
      </c>
      <c r="AL91" s="13" t="str">
        <f t="shared" si="12"/>
        <v/>
      </c>
      <c r="AM91" s="13" t="str">
        <f t="shared" si="12"/>
        <v/>
      </c>
      <c r="AN91" s="13" t="str">
        <f t="shared" si="12"/>
        <v/>
      </c>
      <c r="AO91" s="13" t="str">
        <f t="shared" si="12"/>
        <v/>
      </c>
      <c r="AP91" s="13" t="str">
        <f t="shared" si="12"/>
        <v/>
      </c>
      <c r="AQ91" s="13" t="str">
        <f t="shared" si="12"/>
        <v/>
      </c>
      <c r="AR91" s="13" t="str">
        <f t="shared" si="12"/>
        <v/>
      </c>
      <c r="AS91" s="13" t="str">
        <f t="shared" si="12"/>
        <v/>
      </c>
      <c r="AT91" s="13" t="str">
        <f t="shared" si="12"/>
        <v/>
      </c>
      <c r="AU91" s="13" t="str">
        <f t="shared" si="12"/>
        <v/>
      </c>
      <c r="AV91" s="13" t="str">
        <f t="shared" si="12"/>
        <v/>
      </c>
      <c r="AW91" s="13" t="str">
        <f t="shared" si="12"/>
        <v/>
      </c>
      <c r="AX91" s="13" t="str">
        <f t="shared" si="12"/>
        <v/>
      </c>
      <c r="AY91" s="13" t="str">
        <f t="shared" si="12"/>
        <v/>
      </c>
      <c r="AZ91" s="13" t="str">
        <f t="shared" si="12"/>
        <v/>
      </c>
      <c r="BA91" s="13" t="str">
        <f t="shared" si="12"/>
        <v/>
      </c>
      <c r="BB91" s="13" t="str">
        <f t="shared" si="12"/>
        <v/>
      </c>
      <c r="BC91" s="13" t="str">
        <f t="shared" si="12"/>
        <v/>
      </c>
      <c r="BD91" s="13" t="str">
        <f t="shared" si="12"/>
        <v/>
      </c>
      <c r="BE91" s="13" t="str">
        <f t="shared" si="12"/>
        <v/>
      </c>
      <c r="BF91" s="13" t="str">
        <f t="shared" si="12"/>
        <v/>
      </c>
      <c r="BG91" s="13" t="str">
        <f t="shared" si="12"/>
        <v/>
      </c>
      <c r="BH91" s="13" t="str">
        <f t="shared" si="12"/>
        <v/>
      </c>
      <c r="BI91" s="13" t="str">
        <f t="shared" si="12"/>
        <v/>
      </c>
      <c r="BJ91" s="13" t="str">
        <f t="shared" si="12"/>
        <v/>
      </c>
      <c r="BK91" s="13" t="str">
        <f t="shared" si="12"/>
        <v/>
      </c>
      <c r="BL91" s="13" t="str">
        <f t="shared" si="12"/>
        <v/>
      </c>
      <c r="BM91" s="13" t="str">
        <f t="shared" si="12"/>
        <v/>
      </c>
      <c r="BN91" s="13" t="str">
        <f t="shared" si="12"/>
        <v/>
      </c>
      <c r="BO91" s="13" t="str">
        <f t="shared" si="12"/>
        <v/>
      </c>
      <c r="BP91" s="13" t="str">
        <f t="shared" si="12"/>
        <v/>
      </c>
      <c r="BQ91" s="13" t="str">
        <f t="shared" si="12"/>
        <v/>
      </c>
      <c r="BR91" s="13" t="str">
        <f t="shared" si="8"/>
        <v/>
      </c>
      <c r="BS91" s="13" t="str">
        <f t="shared" si="8"/>
        <v/>
      </c>
      <c r="BT91" s="13" t="str">
        <f t="shared" si="8"/>
        <v/>
      </c>
      <c r="BU91" s="13" t="str">
        <f t="shared" si="8"/>
        <v/>
      </c>
      <c r="BV91" s="13" t="str">
        <f t="shared" si="8"/>
        <v/>
      </c>
      <c r="BW91" s="13" t="str">
        <f t="shared" si="8"/>
        <v/>
      </c>
      <c r="BX91" s="13" t="str">
        <f t="shared" si="8"/>
        <v/>
      </c>
      <c r="BY91" s="13" t="str">
        <f t="shared" si="8"/>
        <v/>
      </c>
      <c r="BZ91" s="13" t="str">
        <f t="shared" si="8"/>
        <v/>
      </c>
      <c r="CA91" s="13" t="str">
        <f t="shared" si="8"/>
        <v/>
      </c>
      <c r="CB91" s="13" t="str">
        <f t="shared" si="8"/>
        <v/>
      </c>
      <c r="CC91" s="13" t="str">
        <f t="shared" si="8"/>
        <v/>
      </c>
    </row>
    <row r="92" spans="5:81" hidden="1" x14ac:dyDescent="0.35">
      <c r="E92" s="13" t="str">
        <f t="shared" si="9"/>
        <v/>
      </c>
      <c r="F92" s="13" t="str">
        <f t="shared" si="9"/>
        <v/>
      </c>
      <c r="G92" s="13" t="str">
        <f t="shared" si="9"/>
        <v/>
      </c>
      <c r="H92" s="13" t="str">
        <f t="shared" si="9"/>
        <v/>
      </c>
      <c r="I92" s="13" t="str">
        <f t="shared" si="9"/>
        <v/>
      </c>
      <c r="J92" s="13" t="str">
        <f t="shared" si="9"/>
        <v/>
      </c>
      <c r="K92" s="13" t="str">
        <f t="shared" si="9"/>
        <v/>
      </c>
      <c r="L92" s="13" t="str">
        <f t="shared" si="9"/>
        <v/>
      </c>
      <c r="M92" s="13" t="str">
        <f t="shared" si="9"/>
        <v/>
      </c>
      <c r="N92" s="13" t="str">
        <f t="shared" si="9"/>
        <v/>
      </c>
      <c r="O92" s="13" t="str">
        <f t="shared" si="9"/>
        <v/>
      </c>
      <c r="P92" s="13" t="str">
        <f t="shared" si="9"/>
        <v/>
      </c>
      <c r="Q92" s="13" t="str">
        <f t="shared" si="9"/>
        <v/>
      </c>
      <c r="R92" s="13" t="str">
        <f t="shared" si="9"/>
        <v/>
      </c>
      <c r="S92" s="13" t="str">
        <f t="shared" si="9"/>
        <v/>
      </c>
      <c r="T92" s="13" t="str">
        <f t="shared" si="9"/>
        <v/>
      </c>
      <c r="U92" s="13" t="str">
        <f t="shared" ref="U92:BQ97" si="13">IF(U41&gt;0,IF(U41&lt;5,"secret",""),"")</f>
        <v/>
      </c>
      <c r="V92" s="13" t="str">
        <f t="shared" si="13"/>
        <v/>
      </c>
      <c r="W92" s="13" t="str">
        <f t="shared" si="13"/>
        <v/>
      </c>
      <c r="X92" s="13" t="str">
        <f t="shared" si="13"/>
        <v/>
      </c>
      <c r="Y92" s="13" t="str">
        <f t="shared" si="13"/>
        <v/>
      </c>
      <c r="Z92" s="13" t="str">
        <f t="shared" si="13"/>
        <v/>
      </c>
      <c r="AA92" s="13" t="str">
        <f t="shared" si="13"/>
        <v/>
      </c>
      <c r="AB92" s="13" t="str">
        <f t="shared" si="13"/>
        <v/>
      </c>
      <c r="AC92" s="13" t="str">
        <f t="shared" si="13"/>
        <v/>
      </c>
      <c r="AD92" s="13" t="str">
        <f t="shared" si="13"/>
        <v/>
      </c>
      <c r="AE92" s="13" t="str">
        <f t="shared" si="13"/>
        <v/>
      </c>
      <c r="AF92" s="13" t="str">
        <f t="shared" si="13"/>
        <v/>
      </c>
      <c r="AG92" s="13" t="str">
        <f t="shared" si="13"/>
        <v/>
      </c>
      <c r="AH92" s="13" t="str">
        <f t="shared" si="13"/>
        <v/>
      </c>
      <c r="AI92" s="13" t="str">
        <f t="shared" si="13"/>
        <v/>
      </c>
      <c r="AJ92" s="13" t="str">
        <f t="shared" si="13"/>
        <v/>
      </c>
      <c r="AK92" s="13" t="str">
        <f t="shared" si="13"/>
        <v/>
      </c>
      <c r="AL92" s="13" t="str">
        <f t="shared" si="13"/>
        <v/>
      </c>
      <c r="AM92" s="13" t="str">
        <f t="shared" si="13"/>
        <v/>
      </c>
      <c r="AN92" s="13" t="str">
        <f t="shared" si="13"/>
        <v/>
      </c>
      <c r="AO92" s="13" t="str">
        <f t="shared" si="13"/>
        <v/>
      </c>
      <c r="AP92" s="13" t="str">
        <f t="shared" si="13"/>
        <v/>
      </c>
      <c r="AQ92" s="13" t="str">
        <f t="shared" si="13"/>
        <v/>
      </c>
      <c r="AR92" s="13" t="str">
        <f t="shared" si="13"/>
        <v/>
      </c>
      <c r="AS92" s="13" t="str">
        <f t="shared" si="13"/>
        <v/>
      </c>
      <c r="AT92" s="13" t="str">
        <f t="shared" si="13"/>
        <v/>
      </c>
      <c r="AU92" s="13" t="str">
        <f t="shared" si="13"/>
        <v/>
      </c>
      <c r="AV92" s="13" t="str">
        <f t="shared" si="13"/>
        <v/>
      </c>
      <c r="AW92" s="13" t="str">
        <f t="shared" si="13"/>
        <v/>
      </c>
      <c r="AX92" s="13" t="str">
        <f t="shared" si="13"/>
        <v/>
      </c>
      <c r="AY92" s="13" t="str">
        <f t="shared" si="13"/>
        <v/>
      </c>
      <c r="AZ92" s="13" t="str">
        <f t="shared" si="13"/>
        <v/>
      </c>
      <c r="BA92" s="13" t="str">
        <f t="shared" si="13"/>
        <v/>
      </c>
      <c r="BB92" s="13" t="str">
        <f t="shared" si="13"/>
        <v/>
      </c>
      <c r="BC92" s="13" t="str">
        <f t="shared" si="13"/>
        <v/>
      </c>
      <c r="BD92" s="13" t="str">
        <f t="shared" si="13"/>
        <v/>
      </c>
      <c r="BE92" s="13" t="str">
        <f t="shared" si="13"/>
        <v/>
      </c>
      <c r="BF92" s="13" t="str">
        <f t="shared" si="13"/>
        <v/>
      </c>
      <c r="BG92" s="13" t="str">
        <f t="shared" si="13"/>
        <v/>
      </c>
      <c r="BH92" s="13" t="str">
        <f t="shared" si="13"/>
        <v/>
      </c>
      <c r="BI92" s="13" t="str">
        <f t="shared" si="13"/>
        <v/>
      </c>
      <c r="BJ92" s="13" t="str">
        <f t="shared" si="13"/>
        <v/>
      </c>
      <c r="BK92" s="13" t="str">
        <f t="shared" si="13"/>
        <v/>
      </c>
      <c r="BL92" s="13" t="str">
        <f t="shared" si="13"/>
        <v/>
      </c>
      <c r="BM92" s="13" t="str">
        <f t="shared" si="13"/>
        <v/>
      </c>
      <c r="BN92" s="13" t="str">
        <f t="shared" si="13"/>
        <v/>
      </c>
      <c r="BO92" s="13" t="str">
        <f t="shared" si="13"/>
        <v/>
      </c>
      <c r="BP92" s="13" t="str">
        <f t="shared" si="13"/>
        <v/>
      </c>
      <c r="BQ92" s="13" t="str">
        <f t="shared" si="13"/>
        <v/>
      </c>
      <c r="BR92" s="13" t="str">
        <f t="shared" si="8"/>
        <v/>
      </c>
      <c r="BS92" s="13" t="str">
        <f t="shared" si="8"/>
        <v/>
      </c>
      <c r="BT92" s="13" t="str">
        <f t="shared" si="8"/>
        <v/>
      </c>
      <c r="BU92" s="13" t="str">
        <f t="shared" si="8"/>
        <v/>
      </c>
      <c r="BV92" s="13" t="str">
        <f t="shared" si="8"/>
        <v/>
      </c>
      <c r="BW92" s="13" t="str">
        <f t="shared" si="8"/>
        <v/>
      </c>
      <c r="BX92" s="13" t="str">
        <f t="shared" si="8"/>
        <v/>
      </c>
      <c r="BY92" s="13" t="str">
        <f t="shared" si="8"/>
        <v/>
      </c>
      <c r="BZ92" s="13" t="str">
        <f t="shared" si="8"/>
        <v/>
      </c>
      <c r="CA92" s="13" t="str">
        <f t="shared" si="8"/>
        <v/>
      </c>
      <c r="CB92" s="13" t="str">
        <f t="shared" si="8"/>
        <v/>
      </c>
      <c r="CC92" s="13" t="str">
        <f t="shared" si="8"/>
        <v/>
      </c>
    </row>
    <row r="93" spans="5:81" hidden="1" x14ac:dyDescent="0.35">
      <c r="E93" s="13" t="str">
        <f t="shared" si="9"/>
        <v/>
      </c>
      <c r="F93" s="13" t="str">
        <f t="shared" si="9"/>
        <v/>
      </c>
      <c r="G93" s="13" t="str">
        <f t="shared" si="9"/>
        <v/>
      </c>
      <c r="H93" s="13" t="str">
        <f t="shared" si="9"/>
        <v/>
      </c>
      <c r="I93" s="13" t="str">
        <f t="shared" si="9"/>
        <v/>
      </c>
      <c r="J93" s="13" t="str">
        <f t="shared" si="9"/>
        <v/>
      </c>
      <c r="K93" s="13" t="str">
        <f t="shared" si="9"/>
        <v/>
      </c>
      <c r="L93" s="13" t="str">
        <f t="shared" si="9"/>
        <v/>
      </c>
      <c r="M93" s="13" t="str">
        <f t="shared" si="9"/>
        <v/>
      </c>
      <c r="N93" s="13" t="str">
        <f t="shared" si="9"/>
        <v/>
      </c>
      <c r="O93" s="13" t="str">
        <f t="shared" si="9"/>
        <v/>
      </c>
      <c r="P93" s="13" t="str">
        <f t="shared" si="9"/>
        <v/>
      </c>
      <c r="Q93" s="13" t="str">
        <f t="shared" si="9"/>
        <v/>
      </c>
      <c r="R93" s="13" t="str">
        <f t="shared" si="9"/>
        <v/>
      </c>
      <c r="S93" s="13" t="str">
        <f t="shared" si="9"/>
        <v/>
      </c>
      <c r="T93" s="13" t="str">
        <f t="shared" si="9"/>
        <v/>
      </c>
      <c r="U93" s="13" t="str">
        <f t="shared" si="13"/>
        <v/>
      </c>
      <c r="V93" s="13" t="str">
        <f t="shared" si="13"/>
        <v/>
      </c>
      <c r="W93" s="13" t="str">
        <f t="shared" si="13"/>
        <v/>
      </c>
      <c r="X93" s="13" t="str">
        <f t="shared" si="13"/>
        <v/>
      </c>
      <c r="Y93" s="13" t="str">
        <f t="shared" si="13"/>
        <v/>
      </c>
      <c r="Z93" s="13" t="str">
        <f t="shared" si="13"/>
        <v/>
      </c>
      <c r="AA93" s="13" t="str">
        <f t="shared" si="13"/>
        <v/>
      </c>
      <c r="AB93" s="13" t="str">
        <f t="shared" si="13"/>
        <v/>
      </c>
      <c r="AC93" s="13" t="str">
        <f t="shared" si="13"/>
        <v/>
      </c>
      <c r="AD93" s="13" t="str">
        <f t="shared" si="13"/>
        <v/>
      </c>
      <c r="AE93" s="13" t="str">
        <f t="shared" si="13"/>
        <v/>
      </c>
      <c r="AF93" s="13" t="str">
        <f t="shared" si="13"/>
        <v/>
      </c>
      <c r="AG93" s="13" t="str">
        <f t="shared" si="13"/>
        <v/>
      </c>
      <c r="AH93" s="13" t="str">
        <f t="shared" si="13"/>
        <v/>
      </c>
      <c r="AI93" s="13" t="str">
        <f t="shared" si="13"/>
        <v/>
      </c>
      <c r="AJ93" s="13" t="str">
        <f t="shared" si="13"/>
        <v/>
      </c>
      <c r="AK93" s="13" t="str">
        <f t="shared" si="13"/>
        <v/>
      </c>
      <c r="AL93" s="13" t="str">
        <f t="shared" si="13"/>
        <v/>
      </c>
      <c r="AM93" s="13" t="str">
        <f t="shared" si="13"/>
        <v/>
      </c>
      <c r="AN93" s="13" t="str">
        <f t="shared" si="13"/>
        <v/>
      </c>
      <c r="AO93" s="13" t="str">
        <f t="shared" si="13"/>
        <v/>
      </c>
      <c r="AP93" s="13" t="str">
        <f t="shared" si="13"/>
        <v/>
      </c>
      <c r="AQ93" s="13" t="str">
        <f t="shared" si="13"/>
        <v/>
      </c>
      <c r="AR93" s="13" t="str">
        <f t="shared" si="13"/>
        <v/>
      </c>
      <c r="AS93" s="13" t="str">
        <f t="shared" si="13"/>
        <v/>
      </c>
      <c r="AT93" s="13" t="str">
        <f t="shared" si="13"/>
        <v/>
      </c>
      <c r="AU93" s="13" t="str">
        <f t="shared" si="13"/>
        <v/>
      </c>
      <c r="AV93" s="13" t="str">
        <f t="shared" si="13"/>
        <v/>
      </c>
      <c r="AW93" s="13" t="str">
        <f t="shared" si="13"/>
        <v/>
      </c>
      <c r="AX93" s="13" t="str">
        <f t="shared" si="13"/>
        <v/>
      </c>
      <c r="AY93" s="13" t="str">
        <f t="shared" si="13"/>
        <v/>
      </c>
      <c r="AZ93" s="13" t="str">
        <f t="shared" si="13"/>
        <v/>
      </c>
      <c r="BA93" s="13" t="str">
        <f t="shared" si="13"/>
        <v/>
      </c>
      <c r="BB93" s="13" t="str">
        <f t="shared" si="13"/>
        <v/>
      </c>
      <c r="BC93" s="13" t="str">
        <f t="shared" si="13"/>
        <v/>
      </c>
      <c r="BD93" s="13" t="str">
        <f t="shared" si="13"/>
        <v/>
      </c>
      <c r="BE93" s="13" t="str">
        <f t="shared" si="13"/>
        <v/>
      </c>
      <c r="BF93" s="13" t="str">
        <f t="shared" si="13"/>
        <v/>
      </c>
      <c r="BG93" s="13" t="str">
        <f t="shared" si="13"/>
        <v/>
      </c>
      <c r="BH93" s="13" t="str">
        <f t="shared" si="13"/>
        <v/>
      </c>
      <c r="BI93" s="13" t="str">
        <f t="shared" si="13"/>
        <v/>
      </c>
      <c r="BJ93" s="13" t="str">
        <f t="shared" si="13"/>
        <v/>
      </c>
      <c r="BK93" s="13" t="str">
        <f t="shared" si="13"/>
        <v/>
      </c>
      <c r="BL93" s="13" t="str">
        <f t="shared" si="13"/>
        <v/>
      </c>
      <c r="BM93" s="13" t="str">
        <f t="shared" si="13"/>
        <v/>
      </c>
      <c r="BN93" s="13" t="str">
        <f t="shared" si="13"/>
        <v/>
      </c>
      <c r="BO93" s="13" t="str">
        <f t="shared" si="13"/>
        <v/>
      </c>
      <c r="BP93" s="13" t="str">
        <f t="shared" si="13"/>
        <v/>
      </c>
      <c r="BQ93" s="13" t="str">
        <f t="shared" si="13"/>
        <v/>
      </c>
      <c r="BR93" s="13" t="str">
        <f t="shared" si="8"/>
        <v/>
      </c>
      <c r="BS93" s="13" t="str">
        <f t="shared" si="8"/>
        <v/>
      </c>
      <c r="BT93" s="13" t="str">
        <f t="shared" si="8"/>
        <v/>
      </c>
      <c r="BU93" s="13" t="str">
        <f t="shared" si="8"/>
        <v/>
      </c>
      <c r="BV93" s="13" t="str">
        <f t="shared" si="8"/>
        <v/>
      </c>
      <c r="BW93" s="13" t="str">
        <f t="shared" si="8"/>
        <v/>
      </c>
      <c r="BX93" s="13" t="str">
        <f t="shared" si="8"/>
        <v/>
      </c>
      <c r="BY93" s="13" t="str">
        <f t="shared" si="8"/>
        <v/>
      </c>
      <c r="BZ93" s="13" t="str">
        <f t="shared" si="8"/>
        <v/>
      </c>
      <c r="CA93" s="13" t="str">
        <f t="shared" si="8"/>
        <v/>
      </c>
      <c r="CB93" s="13" t="str">
        <f t="shared" si="8"/>
        <v/>
      </c>
      <c r="CC93" s="13" t="str">
        <f t="shared" si="8"/>
        <v/>
      </c>
    </row>
    <row r="94" spans="5:81" hidden="1" x14ac:dyDescent="0.35">
      <c r="E94" s="13" t="str">
        <f t="shared" si="9"/>
        <v/>
      </c>
      <c r="F94" s="13" t="str">
        <f t="shared" si="9"/>
        <v/>
      </c>
      <c r="G94" s="13" t="str">
        <f t="shared" si="9"/>
        <v/>
      </c>
      <c r="H94" s="13" t="str">
        <f t="shared" si="9"/>
        <v/>
      </c>
      <c r="I94" s="13" t="str">
        <f t="shared" si="9"/>
        <v/>
      </c>
      <c r="J94" s="13" t="str">
        <f t="shared" si="9"/>
        <v/>
      </c>
      <c r="K94" s="13" t="str">
        <f t="shared" si="9"/>
        <v/>
      </c>
      <c r="L94" s="13" t="str">
        <f t="shared" si="9"/>
        <v/>
      </c>
      <c r="M94" s="13" t="str">
        <f t="shared" si="9"/>
        <v/>
      </c>
      <c r="N94" s="13" t="str">
        <f t="shared" si="9"/>
        <v/>
      </c>
      <c r="O94" s="13" t="str">
        <f t="shared" si="9"/>
        <v/>
      </c>
      <c r="P94" s="13" t="str">
        <f t="shared" si="9"/>
        <v/>
      </c>
      <c r="Q94" s="13" t="str">
        <f t="shared" si="9"/>
        <v/>
      </c>
      <c r="R94" s="13" t="str">
        <f t="shared" si="9"/>
        <v/>
      </c>
      <c r="S94" s="13" t="str">
        <f t="shared" si="9"/>
        <v/>
      </c>
      <c r="T94" s="13" t="str">
        <f t="shared" si="9"/>
        <v/>
      </c>
      <c r="U94" s="13" t="str">
        <f t="shared" si="13"/>
        <v/>
      </c>
      <c r="V94" s="13" t="str">
        <f t="shared" si="13"/>
        <v/>
      </c>
      <c r="W94" s="13" t="str">
        <f t="shared" si="13"/>
        <v/>
      </c>
      <c r="X94" s="13" t="str">
        <f t="shared" si="13"/>
        <v/>
      </c>
      <c r="Y94" s="13" t="str">
        <f t="shared" si="13"/>
        <v/>
      </c>
      <c r="Z94" s="13" t="str">
        <f t="shared" si="13"/>
        <v/>
      </c>
      <c r="AA94" s="13" t="str">
        <f t="shared" si="13"/>
        <v/>
      </c>
      <c r="AB94" s="13" t="str">
        <f t="shared" si="13"/>
        <v/>
      </c>
      <c r="AC94" s="13" t="str">
        <f t="shared" si="13"/>
        <v/>
      </c>
      <c r="AD94" s="13" t="str">
        <f t="shared" si="13"/>
        <v/>
      </c>
      <c r="AE94" s="13" t="str">
        <f t="shared" si="13"/>
        <v/>
      </c>
      <c r="AF94" s="13" t="str">
        <f t="shared" si="13"/>
        <v/>
      </c>
      <c r="AG94" s="13" t="str">
        <f t="shared" si="13"/>
        <v/>
      </c>
      <c r="AH94" s="13" t="str">
        <f t="shared" si="13"/>
        <v/>
      </c>
      <c r="AI94" s="13" t="str">
        <f t="shared" si="13"/>
        <v/>
      </c>
      <c r="AJ94" s="13" t="str">
        <f t="shared" si="13"/>
        <v/>
      </c>
      <c r="AK94" s="13" t="str">
        <f t="shared" si="13"/>
        <v/>
      </c>
      <c r="AL94" s="13" t="str">
        <f t="shared" si="13"/>
        <v/>
      </c>
      <c r="AM94" s="13" t="str">
        <f t="shared" si="13"/>
        <v/>
      </c>
      <c r="AN94" s="13" t="str">
        <f t="shared" si="13"/>
        <v/>
      </c>
      <c r="AO94" s="13" t="str">
        <f t="shared" si="13"/>
        <v/>
      </c>
      <c r="AP94" s="13" t="str">
        <f t="shared" si="13"/>
        <v/>
      </c>
      <c r="AQ94" s="13" t="str">
        <f t="shared" si="13"/>
        <v/>
      </c>
      <c r="AR94" s="13" t="str">
        <f t="shared" si="13"/>
        <v/>
      </c>
      <c r="AS94" s="13" t="str">
        <f t="shared" si="13"/>
        <v/>
      </c>
      <c r="AT94" s="13" t="str">
        <f t="shared" si="13"/>
        <v/>
      </c>
      <c r="AU94" s="13" t="str">
        <f t="shared" si="13"/>
        <v/>
      </c>
      <c r="AV94" s="13" t="str">
        <f t="shared" si="13"/>
        <v/>
      </c>
      <c r="AW94" s="13" t="str">
        <f t="shared" si="13"/>
        <v/>
      </c>
      <c r="AX94" s="13" t="str">
        <f t="shared" si="13"/>
        <v/>
      </c>
      <c r="AY94" s="13" t="str">
        <f t="shared" si="13"/>
        <v/>
      </c>
      <c r="AZ94" s="13" t="str">
        <f t="shared" si="13"/>
        <v/>
      </c>
      <c r="BA94" s="13" t="str">
        <f t="shared" si="13"/>
        <v/>
      </c>
      <c r="BB94" s="13" t="str">
        <f t="shared" si="13"/>
        <v/>
      </c>
      <c r="BC94" s="13" t="str">
        <f t="shared" si="13"/>
        <v/>
      </c>
      <c r="BD94" s="13" t="str">
        <f t="shared" si="13"/>
        <v/>
      </c>
      <c r="BE94" s="13" t="str">
        <f t="shared" si="13"/>
        <v/>
      </c>
      <c r="BF94" s="13" t="str">
        <f t="shared" si="13"/>
        <v/>
      </c>
      <c r="BG94" s="13" t="str">
        <f t="shared" si="13"/>
        <v/>
      </c>
      <c r="BH94" s="13" t="str">
        <f t="shared" si="13"/>
        <v/>
      </c>
      <c r="BI94" s="13" t="str">
        <f t="shared" si="13"/>
        <v/>
      </c>
      <c r="BJ94" s="13" t="str">
        <f t="shared" si="13"/>
        <v/>
      </c>
      <c r="BK94" s="13" t="str">
        <f t="shared" si="13"/>
        <v/>
      </c>
      <c r="BL94" s="13" t="str">
        <f t="shared" si="13"/>
        <v/>
      </c>
      <c r="BM94" s="13" t="str">
        <f t="shared" si="13"/>
        <v/>
      </c>
      <c r="BN94" s="13" t="str">
        <f t="shared" si="13"/>
        <v/>
      </c>
      <c r="BO94" s="13" t="str">
        <f t="shared" si="13"/>
        <v/>
      </c>
      <c r="BP94" s="13" t="str">
        <f t="shared" si="13"/>
        <v/>
      </c>
      <c r="BQ94" s="13" t="str">
        <f t="shared" si="13"/>
        <v/>
      </c>
      <c r="BR94" s="13" t="str">
        <f t="shared" si="8"/>
        <v/>
      </c>
      <c r="BS94" s="13" t="str">
        <f t="shared" si="8"/>
        <v/>
      </c>
      <c r="BT94" s="13" t="str">
        <f t="shared" si="8"/>
        <v/>
      </c>
      <c r="BU94" s="13" t="str">
        <f t="shared" si="8"/>
        <v/>
      </c>
      <c r="BV94" s="13" t="str">
        <f t="shared" si="8"/>
        <v/>
      </c>
      <c r="BW94" s="13" t="str">
        <f t="shared" si="8"/>
        <v/>
      </c>
      <c r="BX94" s="13" t="str">
        <f t="shared" si="8"/>
        <v/>
      </c>
      <c r="BY94" s="13" t="str">
        <f t="shared" si="8"/>
        <v/>
      </c>
      <c r="BZ94" s="13" t="str">
        <f t="shared" si="8"/>
        <v/>
      </c>
      <c r="CA94" s="13" t="str">
        <f t="shared" si="8"/>
        <v/>
      </c>
      <c r="CB94" s="13" t="str">
        <f t="shared" si="8"/>
        <v/>
      </c>
      <c r="CC94" s="13" t="str">
        <f t="shared" si="8"/>
        <v/>
      </c>
    </row>
    <row r="95" spans="5:81" hidden="1" x14ac:dyDescent="0.35">
      <c r="E95" s="13" t="str">
        <f>IF(E44&gt;0,IF(E44&lt;5,"secret",""),"")</f>
        <v/>
      </c>
      <c r="F95" s="13" t="str">
        <f t="shared" si="9"/>
        <v/>
      </c>
      <c r="G95" s="13" t="str">
        <f t="shared" si="9"/>
        <v/>
      </c>
      <c r="H95" s="13" t="str">
        <f t="shared" si="9"/>
        <v/>
      </c>
      <c r="I95" s="13" t="str">
        <f t="shared" si="9"/>
        <v/>
      </c>
      <c r="J95" s="13" t="str">
        <f t="shared" si="9"/>
        <v/>
      </c>
      <c r="K95" s="13" t="str">
        <f t="shared" si="9"/>
        <v/>
      </c>
      <c r="L95" s="13" t="str">
        <f t="shared" si="9"/>
        <v/>
      </c>
      <c r="M95" s="13" t="str">
        <f t="shared" si="9"/>
        <v/>
      </c>
      <c r="N95" s="13" t="str">
        <f t="shared" si="9"/>
        <v/>
      </c>
      <c r="O95" s="13" t="str">
        <f t="shared" si="9"/>
        <v/>
      </c>
      <c r="P95" s="13" t="str">
        <f t="shared" si="9"/>
        <v/>
      </c>
      <c r="Q95" s="13" t="str">
        <f t="shared" si="9"/>
        <v/>
      </c>
      <c r="R95" s="13" t="str">
        <f t="shared" si="9"/>
        <v/>
      </c>
      <c r="S95" s="13" t="str">
        <f t="shared" si="9"/>
        <v/>
      </c>
      <c r="T95" s="13" t="str">
        <f t="shared" si="9"/>
        <v/>
      </c>
      <c r="U95" s="13" t="str">
        <f t="shared" si="13"/>
        <v/>
      </c>
      <c r="V95" s="13" t="str">
        <f t="shared" si="13"/>
        <v/>
      </c>
      <c r="W95" s="13" t="str">
        <f t="shared" si="13"/>
        <v/>
      </c>
      <c r="X95" s="13" t="str">
        <f t="shared" si="13"/>
        <v/>
      </c>
      <c r="Y95" s="13" t="str">
        <f t="shared" si="13"/>
        <v/>
      </c>
      <c r="Z95" s="13" t="str">
        <f t="shared" si="13"/>
        <v/>
      </c>
      <c r="AA95" s="13" t="str">
        <f t="shared" si="13"/>
        <v/>
      </c>
      <c r="AB95" s="13" t="str">
        <f t="shared" si="13"/>
        <v/>
      </c>
      <c r="AC95" s="13" t="str">
        <f t="shared" si="13"/>
        <v/>
      </c>
      <c r="AD95" s="13" t="str">
        <f t="shared" si="13"/>
        <v/>
      </c>
      <c r="AE95" s="13" t="str">
        <f t="shared" si="13"/>
        <v/>
      </c>
      <c r="AF95" s="13" t="str">
        <f t="shared" si="13"/>
        <v/>
      </c>
      <c r="AG95" s="13" t="str">
        <f t="shared" si="13"/>
        <v/>
      </c>
      <c r="AH95" s="13" t="str">
        <f t="shared" si="13"/>
        <v/>
      </c>
      <c r="AI95" s="13" t="str">
        <f t="shared" si="13"/>
        <v/>
      </c>
      <c r="AJ95" s="13" t="str">
        <f t="shared" si="13"/>
        <v/>
      </c>
      <c r="AK95" s="13" t="str">
        <f t="shared" si="13"/>
        <v/>
      </c>
      <c r="AL95" s="13" t="str">
        <f t="shared" si="13"/>
        <v/>
      </c>
      <c r="AM95" s="13" t="str">
        <f t="shared" si="13"/>
        <v/>
      </c>
      <c r="AN95" s="13" t="str">
        <f t="shared" si="13"/>
        <v/>
      </c>
      <c r="AO95" s="13" t="str">
        <f t="shared" si="13"/>
        <v/>
      </c>
      <c r="AP95" s="13" t="str">
        <f t="shared" si="13"/>
        <v/>
      </c>
      <c r="AQ95" s="13" t="str">
        <f t="shared" si="13"/>
        <v/>
      </c>
      <c r="AR95" s="13" t="str">
        <f t="shared" si="13"/>
        <v/>
      </c>
      <c r="AS95" s="13" t="str">
        <f t="shared" si="13"/>
        <v/>
      </c>
      <c r="AT95" s="13" t="str">
        <f t="shared" si="13"/>
        <v/>
      </c>
      <c r="AU95" s="13" t="str">
        <f t="shared" si="13"/>
        <v/>
      </c>
      <c r="AV95" s="13" t="str">
        <f t="shared" si="13"/>
        <v/>
      </c>
      <c r="AW95" s="13" t="str">
        <f t="shared" si="13"/>
        <v/>
      </c>
      <c r="AX95" s="13" t="str">
        <f t="shared" si="13"/>
        <v/>
      </c>
      <c r="AY95" s="13" t="str">
        <f t="shared" si="13"/>
        <v/>
      </c>
      <c r="AZ95" s="13" t="str">
        <f t="shared" si="13"/>
        <v/>
      </c>
      <c r="BA95" s="13" t="str">
        <f t="shared" si="13"/>
        <v/>
      </c>
      <c r="BB95" s="13" t="str">
        <f t="shared" si="13"/>
        <v/>
      </c>
      <c r="BC95" s="13" t="str">
        <f t="shared" si="13"/>
        <v/>
      </c>
      <c r="BD95" s="13" t="str">
        <f t="shared" si="13"/>
        <v/>
      </c>
      <c r="BE95" s="13" t="str">
        <f t="shared" si="13"/>
        <v/>
      </c>
      <c r="BF95" s="13" t="str">
        <f t="shared" si="13"/>
        <v/>
      </c>
      <c r="BG95" s="13" t="str">
        <f t="shared" si="13"/>
        <v/>
      </c>
      <c r="BH95" s="13" t="str">
        <f t="shared" si="13"/>
        <v/>
      </c>
      <c r="BI95" s="13" t="str">
        <f t="shared" si="13"/>
        <v/>
      </c>
      <c r="BJ95" s="13" t="str">
        <f t="shared" si="13"/>
        <v/>
      </c>
      <c r="BK95" s="13" t="str">
        <f t="shared" si="13"/>
        <v/>
      </c>
      <c r="BL95" s="13" t="str">
        <f t="shared" si="13"/>
        <v/>
      </c>
      <c r="BM95" s="13" t="str">
        <f t="shared" si="13"/>
        <v/>
      </c>
      <c r="BN95" s="13" t="str">
        <f t="shared" si="13"/>
        <v/>
      </c>
      <c r="BO95" s="13" t="str">
        <f t="shared" si="13"/>
        <v/>
      </c>
      <c r="BP95" s="13" t="str">
        <f t="shared" si="13"/>
        <v/>
      </c>
      <c r="BQ95" s="13" t="str">
        <f t="shared" si="13"/>
        <v/>
      </c>
      <c r="BR95" s="13" t="str">
        <f t="shared" si="8"/>
        <v/>
      </c>
      <c r="BS95" s="13" t="str">
        <f t="shared" si="8"/>
        <v/>
      </c>
      <c r="BT95" s="13" t="str">
        <f t="shared" si="8"/>
        <v/>
      </c>
      <c r="BU95" s="13" t="str">
        <f t="shared" si="8"/>
        <v/>
      </c>
      <c r="BV95" s="13" t="str">
        <f t="shared" si="8"/>
        <v/>
      </c>
      <c r="BW95" s="13" t="str">
        <f t="shared" si="8"/>
        <v/>
      </c>
      <c r="BX95" s="13" t="str">
        <f t="shared" si="8"/>
        <v/>
      </c>
      <c r="BY95" s="13" t="str">
        <f t="shared" si="8"/>
        <v/>
      </c>
      <c r="BZ95" s="13" t="str">
        <f t="shared" si="8"/>
        <v/>
      </c>
      <c r="CA95" s="13" t="str">
        <f t="shared" si="8"/>
        <v/>
      </c>
      <c r="CB95" s="13" t="str">
        <f t="shared" si="8"/>
        <v/>
      </c>
      <c r="CC95" s="13" t="str">
        <f t="shared" si="8"/>
        <v/>
      </c>
    </row>
    <row r="96" spans="5:81" hidden="1" x14ac:dyDescent="0.35">
      <c r="E96" s="13" t="str">
        <f t="shared" ref="E96:E97" si="14">IF(E45&gt;0,IF(E45&lt;5,"secret",""),"")</f>
        <v/>
      </c>
      <c r="F96" s="13" t="str">
        <f t="shared" si="9"/>
        <v/>
      </c>
      <c r="G96" s="13" t="str">
        <f t="shared" si="9"/>
        <v/>
      </c>
      <c r="H96" s="13" t="str">
        <f t="shared" si="9"/>
        <v/>
      </c>
      <c r="I96" s="13" t="str">
        <f t="shared" si="9"/>
        <v/>
      </c>
      <c r="J96" s="13" t="str">
        <f t="shared" si="9"/>
        <v/>
      </c>
      <c r="K96" s="13" t="str">
        <f t="shared" si="9"/>
        <v/>
      </c>
      <c r="L96" s="13" t="str">
        <f t="shared" si="9"/>
        <v/>
      </c>
      <c r="M96" s="13" t="str">
        <f t="shared" si="9"/>
        <v/>
      </c>
      <c r="N96" s="13" t="str">
        <f t="shared" si="9"/>
        <v/>
      </c>
      <c r="O96" s="13" t="str">
        <f t="shared" si="9"/>
        <v/>
      </c>
      <c r="P96" s="13" t="str">
        <f t="shared" si="9"/>
        <v/>
      </c>
      <c r="Q96" s="13" t="str">
        <f t="shared" si="9"/>
        <v/>
      </c>
      <c r="R96" s="13" t="str">
        <f t="shared" si="9"/>
        <v/>
      </c>
      <c r="S96" s="13" t="str">
        <f t="shared" si="9"/>
        <v/>
      </c>
      <c r="T96" s="13" t="str">
        <f t="shared" si="9"/>
        <v/>
      </c>
      <c r="U96" s="13" t="str">
        <f t="shared" si="13"/>
        <v/>
      </c>
      <c r="V96" s="13" t="str">
        <f t="shared" si="13"/>
        <v/>
      </c>
      <c r="W96" s="13" t="str">
        <f t="shared" si="13"/>
        <v/>
      </c>
      <c r="X96" s="13" t="str">
        <f t="shared" si="13"/>
        <v/>
      </c>
      <c r="Y96" s="13" t="str">
        <f t="shared" si="13"/>
        <v/>
      </c>
      <c r="Z96" s="13" t="str">
        <f t="shared" si="13"/>
        <v/>
      </c>
      <c r="AA96" s="13" t="str">
        <f t="shared" si="13"/>
        <v/>
      </c>
      <c r="AB96" s="13" t="str">
        <f t="shared" si="13"/>
        <v/>
      </c>
      <c r="AC96" s="13" t="str">
        <f t="shared" si="13"/>
        <v/>
      </c>
      <c r="AD96" s="13" t="str">
        <f t="shared" si="13"/>
        <v/>
      </c>
      <c r="AE96" s="13" t="str">
        <f t="shared" si="13"/>
        <v/>
      </c>
      <c r="AF96" s="13" t="str">
        <f t="shared" si="13"/>
        <v/>
      </c>
      <c r="AG96" s="13" t="str">
        <f t="shared" si="13"/>
        <v/>
      </c>
      <c r="AH96" s="13" t="str">
        <f t="shared" si="13"/>
        <v/>
      </c>
      <c r="AI96" s="13" t="str">
        <f t="shared" si="13"/>
        <v/>
      </c>
      <c r="AJ96" s="13" t="str">
        <f t="shared" si="13"/>
        <v/>
      </c>
      <c r="AK96" s="13" t="str">
        <f t="shared" si="13"/>
        <v/>
      </c>
      <c r="AL96" s="13" t="str">
        <f t="shared" si="13"/>
        <v/>
      </c>
      <c r="AM96" s="13" t="str">
        <f t="shared" si="13"/>
        <v/>
      </c>
      <c r="AN96" s="13" t="str">
        <f t="shared" si="13"/>
        <v/>
      </c>
      <c r="AO96" s="13" t="str">
        <f t="shared" si="13"/>
        <v/>
      </c>
      <c r="AP96" s="13" t="str">
        <f t="shared" si="13"/>
        <v/>
      </c>
      <c r="AQ96" s="13" t="str">
        <f t="shared" si="13"/>
        <v/>
      </c>
      <c r="AR96" s="13" t="str">
        <f t="shared" si="13"/>
        <v/>
      </c>
      <c r="AS96" s="13" t="str">
        <f t="shared" si="13"/>
        <v/>
      </c>
      <c r="AT96" s="13" t="str">
        <f t="shared" si="13"/>
        <v/>
      </c>
      <c r="AU96" s="13" t="str">
        <f t="shared" si="13"/>
        <v/>
      </c>
      <c r="AV96" s="13" t="str">
        <f t="shared" si="13"/>
        <v/>
      </c>
      <c r="AW96" s="13" t="str">
        <f t="shared" si="13"/>
        <v/>
      </c>
      <c r="AX96" s="13" t="str">
        <f t="shared" si="13"/>
        <v/>
      </c>
      <c r="AY96" s="13" t="str">
        <f t="shared" si="13"/>
        <v/>
      </c>
      <c r="AZ96" s="13" t="str">
        <f t="shared" si="13"/>
        <v/>
      </c>
      <c r="BA96" s="13" t="str">
        <f t="shared" si="13"/>
        <v/>
      </c>
      <c r="BB96" s="13" t="str">
        <f t="shared" si="13"/>
        <v/>
      </c>
      <c r="BC96" s="13" t="str">
        <f t="shared" si="13"/>
        <v/>
      </c>
      <c r="BD96" s="13" t="str">
        <f t="shared" si="13"/>
        <v/>
      </c>
      <c r="BE96" s="13" t="str">
        <f t="shared" si="13"/>
        <v/>
      </c>
      <c r="BF96" s="13" t="str">
        <f t="shared" si="13"/>
        <v/>
      </c>
      <c r="BG96" s="13" t="str">
        <f t="shared" si="13"/>
        <v/>
      </c>
      <c r="BH96" s="13" t="str">
        <f t="shared" si="13"/>
        <v/>
      </c>
      <c r="BI96" s="13" t="str">
        <f t="shared" si="13"/>
        <v/>
      </c>
      <c r="BJ96" s="13" t="str">
        <f t="shared" si="13"/>
        <v/>
      </c>
      <c r="BK96" s="13" t="str">
        <f t="shared" si="13"/>
        <v/>
      </c>
      <c r="BL96" s="13" t="str">
        <f t="shared" si="13"/>
        <v/>
      </c>
      <c r="BM96" s="13" t="str">
        <f t="shared" si="13"/>
        <v/>
      </c>
      <c r="BN96" s="13" t="str">
        <f t="shared" si="13"/>
        <v/>
      </c>
      <c r="BO96" s="13" t="str">
        <f t="shared" si="13"/>
        <v/>
      </c>
      <c r="BP96" s="13" t="str">
        <f t="shared" si="13"/>
        <v/>
      </c>
      <c r="BQ96" s="13" t="str">
        <f t="shared" si="13"/>
        <v/>
      </c>
      <c r="BR96" s="13" t="str">
        <f t="shared" si="8"/>
        <v/>
      </c>
      <c r="BS96" s="13" t="str">
        <f t="shared" si="8"/>
        <v/>
      </c>
      <c r="BT96" s="13" t="str">
        <f t="shared" si="8"/>
        <v/>
      </c>
      <c r="BU96" s="13" t="str">
        <f t="shared" si="8"/>
        <v/>
      </c>
      <c r="BV96" s="13" t="str">
        <f t="shared" si="8"/>
        <v/>
      </c>
      <c r="BW96" s="13" t="str">
        <f t="shared" si="8"/>
        <v/>
      </c>
      <c r="BX96" s="13" t="str">
        <f t="shared" si="8"/>
        <v/>
      </c>
      <c r="BY96" s="13" t="str">
        <f t="shared" si="8"/>
        <v/>
      </c>
      <c r="BZ96" s="13" t="str">
        <f t="shared" si="8"/>
        <v/>
      </c>
      <c r="CA96" s="13" t="str">
        <f t="shared" si="8"/>
        <v/>
      </c>
      <c r="CB96" s="13" t="str">
        <f t="shared" si="8"/>
        <v/>
      </c>
      <c r="CC96" s="13" t="str">
        <f t="shared" si="8"/>
        <v/>
      </c>
    </row>
    <row r="97" spans="1:81" hidden="1" x14ac:dyDescent="0.35">
      <c r="E97" s="13" t="str">
        <f t="shared" si="14"/>
        <v/>
      </c>
      <c r="F97" s="13" t="str">
        <f t="shared" si="9"/>
        <v/>
      </c>
      <c r="G97" s="13" t="str">
        <f t="shared" si="9"/>
        <v/>
      </c>
      <c r="H97" s="13" t="str">
        <f t="shared" si="9"/>
        <v/>
      </c>
      <c r="I97" s="13" t="str">
        <f t="shared" si="9"/>
        <v/>
      </c>
      <c r="J97" s="13" t="str">
        <f t="shared" si="9"/>
        <v/>
      </c>
      <c r="K97" s="13" t="str">
        <f t="shared" si="9"/>
        <v/>
      </c>
      <c r="L97" s="13" t="str">
        <f t="shared" si="9"/>
        <v/>
      </c>
      <c r="M97" s="13" t="str">
        <f t="shared" si="9"/>
        <v/>
      </c>
      <c r="N97" s="13" t="str">
        <f t="shared" si="9"/>
        <v/>
      </c>
      <c r="O97" s="13" t="str">
        <f t="shared" si="9"/>
        <v/>
      </c>
      <c r="P97" s="13" t="str">
        <f t="shared" si="9"/>
        <v/>
      </c>
      <c r="Q97" s="13" t="str">
        <f t="shared" si="9"/>
        <v/>
      </c>
      <c r="R97" s="13" t="str">
        <f t="shared" si="9"/>
        <v/>
      </c>
      <c r="S97" s="13" t="str">
        <f t="shared" si="9"/>
        <v/>
      </c>
      <c r="T97" s="13" t="str">
        <f t="shared" si="9"/>
        <v/>
      </c>
      <c r="U97" s="13" t="str">
        <f t="shared" si="13"/>
        <v/>
      </c>
      <c r="V97" s="13" t="str">
        <f t="shared" si="13"/>
        <v/>
      </c>
      <c r="W97" s="13" t="str">
        <f t="shared" si="13"/>
        <v/>
      </c>
      <c r="X97" s="13" t="str">
        <f t="shared" si="13"/>
        <v/>
      </c>
      <c r="Y97" s="13" t="str">
        <f t="shared" si="13"/>
        <v/>
      </c>
      <c r="Z97" s="13" t="str">
        <f t="shared" si="13"/>
        <v/>
      </c>
      <c r="AA97" s="13" t="str">
        <f t="shared" si="13"/>
        <v/>
      </c>
      <c r="AB97" s="13" t="str">
        <f t="shared" si="13"/>
        <v/>
      </c>
      <c r="AC97" s="13" t="str">
        <f t="shared" si="13"/>
        <v/>
      </c>
      <c r="AD97" s="13" t="str">
        <f t="shared" si="13"/>
        <v/>
      </c>
      <c r="AE97" s="13" t="str">
        <f t="shared" ref="AE97:BQ97" si="15">IF(AE46&gt;0,IF(AE46&lt;5,"secret",""),"")</f>
        <v/>
      </c>
      <c r="AF97" s="13" t="str">
        <f t="shared" si="15"/>
        <v/>
      </c>
      <c r="AG97" s="13" t="str">
        <f t="shared" si="15"/>
        <v/>
      </c>
      <c r="AH97" s="13" t="str">
        <f t="shared" si="15"/>
        <v/>
      </c>
      <c r="AI97" s="13" t="str">
        <f t="shared" si="15"/>
        <v/>
      </c>
      <c r="AJ97" s="13" t="str">
        <f t="shared" si="15"/>
        <v/>
      </c>
      <c r="AK97" s="13" t="str">
        <f t="shared" si="15"/>
        <v/>
      </c>
      <c r="AL97" s="13" t="str">
        <f t="shared" si="15"/>
        <v/>
      </c>
      <c r="AM97" s="13" t="str">
        <f t="shared" si="15"/>
        <v/>
      </c>
      <c r="AN97" s="13" t="str">
        <f t="shared" si="15"/>
        <v/>
      </c>
      <c r="AO97" s="13" t="str">
        <f t="shared" si="15"/>
        <v/>
      </c>
      <c r="AP97" s="13" t="str">
        <f t="shared" si="15"/>
        <v/>
      </c>
      <c r="AQ97" s="13" t="str">
        <f t="shared" si="15"/>
        <v/>
      </c>
      <c r="AR97" s="13" t="str">
        <f t="shared" si="15"/>
        <v/>
      </c>
      <c r="AS97" s="13" t="str">
        <f t="shared" si="15"/>
        <v/>
      </c>
      <c r="AT97" s="13" t="str">
        <f t="shared" si="15"/>
        <v/>
      </c>
      <c r="AU97" s="13" t="str">
        <f t="shared" si="15"/>
        <v/>
      </c>
      <c r="AV97" s="13" t="str">
        <f t="shared" si="15"/>
        <v/>
      </c>
      <c r="AW97" s="13" t="str">
        <f t="shared" si="15"/>
        <v/>
      </c>
      <c r="AX97" s="13" t="str">
        <f t="shared" si="15"/>
        <v/>
      </c>
      <c r="AY97" s="13" t="str">
        <f t="shared" si="15"/>
        <v/>
      </c>
      <c r="AZ97" s="13" t="str">
        <f t="shared" si="15"/>
        <v/>
      </c>
      <c r="BA97" s="13" t="str">
        <f t="shared" si="15"/>
        <v/>
      </c>
      <c r="BB97" s="13" t="str">
        <f t="shared" si="15"/>
        <v/>
      </c>
      <c r="BC97" s="13" t="str">
        <f t="shared" si="15"/>
        <v/>
      </c>
      <c r="BD97" s="13" t="str">
        <f t="shared" si="15"/>
        <v/>
      </c>
      <c r="BE97" s="13" t="str">
        <f t="shared" si="15"/>
        <v/>
      </c>
      <c r="BF97" s="13" t="str">
        <f t="shared" si="15"/>
        <v/>
      </c>
      <c r="BG97" s="13" t="str">
        <f t="shared" si="15"/>
        <v/>
      </c>
      <c r="BH97" s="13" t="str">
        <f t="shared" si="15"/>
        <v/>
      </c>
      <c r="BI97" s="13" t="str">
        <f t="shared" si="15"/>
        <v/>
      </c>
      <c r="BJ97" s="13" t="str">
        <f t="shared" si="15"/>
        <v/>
      </c>
      <c r="BK97" s="13" t="str">
        <f t="shared" si="15"/>
        <v/>
      </c>
      <c r="BL97" s="13" t="str">
        <f t="shared" si="15"/>
        <v/>
      </c>
      <c r="BM97" s="13" t="str">
        <f t="shared" si="15"/>
        <v/>
      </c>
      <c r="BN97" s="13" t="str">
        <f t="shared" si="15"/>
        <v/>
      </c>
      <c r="BO97" s="13" t="str">
        <f t="shared" si="15"/>
        <v/>
      </c>
      <c r="BP97" s="13" t="str">
        <f t="shared" si="15"/>
        <v/>
      </c>
      <c r="BQ97" s="13" t="str">
        <f t="shared" si="15"/>
        <v/>
      </c>
      <c r="BR97" s="13" t="str">
        <f t="shared" si="8"/>
        <v/>
      </c>
      <c r="BS97" s="13" t="str">
        <f t="shared" si="8"/>
        <v/>
      </c>
      <c r="BT97" s="13" t="str">
        <f t="shared" si="8"/>
        <v/>
      </c>
      <c r="BU97" s="13" t="str">
        <f t="shared" si="8"/>
        <v/>
      </c>
      <c r="BV97" s="13" t="str">
        <f t="shared" si="8"/>
        <v/>
      </c>
      <c r="BW97" s="13" t="str">
        <f t="shared" si="8"/>
        <v/>
      </c>
      <c r="BX97" s="13" t="str">
        <f t="shared" si="8"/>
        <v/>
      </c>
      <c r="BY97" s="13" t="str">
        <f t="shared" si="8"/>
        <v/>
      </c>
      <c r="BZ97" s="13" t="str">
        <f t="shared" si="8"/>
        <v/>
      </c>
      <c r="CA97" s="13" t="str">
        <f t="shared" si="8"/>
        <v/>
      </c>
      <c r="CB97" s="13" t="str">
        <f t="shared" si="8"/>
        <v/>
      </c>
      <c r="CC97" s="13" t="str">
        <f t="shared" si="8"/>
        <v/>
      </c>
    </row>
    <row r="98" spans="1:81" s="83" customFormat="1" hidden="1" x14ac:dyDescent="0.35">
      <c r="A98" s="98"/>
      <c r="B98" s="98"/>
      <c r="E98" s="83" t="str">
        <f>IF(E47&gt;0,IF(E47&lt;5,"secret",""),"")</f>
        <v/>
      </c>
      <c r="F98" s="83" t="str">
        <f t="shared" si="9"/>
        <v/>
      </c>
      <c r="G98" s="83" t="str">
        <f t="shared" si="9"/>
        <v/>
      </c>
      <c r="H98" s="83" t="str">
        <f t="shared" si="9"/>
        <v/>
      </c>
      <c r="I98" s="83" t="str">
        <f t="shared" si="9"/>
        <v/>
      </c>
      <c r="J98" s="83" t="str">
        <f t="shared" si="9"/>
        <v/>
      </c>
      <c r="K98" s="83" t="str">
        <f t="shared" si="9"/>
        <v/>
      </c>
      <c r="L98" s="83" t="str">
        <f t="shared" si="9"/>
        <v/>
      </c>
      <c r="M98" s="83" t="str">
        <f t="shared" si="9"/>
        <v/>
      </c>
      <c r="N98" s="83" t="str">
        <f t="shared" si="9"/>
        <v/>
      </c>
      <c r="O98" s="83" t="str">
        <f>IF(O47&gt;0,IF(O47&lt;5,"secret",""),"")</f>
        <v/>
      </c>
      <c r="P98" s="83" t="str">
        <f t="shared" si="9"/>
        <v/>
      </c>
      <c r="Q98" s="83" t="str">
        <f t="shared" si="9"/>
        <v/>
      </c>
      <c r="R98" s="83" t="str">
        <f t="shared" si="9"/>
        <v/>
      </c>
      <c r="S98" s="83" t="str">
        <f t="shared" si="9"/>
        <v/>
      </c>
      <c r="T98" s="83" t="str">
        <f t="shared" si="9"/>
        <v/>
      </c>
      <c r="U98" s="83" t="str">
        <f t="shared" ref="U98:CC98" si="16">IF(U47&gt;0,IF(U47&lt;5,"secret",""),"")</f>
        <v/>
      </c>
      <c r="V98" s="83" t="str">
        <f t="shared" si="16"/>
        <v/>
      </c>
      <c r="W98" s="83" t="str">
        <f t="shared" si="16"/>
        <v/>
      </c>
      <c r="X98" s="83" t="str">
        <f t="shared" si="16"/>
        <v/>
      </c>
      <c r="Y98" s="83" t="str">
        <f t="shared" si="16"/>
        <v/>
      </c>
      <c r="Z98" s="83" t="str">
        <f t="shared" si="16"/>
        <v/>
      </c>
      <c r="AA98" s="83" t="str">
        <f t="shared" si="16"/>
        <v/>
      </c>
      <c r="AB98" s="83" t="str">
        <f t="shared" si="16"/>
        <v/>
      </c>
      <c r="AC98" s="83" t="str">
        <f t="shared" si="16"/>
        <v/>
      </c>
      <c r="AD98" s="83" t="str">
        <f t="shared" si="16"/>
        <v/>
      </c>
      <c r="AE98" s="83" t="str">
        <f t="shared" si="16"/>
        <v/>
      </c>
      <c r="AF98" s="83" t="str">
        <f t="shared" si="16"/>
        <v/>
      </c>
      <c r="AG98" s="83" t="str">
        <f t="shared" si="16"/>
        <v/>
      </c>
      <c r="AH98" s="83" t="str">
        <f t="shared" si="16"/>
        <v/>
      </c>
      <c r="AI98" s="83" t="str">
        <f t="shared" si="16"/>
        <v/>
      </c>
      <c r="AJ98" s="83" t="str">
        <f t="shared" si="16"/>
        <v/>
      </c>
      <c r="AK98" s="83" t="str">
        <f t="shared" si="16"/>
        <v/>
      </c>
      <c r="AL98" s="83" t="str">
        <f t="shared" si="16"/>
        <v/>
      </c>
      <c r="AM98" s="83" t="str">
        <f t="shared" si="16"/>
        <v/>
      </c>
      <c r="AN98" s="83" t="str">
        <f t="shared" si="16"/>
        <v/>
      </c>
      <c r="AO98" s="83" t="str">
        <f t="shared" si="16"/>
        <v/>
      </c>
      <c r="AP98" s="83" t="str">
        <f t="shared" si="16"/>
        <v/>
      </c>
      <c r="AQ98" s="83" t="str">
        <f t="shared" si="16"/>
        <v/>
      </c>
      <c r="AR98" s="83" t="str">
        <f t="shared" si="16"/>
        <v/>
      </c>
      <c r="AS98" s="83" t="str">
        <f t="shared" si="16"/>
        <v/>
      </c>
      <c r="AT98" s="83" t="str">
        <f t="shared" si="16"/>
        <v/>
      </c>
      <c r="AU98" s="83" t="str">
        <f t="shared" si="16"/>
        <v/>
      </c>
      <c r="AV98" s="83" t="str">
        <f t="shared" si="16"/>
        <v/>
      </c>
      <c r="AW98" s="83" t="str">
        <f t="shared" si="16"/>
        <v/>
      </c>
      <c r="AX98" s="83" t="str">
        <f t="shared" si="16"/>
        <v/>
      </c>
      <c r="AY98" s="83" t="str">
        <f t="shared" si="16"/>
        <v/>
      </c>
      <c r="AZ98" s="83" t="str">
        <f t="shared" si="16"/>
        <v/>
      </c>
      <c r="BA98" s="83" t="str">
        <f t="shared" si="16"/>
        <v/>
      </c>
      <c r="BB98" s="83" t="str">
        <f t="shared" si="16"/>
        <v/>
      </c>
      <c r="BC98" s="83" t="str">
        <f t="shared" si="16"/>
        <v/>
      </c>
      <c r="BD98" s="83" t="str">
        <f t="shared" si="16"/>
        <v/>
      </c>
      <c r="BE98" s="83" t="str">
        <f t="shared" si="16"/>
        <v/>
      </c>
      <c r="BF98" s="83" t="str">
        <f t="shared" si="16"/>
        <v/>
      </c>
      <c r="BG98" s="83" t="str">
        <f t="shared" si="16"/>
        <v/>
      </c>
      <c r="BH98" s="83" t="str">
        <f t="shared" si="16"/>
        <v/>
      </c>
      <c r="BI98" s="83" t="str">
        <f t="shared" si="16"/>
        <v/>
      </c>
      <c r="BJ98" s="83" t="str">
        <f t="shared" si="16"/>
        <v/>
      </c>
      <c r="BK98" s="83" t="str">
        <f t="shared" si="16"/>
        <v/>
      </c>
      <c r="BL98" s="83" t="str">
        <f t="shared" si="16"/>
        <v/>
      </c>
      <c r="BM98" s="83" t="str">
        <f t="shared" si="16"/>
        <v/>
      </c>
      <c r="BN98" s="83" t="str">
        <f t="shared" si="16"/>
        <v/>
      </c>
      <c r="BO98" s="83" t="str">
        <f t="shared" si="16"/>
        <v/>
      </c>
      <c r="BP98" s="83" t="str">
        <f t="shared" si="16"/>
        <v/>
      </c>
      <c r="BQ98" s="83" t="str">
        <f t="shared" si="16"/>
        <v/>
      </c>
      <c r="BR98" s="83" t="str">
        <f t="shared" si="16"/>
        <v/>
      </c>
      <c r="BS98" s="83" t="str">
        <f t="shared" si="16"/>
        <v/>
      </c>
      <c r="BT98" s="83" t="str">
        <f t="shared" si="16"/>
        <v/>
      </c>
      <c r="BU98" s="83" t="str">
        <f t="shared" si="16"/>
        <v/>
      </c>
      <c r="BV98" s="83" t="str">
        <f t="shared" si="16"/>
        <v/>
      </c>
      <c r="BW98" s="83" t="str">
        <f t="shared" si="16"/>
        <v/>
      </c>
      <c r="BX98" s="83" t="str">
        <f t="shared" si="16"/>
        <v/>
      </c>
      <c r="BY98" s="83" t="str">
        <f t="shared" si="16"/>
        <v/>
      </c>
      <c r="BZ98" s="83" t="str">
        <f t="shared" si="16"/>
        <v/>
      </c>
      <c r="CA98" s="83" t="str">
        <f t="shared" si="16"/>
        <v/>
      </c>
      <c r="CB98" s="83" t="str">
        <f t="shared" si="16"/>
        <v/>
      </c>
      <c r="CC98" s="83" t="str">
        <f t="shared" si="16"/>
        <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O98"/>
  <sheetViews>
    <sheetView zoomScaleNormal="100" workbookViewId="0">
      <selection activeCell="C1" sqref="C1"/>
    </sheetView>
  </sheetViews>
  <sheetFormatPr baseColWidth="10" defaultColWidth="10.81640625" defaultRowHeight="14.5" x14ac:dyDescent="0.35"/>
  <cols>
    <col min="1" max="1" width="5.08984375" style="74" customWidth="1"/>
    <col min="2" max="2" width="8.6328125" style="74" customWidth="1"/>
    <col min="3" max="3" width="10.81640625" style="13"/>
    <col min="4" max="4" width="88.81640625" style="13" customWidth="1"/>
    <col min="5" max="16384" width="10.81640625" style="13"/>
  </cols>
  <sheetData>
    <row r="1" spans="1:79" ht="28.5" x14ac:dyDescent="0.65">
      <c r="A1" s="74" t="s">
        <v>138</v>
      </c>
      <c r="C1" s="71" t="s">
        <v>139</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10"/>
      <c r="E2" s="11"/>
      <c r="F2" s="10"/>
      <c r="G2" s="11"/>
      <c r="H2" s="12"/>
      <c r="I2" s="12"/>
      <c r="J2" s="1"/>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4"/>
      <c r="D3" s="10"/>
      <c r="E3" s="11"/>
      <c r="F3" s="10"/>
      <c r="G3" s="11"/>
      <c r="H3" s="12"/>
      <c r="I3" s="12"/>
      <c r="J3" s="1"/>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tr">
        <f>A1&amp;"_2021"</f>
        <v>73_2021</v>
      </c>
      <c r="B5" s="74" t="str">
        <f>A1&amp;"_2022"</f>
        <v>73_2022</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v>19.190000000000001</v>
      </c>
      <c r="J6" s="82">
        <v>15.2</v>
      </c>
      <c r="K6" s="61">
        <v>-0.20792079207920799</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340.91</v>
      </c>
      <c r="J7" s="82">
        <v>291.26</v>
      </c>
      <c r="K7" s="61">
        <v>-0.14563961162770245</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0</v>
      </c>
      <c r="J8" s="82">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502.6</v>
      </c>
      <c r="J9" s="82">
        <v>415.39</v>
      </c>
      <c r="K9" s="61">
        <v>-0.17351770791882215</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27.84</v>
      </c>
      <c r="J10" s="82">
        <v>24.74</v>
      </c>
      <c r="K10" s="61">
        <v>-0.11135057471264376</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2">
        <v>649.52</v>
      </c>
      <c r="J11" s="82">
        <v>670.09</v>
      </c>
      <c r="K11" s="61">
        <v>3.1669540583815881E-2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2">
        <v>130.66</v>
      </c>
      <c r="J12" s="82">
        <v>129.31</v>
      </c>
      <c r="K12" s="61">
        <v>-1.0332159804071539E-2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2">
        <v>1576.83</v>
      </c>
      <c r="J13" s="82">
        <v>1748.2</v>
      </c>
      <c r="K13" s="61">
        <v>0.10868007331164442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2">
        <v>365.93</v>
      </c>
      <c r="J14" s="82">
        <v>328.38</v>
      </c>
      <c r="K14" s="61">
        <v>-0.10261525428360618</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2">
        <v>523.53</v>
      </c>
      <c r="J15" s="82">
        <v>442.36</v>
      </c>
      <c r="K15" s="61">
        <v>-0.15504364601837517</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2">
        <v>50.52</v>
      </c>
      <c r="J16" s="82">
        <v>50.39</v>
      </c>
      <c r="K16" s="61">
        <v>-2.5732383214569499E-3</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2">
        <v>12.19</v>
      </c>
      <c r="J17" s="82">
        <v>8.08</v>
      </c>
      <c r="K17" s="61">
        <v>-0.33716160787530758</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2">
        <v>13.55</v>
      </c>
      <c r="J18" s="82">
        <v>11.51</v>
      </c>
      <c r="K18" s="61">
        <v>-0.15055350553505542</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2">
        <v>21.95</v>
      </c>
      <c r="J19" s="82">
        <v>33.229999999999997</v>
      </c>
      <c r="K19" s="61">
        <v>0.51389521640091096</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2">
        <v>460.46</v>
      </c>
      <c r="J20" s="82">
        <v>367.63</v>
      </c>
      <c r="K20" s="61">
        <v>-0.20160274508100595</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2">
        <v>360.98</v>
      </c>
      <c r="J21" s="82">
        <v>333.47</v>
      </c>
      <c r="K21" s="61">
        <v>-7.6209208266385886E-2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2">
        <v>51.41</v>
      </c>
      <c r="J22" s="82">
        <v>43.84</v>
      </c>
      <c r="K22" s="61">
        <v>-0.14724761719509816</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5108.07</v>
      </c>
      <c r="J23" s="65">
        <v>4913.08</v>
      </c>
      <c r="K23" s="66">
        <v>-3.8172930284823825E-2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4" t="s">
        <v>138</v>
      </c>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
      </c>
      <c r="CK29" s="74" t="str">
        <f t="shared" si="3"/>
        <v/>
      </c>
      <c r="CL29" s="74" t="str">
        <f t="shared" si="3"/>
        <v/>
      </c>
      <c r="CM29" s="74" t="str">
        <f t="shared" si="3"/>
        <v/>
      </c>
      <c r="CN29" s="74" t="str">
        <f t="shared" si="3"/>
        <v/>
      </c>
      <c r="CO29" s="74"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334</v>
      </c>
      <c r="CI30" s="68" t="s">
        <v>338</v>
      </c>
    </row>
    <row r="31" spans="1:93" x14ac:dyDescent="0.35">
      <c r="C31" s="69" t="s">
        <v>94</v>
      </c>
      <c r="D31" s="69" t="s">
        <v>95</v>
      </c>
      <c r="E31" s="111" t="s">
        <v>336</v>
      </c>
      <c r="F31" s="111" t="s">
        <v>336</v>
      </c>
      <c r="G31" s="111" t="s">
        <v>336</v>
      </c>
      <c r="H31" s="111" t="s">
        <v>336</v>
      </c>
      <c r="I31" s="111" t="s">
        <v>336</v>
      </c>
      <c r="J31" s="111" t="s">
        <v>336</v>
      </c>
      <c r="K31" s="111" t="s">
        <v>336</v>
      </c>
      <c r="L31" s="111" t="s">
        <v>336</v>
      </c>
      <c r="M31" s="111" t="s">
        <v>336</v>
      </c>
      <c r="N31" s="111" t="s">
        <v>336</v>
      </c>
      <c r="O31" s="111" t="s">
        <v>336</v>
      </c>
      <c r="P31" s="111" t="s">
        <v>336</v>
      </c>
      <c r="Q31" s="111" t="s">
        <v>336</v>
      </c>
      <c r="R31" s="111" t="s">
        <v>336</v>
      </c>
      <c r="S31" s="111" t="s">
        <v>336</v>
      </c>
      <c r="T31" s="111" t="s">
        <v>336</v>
      </c>
      <c r="U31" s="111" t="s">
        <v>336</v>
      </c>
      <c r="V31" s="111" t="s">
        <v>336</v>
      </c>
      <c r="W31" s="111" t="s">
        <v>336</v>
      </c>
      <c r="X31" s="111" t="s">
        <v>336</v>
      </c>
      <c r="Y31" s="111" t="s">
        <v>336</v>
      </c>
      <c r="Z31" s="111" t="s">
        <v>336</v>
      </c>
      <c r="AA31" s="111" t="s">
        <v>336</v>
      </c>
      <c r="AB31" s="111" t="s">
        <v>336</v>
      </c>
      <c r="AC31" s="111" t="s">
        <v>336</v>
      </c>
      <c r="AD31" s="111" t="s">
        <v>336</v>
      </c>
      <c r="AE31" s="111" t="s">
        <v>336</v>
      </c>
      <c r="AF31" s="111" t="s">
        <v>336</v>
      </c>
      <c r="AG31" s="111" t="s">
        <v>336</v>
      </c>
      <c r="AH31" s="111" t="s">
        <v>336</v>
      </c>
      <c r="AI31" s="111" t="s">
        <v>336</v>
      </c>
      <c r="AJ31" s="111" t="s">
        <v>336</v>
      </c>
      <c r="AK31" s="111" t="s">
        <v>336</v>
      </c>
      <c r="AL31" s="111" t="s">
        <v>336</v>
      </c>
      <c r="AM31" s="111" t="s">
        <v>336</v>
      </c>
      <c r="AN31" s="111" t="s">
        <v>336</v>
      </c>
      <c r="AO31" s="111" t="s">
        <v>336</v>
      </c>
      <c r="AP31" s="111" t="s">
        <v>336</v>
      </c>
      <c r="AQ31" s="111" t="s">
        <v>336</v>
      </c>
      <c r="AR31" s="111" t="s">
        <v>336</v>
      </c>
      <c r="AS31" s="111" t="s">
        <v>336</v>
      </c>
      <c r="AT31" s="111" t="s">
        <v>336</v>
      </c>
      <c r="AU31" s="111" t="s">
        <v>336</v>
      </c>
      <c r="AV31" s="111" t="s">
        <v>336</v>
      </c>
      <c r="AW31" s="111" t="s">
        <v>336</v>
      </c>
      <c r="AX31" s="111" t="s">
        <v>336</v>
      </c>
      <c r="AY31" s="111" t="s">
        <v>336</v>
      </c>
      <c r="AZ31" s="111" t="s">
        <v>336</v>
      </c>
      <c r="BA31" s="111" t="s">
        <v>336</v>
      </c>
      <c r="BB31" s="111" t="s">
        <v>336</v>
      </c>
      <c r="BC31" s="111" t="s">
        <v>336</v>
      </c>
      <c r="BD31" s="111" t="s">
        <v>336</v>
      </c>
      <c r="BE31" s="111" t="s">
        <v>336</v>
      </c>
      <c r="BF31" s="111" t="s">
        <v>336</v>
      </c>
      <c r="BG31" s="111" t="s">
        <v>336</v>
      </c>
      <c r="BH31" s="111" t="s">
        <v>336</v>
      </c>
      <c r="BI31" s="111" t="s">
        <v>336</v>
      </c>
      <c r="BJ31" s="111" t="s">
        <v>336</v>
      </c>
      <c r="BK31" s="111" t="s">
        <v>336</v>
      </c>
      <c r="BL31" s="111" t="s">
        <v>336</v>
      </c>
      <c r="BM31" s="111" t="s">
        <v>336</v>
      </c>
      <c r="BN31" s="111" t="s">
        <v>336</v>
      </c>
      <c r="BO31" s="111" t="s">
        <v>336</v>
      </c>
      <c r="BP31" s="111" t="s">
        <v>336</v>
      </c>
      <c r="BQ31" s="111" t="s">
        <v>336</v>
      </c>
      <c r="BR31" s="111" t="s">
        <v>336</v>
      </c>
      <c r="BS31" s="111" t="s">
        <v>336</v>
      </c>
      <c r="BT31" s="111" t="s">
        <v>336</v>
      </c>
      <c r="BU31" s="111" t="s">
        <v>336</v>
      </c>
      <c r="BV31" s="111" t="s">
        <v>336</v>
      </c>
      <c r="BW31" s="111" t="s">
        <v>336</v>
      </c>
      <c r="BX31" s="111" t="s">
        <v>336</v>
      </c>
      <c r="BY31" s="111" t="s">
        <v>336</v>
      </c>
      <c r="BZ31" s="111" t="s">
        <v>336</v>
      </c>
      <c r="CA31" s="111" t="s">
        <v>336</v>
      </c>
      <c r="CB31" s="111" t="s">
        <v>336</v>
      </c>
      <c r="CC31" s="111" t="s">
        <v>336</v>
      </c>
      <c r="CD31" s="111" t="s">
        <v>336</v>
      </c>
      <c r="CE31" s="111" t="s">
        <v>336</v>
      </c>
      <c r="CF31" s="111" t="s">
        <v>336</v>
      </c>
      <c r="CG31" s="111" t="s">
        <v>336</v>
      </c>
      <c r="CH31" s="111" t="s">
        <v>336</v>
      </c>
      <c r="CI31" s="111" t="s">
        <v>336</v>
      </c>
    </row>
    <row r="32" spans="1:93" x14ac:dyDescent="0.35">
      <c r="C32" s="69" t="s">
        <v>96</v>
      </c>
      <c r="D32" s="69" t="s">
        <v>97</v>
      </c>
      <c r="E32" s="111">
        <v>155.143472041905</v>
      </c>
      <c r="F32" s="111">
        <v>149.224773078168</v>
      </c>
      <c r="G32" s="111">
        <v>174.007012682918</v>
      </c>
      <c r="H32" s="111">
        <v>161.754399969541</v>
      </c>
      <c r="I32" s="111">
        <v>179.100104473812</v>
      </c>
      <c r="J32" s="111">
        <v>159.483098885316</v>
      </c>
      <c r="K32" s="111">
        <v>162.445713273878</v>
      </c>
      <c r="L32" s="111">
        <v>142.58733335333201</v>
      </c>
      <c r="M32" s="111">
        <v>158.31033392429799</v>
      </c>
      <c r="N32" s="111">
        <v>165.26560932773501</v>
      </c>
      <c r="O32" s="111">
        <v>153.09923153145201</v>
      </c>
      <c r="P32" s="111">
        <v>160.44412900097001</v>
      </c>
      <c r="Q32" s="111">
        <v>125.315495723414</v>
      </c>
      <c r="R32" s="111">
        <v>149.92003931300101</v>
      </c>
      <c r="S32" s="111">
        <v>139.20829285365201</v>
      </c>
      <c r="T32" s="111">
        <v>129.442209165213</v>
      </c>
      <c r="U32" s="111">
        <v>132.055044534405</v>
      </c>
      <c r="V32" s="111">
        <v>125.974537807334</v>
      </c>
      <c r="W32" s="111">
        <v>123.482837298817</v>
      </c>
      <c r="X32" s="111">
        <v>139.02968266104801</v>
      </c>
      <c r="Y32" s="111">
        <v>145.88130897964899</v>
      </c>
      <c r="Z32" s="111">
        <v>139.09852394199399</v>
      </c>
      <c r="AA32" s="111">
        <v>154.08431500303499</v>
      </c>
      <c r="AB32" s="111">
        <v>180.52806963516599</v>
      </c>
      <c r="AC32" s="111">
        <v>174.900821409179</v>
      </c>
      <c r="AD32" s="111">
        <v>143.344019523013</v>
      </c>
      <c r="AE32" s="111">
        <v>137.712681056447</v>
      </c>
      <c r="AF32" s="111">
        <v>134.237222685349</v>
      </c>
      <c r="AG32" s="111">
        <v>125.313225624244</v>
      </c>
      <c r="AH32" s="111">
        <v>122.330582810682</v>
      </c>
      <c r="AI32" s="111">
        <v>120.462994121847</v>
      </c>
      <c r="AJ32" s="111">
        <v>115.94219754769099</v>
      </c>
      <c r="AK32" s="111">
        <v>119.548368471307</v>
      </c>
      <c r="AL32" s="111">
        <v>118.04076984230799</v>
      </c>
      <c r="AM32" s="111">
        <v>109.044349199381</v>
      </c>
      <c r="AN32" s="111">
        <v>121.860428841123</v>
      </c>
      <c r="AO32" s="111">
        <v>116.602468599565</v>
      </c>
      <c r="AP32" s="111">
        <v>112.527024095106</v>
      </c>
      <c r="AQ32" s="111">
        <v>120.109206550564</v>
      </c>
      <c r="AR32" s="111">
        <v>130.44711225729301</v>
      </c>
      <c r="AS32" s="111">
        <v>129.617324951141</v>
      </c>
      <c r="AT32" s="111">
        <v>136.98840701824</v>
      </c>
      <c r="AU32" s="111">
        <v>142.127243565877</v>
      </c>
      <c r="AV32" s="111">
        <v>141.65370362732901</v>
      </c>
      <c r="AW32" s="111">
        <v>159.530764041558</v>
      </c>
      <c r="AX32" s="111">
        <v>172.937857592922</v>
      </c>
      <c r="AY32" s="111">
        <v>173.099020433856</v>
      </c>
      <c r="AZ32" s="111">
        <v>197.89820008794101</v>
      </c>
      <c r="BA32" s="111">
        <v>203.86382934835601</v>
      </c>
      <c r="BB32" s="111">
        <v>219.23271856015899</v>
      </c>
      <c r="BC32" s="111">
        <v>239.40570648935801</v>
      </c>
      <c r="BD32" s="111">
        <v>220.09702999729799</v>
      </c>
      <c r="BE32" s="111">
        <v>229.03554743985799</v>
      </c>
      <c r="BF32" s="111">
        <v>242.89441748349401</v>
      </c>
      <c r="BG32" s="111">
        <v>226.05306960480499</v>
      </c>
      <c r="BH32" s="111">
        <v>223.25472861980899</v>
      </c>
      <c r="BI32" s="111">
        <v>236.391428114088</v>
      </c>
      <c r="BJ32" s="111">
        <v>266.74146740444502</v>
      </c>
      <c r="BK32" s="111">
        <v>295.25252023936298</v>
      </c>
      <c r="BL32" s="111">
        <v>293.69296445393502</v>
      </c>
      <c r="BM32" s="111">
        <v>288.41953944647202</v>
      </c>
      <c r="BN32" s="111">
        <v>250.83597044744201</v>
      </c>
      <c r="BO32" s="111">
        <v>280.78471658524398</v>
      </c>
      <c r="BP32" s="111">
        <v>268.40118035291198</v>
      </c>
      <c r="BQ32" s="111">
        <v>263.68199419436502</v>
      </c>
      <c r="BR32" s="111">
        <v>288.82403496426502</v>
      </c>
      <c r="BS32" s="111">
        <v>295.065188199977</v>
      </c>
      <c r="BT32" s="111">
        <v>322.176625763061</v>
      </c>
      <c r="BU32" s="111">
        <v>350.59531230054802</v>
      </c>
      <c r="BV32" s="111">
        <v>291.17622424148499</v>
      </c>
      <c r="BW32" s="111">
        <v>276.40270314479898</v>
      </c>
      <c r="BX32" s="111">
        <v>309.71944735505798</v>
      </c>
      <c r="BY32" s="111">
        <v>292.49761036835901</v>
      </c>
      <c r="BZ32" s="111">
        <v>321.16055190029198</v>
      </c>
      <c r="CA32" s="111">
        <v>343.98460799571097</v>
      </c>
      <c r="CB32" s="111">
        <v>338.978906664053</v>
      </c>
      <c r="CC32" s="111">
        <v>352.765125080997</v>
      </c>
      <c r="CD32" s="111">
        <v>342.59642351764802</v>
      </c>
      <c r="CE32" s="111">
        <v>343.13649040591901</v>
      </c>
      <c r="CF32" s="111">
        <v>271.851515267482</v>
      </c>
      <c r="CG32" s="111">
        <v>287.54744656490499</v>
      </c>
      <c r="CH32" s="111">
        <v>290.80811640450003</v>
      </c>
      <c r="CI32" s="111">
        <v>310.896129575994</v>
      </c>
    </row>
    <row r="33" spans="3:87" x14ac:dyDescent="0.35">
      <c r="C33" s="69" t="s">
        <v>98</v>
      </c>
      <c r="D33" s="69" t="s">
        <v>99</v>
      </c>
      <c r="E33" s="111">
        <v>104.508035979517</v>
      </c>
      <c r="F33" s="111">
        <v>106.363718971854</v>
      </c>
      <c r="G33" s="111">
        <v>104.954030292129</v>
      </c>
      <c r="H33" s="111">
        <v>110.548486148487</v>
      </c>
      <c r="I33" s="111">
        <v>109.037916697317</v>
      </c>
      <c r="J33" s="111">
        <v>119.473642337812</v>
      </c>
      <c r="K33" s="111">
        <v>112.531103598371</v>
      </c>
      <c r="L33" s="111">
        <v>132.802260795053</v>
      </c>
      <c r="M33" s="111">
        <v>97.296895784872802</v>
      </c>
      <c r="N33" s="111">
        <v>113.714831146111</v>
      </c>
      <c r="O33" s="111">
        <v>143.081054447246</v>
      </c>
      <c r="P33" s="111">
        <v>135.56883621747201</v>
      </c>
      <c r="Q33" s="111">
        <v>147.910035290922</v>
      </c>
      <c r="R33" s="111">
        <v>141.874256774678</v>
      </c>
      <c r="S33" s="111">
        <v>111.242248922248</v>
      </c>
      <c r="T33" s="111">
        <v>98.770072583183804</v>
      </c>
      <c r="U33" s="111">
        <v>108.074296312087</v>
      </c>
      <c r="V33" s="111">
        <v>110.225255699095</v>
      </c>
      <c r="W33" s="111">
        <v>116.05348777647799</v>
      </c>
      <c r="X33" s="111">
        <v>115.493292768603</v>
      </c>
      <c r="Y33" s="111">
        <v>118.17856969891299</v>
      </c>
      <c r="Z33" s="111">
        <v>110.001913299181</v>
      </c>
      <c r="AA33" s="111">
        <v>117.831712212664</v>
      </c>
      <c r="AB33" s="111">
        <v>142.98324543205601</v>
      </c>
      <c r="AC33" s="111">
        <v>146.028829013804</v>
      </c>
      <c r="AD33" s="111">
        <v>143.452564917551</v>
      </c>
      <c r="AE33" s="111">
        <v>139.63778513131601</v>
      </c>
      <c r="AF33" s="111">
        <v>141.76325574110101</v>
      </c>
      <c r="AG33" s="111">
        <v>139.06524409911</v>
      </c>
      <c r="AH33" s="111">
        <v>146.95176742277101</v>
      </c>
      <c r="AI33" s="111">
        <v>144.45523750889001</v>
      </c>
      <c r="AJ33" s="111">
        <v>136.38619118547601</v>
      </c>
      <c r="AK33" s="111">
        <v>128.34797288678101</v>
      </c>
      <c r="AL33" s="111">
        <v>116.411963520984</v>
      </c>
      <c r="AM33" s="111">
        <v>123.580638351888</v>
      </c>
      <c r="AN33" s="111">
        <v>122.012625818065</v>
      </c>
      <c r="AO33" s="111">
        <v>108.768467630602</v>
      </c>
      <c r="AP33" s="111">
        <v>101.115569138086</v>
      </c>
      <c r="AQ33" s="111">
        <v>86.369186768391003</v>
      </c>
      <c r="AR33" s="111">
        <v>95.612292542311096</v>
      </c>
      <c r="AS33" s="111">
        <v>81.108401230203199</v>
      </c>
      <c r="AT33" s="111">
        <v>73.994345165934703</v>
      </c>
      <c r="AU33" s="111">
        <v>79.743664964019601</v>
      </c>
      <c r="AV33" s="111">
        <v>82.522140459990794</v>
      </c>
      <c r="AW33" s="111">
        <v>95.2609164453863</v>
      </c>
      <c r="AX33" s="111">
        <v>123.136732849411</v>
      </c>
      <c r="AY33" s="111">
        <v>133.28790102885699</v>
      </c>
      <c r="AZ33" s="111">
        <v>143.68885158060399</v>
      </c>
      <c r="BA33" s="111">
        <v>153.39662747207299</v>
      </c>
      <c r="BB33" s="111">
        <v>160.44362023048799</v>
      </c>
      <c r="BC33" s="111">
        <v>171.67113252491299</v>
      </c>
      <c r="BD33" s="111">
        <v>184.02387804185901</v>
      </c>
      <c r="BE33" s="111">
        <v>185.18936373830999</v>
      </c>
      <c r="BF33" s="111">
        <v>192.75473517831301</v>
      </c>
      <c r="BG33" s="111">
        <v>187.27525235051399</v>
      </c>
      <c r="BH33" s="111">
        <v>193.260316076457</v>
      </c>
      <c r="BI33" s="111">
        <v>177.073344062567</v>
      </c>
      <c r="BJ33" s="111">
        <v>182.17100572996901</v>
      </c>
      <c r="BK33" s="111">
        <v>189.38495764789999</v>
      </c>
      <c r="BL33" s="111">
        <v>178.57442117042899</v>
      </c>
      <c r="BM33" s="111">
        <v>166.70047670795401</v>
      </c>
      <c r="BN33" s="111">
        <v>93.647313422406398</v>
      </c>
      <c r="BO33" s="111">
        <v>146.02116183264201</v>
      </c>
      <c r="BP33" s="111">
        <v>146.69045548136199</v>
      </c>
      <c r="BQ33" s="111">
        <v>156.97914896058799</v>
      </c>
      <c r="BR33" s="111">
        <v>139.071973822476</v>
      </c>
      <c r="BS33" s="111">
        <v>136.278924044728</v>
      </c>
      <c r="BT33" s="111">
        <v>150.933949715572</v>
      </c>
      <c r="BU33" s="111">
        <v>140.86152163384401</v>
      </c>
      <c r="BV33" s="111">
        <v>127.84253322444501</v>
      </c>
      <c r="BW33" s="111">
        <v>124.610948834757</v>
      </c>
      <c r="BX33" s="111">
        <v>135.69830342439801</v>
      </c>
      <c r="BY33" s="111">
        <v>134.01998083973601</v>
      </c>
      <c r="BZ33" s="111">
        <v>131.342696076848</v>
      </c>
      <c r="CA33" s="111">
        <v>138.944291205056</v>
      </c>
      <c r="CB33" s="111">
        <v>132.68262136491501</v>
      </c>
      <c r="CC33" s="111">
        <v>128.03654358323001</v>
      </c>
      <c r="CD33" s="111">
        <v>133.860699488183</v>
      </c>
      <c r="CE33" s="111">
        <v>128.88439179923199</v>
      </c>
      <c r="CF33" s="111">
        <v>134.60270976078101</v>
      </c>
      <c r="CG33" s="111">
        <v>125.599848692585</v>
      </c>
      <c r="CH33" s="111">
        <v>130.30817458476099</v>
      </c>
      <c r="CI33" s="111">
        <v>131.61178964614501</v>
      </c>
    </row>
    <row r="34" spans="3:87" x14ac:dyDescent="0.35">
      <c r="C34" s="69" t="s">
        <v>100</v>
      </c>
      <c r="D34" s="69" t="s">
        <v>101</v>
      </c>
      <c r="E34" s="111">
        <v>514.15568351869899</v>
      </c>
      <c r="F34" s="111">
        <v>571.84851508586405</v>
      </c>
      <c r="G34" s="111">
        <v>602.99898016530506</v>
      </c>
      <c r="H34" s="111">
        <v>535.53147881838595</v>
      </c>
      <c r="I34" s="111">
        <v>506.04440308786701</v>
      </c>
      <c r="J34" s="111">
        <v>538.76823128990497</v>
      </c>
      <c r="K34" s="111">
        <v>516.06805961757698</v>
      </c>
      <c r="L34" s="111">
        <v>551.10503824268903</v>
      </c>
      <c r="M34" s="111">
        <v>512.07856988953495</v>
      </c>
      <c r="N34" s="111">
        <v>570.32996691700998</v>
      </c>
      <c r="O34" s="111">
        <v>494.76652845919801</v>
      </c>
      <c r="P34" s="111">
        <v>456.10004225001302</v>
      </c>
      <c r="Q34" s="111">
        <v>471.63635434868098</v>
      </c>
      <c r="R34" s="111">
        <v>501.54854307729698</v>
      </c>
      <c r="S34" s="111">
        <v>504.57021483194598</v>
      </c>
      <c r="T34" s="111">
        <v>446.14408157364198</v>
      </c>
      <c r="U34" s="111">
        <v>385.58136932538099</v>
      </c>
      <c r="V34" s="111">
        <v>342.746824084975</v>
      </c>
      <c r="W34" s="111">
        <v>379.37726025936303</v>
      </c>
      <c r="X34" s="111">
        <v>274.33555567903602</v>
      </c>
      <c r="Y34" s="111">
        <v>220.29848569507601</v>
      </c>
      <c r="Z34" s="111">
        <v>330.69177063862298</v>
      </c>
      <c r="AA34" s="111">
        <v>353.959888379951</v>
      </c>
      <c r="AB34" s="111">
        <v>429.05341578862999</v>
      </c>
      <c r="AC34" s="111">
        <v>330.98672689461199</v>
      </c>
      <c r="AD34" s="111">
        <v>441.77305170400803</v>
      </c>
      <c r="AE34" s="111">
        <v>461.96215780291101</v>
      </c>
      <c r="AF34" s="111">
        <v>473.86208327716599</v>
      </c>
      <c r="AG34" s="111">
        <v>439.93622268229802</v>
      </c>
      <c r="AH34" s="111">
        <v>380.15775563221302</v>
      </c>
      <c r="AI34" s="111">
        <v>367.803898465278</v>
      </c>
      <c r="AJ34" s="111">
        <v>365.74121966291801</v>
      </c>
      <c r="AK34" s="111">
        <v>355.93918034748702</v>
      </c>
      <c r="AL34" s="111">
        <v>349.57114937524301</v>
      </c>
      <c r="AM34" s="111">
        <v>411.47074866449901</v>
      </c>
      <c r="AN34" s="111">
        <v>421.800169345504</v>
      </c>
      <c r="AO34" s="111">
        <v>388.30463876722899</v>
      </c>
      <c r="AP34" s="111">
        <v>355.44468287130701</v>
      </c>
      <c r="AQ34" s="111">
        <v>303.84208841333299</v>
      </c>
      <c r="AR34" s="111">
        <v>263.58919305356397</v>
      </c>
      <c r="AS34" s="111">
        <v>249.82618886385399</v>
      </c>
      <c r="AT34" s="111">
        <v>299.01483691751599</v>
      </c>
      <c r="AU34" s="111">
        <v>284.78029510994202</v>
      </c>
      <c r="AV34" s="111">
        <v>237.75371025897499</v>
      </c>
      <c r="AW34" s="111">
        <v>278.16951717804801</v>
      </c>
      <c r="AX34" s="111">
        <v>314.36594650491702</v>
      </c>
      <c r="AY34" s="111">
        <v>386.28499481179898</v>
      </c>
      <c r="AZ34" s="111">
        <v>347.84469116047399</v>
      </c>
      <c r="BA34" s="111">
        <v>333.86680853767501</v>
      </c>
      <c r="BB34" s="111">
        <v>371.530870805196</v>
      </c>
      <c r="BC34" s="111">
        <v>382.77123080838999</v>
      </c>
      <c r="BD34" s="111">
        <v>396.87536501370698</v>
      </c>
      <c r="BE34" s="111">
        <v>390.13339057745299</v>
      </c>
      <c r="BF34" s="111">
        <v>410.67173156733099</v>
      </c>
      <c r="BG34" s="111">
        <v>431.33619117051001</v>
      </c>
      <c r="BH34" s="111">
        <v>458.04700728141199</v>
      </c>
      <c r="BI34" s="111">
        <v>459.21725736425901</v>
      </c>
      <c r="BJ34" s="111">
        <v>483.86519823545899</v>
      </c>
      <c r="BK34" s="111">
        <v>509.764592272014</v>
      </c>
      <c r="BL34" s="111">
        <v>537.86310878682605</v>
      </c>
      <c r="BM34" s="111">
        <v>529.04169957633906</v>
      </c>
      <c r="BN34" s="111">
        <v>374.36152537842901</v>
      </c>
      <c r="BO34" s="111">
        <v>414.209675105504</v>
      </c>
      <c r="BP34" s="111">
        <v>433.71947876329301</v>
      </c>
      <c r="BQ34" s="111">
        <v>390.70637095586602</v>
      </c>
      <c r="BR34" s="111">
        <v>357.49292787973701</v>
      </c>
      <c r="BS34" s="111">
        <v>351.417164586274</v>
      </c>
      <c r="BT34" s="111">
        <v>368.29371452337801</v>
      </c>
      <c r="BU34" s="111">
        <v>418.74966676689598</v>
      </c>
      <c r="BV34" s="111">
        <v>421.01906359237898</v>
      </c>
      <c r="BW34" s="111">
        <v>449.465285019296</v>
      </c>
      <c r="BX34" s="111">
        <v>498.036270849711</v>
      </c>
      <c r="BY34" s="111">
        <v>525.97380921364095</v>
      </c>
      <c r="BZ34" s="111">
        <v>557.21964703696199</v>
      </c>
      <c r="CA34" s="111">
        <v>554.91270597880498</v>
      </c>
      <c r="CB34" s="111">
        <v>573.77801744925205</v>
      </c>
      <c r="CC34" s="111">
        <v>556.54314211290898</v>
      </c>
      <c r="CD34" s="111">
        <v>498.91851342370802</v>
      </c>
      <c r="CE34" s="111">
        <v>443.49749612313201</v>
      </c>
      <c r="CF34" s="111">
        <v>382.75659165376601</v>
      </c>
      <c r="CG34" s="111">
        <v>403.682331639317</v>
      </c>
      <c r="CH34" s="111">
        <v>404.70073274317599</v>
      </c>
      <c r="CI34" s="111">
        <v>427.77699171541798</v>
      </c>
    </row>
    <row r="35" spans="3:87" x14ac:dyDescent="0.35">
      <c r="C35" s="69" t="s">
        <v>102</v>
      </c>
      <c r="D35" s="69" t="s">
        <v>103</v>
      </c>
      <c r="E35" s="111">
        <v>47.102789519369701</v>
      </c>
      <c r="F35" s="111">
        <v>42.706701913321702</v>
      </c>
      <c r="G35" s="111">
        <v>65.766463211510498</v>
      </c>
      <c r="H35" s="111">
        <v>72.579435371085296</v>
      </c>
      <c r="I35" s="111">
        <v>84.681809860664501</v>
      </c>
      <c r="J35" s="111">
        <v>121.207247922603</v>
      </c>
      <c r="K35" s="111">
        <v>96.798195699349193</v>
      </c>
      <c r="L35" s="111">
        <v>88.755701045483804</v>
      </c>
      <c r="M35" s="111">
        <v>84.972513486560999</v>
      </c>
      <c r="N35" s="111">
        <v>77.305735446689098</v>
      </c>
      <c r="O35" s="111">
        <v>75.396064429468197</v>
      </c>
      <c r="P35" s="111">
        <v>60.647582070645697</v>
      </c>
      <c r="Q35" s="111">
        <v>63.9060705533103</v>
      </c>
      <c r="R35" s="111">
        <v>44.082976879787999</v>
      </c>
      <c r="S35" s="111">
        <v>33.321682667454503</v>
      </c>
      <c r="T35" s="111">
        <v>46.819352077644901</v>
      </c>
      <c r="U35" s="111">
        <v>57.772551951352902</v>
      </c>
      <c r="V35" s="111">
        <v>52.177878321866203</v>
      </c>
      <c r="W35" s="111">
        <v>42.347748276621097</v>
      </c>
      <c r="X35" s="111">
        <v>30.609119798285501</v>
      </c>
      <c r="Y35" s="111">
        <v>25.363976036251</v>
      </c>
      <c r="Z35" s="111">
        <v>33.815834741220499</v>
      </c>
      <c r="AA35" s="111">
        <v>28.086884401509302</v>
      </c>
      <c r="AB35" s="111">
        <v>21.893108108356401</v>
      </c>
      <c r="AC35" s="111">
        <v>11.5233825414553</v>
      </c>
      <c r="AD35" s="111">
        <v>8.8399230157612401</v>
      </c>
      <c r="AE35" s="111">
        <v>15.258028031825701</v>
      </c>
      <c r="AF35" s="111">
        <v>30.016268043387299</v>
      </c>
      <c r="AG35" s="111">
        <v>15.0010463940724</v>
      </c>
      <c r="AH35" s="111">
        <v>11.727642725236599</v>
      </c>
      <c r="AI35" s="111">
        <v>6.0757445932368297</v>
      </c>
      <c r="AJ35" s="111">
        <v>5.2708081280792101</v>
      </c>
      <c r="AK35" s="111">
        <v>6.27100153979905</v>
      </c>
      <c r="AL35" s="111">
        <v>7.5615509000389904</v>
      </c>
      <c r="AM35" s="111">
        <v>8.6501457987730106</v>
      </c>
      <c r="AN35" s="111">
        <v>8.9596876876007805</v>
      </c>
      <c r="AO35" s="111">
        <v>12.464947112569</v>
      </c>
      <c r="AP35" s="111">
        <v>11.978239142654999</v>
      </c>
      <c r="AQ35" s="111">
        <v>9.9311800768665996</v>
      </c>
      <c r="AR35" s="111">
        <v>8.6676526393994298</v>
      </c>
      <c r="AS35" s="111">
        <v>19.178453818783801</v>
      </c>
      <c r="AT35" s="111">
        <v>17.202048145836098</v>
      </c>
      <c r="AU35" s="111">
        <v>14.185270621340401</v>
      </c>
      <c r="AV35" s="111">
        <v>12.953150930974401</v>
      </c>
      <c r="AW35" s="111">
        <v>8.2553085693547406</v>
      </c>
      <c r="AX35" s="111">
        <v>7.1352721732802102</v>
      </c>
      <c r="AY35" s="111">
        <v>12.4672104691239</v>
      </c>
      <c r="AZ35" s="111">
        <v>16.490504396339102</v>
      </c>
      <c r="BA35" s="111">
        <v>24.4196110106557</v>
      </c>
      <c r="BB35" s="111">
        <v>29.242759975691001</v>
      </c>
      <c r="BC35" s="111">
        <v>25.293191861476501</v>
      </c>
      <c r="BD35" s="111">
        <v>27.381016441642402</v>
      </c>
      <c r="BE35" s="111">
        <v>21.929330521873101</v>
      </c>
      <c r="BF35" s="111">
        <v>20.874274369947301</v>
      </c>
      <c r="BG35" s="111">
        <v>18.9405746009881</v>
      </c>
      <c r="BH35" s="111">
        <v>25.562894408177801</v>
      </c>
      <c r="BI35" s="111">
        <v>28.2112225980161</v>
      </c>
      <c r="BJ35" s="111">
        <v>28.625423452143799</v>
      </c>
      <c r="BK35" s="111">
        <v>23.855495594857501</v>
      </c>
      <c r="BL35" s="111">
        <v>18.818086052189098</v>
      </c>
      <c r="BM35" s="111">
        <v>19.069858651801201</v>
      </c>
      <c r="BN35" s="111">
        <v>6.4176127785578903</v>
      </c>
      <c r="BO35" s="111">
        <v>28.129876098904202</v>
      </c>
      <c r="BP35" s="111">
        <v>32.638055449963701</v>
      </c>
      <c r="BQ35" s="111">
        <v>31.543618822433</v>
      </c>
      <c r="BR35" s="111">
        <v>37.149601970449197</v>
      </c>
      <c r="BS35" s="111">
        <v>35.975640154906699</v>
      </c>
      <c r="BT35" s="111">
        <v>39.556731412713297</v>
      </c>
      <c r="BU35" s="111">
        <v>40.1817851545146</v>
      </c>
      <c r="BV35" s="111">
        <v>36.785209636643003</v>
      </c>
      <c r="BW35" s="111">
        <v>34.647311487633999</v>
      </c>
      <c r="BX35" s="111">
        <v>36.998195646147302</v>
      </c>
      <c r="BY35" s="111">
        <v>36.882559197668002</v>
      </c>
      <c r="BZ35" s="111">
        <v>24.9614624392526</v>
      </c>
      <c r="CA35" s="111">
        <v>26.792194000676201</v>
      </c>
      <c r="CB35" s="111">
        <v>26.408189220057199</v>
      </c>
      <c r="CC35" s="111">
        <v>28.5035709442026</v>
      </c>
      <c r="CD35" s="111">
        <v>30.5390808460477</v>
      </c>
      <c r="CE35" s="111">
        <v>24.841666290103099</v>
      </c>
      <c r="CF35" s="111">
        <v>23.7331860820317</v>
      </c>
      <c r="CG35" s="111">
        <v>14.6524708275133</v>
      </c>
      <c r="CH35" s="111">
        <v>27.439402536832201</v>
      </c>
      <c r="CI35" s="111">
        <v>31.9867239025399</v>
      </c>
    </row>
    <row r="36" spans="3:87" x14ac:dyDescent="0.35">
      <c r="C36" s="69" t="s">
        <v>104</v>
      </c>
      <c r="D36" s="69" t="s">
        <v>8</v>
      </c>
      <c r="E36" s="111">
        <v>978.89146878423605</v>
      </c>
      <c r="F36" s="111">
        <v>952.72372199359199</v>
      </c>
      <c r="G36" s="111">
        <v>935.53526052338498</v>
      </c>
      <c r="H36" s="111">
        <v>946.63020509050602</v>
      </c>
      <c r="I36" s="111">
        <v>905.71585457604704</v>
      </c>
      <c r="J36" s="111">
        <v>859.86783036885902</v>
      </c>
      <c r="K36" s="111">
        <v>928.77901440717301</v>
      </c>
      <c r="L36" s="111">
        <v>991.645574314697</v>
      </c>
      <c r="M36" s="111">
        <v>970.939776215969</v>
      </c>
      <c r="N36" s="111">
        <v>1028.63489059365</v>
      </c>
      <c r="O36" s="111">
        <v>1084.8603429042701</v>
      </c>
      <c r="P36" s="111">
        <v>1079.7351838853499</v>
      </c>
      <c r="Q36" s="111">
        <v>1078.4192672931299</v>
      </c>
      <c r="R36" s="111">
        <v>1021.82797024776</v>
      </c>
      <c r="S36" s="111">
        <v>959.29864300210704</v>
      </c>
      <c r="T36" s="111">
        <v>759.62813953661703</v>
      </c>
      <c r="U36" s="111">
        <v>554.33143062194495</v>
      </c>
      <c r="V36" s="111">
        <v>305.88941161250801</v>
      </c>
      <c r="W36" s="111">
        <v>331.71691025990799</v>
      </c>
      <c r="X36" s="111">
        <v>399.34654065597698</v>
      </c>
      <c r="Y36" s="111">
        <v>478.618909602901</v>
      </c>
      <c r="Z36" s="111">
        <v>585.00989210465696</v>
      </c>
      <c r="AA36" s="111">
        <v>683.83856680210897</v>
      </c>
      <c r="AB36" s="111">
        <v>756.06744615734397</v>
      </c>
      <c r="AC36" s="111">
        <v>732.79729537163701</v>
      </c>
      <c r="AD36" s="111">
        <v>782.498606521498</v>
      </c>
      <c r="AE36" s="111">
        <v>776.08607754226102</v>
      </c>
      <c r="AF36" s="111">
        <v>746.12891903416505</v>
      </c>
      <c r="AG36" s="111">
        <v>723.69208908054998</v>
      </c>
      <c r="AH36" s="111">
        <v>676.40043085468596</v>
      </c>
      <c r="AI36" s="111">
        <v>606.70292467334798</v>
      </c>
      <c r="AJ36" s="111">
        <v>613.03192567021301</v>
      </c>
      <c r="AK36" s="111">
        <v>635.59853699917096</v>
      </c>
      <c r="AL36" s="111">
        <v>597.13662012153895</v>
      </c>
      <c r="AM36" s="111">
        <v>584.942261476162</v>
      </c>
      <c r="AN36" s="111">
        <v>630.42392308502497</v>
      </c>
      <c r="AO36" s="111">
        <v>588.38021613733099</v>
      </c>
      <c r="AP36" s="111">
        <v>671.57076711948798</v>
      </c>
      <c r="AQ36" s="111">
        <v>660.18089723015305</v>
      </c>
      <c r="AR36" s="111">
        <v>650.89485013029002</v>
      </c>
      <c r="AS36" s="111">
        <v>657.96350957905997</v>
      </c>
      <c r="AT36" s="111">
        <v>670.76718584176797</v>
      </c>
      <c r="AU36" s="111">
        <v>748.85201623620299</v>
      </c>
      <c r="AV36" s="111">
        <v>683.24833473982903</v>
      </c>
      <c r="AW36" s="111">
        <v>649.23900974924197</v>
      </c>
      <c r="AX36" s="111">
        <v>677.22264633522298</v>
      </c>
      <c r="AY36" s="111">
        <v>742.028619896338</v>
      </c>
      <c r="AZ36" s="111">
        <v>792.832508841194</v>
      </c>
      <c r="BA36" s="111">
        <v>863.46573014956004</v>
      </c>
      <c r="BB36" s="111">
        <v>849.62967026002696</v>
      </c>
      <c r="BC36" s="111">
        <v>865.05424086104495</v>
      </c>
      <c r="BD36" s="111">
        <v>935.59999490847702</v>
      </c>
      <c r="BE36" s="111">
        <v>959.02098266492601</v>
      </c>
      <c r="BF36" s="111">
        <v>966.46766277554502</v>
      </c>
      <c r="BG36" s="111">
        <v>969.91394324592898</v>
      </c>
      <c r="BH36" s="111">
        <v>939.40061885869295</v>
      </c>
      <c r="BI36" s="111">
        <v>895.94462225755694</v>
      </c>
      <c r="BJ36" s="111">
        <v>857.21346209206501</v>
      </c>
      <c r="BK36" s="111">
        <v>780.62740293027605</v>
      </c>
      <c r="BL36" s="111">
        <v>746.89644685075098</v>
      </c>
      <c r="BM36" s="111">
        <v>695.57124557395696</v>
      </c>
      <c r="BN36" s="111">
        <v>496.63366225073401</v>
      </c>
      <c r="BO36" s="111">
        <v>653.62788609098004</v>
      </c>
      <c r="BP36" s="111">
        <v>702.73796413135199</v>
      </c>
      <c r="BQ36" s="111">
        <v>749.50830575495502</v>
      </c>
      <c r="BR36" s="111">
        <v>787.68732025752502</v>
      </c>
      <c r="BS36" s="111">
        <v>768.88615841571004</v>
      </c>
      <c r="BT36" s="111">
        <v>816.76155235700003</v>
      </c>
      <c r="BU36" s="111">
        <v>819.79806141901599</v>
      </c>
      <c r="BV36" s="111">
        <v>775.88611224841804</v>
      </c>
      <c r="BW36" s="111">
        <v>764.13074046627503</v>
      </c>
      <c r="BX36" s="111">
        <v>808.73039366635703</v>
      </c>
      <c r="BY36" s="111">
        <v>787.74005067434996</v>
      </c>
      <c r="BZ36" s="111">
        <v>726.22835922121499</v>
      </c>
      <c r="CA36" s="111">
        <v>715.59776589199305</v>
      </c>
      <c r="CB36" s="111">
        <v>657.89974591861801</v>
      </c>
      <c r="CC36" s="111">
        <v>652.48216559706395</v>
      </c>
      <c r="CD36" s="111">
        <v>646.83364534405803</v>
      </c>
      <c r="CE36" s="111">
        <v>615.48739343314696</v>
      </c>
      <c r="CF36" s="111">
        <v>610.08931258037796</v>
      </c>
      <c r="CG36" s="111">
        <v>633.76951106242996</v>
      </c>
      <c r="CH36" s="111">
        <v>666.83880545031695</v>
      </c>
      <c r="CI36" s="111">
        <v>675.04291352861196</v>
      </c>
    </row>
    <row r="37" spans="3:87" x14ac:dyDescent="0.35">
      <c r="C37" s="69" t="s">
        <v>105</v>
      </c>
      <c r="D37" s="69" t="s">
        <v>10</v>
      </c>
      <c r="E37" s="111">
        <v>1353.78741999145</v>
      </c>
      <c r="F37" s="111">
        <v>1515.67870974177</v>
      </c>
      <c r="G37" s="111">
        <v>1420.72437342991</v>
      </c>
      <c r="H37" s="111">
        <v>1285.8190659778099</v>
      </c>
      <c r="I37" s="111">
        <v>1258.2059314963601</v>
      </c>
      <c r="J37" s="111">
        <v>1359.8777300842701</v>
      </c>
      <c r="K37" s="111">
        <v>1235.8742314261101</v>
      </c>
      <c r="L37" s="111">
        <v>1342.1603830182401</v>
      </c>
      <c r="M37" s="111">
        <v>1315.4621919440301</v>
      </c>
      <c r="N37" s="111">
        <v>1151.0676541760499</v>
      </c>
      <c r="O37" s="111">
        <v>1193.9305106718</v>
      </c>
      <c r="P37" s="111">
        <v>1267.15010202386</v>
      </c>
      <c r="Q37" s="111">
        <v>1334.2348974522599</v>
      </c>
      <c r="R37" s="111">
        <v>1211.5115433844101</v>
      </c>
      <c r="S37" s="111">
        <v>1179.9686134134499</v>
      </c>
      <c r="T37" s="111">
        <v>996.82567133304894</v>
      </c>
      <c r="U37" s="111">
        <v>927.07953317913496</v>
      </c>
      <c r="V37" s="111">
        <v>977.53461394381497</v>
      </c>
      <c r="W37" s="111">
        <v>967.45608037737702</v>
      </c>
      <c r="X37" s="111">
        <v>976.77101257228605</v>
      </c>
      <c r="Y37" s="111">
        <v>924.77282862700099</v>
      </c>
      <c r="Z37" s="111">
        <v>1039.4867280127</v>
      </c>
      <c r="AA37" s="111">
        <v>1177.4096852652301</v>
      </c>
      <c r="AB37" s="111">
        <v>1260.7694088660201</v>
      </c>
      <c r="AC37" s="111">
        <v>1458.3804148074601</v>
      </c>
      <c r="AD37" s="111">
        <v>1333.62895026712</v>
      </c>
      <c r="AE37" s="111">
        <v>1183.5303615013199</v>
      </c>
      <c r="AF37" s="111">
        <v>1283.06947139056</v>
      </c>
      <c r="AG37" s="111">
        <v>1304.59564145391</v>
      </c>
      <c r="AH37" s="111">
        <v>1323.5665539726599</v>
      </c>
      <c r="AI37" s="111">
        <v>1301.2105042063799</v>
      </c>
      <c r="AJ37" s="111">
        <v>1249.6711074336999</v>
      </c>
      <c r="AK37" s="111">
        <v>1182.5002654805901</v>
      </c>
      <c r="AL37" s="111">
        <v>1244.61483959719</v>
      </c>
      <c r="AM37" s="111">
        <v>1243.82974515505</v>
      </c>
      <c r="AN37" s="111">
        <v>1283.7340695437599</v>
      </c>
      <c r="AO37" s="111">
        <v>1191.0312289624901</v>
      </c>
      <c r="AP37" s="111">
        <v>1090.19469731613</v>
      </c>
      <c r="AQ37" s="111">
        <v>995.197044527407</v>
      </c>
      <c r="AR37" s="111">
        <v>923.31754688576802</v>
      </c>
      <c r="AS37" s="111">
        <v>969.53357938230897</v>
      </c>
      <c r="AT37" s="111">
        <v>925.91833041125699</v>
      </c>
      <c r="AU37" s="111">
        <v>1050.6696519730799</v>
      </c>
      <c r="AV37" s="111">
        <v>1072.4473796458101</v>
      </c>
      <c r="AW37" s="111">
        <v>1190.5418495429701</v>
      </c>
      <c r="AX37" s="111">
        <v>1173.3564139637599</v>
      </c>
      <c r="AY37" s="111">
        <v>1211.24854459123</v>
      </c>
      <c r="AZ37" s="111">
        <v>1266.8343337787401</v>
      </c>
      <c r="BA37" s="111">
        <v>1430.2381237556799</v>
      </c>
      <c r="BB37" s="111">
        <v>1472.73566587237</v>
      </c>
      <c r="BC37" s="111">
        <v>1551.9241083596</v>
      </c>
      <c r="BD37" s="111">
        <v>1674.03086135853</v>
      </c>
      <c r="BE37" s="111">
        <v>1725.9168970343401</v>
      </c>
      <c r="BF37" s="111">
        <v>1661.11371459119</v>
      </c>
      <c r="BG37" s="111">
        <v>1658.72631796784</v>
      </c>
      <c r="BH37" s="111">
        <v>1681.33125334807</v>
      </c>
      <c r="BI37" s="111">
        <v>1646.8673127426</v>
      </c>
      <c r="BJ37" s="111">
        <v>1787.7388831129999</v>
      </c>
      <c r="BK37" s="111">
        <v>1722.9732599025201</v>
      </c>
      <c r="BL37" s="111">
        <v>1751.0211986265599</v>
      </c>
      <c r="BM37" s="111">
        <v>1509.24384425366</v>
      </c>
      <c r="BN37" s="111">
        <v>910.930538694137</v>
      </c>
      <c r="BO37" s="111">
        <v>1533.7471119571401</v>
      </c>
      <c r="BP37" s="111">
        <v>1590.87206551175</v>
      </c>
      <c r="BQ37" s="111">
        <v>1651.70435669991</v>
      </c>
      <c r="BR37" s="111">
        <v>1629.4928581952699</v>
      </c>
      <c r="BS37" s="111">
        <v>1616.6005300071799</v>
      </c>
      <c r="BT37" s="111">
        <v>1611.8363242267801</v>
      </c>
      <c r="BU37" s="111">
        <v>1606.23631525268</v>
      </c>
      <c r="BV37" s="111">
        <v>1591.22734503828</v>
      </c>
      <c r="BW37" s="111">
        <v>1692.2591372489201</v>
      </c>
      <c r="BX37" s="111">
        <v>1743.28195231019</v>
      </c>
      <c r="BY37" s="111">
        <v>1791.50252082013</v>
      </c>
      <c r="BZ37" s="111">
        <v>1755.1626242321399</v>
      </c>
      <c r="CA37" s="111">
        <v>1676.26427951346</v>
      </c>
      <c r="CB37" s="111">
        <v>1614.70794540577</v>
      </c>
      <c r="CC37" s="111">
        <v>1616.5076431233399</v>
      </c>
      <c r="CD37" s="111">
        <v>1605.18770561418</v>
      </c>
      <c r="CE37" s="111">
        <v>1619.6269108925501</v>
      </c>
      <c r="CF37" s="111">
        <v>1821.1098182026601</v>
      </c>
      <c r="CG37" s="111">
        <v>1806.0990158898601</v>
      </c>
      <c r="CH37" s="111">
        <v>1761.5449305155801</v>
      </c>
      <c r="CI37" s="111">
        <v>1793.65867425285</v>
      </c>
    </row>
    <row r="38" spans="3:87" x14ac:dyDescent="0.35">
      <c r="C38" s="69" t="s">
        <v>106</v>
      </c>
      <c r="D38" s="69" t="s">
        <v>107</v>
      </c>
      <c r="E38" s="111">
        <v>184.71167308999901</v>
      </c>
      <c r="F38" s="111">
        <v>200.11044736052</v>
      </c>
      <c r="G38" s="111">
        <v>224.44214678180501</v>
      </c>
      <c r="H38" s="111">
        <v>177.714125164563</v>
      </c>
      <c r="I38" s="111">
        <v>166.54448645278501</v>
      </c>
      <c r="J38" s="111">
        <v>176.86688742899801</v>
      </c>
      <c r="K38" s="111">
        <v>167.90359513617099</v>
      </c>
      <c r="L38" s="111">
        <v>202.64707874333499</v>
      </c>
      <c r="M38" s="111">
        <v>192.21852962577299</v>
      </c>
      <c r="N38" s="111">
        <v>195.469861486854</v>
      </c>
      <c r="O38" s="111">
        <v>198.10127928430501</v>
      </c>
      <c r="P38" s="111">
        <v>202.68946209320501</v>
      </c>
      <c r="Q38" s="111">
        <v>224.71223447461401</v>
      </c>
      <c r="R38" s="111">
        <v>225.48811850586199</v>
      </c>
      <c r="S38" s="111">
        <v>223.42588650442701</v>
      </c>
      <c r="T38" s="111">
        <v>187.68947640383001</v>
      </c>
      <c r="U38" s="111">
        <v>175.027448833129</v>
      </c>
      <c r="V38" s="111">
        <v>149.01781104000699</v>
      </c>
      <c r="W38" s="111">
        <v>166.689785632894</v>
      </c>
      <c r="X38" s="111">
        <v>203.62304091805501</v>
      </c>
      <c r="Y38" s="111">
        <v>222.88691133399999</v>
      </c>
      <c r="Z38" s="111">
        <v>237.80438984693899</v>
      </c>
      <c r="AA38" s="111">
        <v>264.30486975035501</v>
      </c>
      <c r="AB38" s="111">
        <v>274.57819816830198</v>
      </c>
      <c r="AC38" s="111">
        <v>249.36707632777899</v>
      </c>
      <c r="AD38" s="111">
        <v>267.29954434902299</v>
      </c>
      <c r="AE38" s="111">
        <v>275.58040131256399</v>
      </c>
      <c r="AF38" s="111">
        <v>313.69981042412002</v>
      </c>
      <c r="AG38" s="111">
        <v>289.325405191024</v>
      </c>
      <c r="AH38" s="111">
        <v>289.31147677417999</v>
      </c>
      <c r="AI38" s="111">
        <v>281.709001578016</v>
      </c>
      <c r="AJ38" s="111">
        <v>265.40998536231598</v>
      </c>
      <c r="AK38" s="111">
        <v>286.51599717199502</v>
      </c>
      <c r="AL38" s="111">
        <v>292.04022227062802</v>
      </c>
      <c r="AM38" s="111">
        <v>298.90630646659798</v>
      </c>
      <c r="AN38" s="111">
        <v>301.72357156177702</v>
      </c>
      <c r="AO38" s="111">
        <v>282.38251467908401</v>
      </c>
      <c r="AP38" s="111">
        <v>253.29756881759499</v>
      </c>
      <c r="AQ38" s="111">
        <v>223.467740679287</v>
      </c>
      <c r="AR38" s="111">
        <v>214.53132452893601</v>
      </c>
      <c r="AS38" s="111">
        <v>244.78410081061099</v>
      </c>
      <c r="AT38" s="111">
        <v>310.10295869885698</v>
      </c>
      <c r="AU38" s="111">
        <v>285.746800619358</v>
      </c>
      <c r="AV38" s="111">
        <v>273.67233737884499</v>
      </c>
      <c r="AW38" s="111">
        <v>255.75126492034599</v>
      </c>
      <c r="AX38" s="111">
        <v>246.174605753934</v>
      </c>
      <c r="AY38" s="111">
        <v>246.77050674306801</v>
      </c>
      <c r="AZ38" s="111">
        <v>278.477064259668</v>
      </c>
      <c r="BA38" s="111">
        <v>351.19498367263401</v>
      </c>
      <c r="BB38" s="111">
        <v>344.67998614517501</v>
      </c>
      <c r="BC38" s="111">
        <v>362.36278630505899</v>
      </c>
      <c r="BD38" s="111">
        <v>341.57078913039902</v>
      </c>
      <c r="BE38" s="111">
        <v>327.38125010042199</v>
      </c>
      <c r="BF38" s="111">
        <v>318.18734626118498</v>
      </c>
      <c r="BG38" s="111">
        <v>328.18594192026899</v>
      </c>
      <c r="BH38" s="111">
        <v>322.83836611425602</v>
      </c>
      <c r="BI38" s="111">
        <v>351.85333743687698</v>
      </c>
      <c r="BJ38" s="111">
        <v>356.19211461562497</v>
      </c>
      <c r="BK38" s="111">
        <v>356.01080409707498</v>
      </c>
      <c r="BL38" s="111">
        <v>356.54141531872301</v>
      </c>
      <c r="BM38" s="111">
        <v>289.446379005268</v>
      </c>
      <c r="BN38" s="111">
        <v>193.79900129953799</v>
      </c>
      <c r="BO38" s="111">
        <v>250.797936945179</v>
      </c>
      <c r="BP38" s="111">
        <v>232.89632698243199</v>
      </c>
      <c r="BQ38" s="111">
        <v>266.58825799621502</v>
      </c>
      <c r="BR38" s="111">
        <v>339.69275784686499</v>
      </c>
      <c r="BS38" s="111">
        <v>391.878714378528</v>
      </c>
      <c r="BT38" s="111">
        <v>408.707294871827</v>
      </c>
      <c r="BU38" s="111">
        <v>412.168052487019</v>
      </c>
      <c r="BV38" s="111">
        <v>422.64252048043699</v>
      </c>
      <c r="BW38" s="111">
        <v>444.43815686663697</v>
      </c>
      <c r="BX38" s="111">
        <v>421.00151203463298</v>
      </c>
      <c r="BY38" s="111">
        <v>400.26184866837002</v>
      </c>
      <c r="BZ38" s="111">
        <v>362.24101973417999</v>
      </c>
      <c r="CA38" s="111">
        <v>365.70729417336401</v>
      </c>
      <c r="CB38" s="111">
        <v>369.27046553775398</v>
      </c>
      <c r="CC38" s="111">
        <v>388.45139195235703</v>
      </c>
      <c r="CD38" s="111">
        <v>375.477971835723</v>
      </c>
      <c r="CE38" s="111">
        <v>357.099094645859</v>
      </c>
      <c r="CF38" s="111">
        <v>329.91273684391098</v>
      </c>
      <c r="CG38" s="111">
        <v>348.96268160937399</v>
      </c>
      <c r="CH38" s="111">
        <v>334.75116866914698</v>
      </c>
      <c r="CI38" s="111">
        <v>322.855498942591</v>
      </c>
    </row>
    <row r="39" spans="3:87" x14ac:dyDescent="0.35">
      <c r="C39" s="69" t="s">
        <v>108</v>
      </c>
      <c r="D39" s="69" t="s">
        <v>12</v>
      </c>
      <c r="E39" s="111">
        <v>257.48933785937498</v>
      </c>
      <c r="F39" s="111">
        <v>212.74918410507399</v>
      </c>
      <c r="G39" s="111">
        <v>201.526372117671</v>
      </c>
      <c r="H39" s="111">
        <v>237.02907076242201</v>
      </c>
      <c r="I39" s="111">
        <v>233.373749755885</v>
      </c>
      <c r="J39" s="111">
        <v>215.94452299428801</v>
      </c>
      <c r="K39" s="111">
        <v>226.59850433934201</v>
      </c>
      <c r="L39" s="111">
        <v>267.34614470348401</v>
      </c>
      <c r="M39" s="111">
        <v>318.255149287081</v>
      </c>
      <c r="N39" s="111">
        <v>345.99351997062797</v>
      </c>
      <c r="O39" s="111">
        <v>415.05215438064999</v>
      </c>
      <c r="P39" s="111">
        <v>413.22463501432702</v>
      </c>
      <c r="Q39" s="111">
        <v>344.42717247582698</v>
      </c>
      <c r="R39" s="111">
        <v>389.87027124724801</v>
      </c>
      <c r="S39" s="111">
        <v>395.55990172920701</v>
      </c>
      <c r="T39" s="111">
        <v>369.83697564717698</v>
      </c>
      <c r="U39" s="111">
        <v>375.108588929463</v>
      </c>
      <c r="V39" s="111">
        <v>283.87038665357801</v>
      </c>
      <c r="W39" s="111">
        <v>264.63704935726798</v>
      </c>
      <c r="X39" s="111">
        <v>285.16566633821998</v>
      </c>
      <c r="Y39" s="111">
        <v>332.42110681645602</v>
      </c>
      <c r="Z39" s="111">
        <v>273.47370390025401</v>
      </c>
      <c r="AA39" s="111">
        <v>285.76422751939202</v>
      </c>
      <c r="AB39" s="111">
        <v>294.55147601564698</v>
      </c>
      <c r="AC39" s="111">
        <v>297.591110161107</v>
      </c>
      <c r="AD39" s="111">
        <v>296.07987854210899</v>
      </c>
      <c r="AE39" s="111">
        <v>251.40138342035999</v>
      </c>
      <c r="AF39" s="111">
        <v>252.98911522869301</v>
      </c>
      <c r="AG39" s="111">
        <v>323.91141772258101</v>
      </c>
      <c r="AH39" s="111">
        <v>266.407351677083</v>
      </c>
      <c r="AI39" s="111">
        <v>239.53798203334799</v>
      </c>
      <c r="AJ39" s="111">
        <v>232.91881887760201</v>
      </c>
      <c r="AK39" s="111">
        <v>228.70422267894901</v>
      </c>
      <c r="AL39" s="111">
        <v>261.633549841366</v>
      </c>
      <c r="AM39" s="111">
        <v>282.99324281132601</v>
      </c>
      <c r="AN39" s="111">
        <v>290.78225127592702</v>
      </c>
      <c r="AO39" s="111">
        <v>253.958968302269</v>
      </c>
      <c r="AP39" s="111">
        <v>275.65884069590999</v>
      </c>
      <c r="AQ39" s="111">
        <v>318.227003452372</v>
      </c>
      <c r="AR39" s="111">
        <v>289.39655898690899</v>
      </c>
      <c r="AS39" s="111">
        <v>326.79119193058398</v>
      </c>
      <c r="AT39" s="111">
        <v>373.20934232404198</v>
      </c>
      <c r="AU39" s="111">
        <v>393.72789547273101</v>
      </c>
      <c r="AV39" s="111">
        <v>402.48194818315</v>
      </c>
      <c r="AW39" s="111">
        <v>391.36557762529299</v>
      </c>
      <c r="AX39" s="111">
        <v>379.427179916456</v>
      </c>
      <c r="AY39" s="111">
        <v>400.74745731353198</v>
      </c>
      <c r="AZ39" s="111">
        <v>444.81839047702198</v>
      </c>
      <c r="BA39" s="111">
        <v>418.76628042336102</v>
      </c>
      <c r="BB39" s="111">
        <v>408.92298954290499</v>
      </c>
      <c r="BC39" s="111">
        <v>423.56535379239102</v>
      </c>
      <c r="BD39" s="111">
        <v>459.11345689756598</v>
      </c>
      <c r="BE39" s="111">
        <v>497.16567712630302</v>
      </c>
      <c r="BF39" s="111">
        <v>496.020529824687</v>
      </c>
      <c r="BG39" s="111">
        <v>476.28730665115199</v>
      </c>
      <c r="BH39" s="111">
        <v>455.20917236903</v>
      </c>
      <c r="BI39" s="111">
        <v>465.18088446273202</v>
      </c>
      <c r="BJ39" s="111">
        <v>449.96540876250202</v>
      </c>
      <c r="BK39" s="111">
        <v>428.85332653446198</v>
      </c>
      <c r="BL39" s="111">
        <v>451.04756469181802</v>
      </c>
      <c r="BM39" s="111">
        <v>419.12142774153</v>
      </c>
      <c r="BN39" s="111">
        <v>283.58836262864003</v>
      </c>
      <c r="BO39" s="111">
        <v>440.21003037184698</v>
      </c>
      <c r="BP39" s="111">
        <v>396.57143659183299</v>
      </c>
      <c r="BQ39" s="111">
        <v>286.81364052574497</v>
      </c>
      <c r="BR39" s="111">
        <v>463.39324152463098</v>
      </c>
      <c r="BS39" s="111">
        <v>539.24373199241199</v>
      </c>
      <c r="BT39" s="111">
        <v>573.62443792413296</v>
      </c>
      <c r="BU39" s="111">
        <v>633.92677436930603</v>
      </c>
      <c r="BV39" s="111">
        <v>629.60797074986397</v>
      </c>
      <c r="BW39" s="111">
        <v>593.81681799747901</v>
      </c>
      <c r="BX39" s="111">
        <v>639.22761989728099</v>
      </c>
      <c r="BY39" s="111">
        <v>618.98754265668003</v>
      </c>
      <c r="BZ39" s="111">
        <v>571.75650644976599</v>
      </c>
      <c r="CA39" s="111">
        <v>547.86441291659401</v>
      </c>
      <c r="CB39" s="111">
        <v>526.51373228814896</v>
      </c>
      <c r="CC39" s="111">
        <v>529.66513634373905</v>
      </c>
      <c r="CD39" s="111">
        <v>531.03928094524701</v>
      </c>
      <c r="CE39" s="111">
        <v>543.48628599272604</v>
      </c>
      <c r="CF39" s="111">
        <v>508.55297180284703</v>
      </c>
      <c r="CG39" s="111">
        <v>468.336346519644</v>
      </c>
      <c r="CH39" s="111">
        <v>446.50929757272598</v>
      </c>
      <c r="CI39" s="111">
        <v>444.19494755407101</v>
      </c>
    </row>
    <row r="40" spans="3:87" x14ac:dyDescent="0.35">
      <c r="C40" s="69" t="s">
        <v>109</v>
      </c>
      <c r="D40" s="69" t="s">
        <v>13</v>
      </c>
      <c r="E40" s="111">
        <v>20.971154125584199</v>
      </c>
      <c r="F40" s="111">
        <v>17.951345051721301</v>
      </c>
      <c r="G40" s="111">
        <v>17.6251952361735</v>
      </c>
      <c r="H40" s="111">
        <v>22.1540466586567</v>
      </c>
      <c r="I40" s="111">
        <v>25.7293280987803</v>
      </c>
      <c r="J40" s="111">
        <v>24.021419691200801</v>
      </c>
      <c r="K40" s="111">
        <v>21.459051266702598</v>
      </c>
      <c r="L40" s="111">
        <v>17.885767592716601</v>
      </c>
      <c r="M40" s="111">
        <v>24.7925480510822</v>
      </c>
      <c r="N40" s="111">
        <v>27.859332341131701</v>
      </c>
      <c r="O40" s="111">
        <v>31.5474125014618</v>
      </c>
      <c r="P40" s="111">
        <v>30.659946736855101</v>
      </c>
      <c r="Q40" s="111">
        <v>85.941869323374405</v>
      </c>
      <c r="R40" s="111">
        <v>31.0923455542695</v>
      </c>
      <c r="S40" s="111">
        <v>16.026589751343199</v>
      </c>
      <c r="T40" s="111">
        <v>14.179510721945601</v>
      </c>
      <c r="U40" s="111">
        <v>12.6610675044299</v>
      </c>
      <c r="V40" s="111">
        <v>11.4593377015869</v>
      </c>
      <c r="W40" s="111">
        <v>9.4778360227755396</v>
      </c>
      <c r="X40" s="111">
        <v>14.1095910824324</v>
      </c>
      <c r="Y40" s="111">
        <v>16.454856946265899</v>
      </c>
      <c r="Z40" s="111">
        <v>15.2731130559019</v>
      </c>
      <c r="AA40" s="111">
        <v>16.208795015082099</v>
      </c>
      <c r="AB40" s="111">
        <v>19.307462685573501</v>
      </c>
      <c r="AC40" s="111">
        <v>20.238731204348198</v>
      </c>
      <c r="AD40" s="111">
        <v>20.580377250159401</v>
      </c>
      <c r="AE40" s="111">
        <v>21.402375443516402</v>
      </c>
      <c r="AF40" s="111">
        <v>18.3571201138612</v>
      </c>
      <c r="AG40" s="111">
        <v>23.496908798613202</v>
      </c>
      <c r="AH40" s="111">
        <v>25.405141605602498</v>
      </c>
      <c r="AI40" s="111">
        <v>25.344024490339802</v>
      </c>
      <c r="AJ40" s="111">
        <v>23.124953128296401</v>
      </c>
      <c r="AK40" s="111">
        <v>25.724410123053399</v>
      </c>
      <c r="AL40" s="111">
        <v>21.567172048304698</v>
      </c>
      <c r="AM40" s="111">
        <v>23.9924192027961</v>
      </c>
      <c r="AN40" s="111">
        <v>23.057393044830999</v>
      </c>
      <c r="AO40" s="111">
        <v>19.7321156280818</v>
      </c>
      <c r="AP40" s="111">
        <v>19.062137938685801</v>
      </c>
      <c r="AQ40" s="111">
        <v>19.509758781830499</v>
      </c>
      <c r="AR40" s="111">
        <v>22.138735202908499</v>
      </c>
      <c r="AS40" s="111">
        <v>18.203982719890298</v>
      </c>
      <c r="AT40" s="111">
        <v>27.502480609025302</v>
      </c>
      <c r="AU40" s="111">
        <v>34.303324209870098</v>
      </c>
      <c r="AV40" s="111">
        <v>33.6430993250206</v>
      </c>
      <c r="AW40" s="111">
        <v>40.609354179862599</v>
      </c>
      <c r="AX40" s="111">
        <v>36.967325000549302</v>
      </c>
      <c r="AY40" s="111">
        <v>37.687626881732001</v>
      </c>
      <c r="AZ40" s="111">
        <v>44.796731407959001</v>
      </c>
      <c r="BA40" s="111">
        <v>52.098504142018001</v>
      </c>
      <c r="BB40" s="111">
        <v>46.522746345192402</v>
      </c>
      <c r="BC40" s="111">
        <v>39.359825919539098</v>
      </c>
      <c r="BD40" s="111">
        <v>43.147030700691097</v>
      </c>
      <c r="BE40" s="111">
        <v>50.470823254378502</v>
      </c>
      <c r="BF40" s="111">
        <v>52.8816848537206</v>
      </c>
      <c r="BG40" s="111">
        <v>49.767404063725103</v>
      </c>
      <c r="BH40" s="111">
        <v>50.980684591616601</v>
      </c>
      <c r="BI40" s="111">
        <v>52.302752073443003</v>
      </c>
      <c r="BJ40" s="111">
        <v>58.382985333969501</v>
      </c>
      <c r="BK40" s="111">
        <v>50.526550986351303</v>
      </c>
      <c r="BL40" s="111">
        <v>52.462280579655598</v>
      </c>
      <c r="BM40" s="111">
        <v>53.1861258386907</v>
      </c>
      <c r="BN40" s="111">
        <v>15.169059443084</v>
      </c>
      <c r="BO40" s="111">
        <v>31.781018389173699</v>
      </c>
      <c r="BP40" s="111">
        <v>33.281829847425499</v>
      </c>
      <c r="BQ40" s="111">
        <v>17.105131485120499</v>
      </c>
      <c r="BR40" s="111">
        <v>33.357113445863597</v>
      </c>
      <c r="BS40" s="111">
        <v>48.795753863770102</v>
      </c>
      <c r="BT40" s="111">
        <v>58.065922079636501</v>
      </c>
      <c r="BU40" s="111">
        <v>67.576262144421094</v>
      </c>
      <c r="BV40" s="111">
        <v>65.663123939821901</v>
      </c>
      <c r="BW40" s="111">
        <v>53.963198596159003</v>
      </c>
      <c r="BX40" s="111">
        <v>60.7326710919235</v>
      </c>
      <c r="BY40" s="111">
        <v>63.518904516761403</v>
      </c>
      <c r="BZ40" s="111">
        <v>57.318241879157597</v>
      </c>
      <c r="CA40" s="111">
        <v>54.123495415087902</v>
      </c>
      <c r="CB40" s="111">
        <v>50.318862164640102</v>
      </c>
      <c r="CC40" s="111">
        <v>40.795680742429298</v>
      </c>
      <c r="CD40" s="111">
        <v>50.002220610494398</v>
      </c>
      <c r="CE40" s="111">
        <v>52.814886184772497</v>
      </c>
      <c r="CF40" s="111">
        <v>48.900222871544202</v>
      </c>
      <c r="CG40" s="111">
        <v>51.424598943952198</v>
      </c>
      <c r="CH40" s="111">
        <v>47.724117645197403</v>
      </c>
      <c r="CI40" s="111">
        <v>44.491014740452201</v>
      </c>
    </row>
    <row r="41" spans="3:87" x14ac:dyDescent="0.35">
      <c r="C41" s="69" t="s">
        <v>110</v>
      </c>
      <c r="D41" s="69" t="s">
        <v>14</v>
      </c>
      <c r="E41" s="111" t="s">
        <v>336</v>
      </c>
      <c r="F41" s="111" t="s">
        <v>336</v>
      </c>
      <c r="G41" s="111" t="s">
        <v>336</v>
      </c>
      <c r="H41" s="111" t="s">
        <v>336</v>
      </c>
      <c r="I41" s="111" t="s">
        <v>336</v>
      </c>
      <c r="J41" s="111" t="s">
        <v>336</v>
      </c>
      <c r="K41" s="111" t="s">
        <v>336</v>
      </c>
      <c r="L41" s="111" t="s">
        <v>336</v>
      </c>
      <c r="M41" s="111" t="s">
        <v>336</v>
      </c>
      <c r="N41" s="111" t="s">
        <v>336</v>
      </c>
      <c r="O41" s="111" t="s">
        <v>336</v>
      </c>
      <c r="P41" s="111" t="s">
        <v>336</v>
      </c>
      <c r="Q41" s="111" t="s">
        <v>336</v>
      </c>
      <c r="R41" s="111" t="s">
        <v>336</v>
      </c>
      <c r="S41" s="111" t="s">
        <v>336</v>
      </c>
      <c r="T41" s="111" t="s">
        <v>336</v>
      </c>
      <c r="U41" s="111" t="s">
        <v>336</v>
      </c>
      <c r="V41" s="111" t="s">
        <v>336</v>
      </c>
      <c r="W41" s="111" t="s">
        <v>336</v>
      </c>
      <c r="X41" s="111" t="s">
        <v>336</v>
      </c>
      <c r="Y41" s="111" t="s">
        <v>336</v>
      </c>
      <c r="Z41" s="111" t="s">
        <v>336</v>
      </c>
      <c r="AA41" s="111" t="s">
        <v>336</v>
      </c>
      <c r="AB41" s="111" t="s">
        <v>336</v>
      </c>
      <c r="AC41" s="111" t="s">
        <v>336</v>
      </c>
      <c r="AD41" s="111" t="s">
        <v>336</v>
      </c>
      <c r="AE41" s="111" t="s">
        <v>336</v>
      </c>
      <c r="AF41" s="111" t="s">
        <v>336</v>
      </c>
      <c r="AG41" s="111" t="s">
        <v>336</v>
      </c>
      <c r="AH41" s="111" t="s">
        <v>336</v>
      </c>
      <c r="AI41" s="111" t="s">
        <v>336</v>
      </c>
      <c r="AJ41" s="111" t="s">
        <v>336</v>
      </c>
      <c r="AK41" s="111" t="s">
        <v>336</v>
      </c>
      <c r="AL41" s="111" t="s">
        <v>336</v>
      </c>
      <c r="AM41" s="111" t="s">
        <v>336</v>
      </c>
      <c r="AN41" s="111" t="s">
        <v>336</v>
      </c>
      <c r="AO41" s="111" t="s">
        <v>336</v>
      </c>
      <c r="AP41" s="111" t="s">
        <v>336</v>
      </c>
      <c r="AQ41" s="111" t="s">
        <v>336</v>
      </c>
      <c r="AR41" s="111" t="s">
        <v>336</v>
      </c>
      <c r="AS41" s="111" t="s">
        <v>336</v>
      </c>
      <c r="AT41" s="111" t="s">
        <v>336</v>
      </c>
      <c r="AU41" s="111" t="s">
        <v>336</v>
      </c>
      <c r="AV41" s="111" t="s">
        <v>336</v>
      </c>
      <c r="AW41" s="111" t="s">
        <v>336</v>
      </c>
      <c r="AX41" s="111" t="s">
        <v>336</v>
      </c>
      <c r="AY41" s="111" t="s">
        <v>336</v>
      </c>
      <c r="AZ41" s="111" t="s">
        <v>336</v>
      </c>
      <c r="BA41" s="111" t="s">
        <v>336</v>
      </c>
      <c r="BB41" s="111" t="s">
        <v>336</v>
      </c>
      <c r="BC41" s="111" t="s">
        <v>336</v>
      </c>
      <c r="BD41" s="111" t="s">
        <v>336</v>
      </c>
      <c r="BE41" s="111" t="s">
        <v>336</v>
      </c>
      <c r="BF41" s="111" t="s">
        <v>336</v>
      </c>
      <c r="BG41" s="111" t="s">
        <v>336</v>
      </c>
      <c r="BH41" s="111" t="s">
        <v>336</v>
      </c>
      <c r="BI41" s="111" t="s">
        <v>336</v>
      </c>
      <c r="BJ41" s="111" t="s">
        <v>336</v>
      </c>
      <c r="BK41" s="111" t="s">
        <v>336</v>
      </c>
      <c r="BL41" s="111" t="s">
        <v>336</v>
      </c>
      <c r="BM41" s="111" t="s">
        <v>336</v>
      </c>
      <c r="BN41" s="111" t="s">
        <v>336</v>
      </c>
      <c r="BO41" s="111" t="s">
        <v>336</v>
      </c>
      <c r="BP41" s="111" t="s">
        <v>336</v>
      </c>
      <c r="BQ41" s="111" t="s">
        <v>336</v>
      </c>
      <c r="BR41" s="111" t="s">
        <v>336</v>
      </c>
      <c r="BS41" s="111" t="s">
        <v>336</v>
      </c>
      <c r="BT41" s="111" t="s">
        <v>336</v>
      </c>
      <c r="BU41" s="111" t="s">
        <v>336</v>
      </c>
      <c r="BV41" s="111" t="s">
        <v>336</v>
      </c>
      <c r="BW41" s="111" t="s">
        <v>336</v>
      </c>
      <c r="BX41" s="111" t="s">
        <v>336</v>
      </c>
      <c r="BY41" s="111" t="s">
        <v>336</v>
      </c>
      <c r="BZ41" s="111" t="s">
        <v>336</v>
      </c>
      <c r="CA41" s="111" t="s">
        <v>336</v>
      </c>
      <c r="CB41" s="111" t="s">
        <v>336</v>
      </c>
      <c r="CC41" s="111" t="s">
        <v>336</v>
      </c>
      <c r="CD41" s="111" t="s">
        <v>336</v>
      </c>
      <c r="CE41" s="111" t="s">
        <v>336</v>
      </c>
      <c r="CF41" s="111" t="s">
        <v>336</v>
      </c>
      <c r="CG41" s="111" t="s">
        <v>336</v>
      </c>
      <c r="CH41" s="111" t="s">
        <v>336</v>
      </c>
      <c r="CI41" s="111" t="s">
        <v>336</v>
      </c>
    </row>
    <row r="42" spans="3:87" x14ac:dyDescent="0.35">
      <c r="C42" s="69" t="s">
        <v>111</v>
      </c>
      <c r="D42" s="69" t="s">
        <v>112</v>
      </c>
      <c r="E42" s="111">
        <v>12.3283358797028</v>
      </c>
      <c r="F42" s="111">
        <v>13.113154011080599</v>
      </c>
      <c r="G42" s="111">
        <v>8.80894416863031</v>
      </c>
      <c r="H42" s="111">
        <v>6.5794996575981903</v>
      </c>
      <c r="I42" s="111">
        <v>13.870391086968199</v>
      </c>
      <c r="J42" s="111">
        <v>9.6278154914494092</v>
      </c>
      <c r="K42" s="111">
        <v>8.4849324582500696</v>
      </c>
      <c r="L42" s="111">
        <v>11.53064042928</v>
      </c>
      <c r="M42" s="111">
        <v>8.9445921726074999</v>
      </c>
      <c r="N42" s="111">
        <v>5.7625429476641097</v>
      </c>
      <c r="O42" s="111">
        <v>8.9139189593998491</v>
      </c>
      <c r="P42" s="111">
        <v>13.7347424312677</v>
      </c>
      <c r="Q42" s="111">
        <v>8.5308835300348598</v>
      </c>
      <c r="R42" s="111">
        <v>23.765794240318701</v>
      </c>
      <c r="S42" s="111">
        <v>21.542786844361899</v>
      </c>
      <c r="T42" s="111">
        <v>33.060891694553703</v>
      </c>
      <c r="U42" s="111">
        <v>33.884113392417603</v>
      </c>
      <c r="V42" s="111">
        <v>23.355855451738801</v>
      </c>
      <c r="W42" s="111">
        <v>15.3339767417808</v>
      </c>
      <c r="X42" s="111">
        <v>12.3918851200239</v>
      </c>
      <c r="Y42" s="111">
        <v>10.9149280076224</v>
      </c>
      <c r="Z42" s="111">
        <v>14.5307682101928</v>
      </c>
      <c r="AA42" s="111">
        <v>16.4630326922283</v>
      </c>
      <c r="AB42" s="111">
        <v>11.721901507770101</v>
      </c>
      <c r="AC42" s="111">
        <v>10.370548216904499</v>
      </c>
      <c r="AD42" s="111">
        <v>7.6377823072708901</v>
      </c>
      <c r="AE42" s="111">
        <v>13.079917188594299</v>
      </c>
      <c r="AF42" s="111">
        <v>9.4457780326784206</v>
      </c>
      <c r="AG42" s="111">
        <v>9.5766345383580997</v>
      </c>
      <c r="AH42" s="111">
        <v>8.9445338392078195</v>
      </c>
      <c r="AI42" s="111">
        <v>13.794584861110099</v>
      </c>
      <c r="AJ42" s="111">
        <v>9.7345857386120098</v>
      </c>
      <c r="AK42" s="111">
        <v>8.2041058481313307</v>
      </c>
      <c r="AL42" s="111">
        <v>8.1782842022979594</v>
      </c>
      <c r="AM42" s="111" t="s">
        <v>336</v>
      </c>
      <c r="AN42" s="111">
        <v>11.4719498171319</v>
      </c>
      <c r="AO42" s="111">
        <v>8.0957822284858292</v>
      </c>
      <c r="AP42" s="111">
        <v>8.0775838095828405</v>
      </c>
      <c r="AQ42" s="111">
        <v>7.5937927086638899</v>
      </c>
      <c r="AR42" s="111">
        <v>9.1625624173507507</v>
      </c>
      <c r="AS42" s="111">
        <v>9.4682102193831401</v>
      </c>
      <c r="AT42" s="111">
        <v>7.5351260602404899</v>
      </c>
      <c r="AU42" s="111" t="s">
        <v>336</v>
      </c>
      <c r="AV42" s="111">
        <v>6.5003053556057102</v>
      </c>
      <c r="AW42" s="111">
        <v>6.9138857886262004</v>
      </c>
      <c r="AX42" s="111">
        <v>11.051838566661599</v>
      </c>
      <c r="AY42" s="111">
        <v>13.3940205439989</v>
      </c>
      <c r="AZ42" s="111">
        <v>8.1118454178871993</v>
      </c>
      <c r="BA42" s="111">
        <v>11.6797890761293</v>
      </c>
      <c r="BB42" s="111">
        <v>9.3478462069525392</v>
      </c>
      <c r="BC42" s="111">
        <v>9.7508925724962605</v>
      </c>
      <c r="BD42" s="111">
        <v>14.6667258181749</v>
      </c>
      <c r="BE42" s="111">
        <v>51.777842586159203</v>
      </c>
      <c r="BF42" s="111">
        <v>21.5710353050147</v>
      </c>
      <c r="BG42" s="111">
        <v>17.057329300222399</v>
      </c>
      <c r="BH42" s="111">
        <v>14.150980895770299</v>
      </c>
      <c r="BI42" s="111">
        <v>18.2853376423752</v>
      </c>
      <c r="BJ42" s="111">
        <v>20.513765741383502</v>
      </c>
      <c r="BK42" s="111">
        <v>20.275947354924199</v>
      </c>
      <c r="BL42" s="111">
        <v>20.4252720622505</v>
      </c>
      <c r="BM42" s="111">
        <v>19.600838877833699</v>
      </c>
      <c r="BN42" s="111">
        <v>9.4131954550431303</v>
      </c>
      <c r="BO42" s="111">
        <v>15.0132983906696</v>
      </c>
      <c r="BP42" s="111">
        <v>15.325683962909601</v>
      </c>
      <c r="BQ42" s="111">
        <v>18.232515999381601</v>
      </c>
      <c r="BR42" s="111">
        <v>23.184318549947498</v>
      </c>
      <c r="BS42" s="111">
        <v>15.6261385035528</v>
      </c>
      <c r="BT42" s="111">
        <v>15.4018552508872</v>
      </c>
      <c r="BU42" s="111">
        <v>12.646615638769299</v>
      </c>
      <c r="BV42" s="111">
        <v>15.255623043380201</v>
      </c>
      <c r="BW42" s="111">
        <v>14.637730998744299</v>
      </c>
      <c r="BX42" s="111">
        <v>12.326935931232301</v>
      </c>
      <c r="BY42" s="111">
        <v>7.85872250485611</v>
      </c>
      <c r="BZ42" s="111">
        <v>10.1929573892752</v>
      </c>
      <c r="CA42" s="111">
        <v>14.780096916546301</v>
      </c>
      <c r="CB42" s="111">
        <v>16.228775467898299</v>
      </c>
      <c r="CC42" s="111">
        <v>17.171620305556601</v>
      </c>
      <c r="CD42" s="111">
        <v>10.0970413182346</v>
      </c>
      <c r="CE42" s="111">
        <v>11.9751219355794</v>
      </c>
      <c r="CF42" s="111">
        <v>9.5479275187235295</v>
      </c>
      <c r="CG42" s="111">
        <v>10.864185596688801</v>
      </c>
      <c r="CH42" s="111">
        <v>10.3801587269697</v>
      </c>
      <c r="CI42" s="111">
        <v>12.236260876888799</v>
      </c>
    </row>
    <row r="43" spans="3:87" x14ac:dyDescent="0.35">
      <c r="C43" s="69" t="s">
        <v>113</v>
      </c>
      <c r="D43" s="69" t="s">
        <v>114</v>
      </c>
      <c r="E43" s="111">
        <v>36.968235677647698</v>
      </c>
      <c r="F43" s="111">
        <v>35.201244773372203</v>
      </c>
      <c r="G43" s="111">
        <v>41.968228427569599</v>
      </c>
      <c r="H43" s="111">
        <v>35.670749153932803</v>
      </c>
      <c r="I43" s="111">
        <v>33.311169216745803</v>
      </c>
      <c r="J43" s="111">
        <v>32.666925111490102</v>
      </c>
      <c r="K43" s="111">
        <v>18.932855697386099</v>
      </c>
      <c r="L43" s="111">
        <v>21.872966069734201</v>
      </c>
      <c r="M43" s="111">
        <v>20.544173441534902</v>
      </c>
      <c r="N43" s="111">
        <v>24.743849062740399</v>
      </c>
      <c r="O43" s="111">
        <v>19.608776461634299</v>
      </c>
      <c r="P43" s="111">
        <v>23.147394178590101</v>
      </c>
      <c r="Q43" s="111">
        <v>22.555475136758101</v>
      </c>
      <c r="R43" s="111">
        <v>17.8600301639304</v>
      </c>
      <c r="S43" s="111">
        <v>29.726657540954299</v>
      </c>
      <c r="T43" s="111">
        <v>35.300337769757299</v>
      </c>
      <c r="U43" s="111">
        <v>43.190781884744098</v>
      </c>
      <c r="V43" s="111">
        <v>42.100198550754897</v>
      </c>
      <c r="W43" s="111">
        <v>45.146056037402701</v>
      </c>
      <c r="X43" s="111">
        <v>44.738295257615697</v>
      </c>
      <c r="Y43" s="111">
        <v>45.369320048611598</v>
      </c>
      <c r="Z43" s="111">
        <v>32.952384004912702</v>
      </c>
      <c r="AA43" s="111">
        <v>25.940594876406099</v>
      </c>
      <c r="AB43" s="111">
        <v>21.920239596995199</v>
      </c>
      <c r="AC43" s="111">
        <v>21.054990384822201</v>
      </c>
      <c r="AD43" s="111">
        <v>32.308509551190902</v>
      </c>
      <c r="AE43" s="111">
        <v>31.181889071549602</v>
      </c>
      <c r="AF43" s="111">
        <v>28.319299819411899</v>
      </c>
      <c r="AG43" s="111">
        <v>21.6993918491203</v>
      </c>
      <c r="AH43" s="111">
        <v>19.242544995689901</v>
      </c>
      <c r="AI43" s="111">
        <v>19.351780782204401</v>
      </c>
      <c r="AJ43" s="111">
        <v>20.408534861630201</v>
      </c>
      <c r="AK43" s="111">
        <v>22.8290460940127</v>
      </c>
      <c r="AL43" s="111">
        <v>16.644620272240999</v>
      </c>
      <c r="AM43" s="111">
        <v>20.4943771412673</v>
      </c>
      <c r="AN43" s="111">
        <v>18.265808880050098</v>
      </c>
      <c r="AO43" s="111">
        <v>21.986055176902902</v>
      </c>
      <c r="AP43" s="111">
        <v>26.6815974446213</v>
      </c>
      <c r="AQ43" s="111">
        <v>24.426655924664001</v>
      </c>
      <c r="AR43" s="111">
        <v>25.514037942684102</v>
      </c>
      <c r="AS43" s="111">
        <v>32.171348209473301</v>
      </c>
      <c r="AT43" s="111">
        <v>33.569931150418697</v>
      </c>
      <c r="AU43" s="111">
        <v>29.670471945747401</v>
      </c>
      <c r="AV43" s="111">
        <v>32.275515273728701</v>
      </c>
      <c r="AW43" s="111">
        <v>28.454340575933799</v>
      </c>
      <c r="AX43" s="111">
        <v>28.089210227708499</v>
      </c>
      <c r="AY43" s="111">
        <v>29.2631717691314</v>
      </c>
      <c r="AZ43" s="111">
        <v>30.436878337274301</v>
      </c>
      <c r="BA43" s="111">
        <v>20.185672522114601</v>
      </c>
      <c r="BB43" s="111">
        <v>19.434389596468701</v>
      </c>
      <c r="BC43" s="111">
        <v>25.277325133094699</v>
      </c>
      <c r="BD43" s="111">
        <v>26.6776901314458</v>
      </c>
      <c r="BE43" s="111">
        <v>26.841645169293098</v>
      </c>
      <c r="BF43" s="111">
        <v>26.189400625508199</v>
      </c>
      <c r="BG43" s="111">
        <v>31.2994687221696</v>
      </c>
      <c r="BH43" s="111">
        <v>35.307141049411896</v>
      </c>
      <c r="BI43" s="111">
        <v>29.036360304479398</v>
      </c>
      <c r="BJ43" s="111">
        <v>32.8055859324095</v>
      </c>
      <c r="BK43" s="111">
        <v>44.913239367214601</v>
      </c>
      <c r="BL43" s="111">
        <v>35.2813430723347</v>
      </c>
      <c r="BM43" s="111">
        <v>15.5288668026033</v>
      </c>
      <c r="BN43" s="111">
        <v>9.1420127795590709</v>
      </c>
      <c r="BO43" s="111">
        <v>19.874700477419101</v>
      </c>
      <c r="BP43" s="111">
        <v>18.442491745466899</v>
      </c>
      <c r="BQ43" s="111">
        <v>15.374179215122499</v>
      </c>
      <c r="BR43" s="111">
        <v>18.8801270035244</v>
      </c>
      <c r="BS43" s="111">
        <v>26.494150900202399</v>
      </c>
      <c r="BT43" s="111">
        <v>36.051967210112103</v>
      </c>
      <c r="BU43" s="111">
        <v>37.808053535222598</v>
      </c>
      <c r="BV43" s="111">
        <v>27.9473734374115</v>
      </c>
      <c r="BW43" s="111">
        <v>24.7651140212466</v>
      </c>
      <c r="BX43" s="111">
        <v>17.9421674508527</v>
      </c>
      <c r="BY43" s="111">
        <v>15.9851939784465</v>
      </c>
      <c r="BZ43" s="111">
        <v>17.607952990047099</v>
      </c>
      <c r="CA43" s="111">
        <v>19.676408602120699</v>
      </c>
      <c r="CB43" s="111">
        <v>21.755468854290498</v>
      </c>
      <c r="CC43" s="111">
        <v>28.9491767876758</v>
      </c>
      <c r="CD43" s="111">
        <v>19.6519981512016</v>
      </c>
      <c r="CE43" s="111">
        <v>17.412634587330199</v>
      </c>
      <c r="CF43" s="111">
        <v>27.740397287575</v>
      </c>
      <c r="CG43" s="111">
        <v>61.289636286058901</v>
      </c>
      <c r="CH43" s="111">
        <v>21.206064590793599</v>
      </c>
      <c r="CI43" s="111">
        <v>17.6792926105752</v>
      </c>
    </row>
    <row r="44" spans="3:87" x14ac:dyDescent="0.35">
      <c r="C44" s="69" t="s">
        <v>115</v>
      </c>
      <c r="D44" s="69" t="s">
        <v>17</v>
      </c>
      <c r="E44" s="111">
        <v>154.38531666621401</v>
      </c>
      <c r="F44" s="111">
        <v>198.90663103633301</v>
      </c>
      <c r="G44" s="111">
        <v>162.233418529429</v>
      </c>
      <c r="H44" s="111">
        <v>159.88295299516599</v>
      </c>
      <c r="I44" s="111">
        <v>153.32723518339</v>
      </c>
      <c r="J44" s="111">
        <v>151.59718308085701</v>
      </c>
      <c r="K44" s="111">
        <v>187.97487582286601</v>
      </c>
      <c r="L44" s="111">
        <v>195.28076416881899</v>
      </c>
      <c r="M44" s="111">
        <v>191.11801121013801</v>
      </c>
      <c r="N44" s="111">
        <v>214.033218466465</v>
      </c>
      <c r="O44" s="111">
        <v>198.090216373808</v>
      </c>
      <c r="P44" s="111">
        <v>186.305918520234</v>
      </c>
      <c r="Q44" s="111">
        <v>145.82065217657501</v>
      </c>
      <c r="R44" s="111">
        <v>143.38874887443799</v>
      </c>
      <c r="S44" s="111">
        <v>146.81805006878801</v>
      </c>
      <c r="T44" s="111">
        <v>142.137689162453</v>
      </c>
      <c r="U44" s="111">
        <v>148.777256426946</v>
      </c>
      <c r="V44" s="111">
        <v>149.243950326473</v>
      </c>
      <c r="W44" s="111">
        <v>127.596248645203</v>
      </c>
      <c r="X44" s="111">
        <v>148.72845870733099</v>
      </c>
      <c r="Y44" s="111">
        <v>164.022256861328</v>
      </c>
      <c r="Z44" s="111">
        <v>138.034021878234</v>
      </c>
      <c r="AA44" s="111">
        <v>136.28475337942101</v>
      </c>
      <c r="AB44" s="111">
        <v>137.392925480939</v>
      </c>
      <c r="AC44" s="111">
        <v>144.51458872984799</v>
      </c>
      <c r="AD44" s="111">
        <v>138.07083365908801</v>
      </c>
      <c r="AE44" s="111">
        <v>123.91312576416399</v>
      </c>
      <c r="AF44" s="111">
        <v>123.00741161121501</v>
      </c>
      <c r="AG44" s="111">
        <v>125.577806109482</v>
      </c>
      <c r="AH44" s="111">
        <v>108.955060747408</v>
      </c>
      <c r="AI44" s="111">
        <v>105.661411626834</v>
      </c>
      <c r="AJ44" s="111">
        <v>125.91030123833499</v>
      </c>
      <c r="AK44" s="111">
        <v>117.85613129473499</v>
      </c>
      <c r="AL44" s="111">
        <v>140.48934045448701</v>
      </c>
      <c r="AM44" s="111">
        <v>156.646118935808</v>
      </c>
      <c r="AN44" s="111">
        <v>143.45826365676399</v>
      </c>
      <c r="AO44" s="111">
        <v>133.24927660635601</v>
      </c>
      <c r="AP44" s="111">
        <v>134.385219626203</v>
      </c>
      <c r="AQ44" s="111">
        <v>133.75132927879</v>
      </c>
      <c r="AR44" s="111">
        <v>130.89524633800301</v>
      </c>
      <c r="AS44" s="111">
        <v>134.43605482837401</v>
      </c>
      <c r="AT44" s="111">
        <v>145.85967654276499</v>
      </c>
      <c r="AU44" s="111">
        <v>157.915835064704</v>
      </c>
      <c r="AV44" s="111">
        <v>145.46858991592501</v>
      </c>
      <c r="AW44" s="111">
        <v>153.580838133735</v>
      </c>
      <c r="AX44" s="111">
        <v>163.75121837530099</v>
      </c>
      <c r="AY44" s="111">
        <v>180.14441736835499</v>
      </c>
      <c r="AZ44" s="111">
        <v>224.400722298733</v>
      </c>
      <c r="BA44" s="111">
        <v>265.95239146025301</v>
      </c>
      <c r="BB44" s="111">
        <v>314.84968315256998</v>
      </c>
      <c r="BC44" s="111">
        <v>330.97057005062197</v>
      </c>
      <c r="BD44" s="111">
        <v>351.817298113574</v>
      </c>
      <c r="BE44" s="111">
        <v>390.53692956022502</v>
      </c>
      <c r="BF44" s="111">
        <v>396.79954840258102</v>
      </c>
      <c r="BG44" s="111">
        <v>408.461766069215</v>
      </c>
      <c r="BH44" s="111">
        <v>423.89735935145097</v>
      </c>
      <c r="BI44" s="111">
        <v>420.124562704651</v>
      </c>
      <c r="BJ44" s="111">
        <v>416.92003672045001</v>
      </c>
      <c r="BK44" s="111">
        <v>440.22895758951398</v>
      </c>
      <c r="BL44" s="111">
        <v>489.62290985693801</v>
      </c>
      <c r="BM44" s="111">
        <v>432.73304082407998</v>
      </c>
      <c r="BN44" s="111">
        <v>344.26278672857001</v>
      </c>
      <c r="BO44" s="111">
        <v>424.24668686856199</v>
      </c>
      <c r="BP44" s="111">
        <v>394.550528024823</v>
      </c>
      <c r="BQ44" s="111">
        <v>407.52641316847001</v>
      </c>
      <c r="BR44" s="111">
        <v>464.20613636677399</v>
      </c>
      <c r="BS44" s="111">
        <v>469.61210864851802</v>
      </c>
      <c r="BT44" s="111">
        <v>472.71467983003902</v>
      </c>
      <c r="BU44" s="111">
        <v>510.07109063653297</v>
      </c>
      <c r="BV44" s="111">
        <v>489.62037099148898</v>
      </c>
      <c r="BW44" s="111">
        <v>494.19798004535102</v>
      </c>
      <c r="BX44" s="111">
        <v>485.26438847308799</v>
      </c>
      <c r="BY44" s="111">
        <v>462.82766519633901</v>
      </c>
      <c r="BZ44" s="111">
        <v>421.117639499939</v>
      </c>
      <c r="CA44" s="111">
        <v>426.057068257146</v>
      </c>
      <c r="CB44" s="111">
        <v>442.54663911601199</v>
      </c>
      <c r="CC44" s="111">
        <v>472.68441950989097</v>
      </c>
      <c r="CD44" s="111">
        <v>473.70987962448601</v>
      </c>
      <c r="CE44" s="111">
        <v>441.89215871822699</v>
      </c>
      <c r="CF44" s="111">
        <v>407.42761724061802</v>
      </c>
      <c r="CG44" s="111">
        <v>383.82118279257998</v>
      </c>
      <c r="CH44" s="111">
        <v>366.68863613062803</v>
      </c>
      <c r="CI44" s="111">
        <v>358.96024712155099</v>
      </c>
    </row>
    <row r="45" spans="3:87" x14ac:dyDescent="0.35">
      <c r="C45" s="69" t="s">
        <v>116</v>
      </c>
      <c r="D45" s="69" t="s">
        <v>117</v>
      </c>
      <c r="E45" s="111">
        <v>63.3545817505833</v>
      </c>
      <c r="F45" s="111">
        <v>56.392840244020299</v>
      </c>
      <c r="G45" s="111">
        <v>53.031685341897997</v>
      </c>
      <c r="H45" s="111">
        <v>39.326997583198903</v>
      </c>
      <c r="I45" s="111">
        <v>45.879318782208998</v>
      </c>
      <c r="J45" s="111">
        <v>49.364013711679</v>
      </c>
      <c r="K45" s="111">
        <v>43.886740175082799</v>
      </c>
      <c r="L45" s="111">
        <v>48.879759433420901</v>
      </c>
      <c r="M45" s="111">
        <v>66.421828607866502</v>
      </c>
      <c r="N45" s="111">
        <v>57.598420799728501</v>
      </c>
      <c r="O45" s="111">
        <v>72.870304721833406</v>
      </c>
      <c r="P45" s="111">
        <v>75.560467529547694</v>
      </c>
      <c r="Q45" s="111">
        <v>73.442262667189098</v>
      </c>
      <c r="R45" s="111">
        <v>85.230982800921296</v>
      </c>
      <c r="S45" s="111">
        <v>89.127825106260701</v>
      </c>
      <c r="T45" s="111">
        <v>82.247611891768599</v>
      </c>
      <c r="U45" s="111">
        <v>107.35618172818199</v>
      </c>
      <c r="V45" s="111">
        <v>95.387882814599195</v>
      </c>
      <c r="W45" s="111">
        <v>86.664632179385194</v>
      </c>
      <c r="X45" s="111">
        <v>114.58728166773901</v>
      </c>
      <c r="Y45" s="111">
        <v>112.45855650342099</v>
      </c>
      <c r="Z45" s="111">
        <v>113.73386911048399</v>
      </c>
      <c r="AA45" s="111">
        <v>124.61617485443</v>
      </c>
      <c r="AB45" s="111">
        <v>124.007286117753</v>
      </c>
      <c r="AC45" s="111">
        <v>100.97404571781099</v>
      </c>
      <c r="AD45" s="111">
        <v>106.178309668149</v>
      </c>
      <c r="AE45" s="111">
        <v>132.510077303374</v>
      </c>
      <c r="AF45" s="111">
        <v>134.08703403766</v>
      </c>
      <c r="AG45" s="111">
        <v>117.483438569767</v>
      </c>
      <c r="AH45" s="111">
        <v>120.87707448259501</v>
      </c>
      <c r="AI45" s="111">
        <v>118.67990740842799</v>
      </c>
      <c r="AJ45" s="111">
        <v>108.20777834761</v>
      </c>
      <c r="AK45" s="111">
        <v>105.425285072474</v>
      </c>
      <c r="AL45" s="111">
        <v>91.238207736398493</v>
      </c>
      <c r="AM45" s="111">
        <v>67.204424246617094</v>
      </c>
      <c r="AN45" s="111">
        <v>68.688025023666</v>
      </c>
      <c r="AO45" s="111">
        <v>71.181290379710902</v>
      </c>
      <c r="AP45" s="111">
        <v>72.248918244673206</v>
      </c>
      <c r="AQ45" s="111">
        <v>66.309457292802307</v>
      </c>
      <c r="AR45" s="111">
        <v>69.465729425764394</v>
      </c>
      <c r="AS45" s="111">
        <v>80.134664664294704</v>
      </c>
      <c r="AT45" s="111">
        <v>98.818847931022006</v>
      </c>
      <c r="AU45" s="111">
        <v>99.016677405792805</v>
      </c>
      <c r="AV45" s="111">
        <v>111.530971997767</v>
      </c>
      <c r="AW45" s="111">
        <v>97.982016895708796</v>
      </c>
      <c r="AX45" s="111">
        <v>102.027362920996</v>
      </c>
      <c r="AY45" s="111">
        <v>98.1084600996776</v>
      </c>
      <c r="AZ45" s="111">
        <v>111.716729010546</v>
      </c>
      <c r="BA45" s="111">
        <v>141.093685750806</v>
      </c>
      <c r="BB45" s="111">
        <v>123.004030317418</v>
      </c>
      <c r="BC45" s="111">
        <v>136.431417177133</v>
      </c>
      <c r="BD45" s="111">
        <v>130.40081468699199</v>
      </c>
      <c r="BE45" s="111">
        <v>172.26777401999701</v>
      </c>
      <c r="BF45" s="111">
        <v>173.148263437802</v>
      </c>
      <c r="BG45" s="111">
        <v>177.853365238252</v>
      </c>
      <c r="BH45" s="111">
        <v>167.34050071548299</v>
      </c>
      <c r="BI45" s="111">
        <v>207.61048932778399</v>
      </c>
      <c r="BJ45" s="111">
        <v>255.35817729566699</v>
      </c>
      <c r="BK45" s="111">
        <v>249.558547914375</v>
      </c>
      <c r="BL45" s="111">
        <v>241.032811890033</v>
      </c>
      <c r="BM45" s="111">
        <v>261.765182766571</v>
      </c>
      <c r="BN45" s="111">
        <v>209.49587079641401</v>
      </c>
      <c r="BO45" s="111">
        <v>238.87479319206</v>
      </c>
      <c r="BP45" s="111">
        <v>308.526190436523</v>
      </c>
      <c r="BQ45" s="111">
        <v>256.96475039430698</v>
      </c>
      <c r="BR45" s="111">
        <v>278.03988825369203</v>
      </c>
      <c r="BS45" s="111">
        <v>296.94325963380498</v>
      </c>
      <c r="BT45" s="111">
        <v>342.88781150159099</v>
      </c>
      <c r="BU45" s="111">
        <v>364.81267950764999</v>
      </c>
      <c r="BV45" s="111">
        <v>378.01956389698103</v>
      </c>
      <c r="BW45" s="111">
        <v>370.880892708776</v>
      </c>
      <c r="BX45" s="111">
        <v>368.42534818708702</v>
      </c>
      <c r="BY45" s="111">
        <v>364.25168209658301</v>
      </c>
      <c r="BZ45" s="111">
        <v>399.47081180719198</v>
      </c>
      <c r="CA45" s="111">
        <v>395.79041116595897</v>
      </c>
      <c r="CB45" s="111">
        <v>378.33183591813599</v>
      </c>
      <c r="CC45" s="111">
        <v>355.82162645574499</v>
      </c>
      <c r="CD45" s="111">
        <v>374.23227968474498</v>
      </c>
      <c r="CE45" s="111">
        <v>345.355868216994</v>
      </c>
      <c r="CF45" s="111">
        <v>331.159421115388</v>
      </c>
      <c r="CG45" s="111">
        <v>338.59418296064501</v>
      </c>
      <c r="CH45" s="111">
        <v>324.50394138862299</v>
      </c>
      <c r="CI45" s="111">
        <v>330.742878943162</v>
      </c>
    </row>
    <row r="46" spans="3:87" x14ac:dyDescent="0.35">
      <c r="C46" s="69" t="s">
        <v>118</v>
      </c>
      <c r="D46" s="69" t="s">
        <v>119</v>
      </c>
      <c r="E46" s="111">
        <v>25.570356847162799</v>
      </c>
      <c r="F46" s="111">
        <v>19.677765028688999</v>
      </c>
      <c r="G46" s="111">
        <v>17.199067358008499</v>
      </c>
      <c r="H46" s="111">
        <v>24.971463701717202</v>
      </c>
      <c r="I46" s="111">
        <v>19.400154200165101</v>
      </c>
      <c r="J46" s="111">
        <v>31.745251832821001</v>
      </c>
      <c r="K46" s="111">
        <v>19.9575795529794</v>
      </c>
      <c r="L46" s="111">
        <v>23.116764454368301</v>
      </c>
      <c r="M46" s="111">
        <v>23.984492320719301</v>
      </c>
      <c r="N46" s="111">
        <v>19.295456672033399</v>
      </c>
      <c r="O46" s="111">
        <v>17.054558158529499</v>
      </c>
      <c r="P46" s="111">
        <v>18.4706051203292</v>
      </c>
      <c r="Q46" s="111">
        <v>14.842339448188801</v>
      </c>
      <c r="R46" s="111">
        <v>13.744990112655101</v>
      </c>
      <c r="S46" s="111">
        <v>22.005783566141002</v>
      </c>
      <c r="T46" s="111">
        <v>41.793443553588297</v>
      </c>
      <c r="U46" s="111">
        <v>39.715749763076602</v>
      </c>
      <c r="V46" s="111">
        <v>37.099015203730403</v>
      </c>
      <c r="W46" s="111">
        <v>27.8691789689845</v>
      </c>
      <c r="X46" s="111">
        <v>28.976424914153199</v>
      </c>
      <c r="Y46" s="111">
        <v>40.995254734830198</v>
      </c>
      <c r="Z46" s="111">
        <v>31.719556780139399</v>
      </c>
      <c r="AA46" s="111">
        <v>30.238492501454001</v>
      </c>
      <c r="AB46" s="111">
        <v>36.145741139381897</v>
      </c>
      <c r="AC46" s="111">
        <v>22.8841754177318</v>
      </c>
      <c r="AD46" s="111">
        <v>19.501342396784601</v>
      </c>
      <c r="AE46" s="111">
        <v>17.456195729712501</v>
      </c>
      <c r="AF46" s="111">
        <v>22.041605485603402</v>
      </c>
      <c r="AG46" s="111">
        <v>12.2971092531967</v>
      </c>
      <c r="AH46" s="111">
        <v>9.5119950806593199</v>
      </c>
      <c r="AI46" s="111">
        <v>7.5715253380372598</v>
      </c>
      <c r="AJ46" s="111">
        <v>10.3003490756569</v>
      </c>
      <c r="AK46" s="111">
        <v>14.5638477274035</v>
      </c>
      <c r="AL46" s="111">
        <v>9.9160702997381804</v>
      </c>
      <c r="AM46" s="111">
        <v>11.8909817121383</v>
      </c>
      <c r="AN46" s="111">
        <v>14.731086755238</v>
      </c>
      <c r="AO46" s="111">
        <v>12.949694237080999</v>
      </c>
      <c r="AP46" s="111">
        <v>11.487381648604</v>
      </c>
      <c r="AQ46" s="111">
        <v>13.284173302853301</v>
      </c>
      <c r="AR46" s="111">
        <v>14.6777359485615</v>
      </c>
      <c r="AS46" s="111">
        <v>15.785553898465899</v>
      </c>
      <c r="AT46" s="111">
        <v>20.253337187187199</v>
      </c>
      <c r="AU46" s="111">
        <v>10.272296144794399</v>
      </c>
      <c r="AV46" s="111">
        <v>17.9899649940686</v>
      </c>
      <c r="AW46" s="111">
        <v>23.5819860607428</v>
      </c>
      <c r="AX46" s="111">
        <v>17.290856878849599</v>
      </c>
      <c r="AY46" s="111">
        <v>11.875292431068299</v>
      </c>
      <c r="AZ46" s="111">
        <v>12.4343959528114</v>
      </c>
      <c r="BA46" s="111">
        <v>18.477209979304199</v>
      </c>
      <c r="BB46" s="111">
        <v>19.983513862604202</v>
      </c>
      <c r="BC46" s="111">
        <v>30.0851093587567</v>
      </c>
      <c r="BD46" s="111">
        <v>27.321465966924801</v>
      </c>
      <c r="BE46" s="111">
        <v>40.415707688369601</v>
      </c>
      <c r="BF46" s="111">
        <v>35.224668260131899</v>
      </c>
      <c r="BG46" s="111">
        <v>43.721672898567398</v>
      </c>
      <c r="BH46" s="111">
        <v>41.774813806809597</v>
      </c>
      <c r="BI46" s="111">
        <v>36.724979375422002</v>
      </c>
      <c r="BJ46" s="111">
        <v>37.306310621577197</v>
      </c>
      <c r="BK46" s="111">
        <v>32.504107744965502</v>
      </c>
      <c r="BL46" s="111">
        <v>26.811695108744701</v>
      </c>
      <c r="BM46" s="111">
        <v>31.2364375887127</v>
      </c>
      <c r="BN46" s="111">
        <v>17.164849602662901</v>
      </c>
      <c r="BO46" s="111">
        <v>24.897156805023599</v>
      </c>
      <c r="BP46" s="111">
        <v>18.023482211240399</v>
      </c>
      <c r="BQ46" s="111">
        <v>16.378006621761699</v>
      </c>
      <c r="BR46" s="111">
        <v>17.5809748544978</v>
      </c>
      <c r="BS46" s="111">
        <v>37.877157589440898</v>
      </c>
      <c r="BT46" s="111">
        <v>41.331794781343604</v>
      </c>
      <c r="BU46" s="111">
        <v>63.624055674721397</v>
      </c>
      <c r="BV46" s="111">
        <v>60.823485879045897</v>
      </c>
      <c r="BW46" s="111">
        <v>62.889719987891503</v>
      </c>
      <c r="BX46" s="111">
        <v>55.962836991001602</v>
      </c>
      <c r="BY46" s="111">
        <v>62.922755422289001</v>
      </c>
      <c r="BZ46" s="111">
        <v>61.128148803950999</v>
      </c>
      <c r="CA46" s="111">
        <v>63.814693318127702</v>
      </c>
      <c r="CB46" s="111">
        <v>69.756911512407299</v>
      </c>
      <c r="CC46" s="111">
        <v>53.333677588489401</v>
      </c>
      <c r="CD46" s="111">
        <v>46.601451446601402</v>
      </c>
      <c r="CE46" s="111">
        <v>46.235863274350102</v>
      </c>
      <c r="CF46" s="111">
        <v>56.451148141421598</v>
      </c>
      <c r="CG46" s="111">
        <v>42.599031905139697</v>
      </c>
      <c r="CH46" s="111">
        <v>40.0335932800918</v>
      </c>
      <c r="CI46" s="111">
        <v>39.858985997135498</v>
      </c>
    </row>
    <row r="47" spans="3:87" x14ac:dyDescent="0.35">
      <c r="C47" s="70" t="s">
        <v>120</v>
      </c>
      <c r="D47" s="70" t="s">
        <v>120</v>
      </c>
      <c r="E47" s="112">
        <v>3934.8245687391172</v>
      </c>
      <c r="F47" s="112">
        <v>4119.2452228338743</v>
      </c>
      <c r="G47" s="112">
        <v>4057.5752392648765</v>
      </c>
      <c r="H47" s="112">
        <v>3835.9894069881143</v>
      </c>
      <c r="I47" s="112">
        <v>3759.1251721246745</v>
      </c>
      <c r="J47" s="112">
        <v>3881.4201905534328</v>
      </c>
      <c r="K47" s="112">
        <v>3772.9688598331004</v>
      </c>
      <c r="L47" s="112">
        <v>4068.1014700967949</v>
      </c>
      <c r="M47" s="112">
        <v>4017.1054595359342</v>
      </c>
      <c r="N47" s="112">
        <v>4023.6800682862618</v>
      </c>
      <c r="O47" s="112">
        <v>4135.8500783214331</v>
      </c>
      <c r="P47" s="112">
        <v>4153.6475817796563</v>
      </c>
      <c r="Q47" s="112">
        <v>4161.0849072347073</v>
      </c>
      <c r="R47" s="112">
        <v>4024.8645051208614</v>
      </c>
      <c r="S47" s="112">
        <v>3895.1187293210446</v>
      </c>
      <c r="T47" s="112">
        <v>3410.4065483497134</v>
      </c>
      <c r="U47" s="112">
        <v>3116.2399407341854</v>
      </c>
      <c r="V47" s="112">
        <v>2718.0654984223138</v>
      </c>
      <c r="W47" s="112">
        <v>2717.3184401761787</v>
      </c>
      <c r="X47" s="112">
        <v>2811.0767034874648</v>
      </c>
      <c r="Y47" s="112">
        <v>2892.1366364185337</v>
      </c>
      <c r="Z47" s="112">
        <v>3115.3060241141043</v>
      </c>
      <c r="AA47" s="112">
        <v>3430.1160499742109</v>
      </c>
      <c r="AB47" s="112">
        <v>3720.5991791011493</v>
      </c>
      <c r="AC47" s="112">
        <v>3733.6793137184586</v>
      </c>
      <c r="AD47" s="112">
        <v>3759.3347941001357</v>
      </c>
      <c r="AE47" s="112">
        <v>3602.1180102250401</v>
      </c>
      <c r="AF47" s="112">
        <v>3725.6018941828411</v>
      </c>
      <c r="AG47" s="112">
        <v>3685.8663168462954</v>
      </c>
      <c r="AH47" s="112">
        <v>3520.1033059589959</v>
      </c>
      <c r="AI47" s="112">
        <v>3367.0289541975162</v>
      </c>
      <c r="AJ47" s="112">
        <v>3291.1204594865685</v>
      </c>
      <c r="AK47" s="112">
        <v>3243.9432846824106</v>
      </c>
      <c r="AL47" s="112">
        <v>3282.4649334719002</v>
      </c>
      <c r="AM47" s="112">
        <v>3354.7953858276956</v>
      </c>
      <c r="AN47" s="112">
        <v>3468.4735020675516</v>
      </c>
      <c r="AO47" s="112">
        <v>3218.5230200511942</v>
      </c>
      <c r="AP47" s="112">
        <v>3156.3903141834053</v>
      </c>
      <c r="AQ47" s="112">
        <v>2992.2571247500136</v>
      </c>
      <c r="AR47" s="112">
        <v>2858.3220978591194</v>
      </c>
      <c r="AS47" s="112">
        <v>2974.3582672044809</v>
      </c>
      <c r="AT47" s="112">
        <v>3146.0321193043869</v>
      </c>
      <c r="AU47" s="112">
        <v>3340.3389176399719</v>
      </c>
      <c r="AV47" s="112">
        <v>3265.2549982252553</v>
      </c>
      <c r="AW47" s="112">
        <v>3386.7766241955305</v>
      </c>
      <c r="AX47" s="112">
        <v>3460.2292513697521</v>
      </c>
      <c r="AY47" s="112">
        <v>3687.9696778149778</v>
      </c>
      <c r="AZ47" s="112">
        <v>3936.7121811276238</v>
      </c>
      <c r="BA47" s="112">
        <v>4304.044398510282</v>
      </c>
      <c r="BB47" s="112">
        <v>4400.7086081156267</v>
      </c>
      <c r="BC47" s="112">
        <v>4605.4147245401109</v>
      </c>
      <c r="BD47" s="112">
        <v>4846.2786701643536</v>
      </c>
      <c r="BE47" s="112">
        <v>5083.0563492526226</v>
      </c>
      <c r="BF47" s="112">
        <v>5030.2406676543187</v>
      </c>
      <c r="BG47" s="112">
        <v>5038.5415429624327</v>
      </c>
      <c r="BH47" s="112">
        <v>5044.2621431927491</v>
      </c>
      <c r="BI47" s="112">
        <v>5044.847694686011</v>
      </c>
      <c r="BJ47" s="112">
        <v>5254.8683550713695</v>
      </c>
      <c r="BK47" s="112">
        <v>5169.1014254962547</v>
      </c>
      <c r="BL47" s="112">
        <v>5209.7946310147508</v>
      </c>
      <c r="BM47" s="112">
        <v>4741.7044533263488</v>
      </c>
      <c r="BN47" s="112">
        <v>3223.7878553113605</v>
      </c>
      <c r="BO47" s="112">
        <v>4521.2935229138129</v>
      </c>
      <c r="BP47" s="112">
        <v>4613.1353111186354</v>
      </c>
      <c r="BQ47" s="112">
        <v>4545.2137906634744</v>
      </c>
      <c r="BR47" s="112">
        <v>4891.967093536663</v>
      </c>
      <c r="BS47" s="112">
        <v>5058.3187410759283</v>
      </c>
      <c r="BT47" s="112">
        <v>5284.5584441652773</v>
      </c>
      <c r="BU47" s="112">
        <v>5459.2717469593517</v>
      </c>
      <c r="BV47" s="112">
        <v>5363.6352871462732</v>
      </c>
      <c r="BW47" s="112">
        <v>5449.7248954275228</v>
      </c>
      <c r="BX47" s="112">
        <v>5633.1913982038632</v>
      </c>
      <c r="BY47" s="112">
        <v>5613.6335051454007</v>
      </c>
      <c r="BZ47" s="112">
        <v>5459.2717469593517</v>
      </c>
      <c r="CA47" s="112">
        <v>5393.3915710651736</v>
      </c>
      <c r="CB47" s="112">
        <v>5254.7781186396278</v>
      </c>
      <c r="CC47" s="112">
        <v>5258.7793465401137</v>
      </c>
      <c r="CD47" s="112">
        <v>5166.1063451183354</v>
      </c>
      <c r="CE47" s="112">
        <v>5023.8444782358929</v>
      </c>
      <c r="CF47" s="112">
        <v>4993.7563555269217</v>
      </c>
      <c r="CG47" s="112">
        <v>5005.2738952132631</v>
      </c>
      <c r="CH47" s="112">
        <v>4899.7353031462426</v>
      </c>
      <c r="CI47" s="112">
        <v>4958.4230783763705</v>
      </c>
    </row>
    <row r="48" spans="3:87" x14ac:dyDescent="0.35">
      <c r="C48" s="7" t="s">
        <v>280</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0" spans="1:79" s="83" customFormat="1" hidden="1" x14ac:dyDescent="0.35">
      <c r="A80" s="98"/>
      <c r="B80" s="98"/>
    </row>
    <row r="81" spans="5:81" hidden="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3" customFormat="1" hidden="1" x14ac:dyDescent="0.35">
      <c r="A98" s="98"/>
      <c r="B98" s="98"/>
      <c r="E98" s="83" t="str">
        <f>IF(E47&gt;0,IF(E47&lt;5,"secret",""),"")</f>
        <v/>
      </c>
      <c r="F98" s="83" t="str">
        <f t="shared" si="6"/>
        <v/>
      </c>
      <c r="G98" s="83" t="str">
        <f t="shared" si="6"/>
        <v/>
      </c>
      <c r="H98" s="83" t="str">
        <f t="shared" si="6"/>
        <v/>
      </c>
      <c r="I98" s="83" t="str">
        <f t="shared" si="6"/>
        <v/>
      </c>
      <c r="J98" s="83" t="str">
        <f t="shared" si="6"/>
        <v/>
      </c>
      <c r="K98" s="83" t="str">
        <f t="shared" si="6"/>
        <v/>
      </c>
      <c r="L98" s="83" t="str">
        <f t="shared" si="6"/>
        <v/>
      </c>
      <c r="M98" s="83" t="str">
        <f t="shared" si="6"/>
        <v/>
      </c>
      <c r="N98" s="83" t="str">
        <f t="shared" si="6"/>
        <v/>
      </c>
      <c r="O98" s="83" t="str">
        <f>IF(O47&gt;0,IF(O47&lt;5,"secret",""),"")</f>
        <v/>
      </c>
      <c r="P98" s="83" t="str">
        <f t="shared" si="6"/>
        <v/>
      </c>
      <c r="Q98" s="83" t="str">
        <f t="shared" si="6"/>
        <v/>
      </c>
      <c r="R98" s="83" t="str">
        <f t="shared" si="6"/>
        <v/>
      </c>
      <c r="S98" s="83" t="str">
        <f t="shared" si="6"/>
        <v/>
      </c>
      <c r="T98" s="83" t="str">
        <f t="shared" si="6"/>
        <v/>
      </c>
      <c r="U98" s="83" t="str">
        <f t="shared" ref="U98:CC98" si="13">IF(U47&gt;0,IF(U47&lt;5,"secret",""),"")</f>
        <v/>
      </c>
      <c r="V98" s="83" t="str">
        <f t="shared" si="13"/>
        <v/>
      </c>
      <c r="W98" s="83" t="str">
        <f t="shared" si="13"/>
        <v/>
      </c>
      <c r="X98" s="83" t="str">
        <f t="shared" si="13"/>
        <v/>
      </c>
      <c r="Y98" s="83" t="str">
        <f t="shared" si="13"/>
        <v/>
      </c>
      <c r="Z98" s="83" t="str">
        <f t="shared" si="13"/>
        <v/>
      </c>
      <c r="AA98" s="83" t="str">
        <f t="shared" si="13"/>
        <v/>
      </c>
      <c r="AB98" s="83" t="str">
        <f t="shared" si="13"/>
        <v/>
      </c>
      <c r="AC98" s="83" t="str">
        <f t="shared" si="13"/>
        <v/>
      </c>
      <c r="AD98" s="83" t="str">
        <f t="shared" si="13"/>
        <v/>
      </c>
      <c r="AE98" s="83" t="str">
        <f t="shared" si="13"/>
        <v/>
      </c>
      <c r="AF98" s="83" t="str">
        <f t="shared" si="13"/>
        <v/>
      </c>
      <c r="AG98" s="83" t="str">
        <f t="shared" si="13"/>
        <v/>
      </c>
      <c r="AH98" s="83" t="str">
        <f t="shared" si="13"/>
        <v/>
      </c>
      <c r="AI98" s="83" t="str">
        <f t="shared" si="13"/>
        <v/>
      </c>
      <c r="AJ98" s="83" t="str">
        <f t="shared" si="13"/>
        <v/>
      </c>
      <c r="AK98" s="83" t="str">
        <f t="shared" si="13"/>
        <v/>
      </c>
      <c r="AL98" s="83" t="str">
        <f t="shared" si="13"/>
        <v/>
      </c>
      <c r="AM98" s="83" t="str">
        <f t="shared" si="13"/>
        <v/>
      </c>
      <c r="AN98" s="83" t="str">
        <f t="shared" si="13"/>
        <v/>
      </c>
      <c r="AO98" s="83" t="str">
        <f t="shared" si="13"/>
        <v/>
      </c>
      <c r="AP98" s="83" t="str">
        <f t="shared" si="13"/>
        <v/>
      </c>
      <c r="AQ98" s="83" t="str">
        <f t="shared" si="13"/>
        <v/>
      </c>
      <c r="AR98" s="83" t="str">
        <f t="shared" si="13"/>
        <v/>
      </c>
      <c r="AS98" s="83" t="str">
        <f t="shared" si="13"/>
        <v/>
      </c>
      <c r="AT98" s="83" t="str">
        <f t="shared" si="13"/>
        <v/>
      </c>
      <c r="AU98" s="83" t="str">
        <f t="shared" si="13"/>
        <v/>
      </c>
      <c r="AV98" s="83" t="str">
        <f t="shared" si="13"/>
        <v/>
      </c>
      <c r="AW98" s="83" t="str">
        <f t="shared" si="13"/>
        <v/>
      </c>
      <c r="AX98" s="83" t="str">
        <f t="shared" si="13"/>
        <v/>
      </c>
      <c r="AY98" s="83" t="str">
        <f t="shared" si="13"/>
        <v/>
      </c>
      <c r="AZ98" s="83" t="str">
        <f t="shared" si="13"/>
        <v/>
      </c>
      <c r="BA98" s="83" t="str">
        <f t="shared" si="13"/>
        <v/>
      </c>
      <c r="BB98" s="83" t="str">
        <f t="shared" si="13"/>
        <v/>
      </c>
      <c r="BC98" s="83" t="str">
        <f t="shared" si="13"/>
        <v/>
      </c>
      <c r="BD98" s="83" t="str">
        <f t="shared" si="13"/>
        <v/>
      </c>
      <c r="BE98" s="83" t="str">
        <f t="shared" si="13"/>
        <v/>
      </c>
      <c r="BF98" s="83" t="str">
        <f t="shared" si="13"/>
        <v/>
      </c>
      <c r="BG98" s="83" t="str">
        <f t="shared" si="13"/>
        <v/>
      </c>
      <c r="BH98" s="83" t="str">
        <f t="shared" si="13"/>
        <v/>
      </c>
      <c r="BI98" s="83" t="str">
        <f t="shared" si="13"/>
        <v/>
      </c>
      <c r="BJ98" s="83" t="str">
        <f t="shared" si="13"/>
        <v/>
      </c>
      <c r="BK98" s="83" t="str">
        <f t="shared" si="13"/>
        <v/>
      </c>
      <c r="BL98" s="83" t="str">
        <f t="shared" si="13"/>
        <v/>
      </c>
      <c r="BM98" s="83" t="str">
        <f t="shared" si="13"/>
        <v/>
      </c>
      <c r="BN98" s="83" t="str">
        <f t="shared" si="13"/>
        <v/>
      </c>
      <c r="BO98" s="83" t="str">
        <f t="shared" si="13"/>
        <v/>
      </c>
      <c r="BP98" s="83" t="str">
        <f t="shared" si="13"/>
        <v/>
      </c>
      <c r="BQ98" s="83" t="str">
        <f t="shared" si="13"/>
        <v/>
      </c>
      <c r="BR98" s="83" t="str">
        <f t="shared" si="13"/>
        <v/>
      </c>
      <c r="BS98" s="83" t="str">
        <f t="shared" si="13"/>
        <v/>
      </c>
      <c r="BT98" s="83" t="str">
        <f t="shared" si="13"/>
        <v/>
      </c>
      <c r="BU98" s="83" t="str">
        <f t="shared" si="13"/>
        <v/>
      </c>
      <c r="BV98" s="83" t="str">
        <f t="shared" si="13"/>
        <v/>
      </c>
      <c r="BW98" s="83" t="str">
        <f t="shared" si="13"/>
        <v/>
      </c>
      <c r="BX98" s="83" t="str">
        <f t="shared" si="13"/>
        <v/>
      </c>
      <c r="BY98" s="83" t="str">
        <f t="shared" si="13"/>
        <v/>
      </c>
      <c r="BZ98" s="83" t="str">
        <f t="shared" si="13"/>
        <v/>
      </c>
      <c r="CA98" s="83" t="str">
        <f t="shared" si="13"/>
        <v/>
      </c>
      <c r="CB98" s="83" t="str">
        <f t="shared" si="13"/>
        <v/>
      </c>
      <c r="CC98" s="83" t="str">
        <f t="shared" si="13"/>
        <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O98"/>
  <sheetViews>
    <sheetView zoomScaleNormal="100" workbookViewId="0">
      <selection activeCell="A41" sqref="A41"/>
    </sheetView>
  </sheetViews>
  <sheetFormatPr baseColWidth="10" defaultColWidth="10.81640625" defaultRowHeight="14.5" x14ac:dyDescent="0.35"/>
  <cols>
    <col min="1" max="1" width="5.08984375" style="74" customWidth="1"/>
    <col min="2" max="2" width="8.6328125" style="74" customWidth="1"/>
    <col min="3" max="3" width="10.81640625" style="13"/>
    <col min="4" max="4" width="89.54296875" style="13" customWidth="1"/>
    <col min="5" max="16384" width="10.81640625" style="13"/>
  </cols>
  <sheetData>
    <row r="1" spans="1:79" ht="28.5" x14ac:dyDescent="0.65">
      <c r="A1" s="74" t="s">
        <v>140</v>
      </c>
      <c r="C1" s="71" t="s">
        <v>215</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10"/>
      <c r="E2" s="11"/>
      <c r="F2" s="10"/>
      <c r="G2" s="11"/>
      <c r="H2" s="12"/>
      <c r="I2" s="12"/>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4"/>
      <c r="D3" s="10"/>
      <c r="E3" s="11"/>
      <c r="F3" s="10"/>
      <c r="G3" s="11"/>
      <c r="H3" s="12"/>
      <c r="I3" s="12"/>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
        <v>263</v>
      </c>
      <c r="B5" s="74" t="s">
        <v>264</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v>6.87</v>
      </c>
      <c r="J6" s="82" t="s">
        <v>336</v>
      </c>
      <c r="K6" s="61" t="s">
        <v>336</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488.17</v>
      </c>
      <c r="J7" s="82">
        <v>532.52</v>
      </c>
      <c r="K7" s="61">
        <v>9.084949914988627E-2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0</v>
      </c>
      <c r="J8" s="82">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670.8</v>
      </c>
      <c r="J9" s="82">
        <v>686.32</v>
      </c>
      <c r="K9" s="61">
        <v>2.313655336911169E-2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100.26</v>
      </c>
      <c r="J10" s="82">
        <v>78.47</v>
      </c>
      <c r="K10" s="61">
        <v>-0.21733492918412134</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2">
        <v>2054.9299999999998</v>
      </c>
      <c r="J11" s="82">
        <v>1974.04</v>
      </c>
      <c r="K11" s="61">
        <v>-3.9363871275420514E-2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2">
        <v>87.08</v>
      </c>
      <c r="J12" s="82">
        <v>97.68</v>
      </c>
      <c r="K12" s="61">
        <v>0.1217271474506203</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2">
        <v>1526.95</v>
      </c>
      <c r="J13" s="82">
        <v>1529.2</v>
      </c>
      <c r="K13" s="61">
        <v>1.4735256557190102E-3</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2">
        <v>912.2</v>
      </c>
      <c r="J14" s="82">
        <v>865.43</v>
      </c>
      <c r="K14" s="61">
        <v>-5.1271650953738312E-2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2">
        <v>579.33000000000004</v>
      </c>
      <c r="J15" s="82">
        <v>455.87</v>
      </c>
      <c r="K15" s="61">
        <v>-0.21310824573213893</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2">
        <v>188.22</v>
      </c>
      <c r="J16" s="82">
        <v>209.04</v>
      </c>
      <c r="K16" s="61">
        <v>0.1106152374880458</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2" t="s">
        <v>336</v>
      </c>
      <c r="J17" s="82" t="s">
        <v>336</v>
      </c>
      <c r="K17" s="61" t="s">
        <v>336</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2">
        <v>24.81</v>
      </c>
      <c r="J18" s="82">
        <v>24.17</v>
      </c>
      <c r="K18" s="61">
        <v>-2.5796049979846747E-2</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2">
        <v>47.59</v>
      </c>
      <c r="J19" s="82">
        <v>41.42</v>
      </c>
      <c r="K19" s="61">
        <v>-0.12964908594242486</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2">
        <v>581.65</v>
      </c>
      <c r="J20" s="82">
        <v>526.12</v>
      </c>
      <c r="K20" s="61">
        <v>-9.5469784234505251E-2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2">
        <v>636.86</v>
      </c>
      <c r="J21" s="82">
        <v>603.79</v>
      </c>
      <c r="K21" s="61">
        <v>-5.1926640077882169E-2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2">
        <v>37.99</v>
      </c>
      <c r="J22" s="82">
        <v>43.79</v>
      </c>
      <c r="K22" s="61">
        <v>0.15267175572519065</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7956.8999999999987</v>
      </c>
      <c r="J23" s="65">
        <v>7691.76</v>
      </c>
      <c r="K23" s="66">
        <v>-3.3322022395656403E-2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ht="18.75" customHeight="1"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4" t="s">
        <v>140</v>
      </c>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
      </c>
      <c r="CK29" s="74" t="str">
        <f t="shared" si="3"/>
        <v/>
      </c>
      <c r="CL29" s="74" t="str">
        <f t="shared" si="3"/>
        <v/>
      </c>
      <c r="CM29" s="74" t="str">
        <f t="shared" si="3"/>
        <v/>
      </c>
      <c r="CN29" s="74" t="str">
        <f t="shared" si="3"/>
        <v/>
      </c>
      <c r="CO29" s="74"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334</v>
      </c>
      <c r="CI30" s="68" t="s">
        <v>338</v>
      </c>
    </row>
    <row r="31" spans="1:93" x14ac:dyDescent="0.35">
      <c r="A31" s="7"/>
      <c r="B31" s="7"/>
      <c r="C31" s="69" t="s">
        <v>94</v>
      </c>
      <c r="D31" s="69" t="s">
        <v>95</v>
      </c>
      <c r="E31" s="111">
        <v>20.0084706828086</v>
      </c>
      <c r="F31" s="111">
        <v>16.9238287994202</v>
      </c>
      <c r="G31" s="111">
        <v>29.720197807375801</v>
      </c>
      <c r="H31" s="111">
        <v>24.565992984676001</v>
      </c>
      <c r="I31" s="111">
        <v>52.411905032819597</v>
      </c>
      <c r="J31" s="111">
        <v>21.8757686050259</v>
      </c>
      <c r="K31" s="111">
        <v>49.310211603942598</v>
      </c>
      <c r="L31" s="111">
        <v>27.2174657747838</v>
      </c>
      <c r="M31" s="111">
        <v>21.945135085283301</v>
      </c>
      <c r="N31" s="111">
        <v>25.880253139965902</v>
      </c>
      <c r="O31" s="111">
        <v>17.0338407477159</v>
      </c>
      <c r="P31" s="111">
        <v>13.9361157495204</v>
      </c>
      <c r="Q31" s="111">
        <v>14.2993951219308</v>
      </c>
      <c r="R31" s="111">
        <v>16.333306520178699</v>
      </c>
      <c r="S31" s="111">
        <v>11.0563977920025</v>
      </c>
      <c r="T31" s="111">
        <v>13.7771807639126</v>
      </c>
      <c r="U31" s="111">
        <v>7.69823319124741</v>
      </c>
      <c r="V31" s="111">
        <v>12.807806557608799</v>
      </c>
      <c r="W31" s="111">
        <v>9.3072910759069103</v>
      </c>
      <c r="X31" s="111">
        <v>10.8296708379861</v>
      </c>
      <c r="Y31" s="111">
        <v>11.6811264892292</v>
      </c>
      <c r="Z31" s="111">
        <v>5.8143494373618099</v>
      </c>
      <c r="AA31" s="111">
        <v>15.948243535720099</v>
      </c>
      <c r="AB31" s="111" t="s">
        <v>336</v>
      </c>
      <c r="AC31" s="111">
        <v>7.4814840315344799</v>
      </c>
      <c r="AD31" s="111">
        <v>5.6411941563277397</v>
      </c>
      <c r="AE31" s="111">
        <v>5.6904324962820496</v>
      </c>
      <c r="AF31" s="111">
        <v>13.032613907312101</v>
      </c>
      <c r="AG31" s="111">
        <v>14.1089655389657</v>
      </c>
      <c r="AH31" s="111">
        <v>12.913586386037601</v>
      </c>
      <c r="AI31" s="111" t="s">
        <v>336</v>
      </c>
      <c r="AJ31" s="111">
        <v>7.40596803864715</v>
      </c>
      <c r="AK31" s="111">
        <v>6.8149206095114501</v>
      </c>
      <c r="AL31" s="111">
        <v>7.5326802433865199</v>
      </c>
      <c r="AM31" s="111">
        <v>9.31827734684442</v>
      </c>
      <c r="AN31" s="111">
        <v>6.48792734625414</v>
      </c>
      <c r="AO31" s="111">
        <v>6.9607542804615301</v>
      </c>
      <c r="AP31" s="111">
        <v>9.0630463171370206</v>
      </c>
      <c r="AQ31" s="111">
        <v>6.8927760822165096</v>
      </c>
      <c r="AR31" s="111">
        <v>5.6032479296453301</v>
      </c>
      <c r="AS31" s="111" t="s">
        <v>336</v>
      </c>
      <c r="AT31" s="111">
        <v>10.781569036374</v>
      </c>
      <c r="AU31" s="111">
        <v>11.378831373351799</v>
      </c>
      <c r="AV31" s="111">
        <v>25.855884930144001</v>
      </c>
      <c r="AW31" s="111">
        <v>26.173995421930101</v>
      </c>
      <c r="AX31" s="111">
        <v>16.431195627313102</v>
      </c>
      <c r="AY31" s="111">
        <v>26.2949186972726</v>
      </c>
      <c r="AZ31" s="111">
        <v>20.419326346681999</v>
      </c>
      <c r="BA31" s="111" t="s">
        <v>336</v>
      </c>
      <c r="BB31" s="111" t="s">
        <v>336</v>
      </c>
      <c r="BC31" s="111" t="s">
        <v>336</v>
      </c>
      <c r="BD31" s="111" t="s">
        <v>336</v>
      </c>
      <c r="BE31" s="111" t="s">
        <v>336</v>
      </c>
      <c r="BF31" s="111" t="s">
        <v>336</v>
      </c>
      <c r="BG31" s="111">
        <v>7.5760044984789898</v>
      </c>
      <c r="BH31" s="111">
        <v>7.0386701460518299</v>
      </c>
      <c r="BI31" s="111" t="s">
        <v>336</v>
      </c>
      <c r="BJ31" s="111">
        <v>6.4711477366934602</v>
      </c>
      <c r="BK31" s="111">
        <v>6.1874504488307602</v>
      </c>
      <c r="BL31" s="111">
        <v>7.62632299219809</v>
      </c>
      <c r="BM31" s="111">
        <v>10.049097484436</v>
      </c>
      <c r="BN31" s="111">
        <v>6.2802604248735996</v>
      </c>
      <c r="BO31" s="111" t="s">
        <v>336</v>
      </c>
      <c r="BP31" s="111" t="s">
        <v>336</v>
      </c>
      <c r="BQ31" s="111" t="s">
        <v>336</v>
      </c>
      <c r="BR31" s="111" t="s">
        <v>336</v>
      </c>
      <c r="BS31" s="111" t="s">
        <v>336</v>
      </c>
      <c r="BT31" s="111" t="s">
        <v>336</v>
      </c>
      <c r="BU31" s="111">
        <v>7.5754473003673901</v>
      </c>
      <c r="BV31" s="111">
        <v>12.628704246941</v>
      </c>
      <c r="BW31" s="111">
        <v>12.159045625928099</v>
      </c>
      <c r="BX31" s="111">
        <v>9.9299617106968601</v>
      </c>
      <c r="BY31" s="111" t="s">
        <v>336</v>
      </c>
      <c r="BZ31" s="111" t="s">
        <v>336</v>
      </c>
      <c r="CA31" s="111" t="s">
        <v>336</v>
      </c>
      <c r="CB31" s="111">
        <v>6.5222195562018399</v>
      </c>
      <c r="CC31" s="111">
        <v>6.63448723524413</v>
      </c>
      <c r="CD31" s="111">
        <v>7.35161630420534</v>
      </c>
      <c r="CE31" s="111">
        <v>6.3792064599305602</v>
      </c>
      <c r="CF31" s="111">
        <v>5.9788190217312902</v>
      </c>
      <c r="CG31" s="111">
        <v>5.8116378125949497</v>
      </c>
      <c r="CH31" s="111" t="s">
        <v>336</v>
      </c>
      <c r="CI31" s="111" t="s">
        <v>336</v>
      </c>
    </row>
    <row r="32" spans="1:93" x14ac:dyDescent="0.35">
      <c r="A32" s="7"/>
      <c r="B32" s="7"/>
      <c r="C32" s="69" t="s">
        <v>96</v>
      </c>
      <c r="D32" s="69" t="s">
        <v>97</v>
      </c>
      <c r="E32" s="111">
        <v>353.478102509297</v>
      </c>
      <c r="F32" s="111">
        <v>352.64842958098399</v>
      </c>
      <c r="G32" s="111">
        <v>393.06543908116601</v>
      </c>
      <c r="H32" s="111">
        <v>448.04661403829198</v>
      </c>
      <c r="I32" s="111">
        <v>438.66403227910001</v>
      </c>
      <c r="J32" s="111">
        <v>427.27390317546002</v>
      </c>
      <c r="K32" s="111">
        <v>439.74913049505801</v>
      </c>
      <c r="L32" s="111">
        <v>498.34556994427402</v>
      </c>
      <c r="M32" s="111">
        <v>474.03783955866902</v>
      </c>
      <c r="N32" s="111">
        <v>431.12724464104502</v>
      </c>
      <c r="O32" s="111">
        <v>409.88366616086103</v>
      </c>
      <c r="P32" s="111">
        <v>403.38718928062099</v>
      </c>
      <c r="Q32" s="111">
        <v>401.05209336623199</v>
      </c>
      <c r="R32" s="111">
        <v>419.764714452889</v>
      </c>
      <c r="S32" s="111">
        <v>346.977333909256</v>
      </c>
      <c r="T32" s="111">
        <v>344.64035686771399</v>
      </c>
      <c r="U32" s="111">
        <v>344.14486818934</v>
      </c>
      <c r="V32" s="111">
        <v>300.97010125228701</v>
      </c>
      <c r="W32" s="111">
        <v>389.97914996734499</v>
      </c>
      <c r="X32" s="111">
        <v>367.63671963616702</v>
      </c>
      <c r="Y32" s="111">
        <v>380.68365693359499</v>
      </c>
      <c r="Z32" s="111">
        <v>383.18341517694</v>
      </c>
      <c r="AA32" s="111">
        <v>456.15734184049501</v>
      </c>
      <c r="AB32" s="111">
        <v>475.31715591941202</v>
      </c>
      <c r="AC32" s="111">
        <v>598.63288201581997</v>
      </c>
      <c r="AD32" s="111">
        <v>582.49968660556306</v>
      </c>
      <c r="AE32" s="111">
        <v>513.53082855801802</v>
      </c>
      <c r="AF32" s="111">
        <v>529.955210143469</v>
      </c>
      <c r="AG32" s="111">
        <v>530.54247723926505</v>
      </c>
      <c r="AH32" s="111">
        <v>540.47029116865997</v>
      </c>
      <c r="AI32" s="111">
        <v>408.61116562522</v>
      </c>
      <c r="AJ32" s="111">
        <v>483.80712091394798</v>
      </c>
      <c r="AK32" s="111">
        <v>498.08149675330401</v>
      </c>
      <c r="AL32" s="111">
        <v>507.49159251198</v>
      </c>
      <c r="AM32" s="111">
        <v>428.06847838547202</v>
      </c>
      <c r="AN32" s="111">
        <v>425.40935436691302</v>
      </c>
      <c r="AO32" s="111">
        <v>417.74513987733098</v>
      </c>
      <c r="AP32" s="111">
        <v>432.432760086955</v>
      </c>
      <c r="AQ32" s="111">
        <v>452.58739179000099</v>
      </c>
      <c r="AR32" s="111">
        <v>434.47142507469403</v>
      </c>
      <c r="AS32" s="111">
        <v>401.46169015589601</v>
      </c>
      <c r="AT32" s="111">
        <v>438.31995961589399</v>
      </c>
      <c r="AU32" s="111">
        <v>479.82039172696199</v>
      </c>
      <c r="AV32" s="111">
        <v>473.94728659313103</v>
      </c>
      <c r="AW32" s="111">
        <v>462.07244169631599</v>
      </c>
      <c r="AX32" s="111">
        <v>489.94769159178099</v>
      </c>
      <c r="AY32" s="111">
        <v>519.12345463816905</v>
      </c>
      <c r="AZ32" s="111">
        <v>502.35372055127101</v>
      </c>
      <c r="BA32" s="111">
        <v>524.82576562260704</v>
      </c>
      <c r="BB32" s="111">
        <v>517.34216217063704</v>
      </c>
      <c r="BC32" s="111">
        <v>523.73983070401005</v>
      </c>
      <c r="BD32" s="111">
        <v>572.99818306836801</v>
      </c>
      <c r="BE32" s="111">
        <v>563.454150168105</v>
      </c>
      <c r="BF32" s="111">
        <v>541.13438410191804</v>
      </c>
      <c r="BG32" s="111">
        <v>558.63333813961003</v>
      </c>
      <c r="BH32" s="111">
        <v>541.46504540608998</v>
      </c>
      <c r="BI32" s="111">
        <v>546.91680891481997</v>
      </c>
      <c r="BJ32" s="111">
        <v>533.06927421839202</v>
      </c>
      <c r="BK32" s="111">
        <v>519.38692417512402</v>
      </c>
      <c r="BL32" s="111">
        <v>536.20119155985105</v>
      </c>
      <c r="BM32" s="111">
        <v>546.06454352022899</v>
      </c>
      <c r="BN32" s="111">
        <v>455.71618284386102</v>
      </c>
      <c r="BO32" s="111">
        <v>475.29672479761399</v>
      </c>
      <c r="BP32" s="111">
        <v>453.205671034396</v>
      </c>
      <c r="BQ32" s="111">
        <v>417.75692320332303</v>
      </c>
      <c r="BR32" s="111">
        <v>484.30770539154901</v>
      </c>
      <c r="BS32" s="111">
        <v>546.05501479287898</v>
      </c>
      <c r="BT32" s="111">
        <v>561.52307704708505</v>
      </c>
      <c r="BU32" s="111">
        <v>563.92329996443402</v>
      </c>
      <c r="BV32" s="111">
        <v>550.74126512721898</v>
      </c>
      <c r="BW32" s="111">
        <v>516.05304073807497</v>
      </c>
      <c r="BX32" s="111">
        <v>529.25423591531205</v>
      </c>
      <c r="BY32" s="111">
        <v>494.72842727170001</v>
      </c>
      <c r="BZ32" s="111">
        <v>496.26311184405301</v>
      </c>
      <c r="CA32" s="111">
        <v>488.87489761783598</v>
      </c>
      <c r="CB32" s="111">
        <v>479.78865361228202</v>
      </c>
      <c r="CC32" s="111">
        <v>492.20252739627</v>
      </c>
      <c r="CD32" s="111">
        <v>491.587615648586</v>
      </c>
      <c r="CE32" s="111">
        <v>506.90384685028403</v>
      </c>
      <c r="CF32" s="111">
        <v>537.46796052802802</v>
      </c>
      <c r="CG32" s="111">
        <v>558.410909314273</v>
      </c>
      <c r="CH32" s="111">
        <v>524.045005501069</v>
      </c>
      <c r="CI32" s="111">
        <v>540.29406287074698</v>
      </c>
    </row>
    <row r="33" spans="1:87" x14ac:dyDescent="0.35">
      <c r="A33" s="7"/>
      <c r="B33" s="7"/>
      <c r="C33" s="69" t="s">
        <v>98</v>
      </c>
      <c r="D33" s="69" t="s">
        <v>99</v>
      </c>
      <c r="E33" s="111">
        <v>98.645582463274707</v>
      </c>
      <c r="F33" s="111">
        <v>105.356966648346</v>
      </c>
      <c r="G33" s="111">
        <v>108.956174660529</v>
      </c>
      <c r="H33" s="111">
        <v>107.54450657708701</v>
      </c>
      <c r="I33" s="111">
        <v>132.81244512002201</v>
      </c>
      <c r="J33" s="111">
        <v>138.060855318487</v>
      </c>
      <c r="K33" s="111">
        <v>143.38224376570199</v>
      </c>
      <c r="L33" s="111">
        <v>154.12360044059599</v>
      </c>
      <c r="M33" s="111">
        <v>139.567577550929</v>
      </c>
      <c r="N33" s="111">
        <v>139.63981367774699</v>
      </c>
      <c r="O33" s="111">
        <v>162.130473103567</v>
      </c>
      <c r="P33" s="111">
        <v>210.714515265968</v>
      </c>
      <c r="Q33" s="111">
        <v>114.20677193962101</v>
      </c>
      <c r="R33" s="111">
        <v>163.53893420645801</v>
      </c>
      <c r="S33" s="111">
        <v>145.55307813828799</v>
      </c>
      <c r="T33" s="111">
        <v>134.389077178165</v>
      </c>
      <c r="U33" s="111">
        <v>135.84144966174901</v>
      </c>
      <c r="V33" s="111">
        <v>116.73048300221799</v>
      </c>
      <c r="W33" s="111">
        <v>99.898751022776395</v>
      </c>
      <c r="X33" s="111">
        <v>93.374699532788497</v>
      </c>
      <c r="Y33" s="111">
        <v>99.421494965635802</v>
      </c>
      <c r="Z33" s="111">
        <v>85.036503702852201</v>
      </c>
      <c r="AA33" s="111">
        <v>85.827654445621505</v>
      </c>
      <c r="AB33" s="111">
        <v>84.822237086454706</v>
      </c>
      <c r="AC33" s="111">
        <v>89.879509850188001</v>
      </c>
      <c r="AD33" s="111">
        <v>85.989149502404103</v>
      </c>
      <c r="AE33" s="111">
        <v>83.976476911332696</v>
      </c>
      <c r="AF33" s="111">
        <v>87.612457122388605</v>
      </c>
      <c r="AG33" s="111">
        <v>83.532871651750398</v>
      </c>
      <c r="AH33" s="111">
        <v>86.220615499389794</v>
      </c>
      <c r="AI33" s="111">
        <v>93.276399110223096</v>
      </c>
      <c r="AJ33" s="111">
        <v>92.651377386131699</v>
      </c>
      <c r="AK33" s="111">
        <v>85.511123343660799</v>
      </c>
      <c r="AL33" s="111">
        <v>89.588979143309601</v>
      </c>
      <c r="AM33" s="111">
        <v>85.052046047129707</v>
      </c>
      <c r="AN33" s="111">
        <v>86.768719867194307</v>
      </c>
      <c r="AO33" s="111">
        <v>96.487980335907693</v>
      </c>
      <c r="AP33" s="111">
        <v>95.255182518348903</v>
      </c>
      <c r="AQ33" s="111">
        <v>105.99575305010799</v>
      </c>
      <c r="AR33" s="111">
        <v>94.741026140067504</v>
      </c>
      <c r="AS33" s="111">
        <v>90.305967931305801</v>
      </c>
      <c r="AT33" s="111">
        <v>100.61071339035099</v>
      </c>
      <c r="AU33" s="111">
        <v>106.514951162504</v>
      </c>
      <c r="AV33" s="111">
        <v>114.23492172672699</v>
      </c>
      <c r="AW33" s="111">
        <v>106.628273239864</v>
      </c>
      <c r="AX33" s="111">
        <v>101.110040440657</v>
      </c>
      <c r="AY33" s="111">
        <v>99.675954045086598</v>
      </c>
      <c r="AZ33" s="111">
        <v>102.494169696497</v>
      </c>
      <c r="BA33" s="111">
        <v>90.990138996683896</v>
      </c>
      <c r="BB33" s="111">
        <v>89.852292314401296</v>
      </c>
      <c r="BC33" s="111">
        <v>104.664178397594</v>
      </c>
      <c r="BD33" s="111">
        <v>105.372404413059</v>
      </c>
      <c r="BE33" s="111">
        <v>108.889582841346</v>
      </c>
      <c r="BF33" s="111">
        <v>114.839387953689</v>
      </c>
      <c r="BG33" s="111">
        <v>88.247643122356493</v>
      </c>
      <c r="BH33" s="111">
        <v>89.342411513794701</v>
      </c>
      <c r="BI33" s="111">
        <v>90.691146065255197</v>
      </c>
      <c r="BJ33" s="111">
        <v>89.197676140200798</v>
      </c>
      <c r="BK33" s="111">
        <v>97.304499966814902</v>
      </c>
      <c r="BL33" s="111">
        <v>88.659273774222697</v>
      </c>
      <c r="BM33" s="111">
        <v>90.813935840084994</v>
      </c>
      <c r="BN33" s="111">
        <v>63.836970035332001</v>
      </c>
      <c r="BO33" s="111">
        <v>105.371127076923</v>
      </c>
      <c r="BP33" s="111">
        <v>108.383378067706</v>
      </c>
      <c r="BQ33" s="111">
        <v>118.928876878472</v>
      </c>
      <c r="BR33" s="111">
        <v>114.43929560270099</v>
      </c>
      <c r="BS33" s="111">
        <v>104.52405769998001</v>
      </c>
      <c r="BT33" s="111">
        <v>108.707881923518</v>
      </c>
      <c r="BU33" s="111">
        <v>104.66789502059299</v>
      </c>
      <c r="BV33" s="111">
        <v>113.45509278196199</v>
      </c>
      <c r="BW33" s="111">
        <v>103.967658903329</v>
      </c>
      <c r="BX33" s="111">
        <v>114.335392243455</v>
      </c>
      <c r="BY33" s="111">
        <v>122.52794690364701</v>
      </c>
      <c r="BZ33" s="111">
        <v>119.718570910038</v>
      </c>
      <c r="CA33" s="111">
        <v>116.2069431474</v>
      </c>
      <c r="CB33" s="111">
        <v>88.925924815035003</v>
      </c>
      <c r="CC33" s="111">
        <v>93.806902063916596</v>
      </c>
      <c r="CD33" s="111">
        <v>87.739576831635404</v>
      </c>
      <c r="CE33" s="111">
        <v>80.931319301419094</v>
      </c>
      <c r="CF33" s="111">
        <v>91.308441254205306</v>
      </c>
      <c r="CG33" s="111">
        <v>88.866934336973401</v>
      </c>
      <c r="CH33" s="111">
        <v>97.645565871449506</v>
      </c>
      <c r="CI33" s="111">
        <v>107.01038934903499</v>
      </c>
    </row>
    <row r="34" spans="1:87" x14ac:dyDescent="0.35">
      <c r="A34" s="7"/>
      <c r="B34" s="7"/>
      <c r="C34" s="69" t="s">
        <v>100</v>
      </c>
      <c r="D34" s="69" t="s">
        <v>101</v>
      </c>
      <c r="E34" s="111">
        <v>1332.6642344311899</v>
      </c>
      <c r="F34" s="111">
        <v>1171.6408740465999</v>
      </c>
      <c r="G34" s="111">
        <v>1181.3210231784101</v>
      </c>
      <c r="H34" s="111">
        <v>1236.63966391805</v>
      </c>
      <c r="I34" s="111">
        <v>1227.8941790901499</v>
      </c>
      <c r="J34" s="111">
        <v>1271.94893461933</v>
      </c>
      <c r="K34" s="111">
        <v>1317.02943631779</v>
      </c>
      <c r="L34" s="111">
        <v>1298.0758365310201</v>
      </c>
      <c r="M34" s="111">
        <v>1404.9186439152299</v>
      </c>
      <c r="N34" s="111">
        <v>1419.3058308346799</v>
      </c>
      <c r="O34" s="111">
        <v>1348.66260764088</v>
      </c>
      <c r="P34" s="111">
        <v>1277.15181972605</v>
      </c>
      <c r="Q34" s="111">
        <v>1307.0673279197299</v>
      </c>
      <c r="R34" s="111">
        <v>1140.0889737187799</v>
      </c>
      <c r="S34" s="111">
        <v>973.08676230836102</v>
      </c>
      <c r="T34" s="111">
        <v>732.93142320346396</v>
      </c>
      <c r="U34" s="111">
        <v>455.82078826159102</v>
      </c>
      <c r="V34" s="111">
        <v>311.64131568161997</v>
      </c>
      <c r="W34" s="111">
        <v>409.47777198217801</v>
      </c>
      <c r="X34" s="111">
        <v>624.04310091138996</v>
      </c>
      <c r="Y34" s="111">
        <v>804.53147430219894</v>
      </c>
      <c r="Z34" s="111">
        <v>1073.97983838099</v>
      </c>
      <c r="AA34" s="111">
        <v>1265.6109793630701</v>
      </c>
      <c r="AB34" s="111">
        <v>1570.4979922795601</v>
      </c>
      <c r="AC34" s="111">
        <v>1708.0898962301301</v>
      </c>
      <c r="AD34" s="111">
        <v>1632.92721967544</v>
      </c>
      <c r="AE34" s="111">
        <v>1466.7153423877201</v>
      </c>
      <c r="AF34" s="111">
        <v>1211.69413007345</v>
      </c>
      <c r="AG34" s="111">
        <v>1151.4143551791401</v>
      </c>
      <c r="AH34" s="111">
        <v>1055.16850546723</v>
      </c>
      <c r="AI34" s="111">
        <v>964.73483047935997</v>
      </c>
      <c r="AJ34" s="111">
        <v>890.82448060789795</v>
      </c>
      <c r="AK34" s="111">
        <v>967.04340003258005</v>
      </c>
      <c r="AL34" s="111">
        <v>1072.6835983861899</v>
      </c>
      <c r="AM34" s="111">
        <v>1108.8045071997101</v>
      </c>
      <c r="AN34" s="111">
        <v>1210.1910037720099</v>
      </c>
      <c r="AO34" s="111">
        <v>1193.9074261006001</v>
      </c>
      <c r="AP34" s="111">
        <v>1060.0134764941999</v>
      </c>
      <c r="AQ34" s="111">
        <v>941.81912709196695</v>
      </c>
      <c r="AR34" s="111">
        <v>904.66364919639295</v>
      </c>
      <c r="AS34" s="111">
        <v>879.31662005746705</v>
      </c>
      <c r="AT34" s="111">
        <v>876.20785538045504</v>
      </c>
      <c r="AU34" s="111">
        <v>975.45756407990802</v>
      </c>
      <c r="AV34" s="111">
        <v>996.53246804228104</v>
      </c>
      <c r="AW34" s="111">
        <v>967.19375945915294</v>
      </c>
      <c r="AX34" s="111">
        <v>1042.64440902361</v>
      </c>
      <c r="AY34" s="111">
        <v>1007.58545331303</v>
      </c>
      <c r="AZ34" s="111">
        <v>1123.44670577079</v>
      </c>
      <c r="BA34" s="111">
        <v>1127.0478437363099</v>
      </c>
      <c r="BB34" s="111">
        <v>1247.7230519582999</v>
      </c>
      <c r="BC34" s="111">
        <v>1333.05760375053</v>
      </c>
      <c r="BD34" s="111">
        <v>1355.0717817301299</v>
      </c>
      <c r="BE34" s="111">
        <v>1310.0692192981201</v>
      </c>
      <c r="BF34" s="111">
        <v>1323.79497254796</v>
      </c>
      <c r="BG34" s="111">
        <v>1254.7588720726901</v>
      </c>
      <c r="BH34" s="111">
        <v>1160.8580144899399</v>
      </c>
      <c r="BI34" s="111">
        <v>1102.1237588389299</v>
      </c>
      <c r="BJ34" s="111">
        <v>1094.0257652821699</v>
      </c>
      <c r="BK34" s="111">
        <v>1036.8107003826899</v>
      </c>
      <c r="BL34" s="111">
        <v>859.34386779649401</v>
      </c>
      <c r="BM34" s="111">
        <v>778.88062386976503</v>
      </c>
      <c r="BN34" s="111">
        <v>442.41155242203001</v>
      </c>
      <c r="BO34" s="111">
        <v>856.54168496104296</v>
      </c>
      <c r="BP34" s="111">
        <v>989.29217276765598</v>
      </c>
      <c r="BQ34" s="111">
        <v>962.381348653283</v>
      </c>
      <c r="BR34" s="111">
        <v>920.37880847657004</v>
      </c>
      <c r="BS34" s="111">
        <v>934.49166784617796</v>
      </c>
      <c r="BT34" s="111">
        <v>1009.56752860398</v>
      </c>
      <c r="BU34" s="111">
        <v>1003.88890462913</v>
      </c>
      <c r="BV34" s="111">
        <v>1014.19908422047</v>
      </c>
      <c r="BW34" s="111">
        <v>994.39241093260296</v>
      </c>
      <c r="BX34" s="111">
        <v>984.59782130517397</v>
      </c>
      <c r="BY34" s="111">
        <v>956.38258612264201</v>
      </c>
      <c r="BZ34" s="111">
        <v>919.77924796801301</v>
      </c>
      <c r="CA34" s="111">
        <v>887.02706503735999</v>
      </c>
      <c r="CB34" s="111">
        <v>794.56111006942604</v>
      </c>
      <c r="CC34" s="111">
        <v>692.54055743945901</v>
      </c>
      <c r="CD34" s="111">
        <v>663.49970947790803</v>
      </c>
      <c r="CE34" s="111">
        <v>644.60947618556497</v>
      </c>
      <c r="CF34" s="111">
        <v>636.44824076736097</v>
      </c>
      <c r="CG34" s="111">
        <v>675.77734770896404</v>
      </c>
      <c r="CH34" s="111">
        <v>686.24215981517204</v>
      </c>
      <c r="CI34" s="111">
        <v>682.058903331284</v>
      </c>
    </row>
    <row r="35" spans="1:87" x14ac:dyDescent="0.35">
      <c r="A35" s="7"/>
      <c r="B35" s="7"/>
      <c r="C35" s="69" t="s">
        <v>102</v>
      </c>
      <c r="D35" s="69" t="s">
        <v>103</v>
      </c>
      <c r="E35" s="111">
        <v>135.507466642617</v>
      </c>
      <c r="F35" s="111">
        <v>131.39182011655501</v>
      </c>
      <c r="G35" s="111">
        <v>131.50872313700299</v>
      </c>
      <c r="H35" s="111">
        <v>109.11107187134201</v>
      </c>
      <c r="I35" s="111">
        <v>177.11690170712399</v>
      </c>
      <c r="J35" s="111">
        <v>135.59478910236899</v>
      </c>
      <c r="K35" s="111">
        <v>101.906948404579</v>
      </c>
      <c r="L35" s="111">
        <v>179.84271052227601</v>
      </c>
      <c r="M35" s="111">
        <v>137.64034620489301</v>
      </c>
      <c r="N35" s="111">
        <v>123.685406558252</v>
      </c>
      <c r="O35" s="111">
        <v>156.194076511459</v>
      </c>
      <c r="P35" s="111">
        <v>177.31913766507901</v>
      </c>
      <c r="Q35" s="111">
        <v>133.25550893440499</v>
      </c>
      <c r="R35" s="111">
        <v>142.25323359202301</v>
      </c>
      <c r="S35" s="111">
        <v>119.812370445304</v>
      </c>
      <c r="T35" s="111">
        <v>64.527297238032602</v>
      </c>
      <c r="U35" s="111">
        <v>46.415101935388499</v>
      </c>
      <c r="V35" s="111">
        <v>55.930288659126603</v>
      </c>
      <c r="W35" s="111">
        <v>62.516637643677697</v>
      </c>
      <c r="X35" s="111">
        <v>80.793032811915694</v>
      </c>
      <c r="Y35" s="111">
        <v>93.170976689836706</v>
      </c>
      <c r="Z35" s="111">
        <v>86.493142532006999</v>
      </c>
      <c r="AA35" s="111">
        <v>81.199480907855104</v>
      </c>
      <c r="AB35" s="111">
        <v>127.42797399334199</v>
      </c>
      <c r="AC35" s="111">
        <v>164.391191321951</v>
      </c>
      <c r="AD35" s="111">
        <v>162.593286706745</v>
      </c>
      <c r="AE35" s="111">
        <v>185.67099817733501</v>
      </c>
      <c r="AF35" s="111">
        <v>200.646998393281</v>
      </c>
      <c r="AG35" s="111">
        <v>209.89510669859499</v>
      </c>
      <c r="AH35" s="111">
        <v>173.66264584010199</v>
      </c>
      <c r="AI35" s="111">
        <v>152.214374926559</v>
      </c>
      <c r="AJ35" s="111">
        <v>135.11257439164501</v>
      </c>
      <c r="AK35" s="111">
        <v>127.001394673604</v>
      </c>
      <c r="AL35" s="111">
        <v>126.855478938305</v>
      </c>
      <c r="AM35" s="111">
        <v>150.439850451848</v>
      </c>
      <c r="AN35" s="111">
        <v>158.54522741470001</v>
      </c>
      <c r="AO35" s="111">
        <v>170.60531932321101</v>
      </c>
      <c r="AP35" s="111">
        <v>178.90648859002201</v>
      </c>
      <c r="AQ35" s="111">
        <v>168.41627880697499</v>
      </c>
      <c r="AR35" s="111">
        <v>170.44255135133301</v>
      </c>
      <c r="AS35" s="111">
        <v>197.12990939343999</v>
      </c>
      <c r="AT35" s="111">
        <v>208.353096332744</v>
      </c>
      <c r="AU35" s="111">
        <v>187.43529717886301</v>
      </c>
      <c r="AV35" s="111">
        <v>157.07456698327499</v>
      </c>
      <c r="AW35" s="111">
        <v>133.984710576852</v>
      </c>
      <c r="AX35" s="111">
        <v>142.84325419056</v>
      </c>
      <c r="AY35" s="111">
        <v>159.61661516635701</v>
      </c>
      <c r="AZ35" s="111">
        <v>188.64560165235801</v>
      </c>
      <c r="BA35" s="111">
        <v>207.83532884028099</v>
      </c>
      <c r="BB35" s="111">
        <v>198.23076276772801</v>
      </c>
      <c r="BC35" s="111">
        <v>202.991175314868</v>
      </c>
      <c r="BD35" s="111">
        <v>213.48439287824499</v>
      </c>
      <c r="BE35" s="111">
        <v>208.190225220077</v>
      </c>
      <c r="BF35" s="111">
        <v>230.39661814765</v>
      </c>
      <c r="BG35" s="111">
        <v>225.79700898771901</v>
      </c>
      <c r="BH35" s="111">
        <v>178.78993750691399</v>
      </c>
      <c r="BI35" s="111">
        <v>175.39538335300301</v>
      </c>
      <c r="BJ35" s="111">
        <v>193.54884606031101</v>
      </c>
      <c r="BK35" s="111">
        <v>176.78596167936399</v>
      </c>
      <c r="BL35" s="111">
        <v>198.46372071711301</v>
      </c>
      <c r="BM35" s="111">
        <v>169.06221755417201</v>
      </c>
      <c r="BN35" s="111">
        <v>25.380814407314698</v>
      </c>
      <c r="BO35" s="111">
        <v>112.659316575925</v>
      </c>
      <c r="BP35" s="111">
        <v>121.806111916077</v>
      </c>
      <c r="BQ35" s="111">
        <v>96.161807539070907</v>
      </c>
      <c r="BR35" s="111">
        <v>79.100818653525096</v>
      </c>
      <c r="BS35" s="111">
        <v>67.990694555873503</v>
      </c>
      <c r="BT35" s="111">
        <v>70.863624873451698</v>
      </c>
      <c r="BU35" s="111">
        <v>93.740507215022802</v>
      </c>
      <c r="BV35" s="111">
        <v>81.020757266840207</v>
      </c>
      <c r="BW35" s="111">
        <v>100.001924801009</v>
      </c>
      <c r="BX35" s="111">
        <v>106.978974689297</v>
      </c>
      <c r="BY35" s="111">
        <v>126.19349042409701</v>
      </c>
      <c r="BZ35" s="111">
        <v>105.45324543400901</v>
      </c>
      <c r="CA35" s="111">
        <v>101.532695922272</v>
      </c>
      <c r="CB35" s="111">
        <v>91.237850701390599</v>
      </c>
      <c r="CC35" s="111">
        <v>96.9283982146043</v>
      </c>
      <c r="CD35" s="111">
        <v>112.666535789695</v>
      </c>
      <c r="CE35" s="111">
        <v>88.238463060475297</v>
      </c>
      <c r="CF35" s="111">
        <v>85.515651599246794</v>
      </c>
      <c r="CG35" s="111">
        <v>73.470325446590607</v>
      </c>
      <c r="CH35" s="111">
        <v>76.811490792640299</v>
      </c>
      <c r="CI35" s="111">
        <v>80.706068372284193</v>
      </c>
    </row>
    <row r="36" spans="1:87" x14ac:dyDescent="0.35">
      <c r="A36" s="7"/>
      <c r="B36" s="7"/>
      <c r="C36" s="69" t="s">
        <v>104</v>
      </c>
      <c r="D36" s="69" t="s">
        <v>8</v>
      </c>
      <c r="E36" s="111">
        <v>4058.0685908694099</v>
      </c>
      <c r="F36" s="111">
        <v>3688.49198726638</v>
      </c>
      <c r="G36" s="111">
        <v>3518.8736670951598</v>
      </c>
      <c r="H36" s="111">
        <v>3238.92448363839</v>
      </c>
      <c r="I36" s="111">
        <v>3442.02549237315</v>
      </c>
      <c r="J36" s="111">
        <v>3458.5119640411599</v>
      </c>
      <c r="K36" s="111">
        <v>3374.6224587811198</v>
      </c>
      <c r="L36" s="111">
        <v>3600.9427892757099</v>
      </c>
      <c r="M36" s="111">
        <v>3667.3266018742602</v>
      </c>
      <c r="N36" s="111">
        <v>3606.6553118347902</v>
      </c>
      <c r="O36" s="111">
        <v>3533.4932403312</v>
      </c>
      <c r="P36" s="111">
        <v>3599.5236151920599</v>
      </c>
      <c r="Q36" s="111">
        <v>3663.8306459861301</v>
      </c>
      <c r="R36" s="111">
        <v>3304.1001924664802</v>
      </c>
      <c r="S36" s="111">
        <v>2873.8233791159901</v>
      </c>
      <c r="T36" s="111">
        <v>1824.4154744007001</v>
      </c>
      <c r="U36" s="111">
        <v>925.80789897128398</v>
      </c>
      <c r="V36" s="111">
        <v>813.33681558291596</v>
      </c>
      <c r="W36" s="111">
        <v>1267.83467686825</v>
      </c>
      <c r="X36" s="111">
        <v>1600.70747769691</v>
      </c>
      <c r="Y36" s="111">
        <v>1799.29292504927</v>
      </c>
      <c r="Z36" s="111">
        <v>2233.50770849419</v>
      </c>
      <c r="AA36" s="111">
        <v>2476.1542387456302</v>
      </c>
      <c r="AB36" s="111">
        <v>2830.4009700500501</v>
      </c>
      <c r="AC36" s="111">
        <v>3133.5096048546302</v>
      </c>
      <c r="AD36" s="111">
        <v>2953.7180865463301</v>
      </c>
      <c r="AE36" s="111">
        <v>2711.1189200273102</v>
      </c>
      <c r="AF36" s="111">
        <v>2595.8343045409601</v>
      </c>
      <c r="AG36" s="111">
        <v>2546.20008198915</v>
      </c>
      <c r="AH36" s="111">
        <v>2230.1587663487499</v>
      </c>
      <c r="AI36" s="111">
        <v>2218.9467852396601</v>
      </c>
      <c r="AJ36" s="111">
        <v>1913.45066160181</v>
      </c>
      <c r="AK36" s="111">
        <v>1954.6914284263</v>
      </c>
      <c r="AL36" s="111">
        <v>2051.6678285993999</v>
      </c>
      <c r="AM36" s="111">
        <v>2087.3300061046298</v>
      </c>
      <c r="AN36" s="111">
        <v>2236.8061635108702</v>
      </c>
      <c r="AO36" s="111">
        <v>2196.8322016194002</v>
      </c>
      <c r="AP36" s="111">
        <v>2153.4145873657699</v>
      </c>
      <c r="AQ36" s="111">
        <v>2075.0419250028599</v>
      </c>
      <c r="AR36" s="111">
        <v>2067.2932322148899</v>
      </c>
      <c r="AS36" s="111">
        <v>2150.0770579866498</v>
      </c>
      <c r="AT36" s="111">
        <v>2133.07307410263</v>
      </c>
      <c r="AU36" s="111">
        <v>2279.7378359776699</v>
      </c>
      <c r="AV36" s="111">
        <v>2283.6346791271799</v>
      </c>
      <c r="AW36" s="111">
        <v>2227.66788280126</v>
      </c>
      <c r="AX36" s="111">
        <v>2242.2336894845898</v>
      </c>
      <c r="AY36" s="111">
        <v>2460.08818601762</v>
      </c>
      <c r="AZ36" s="111">
        <v>2602.0596476880801</v>
      </c>
      <c r="BA36" s="111">
        <v>2694.1565362429301</v>
      </c>
      <c r="BB36" s="111">
        <v>2912.63344357802</v>
      </c>
      <c r="BC36" s="111">
        <v>2996.1114609491801</v>
      </c>
      <c r="BD36" s="111">
        <v>3239.31010663503</v>
      </c>
      <c r="BE36" s="111">
        <v>3303.2407148757402</v>
      </c>
      <c r="BF36" s="111">
        <v>3187.5594442137799</v>
      </c>
      <c r="BG36" s="111">
        <v>2944.9940177205599</v>
      </c>
      <c r="BH36" s="111">
        <v>2816.8734436817399</v>
      </c>
      <c r="BI36" s="111">
        <v>2596.32422722607</v>
      </c>
      <c r="BJ36" s="111">
        <v>2453.3725079360202</v>
      </c>
      <c r="BK36" s="111">
        <v>2437.36183242998</v>
      </c>
      <c r="BL36" s="111">
        <v>2291.7462311774698</v>
      </c>
      <c r="BM36" s="111">
        <v>2002.62591596075</v>
      </c>
      <c r="BN36" s="111">
        <v>803.69928582197304</v>
      </c>
      <c r="BO36" s="111">
        <v>1573.01330065906</v>
      </c>
      <c r="BP36" s="111">
        <v>2036.16865325193</v>
      </c>
      <c r="BQ36" s="111">
        <v>2347.0241420632801</v>
      </c>
      <c r="BR36" s="111">
        <v>2530.03343337559</v>
      </c>
      <c r="BS36" s="111">
        <v>2445.7886481128498</v>
      </c>
      <c r="BT36" s="111">
        <v>2237.5893503078501</v>
      </c>
      <c r="BU36" s="111">
        <v>2434.2501482868302</v>
      </c>
      <c r="BV36" s="111">
        <v>2202.7365059774402</v>
      </c>
      <c r="BW36" s="111">
        <v>2204.3934893575702</v>
      </c>
      <c r="BX36" s="111">
        <v>2276.4021187640101</v>
      </c>
      <c r="BY36" s="111">
        <v>2296.2948549293001</v>
      </c>
      <c r="BZ36" s="111">
        <v>2199.3268973437398</v>
      </c>
      <c r="CA36" s="111">
        <v>2211.8183891971298</v>
      </c>
      <c r="CB36" s="111">
        <v>2150.3139005561602</v>
      </c>
      <c r="CC36" s="111">
        <v>2081.1382475176001</v>
      </c>
      <c r="CD36" s="111">
        <v>2045.2307884275599</v>
      </c>
      <c r="CE36" s="111">
        <v>2017.26537720647</v>
      </c>
      <c r="CF36" s="111">
        <v>1943.2704205948601</v>
      </c>
      <c r="CG36" s="111">
        <v>1935.1082614202201</v>
      </c>
      <c r="CH36" s="111">
        <v>1974.2472925234899</v>
      </c>
      <c r="CI36" s="111">
        <v>1984.8524378249599</v>
      </c>
    </row>
    <row r="37" spans="1:87" x14ac:dyDescent="0.35">
      <c r="A37" s="7"/>
      <c r="B37" s="7"/>
      <c r="C37" s="69" t="s">
        <v>105</v>
      </c>
      <c r="D37" s="69" t="s">
        <v>10</v>
      </c>
      <c r="E37" s="111">
        <v>1552.2567662802701</v>
      </c>
      <c r="F37" s="111">
        <v>1753.4414874761801</v>
      </c>
      <c r="G37" s="111">
        <v>1688.07800616184</v>
      </c>
      <c r="H37" s="111">
        <v>1513.9699228633999</v>
      </c>
      <c r="I37" s="111">
        <v>1624.7205822763799</v>
      </c>
      <c r="J37" s="111">
        <v>1659.5507729158001</v>
      </c>
      <c r="K37" s="111">
        <v>1647.06771653237</v>
      </c>
      <c r="L37" s="111">
        <v>1777.93474742898</v>
      </c>
      <c r="M37" s="111">
        <v>1623.4367654779201</v>
      </c>
      <c r="N37" s="111">
        <v>1527.7332184796301</v>
      </c>
      <c r="O37" s="111">
        <v>1485.84271279575</v>
      </c>
      <c r="P37" s="111">
        <v>1514.5583092166501</v>
      </c>
      <c r="Q37" s="111">
        <v>1527.15704197684</v>
      </c>
      <c r="R37" s="111">
        <v>1442.8106259106701</v>
      </c>
      <c r="S37" s="111">
        <v>1332.11914648379</v>
      </c>
      <c r="T37" s="111">
        <v>1227.76126394823</v>
      </c>
      <c r="U37" s="111">
        <v>1062.2817081763101</v>
      </c>
      <c r="V37" s="111">
        <v>963.96316291858602</v>
      </c>
      <c r="W37" s="111">
        <v>1064.2291711288401</v>
      </c>
      <c r="X37" s="111">
        <v>1043.7923727380701</v>
      </c>
      <c r="Y37" s="111">
        <v>1015.4143235624</v>
      </c>
      <c r="Z37" s="111">
        <v>1127.8035048379199</v>
      </c>
      <c r="AA37" s="111">
        <v>1194.18256923228</v>
      </c>
      <c r="AB37" s="111">
        <v>1178.6435838580401</v>
      </c>
      <c r="AC37" s="111">
        <v>1273.1662321827</v>
      </c>
      <c r="AD37" s="111">
        <v>1232.93920374865</v>
      </c>
      <c r="AE37" s="111">
        <v>1216.6315308461701</v>
      </c>
      <c r="AF37" s="111">
        <v>1251.4460659561601</v>
      </c>
      <c r="AG37" s="111">
        <v>1159.01297017722</v>
      </c>
      <c r="AH37" s="111">
        <v>1173.64650087671</v>
      </c>
      <c r="AI37" s="111">
        <v>1146.30337805714</v>
      </c>
      <c r="AJ37" s="111">
        <v>1216.24376824969</v>
      </c>
      <c r="AK37" s="111">
        <v>1212.74777280174</v>
      </c>
      <c r="AL37" s="111">
        <v>1224.74632610965</v>
      </c>
      <c r="AM37" s="111">
        <v>1185.87008441583</v>
      </c>
      <c r="AN37" s="111">
        <v>1227.5014982469099</v>
      </c>
      <c r="AO37" s="111">
        <v>1195.7082636974501</v>
      </c>
      <c r="AP37" s="111">
        <v>1099.1085052170699</v>
      </c>
      <c r="AQ37" s="111">
        <v>1086.7355155400601</v>
      </c>
      <c r="AR37" s="111">
        <v>1035.8593308402501</v>
      </c>
      <c r="AS37" s="111">
        <v>1037.0289461832399</v>
      </c>
      <c r="AT37" s="111">
        <v>1025.37504696577</v>
      </c>
      <c r="AU37" s="111">
        <v>1149.6633665023201</v>
      </c>
      <c r="AV37" s="111">
        <v>1171.9556849539199</v>
      </c>
      <c r="AW37" s="111">
        <v>1195.4135917368801</v>
      </c>
      <c r="AX37" s="111">
        <v>1260.8619481395499</v>
      </c>
      <c r="AY37" s="111">
        <v>1473.22195621776</v>
      </c>
      <c r="AZ37" s="111">
        <v>1521.6594449685001</v>
      </c>
      <c r="BA37" s="111">
        <v>1703.4530193891901</v>
      </c>
      <c r="BB37" s="111">
        <v>1752.20038227028</v>
      </c>
      <c r="BC37" s="111">
        <v>1687.3885560435399</v>
      </c>
      <c r="BD37" s="111">
        <v>1760.4442360591599</v>
      </c>
      <c r="BE37" s="111">
        <v>1761.6605431018199</v>
      </c>
      <c r="BF37" s="111">
        <v>1786.2434891601499</v>
      </c>
      <c r="BG37" s="111">
        <v>1916.1028515361099</v>
      </c>
      <c r="BH37" s="111">
        <v>2006.9786056184</v>
      </c>
      <c r="BI37" s="111">
        <v>2018.6322076664401</v>
      </c>
      <c r="BJ37" s="111">
        <v>2151.2796844315799</v>
      </c>
      <c r="BK37" s="111">
        <v>2262.9783779784898</v>
      </c>
      <c r="BL37" s="111">
        <v>2245.7766289998599</v>
      </c>
      <c r="BM37" s="111">
        <v>2059.5309561397899</v>
      </c>
      <c r="BN37" s="111">
        <v>1165.2203985880001</v>
      </c>
      <c r="BO37" s="111">
        <v>2122.4860415439098</v>
      </c>
      <c r="BP37" s="111">
        <v>2092.1230651819801</v>
      </c>
      <c r="BQ37" s="111">
        <v>2018.55841193737</v>
      </c>
      <c r="BR37" s="111">
        <v>1920.90168898908</v>
      </c>
      <c r="BS37" s="111">
        <v>1845.1288922425199</v>
      </c>
      <c r="BT37" s="111">
        <v>1886.9600485405001</v>
      </c>
      <c r="BU37" s="111">
        <v>2021.1955407969299</v>
      </c>
      <c r="BV37" s="111">
        <v>1966.73171799853</v>
      </c>
      <c r="BW37" s="111">
        <v>1966.69424372915</v>
      </c>
      <c r="BX37" s="111">
        <v>1981.7202975891801</v>
      </c>
      <c r="BY37" s="111">
        <v>1937.9151134213701</v>
      </c>
      <c r="BZ37" s="111">
        <v>1839.5964501334599</v>
      </c>
      <c r="CA37" s="111">
        <v>1733.29908713031</v>
      </c>
      <c r="CB37" s="111">
        <v>1672.41949994171</v>
      </c>
      <c r="CC37" s="111">
        <v>1630.2205860372401</v>
      </c>
      <c r="CD37" s="111">
        <v>1490.69872606545</v>
      </c>
      <c r="CE37" s="111">
        <v>1482.55260286052</v>
      </c>
      <c r="CF37" s="111">
        <v>1466.1267539329999</v>
      </c>
      <c r="CG37" s="111">
        <v>1520.4366413780999</v>
      </c>
      <c r="CH37" s="111">
        <v>1487.09219698481</v>
      </c>
      <c r="CI37" s="111">
        <v>1593.3090800048201</v>
      </c>
    </row>
    <row r="38" spans="1:87" x14ac:dyDescent="0.35">
      <c r="A38" s="7"/>
      <c r="B38" s="7"/>
      <c r="C38" s="69" t="s">
        <v>106</v>
      </c>
      <c r="D38" s="69" t="s">
        <v>107</v>
      </c>
      <c r="E38" s="111">
        <v>570.17084650628203</v>
      </c>
      <c r="F38" s="111">
        <v>595.63324289215404</v>
      </c>
      <c r="G38" s="111">
        <v>596.32434216851505</v>
      </c>
      <c r="H38" s="111">
        <v>462.17144281505603</v>
      </c>
      <c r="I38" s="111">
        <v>540.73370576744105</v>
      </c>
      <c r="J38" s="111">
        <v>519.00252127861302</v>
      </c>
      <c r="K38" s="111">
        <v>533.53058836731202</v>
      </c>
      <c r="L38" s="111">
        <v>604.20793589560697</v>
      </c>
      <c r="M38" s="111">
        <v>574.60982533354797</v>
      </c>
      <c r="N38" s="111">
        <v>573.31372736619403</v>
      </c>
      <c r="O38" s="111">
        <v>588.23134795195006</v>
      </c>
      <c r="P38" s="111">
        <v>565.52858114527999</v>
      </c>
      <c r="Q38" s="111">
        <v>585.66694209739603</v>
      </c>
      <c r="R38" s="111">
        <v>552.80949243135296</v>
      </c>
      <c r="S38" s="111">
        <v>465.96696070016702</v>
      </c>
      <c r="T38" s="111">
        <v>458.98839135555801</v>
      </c>
      <c r="U38" s="111">
        <v>422.72739071756502</v>
      </c>
      <c r="V38" s="111">
        <v>402.69420448896301</v>
      </c>
      <c r="W38" s="111">
        <v>410.10663586747</v>
      </c>
      <c r="X38" s="111">
        <v>428.64166173566201</v>
      </c>
      <c r="Y38" s="111">
        <v>481.28459651646801</v>
      </c>
      <c r="Z38" s="111">
        <v>486.42316066730598</v>
      </c>
      <c r="AA38" s="111">
        <v>502.94470178675999</v>
      </c>
      <c r="AB38" s="111">
        <v>534.50507301455195</v>
      </c>
      <c r="AC38" s="111">
        <v>528.35934965669799</v>
      </c>
      <c r="AD38" s="111">
        <v>553.27915280185596</v>
      </c>
      <c r="AE38" s="111">
        <v>591.73803088803504</v>
      </c>
      <c r="AF38" s="111">
        <v>601.26971562090898</v>
      </c>
      <c r="AG38" s="111">
        <v>602.08093546171006</v>
      </c>
      <c r="AH38" s="111">
        <v>566.86284783348299</v>
      </c>
      <c r="AI38" s="111">
        <v>565.50015825018795</v>
      </c>
      <c r="AJ38" s="111">
        <v>518.892743644456</v>
      </c>
      <c r="AK38" s="111">
        <v>563.76279052609095</v>
      </c>
      <c r="AL38" s="111">
        <v>577.17972890857595</v>
      </c>
      <c r="AM38" s="111">
        <v>554.51195462753196</v>
      </c>
      <c r="AN38" s="111">
        <v>633.80544720864202</v>
      </c>
      <c r="AO38" s="111">
        <v>600.23150336815797</v>
      </c>
      <c r="AP38" s="111">
        <v>608.67007782597204</v>
      </c>
      <c r="AQ38" s="111">
        <v>592.29598487027499</v>
      </c>
      <c r="AR38" s="111">
        <v>600.792736297087</v>
      </c>
      <c r="AS38" s="111">
        <v>598.26549898199198</v>
      </c>
      <c r="AT38" s="111">
        <v>671.26096886840799</v>
      </c>
      <c r="AU38" s="111">
        <v>752.77036375300804</v>
      </c>
      <c r="AV38" s="111">
        <v>723.11161122707097</v>
      </c>
      <c r="AW38" s="111">
        <v>712.41929086822699</v>
      </c>
      <c r="AX38" s="111">
        <v>677.37881276448297</v>
      </c>
      <c r="AY38" s="111">
        <v>769.52475164370503</v>
      </c>
      <c r="AZ38" s="111">
        <v>780.52145891245004</v>
      </c>
      <c r="BA38" s="111">
        <v>821.72690893061304</v>
      </c>
      <c r="BB38" s="111">
        <v>852.11990589526795</v>
      </c>
      <c r="BC38" s="111">
        <v>834.99979151348202</v>
      </c>
      <c r="BD38" s="111">
        <v>842.96487281607995</v>
      </c>
      <c r="BE38" s="111">
        <v>810.82311904657195</v>
      </c>
      <c r="BF38" s="111">
        <v>865.634534588517</v>
      </c>
      <c r="BG38" s="111">
        <v>850.884601845308</v>
      </c>
      <c r="BH38" s="111">
        <v>833.364527306691</v>
      </c>
      <c r="BI38" s="111">
        <v>882.87153857253202</v>
      </c>
      <c r="BJ38" s="111">
        <v>886.00126979582603</v>
      </c>
      <c r="BK38" s="111">
        <v>883.22339258890202</v>
      </c>
      <c r="BL38" s="111">
        <v>902.95277694609797</v>
      </c>
      <c r="BM38" s="111">
        <v>893.46006838870801</v>
      </c>
      <c r="BN38" s="111">
        <v>537.96775534469202</v>
      </c>
      <c r="BO38" s="111">
        <v>764.06976537806895</v>
      </c>
      <c r="BP38" s="111">
        <v>695.40444618153197</v>
      </c>
      <c r="BQ38" s="111">
        <v>623.59627012903104</v>
      </c>
      <c r="BR38" s="111">
        <v>732.800285226813</v>
      </c>
      <c r="BS38" s="111">
        <v>834.57147131106797</v>
      </c>
      <c r="BT38" s="111">
        <v>912.16913826063603</v>
      </c>
      <c r="BU38" s="111">
        <v>960.45043310668405</v>
      </c>
      <c r="BV38" s="111">
        <v>940.44033516921604</v>
      </c>
      <c r="BW38" s="111">
        <v>989.70618660302705</v>
      </c>
      <c r="BX38" s="111">
        <v>1045.1300468012701</v>
      </c>
      <c r="BY38" s="111">
        <v>1017.08258944383</v>
      </c>
      <c r="BZ38" s="111">
        <v>1006.39616339975</v>
      </c>
      <c r="CA38" s="111">
        <v>981.45237239364803</v>
      </c>
      <c r="CB38" s="111">
        <v>973.63286870263505</v>
      </c>
      <c r="CC38" s="111">
        <v>952.98710657678703</v>
      </c>
      <c r="CD38" s="111">
        <v>928.05885281513395</v>
      </c>
      <c r="CE38" s="111">
        <v>891.41500882757998</v>
      </c>
      <c r="CF38" s="111">
        <v>834.39565773434697</v>
      </c>
      <c r="CG38" s="111">
        <v>858.44085085667598</v>
      </c>
      <c r="CH38" s="111">
        <v>884.23158707078096</v>
      </c>
      <c r="CI38" s="111">
        <v>887.24742727339401</v>
      </c>
    </row>
    <row r="39" spans="1:87" x14ac:dyDescent="0.35">
      <c r="A39" s="7"/>
      <c r="B39" s="7"/>
      <c r="C39" s="69" t="s">
        <v>108</v>
      </c>
      <c r="D39" s="69" t="s">
        <v>12</v>
      </c>
      <c r="E39" s="111">
        <v>240.308094858853</v>
      </c>
      <c r="F39" s="111">
        <v>201.42881101865299</v>
      </c>
      <c r="G39" s="111">
        <v>178.98767652727</v>
      </c>
      <c r="H39" s="111">
        <v>165.97101243753599</v>
      </c>
      <c r="I39" s="111">
        <v>165.69049168349301</v>
      </c>
      <c r="J39" s="111">
        <v>162.273116881829</v>
      </c>
      <c r="K39" s="111">
        <v>180.81050059476101</v>
      </c>
      <c r="L39" s="111">
        <v>209.76375803422101</v>
      </c>
      <c r="M39" s="111">
        <v>193.14544772438799</v>
      </c>
      <c r="N39" s="111">
        <v>203.79197526891599</v>
      </c>
      <c r="O39" s="111">
        <v>217.25134424100699</v>
      </c>
      <c r="P39" s="111">
        <v>244.17352065813299</v>
      </c>
      <c r="Q39" s="111">
        <v>231.06740877339601</v>
      </c>
      <c r="R39" s="111">
        <v>234.08410135233501</v>
      </c>
      <c r="S39" s="111">
        <v>189.142475484984</v>
      </c>
      <c r="T39" s="111">
        <v>160.006982141592</v>
      </c>
      <c r="U39" s="111">
        <v>164.680440367187</v>
      </c>
      <c r="V39" s="111">
        <v>153.27336184739099</v>
      </c>
      <c r="W39" s="111">
        <v>158.647154306587</v>
      </c>
      <c r="X39" s="111">
        <v>173.445719437452</v>
      </c>
      <c r="Y39" s="111">
        <v>191.834735545576</v>
      </c>
      <c r="Z39" s="111">
        <v>192.793984263835</v>
      </c>
      <c r="AA39" s="111">
        <v>201.91450718656199</v>
      </c>
      <c r="AB39" s="111">
        <v>185.165307058499</v>
      </c>
      <c r="AC39" s="111">
        <v>211.152301528024</v>
      </c>
      <c r="AD39" s="111">
        <v>223.165884639219</v>
      </c>
      <c r="AE39" s="111">
        <v>212.66916602734301</v>
      </c>
      <c r="AF39" s="111">
        <v>212.585192722909</v>
      </c>
      <c r="AG39" s="111">
        <v>194.08630012230699</v>
      </c>
      <c r="AH39" s="111">
        <v>181.93202367691799</v>
      </c>
      <c r="AI39" s="111">
        <v>176.52906291773701</v>
      </c>
      <c r="AJ39" s="111">
        <v>173.83574395717</v>
      </c>
      <c r="AK39" s="111">
        <v>201.26534390342599</v>
      </c>
      <c r="AL39" s="111">
        <v>186.48824316199699</v>
      </c>
      <c r="AM39" s="111">
        <v>203.881283217662</v>
      </c>
      <c r="AN39" s="111">
        <v>222.876721187491</v>
      </c>
      <c r="AO39" s="111">
        <v>207.26177678194699</v>
      </c>
      <c r="AP39" s="111">
        <v>207.84905918915601</v>
      </c>
      <c r="AQ39" s="111">
        <v>213.17978751276399</v>
      </c>
      <c r="AR39" s="111">
        <v>235.771674876144</v>
      </c>
      <c r="AS39" s="111">
        <v>234.79328243917101</v>
      </c>
      <c r="AT39" s="111">
        <v>254.92968089837601</v>
      </c>
      <c r="AU39" s="111">
        <v>276.59718297771201</v>
      </c>
      <c r="AV39" s="111">
        <v>264.50904382185502</v>
      </c>
      <c r="AW39" s="111">
        <v>271.73305630823597</v>
      </c>
      <c r="AX39" s="111">
        <v>295.37440796669199</v>
      </c>
      <c r="AY39" s="111">
        <v>326.42095681042701</v>
      </c>
      <c r="AZ39" s="111">
        <v>377.64553557574101</v>
      </c>
      <c r="BA39" s="111">
        <v>407.55587123508798</v>
      </c>
      <c r="BB39" s="111">
        <v>469.54215425367801</v>
      </c>
      <c r="BC39" s="111">
        <v>480.84433613973403</v>
      </c>
      <c r="BD39" s="111">
        <v>455.160122404628</v>
      </c>
      <c r="BE39" s="111">
        <v>482.29753065247701</v>
      </c>
      <c r="BF39" s="111">
        <v>483.13284168490799</v>
      </c>
      <c r="BG39" s="111">
        <v>474.566547345993</v>
      </c>
      <c r="BH39" s="111">
        <v>442.95573518612503</v>
      </c>
      <c r="BI39" s="111">
        <v>461.21172676651997</v>
      </c>
      <c r="BJ39" s="111">
        <v>478.70758660330603</v>
      </c>
      <c r="BK39" s="111">
        <v>460.23671453468302</v>
      </c>
      <c r="BL39" s="111">
        <v>447.83492806494502</v>
      </c>
      <c r="BM39" s="111">
        <v>470.80935533289698</v>
      </c>
      <c r="BN39" s="111">
        <v>356.36728463147602</v>
      </c>
      <c r="BO39" s="111">
        <v>532.56100685874901</v>
      </c>
      <c r="BP39" s="111">
        <v>765.96477378223699</v>
      </c>
      <c r="BQ39" s="111">
        <v>689.05426096551901</v>
      </c>
      <c r="BR39" s="111">
        <v>685.12384842212703</v>
      </c>
      <c r="BS39" s="111">
        <v>722.80035796558195</v>
      </c>
      <c r="BT39" s="111">
        <v>709.196935369632</v>
      </c>
      <c r="BU39" s="111">
        <v>762.24820882908</v>
      </c>
      <c r="BV39" s="111">
        <v>747.77444665317205</v>
      </c>
      <c r="BW39" s="111">
        <v>741.99335358142605</v>
      </c>
      <c r="BX39" s="111">
        <v>819.54363035068195</v>
      </c>
      <c r="BY39" s="111">
        <v>827.82972725624995</v>
      </c>
      <c r="BZ39" s="111">
        <v>823.21532783461396</v>
      </c>
      <c r="CA39" s="111">
        <v>761.25339093073001</v>
      </c>
      <c r="CB39" s="111">
        <v>665.526373675679</v>
      </c>
      <c r="CC39" s="111">
        <v>623.89534870776504</v>
      </c>
      <c r="CD39" s="111">
        <v>603.83315811194598</v>
      </c>
      <c r="CE39" s="111">
        <v>581.36707876601804</v>
      </c>
      <c r="CF39" s="111">
        <v>578.665246613671</v>
      </c>
      <c r="CG39" s="111">
        <v>494.039785459521</v>
      </c>
      <c r="CH39" s="111">
        <v>475.825297738811</v>
      </c>
      <c r="CI39" s="111">
        <v>467.821475665891</v>
      </c>
    </row>
    <row r="40" spans="1:87" x14ac:dyDescent="0.35">
      <c r="A40" s="7"/>
      <c r="B40" s="7"/>
      <c r="C40" s="69" t="s">
        <v>109</v>
      </c>
      <c r="D40" s="69" t="s">
        <v>13</v>
      </c>
      <c r="E40" s="111">
        <v>60.609849490718801</v>
      </c>
      <c r="F40" s="111">
        <v>69.257609832070003</v>
      </c>
      <c r="G40" s="111">
        <v>67.130824393215306</v>
      </c>
      <c r="H40" s="111">
        <v>71.093705723781696</v>
      </c>
      <c r="I40" s="111">
        <v>84.619221670692795</v>
      </c>
      <c r="J40" s="111">
        <v>62.242920283525898</v>
      </c>
      <c r="K40" s="111">
        <v>55.479983598454602</v>
      </c>
      <c r="L40" s="111">
        <v>76.893406202797195</v>
      </c>
      <c r="M40" s="111">
        <v>68.670509551854593</v>
      </c>
      <c r="N40" s="111">
        <v>85.954331873097203</v>
      </c>
      <c r="O40" s="111">
        <v>88.788696466326599</v>
      </c>
      <c r="P40" s="111">
        <v>86.284380129585401</v>
      </c>
      <c r="Q40" s="111">
        <v>98.558192255489402</v>
      </c>
      <c r="R40" s="111">
        <v>118.18789242087099</v>
      </c>
      <c r="S40" s="111">
        <v>123.35954847082699</v>
      </c>
      <c r="T40" s="111">
        <v>94.725958426943393</v>
      </c>
      <c r="U40" s="111">
        <v>71.234981247924694</v>
      </c>
      <c r="V40" s="111">
        <v>77.677390784213898</v>
      </c>
      <c r="W40" s="111">
        <v>89.8129761463953</v>
      </c>
      <c r="X40" s="111">
        <v>88.297011833363101</v>
      </c>
      <c r="Y40" s="111">
        <v>110.254494945871</v>
      </c>
      <c r="Z40" s="111">
        <v>110.31650479028799</v>
      </c>
      <c r="AA40" s="111">
        <v>105.90255212548701</v>
      </c>
      <c r="AB40" s="111">
        <v>107.321257253756</v>
      </c>
      <c r="AC40" s="111">
        <v>104.537472181309</v>
      </c>
      <c r="AD40" s="111">
        <v>107.267592159484</v>
      </c>
      <c r="AE40" s="111">
        <v>156.53044301073999</v>
      </c>
      <c r="AF40" s="111">
        <v>126.20778273762799</v>
      </c>
      <c r="AG40" s="111">
        <v>119.009219986142</v>
      </c>
      <c r="AH40" s="111">
        <v>115.72328110899799</v>
      </c>
      <c r="AI40" s="111">
        <v>145.16660123746999</v>
      </c>
      <c r="AJ40" s="111">
        <v>114.23117410578</v>
      </c>
      <c r="AK40" s="111">
        <v>125.286867275939</v>
      </c>
      <c r="AL40" s="111">
        <v>118.381547639075</v>
      </c>
      <c r="AM40" s="111">
        <v>122.93459476003</v>
      </c>
      <c r="AN40" s="111">
        <v>108.823401662867</v>
      </c>
      <c r="AO40" s="111">
        <v>110.17267424625</v>
      </c>
      <c r="AP40" s="111">
        <v>127.649397481471</v>
      </c>
      <c r="AQ40" s="111">
        <v>115.80369857357</v>
      </c>
      <c r="AR40" s="111">
        <v>128.68708255151799</v>
      </c>
      <c r="AS40" s="111">
        <v>153.39690477876499</v>
      </c>
      <c r="AT40" s="111">
        <v>142.059079203566</v>
      </c>
      <c r="AU40" s="111">
        <v>136.99117274451399</v>
      </c>
      <c r="AV40" s="111">
        <v>162.36986796372599</v>
      </c>
      <c r="AW40" s="111">
        <v>173.07274289044599</v>
      </c>
      <c r="AX40" s="111">
        <v>165.86415917390099</v>
      </c>
      <c r="AY40" s="111">
        <v>186.95011911248599</v>
      </c>
      <c r="AZ40" s="111">
        <v>170.59513216690701</v>
      </c>
      <c r="BA40" s="111">
        <v>169.621663136726</v>
      </c>
      <c r="BB40" s="111">
        <v>189.65894696318199</v>
      </c>
      <c r="BC40" s="111">
        <v>201.906234637067</v>
      </c>
      <c r="BD40" s="111">
        <v>185.606473735902</v>
      </c>
      <c r="BE40" s="111">
        <v>184.41178191057</v>
      </c>
      <c r="BF40" s="111">
        <v>186.45485810492801</v>
      </c>
      <c r="BG40" s="111">
        <v>223.52537846426901</v>
      </c>
      <c r="BH40" s="111">
        <v>188.102770329278</v>
      </c>
      <c r="BI40" s="111">
        <v>194.149640351795</v>
      </c>
      <c r="BJ40" s="111">
        <v>191.11576586197501</v>
      </c>
      <c r="BK40" s="111">
        <v>210.08519312430701</v>
      </c>
      <c r="BL40" s="111">
        <v>192.013339632293</v>
      </c>
      <c r="BM40" s="111">
        <v>166.397342036201</v>
      </c>
      <c r="BN40" s="111">
        <v>28.961089155391001</v>
      </c>
      <c r="BO40" s="111">
        <v>66.665136196557995</v>
      </c>
      <c r="BP40" s="111">
        <v>80.9381241461505</v>
      </c>
      <c r="BQ40" s="111">
        <v>52.265414351014201</v>
      </c>
      <c r="BR40" s="111">
        <v>70.926245202271801</v>
      </c>
      <c r="BS40" s="111">
        <v>161.576742385388</v>
      </c>
      <c r="BT40" s="111">
        <v>187.92688739099501</v>
      </c>
      <c r="BU40" s="111">
        <v>200.64527753542299</v>
      </c>
      <c r="BV40" s="111">
        <v>200.269238740232</v>
      </c>
      <c r="BW40" s="111">
        <v>206.48442107761801</v>
      </c>
      <c r="BX40" s="111">
        <v>180.87374352007899</v>
      </c>
      <c r="BY40" s="111">
        <v>192.017482383459</v>
      </c>
      <c r="BZ40" s="111">
        <v>192.90543858757599</v>
      </c>
      <c r="CA40" s="111">
        <v>185.92882609431999</v>
      </c>
      <c r="CB40" s="111">
        <v>182.088422172881</v>
      </c>
      <c r="CC40" s="111">
        <v>169.31449965236101</v>
      </c>
      <c r="CD40" s="111">
        <v>182.57640025778301</v>
      </c>
      <c r="CE40" s="111">
        <v>182.89806352698099</v>
      </c>
      <c r="CF40" s="111">
        <v>189.408059750002</v>
      </c>
      <c r="CG40" s="111">
        <v>194.78526105939801</v>
      </c>
      <c r="CH40" s="111">
        <v>199.81040523165899</v>
      </c>
      <c r="CI40" s="111">
        <v>197.49460134019</v>
      </c>
    </row>
    <row r="41" spans="1:87" x14ac:dyDescent="0.35">
      <c r="A41" s="7"/>
      <c r="B41" s="7"/>
      <c r="C41" s="69" t="s">
        <v>110</v>
      </c>
      <c r="D41" s="69" t="s">
        <v>14</v>
      </c>
      <c r="E41" s="111">
        <v>100.16941315162001</v>
      </c>
      <c r="F41" s="111">
        <v>90.350652487233404</v>
      </c>
      <c r="G41" s="111">
        <v>93.403632141733098</v>
      </c>
      <c r="H41" s="111">
        <v>111.194232952807</v>
      </c>
      <c r="I41" s="111">
        <v>84.288638978537307</v>
      </c>
      <c r="J41" s="111">
        <v>49.098339613990198</v>
      </c>
      <c r="K41" s="111">
        <v>20.3770153894971</v>
      </c>
      <c r="L41" s="111">
        <v>25.687020575410799</v>
      </c>
      <c r="M41" s="111">
        <v>28.826046824361399</v>
      </c>
      <c r="N41" s="111">
        <v>22.0967469588443</v>
      </c>
      <c r="O41" s="111">
        <v>26.588203159929201</v>
      </c>
      <c r="P41" s="111">
        <v>21.8784132618757</v>
      </c>
      <c r="Q41" s="111">
        <v>18.381437455291199</v>
      </c>
      <c r="R41" s="111">
        <v>17.225359256687501</v>
      </c>
      <c r="S41" s="111">
        <v>13.707634564721101</v>
      </c>
      <c r="T41" s="111">
        <v>13.0409155340697</v>
      </c>
      <c r="U41" s="111">
        <v>16.071485601781198</v>
      </c>
      <c r="V41" s="111">
        <v>12.306711056110901</v>
      </c>
      <c r="W41" s="111">
        <v>15.1151642938044</v>
      </c>
      <c r="X41" s="111">
        <v>14.748945479947899</v>
      </c>
      <c r="Y41" s="111">
        <v>23.2572092818253</v>
      </c>
      <c r="Z41" s="111">
        <v>28.019394708182698</v>
      </c>
      <c r="AA41" s="111">
        <v>21.258132102529</v>
      </c>
      <c r="AB41" s="111" t="s">
        <v>336</v>
      </c>
      <c r="AC41" s="111">
        <v>23.489251511833501</v>
      </c>
      <c r="AD41" s="111">
        <v>25.4115810603246</v>
      </c>
      <c r="AE41" s="111">
        <v>14.596874199642</v>
      </c>
      <c r="AF41" s="111">
        <v>18.572528661101401</v>
      </c>
      <c r="AG41" s="111">
        <v>20.972739296408498</v>
      </c>
      <c r="AH41" s="111">
        <v>20.263685737069402</v>
      </c>
      <c r="AI41" s="111">
        <v>18.5595342971801</v>
      </c>
      <c r="AJ41" s="111">
        <v>23.237477016352699</v>
      </c>
      <c r="AK41" s="111">
        <v>15.108376375937899</v>
      </c>
      <c r="AL41" s="111">
        <v>10.575562190392001</v>
      </c>
      <c r="AM41" s="111">
        <v>10.297595252554901</v>
      </c>
      <c r="AN41" s="111">
        <v>11.029969877115301</v>
      </c>
      <c r="AO41" s="111">
        <v>11.899021735847001</v>
      </c>
      <c r="AP41" s="111">
        <v>5.70492256842752</v>
      </c>
      <c r="AQ41" s="111">
        <v>9.4954306502793706</v>
      </c>
      <c r="AR41" s="111">
        <v>14.572650041525</v>
      </c>
      <c r="AS41" s="111" t="s">
        <v>336</v>
      </c>
      <c r="AT41" s="111">
        <v>13.2022922713592</v>
      </c>
      <c r="AU41" s="111">
        <v>10.1556463198482</v>
      </c>
      <c r="AV41" s="111">
        <v>8.2535539941723002</v>
      </c>
      <c r="AW41" s="111">
        <v>7.4999671134789203</v>
      </c>
      <c r="AX41" s="111">
        <v>11.6634207314509</v>
      </c>
      <c r="AY41" s="111">
        <v>9.3366111351996395</v>
      </c>
      <c r="AZ41" s="111">
        <v>16.322606073926</v>
      </c>
      <c r="BA41" s="111" t="s">
        <v>336</v>
      </c>
      <c r="BB41" s="111" t="s">
        <v>336</v>
      </c>
      <c r="BC41" s="111" t="s">
        <v>336</v>
      </c>
      <c r="BD41" s="111" t="s">
        <v>336</v>
      </c>
      <c r="BE41" s="111" t="s">
        <v>336</v>
      </c>
      <c r="BF41" s="111" t="s">
        <v>336</v>
      </c>
      <c r="BG41" s="111">
        <v>26.016677773299499</v>
      </c>
      <c r="BH41" s="111">
        <v>25.0134257878379</v>
      </c>
      <c r="BI41" s="111" t="s">
        <v>336</v>
      </c>
      <c r="BJ41" s="111">
        <v>17.241431475021901</v>
      </c>
      <c r="BK41" s="111">
        <v>15.840979770266101</v>
      </c>
      <c r="BL41" s="111">
        <v>21.037458953208802</v>
      </c>
      <c r="BM41" s="111">
        <v>15.5972480178279</v>
      </c>
      <c r="BN41" s="111">
        <v>10.882937669857</v>
      </c>
      <c r="BO41" s="111" t="s">
        <v>336</v>
      </c>
      <c r="BP41" s="111" t="s">
        <v>336</v>
      </c>
      <c r="BQ41" s="111" t="s">
        <v>336</v>
      </c>
      <c r="BR41" s="111" t="s">
        <v>336</v>
      </c>
      <c r="BS41" s="111" t="s">
        <v>336</v>
      </c>
      <c r="BT41" s="111" t="s">
        <v>336</v>
      </c>
      <c r="BU41" s="111">
        <v>16.043492895239101</v>
      </c>
      <c r="BV41" s="111">
        <v>19.121618200586301</v>
      </c>
      <c r="BW41" s="111">
        <v>19.673837753831599</v>
      </c>
      <c r="BX41" s="111">
        <v>22.080988199871399</v>
      </c>
      <c r="BY41" s="111">
        <v>20.189999950680601</v>
      </c>
      <c r="BZ41" s="111" t="s">
        <v>336</v>
      </c>
      <c r="CA41" s="111" t="s">
        <v>336</v>
      </c>
      <c r="CB41" s="111" t="s">
        <v>336</v>
      </c>
      <c r="CC41" s="111">
        <v>15.151136679130399</v>
      </c>
      <c r="CD41" s="111">
        <v>16.045840917762199</v>
      </c>
      <c r="CE41" s="111">
        <v>8.3400049868854804</v>
      </c>
      <c r="CF41" s="111">
        <v>14.5567557776745</v>
      </c>
      <c r="CG41" s="111">
        <v>21.156190471243299</v>
      </c>
      <c r="CH41" s="111" t="s">
        <v>336</v>
      </c>
      <c r="CI41" s="111" t="s">
        <v>336</v>
      </c>
    </row>
    <row r="42" spans="1:87" x14ac:dyDescent="0.35">
      <c r="A42" s="7"/>
      <c r="B42" s="7"/>
      <c r="C42" s="69" t="s">
        <v>111</v>
      </c>
      <c r="D42" s="69" t="s">
        <v>112</v>
      </c>
      <c r="E42" s="111">
        <v>38.146106214857298</v>
      </c>
      <c r="F42" s="111">
        <v>53.083056744764598</v>
      </c>
      <c r="G42" s="111">
        <v>45.2183411826758</v>
      </c>
      <c r="H42" s="111">
        <v>36.332253619970601</v>
      </c>
      <c r="I42" s="111">
        <v>40.898816707152498</v>
      </c>
      <c r="J42" s="111">
        <v>33.755623308251998</v>
      </c>
      <c r="K42" s="111">
        <v>28.161269437646801</v>
      </c>
      <c r="L42" s="111">
        <v>46.992090414987103</v>
      </c>
      <c r="M42" s="111">
        <v>36.484940716753997</v>
      </c>
      <c r="N42" s="111">
        <v>27.7386071987234</v>
      </c>
      <c r="O42" s="111">
        <v>34.114513955369702</v>
      </c>
      <c r="P42" s="111">
        <v>38.188097293931499</v>
      </c>
      <c r="Q42" s="111">
        <v>39.622778281942097</v>
      </c>
      <c r="R42" s="111">
        <v>33.376902518806403</v>
      </c>
      <c r="S42" s="111">
        <v>32.4046000687541</v>
      </c>
      <c r="T42" s="111">
        <v>23.0944123502344</v>
      </c>
      <c r="U42" s="111">
        <v>27.1748405354266</v>
      </c>
      <c r="V42" s="111">
        <v>31.083246155606101</v>
      </c>
      <c r="W42" s="111">
        <v>25.8104509975654</v>
      </c>
      <c r="X42" s="111">
        <v>28.0891113719156</v>
      </c>
      <c r="Y42" s="111">
        <v>24.255774341890099</v>
      </c>
      <c r="Z42" s="111">
        <v>36.7664326642182</v>
      </c>
      <c r="AA42" s="111">
        <v>36.317481819821403</v>
      </c>
      <c r="AB42" s="111">
        <v>29.757944680486901</v>
      </c>
      <c r="AC42" s="111">
        <v>30.5172982325807</v>
      </c>
      <c r="AD42" s="111">
        <v>23.878551673476299</v>
      </c>
      <c r="AE42" s="111">
        <v>21.181140469346399</v>
      </c>
      <c r="AF42" s="111">
        <v>26.946495317519901</v>
      </c>
      <c r="AG42" s="111">
        <v>22.242142926447201</v>
      </c>
      <c r="AH42" s="111">
        <v>19.233001340102401</v>
      </c>
      <c r="AI42" s="111" t="s">
        <v>336</v>
      </c>
      <c r="AJ42" s="111">
        <v>14.5641222174654</v>
      </c>
      <c r="AK42" s="111">
        <v>11.984057020520501</v>
      </c>
      <c r="AL42" s="111">
        <v>21.893524968271699</v>
      </c>
      <c r="AM42" s="111">
        <v>25.7930740081433</v>
      </c>
      <c r="AN42" s="111">
        <v>29.2180724038578</v>
      </c>
      <c r="AO42" s="111">
        <v>35.340643781295498</v>
      </c>
      <c r="AP42" s="111">
        <v>32.718029129834903</v>
      </c>
      <c r="AQ42" s="111">
        <v>40.647893726941803</v>
      </c>
      <c r="AR42" s="111">
        <v>31.9970455092643</v>
      </c>
      <c r="AS42" s="111">
        <v>35.3901121273244</v>
      </c>
      <c r="AT42" s="111">
        <v>34.154973172834403</v>
      </c>
      <c r="AU42" s="111">
        <v>39.5613918158095</v>
      </c>
      <c r="AV42" s="111">
        <v>36.034464673820402</v>
      </c>
      <c r="AW42" s="111">
        <v>28.9700278544295</v>
      </c>
      <c r="AX42" s="111">
        <v>27.514684649721602</v>
      </c>
      <c r="AY42" s="111">
        <v>30.6461305565124</v>
      </c>
      <c r="AZ42" s="111">
        <v>37.326601895606103</v>
      </c>
      <c r="BA42" s="111">
        <v>41.6015650652717</v>
      </c>
      <c r="BB42" s="111">
        <v>43.8034283361755</v>
      </c>
      <c r="BC42" s="111">
        <v>36.238983359797999</v>
      </c>
      <c r="BD42" s="111">
        <v>42.897295679007797</v>
      </c>
      <c r="BE42" s="111">
        <v>42.344365331740399</v>
      </c>
      <c r="BF42" s="111">
        <v>55.002963096608198</v>
      </c>
      <c r="BG42" s="111">
        <v>35.619400987336697</v>
      </c>
      <c r="BH42" s="111">
        <v>49.5006692677795</v>
      </c>
      <c r="BI42" s="111">
        <v>81.142502049147097</v>
      </c>
      <c r="BJ42" s="111">
        <v>46.772142269374299</v>
      </c>
      <c r="BK42" s="111">
        <v>64.774266546798003</v>
      </c>
      <c r="BL42" s="111">
        <v>54.479480166191699</v>
      </c>
      <c r="BM42" s="111">
        <v>34.520462970991098</v>
      </c>
      <c r="BN42" s="111">
        <v>22.7528796777328</v>
      </c>
      <c r="BO42" s="111">
        <v>27.247249516329301</v>
      </c>
      <c r="BP42" s="111">
        <v>29.3429522909816</v>
      </c>
      <c r="BQ42" s="111">
        <v>36.549983835750503</v>
      </c>
      <c r="BR42" s="111">
        <v>52.586511312819297</v>
      </c>
      <c r="BS42" s="111">
        <v>39.948658203676601</v>
      </c>
      <c r="BT42" s="111">
        <v>30.9693247049529</v>
      </c>
      <c r="BU42" s="111">
        <v>34.487263429565701</v>
      </c>
      <c r="BV42" s="111">
        <v>35.260050231266</v>
      </c>
      <c r="BW42" s="111">
        <v>38.811069686695198</v>
      </c>
      <c r="BX42" s="111">
        <v>42.691844220776098</v>
      </c>
      <c r="BY42" s="111">
        <v>41.722589453842097</v>
      </c>
      <c r="BZ42" s="111">
        <v>36.205007886357201</v>
      </c>
      <c r="CA42" s="111">
        <v>37.332403207471998</v>
      </c>
      <c r="CB42" s="111">
        <v>31.614027958574201</v>
      </c>
      <c r="CC42" s="111">
        <v>27.528829938293999</v>
      </c>
      <c r="CD42" s="111">
        <v>19.358982847650498</v>
      </c>
      <c r="CE42" s="111">
        <v>22.9545678709684</v>
      </c>
      <c r="CF42" s="111">
        <v>19.0386483217858</v>
      </c>
      <c r="CG42" s="111">
        <v>19.110270294258601</v>
      </c>
      <c r="CH42" s="111">
        <v>26.4403466887143</v>
      </c>
      <c r="CI42" s="111">
        <v>23.265632206236798</v>
      </c>
    </row>
    <row r="43" spans="1:87" x14ac:dyDescent="0.35">
      <c r="A43" s="7"/>
      <c r="B43" s="7"/>
      <c r="C43" s="69" t="s">
        <v>113</v>
      </c>
      <c r="D43" s="69" t="s">
        <v>114</v>
      </c>
      <c r="E43" s="111">
        <v>75.957949102940006</v>
      </c>
      <c r="F43" s="111">
        <v>68.925623237937302</v>
      </c>
      <c r="G43" s="111">
        <v>81.539633797641599</v>
      </c>
      <c r="H43" s="111">
        <v>46.3300876176354</v>
      </c>
      <c r="I43" s="111">
        <v>63.772510955020898</v>
      </c>
      <c r="J43" s="111">
        <v>50.436326460084601</v>
      </c>
      <c r="K43" s="111">
        <v>52.043158974288502</v>
      </c>
      <c r="L43" s="111">
        <v>55.537915795910202</v>
      </c>
      <c r="M43" s="111">
        <v>52.2037912627002</v>
      </c>
      <c r="N43" s="111">
        <v>51.268049607526898</v>
      </c>
      <c r="O43" s="111">
        <v>53.372737602160598</v>
      </c>
      <c r="P43" s="111">
        <v>47.0814610347878</v>
      </c>
      <c r="Q43" s="111">
        <v>47.611273981389601</v>
      </c>
      <c r="R43" s="111">
        <v>32.877197629704099</v>
      </c>
      <c r="S43" s="111">
        <v>28.649319306903902</v>
      </c>
      <c r="T43" s="111">
        <v>24.572854782176801</v>
      </c>
      <c r="U43" s="111">
        <v>36.1839732074219</v>
      </c>
      <c r="V43" s="111">
        <v>25.6333457491098</v>
      </c>
      <c r="W43" s="111">
        <v>28.3835847862088</v>
      </c>
      <c r="X43" s="111">
        <v>26.559286958799301</v>
      </c>
      <c r="Y43" s="111">
        <v>32.907889822127999</v>
      </c>
      <c r="Z43" s="111">
        <v>23.999098145261598</v>
      </c>
      <c r="AA43" s="111">
        <v>34.244614871697898</v>
      </c>
      <c r="AB43" s="111">
        <v>29.853938468851901</v>
      </c>
      <c r="AC43" s="111">
        <v>32.559884874536799</v>
      </c>
      <c r="AD43" s="111">
        <v>32.3987985479475</v>
      </c>
      <c r="AE43" s="111">
        <v>33.372781878056998</v>
      </c>
      <c r="AF43" s="111">
        <v>31.2377626700561</v>
      </c>
      <c r="AG43" s="111">
        <v>30.293277002517701</v>
      </c>
      <c r="AH43" s="111">
        <v>21.9844129334505</v>
      </c>
      <c r="AI43" s="111">
        <v>23.678829917437199</v>
      </c>
      <c r="AJ43" s="111">
        <v>34.130609583848198</v>
      </c>
      <c r="AK43" s="111">
        <v>39.745154901495098</v>
      </c>
      <c r="AL43" s="111">
        <v>40.526066765738499</v>
      </c>
      <c r="AM43" s="111">
        <v>38.965540525388697</v>
      </c>
      <c r="AN43" s="111">
        <v>40.863866088969402</v>
      </c>
      <c r="AO43" s="111">
        <v>40.745366224016202</v>
      </c>
      <c r="AP43" s="111">
        <v>33.1454352164873</v>
      </c>
      <c r="AQ43" s="111">
        <v>28.367279271552999</v>
      </c>
      <c r="AR43" s="111">
        <v>31.674555552593102</v>
      </c>
      <c r="AS43" s="111">
        <v>42.165055033628398</v>
      </c>
      <c r="AT43" s="111">
        <v>39.521528881395497</v>
      </c>
      <c r="AU43" s="111">
        <v>46.282627045872502</v>
      </c>
      <c r="AV43" s="111">
        <v>40.739493428015798</v>
      </c>
      <c r="AW43" s="111">
        <v>57.782230984314097</v>
      </c>
      <c r="AX43" s="111">
        <v>49.567790071248197</v>
      </c>
      <c r="AY43" s="111">
        <v>56.949719979508501</v>
      </c>
      <c r="AZ43" s="111">
        <v>57.314514438450601</v>
      </c>
      <c r="BA43" s="111">
        <v>56.505530167877403</v>
      </c>
      <c r="BB43" s="111">
        <v>52.152557590333402</v>
      </c>
      <c r="BC43" s="111">
        <v>68.505308715525103</v>
      </c>
      <c r="BD43" s="111">
        <v>77.057580978381395</v>
      </c>
      <c r="BE43" s="111">
        <v>82.750314565891998</v>
      </c>
      <c r="BF43" s="111">
        <v>73.886442620133394</v>
      </c>
      <c r="BG43" s="111">
        <v>70.200035341222502</v>
      </c>
      <c r="BH43" s="111">
        <v>62.861226137586598</v>
      </c>
      <c r="BI43" s="111">
        <v>59.361106295335098</v>
      </c>
      <c r="BJ43" s="111">
        <v>52.530042350057201</v>
      </c>
      <c r="BK43" s="111">
        <v>59.386475376252797</v>
      </c>
      <c r="BL43" s="111">
        <v>51.987011488624297</v>
      </c>
      <c r="BM43" s="111">
        <v>53.710234212777799</v>
      </c>
      <c r="BN43" s="111">
        <v>29.042139544472999</v>
      </c>
      <c r="BO43" s="111">
        <v>46.567942731532902</v>
      </c>
      <c r="BP43" s="111">
        <v>43.706856230663298</v>
      </c>
      <c r="BQ43" s="111">
        <v>43.819038559159097</v>
      </c>
      <c r="BR43" s="111">
        <v>50.703098192810103</v>
      </c>
      <c r="BS43" s="111">
        <v>60.498096812051699</v>
      </c>
      <c r="BT43" s="111">
        <v>52.557507120917201</v>
      </c>
      <c r="BU43" s="111">
        <v>44.261753197427097</v>
      </c>
      <c r="BV43" s="111">
        <v>37.216723148332399</v>
      </c>
      <c r="BW43" s="111">
        <v>47.224081041739701</v>
      </c>
      <c r="BX43" s="111">
        <v>38.570087649985503</v>
      </c>
      <c r="BY43" s="111">
        <v>45.2222108547736</v>
      </c>
      <c r="BZ43" s="111">
        <v>39.9283878224213</v>
      </c>
      <c r="CA43" s="111">
        <v>43.192508267914199</v>
      </c>
      <c r="CB43" s="111">
        <v>57.428784675778303</v>
      </c>
      <c r="CC43" s="111">
        <v>51.168684473814501</v>
      </c>
      <c r="CD43" s="111">
        <v>45.503846665214702</v>
      </c>
      <c r="CE43" s="111">
        <v>46.533928519253898</v>
      </c>
      <c r="CF43" s="111">
        <v>51.661674920195502</v>
      </c>
      <c r="CG43" s="111">
        <v>47.207188170758698</v>
      </c>
      <c r="CH43" s="111">
        <v>37.6742462581471</v>
      </c>
      <c r="CI43" s="111">
        <v>39.570178787409901</v>
      </c>
    </row>
    <row r="44" spans="1:87" x14ac:dyDescent="0.35">
      <c r="A44" s="7"/>
      <c r="B44" s="7"/>
      <c r="C44" s="69" t="s">
        <v>115</v>
      </c>
      <c r="D44" s="69" t="s">
        <v>17</v>
      </c>
      <c r="E44" s="111">
        <v>304.33409786193499</v>
      </c>
      <c r="F44" s="111">
        <v>333.39817387526301</v>
      </c>
      <c r="G44" s="111">
        <v>347.20771043950401</v>
      </c>
      <c r="H44" s="111">
        <v>339.33902662253502</v>
      </c>
      <c r="I44" s="111">
        <v>308.94957607405701</v>
      </c>
      <c r="J44" s="111">
        <v>313.54264499881799</v>
      </c>
      <c r="K44" s="111">
        <v>341.20412666404201</v>
      </c>
      <c r="L44" s="111">
        <v>349.178868951423</v>
      </c>
      <c r="M44" s="111">
        <v>362.855787199178</v>
      </c>
      <c r="N44" s="111">
        <v>313.52757034772401</v>
      </c>
      <c r="O44" s="111">
        <v>326.767388866229</v>
      </c>
      <c r="P44" s="111">
        <v>303.639557775301</v>
      </c>
      <c r="Q44" s="111">
        <v>393.66519255889398</v>
      </c>
      <c r="R44" s="111">
        <v>344.90055148151401</v>
      </c>
      <c r="S44" s="111">
        <v>318.23624514321602</v>
      </c>
      <c r="T44" s="111">
        <v>284.06829494427001</v>
      </c>
      <c r="U44" s="111">
        <v>237.54203374652599</v>
      </c>
      <c r="V44" s="111">
        <v>196.183262368464</v>
      </c>
      <c r="W44" s="111">
        <v>220.80709882276901</v>
      </c>
      <c r="X44" s="111">
        <v>242.27024067684499</v>
      </c>
      <c r="Y44" s="111">
        <v>235.470165874006</v>
      </c>
      <c r="Z44" s="111">
        <v>229.74415900666</v>
      </c>
      <c r="AA44" s="111">
        <v>246.45114616823699</v>
      </c>
      <c r="AB44" s="111">
        <v>243.648131485356</v>
      </c>
      <c r="AC44" s="111">
        <v>277.90319082356598</v>
      </c>
      <c r="AD44" s="111">
        <v>298.48420376284002</v>
      </c>
      <c r="AE44" s="111">
        <v>276.96256199072502</v>
      </c>
      <c r="AF44" s="111">
        <v>302.00542626997799</v>
      </c>
      <c r="AG44" s="111">
        <v>284.03549042756703</v>
      </c>
      <c r="AH44" s="111">
        <v>315.79850322759802</v>
      </c>
      <c r="AI44" s="111">
        <v>228.88246389362499</v>
      </c>
      <c r="AJ44" s="111">
        <v>206.03559268588401</v>
      </c>
      <c r="AK44" s="111">
        <v>189.70449563018201</v>
      </c>
      <c r="AL44" s="111">
        <v>203.754489324145</v>
      </c>
      <c r="AM44" s="111">
        <v>191.891229331993</v>
      </c>
      <c r="AN44" s="111">
        <v>187.41105363029001</v>
      </c>
      <c r="AO44" s="111">
        <v>185.44610152867099</v>
      </c>
      <c r="AP44" s="111">
        <v>197.73784846425099</v>
      </c>
      <c r="AQ44" s="111">
        <v>219.02694550100099</v>
      </c>
      <c r="AR44" s="111">
        <v>227.13382964265099</v>
      </c>
      <c r="AS44" s="111">
        <v>221.83666200606299</v>
      </c>
      <c r="AT44" s="111">
        <v>215.26213608093099</v>
      </c>
      <c r="AU44" s="111">
        <v>246.99160243611701</v>
      </c>
      <c r="AV44" s="111">
        <v>269.43446766758001</v>
      </c>
      <c r="AW44" s="111">
        <v>260.38519154011499</v>
      </c>
      <c r="AX44" s="111">
        <v>279.91586282158198</v>
      </c>
      <c r="AY44" s="111">
        <v>268.47519143297598</v>
      </c>
      <c r="AZ44" s="111">
        <v>302.369920830355</v>
      </c>
      <c r="BA44" s="111">
        <v>367.47968423051998</v>
      </c>
      <c r="BB44" s="111">
        <v>431.57794521781</v>
      </c>
      <c r="BC44" s="111">
        <v>446.268362363216</v>
      </c>
      <c r="BD44" s="111">
        <v>459.88896673702999</v>
      </c>
      <c r="BE44" s="111">
        <v>535.975017714253</v>
      </c>
      <c r="BF44" s="111">
        <v>536.41531056100803</v>
      </c>
      <c r="BG44" s="111">
        <v>602.91181407543695</v>
      </c>
      <c r="BH44" s="111">
        <v>665.01352373120199</v>
      </c>
      <c r="BI44" s="111">
        <v>655.35275253511702</v>
      </c>
      <c r="BJ44" s="111">
        <v>682.50125611339399</v>
      </c>
      <c r="BK44" s="111">
        <v>753.13747705471599</v>
      </c>
      <c r="BL44" s="111">
        <v>725.27186120893498</v>
      </c>
      <c r="BM44" s="111">
        <v>732.85587775956503</v>
      </c>
      <c r="BN44" s="111">
        <v>603.18568917472396</v>
      </c>
      <c r="BO44" s="111">
        <v>667.68559865894701</v>
      </c>
      <c r="BP44" s="111">
        <v>709.29530647966897</v>
      </c>
      <c r="BQ44" s="111">
        <v>724.157092811334</v>
      </c>
      <c r="BR44" s="111">
        <v>787.15563569238395</v>
      </c>
      <c r="BS44" s="111">
        <v>791.95763441198005</v>
      </c>
      <c r="BT44" s="111">
        <v>773.17973129649999</v>
      </c>
      <c r="BU44" s="111">
        <v>813.79123418610402</v>
      </c>
      <c r="BV44" s="111">
        <v>861.83542209689097</v>
      </c>
      <c r="BW44" s="111">
        <v>808.33136840877899</v>
      </c>
      <c r="BX44" s="111">
        <v>730.01763745272399</v>
      </c>
      <c r="BY44" s="111">
        <v>694.51131654506401</v>
      </c>
      <c r="BZ44" s="111">
        <v>665.57142941478901</v>
      </c>
      <c r="CA44" s="111">
        <v>644.51142402210496</v>
      </c>
      <c r="CB44" s="111">
        <v>632.52022617819603</v>
      </c>
      <c r="CC44" s="111">
        <v>582.51871060136</v>
      </c>
      <c r="CD44" s="111">
        <v>592.07770992068004</v>
      </c>
      <c r="CE44" s="111">
        <v>586.06027268722005</v>
      </c>
      <c r="CF44" s="111">
        <v>568.69524526766804</v>
      </c>
      <c r="CG44" s="111">
        <v>562.06474222138195</v>
      </c>
      <c r="CH44" s="111">
        <v>507.547007915964</v>
      </c>
      <c r="CI44" s="111">
        <v>520.08207334603605</v>
      </c>
    </row>
    <row r="45" spans="1:87" x14ac:dyDescent="0.35">
      <c r="A45" s="7"/>
      <c r="B45" s="7"/>
      <c r="C45" s="69" t="s">
        <v>116</v>
      </c>
      <c r="D45" s="69" t="s">
        <v>117</v>
      </c>
      <c r="E45" s="111">
        <v>87.378963708900898</v>
      </c>
      <c r="F45" s="111">
        <v>79.126862310344293</v>
      </c>
      <c r="G45" s="111">
        <v>89.970373458014294</v>
      </c>
      <c r="H45" s="111">
        <v>73.972282640339003</v>
      </c>
      <c r="I45" s="111">
        <v>87.267652592365494</v>
      </c>
      <c r="J45" s="111">
        <v>95.402976946418093</v>
      </c>
      <c r="K45" s="111">
        <v>116.41990466483099</v>
      </c>
      <c r="L45" s="111">
        <v>128.85306649091501</v>
      </c>
      <c r="M45" s="111">
        <v>145.39558655773899</v>
      </c>
      <c r="N45" s="111">
        <v>121.295496619614</v>
      </c>
      <c r="O45" s="111">
        <v>136.90742984094601</v>
      </c>
      <c r="P45" s="111">
        <v>135.702696596127</v>
      </c>
      <c r="Q45" s="111">
        <v>136.38561093753199</v>
      </c>
      <c r="R45" s="111">
        <v>129.04947123302799</v>
      </c>
      <c r="S45" s="111">
        <v>130.51487613482399</v>
      </c>
      <c r="T45" s="111">
        <v>133.245709408647</v>
      </c>
      <c r="U45" s="111">
        <v>113.89458320549799</v>
      </c>
      <c r="V45" s="111">
        <v>133.37506883670099</v>
      </c>
      <c r="W45" s="111">
        <v>151.30945069018799</v>
      </c>
      <c r="X45" s="111">
        <v>165.30280949392201</v>
      </c>
      <c r="Y45" s="111">
        <v>147.869069933026</v>
      </c>
      <c r="Z45" s="111">
        <v>141.02032436598199</v>
      </c>
      <c r="AA45" s="111">
        <v>151.85023411159301</v>
      </c>
      <c r="AB45" s="111">
        <v>161.73574480753101</v>
      </c>
      <c r="AC45" s="111">
        <v>248.47168690686999</v>
      </c>
      <c r="AD45" s="111">
        <v>219.53545721076401</v>
      </c>
      <c r="AE45" s="111">
        <v>206.821431835205</v>
      </c>
      <c r="AF45" s="111">
        <v>224.687301195842</v>
      </c>
      <c r="AG45" s="111">
        <v>210.714016831409</v>
      </c>
      <c r="AH45" s="111">
        <v>198.44606913819501</v>
      </c>
      <c r="AI45" s="111">
        <v>189.74909959599</v>
      </c>
      <c r="AJ45" s="111">
        <v>141.983718394671</v>
      </c>
      <c r="AK45" s="111">
        <v>161.816465060779</v>
      </c>
      <c r="AL45" s="111">
        <v>168.01582010432401</v>
      </c>
      <c r="AM45" s="111">
        <v>158.246696155428</v>
      </c>
      <c r="AN45" s="111">
        <v>149.97561658650699</v>
      </c>
      <c r="AO45" s="111">
        <v>150.454333372349</v>
      </c>
      <c r="AP45" s="111">
        <v>150.01498048218599</v>
      </c>
      <c r="AQ45" s="111">
        <v>148.478400409942</v>
      </c>
      <c r="AR45" s="111">
        <v>147.384795983777</v>
      </c>
      <c r="AS45" s="111">
        <v>149.553674521989</v>
      </c>
      <c r="AT45" s="111">
        <v>143.126647858674</v>
      </c>
      <c r="AU45" s="111">
        <v>147.121621043522</v>
      </c>
      <c r="AV45" s="111">
        <v>128.68875597818001</v>
      </c>
      <c r="AW45" s="111">
        <v>156.25276625469601</v>
      </c>
      <c r="AX45" s="111">
        <v>192.49407574498801</v>
      </c>
      <c r="AY45" s="111">
        <v>207.60457803410799</v>
      </c>
      <c r="AZ45" s="111">
        <v>193.639021527474</v>
      </c>
      <c r="BA45" s="111">
        <v>229.939616308469</v>
      </c>
      <c r="BB45" s="111">
        <v>249.54468876012299</v>
      </c>
      <c r="BC45" s="111">
        <v>217.209780579241</v>
      </c>
      <c r="BD45" s="111">
        <v>271.95063907850999</v>
      </c>
      <c r="BE45" s="111">
        <v>344.19697475931798</v>
      </c>
      <c r="BF45" s="111">
        <v>404.199340870855</v>
      </c>
      <c r="BG45" s="111">
        <v>409.36467872337801</v>
      </c>
      <c r="BH45" s="111">
        <v>393.06264887979302</v>
      </c>
      <c r="BI45" s="111">
        <v>386.81093730671699</v>
      </c>
      <c r="BJ45" s="111">
        <v>421.36186569138903</v>
      </c>
      <c r="BK45" s="111">
        <v>428.18889928942201</v>
      </c>
      <c r="BL45" s="111">
        <v>456.79259532636303</v>
      </c>
      <c r="BM45" s="111">
        <v>465.174874945662</v>
      </c>
      <c r="BN45" s="111">
        <v>375.23188010222998</v>
      </c>
      <c r="BO45" s="111">
        <v>495.87000541226797</v>
      </c>
      <c r="BP45" s="111">
        <v>539.97432794066299</v>
      </c>
      <c r="BQ45" s="111">
        <v>495.24674575647498</v>
      </c>
      <c r="BR45" s="111">
        <v>544.88495743892997</v>
      </c>
      <c r="BS45" s="111">
        <v>537.85596897889502</v>
      </c>
      <c r="BT45" s="111">
        <v>588.38465071416897</v>
      </c>
      <c r="BU45" s="111">
        <v>587.96175153035006</v>
      </c>
      <c r="BV45" s="111">
        <v>609.13457073344</v>
      </c>
      <c r="BW45" s="111">
        <v>584.55131388937298</v>
      </c>
      <c r="BX45" s="111">
        <v>593.510014308515</v>
      </c>
      <c r="BY45" s="111">
        <v>579.14056563751103</v>
      </c>
      <c r="BZ45" s="111">
        <v>601.78446297604296</v>
      </c>
      <c r="CA45" s="111">
        <v>582.29855951124</v>
      </c>
      <c r="CB45" s="111">
        <v>628.118834574022</v>
      </c>
      <c r="CC45" s="111">
        <v>642.90651769143699</v>
      </c>
      <c r="CD45" s="111">
        <v>647.65425320010195</v>
      </c>
      <c r="CE45" s="111">
        <v>614.97820432627896</v>
      </c>
      <c r="CF45" s="111">
        <v>604.80969944408196</v>
      </c>
      <c r="CG45" s="111">
        <v>604.201524796738</v>
      </c>
      <c r="CH45" s="111">
        <v>608.450102275674</v>
      </c>
      <c r="CI45" s="111">
        <v>595.35710452458</v>
      </c>
    </row>
    <row r="46" spans="1:87" x14ac:dyDescent="0.35">
      <c r="A46" s="7"/>
      <c r="B46" s="7"/>
      <c r="C46" s="69" t="s">
        <v>118</v>
      </c>
      <c r="D46" s="69" t="s">
        <v>119</v>
      </c>
      <c r="E46" s="111">
        <v>64.980201120305495</v>
      </c>
      <c r="F46" s="111">
        <v>70.978062703939898</v>
      </c>
      <c r="G46" s="111">
        <v>35.2462154462104</v>
      </c>
      <c r="H46" s="111">
        <v>34.6617685512267</v>
      </c>
      <c r="I46" s="111">
        <v>32.466751172482397</v>
      </c>
      <c r="J46" s="111">
        <v>59.738840513898701</v>
      </c>
      <c r="K46" s="111">
        <v>44.803269084800398</v>
      </c>
      <c r="L46" s="111">
        <v>28.7267315667732</v>
      </c>
      <c r="M46" s="111">
        <v>29.982274113105301</v>
      </c>
      <c r="N46" s="111">
        <v>38.797584212754799</v>
      </c>
      <c r="O46" s="111">
        <v>37.217553461953599</v>
      </c>
      <c r="P46" s="111">
        <v>44.798270455096798</v>
      </c>
      <c r="Q46" s="111">
        <v>42.811503183756699</v>
      </c>
      <c r="R46" s="111">
        <v>46.074231977209699</v>
      </c>
      <c r="S46" s="111">
        <v>43.036647311820097</v>
      </c>
      <c r="T46" s="111">
        <v>52.378850537677998</v>
      </c>
      <c r="U46" s="111">
        <v>43.207022928895199</v>
      </c>
      <c r="V46" s="111">
        <v>39.254739100623802</v>
      </c>
      <c r="W46" s="111">
        <v>39.037070532037603</v>
      </c>
      <c r="X46" s="111">
        <v>43.563914358702803</v>
      </c>
      <c r="Y46" s="111">
        <v>41.965141312370598</v>
      </c>
      <c r="Z46" s="111">
        <v>37.363467450352999</v>
      </c>
      <c r="AA46" s="111">
        <v>41.303664538873001</v>
      </c>
      <c r="AB46" s="111">
        <v>38.5248042139959</v>
      </c>
      <c r="AC46" s="111">
        <v>57.278582463783401</v>
      </c>
      <c r="AD46" s="111">
        <v>67.396860802079104</v>
      </c>
      <c r="AE46" s="111">
        <v>66.9121921086995</v>
      </c>
      <c r="AF46" s="111">
        <v>54.4273811336328</v>
      </c>
      <c r="AG46" s="111">
        <v>36.0191510714847</v>
      </c>
      <c r="AH46" s="111">
        <v>31.900962345863899</v>
      </c>
      <c r="AI46" s="111">
        <v>25.0954026552789</v>
      </c>
      <c r="AJ46" s="111">
        <v>20.650812830249301</v>
      </c>
      <c r="AK46" s="111">
        <v>25.812429464830601</v>
      </c>
      <c r="AL46" s="111">
        <v>26.396554728896199</v>
      </c>
      <c r="AM46" s="111">
        <v>29.336662367444099</v>
      </c>
      <c r="AN46" s="111">
        <v>35.649740704414498</v>
      </c>
      <c r="AO46" s="111">
        <v>32.686080066399498</v>
      </c>
      <c r="AP46" s="111">
        <v>29.647153169404401</v>
      </c>
      <c r="AQ46" s="111">
        <v>29.360614071186401</v>
      </c>
      <c r="AR46" s="111">
        <v>29.507046836274299</v>
      </c>
      <c r="AS46" s="111">
        <v>28.718249611404101</v>
      </c>
      <c r="AT46" s="111">
        <v>25.564480628172799</v>
      </c>
      <c r="AU46" s="111">
        <v>30.572409593513601</v>
      </c>
      <c r="AV46" s="111">
        <v>30.422191775016302</v>
      </c>
      <c r="AW46" s="111">
        <v>31.8186407916136</v>
      </c>
      <c r="AX46" s="111">
        <v>37.9726384016503</v>
      </c>
      <c r="AY46" s="111">
        <v>27.6745425038146</v>
      </c>
      <c r="AZ46" s="111">
        <v>30.2020910327733</v>
      </c>
      <c r="BA46" s="111">
        <v>37.285038704926002</v>
      </c>
      <c r="BB46" s="111">
        <v>38.414895115959602</v>
      </c>
      <c r="BC46" s="111">
        <v>41.4798356175449</v>
      </c>
      <c r="BD46" s="111">
        <v>37.424100787216602</v>
      </c>
      <c r="BE46" s="111">
        <v>49.396792293774098</v>
      </c>
      <c r="BF46" s="111">
        <v>41.306306705312799</v>
      </c>
      <c r="BG46" s="111">
        <v>42.881755012093201</v>
      </c>
      <c r="BH46" s="111">
        <v>43.408869981092302</v>
      </c>
      <c r="BI46" s="111">
        <v>47.884381267016501</v>
      </c>
      <c r="BJ46" s="111">
        <v>47.457396042964497</v>
      </c>
      <c r="BK46" s="111">
        <v>44.804764799927199</v>
      </c>
      <c r="BL46" s="111">
        <v>40.450091542574597</v>
      </c>
      <c r="BM46" s="111">
        <v>33.906454802888597</v>
      </c>
      <c r="BN46" s="111">
        <v>21.239351064724801</v>
      </c>
      <c r="BO46" s="111">
        <v>22.7533869398004</v>
      </c>
      <c r="BP46" s="111">
        <v>19.5787915049176</v>
      </c>
      <c r="BQ46" s="111">
        <v>14.6374382457156</v>
      </c>
      <c r="BR46" s="111">
        <v>14.2804319486675</v>
      </c>
      <c r="BS46" s="111">
        <v>18.9291278463892</v>
      </c>
      <c r="BT46" s="111">
        <v>18.2452430470919</v>
      </c>
      <c r="BU46" s="111">
        <v>22.751806310376399</v>
      </c>
      <c r="BV46" s="111">
        <v>27.671338933935299</v>
      </c>
      <c r="BW46" s="111">
        <v>29.430468765630099</v>
      </c>
      <c r="BX46" s="111">
        <v>24.6986854596021</v>
      </c>
      <c r="BY46" s="111">
        <v>30.338130444373501</v>
      </c>
      <c r="BZ46" s="111">
        <v>32.491916624938902</v>
      </c>
      <c r="CA46" s="111">
        <v>34.698870296312499</v>
      </c>
      <c r="CB46" s="111">
        <v>35.370149093486297</v>
      </c>
      <c r="CC46" s="111">
        <v>27.5952760103646</v>
      </c>
      <c r="CD46" s="111">
        <v>36.865445871221603</v>
      </c>
      <c r="CE46" s="111">
        <v>36.021935516767499</v>
      </c>
      <c r="CF46" s="111">
        <v>41.558674608950398</v>
      </c>
      <c r="CG46" s="111">
        <v>54.115099800059298</v>
      </c>
      <c r="CH46" s="111">
        <v>41.034796728889297</v>
      </c>
      <c r="CI46" s="111">
        <v>31.079410805337599</v>
      </c>
    </row>
    <row r="47" spans="1:87" x14ac:dyDescent="0.35">
      <c r="C47" s="70" t="s">
        <v>120</v>
      </c>
      <c r="D47" s="70" t="s">
        <v>120</v>
      </c>
      <c r="E47" s="112">
        <v>9092.6847358952782</v>
      </c>
      <c r="F47" s="112">
        <v>8782.077489036823</v>
      </c>
      <c r="G47" s="112">
        <v>8586.5519806762622</v>
      </c>
      <c r="H47" s="112">
        <v>8019.8680688721242</v>
      </c>
      <c r="I47" s="112">
        <v>8504.3329034799881</v>
      </c>
      <c r="J47" s="112">
        <v>8458.3102980630611</v>
      </c>
      <c r="K47" s="112">
        <v>8445.8979626761975</v>
      </c>
      <c r="L47" s="112">
        <v>9062.3235138456857</v>
      </c>
      <c r="M47" s="112">
        <v>8961.0471189508116</v>
      </c>
      <c r="N47" s="112">
        <v>8711.8111686195025</v>
      </c>
      <c r="O47" s="112">
        <v>8622.4798328373054</v>
      </c>
      <c r="P47" s="112">
        <v>8683.8656804460661</v>
      </c>
      <c r="Q47" s="112">
        <v>8754.6391247699758</v>
      </c>
      <c r="R47" s="112">
        <v>8137.4751811689885</v>
      </c>
      <c r="S47" s="112">
        <v>7147.4467753792087</v>
      </c>
      <c r="T47" s="112">
        <v>5586.5644430813845</v>
      </c>
      <c r="U47" s="112">
        <v>4110.726799945136</v>
      </c>
      <c r="V47" s="112">
        <v>3646.8613040415453</v>
      </c>
      <c r="W47" s="112">
        <v>4442.2730361319982</v>
      </c>
      <c r="X47" s="112">
        <v>5032.0957755118361</v>
      </c>
      <c r="Y47" s="112">
        <v>5493.295055565326</v>
      </c>
      <c r="Z47" s="112">
        <v>6282.2649886243462</v>
      </c>
      <c r="AA47" s="112">
        <v>6917.2675427822323</v>
      </c>
      <c r="AB47" s="112">
        <v>7621.8114696728198</v>
      </c>
      <c r="AC47" s="112">
        <v>8489.4198186661524</v>
      </c>
      <c r="AD47" s="112">
        <v>8207.1259095994501</v>
      </c>
      <c r="AE47" s="112">
        <v>7764.1191518119595</v>
      </c>
      <c r="AF47" s="112">
        <v>7488.1613664665965</v>
      </c>
      <c r="AG47" s="112">
        <v>7214.1601016000814</v>
      </c>
      <c r="AH47" s="112">
        <v>6744.3856989285578</v>
      </c>
      <c r="AI47" s="112">
        <v>6374.4737920999396</v>
      </c>
      <c r="AJ47" s="112">
        <v>5987.0579456256464</v>
      </c>
      <c r="AK47" s="112">
        <v>6186.3775167998992</v>
      </c>
      <c r="AL47" s="112">
        <v>6433.7780217236359</v>
      </c>
      <c r="AM47" s="112">
        <v>6390.7418801976382</v>
      </c>
      <c r="AN47" s="112">
        <v>6771.3637838750055</v>
      </c>
      <c r="AO47" s="112">
        <v>6652.4845863392939</v>
      </c>
      <c r="AP47" s="112">
        <v>6421.3309501166932</v>
      </c>
      <c r="AQ47" s="112">
        <v>6234.1448019517011</v>
      </c>
      <c r="AR47" s="112">
        <v>6160.5958800381059</v>
      </c>
      <c r="AS47" s="112">
        <v>6237.4645742352031</v>
      </c>
      <c r="AT47" s="112">
        <v>6331.8031026879353</v>
      </c>
      <c r="AU47" s="112">
        <v>6877.052255731498</v>
      </c>
      <c r="AV47" s="112">
        <v>6886.7989428860947</v>
      </c>
      <c r="AW47" s="112">
        <v>6819.0685695378115</v>
      </c>
      <c r="AX47" s="112">
        <v>7033.8180808237767</v>
      </c>
      <c r="AY47" s="112">
        <v>7629.1891393040332</v>
      </c>
      <c r="AZ47" s="112">
        <v>8027.0154991278623</v>
      </c>
      <c r="BA47" s="112">
        <v>8497.0354996626011</v>
      </c>
      <c r="BB47" s="112">
        <v>9062.7342164016754</v>
      </c>
      <c r="BC47" s="112">
        <v>9192.1722054495076</v>
      </c>
      <c r="BD47" s="112">
        <v>9641.2232695230196</v>
      </c>
      <c r="BE47" s="112">
        <v>9817.23371021807</v>
      </c>
      <c r="BF47" s="112">
        <v>9858.3261250063169</v>
      </c>
      <c r="BG47" s="112">
        <v>9732.0806256458563</v>
      </c>
      <c r="BH47" s="112">
        <v>9504.629524970318</v>
      </c>
      <c r="BI47" s="112">
        <v>9320.2653964894107</v>
      </c>
      <c r="BJ47" s="112">
        <v>9344.653658008674</v>
      </c>
      <c r="BK47" s="112">
        <v>9456.4939101465661</v>
      </c>
      <c r="BL47" s="112">
        <v>9120.6367803464436</v>
      </c>
      <c r="BM47" s="112">
        <v>8523.4592088367481</v>
      </c>
      <c r="BN47" s="112">
        <v>4948.1764709086847</v>
      </c>
      <c r="BO47" s="112">
        <v>7884.0127671149448</v>
      </c>
      <c r="BP47" s="112">
        <v>8694.6221834328589</v>
      </c>
      <c r="BQ47" s="112">
        <v>8651.6010270236038</v>
      </c>
      <c r="BR47" s="112">
        <v>9004.1032488373421</v>
      </c>
      <c r="BS47" s="112">
        <v>9130.7774507870054</v>
      </c>
      <c r="BT47" s="112">
        <v>9173.1845264392268</v>
      </c>
      <c r="BU47" s="112">
        <v>9105.4591515791471</v>
      </c>
      <c r="BV47" s="112">
        <v>9420.2368715264747</v>
      </c>
      <c r="BW47" s="112">
        <v>9363.8679148957835</v>
      </c>
      <c r="BX47" s="112">
        <v>9500.3354801806308</v>
      </c>
      <c r="BY47" s="112">
        <v>9386.91903658091</v>
      </c>
      <c r="BZ47" s="112">
        <v>9105.4591515791471</v>
      </c>
      <c r="CA47" s="112">
        <v>8837.702179436068</v>
      </c>
      <c r="CB47" s="112">
        <v>8507.1337956212938</v>
      </c>
      <c r="CC47" s="112">
        <v>8186.5378162356474</v>
      </c>
      <c r="CD47" s="112">
        <v>7970.7490591525338</v>
      </c>
      <c r="CE47" s="112">
        <v>7797.4493569526176</v>
      </c>
      <c r="CF47" s="112">
        <v>7668.9059501368101</v>
      </c>
      <c r="CG47" s="112">
        <v>7713.0029705477527</v>
      </c>
      <c r="CH47" s="112">
        <v>7652.0472460551618</v>
      </c>
      <c r="CI47" s="112">
        <v>7770.0029122475853</v>
      </c>
    </row>
    <row r="48" spans="1:87" x14ac:dyDescent="0.35">
      <c r="C48" s="7" t="s">
        <v>280</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0" spans="1:79" s="83" customFormat="1" hidden="1" x14ac:dyDescent="0.35">
      <c r="A80" s="98"/>
      <c r="B80" s="98"/>
    </row>
    <row r="81" spans="5:81" ht="31" hidden="1" customHeight="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3" customFormat="1" hidden="1" x14ac:dyDescent="0.35">
      <c r="A98" s="98"/>
      <c r="B98" s="98"/>
      <c r="E98" s="83" t="str">
        <f>IF(E47&gt;0,IF(E47&lt;5,"secret",""),"")</f>
        <v/>
      </c>
      <c r="F98" s="83" t="str">
        <f t="shared" si="6"/>
        <v/>
      </c>
      <c r="G98" s="83" t="str">
        <f t="shared" si="6"/>
        <v/>
      </c>
      <c r="H98" s="83" t="str">
        <f t="shared" si="6"/>
        <v/>
      </c>
      <c r="I98" s="83" t="str">
        <f t="shared" si="6"/>
        <v/>
      </c>
      <c r="J98" s="83" t="str">
        <f t="shared" si="6"/>
        <v/>
      </c>
      <c r="K98" s="83" t="str">
        <f t="shared" si="6"/>
        <v/>
      </c>
      <c r="L98" s="83" t="str">
        <f t="shared" si="6"/>
        <v/>
      </c>
      <c r="M98" s="83" t="str">
        <f t="shared" si="6"/>
        <v/>
      </c>
      <c r="N98" s="83" t="str">
        <f t="shared" si="6"/>
        <v/>
      </c>
      <c r="O98" s="83" t="str">
        <f>IF(O47&gt;0,IF(O47&lt;5,"secret",""),"")</f>
        <v/>
      </c>
      <c r="P98" s="83" t="str">
        <f t="shared" si="6"/>
        <v/>
      </c>
      <c r="Q98" s="83" t="str">
        <f t="shared" si="6"/>
        <v/>
      </c>
      <c r="R98" s="83" t="str">
        <f t="shared" si="6"/>
        <v/>
      </c>
      <c r="S98" s="83" t="str">
        <f t="shared" si="6"/>
        <v/>
      </c>
      <c r="T98" s="83" t="str">
        <f t="shared" si="6"/>
        <v/>
      </c>
      <c r="U98" s="83" t="str">
        <f t="shared" ref="U98:CC98" si="13">IF(U47&gt;0,IF(U47&lt;5,"secret",""),"")</f>
        <v/>
      </c>
      <c r="V98" s="83" t="str">
        <f t="shared" si="13"/>
        <v/>
      </c>
      <c r="W98" s="83" t="str">
        <f t="shared" si="13"/>
        <v/>
      </c>
      <c r="X98" s="83" t="str">
        <f t="shared" si="13"/>
        <v/>
      </c>
      <c r="Y98" s="83" t="str">
        <f t="shared" si="13"/>
        <v/>
      </c>
      <c r="Z98" s="83" t="str">
        <f t="shared" si="13"/>
        <v/>
      </c>
      <c r="AA98" s="83" t="str">
        <f t="shared" si="13"/>
        <v/>
      </c>
      <c r="AB98" s="83" t="str">
        <f t="shared" si="13"/>
        <v/>
      </c>
      <c r="AC98" s="83" t="str">
        <f t="shared" si="13"/>
        <v/>
      </c>
      <c r="AD98" s="83" t="str">
        <f t="shared" si="13"/>
        <v/>
      </c>
      <c r="AE98" s="83" t="str">
        <f t="shared" si="13"/>
        <v/>
      </c>
      <c r="AF98" s="83" t="str">
        <f t="shared" si="13"/>
        <v/>
      </c>
      <c r="AG98" s="83" t="str">
        <f t="shared" si="13"/>
        <v/>
      </c>
      <c r="AH98" s="83" t="str">
        <f t="shared" si="13"/>
        <v/>
      </c>
      <c r="AI98" s="83" t="str">
        <f t="shared" si="13"/>
        <v/>
      </c>
      <c r="AJ98" s="83" t="str">
        <f t="shared" si="13"/>
        <v/>
      </c>
      <c r="AK98" s="83" t="str">
        <f t="shared" si="13"/>
        <v/>
      </c>
      <c r="AL98" s="83" t="str">
        <f t="shared" si="13"/>
        <v/>
      </c>
      <c r="AM98" s="83" t="str">
        <f t="shared" si="13"/>
        <v/>
      </c>
      <c r="AN98" s="83" t="str">
        <f t="shared" si="13"/>
        <v/>
      </c>
      <c r="AO98" s="83" t="str">
        <f t="shared" si="13"/>
        <v/>
      </c>
      <c r="AP98" s="83" t="str">
        <f t="shared" si="13"/>
        <v/>
      </c>
      <c r="AQ98" s="83" t="str">
        <f t="shared" si="13"/>
        <v/>
      </c>
      <c r="AR98" s="83" t="str">
        <f t="shared" si="13"/>
        <v/>
      </c>
      <c r="AS98" s="83" t="str">
        <f t="shared" si="13"/>
        <v/>
      </c>
      <c r="AT98" s="83" t="str">
        <f t="shared" si="13"/>
        <v/>
      </c>
      <c r="AU98" s="83" t="str">
        <f t="shared" si="13"/>
        <v/>
      </c>
      <c r="AV98" s="83" t="str">
        <f t="shared" si="13"/>
        <v/>
      </c>
      <c r="AW98" s="83" t="str">
        <f t="shared" si="13"/>
        <v/>
      </c>
      <c r="AX98" s="83" t="str">
        <f t="shared" si="13"/>
        <v/>
      </c>
      <c r="AY98" s="83" t="str">
        <f t="shared" si="13"/>
        <v/>
      </c>
      <c r="AZ98" s="83" t="str">
        <f t="shared" si="13"/>
        <v/>
      </c>
      <c r="BA98" s="83" t="str">
        <f t="shared" si="13"/>
        <v/>
      </c>
      <c r="BB98" s="83" t="str">
        <f t="shared" si="13"/>
        <v/>
      </c>
      <c r="BC98" s="83" t="str">
        <f t="shared" si="13"/>
        <v/>
      </c>
      <c r="BD98" s="83" t="str">
        <f t="shared" si="13"/>
        <v/>
      </c>
      <c r="BE98" s="83" t="str">
        <f t="shared" si="13"/>
        <v/>
      </c>
      <c r="BF98" s="83" t="str">
        <f t="shared" si="13"/>
        <v/>
      </c>
      <c r="BG98" s="83" t="str">
        <f t="shared" si="13"/>
        <v/>
      </c>
      <c r="BH98" s="83" t="str">
        <f t="shared" si="13"/>
        <v/>
      </c>
      <c r="BI98" s="83" t="str">
        <f t="shared" si="13"/>
        <v/>
      </c>
      <c r="BJ98" s="83" t="str">
        <f t="shared" si="13"/>
        <v/>
      </c>
      <c r="BK98" s="83" t="str">
        <f t="shared" si="13"/>
        <v/>
      </c>
      <c r="BL98" s="83" t="str">
        <f t="shared" si="13"/>
        <v/>
      </c>
      <c r="BM98" s="83" t="str">
        <f t="shared" si="13"/>
        <v/>
      </c>
      <c r="BN98" s="83" t="str">
        <f t="shared" si="13"/>
        <v/>
      </c>
      <c r="BO98" s="83" t="str">
        <f t="shared" si="13"/>
        <v/>
      </c>
      <c r="BP98" s="83" t="str">
        <f t="shared" si="13"/>
        <v/>
      </c>
      <c r="BQ98" s="83" t="str">
        <f t="shared" si="13"/>
        <v/>
      </c>
      <c r="BR98" s="83" t="str">
        <f t="shared" si="13"/>
        <v/>
      </c>
      <c r="BS98" s="83" t="str">
        <f t="shared" si="13"/>
        <v/>
      </c>
      <c r="BT98" s="83" t="str">
        <f t="shared" si="13"/>
        <v/>
      </c>
      <c r="BU98" s="83" t="str">
        <f t="shared" si="13"/>
        <v/>
      </c>
      <c r="BV98" s="83" t="str">
        <f t="shared" si="13"/>
        <v/>
      </c>
      <c r="BW98" s="83" t="str">
        <f t="shared" si="13"/>
        <v/>
      </c>
      <c r="BX98" s="83" t="str">
        <f t="shared" si="13"/>
        <v/>
      </c>
      <c r="BY98" s="83" t="str">
        <f t="shared" si="13"/>
        <v/>
      </c>
      <c r="BZ98" s="83" t="str">
        <f t="shared" si="13"/>
        <v/>
      </c>
      <c r="CA98" s="83" t="str">
        <f t="shared" si="13"/>
        <v/>
      </c>
      <c r="CB98" s="83" t="str">
        <f t="shared" si="13"/>
        <v/>
      </c>
      <c r="CC98" s="83" t="str">
        <f t="shared" si="13"/>
        <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X120"/>
  <sheetViews>
    <sheetView zoomScale="80" zoomScaleNormal="80" workbookViewId="0"/>
  </sheetViews>
  <sheetFormatPr baseColWidth="10" defaultColWidth="10.81640625" defaultRowHeight="14.5" x14ac:dyDescent="0.35"/>
  <cols>
    <col min="1" max="1" width="10.81640625" style="13"/>
    <col min="2" max="2" width="82.453125" style="13" customWidth="1"/>
    <col min="3" max="49" width="10.90625" style="13"/>
    <col min="50" max="50" width="9.54296875" style="13" customWidth="1"/>
    <col min="51" max="60" width="10.90625" style="13"/>
    <col min="61" max="63" width="10.90625" style="84" customWidth="1"/>
    <col min="64" max="64" width="11.26953125" style="84" hidden="1" customWidth="1"/>
    <col min="65" max="65" width="10.81640625" style="83" hidden="1" customWidth="1"/>
    <col min="66" max="127" width="10.81640625" style="13" hidden="1" customWidth="1"/>
    <col min="128" max="128" width="10.81640625" style="83" hidden="1" customWidth="1"/>
    <col min="129" max="142" width="0" style="13" hidden="1" customWidth="1"/>
    <col min="143" max="16384" width="10.81640625" style="13"/>
  </cols>
  <sheetData>
    <row r="1" spans="1:127" ht="18.5" x14ac:dyDescent="0.45">
      <c r="A1" s="67" t="s">
        <v>141</v>
      </c>
      <c r="B1" s="7"/>
      <c r="BN1" s="13" t="s">
        <v>316</v>
      </c>
    </row>
    <row r="2" spans="1:127" x14ac:dyDescent="0.35">
      <c r="A2" s="7" t="s">
        <v>142</v>
      </c>
      <c r="B2" s="7"/>
    </row>
    <row r="3" spans="1:127" x14ac:dyDescent="0.35">
      <c r="A3" s="7" t="s">
        <v>143</v>
      </c>
      <c r="B3" s="7"/>
    </row>
    <row r="4" spans="1:127" x14ac:dyDescent="0.35">
      <c r="A4" s="7"/>
      <c r="B4" s="7"/>
    </row>
    <row r="5" spans="1:127" x14ac:dyDescent="0.35">
      <c r="A5" s="7"/>
      <c r="B5" s="7"/>
    </row>
    <row r="6" spans="1:127" ht="15" thickBot="1" x14ac:dyDescent="0.4">
      <c r="A6" s="100" t="s">
        <v>284</v>
      </c>
      <c r="B6" s="101"/>
      <c r="C6" s="90" t="s">
        <v>20</v>
      </c>
      <c r="BI6" s="13"/>
    </row>
    <row r="7" spans="1:127"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334</v>
      </c>
      <c r="BI7" s="22" t="s">
        <v>338</v>
      </c>
      <c r="BJ7" s="105"/>
      <c r="BK7" s="105"/>
      <c r="BL7" s="105"/>
    </row>
    <row r="8" spans="1:127" ht="15" thickBot="1" x14ac:dyDescent="0.4">
      <c r="A8" s="102" t="s">
        <v>94</v>
      </c>
      <c r="B8" s="103" t="s">
        <v>95</v>
      </c>
      <c r="C8" s="79">
        <v>20168.2955289688</v>
      </c>
      <c r="D8" s="79">
        <v>21508.459584692398</v>
      </c>
      <c r="E8" s="79">
        <v>21454.6586097904</v>
      </c>
      <c r="F8" s="79">
        <v>20571.353629004501</v>
      </c>
      <c r="G8" s="79">
        <v>20542.122985009199</v>
      </c>
      <c r="H8" s="79">
        <v>19891.398811669202</v>
      </c>
      <c r="I8" s="79">
        <v>21384.264806204901</v>
      </c>
      <c r="J8" s="79">
        <v>21035.5836158327</v>
      </c>
      <c r="K8" s="79">
        <v>20800.454506591101</v>
      </c>
      <c r="L8" s="79">
        <v>20220.370635687599</v>
      </c>
      <c r="M8" s="79">
        <v>20749.285307724698</v>
      </c>
      <c r="N8" s="79">
        <v>21752.001933626801</v>
      </c>
      <c r="O8" s="79">
        <v>22105.8074292821</v>
      </c>
      <c r="P8" s="79">
        <v>22394.531947113399</v>
      </c>
      <c r="Q8" s="79">
        <v>21331.308845784999</v>
      </c>
      <c r="R8" s="79">
        <v>21951.477310765498</v>
      </c>
      <c r="S8" s="79">
        <v>21924.4313691637</v>
      </c>
      <c r="T8" s="79">
        <v>22058.228704399298</v>
      </c>
      <c r="U8" s="79">
        <v>20076.055012690798</v>
      </c>
      <c r="V8" s="79">
        <v>22266.0548994581</v>
      </c>
      <c r="W8" s="79">
        <v>22371.131479235799</v>
      </c>
      <c r="X8" s="79">
        <v>22647.224231282398</v>
      </c>
      <c r="Y8" s="79">
        <v>23853.237973873001</v>
      </c>
      <c r="Z8" s="79">
        <v>22227.889879612201</v>
      </c>
      <c r="AA8" s="79">
        <v>24026.3323067565</v>
      </c>
      <c r="AB8" s="79">
        <v>25140.239436758398</v>
      </c>
      <c r="AC8" s="79">
        <v>24447.1996502455</v>
      </c>
      <c r="AD8" s="79">
        <v>23083.637943273199</v>
      </c>
      <c r="AE8" s="79">
        <v>22246.234865826798</v>
      </c>
      <c r="AF8" s="79">
        <v>22970.7792560831</v>
      </c>
      <c r="AG8" s="79">
        <v>25960.750015206901</v>
      </c>
      <c r="AH8" s="79">
        <v>23160.1719925953</v>
      </c>
      <c r="AI8" s="79">
        <v>23359.4824502704</v>
      </c>
      <c r="AJ8" s="79">
        <v>23047.338322506599</v>
      </c>
      <c r="AK8" s="79">
        <v>25484.724288702098</v>
      </c>
      <c r="AL8" s="79">
        <v>23930.994475611598</v>
      </c>
      <c r="AM8" s="79">
        <v>24896.664217461599</v>
      </c>
      <c r="AN8" s="79">
        <v>24536.138001928</v>
      </c>
      <c r="AO8" s="79">
        <v>24521.2010206304</v>
      </c>
      <c r="AP8" s="79">
        <v>24815.111725746701</v>
      </c>
      <c r="AQ8" s="79">
        <v>24492.685484995101</v>
      </c>
      <c r="AR8" s="79">
        <v>23842.769055488399</v>
      </c>
      <c r="AS8" s="79">
        <v>25892.451287946598</v>
      </c>
      <c r="AT8" s="79">
        <v>25802.617146851699</v>
      </c>
      <c r="AU8" s="79">
        <v>26072.149056703201</v>
      </c>
      <c r="AV8" s="79">
        <v>26058.553891367799</v>
      </c>
      <c r="AW8" s="79">
        <v>24629.0734660015</v>
      </c>
      <c r="AX8" s="79">
        <v>26172.552567462801</v>
      </c>
      <c r="AY8" s="79">
        <v>26259.794750130899</v>
      </c>
      <c r="AZ8" s="79">
        <v>26789.0830061013</v>
      </c>
      <c r="BA8" s="79">
        <v>28067.979747599598</v>
      </c>
      <c r="BB8" s="79">
        <v>26739.5100690213</v>
      </c>
      <c r="BC8" s="79">
        <v>26765.587338858699</v>
      </c>
      <c r="BD8" s="79">
        <v>26585.248380116202</v>
      </c>
      <c r="BE8" s="79">
        <v>28675.206153610699</v>
      </c>
      <c r="BF8" s="79">
        <v>27482.445855310601</v>
      </c>
      <c r="BG8" s="79">
        <v>27768.851641474801</v>
      </c>
      <c r="BH8" s="79">
        <v>28021.5248716645</v>
      </c>
      <c r="BI8" s="79">
        <v>27119.8868308932</v>
      </c>
      <c r="BJ8" s="108"/>
      <c r="BK8" s="108"/>
      <c r="BL8" s="108"/>
      <c r="BN8" s="13" t="str">
        <f t="shared" ref="BN8:BN29" si="0">IF(C8&gt;0,IF(C8&lt;5,"SECRETTTTTTTT",""),"")</f>
        <v/>
      </c>
      <c r="BO8" s="13" t="str">
        <f t="shared" ref="BO8:BO29" si="1">IF(D8&gt;0,IF(D8&lt;5,"SECRETTTTTTTT",""),"")</f>
        <v/>
      </c>
      <c r="BP8" s="13" t="str">
        <f t="shared" ref="BP8:BP29" si="2">IF(E8&gt;0,IF(E8&lt;5,"SECRETTTTTTTT",""),"")</f>
        <v/>
      </c>
      <c r="BQ8" s="13" t="str">
        <f t="shared" ref="BQ8:BQ29" si="3">IF(F8&gt;0,IF(F8&lt;5,"SECRETTTTTTTT",""),"")</f>
        <v/>
      </c>
      <c r="BR8" s="13" t="str">
        <f t="shared" ref="BR8:BR29" si="4">IF(G8&gt;0,IF(G8&lt;5,"SECRETTTTTTTT",""),"")</f>
        <v/>
      </c>
      <c r="BS8" s="13" t="str">
        <f t="shared" ref="BS8:BS29" si="5">IF(H8&gt;0,IF(H8&lt;5,"SECRETTTTTTTT",""),"")</f>
        <v/>
      </c>
      <c r="BT8" s="13" t="str">
        <f t="shared" ref="BT8:BT29" si="6">IF(I8&gt;0,IF(I8&lt;5,"SECRETTTTTTTT",""),"")</f>
        <v/>
      </c>
      <c r="BU8" s="13" t="str">
        <f t="shared" ref="BU8:BU29" si="7">IF(J8&gt;0,IF(J8&lt;5,"SECRETTTTTTTT",""),"")</f>
        <v/>
      </c>
      <c r="BV8" s="13" t="str">
        <f t="shared" ref="BV8:BV29" si="8">IF(K8&gt;0,IF(K8&lt;5,"SECRETTTTTTTT",""),"")</f>
        <v/>
      </c>
      <c r="BW8" s="13" t="str">
        <f t="shared" ref="BW8:BW29" si="9">IF(L8&gt;0,IF(L8&lt;5,"SECRETTTTTTTT",""),"")</f>
        <v/>
      </c>
      <c r="BX8" s="13" t="str">
        <f t="shared" ref="BX8:BX29" si="10">IF(M8&gt;0,IF(M8&lt;5,"SECRETTTTTTTT",""),"")</f>
        <v/>
      </c>
      <c r="BY8" s="13" t="str">
        <f t="shared" ref="BY8:BY29" si="11">IF(N8&gt;0,IF(N8&lt;5,"SECRETTTTTTTT",""),"")</f>
        <v/>
      </c>
      <c r="BZ8" s="13" t="str">
        <f t="shared" ref="BZ8:BZ29" si="12">IF(O8&gt;0,IF(O8&lt;5,"SECRETTTTTTTT",""),"")</f>
        <v/>
      </c>
      <c r="CA8" s="13" t="str">
        <f t="shared" ref="CA8:CA29" si="13">IF(P8&gt;0,IF(P8&lt;5,"SECRETTTTTTTT",""),"")</f>
        <v/>
      </c>
      <c r="CB8" s="13" t="str">
        <f t="shared" ref="CB8:CB29" si="14">IF(Q8&gt;0,IF(Q8&lt;5,"SECRETTTTTTTT",""),"")</f>
        <v/>
      </c>
      <c r="CC8" s="13" t="str">
        <f t="shared" ref="CC8:CC29" si="15">IF(R8&gt;0,IF(R8&lt;5,"SECRETTTTTTTT",""),"")</f>
        <v/>
      </c>
      <c r="CD8" s="13" t="str">
        <f t="shared" ref="CD8:CD29" si="16">IF(S8&gt;0,IF(S8&lt;5,"SECRETTTTTTTT",""),"")</f>
        <v/>
      </c>
      <c r="CE8" s="13" t="str">
        <f t="shared" ref="CE8:CE29" si="17">IF(T8&gt;0,IF(T8&lt;5,"SECRETTTTTTTT",""),"")</f>
        <v/>
      </c>
      <c r="CF8" s="13" t="str">
        <f t="shared" ref="CF8:CF29" si="18">IF(U8&gt;0,IF(U8&lt;5,"SECRETTTTTTTT",""),"")</f>
        <v/>
      </c>
      <c r="CG8" s="13" t="str">
        <f t="shared" ref="CG8:CG29" si="19">IF(V8&gt;0,IF(V8&lt;5,"SECRETTTTTTTT",""),"")</f>
        <v/>
      </c>
      <c r="CH8" s="13" t="str">
        <f t="shared" ref="CH8:CH29" si="20">IF(W8&gt;0,IF(W8&lt;5,"SECRETTTTTTTT",""),"")</f>
        <v/>
      </c>
      <c r="CI8" s="13" t="str">
        <f t="shared" ref="CI8:CI29" si="21">IF(X8&gt;0,IF(X8&lt;5,"SECRETTTTTTTT",""),"")</f>
        <v/>
      </c>
      <c r="CJ8" s="13" t="str">
        <f t="shared" ref="CJ8:CJ29" si="22">IF(Y8&gt;0,IF(Y8&lt;5,"SECRETTTTTTTT",""),"")</f>
        <v/>
      </c>
      <c r="CK8" s="13" t="str">
        <f t="shared" ref="CK8:CK29" si="23">IF(Z8&gt;0,IF(Z8&lt;5,"SECRETTTTTTTT",""),"")</f>
        <v/>
      </c>
      <c r="CL8" s="13" t="str">
        <f t="shared" ref="CL8:CL29" si="24">IF(AA8&gt;0,IF(AA8&lt;5,"SECRETTTTTTTT",""),"")</f>
        <v/>
      </c>
      <c r="CM8" s="13" t="str">
        <f t="shared" ref="CM8:CM29" si="25">IF(AB8&gt;0,IF(AB8&lt;5,"SECRETTTTTTTT",""),"")</f>
        <v/>
      </c>
      <c r="CN8" s="13" t="str">
        <f t="shared" ref="CN8:CN29" si="26">IF(AC8&gt;0,IF(AC8&lt;5,"SECRETTTTTTTT",""),"")</f>
        <v/>
      </c>
      <c r="CO8" s="13" t="str">
        <f t="shared" ref="CO8:CO29" si="27">IF(AD8&gt;0,IF(AD8&lt;5,"SECRETTTTTTTT",""),"")</f>
        <v/>
      </c>
      <c r="CP8" s="13" t="str">
        <f t="shared" ref="CP8:CP29" si="28">IF(AE8&gt;0,IF(AE8&lt;5,"SECRETTTTTTTT",""),"")</f>
        <v/>
      </c>
      <c r="CQ8" s="13" t="str">
        <f t="shared" ref="CQ8:CQ29" si="29">IF(AF8&gt;0,IF(AF8&lt;5,"SECRETTTTTTTT",""),"")</f>
        <v/>
      </c>
      <c r="CR8" s="13" t="str">
        <f t="shared" ref="CR8:CR29" si="30">IF(AG8&gt;0,IF(AG8&lt;5,"SECRETTTTTTTT",""),"")</f>
        <v/>
      </c>
      <c r="CS8" s="13" t="str">
        <f t="shared" ref="CS8:CS29" si="31">IF(AH8&gt;0,IF(AH8&lt;5,"SECRETTTTTTTT",""),"")</f>
        <v/>
      </c>
      <c r="CT8" s="13" t="str">
        <f t="shared" ref="CT8:CT29" si="32">IF(AI8&gt;0,IF(AI8&lt;5,"SECRETTTTTTTT",""),"")</f>
        <v/>
      </c>
      <c r="CU8" s="13" t="str">
        <f t="shared" ref="CU8:CU29" si="33">IF(AJ8&gt;0,IF(AJ8&lt;5,"SECRETTTTTTTT",""),"")</f>
        <v/>
      </c>
      <c r="CV8" s="13" t="str">
        <f t="shared" ref="CV8:CV29" si="34">IF(AK8&gt;0,IF(AK8&lt;5,"SECRETTTTTTTT",""),"")</f>
        <v/>
      </c>
      <c r="CW8" s="13" t="str">
        <f t="shared" ref="CW8:CW29" si="35">IF(AL8&gt;0,IF(AL8&lt;5,"SECRETTTTTTTT",""),"")</f>
        <v/>
      </c>
      <c r="CX8" s="13" t="str">
        <f t="shared" ref="CX8:CX29" si="36">IF(AM8&gt;0,IF(AM8&lt;5,"SECRETTTTTTTT",""),"")</f>
        <v/>
      </c>
      <c r="CY8" s="13" t="str">
        <f t="shared" ref="CY8:CY29" si="37">IF(AN8&gt;0,IF(AN8&lt;5,"SECRETTTTTTTT",""),"")</f>
        <v/>
      </c>
      <c r="CZ8" s="13" t="str">
        <f t="shared" ref="CZ8:CZ29" si="38">IF(AO8&gt;0,IF(AO8&lt;5,"SECRETTTTTTTT",""),"")</f>
        <v/>
      </c>
      <c r="DA8" s="13" t="str">
        <f t="shared" ref="DA8:DA29" si="39">IF(AP8&gt;0,IF(AP8&lt;5,"SECRETTTTTTTT",""),"")</f>
        <v/>
      </c>
      <c r="DB8" s="13" t="str">
        <f t="shared" ref="DB8:DB29" si="40">IF(AQ8&gt;0,IF(AQ8&lt;5,"SECRETTTTTTTT",""),"")</f>
        <v/>
      </c>
      <c r="DC8" s="13" t="str">
        <f t="shared" ref="DC8:DC29" si="41">IF(AR8&gt;0,IF(AR8&lt;5,"SECRETTTTTTTT",""),"")</f>
        <v/>
      </c>
      <c r="DD8" s="13" t="str">
        <f t="shared" ref="DD8:DD29" si="42">IF(AS8&gt;0,IF(AS8&lt;5,"SECRETTTTTTTT",""),"")</f>
        <v/>
      </c>
      <c r="DE8" s="13" t="str">
        <f t="shared" ref="DE8:DE29" si="43">IF(AT8&gt;0,IF(AT8&lt;5,"SECRETTTTTTTT",""),"")</f>
        <v/>
      </c>
      <c r="DF8" s="13" t="str">
        <f t="shared" ref="DF8:DF29" si="44">IF(AU8&gt;0,IF(AU8&lt;5,"SECRETTTTTTTT",""),"")</f>
        <v/>
      </c>
      <c r="DG8" s="13" t="str">
        <f t="shared" ref="DG8:DG29" si="45">IF(AV8&gt;0,IF(AV8&lt;5,"SECRETTTTTTTT",""),"")</f>
        <v/>
      </c>
      <c r="DH8" s="13" t="str">
        <f t="shared" ref="DH8:DH29" si="46">IF(AW8&gt;0,IF(AW8&lt;5,"SECRETTTTTTTT",""),"")</f>
        <v/>
      </c>
      <c r="DI8" s="13" t="str">
        <f t="shared" ref="DI8:DI29" si="47">IF(AX8&gt;0,IF(AX8&lt;5,"SECRETTTTTTTT",""),"")</f>
        <v/>
      </c>
      <c r="DJ8" s="13" t="str">
        <f t="shared" ref="DJ8:DJ29" si="48">IF(AY8&gt;0,IF(AY8&lt;5,"SECRETTTTTTTT",""),"")</f>
        <v/>
      </c>
      <c r="DK8" s="13" t="str">
        <f t="shared" ref="DK8:DK29" si="49">IF(AZ8&gt;0,IF(AZ8&lt;5,"SECRETTTTTTTT",""),"")</f>
        <v/>
      </c>
      <c r="DL8" s="13" t="str">
        <f t="shared" ref="DL8:DL29" si="50">IF(BA8&gt;0,IF(BA8&lt;5,"SECRETTTTTTTT",""),"")</f>
        <v/>
      </c>
      <c r="DM8" s="13" t="str">
        <f t="shared" ref="DM8:DM29" si="51">IF(BB8&gt;0,IF(BB8&lt;5,"SECRETTTTTTTT",""),"")</f>
        <v/>
      </c>
      <c r="DN8" s="13" t="str">
        <f t="shared" ref="DN8:DN29" si="52">IF(BC8&gt;0,IF(BC8&lt;5,"SECRETTTTTTTT",""),"")</f>
        <v/>
      </c>
      <c r="DO8" s="13" t="str">
        <f t="shared" ref="DO8:DO29" si="53">IF(BD8&gt;0,IF(BD8&lt;5,"SECRETTTTTTTT",""),"")</f>
        <v/>
      </c>
      <c r="DP8" s="13" t="str">
        <f t="shared" ref="DP8:DP29" si="54">IF(BE8&gt;0,IF(BE8&lt;5,"SECRETTTTTTTT",""),"")</f>
        <v/>
      </c>
      <c r="DQ8" s="13" t="str">
        <f t="shared" ref="DQ8:DQ29" si="55">IF(BF8&gt;0,IF(BF8&lt;5,"SECRETTTTTTTT",""),"")</f>
        <v/>
      </c>
      <c r="DR8" s="13" t="str">
        <f t="shared" ref="DR8:DR29" si="56">IF(BG8&gt;0,IF(BG8&lt;5,"SECRETTTTTTTT",""),"")</f>
        <v/>
      </c>
      <c r="DS8" s="13" t="str">
        <f t="shared" ref="DS8:DS29" si="57">IF(BH8&gt;0,IF(BH8&lt;5,"SECRETTTTTTTT",""),"")</f>
        <v/>
      </c>
      <c r="DT8" s="13" t="e">
        <f>IF(#REF!&gt;0,IF(#REF!&lt;5,"SECRETTTTTTTT",""),"")</f>
        <v>#REF!</v>
      </c>
      <c r="DU8" s="13" t="str">
        <f t="shared" ref="DU8:DW23" si="58">IF(BI8&gt;0,IF(BI8&lt;5,"SECRETTTTTTTT",""),"")</f>
        <v/>
      </c>
      <c r="DV8" s="13" t="str">
        <f t="shared" si="58"/>
        <v/>
      </c>
      <c r="DW8" s="13" t="str">
        <f t="shared" si="58"/>
        <v/>
      </c>
    </row>
    <row r="9" spans="1:127" ht="15" thickBot="1" x14ac:dyDescent="0.4">
      <c r="A9" s="18"/>
      <c r="B9" s="18" t="s">
        <v>145</v>
      </c>
      <c r="C9" s="75">
        <v>20168.2955289688</v>
      </c>
      <c r="D9" s="75">
        <v>21508.459584692398</v>
      </c>
      <c r="E9" s="75">
        <v>21454.6586097904</v>
      </c>
      <c r="F9" s="75">
        <v>20571.353629004501</v>
      </c>
      <c r="G9" s="75">
        <v>20542.122985009199</v>
      </c>
      <c r="H9" s="75">
        <v>19891.398811669202</v>
      </c>
      <c r="I9" s="75">
        <v>21384.264806204901</v>
      </c>
      <c r="J9" s="75">
        <v>21035.5836158327</v>
      </c>
      <c r="K9" s="75">
        <v>20800.454506591101</v>
      </c>
      <c r="L9" s="75">
        <v>20220.370635687599</v>
      </c>
      <c r="M9" s="75">
        <v>20749.285307724698</v>
      </c>
      <c r="N9" s="75">
        <v>21752.001933626801</v>
      </c>
      <c r="O9" s="75">
        <v>22105.8074292821</v>
      </c>
      <c r="P9" s="75">
        <v>22394.531947113399</v>
      </c>
      <c r="Q9" s="75">
        <v>21331.308845784999</v>
      </c>
      <c r="R9" s="75">
        <v>21951.477310765498</v>
      </c>
      <c r="S9" s="75">
        <v>21924.4313691637</v>
      </c>
      <c r="T9" s="75">
        <v>22058.228704399298</v>
      </c>
      <c r="U9" s="75">
        <v>20076.055012690798</v>
      </c>
      <c r="V9" s="75">
        <v>22266.0548994581</v>
      </c>
      <c r="W9" s="75">
        <v>22371.131479235799</v>
      </c>
      <c r="X9" s="75">
        <v>22647.224231282398</v>
      </c>
      <c r="Y9" s="75">
        <v>23853.237973873001</v>
      </c>
      <c r="Z9" s="75">
        <v>22227.889879612201</v>
      </c>
      <c r="AA9" s="75">
        <v>24026.3323067565</v>
      </c>
      <c r="AB9" s="75">
        <v>25140.239436758398</v>
      </c>
      <c r="AC9" s="75">
        <v>24447.1996502455</v>
      </c>
      <c r="AD9" s="75">
        <v>23083.637943273199</v>
      </c>
      <c r="AE9" s="75">
        <v>22246.234865826798</v>
      </c>
      <c r="AF9" s="75">
        <v>22970.7792560831</v>
      </c>
      <c r="AG9" s="75">
        <v>25960.750015206901</v>
      </c>
      <c r="AH9" s="75">
        <v>23160.1719925953</v>
      </c>
      <c r="AI9" s="75">
        <v>23359.4824502704</v>
      </c>
      <c r="AJ9" s="75">
        <v>23047.338322506599</v>
      </c>
      <c r="AK9" s="75">
        <v>25484.724288702098</v>
      </c>
      <c r="AL9" s="75">
        <v>23930.994475611598</v>
      </c>
      <c r="AM9" s="75">
        <v>24896.664217461599</v>
      </c>
      <c r="AN9" s="75">
        <v>24536.138001928</v>
      </c>
      <c r="AO9" s="75">
        <v>24521.2010206304</v>
      </c>
      <c r="AP9" s="75">
        <v>24815.111725746701</v>
      </c>
      <c r="AQ9" s="75">
        <v>24492.685484995101</v>
      </c>
      <c r="AR9" s="75">
        <v>23842.769055488399</v>
      </c>
      <c r="AS9" s="75">
        <v>25892.451287946598</v>
      </c>
      <c r="AT9" s="75">
        <v>25802.617146851699</v>
      </c>
      <c r="AU9" s="75">
        <v>26072.149056703201</v>
      </c>
      <c r="AV9" s="75">
        <v>26058.553891367799</v>
      </c>
      <c r="AW9" s="75">
        <v>24629.0734660015</v>
      </c>
      <c r="AX9" s="75">
        <v>26172.552567462801</v>
      </c>
      <c r="AY9" s="75">
        <v>26259.794750130899</v>
      </c>
      <c r="AZ9" s="75">
        <v>26789.0830061013</v>
      </c>
      <c r="BA9" s="75">
        <v>28067.979747599598</v>
      </c>
      <c r="BB9" s="75">
        <v>26739.5100690213</v>
      </c>
      <c r="BC9" s="75">
        <v>26765.587338858699</v>
      </c>
      <c r="BD9" s="75">
        <v>26585.248380116202</v>
      </c>
      <c r="BE9" s="75">
        <v>28675.206153610699</v>
      </c>
      <c r="BF9" s="75">
        <v>27482.445855310601</v>
      </c>
      <c r="BG9" s="75">
        <v>27768.851641474801</v>
      </c>
      <c r="BH9" s="75">
        <v>28021.5248716645</v>
      </c>
      <c r="BI9" s="75">
        <v>27119.8868308932</v>
      </c>
      <c r="BJ9" s="109"/>
      <c r="BK9" s="109"/>
      <c r="BL9" s="109"/>
      <c r="BN9" s="13" t="str">
        <f t="shared" si="0"/>
        <v/>
      </c>
      <c r="BO9" s="13" t="str">
        <f t="shared" si="1"/>
        <v/>
      </c>
      <c r="BP9" s="13" t="str">
        <f t="shared" si="2"/>
        <v/>
      </c>
      <c r="BQ9" s="13" t="str">
        <f t="shared" si="3"/>
        <v/>
      </c>
      <c r="BR9" s="13" t="str">
        <f t="shared" si="4"/>
        <v/>
      </c>
      <c r="BS9" s="13" t="str">
        <f t="shared" si="5"/>
        <v/>
      </c>
      <c r="BT9" s="13" t="str">
        <f t="shared" si="6"/>
        <v/>
      </c>
      <c r="BU9" s="13" t="str">
        <f t="shared" si="7"/>
        <v/>
      </c>
      <c r="BV9" s="13" t="str">
        <f t="shared" si="8"/>
        <v/>
      </c>
      <c r="BW9" s="13" t="str">
        <f t="shared" si="9"/>
        <v/>
      </c>
      <c r="BX9" s="13" t="str">
        <f t="shared" si="10"/>
        <v/>
      </c>
      <c r="BY9" s="13" t="str">
        <f t="shared" si="11"/>
        <v/>
      </c>
      <c r="BZ9" s="13" t="str">
        <f t="shared" si="12"/>
        <v/>
      </c>
      <c r="CA9" s="13" t="str">
        <f t="shared" si="13"/>
        <v/>
      </c>
      <c r="CB9" s="13" t="str">
        <f t="shared" si="14"/>
        <v/>
      </c>
      <c r="CC9" s="13" t="str">
        <f t="shared" si="15"/>
        <v/>
      </c>
      <c r="CD9" s="13" t="str">
        <f t="shared" si="16"/>
        <v/>
      </c>
      <c r="CE9" s="13" t="str">
        <f t="shared" si="17"/>
        <v/>
      </c>
      <c r="CF9" s="13" t="str">
        <f t="shared" si="18"/>
        <v/>
      </c>
      <c r="CG9" s="13" t="str">
        <f t="shared" si="19"/>
        <v/>
      </c>
      <c r="CH9" s="13" t="str">
        <f t="shared" si="20"/>
        <v/>
      </c>
      <c r="CI9" s="13" t="str">
        <f t="shared" si="21"/>
        <v/>
      </c>
      <c r="CJ9" s="13" t="str">
        <f t="shared" si="22"/>
        <v/>
      </c>
      <c r="CK9" s="13" t="str">
        <f t="shared" si="23"/>
        <v/>
      </c>
      <c r="CL9" s="13" t="str">
        <f t="shared" si="24"/>
        <v/>
      </c>
      <c r="CM9" s="13" t="str">
        <f t="shared" si="25"/>
        <v/>
      </c>
      <c r="CN9" s="13" t="str">
        <f t="shared" si="26"/>
        <v/>
      </c>
      <c r="CO9" s="13" t="str">
        <f t="shared" si="27"/>
        <v/>
      </c>
      <c r="CP9" s="13" t="str">
        <f t="shared" si="28"/>
        <v/>
      </c>
      <c r="CQ9" s="13" t="str">
        <f t="shared" si="29"/>
        <v/>
      </c>
      <c r="CR9" s="13" t="str">
        <f t="shared" si="30"/>
        <v/>
      </c>
      <c r="CS9" s="13" t="str">
        <f t="shared" si="31"/>
        <v/>
      </c>
      <c r="CT9" s="13" t="str">
        <f t="shared" si="32"/>
        <v/>
      </c>
      <c r="CU9" s="13" t="str">
        <f t="shared" si="33"/>
        <v/>
      </c>
      <c r="CV9" s="13" t="str">
        <f t="shared" si="34"/>
        <v/>
      </c>
      <c r="CW9" s="13" t="str">
        <f t="shared" si="35"/>
        <v/>
      </c>
      <c r="CX9" s="13" t="str">
        <f t="shared" si="36"/>
        <v/>
      </c>
      <c r="CY9" s="13" t="str">
        <f t="shared" si="37"/>
        <v/>
      </c>
      <c r="CZ9" s="13" t="str">
        <f t="shared" si="38"/>
        <v/>
      </c>
      <c r="DA9" s="13" t="str">
        <f t="shared" si="39"/>
        <v/>
      </c>
      <c r="DB9" s="13" t="str">
        <f t="shared" si="40"/>
        <v/>
      </c>
      <c r="DC9" s="13" t="str">
        <f t="shared" si="41"/>
        <v/>
      </c>
      <c r="DD9" s="13" t="str">
        <f t="shared" si="42"/>
        <v/>
      </c>
      <c r="DE9" s="13" t="str">
        <f t="shared" si="43"/>
        <v/>
      </c>
      <c r="DF9" s="13" t="str">
        <f t="shared" si="44"/>
        <v/>
      </c>
      <c r="DG9" s="13" t="str">
        <f t="shared" si="45"/>
        <v/>
      </c>
      <c r="DH9" s="13" t="str">
        <f t="shared" si="46"/>
        <v/>
      </c>
      <c r="DI9" s="13" t="str">
        <f t="shared" si="47"/>
        <v/>
      </c>
      <c r="DJ9" s="13" t="str">
        <f t="shared" si="48"/>
        <v/>
      </c>
      <c r="DK9" s="13" t="str">
        <f t="shared" si="49"/>
        <v/>
      </c>
      <c r="DL9" s="13" t="str">
        <f t="shared" si="50"/>
        <v/>
      </c>
      <c r="DM9" s="13" t="str">
        <f t="shared" si="51"/>
        <v/>
      </c>
      <c r="DN9" s="13" t="str">
        <f t="shared" si="52"/>
        <v/>
      </c>
      <c r="DO9" s="13" t="str">
        <f t="shared" si="53"/>
        <v/>
      </c>
      <c r="DP9" s="13" t="str">
        <f t="shared" si="54"/>
        <v/>
      </c>
      <c r="DQ9" s="13" t="str">
        <f t="shared" si="55"/>
        <v/>
      </c>
      <c r="DR9" s="13" t="str">
        <f t="shared" si="56"/>
        <v/>
      </c>
      <c r="DS9" s="13" t="str">
        <f t="shared" si="57"/>
        <v/>
      </c>
      <c r="DT9" s="13" t="e">
        <f>IF(#REF!&gt;0,IF(#REF!&lt;5,"SECRETTTTTTTT",""),"")</f>
        <v>#REF!</v>
      </c>
      <c r="DU9" s="13" t="str">
        <f t="shared" si="58"/>
        <v/>
      </c>
      <c r="DV9" s="13" t="str">
        <f t="shared" si="58"/>
        <v/>
      </c>
      <c r="DW9" s="13" t="str">
        <f t="shared" si="58"/>
        <v/>
      </c>
    </row>
    <row r="10" spans="1:127" ht="15" thickBot="1" x14ac:dyDescent="0.4">
      <c r="A10" s="19" t="s">
        <v>96</v>
      </c>
      <c r="B10" s="20" t="s">
        <v>97</v>
      </c>
      <c r="C10" s="79">
        <v>66415.594346752798</v>
      </c>
      <c r="D10" s="79">
        <v>66653.540673983996</v>
      </c>
      <c r="E10" s="79">
        <v>66656.737767965999</v>
      </c>
      <c r="F10" s="79">
        <v>66344.126956263193</v>
      </c>
      <c r="G10" s="79">
        <v>65898.694279671501</v>
      </c>
      <c r="H10" s="79">
        <v>66235.342833991395</v>
      </c>
      <c r="I10" s="79">
        <v>65961.940368192998</v>
      </c>
      <c r="J10" s="79">
        <v>65732.342462249202</v>
      </c>
      <c r="K10" s="79">
        <v>66179.859727636605</v>
      </c>
      <c r="L10" s="79">
        <v>65342.026613123402</v>
      </c>
      <c r="M10" s="79">
        <v>66010.016242003694</v>
      </c>
      <c r="N10" s="79">
        <v>66385.033817067</v>
      </c>
      <c r="O10" s="79">
        <v>66517.029093998397</v>
      </c>
      <c r="P10" s="79">
        <v>67003.405119060393</v>
      </c>
      <c r="Q10" s="79">
        <v>66634.246064284598</v>
      </c>
      <c r="R10" s="79">
        <v>67354.489485669998</v>
      </c>
      <c r="S10" s="79">
        <v>67630.840721966102</v>
      </c>
      <c r="T10" s="79">
        <v>68046.8336547902</v>
      </c>
      <c r="U10" s="79">
        <v>68530.4390876174</v>
      </c>
      <c r="V10" s="79">
        <v>68844.097071333599</v>
      </c>
      <c r="W10" s="79">
        <v>69063.542596793399</v>
      </c>
      <c r="X10" s="79">
        <v>69254.537218597194</v>
      </c>
      <c r="Y10" s="79">
        <v>69840.175472018993</v>
      </c>
      <c r="Z10" s="79">
        <v>70099.054120801593</v>
      </c>
      <c r="AA10" s="79">
        <v>70128.714058209705</v>
      </c>
      <c r="AB10" s="79">
        <v>71011.599396734702</v>
      </c>
      <c r="AC10" s="79">
        <v>71211.736952499399</v>
      </c>
      <c r="AD10" s="79">
        <v>71680.514974725695</v>
      </c>
      <c r="AE10" s="79">
        <v>72219.699721583296</v>
      </c>
      <c r="AF10" s="79">
        <v>72034.397929643703</v>
      </c>
      <c r="AG10" s="79">
        <v>72003.528529144096</v>
      </c>
      <c r="AH10" s="79">
        <v>72614.792141489903</v>
      </c>
      <c r="AI10" s="79">
        <v>72869.015802571594</v>
      </c>
      <c r="AJ10" s="79">
        <v>72804.895311944696</v>
      </c>
      <c r="AK10" s="79">
        <v>72670.633487655403</v>
      </c>
      <c r="AL10" s="79">
        <v>73730.738395615903</v>
      </c>
      <c r="AM10" s="79">
        <v>72095.129034854399</v>
      </c>
      <c r="AN10" s="79">
        <v>72474.786741369404</v>
      </c>
      <c r="AO10" s="79">
        <v>74525.536258996101</v>
      </c>
      <c r="AP10" s="79">
        <v>73602.851335850704</v>
      </c>
      <c r="AQ10" s="79">
        <v>75305.835480180103</v>
      </c>
      <c r="AR10" s="79">
        <v>76450.257109362501</v>
      </c>
      <c r="AS10" s="79">
        <v>77363.791436296</v>
      </c>
      <c r="AT10" s="79">
        <v>78155.681615963898</v>
      </c>
      <c r="AU10" s="79">
        <v>77853.638223985006</v>
      </c>
      <c r="AV10" s="79">
        <v>78192.371701324897</v>
      </c>
      <c r="AW10" s="79">
        <v>78120.994853386204</v>
      </c>
      <c r="AX10" s="79">
        <v>78297.232136167804</v>
      </c>
      <c r="AY10" s="79">
        <v>78347.953650776995</v>
      </c>
      <c r="AZ10" s="79">
        <v>78564.941212883801</v>
      </c>
      <c r="BA10" s="79">
        <v>78360.464316430996</v>
      </c>
      <c r="BB10" s="79">
        <v>78259.822746563805</v>
      </c>
      <c r="BC10" s="79">
        <v>79026.788984896702</v>
      </c>
      <c r="BD10" s="79">
        <v>78871.6827491234</v>
      </c>
      <c r="BE10" s="79">
        <v>79529.417242110503</v>
      </c>
      <c r="BF10" s="79">
        <v>79714.217238266996</v>
      </c>
      <c r="BG10" s="79">
        <v>79929.956879404795</v>
      </c>
      <c r="BH10" s="79">
        <v>80100.104614728902</v>
      </c>
      <c r="BI10" s="79">
        <v>80235.171208388201</v>
      </c>
      <c r="BJ10" s="108"/>
      <c r="BK10" s="108"/>
      <c r="BL10" s="108"/>
      <c r="BN10" s="13" t="str">
        <f t="shared" si="0"/>
        <v/>
      </c>
      <c r="BO10" s="13" t="str">
        <f t="shared" si="1"/>
        <v/>
      </c>
      <c r="BP10" s="13" t="str">
        <f t="shared" si="2"/>
        <v/>
      </c>
      <c r="BQ10" s="13" t="str">
        <f t="shared" si="3"/>
        <v/>
      </c>
      <c r="BR10" s="13" t="str">
        <f t="shared" si="4"/>
        <v/>
      </c>
      <c r="BS10" s="13" t="str">
        <f t="shared" si="5"/>
        <v/>
      </c>
      <c r="BT10" s="13" t="str">
        <f t="shared" si="6"/>
        <v/>
      </c>
      <c r="BU10" s="13" t="str">
        <f t="shared" si="7"/>
        <v/>
      </c>
      <c r="BV10" s="13" t="str">
        <f t="shared" si="8"/>
        <v/>
      </c>
      <c r="BW10" s="13" t="str">
        <f t="shared" si="9"/>
        <v/>
      </c>
      <c r="BX10" s="13" t="str">
        <f t="shared" si="10"/>
        <v/>
      </c>
      <c r="BY10" s="13" t="str">
        <f t="shared" si="11"/>
        <v/>
      </c>
      <c r="BZ10" s="13" t="str">
        <f t="shared" si="12"/>
        <v/>
      </c>
      <c r="CA10" s="13" t="str">
        <f t="shared" si="13"/>
        <v/>
      </c>
      <c r="CB10" s="13" t="str">
        <f t="shared" si="14"/>
        <v/>
      </c>
      <c r="CC10" s="13" t="str">
        <f t="shared" si="15"/>
        <v/>
      </c>
      <c r="CD10" s="13" t="str">
        <f t="shared" si="16"/>
        <v/>
      </c>
      <c r="CE10" s="13" t="str">
        <f t="shared" si="17"/>
        <v/>
      </c>
      <c r="CF10" s="13" t="str">
        <f t="shared" si="18"/>
        <v/>
      </c>
      <c r="CG10" s="13" t="str">
        <f t="shared" si="19"/>
        <v/>
      </c>
      <c r="CH10" s="13" t="str">
        <f t="shared" si="20"/>
        <v/>
      </c>
      <c r="CI10" s="13" t="str">
        <f t="shared" si="21"/>
        <v/>
      </c>
      <c r="CJ10" s="13" t="str">
        <f t="shared" si="22"/>
        <v/>
      </c>
      <c r="CK10" s="13" t="str">
        <f t="shared" si="23"/>
        <v/>
      </c>
      <c r="CL10" s="13" t="str">
        <f t="shared" si="24"/>
        <v/>
      </c>
      <c r="CM10" s="13" t="str">
        <f t="shared" si="25"/>
        <v/>
      </c>
      <c r="CN10" s="13" t="str">
        <f t="shared" si="26"/>
        <v/>
      </c>
      <c r="CO10" s="13" t="str">
        <f t="shared" si="27"/>
        <v/>
      </c>
      <c r="CP10" s="13" t="str">
        <f t="shared" si="28"/>
        <v/>
      </c>
      <c r="CQ10" s="13" t="str">
        <f t="shared" si="29"/>
        <v/>
      </c>
      <c r="CR10" s="13" t="str">
        <f t="shared" si="30"/>
        <v/>
      </c>
      <c r="CS10" s="13" t="str">
        <f t="shared" si="31"/>
        <v/>
      </c>
      <c r="CT10" s="13" t="str">
        <f t="shared" si="32"/>
        <v/>
      </c>
      <c r="CU10" s="13" t="str">
        <f t="shared" si="33"/>
        <v/>
      </c>
      <c r="CV10" s="13" t="str">
        <f t="shared" si="34"/>
        <v/>
      </c>
      <c r="CW10" s="13" t="str">
        <f t="shared" si="35"/>
        <v/>
      </c>
      <c r="CX10" s="13" t="str">
        <f t="shared" si="36"/>
        <v/>
      </c>
      <c r="CY10" s="13" t="str">
        <f t="shared" si="37"/>
        <v/>
      </c>
      <c r="CZ10" s="13" t="str">
        <f t="shared" si="38"/>
        <v/>
      </c>
      <c r="DA10" s="13" t="str">
        <f t="shared" si="39"/>
        <v/>
      </c>
      <c r="DB10" s="13" t="str">
        <f t="shared" si="40"/>
        <v/>
      </c>
      <c r="DC10" s="13" t="str">
        <f t="shared" si="41"/>
        <v/>
      </c>
      <c r="DD10" s="13" t="str">
        <f t="shared" si="42"/>
        <v/>
      </c>
      <c r="DE10" s="13" t="str">
        <f t="shared" si="43"/>
        <v/>
      </c>
      <c r="DF10" s="13" t="str">
        <f t="shared" si="44"/>
        <v/>
      </c>
      <c r="DG10" s="13" t="str">
        <f t="shared" si="45"/>
        <v/>
      </c>
      <c r="DH10" s="13" t="str">
        <f t="shared" si="46"/>
        <v/>
      </c>
      <c r="DI10" s="13" t="str">
        <f t="shared" si="47"/>
        <v/>
      </c>
      <c r="DJ10" s="13" t="str">
        <f t="shared" si="48"/>
        <v/>
      </c>
      <c r="DK10" s="13" t="str">
        <f t="shared" si="49"/>
        <v/>
      </c>
      <c r="DL10" s="13" t="str">
        <f t="shared" si="50"/>
        <v/>
      </c>
      <c r="DM10" s="13" t="str">
        <f t="shared" si="51"/>
        <v/>
      </c>
      <c r="DN10" s="13" t="str">
        <f t="shared" si="52"/>
        <v/>
      </c>
      <c r="DO10" s="13" t="str">
        <f t="shared" si="53"/>
        <v/>
      </c>
      <c r="DP10" s="13" t="str">
        <f t="shared" si="54"/>
        <v/>
      </c>
      <c r="DQ10" s="13" t="str">
        <f t="shared" si="55"/>
        <v/>
      </c>
      <c r="DR10" s="13" t="str">
        <f t="shared" si="56"/>
        <v/>
      </c>
      <c r="DS10" s="13" t="str">
        <f t="shared" si="57"/>
        <v/>
      </c>
      <c r="DT10" s="13" t="e">
        <f>IF(#REF!&gt;0,IF(#REF!&lt;5,"SECRETTTTTTTT",""),"")</f>
        <v>#REF!</v>
      </c>
      <c r="DU10" s="13" t="str">
        <f t="shared" si="58"/>
        <v/>
      </c>
      <c r="DV10" s="13" t="str">
        <f t="shared" si="58"/>
        <v/>
      </c>
      <c r="DW10" s="13" t="str">
        <f t="shared" si="58"/>
        <v/>
      </c>
    </row>
    <row r="11" spans="1:127" ht="15" thickBot="1" x14ac:dyDescent="0.4">
      <c r="A11" s="19" t="s">
        <v>98</v>
      </c>
      <c r="B11" s="20" t="s">
        <v>99</v>
      </c>
      <c r="C11" s="79">
        <v>52535.325115438704</v>
      </c>
      <c r="D11" s="79">
        <v>52402.136217573097</v>
      </c>
      <c r="E11" s="79">
        <v>52543.161361550301</v>
      </c>
      <c r="F11" s="79">
        <v>53055.333979711497</v>
      </c>
      <c r="G11" s="79">
        <v>53474.423812251902</v>
      </c>
      <c r="H11" s="79">
        <v>53709.897897311101</v>
      </c>
      <c r="I11" s="79">
        <v>53961.638588927897</v>
      </c>
      <c r="J11" s="79">
        <v>54217.592354895198</v>
      </c>
      <c r="K11" s="79">
        <v>54171.479928360997</v>
      </c>
      <c r="L11" s="79">
        <v>54329.565965579903</v>
      </c>
      <c r="M11" s="79">
        <v>54664.4503471442</v>
      </c>
      <c r="N11" s="79">
        <v>54582.446235420502</v>
      </c>
      <c r="O11" s="79">
        <v>54603.984582223202</v>
      </c>
      <c r="P11" s="79">
        <v>54646.464343886</v>
      </c>
      <c r="Q11" s="79">
        <v>54455.081237461804</v>
      </c>
      <c r="R11" s="79">
        <v>54884.959600676499</v>
      </c>
      <c r="S11" s="79">
        <v>54708.69534857</v>
      </c>
      <c r="T11" s="79">
        <v>54754.113836801102</v>
      </c>
      <c r="U11" s="79">
        <v>54844.734814023497</v>
      </c>
      <c r="V11" s="79">
        <v>54573.950291203502</v>
      </c>
      <c r="W11" s="79">
        <v>54443.945060614598</v>
      </c>
      <c r="X11" s="79">
        <v>54276.612119076599</v>
      </c>
      <c r="Y11" s="79">
        <v>54429.604249548996</v>
      </c>
      <c r="Z11" s="79">
        <v>54365.859945333599</v>
      </c>
      <c r="AA11" s="79">
        <v>54362.868621243499</v>
      </c>
      <c r="AB11" s="79">
        <v>54726.745010681298</v>
      </c>
      <c r="AC11" s="79">
        <v>54775.017331026203</v>
      </c>
      <c r="AD11" s="79">
        <v>54912.598924854698</v>
      </c>
      <c r="AE11" s="79">
        <v>55045.0842327461</v>
      </c>
      <c r="AF11" s="79">
        <v>55111.874108926902</v>
      </c>
      <c r="AG11" s="79">
        <v>55145.897979070898</v>
      </c>
      <c r="AH11" s="79">
        <v>55180.325349065897</v>
      </c>
      <c r="AI11" s="79">
        <v>55411.834319811504</v>
      </c>
      <c r="AJ11" s="79">
        <v>55711.008199883603</v>
      </c>
      <c r="AK11" s="79">
        <v>55683.540434381299</v>
      </c>
      <c r="AL11" s="79">
        <v>55890.709721808402</v>
      </c>
      <c r="AM11" s="79">
        <v>55103.211698704501</v>
      </c>
      <c r="AN11" s="79">
        <v>55431.7228908248</v>
      </c>
      <c r="AO11" s="79">
        <v>56109.340431671597</v>
      </c>
      <c r="AP11" s="79">
        <v>56089.865656150403</v>
      </c>
      <c r="AQ11" s="79">
        <v>56627.590813766903</v>
      </c>
      <c r="AR11" s="79">
        <v>56799.105968343698</v>
      </c>
      <c r="AS11" s="79">
        <v>57114.523520439601</v>
      </c>
      <c r="AT11" s="79">
        <v>57259.284260167202</v>
      </c>
      <c r="AU11" s="79">
        <v>57292.252357725003</v>
      </c>
      <c r="AV11" s="79">
        <v>57491.4662405567</v>
      </c>
      <c r="AW11" s="79">
        <v>57918.209250356398</v>
      </c>
      <c r="AX11" s="79">
        <v>58554.649355233902</v>
      </c>
      <c r="AY11" s="79">
        <v>58957.554983421098</v>
      </c>
      <c r="AZ11" s="79">
        <v>59296.537394736501</v>
      </c>
      <c r="BA11" s="79">
        <v>59657.248422711702</v>
      </c>
      <c r="BB11" s="79">
        <v>60096.823872599198</v>
      </c>
      <c r="BC11" s="79">
        <v>60484.9988300642</v>
      </c>
      <c r="BD11" s="79">
        <v>60874.093992000096</v>
      </c>
      <c r="BE11" s="79">
        <v>61417.014842145501</v>
      </c>
      <c r="BF11" s="79">
        <v>61776.129870312601</v>
      </c>
      <c r="BG11" s="79">
        <v>62105.823473883996</v>
      </c>
      <c r="BH11" s="79">
        <v>62611.5162282487</v>
      </c>
      <c r="BI11" s="79">
        <v>62883.506034066697</v>
      </c>
      <c r="BJ11" s="108"/>
      <c r="BK11" s="108"/>
      <c r="BL11" s="108"/>
      <c r="BN11" s="13" t="str">
        <f t="shared" si="0"/>
        <v/>
      </c>
      <c r="BO11" s="13" t="str">
        <f t="shared" si="1"/>
        <v/>
      </c>
      <c r="BP11" s="13" t="str">
        <f t="shared" si="2"/>
        <v/>
      </c>
      <c r="BQ11" s="13" t="str">
        <f t="shared" si="3"/>
        <v/>
      </c>
      <c r="BR11" s="13" t="str">
        <f t="shared" si="4"/>
        <v/>
      </c>
      <c r="BS11" s="13" t="str">
        <f t="shared" si="5"/>
        <v/>
      </c>
      <c r="BT11" s="13" t="str">
        <f t="shared" si="6"/>
        <v/>
      </c>
      <c r="BU11" s="13" t="str">
        <f t="shared" si="7"/>
        <v/>
      </c>
      <c r="BV11" s="13" t="str">
        <f t="shared" si="8"/>
        <v/>
      </c>
      <c r="BW11" s="13" t="str">
        <f t="shared" si="9"/>
        <v/>
      </c>
      <c r="BX11" s="13" t="str">
        <f t="shared" si="10"/>
        <v/>
      </c>
      <c r="BY11" s="13" t="str">
        <f t="shared" si="11"/>
        <v/>
      </c>
      <c r="BZ11" s="13" t="str">
        <f t="shared" si="12"/>
        <v/>
      </c>
      <c r="CA11" s="13" t="str">
        <f t="shared" si="13"/>
        <v/>
      </c>
      <c r="CB11" s="13" t="str">
        <f t="shared" si="14"/>
        <v/>
      </c>
      <c r="CC11" s="13" t="str">
        <f t="shared" si="15"/>
        <v/>
      </c>
      <c r="CD11" s="13" t="str">
        <f t="shared" si="16"/>
        <v/>
      </c>
      <c r="CE11" s="13" t="str">
        <f t="shared" si="17"/>
        <v/>
      </c>
      <c r="CF11" s="13" t="str">
        <f t="shared" si="18"/>
        <v/>
      </c>
      <c r="CG11" s="13" t="str">
        <f t="shared" si="19"/>
        <v/>
      </c>
      <c r="CH11" s="13" t="str">
        <f t="shared" si="20"/>
        <v/>
      </c>
      <c r="CI11" s="13" t="str">
        <f t="shared" si="21"/>
        <v/>
      </c>
      <c r="CJ11" s="13" t="str">
        <f t="shared" si="22"/>
        <v/>
      </c>
      <c r="CK11" s="13" t="str">
        <f t="shared" si="23"/>
        <v/>
      </c>
      <c r="CL11" s="13" t="str">
        <f t="shared" si="24"/>
        <v/>
      </c>
      <c r="CM11" s="13" t="str">
        <f t="shared" si="25"/>
        <v/>
      </c>
      <c r="CN11" s="13" t="str">
        <f t="shared" si="26"/>
        <v/>
      </c>
      <c r="CO11" s="13" t="str">
        <f t="shared" si="27"/>
        <v/>
      </c>
      <c r="CP11" s="13" t="str">
        <f t="shared" si="28"/>
        <v/>
      </c>
      <c r="CQ11" s="13" t="str">
        <f t="shared" si="29"/>
        <v/>
      </c>
      <c r="CR11" s="13" t="str">
        <f t="shared" si="30"/>
        <v/>
      </c>
      <c r="CS11" s="13" t="str">
        <f t="shared" si="31"/>
        <v/>
      </c>
      <c r="CT11" s="13" t="str">
        <f t="shared" si="32"/>
        <v/>
      </c>
      <c r="CU11" s="13" t="str">
        <f t="shared" si="33"/>
        <v/>
      </c>
      <c r="CV11" s="13" t="str">
        <f t="shared" si="34"/>
        <v/>
      </c>
      <c r="CW11" s="13" t="str">
        <f t="shared" si="35"/>
        <v/>
      </c>
      <c r="CX11" s="13" t="str">
        <f t="shared" si="36"/>
        <v/>
      </c>
      <c r="CY11" s="13" t="str">
        <f t="shared" si="37"/>
        <v/>
      </c>
      <c r="CZ11" s="13" t="str">
        <f t="shared" si="38"/>
        <v/>
      </c>
      <c r="DA11" s="13" t="str">
        <f t="shared" si="39"/>
        <v/>
      </c>
      <c r="DB11" s="13" t="str">
        <f t="shared" si="40"/>
        <v/>
      </c>
      <c r="DC11" s="13" t="str">
        <f t="shared" si="41"/>
        <v/>
      </c>
      <c r="DD11" s="13" t="str">
        <f t="shared" si="42"/>
        <v/>
      </c>
      <c r="DE11" s="13" t="str">
        <f t="shared" si="43"/>
        <v/>
      </c>
      <c r="DF11" s="13" t="str">
        <f t="shared" si="44"/>
        <v/>
      </c>
      <c r="DG11" s="13" t="str">
        <f t="shared" si="45"/>
        <v/>
      </c>
      <c r="DH11" s="13" t="str">
        <f t="shared" si="46"/>
        <v/>
      </c>
      <c r="DI11" s="13" t="str">
        <f t="shared" si="47"/>
        <v/>
      </c>
      <c r="DJ11" s="13" t="str">
        <f t="shared" si="48"/>
        <v/>
      </c>
      <c r="DK11" s="13" t="str">
        <f t="shared" si="49"/>
        <v/>
      </c>
      <c r="DL11" s="13" t="str">
        <f t="shared" si="50"/>
        <v/>
      </c>
      <c r="DM11" s="13" t="str">
        <f t="shared" si="51"/>
        <v/>
      </c>
      <c r="DN11" s="13" t="str">
        <f t="shared" si="52"/>
        <v/>
      </c>
      <c r="DO11" s="13" t="str">
        <f t="shared" si="53"/>
        <v/>
      </c>
      <c r="DP11" s="13" t="str">
        <f t="shared" si="54"/>
        <v/>
      </c>
      <c r="DQ11" s="13" t="str">
        <f t="shared" si="55"/>
        <v/>
      </c>
      <c r="DR11" s="13" t="str">
        <f t="shared" si="56"/>
        <v/>
      </c>
      <c r="DS11" s="13" t="str">
        <f t="shared" si="57"/>
        <v/>
      </c>
      <c r="DT11" s="13" t="e">
        <f>IF(#REF!&gt;0,IF(#REF!&lt;5,"SECRETTTTTTTT",""),"")</f>
        <v>#REF!</v>
      </c>
      <c r="DU11" s="13" t="str">
        <f t="shared" si="58"/>
        <v/>
      </c>
      <c r="DV11" s="13" t="str">
        <f t="shared" si="58"/>
        <v/>
      </c>
      <c r="DW11" s="13" t="str">
        <f t="shared" si="58"/>
        <v/>
      </c>
    </row>
    <row r="12" spans="1:127" ht="15" thickBot="1" x14ac:dyDescent="0.4">
      <c r="A12" s="19" t="s">
        <v>100</v>
      </c>
      <c r="B12" s="20" t="s">
        <v>101</v>
      </c>
      <c r="C12" s="79">
        <v>95484.598570973001</v>
      </c>
      <c r="D12" s="79">
        <v>95147.311345705399</v>
      </c>
      <c r="E12" s="79">
        <v>94552.926744313794</v>
      </c>
      <c r="F12" s="79">
        <v>94116.964602208303</v>
      </c>
      <c r="G12" s="79">
        <v>93619.387045562195</v>
      </c>
      <c r="H12" s="79">
        <v>93373.699525708304</v>
      </c>
      <c r="I12" s="79">
        <v>93173.403842595595</v>
      </c>
      <c r="J12" s="79">
        <v>92216.092771456402</v>
      </c>
      <c r="K12" s="79">
        <v>92288.673647173404</v>
      </c>
      <c r="L12" s="79">
        <v>92065.297718107395</v>
      </c>
      <c r="M12" s="79">
        <v>92372.238604133599</v>
      </c>
      <c r="N12" s="79">
        <v>92349.119766273594</v>
      </c>
      <c r="O12" s="79">
        <v>91995.359470316704</v>
      </c>
      <c r="P12" s="79">
        <v>91924.617778551794</v>
      </c>
      <c r="Q12" s="79">
        <v>90524.921350517296</v>
      </c>
      <c r="R12" s="79">
        <v>90128.169314766303</v>
      </c>
      <c r="S12" s="79">
        <v>89663.430043462795</v>
      </c>
      <c r="T12" s="79">
        <v>89593.9172324471</v>
      </c>
      <c r="U12" s="79">
        <v>89130.581571725401</v>
      </c>
      <c r="V12" s="79">
        <v>88483.628396218701</v>
      </c>
      <c r="W12" s="79">
        <v>87998.753379258094</v>
      </c>
      <c r="X12" s="79">
        <v>87340.497861822703</v>
      </c>
      <c r="Y12" s="79">
        <v>87415.038036837097</v>
      </c>
      <c r="Z12" s="79">
        <v>87430.349805134203</v>
      </c>
      <c r="AA12" s="79">
        <v>87228.228155808902</v>
      </c>
      <c r="AB12" s="79">
        <v>87583.135261344796</v>
      </c>
      <c r="AC12" s="79">
        <v>87892.608768629201</v>
      </c>
      <c r="AD12" s="79">
        <v>88231.214036599296</v>
      </c>
      <c r="AE12" s="79">
        <v>88120.240915950693</v>
      </c>
      <c r="AF12" s="79">
        <v>88219.3910401381</v>
      </c>
      <c r="AG12" s="79">
        <v>88389.015660585297</v>
      </c>
      <c r="AH12" s="79">
        <v>88164.000212143204</v>
      </c>
      <c r="AI12" s="79">
        <v>88083.264340840004</v>
      </c>
      <c r="AJ12" s="79">
        <v>88113.244081996105</v>
      </c>
      <c r="AK12" s="79">
        <v>87791.489322552603</v>
      </c>
      <c r="AL12" s="79">
        <v>87544.146749334104</v>
      </c>
      <c r="AM12" s="79">
        <v>84968.432424055107</v>
      </c>
      <c r="AN12" s="79">
        <v>85115.900049699005</v>
      </c>
      <c r="AO12" s="79">
        <v>85690.686869070996</v>
      </c>
      <c r="AP12" s="79">
        <v>86316.074242053102</v>
      </c>
      <c r="AQ12" s="79">
        <v>86491.142332868098</v>
      </c>
      <c r="AR12" s="79">
        <v>86812.644510045502</v>
      </c>
      <c r="AS12" s="79">
        <v>87515.138465630196</v>
      </c>
      <c r="AT12" s="79">
        <v>88146.552314457294</v>
      </c>
      <c r="AU12" s="79">
        <v>88462.1099979336</v>
      </c>
      <c r="AV12" s="79">
        <v>88490.395298280695</v>
      </c>
      <c r="AW12" s="79">
        <v>89669.376042473494</v>
      </c>
      <c r="AX12" s="79">
        <v>89995.336956724801</v>
      </c>
      <c r="AY12" s="79">
        <v>90377.969888372303</v>
      </c>
      <c r="AZ12" s="79">
        <v>90501.841830042307</v>
      </c>
      <c r="BA12" s="79">
        <v>90632.641126763294</v>
      </c>
      <c r="BB12" s="79">
        <v>90819.551374202099</v>
      </c>
      <c r="BC12" s="79">
        <v>90544.082912291604</v>
      </c>
      <c r="BD12" s="79">
        <v>90391.606517839798</v>
      </c>
      <c r="BE12" s="79">
        <v>90060.0335301382</v>
      </c>
      <c r="BF12" s="79">
        <v>90079.553465706005</v>
      </c>
      <c r="BG12" s="79">
        <v>90226.086914803105</v>
      </c>
      <c r="BH12" s="79">
        <v>90337.591450021602</v>
      </c>
      <c r="BI12" s="79">
        <v>90364.428714480397</v>
      </c>
      <c r="BJ12" s="108"/>
      <c r="BK12" s="108"/>
      <c r="BL12" s="108"/>
      <c r="BN12" s="13" t="str">
        <f t="shared" si="0"/>
        <v/>
      </c>
      <c r="BO12" s="13" t="str">
        <f t="shared" si="1"/>
        <v/>
      </c>
      <c r="BP12" s="13" t="str">
        <f t="shared" si="2"/>
        <v/>
      </c>
      <c r="BQ12" s="13" t="str">
        <f t="shared" si="3"/>
        <v/>
      </c>
      <c r="BR12" s="13" t="str">
        <f t="shared" si="4"/>
        <v/>
      </c>
      <c r="BS12" s="13" t="str">
        <f t="shared" si="5"/>
        <v/>
      </c>
      <c r="BT12" s="13" t="str">
        <f t="shared" si="6"/>
        <v/>
      </c>
      <c r="BU12" s="13" t="str">
        <f t="shared" si="7"/>
        <v/>
      </c>
      <c r="BV12" s="13" t="str">
        <f t="shared" si="8"/>
        <v/>
      </c>
      <c r="BW12" s="13" t="str">
        <f t="shared" si="9"/>
        <v/>
      </c>
      <c r="BX12" s="13" t="str">
        <f t="shared" si="10"/>
        <v/>
      </c>
      <c r="BY12" s="13" t="str">
        <f t="shared" si="11"/>
        <v/>
      </c>
      <c r="BZ12" s="13" t="str">
        <f t="shared" si="12"/>
        <v/>
      </c>
      <c r="CA12" s="13" t="str">
        <f t="shared" si="13"/>
        <v/>
      </c>
      <c r="CB12" s="13" t="str">
        <f t="shared" si="14"/>
        <v/>
      </c>
      <c r="CC12" s="13" t="str">
        <f t="shared" si="15"/>
        <v/>
      </c>
      <c r="CD12" s="13" t="str">
        <f t="shared" si="16"/>
        <v/>
      </c>
      <c r="CE12" s="13" t="str">
        <f t="shared" si="17"/>
        <v/>
      </c>
      <c r="CF12" s="13" t="str">
        <f t="shared" si="18"/>
        <v/>
      </c>
      <c r="CG12" s="13" t="str">
        <f t="shared" si="19"/>
        <v/>
      </c>
      <c r="CH12" s="13" t="str">
        <f t="shared" si="20"/>
        <v/>
      </c>
      <c r="CI12" s="13" t="str">
        <f t="shared" si="21"/>
        <v/>
      </c>
      <c r="CJ12" s="13" t="str">
        <f t="shared" si="22"/>
        <v/>
      </c>
      <c r="CK12" s="13" t="str">
        <f t="shared" si="23"/>
        <v/>
      </c>
      <c r="CL12" s="13" t="str">
        <f t="shared" si="24"/>
        <v/>
      </c>
      <c r="CM12" s="13" t="str">
        <f t="shared" si="25"/>
        <v/>
      </c>
      <c r="CN12" s="13" t="str">
        <f t="shared" si="26"/>
        <v/>
      </c>
      <c r="CO12" s="13" t="str">
        <f t="shared" si="27"/>
        <v/>
      </c>
      <c r="CP12" s="13" t="str">
        <f t="shared" si="28"/>
        <v/>
      </c>
      <c r="CQ12" s="13" t="str">
        <f t="shared" si="29"/>
        <v/>
      </c>
      <c r="CR12" s="13" t="str">
        <f t="shared" si="30"/>
        <v/>
      </c>
      <c r="CS12" s="13" t="str">
        <f t="shared" si="31"/>
        <v/>
      </c>
      <c r="CT12" s="13" t="str">
        <f t="shared" si="32"/>
        <v/>
      </c>
      <c r="CU12" s="13" t="str">
        <f t="shared" si="33"/>
        <v/>
      </c>
      <c r="CV12" s="13" t="str">
        <f t="shared" si="34"/>
        <v/>
      </c>
      <c r="CW12" s="13" t="str">
        <f t="shared" si="35"/>
        <v/>
      </c>
      <c r="CX12" s="13" t="str">
        <f t="shared" si="36"/>
        <v/>
      </c>
      <c r="CY12" s="13" t="str">
        <f t="shared" si="37"/>
        <v/>
      </c>
      <c r="CZ12" s="13" t="str">
        <f t="shared" si="38"/>
        <v/>
      </c>
      <c r="DA12" s="13" t="str">
        <f t="shared" si="39"/>
        <v/>
      </c>
      <c r="DB12" s="13" t="str">
        <f t="shared" si="40"/>
        <v/>
      </c>
      <c r="DC12" s="13" t="str">
        <f t="shared" si="41"/>
        <v/>
      </c>
      <c r="DD12" s="13" t="str">
        <f t="shared" si="42"/>
        <v/>
      </c>
      <c r="DE12" s="13" t="str">
        <f t="shared" si="43"/>
        <v/>
      </c>
      <c r="DF12" s="13" t="str">
        <f t="shared" si="44"/>
        <v/>
      </c>
      <c r="DG12" s="13" t="str">
        <f t="shared" si="45"/>
        <v/>
      </c>
      <c r="DH12" s="13" t="str">
        <f t="shared" si="46"/>
        <v/>
      </c>
      <c r="DI12" s="13" t="str">
        <f t="shared" si="47"/>
        <v/>
      </c>
      <c r="DJ12" s="13" t="str">
        <f t="shared" si="48"/>
        <v/>
      </c>
      <c r="DK12" s="13" t="str">
        <f t="shared" si="49"/>
        <v/>
      </c>
      <c r="DL12" s="13" t="str">
        <f t="shared" si="50"/>
        <v/>
      </c>
      <c r="DM12" s="13" t="str">
        <f t="shared" si="51"/>
        <v/>
      </c>
      <c r="DN12" s="13" t="str">
        <f t="shared" si="52"/>
        <v/>
      </c>
      <c r="DO12" s="13" t="str">
        <f t="shared" si="53"/>
        <v/>
      </c>
      <c r="DP12" s="13" t="str">
        <f t="shared" si="54"/>
        <v/>
      </c>
      <c r="DQ12" s="13" t="str">
        <f t="shared" si="55"/>
        <v/>
      </c>
      <c r="DR12" s="13" t="str">
        <f t="shared" si="56"/>
        <v/>
      </c>
      <c r="DS12" s="13" t="str">
        <f t="shared" si="57"/>
        <v/>
      </c>
      <c r="DT12" s="13" t="e">
        <f>IF(#REF!&gt;0,IF(#REF!&lt;5,"SECRETTTTTTTT",""),"")</f>
        <v>#REF!</v>
      </c>
      <c r="DU12" s="13" t="str">
        <f t="shared" si="58"/>
        <v/>
      </c>
      <c r="DV12" s="13" t="str">
        <f t="shared" si="58"/>
        <v/>
      </c>
      <c r="DW12" s="13" t="str">
        <f t="shared" si="58"/>
        <v/>
      </c>
    </row>
    <row r="13" spans="1:127" ht="15" thickBot="1" x14ac:dyDescent="0.4">
      <c r="A13" s="19" t="s">
        <v>102</v>
      </c>
      <c r="B13" s="20" t="s">
        <v>103</v>
      </c>
      <c r="C13" s="79">
        <v>31348.7105068171</v>
      </c>
      <c r="D13" s="79">
        <v>30710.5353526049</v>
      </c>
      <c r="E13" s="79">
        <v>30982.779857423098</v>
      </c>
      <c r="F13" s="79">
        <v>30680.956605323499</v>
      </c>
      <c r="G13" s="79">
        <v>30315.674685929302</v>
      </c>
      <c r="H13" s="79">
        <v>29724.258122723</v>
      </c>
      <c r="I13" s="79">
        <v>29174.165417983899</v>
      </c>
      <c r="J13" s="79">
        <v>28553.8184708995</v>
      </c>
      <c r="K13" s="79">
        <v>28948.835095258299</v>
      </c>
      <c r="L13" s="79">
        <v>29088.208494746799</v>
      </c>
      <c r="M13" s="79">
        <v>28958.441608474299</v>
      </c>
      <c r="N13" s="79">
        <v>28865.470201775799</v>
      </c>
      <c r="O13" s="79">
        <v>28447.8133814262</v>
      </c>
      <c r="P13" s="79">
        <v>28843.469134441399</v>
      </c>
      <c r="Q13" s="79">
        <v>28863.6966237337</v>
      </c>
      <c r="R13" s="79">
        <v>28734.225708595699</v>
      </c>
      <c r="S13" s="79">
        <v>28831.3057036272</v>
      </c>
      <c r="T13" s="79">
        <v>28840.9225075338</v>
      </c>
      <c r="U13" s="79">
        <v>28543.619115991201</v>
      </c>
      <c r="V13" s="79">
        <v>27919.884738571</v>
      </c>
      <c r="W13" s="79">
        <v>27705.562383345801</v>
      </c>
      <c r="X13" s="79">
        <v>27512.037257795699</v>
      </c>
      <c r="Y13" s="79">
        <v>27798.905029109199</v>
      </c>
      <c r="Z13" s="79">
        <v>27557.792948255199</v>
      </c>
      <c r="AA13" s="79">
        <v>28219.642293077901</v>
      </c>
      <c r="AB13" s="79">
        <v>28593.448364213102</v>
      </c>
      <c r="AC13" s="79">
        <v>28773.371625176202</v>
      </c>
      <c r="AD13" s="79">
        <v>29114.071296131799</v>
      </c>
      <c r="AE13" s="79">
        <v>29443.805374205302</v>
      </c>
      <c r="AF13" s="79">
        <v>29700.553359393802</v>
      </c>
      <c r="AG13" s="79">
        <v>29349.002460497501</v>
      </c>
      <c r="AH13" s="79">
        <v>29321.518473451099</v>
      </c>
      <c r="AI13" s="79">
        <v>29619.041446919699</v>
      </c>
      <c r="AJ13" s="79">
        <v>29943.451492859102</v>
      </c>
      <c r="AK13" s="79">
        <v>29830.852198501401</v>
      </c>
      <c r="AL13" s="79">
        <v>29868.700698828299</v>
      </c>
      <c r="AM13" s="79">
        <v>28104.166734197999</v>
      </c>
      <c r="AN13" s="79">
        <v>28001.492214865299</v>
      </c>
      <c r="AO13" s="79">
        <v>28819.696372438</v>
      </c>
      <c r="AP13" s="79">
        <v>29013.019488275298</v>
      </c>
      <c r="AQ13" s="79">
        <v>28999.887755727101</v>
      </c>
      <c r="AR13" s="79">
        <v>28944.1676653391</v>
      </c>
      <c r="AS13" s="79">
        <v>28662.9348337642</v>
      </c>
      <c r="AT13" s="79">
        <v>29018.949180146599</v>
      </c>
      <c r="AU13" s="79">
        <v>28780.826609059</v>
      </c>
      <c r="AV13" s="79">
        <v>28942.499617099002</v>
      </c>
      <c r="AW13" s="79">
        <v>29002.584755552001</v>
      </c>
      <c r="AX13" s="79">
        <v>28759.201165453302</v>
      </c>
      <c r="AY13" s="79">
        <v>29053.774842718001</v>
      </c>
      <c r="AZ13" s="79">
        <v>28958.804054635901</v>
      </c>
      <c r="BA13" s="79">
        <v>29134.246168221998</v>
      </c>
      <c r="BB13" s="79">
        <v>29015.428077538101</v>
      </c>
      <c r="BC13" s="79">
        <v>29168.561233123099</v>
      </c>
      <c r="BD13" s="79">
        <v>29023.459328200901</v>
      </c>
      <c r="BE13" s="79">
        <v>29084.540786229201</v>
      </c>
      <c r="BF13" s="79">
        <v>29382.5994550285</v>
      </c>
      <c r="BG13" s="79">
        <v>29444.7871972828</v>
      </c>
      <c r="BH13" s="79">
        <v>30202.2974952082</v>
      </c>
      <c r="BI13" s="79">
        <v>30098.619050603302</v>
      </c>
      <c r="BJ13" s="108"/>
      <c r="BK13" s="108"/>
      <c r="BL13" s="108"/>
      <c r="BN13" s="13" t="str">
        <f t="shared" si="0"/>
        <v/>
      </c>
      <c r="BO13" s="13" t="str">
        <f t="shared" si="1"/>
        <v/>
      </c>
      <c r="BP13" s="13" t="str">
        <f t="shared" si="2"/>
        <v/>
      </c>
      <c r="BQ13" s="13" t="str">
        <f t="shared" si="3"/>
        <v/>
      </c>
      <c r="BR13" s="13" t="str">
        <f t="shared" si="4"/>
        <v/>
      </c>
      <c r="BS13" s="13" t="str">
        <f t="shared" si="5"/>
        <v/>
      </c>
      <c r="BT13" s="13" t="str">
        <f t="shared" si="6"/>
        <v/>
      </c>
      <c r="BU13" s="13" t="str">
        <f t="shared" si="7"/>
        <v/>
      </c>
      <c r="BV13" s="13" t="str">
        <f t="shared" si="8"/>
        <v/>
      </c>
      <c r="BW13" s="13" t="str">
        <f t="shared" si="9"/>
        <v/>
      </c>
      <c r="BX13" s="13" t="str">
        <f t="shared" si="10"/>
        <v/>
      </c>
      <c r="BY13" s="13" t="str">
        <f t="shared" si="11"/>
        <v/>
      </c>
      <c r="BZ13" s="13" t="str">
        <f t="shared" si="12"/>
        <v/>
      </c>
      <c r="CA13" s="13" t="str">
        <f t="shared" si="13"/>
        <v/>
      </c>
      <c r="CB13" s="13" t="str">
        <f t="shared" si="14"/>
        <v/>
      </c>
      <c r="CC13" s="13" t="str">
        <f t="shared" si="15"/>
        <v/>
      </c>
      <c r="CD13" s="13" t="str">
        <f t="shared" si="16"/>
        <v/>
      </c>
      <c r="CE13" s="13" t="str">
        <f t="shared" si="17"/>
        <v/>
      </c>
      <c r="CF13" s="13" t="str">
        <f t="shared" si="18"/>
        <v/>
      </c>
      <c r="CG13" s="13" t="str">
        <f t="shared" si="19"/>
        <v/>
      </c>
      <c r="CH13" s="13" t="str">
        <f t="shared" si="20"/>
        <v/>
      </c>
      <c r="CI13" s="13" t="str">
        <f t="shared" si="21"/>
        <v/>
      </c>
      <c r="CJ13" s="13" t="str">
        <f t="shared" si="22"/>
        <v/>
      </c>
      <c r="CK13" s="13" t="str">
        <f t="shared" si="23"/>
        <v/>
      </c>
      <c r="CL13" s="13" t="str">
        <f t="shared" si="24"/>
        <v/>
      </c>
      <c r="CM13" s="13" t="str">
        <f t="shared" si="25"/>
        <v/>
      </c>
      <c r="CN13" s="13" t="str">
        <f t="shared" si="26"/>
        <v/>
      </c>
      <c r="CO13" s="13" t="str">
        <f t="shared" si="27"/>
        <v/>
      </c>
      <c r="CP13" s="13" t="str">
        <f t="shared" si="28"/>
        <v/>
      </c>
      <c r="CQ13" s="13" t="str">
        <f t="shared" si="29"/>
        <v/>
      </c>
      <c r="CR13" s="13" t="str">
        <f t="shared" si="30"/>
        <v/>
      </c>
      <c r="CS13" s="13" t="str">
        <f t="shared" si="31"/>
        <v/>
      </c>
      <c r="CT13" s="13" t="str">
        <f t="shared" si="32"/>
        <v/>
      </c>
      <c r="CU13" s="13" t="str">
        <f t="shared" si="33"/>
        <v/>
      </c>
      <c r="CV13" s="13" t="str">
        <f t="shared" si="34"/>
        <v/>
      </c>
      <c r="CW13" s="13" t="str">
        <f t="shared" si="35"/>
        <v/>
      </c>
      <c r="CX13" s="13" t="str">
        <f t="shared" si="36"/>
        <v/>
      </c>
      <c r="CY13" s="13" t="str">
        <f t="shared" si="37"/>
        <v/>
      </c>
      <c r="CZ13" s="13" t="str">
        <f t="shared" si="38"/>
        <v/>
      </c>
      <c r="DA13" s="13" t="str">
        <f t="shared" si="39"/>
        <v/>
      </c>
      <c r="DB13" s="13" t="str">
        <f t="shared" si="40"/>
        <v/>
      </c>
      <c r="DC13" s="13" t="str">
        <f t="shared" si="41"/>
        <v/>
      </c>
      <c r="DD13" s="13" t="str">
        <f t="shared" si="42"/>
        <v/>
      </c>
      <c r="DE13" s="13" t="str">
        <f t="shared" si="43"/>
        <v/>
      </c>
      <c r="DF13" s="13" t="str">
        <f t="shared" si="44"/>
        <v/>
      </c>
      <c r="DG13" s="13" t="str">
        <f t="shared" si="45"/>
        <v/>
      </c>
      <c r="DH13" s="13" t="str">
        <f t="shared" si="46"/>
        <v/>
      </c>
      <c r="DI13" s="13" t="str">
        <f t="shared" si="47"/>
        <v/>
      </c>
      <c r="DJ13" s="13" t="str">
        <f t="shared" si="48"/>
        <v/>
      </c>
      <c r="DK13" s="13" t="str">
        <f t="shared" si="49"/>
        <v/>
      </c>
      <c r="DL13" s="13" t="str">
        <f t="shared" si="50"/>
        <v/>
      </c>
      <c r="DM13" s="13" t="str">
        <f t="shared" si="51"/>
        <v/>
      </c>
      <c r="DN13" s="13" t="str">
        <f t="shared" si="52"/>
        <v/>
      </c>
      <c r="DO13" s="13" t="str">
        <f t="shared" si="53"/>
        <v/>
      </c>
      <c r="DP13" s="13" t="str">
        <f t="shared" si="54"/>
        <v/>
      </c>
      <c r="DQ13" s="13" t="str">
        <f t="shared" si="55"/>
        <v/>
      </c>
      <c r="DR13" s="13" t="str">
        <f t="shared" si="56"/>
        <v/>
      </c>
      <c r="DS13" s="13" t="str">
        <f t="shared" si="57"/>
        <v/>
      </c>
      <c r="DT13" s="13" t="e">
        <f>IF(#REF!&gt;0,IF(#REF!&lt;5,"SECRETTTTTTTT",""),"")</f>
        <v>#REF!</v>
      </c>
      <c r="DU13" s="13" t="str">
        <f t="shared" si="58"/>
        <v/>
      </c>
      <c r="DV13" s="13" t="str">
        <f t="shared" si="58"/>
        <v/>
      </c>
      <c r="DW13" s="13" t="str">
        <f t="shared" si="58"/>
        <v/>
      </c>
    </row>
    <row r="14" spans="1:127" ht="15" thickBot="1" x14ac:dyDescent="0.4">
      <c r="A14" s="19" t="s">
        <v>104</v>
      </c>
      <c r="B14" s="20" t="s">
        <v>8</v>
      </c>
      <c r="C14" s="79">
        <v>297576.44346862001</v>
      </c>
      <c r="D14" s="79">
        <v>296327.93720357399</v>
      </c>
      <c r="E14" s="79">
        <v>294182.89959566999</v>
      </c>
      <c r="F14" s="79">
        <v>293237.65848177701</v>
      </c>
      <c r="G14" s="79">
        <v>290885.71376116801</v>
      </c>
      <c r="H14" s="79">
        <v>288665.78545591299</v>
      </c>
      <c r="I14" s="79">
        <v>287534.13650543999</v>
      </c>
      <c r="J14" s="79">
        <v>285628.38936835399</v>
      </c>
      <c r="K14" s="79">
        <v>285725.36367485102</v>
      </c>
      <c r="L14" s="79">
        <v>285104.94205204298</v>
      </c>
      <c r="M14" s="79">
        <v>285091.13686230098</v>
      </c>
      <c r="N14" s="79">
        <v>284702.19075824198</v>
      </c>
      <c r="O14" s="79">
        <v>285065.32365078002</v>
      </c>
      <c r="P14" s="79">
        <v>284165.12260192301</v>
      </c>
      <c r="Q14" s="79">
        <v>282628.56961295899</v>
      </c>
      <c r="R14" s="79">
        <v>282510.88516915601</v>
      </c>
      <c r="S14" s="79">
        <v>281473.06175498298</v>
      </c>
      <c r="T14" s="79">
        <v>281041.006888406</v>
      </c>
      <c r="U14" s="79">
        <v>281906.98558336298</v>
      </c>
      <c r="V14" s="79">
        <v>281268.00391351897</v>
      </c>
      <c r="W14" s="79">
        <v>280497.53680580697</v>
      </c>
      <c r="X14" s="79">
        <v>280045.45492539502</v>
      </c>
      <c r="Y14" s="79">
        <v>281025.10591288097</v>
      </c>
      <c r="Z14" s="79">
        <v>281344.75995534298</v>
      </c>
      <c r="AA14" s="79">
        <v>282020.905828344</v>
      </c>
      <c r="AB14" s="79">
        <v>284202.757934678</v>
      </c>
      <c r="AC14" s="79">
        <v>285035.11144840799</v>
      </c>
      <c r="AD14" s="79">
        <v>286802.41676941502</v>
      </c>
      <c r="AE14" s="79">
        <v>286756.87502292701</v>
      </c>
      <c r="AF14" s="79">
        <v>287063.80333062902</v>
      </c>
      <c r="AG14" s="79">
        <v>286788.409027374</v>
      </c>
      <c r="AH14" s="79">
        <v>286286.71550612903</v>
      </c>
      <c r="AI14" s="79">
        <v>288024.46122527198</v>
      </c>
      <c r="AJ14" s="79">
        <v>287332.12019618897</v>
      </c>
      <c r="AK14" s="79">
        <v>287674.02221125102</v>
      </c>
      <c r="AL14" s="79">
        <v>285963.78797403001</v>
      </c>
      <c r="AM14" s="79">
        <v>275096.269020918</v>
      </c>
      <c r="AN14" s="79">
        <v>275832.69535757502</v>
      </c>
      <c r="AO14" s="79">
        <v>279886.47138826299</v>
      </c>
      <c r="AP14" s="79">
        <v>281088.62294604798</v>
      </c>
      <c r="AQ14" s="79">
        <v>283343.75219927903</v>
      </c>
      <c r="AR14" s="79">
        <v>285097.30725074402</v>
      </c>
      <c r="AS14" s="79">
        <v>286883.52896685997</v>
      </c>
      <c r="AT14" s="79">
        <v>288403.63765533001</v>
      </c>
      <c r="AU14" s="79">
        <v>289300.36832960899</v>
      </c>
      <c r="AV14" s="79">
        <v>289583.26091125002</v>
      </c>
      <c r="AW14" s="79">
        <v>291007.02742407803</v>
      </c>
      <c r="AX14" s="79">
        <v>291090.20135346497</v>
      </c>
      <c r="AY14" s="79">
        <v>290989.92795660399</v>
      </c>
      <c r="AZ14" s="79">
        <v>290988.29448223399</v>
      </c>
      <c r="BA14" s="79">
        <v>290918.62325436901</v>
      </c>
      <c r="BB14" s="79">
        <v>290606.62235354702</v>
      </c>
      <c r="BC14" s="79">
        <v>289905.44138605997</v>
      </c>
      <c r="BD14" s="79">
        <v>288730.93774000899</v>
      </c>
      <c r="BE14" s="79">
        <v>288329.11257176398</v>
      </c>
      <c r="BF14" s="79">
        <v>287224.015523215</v>
      </c>
      <c r="BG14" s="79">
        <v>286783.75613387598</v>
      </c>
      <c r="BH14" s="79">
        <v>285789.38663406699</v>
      </c>
      <c r="BI14" s="79">
        <v>285186.74449080601</v>
      </c>
      <c r="BJ14" s="108"/>
      <c r="BK14" s="108"/>
      <c r="BL14" s="108"/>
      <c r="BN14" s="13" t="str">
        <f t="shared" si="0"/>
        <v/>
      </c>
      <c r="BO14" s="13" t="str">
        <f t="shared" si="1"/>
        <v/>
      </c>
      <c r="BP14" s="13" t="str">
        <f t="shared" si="2"/>
        <v/>
      </c>
      <c r="BQ14" s="13" t="str">
        <f t="shared" si="3"/>
        <v/>
      </c>
      <c r="BR14" s="13" t="str">
        <f t="shared" si="4"/>
        <v/>
      </c>
      <c r="BS14" s="13" t="str">
        <f t="shared" si="5"/>
        <v/>
      </c>
      <c r="BT14" s="13" t="str">
        <f t="shared" si="6"/>
        <v/>
      </c>
      <c r="BU14" s="13" t="str">
        <f t="shared" si="7"/>
        <v/>
      </c>
      <c r="BV14" s="13" t="str">
        <f t="shared" si="8"/>
        <v/>
      </c>
      <c r="BW14" s="13" t="str">
        <f t="shared" si="9"/>
        <v/>
      </c>
      <c r="BX14" s="13" t="str">
        <f t="shared" si="10"/>
        <v/>
      </c>
      <c r="BY14" s="13" t="str">
        <f t="shared" si="11"/>
        <v/>
      </c>
      <c r="BZ14" s="13" t="str">
        <f t="shared" si="12"/>
        <v/>
      </c>
      <c r="CA14" s="13" t="str">
        <f t="shared" si="13"/>
        <v/>
      </c>
      <c r="CB14" s="13" t="str">
        <f t="shared" si="14"/>
        <v/>
      </c>
      <c r="CC14" s="13" t="str">
        <f t="shared" si="15"/>
        <v/>
      </c>
      <c r="CD14" s="13" t="str">
        <f t="shared" si="16"/>
        <v/>
      </c>
      <c r="CE14" s="13" t="str">
        <f t="shared" si="17"/>
        <v/>
      </c>
      <c r="CF14" s="13" t="str">
        <f t="shared" si="18"/>
        <v/>
      </c>
      <c r="CG14" s="13" t="str">
        <f t="shared" si="19"/>
        <v/>
      </c>
      <c r="CH14" s="13" t="str">
        <f t="shared" si="20"/>
        <v/>
      </c>
      <c r="CI14" s="13" t="str">
        <f t="shared" si="21"/>
        <v/>
      </c>
      <c r="CJ14" s="13" t="str">
        <f t="shared" si="22"/>
        <v/>
      </c>
      <c r="CK14" s="13" t="str">
        <f t="shared" si="23"/>
        <v/>
      </c>
      <c r="CL14" s="13" t="str">
        <f t="shared" si="24"/>
        <v/>
      </c>
      <c r="CM14" s="13" t="str">
        <f t="shared" si="25"/>
        <v/>
      </c>
      <c r="CN14" s="13" t="str">
        <f t="shared" si="26"/>
        <v/>
      </c>
      <c r="CO14" s="13" t="str">
        <f t="shared" si="27"/>
        <v/>
      </c>
      <c r="CP14" s="13" t="str">
        <f t="shared" si="28"/>
        <v/>
      </c>
      <c r="CQ14" s="13" t="str">
        <f t="shared" si="29"/>
        <v/>
      </c>
      <c r="CR14" s="13" t="str">
        <f t="shared" si="30"/>
        <v/>
      </c>
      <c r="CS14" s="13" t="str">
        <f t="shared" si="31"/>
        <v/>
      </c>
      <c r="CT14" s="13" t="str">
        <f t="shared" si="32"/>
        <v/>
      </c>
      <c r="CU14" s="13" t="str">
        <f t="shared" si="33"/>
        <v/>
      </c>
      <c r="CV14" s="13" t="str">
        <f t="shared" si="34"/>
        <v/>
      </c>
      <c r="CW14" s="13" t="str">
        <f t="shared" si="35"/>
        <v/>
      </c>
      <c r="CX14" s="13" t="str">
        <f t="shared" si="36"/>
        <v/>
      </c>
      <c r="CY14" s="13" t="str">
        <f t="shared" si="37"/>
        <v/>
      </c>
      <c r="CZ14" s="13" t="str">
        <f t="shared" si="38"/>
        <v/>
      </c>
      <c r="DA14" s="13" t="str">
        <f t="shared" si="39"/>
        <v/>
      </c>
      <c r="DB14" s="13" t="str">
        <f t="shared" si="40"/>
        <v/>
      </c>
      <c r="DC14" s="13" t="str">
        <f t="shared" si="41"/>
        <v/>
      </c>
      <c r="DD14" s="13" t="str">
        <f t="shared" si="42"/>
        <v/>
      </c>
      <c r="DE14" s="13" t="str">
        <f t="shared" si="43"/>
        <v/>
      </c>
      <c r="DF14" s="13" t="str">
        <f t="shared" si="44"/>
        <v/>
      </c>
      <c r="DG14" s="13" t="str">
        <f t="shared" si="45"/>
        <v/>
      </c>
      <c r="DH14" s="13" t="str">
        <f t="shared" si="46"/>
        <v/>
      </c>
      <c r="DI14" s="13" t="str">
        <f t="shared" si="47"/>
        <v/>
      </c>
      <c r="DJ14" s="13" t="str">
        <f t="shared" si="48"/>
        <v/>
      </c>
      <c r="DK14" s="13" t="str">
        <f t="shared" si="49"/>
        <v/>
      </c>
      <c r="DL14" s="13" t="str">
        <f t="shared" si="50"/>
        <v/>
      </c>
      <c r="DM14" s="13" t="str">
        <f t="shared" si="51"/>
        <v/>
      </c>
      <c r="DN14" s="13" t="str">
        <f t="shared" si="52"/>
        <v/>
      </c>
      <c r="DO14" s="13" t="str">
        <f t="shared" si="53"/>
        <v/>
      </c>
      <c r="DP14" s="13" t="str">
        <f t="shared" si="54"/>
        <v/>
      </c>
      <c r="DQ14" s="13" t="str">
        <f t="shared" si="55"/>
        <v/>
      </c>
      <c r="DR14" s="13" t="str">
        <f t="shared" si="56"/>
        <v/>
      </c>
      <c r="DS14" s="13" t="str">
        <f t="shared" si="57"/>
        <v/>
      </c>
      <c r="DT14" s="13" t="e">
        <f>IF(#REF!&gt;0,IF(#REF!&lt;5,"SECRETTTTTTTT",""),"")</f>
        <v>#REF!</v>
      </c>
      <c r="DU14" s="13" t="str">
        <f t="shared" si="58"/>
        <v/>
      </c>
      <c r="DV14" s="13" t="str">
        <f t="shared" si="58"/>
        <v/>
      </c>
      <c r="DW14" s="13" t="str">
        <f t="shared" si="58"/>
        <v/>
      </c>
    </row>
    <row r="15" spans="1:127" ht="15" thickBot="1" x14ac:dyDescent="0.4">
      <c r="A15" s="18"/>
      <c r="B15" s="18" t="s">
        <v>146</v>
      </c>
      <c r="C15" s="75">
        <v>543360.6720086016</v>
      </c>
      <c r="D15" s="75">
        <v>541241.46079344139</v>
      </c>
      <c r="E15" s="75">
        <v>538918.50532692322</v>
      </c>
      <c r="F15" s="75">
        <v>537435.04062528349</v>
      </c>
      <c r="G15" s="75">
        <v>534193.89358458295</v>
      </c>
      <c r="H15" s="75">
        <v>531708.98383564677</v>
      </c>
      <c r="I15" s="75">
        <v>529805.2847231403</v>
      </c>
      <c r="J15" s="75">
        <v>526348.23542785435</v>
      </c>
      <c r="K15" s="75">
        <v>527314.21207328036</v>
      </c>
      <c r="L15" s="75">
        <v>525930.04084360052</v>
      </c>
      <c r="M15" s="75">
        <v>527096.2836640568</v>
      </c>
      <c r="N15" s="75">
        <v>526884.26077877893</v>
      </c>
      <c r="O15" s="75">
        <v>526629.51017874456</v>
      </c>
      <c r="P15" s="75">
        <v>526583.07897786261</v>
      </c>
      <c r="Q15" s="75">
        <v>523106.51488895644</v>
      </c>
      <c r="R15" s="75">
        <v>523612.72927886451</v>
      </c>
      <c r="S15" s="75">
        <v>522307.33357260912</v>
      </c>
      <c r="T15" s="75">
        <v>522276.79411997821</v>
      </c>
      <c r="U15" s="75">
        <v>522956.36017272051</v>
      </c>
      <c r="V15" s="75">
        <v>521089.56441084575</v>
      </c>
      <c r="W15" s="75">
        <v>519709.34022581886</v>
      </c>
      <c r="X15" s="75">
        <v>518429.13938268722</v>
      </c>
      <c r="Y15" s="75">
        <v>520508.82870039524</v>
      </c>
      <c r="Z15" s="75">
        <v>520797.81677486759</v>
      </c>
      <c r="AA15" s="75">
        <v>521960.35895668401</v>
      </c>
      <c r="AB15" s="75">
        <v>526117.68596765189</v>
      </c>
      <c r="AC15" s="75">
        <v>527687.84612573893</v>
      </c>
      <c r="AD15" s="75">
        <v>530740.81600172655</v>
      </c>
      <c r="AE15" s="75">
        <v>531585.70526741236</v>
      </c>
      <c r="AF15" s="75">
        <v>532130.01976873144</v>
      </c>
      <c r="AG15" s="75">
        <v>531675.85365667171</v>
      </c>
      <c r="AH15" s="75">
        <v>531567.35168227914</v>
      </c>
      <c r="AI15" s="75">
        <v>534007.61713541474</v>
      </c>
      <c r="AJ15" s="75">
        <v>533904.71928287251</v>
      </c>
      <c r="AK15" s="75">
        <v>533650.53765434166</v>
      </c>
      <c r="AL15" s="75">
        <v>532998.08353961667</v>
      </c>
      <c r="AM15" s="75">
        <v>515367.20891272998</v>
      </c>
      <c r="AN15" s="75">
        <v>516856.59725433355</v>
      </c>
      <c r="AO15" s="75">
        <v>525031.73132043961</v>
      </c>
      <c r="AP15" s="75">
        <v>526110.43366837746</v>
      </c>
      <c r="AQ15" s="75">
        <v>530768.20858182129</v>
      </c>
      <c r="AR15" s="75">
        <v>534103.48250383488</v>
      </c>
      <c r="AS15" s="75">
        <v>537539.91722298996</v>
      </c>
      <c r="AT15" s="75">
        <v>540984.10502606502</v>
      </c>
      <c r="AU15" s="75">
        <v>541689.19551831158</v>
      </c>
      <c r="AV15" s="75">
        <v>542699.99376851134</v>
      </c>
      <c r="AW15" s="75">
        <v>545718.19232584606</v>
      </c>
      <c r="AX15" s="75">
        <v>546696.62096704473</v>
      </c>
      <c r="AY15" s="75">
        <v>547727.18132189242</v>
      </c>
      <c r="AZ15" s="75">
        <v>548310.41897453251</v>
      </c>
      <c r="BA15" s="75">
        <v>548703.22328849696</v>
      </c>
      <c r="BB15" s="75">
        <v>548798.24842445017</v>
      </c>
      <c r="BC15" s="75">
        <v>549129.8733464356</v>
      </c>
      <c r="BD15" s="75">
        <v>547891.78032717318</v>
      </c>
      <c r="BE15" s="75">
        <v>548420.1189723874</v>
      </c>
      <c r="BF15" s="75">
        <v>548176.51555252913</v>
      </c>
      <c r="BG15" s="75">
        <v>548490.4105992507</v>
      </c>
      <c r="BH15" s="75">
        <v>549040.89642227441</v>
      </c>
      <c r="BI15" s="75">
        <v>548768.46949834458</v>
      </c>
      <c r="BJ15" s="109"/>
      <c r="BK15" s="109"/>
      <c r="BL15" s="109"/>
      <c r="BN15" s="13" t="str">
        <f t="shared" si="0"/>
        <v/>
      </c>
      <c r="BO15" s="13" t="str">
        <f t="shared" si="1"/>
        <v/>
      </c>
      <c r="BP15" s="13" t="str">
        <f t="shared" si="2"/>
        <v/>
      </c>
      <c r="BQ15" s="13" t="str">
        <f t="shared" si="3"/>
        <v/>
      </c>
      <c r="BR15" s="13" t="str">
        <f t="shared" si="4"/>
        <v/>
      </c>
      <c r="BS15" s="13" t="str">
        <f t="shared" si="5"/>
        <v/>
      </c>
      <c r="BT15" s="13" t="str">
        <f t="shared" si="6"/>
        <v/>
      </c>
      <c r="BU15" s="13" t="str">
        <f t="shared" si="7"/>
        <v/>
      </c>
      <c r="BV15" s="13" t="str">
        <f t="shared" si="8"/>
        <v/>
      </c>
      <c r="BW15" s="13" t="str">
        <f t="shared" si="9"/>
        <v/>
      </c>
      <c r="BX15" s="13" t="str">
        <f t="shared" si="10"/>
        <v/>
      </c>
      <c r="BY15" s="13" t="str">
        <f t="shared" si="11"/>
        <v/>
      </c>
      <c r="BZ15" s="13" t="str">
        <f t="shared" si="12"/>
        <v/>
      </c>
      <c r="CA15" s="13" t="str">
        <f t="shared" si="13"/>
        <v/>
      </c>
      <c r="CB15" s="13" t="str">
        <f t="shared" si="14"/>
        <v/>
      </c>
      <c r="CC15" s="13" t="str">
        <f t="shared" si="15"/>
        <v/>
      </c>
      <c r="CD15" s="13" t="str">
        <f t="shared" si="16"/>
        <v/>
      </c>
      <c r="CE15" s="13" t="str">
        <f t="shared" si="17"/>
        <v/>
      </c>
      <c r="CF15" s="13" t="str">
        <f t="shared" si="18"/>
        <v/>
      </c>
      <c r="CG15" s="13" t="str">
        <f t="shared" si="19"/>
        <v/>
      </c>
      <c r="CH15" s="13" t="str">
        <f t="shared" si="20"/>
        <v/>
      </c>
      <c r="CI15" s="13" t="str">
        <f t="shared" si="21"/>
        <v/>
      </c>
      <c r="CJ15" s="13" t="str">
        <f t="shared" si="22"/>
        <v/>
      </c>
      <c r="CK15" s="13" t="str">
        <f t="shared" si="23"/>
        <v/>
      </c>
      <c r="CL15" s="13" t="str">
        <f t="shared" si="24"/>
        <v/>
      </c>
      <c r="CM15" s="13" t="str">
        <f t="shared" si="25"/>
        <v/>
      </c>
      <c r="CN15" s="13" t="str">
        <f t="shared" si="26"/>
        <v/>
      </c>
      <c r="CO15" s="13" t="str">
        <f t="shared" si="27"/>
        <v/>
      </c>
      <c r="CP15" s="13" t="str">
        <f t="shared" si="28"/>
        <v/>
      </c>
      <c r="CQ15" s="13" t="str">
        <f t="shared" si="29"/>
        <v/>
      </c>
      <c r="CR15" s="13" t="str">
        <f t="shared" si="30"/>
        <v/>
      </c>
      <c r="CS15" s="13" t="str">
        <f t="shared" si="31"/>
        <v/>
      </c>
      <c r="CT15" s="13" t="str">
        <f t="shared" si="32"/>
        <v/>
      </c>
      <c r="CU15" s="13" t="str">
        <f t="shared" si="33"/>
        <v/>
      </c>
      <c r="CV15" s="13" t="str">
        <f t="shared" si="34"/>
        <v/>
      </c>
      <c r="CW15" s="13" t="str">
        <f t="shared" si="35"/>
        <v/>
      </c>
      <c r="CX15" s="13" t="str">
        <f t="shared" si="36"/>
        <v/>
      </c>
      <c r="CY15" s="13" t="str">
        <f t="shared" si="37"/>
        <v/>
      </c>
      <c r="CZ15" s="13" t="str">
        <f t="shared" si="38"/>
        <v/>
      </c>
      <c r="DA15" s="13" t="str">
        <f t="shared" si="39"/>
        <v/>
      </c>
      <c r="DB15" s="13" t="str">
        <f t="shared" si="40"/>
        <v/>
      </c>
      <c r="DC15" s="13" t="str">
        <f t="shared" si="41"/>
        <v/>
      </c>
      <c r="DD15" s="13" t="str">
        <f t="shared" si="42"/>
        <v/>
      </c>
      <c r="DE15" s="13" t="str">
        <f t="shared" si="43"/>
        <v/>
      </c>
      <c r="DF15" s="13" t="str">
        <f t="shared" si="44"/>
        <v/>
      </c>
      <c r="DG15" s="13" t="str">
        <f t="shared" si="45"/>
        <v/>
      </c>
      <c r="DH15" s="13" t="str">
        <f t="shared" si="46"/>
        <v/>
      </c>
      <c r="DI15" s="13" t="str">
        <f t="shared" si="47"/>
        <v/>
      </c>
      <c r="DJ15" s="13" t="str">
        <f t="shared" si="48"/>
        <v/>
      </c>
      <c r="DK15" s="13" t="str">
        <f t="shared" si="49"/>
        <v/>
      </c>
      <c r="DL15" s="13" t="str">
        <f t="shared" si="50"/>
        <v/>
      </c>
      <c r="DM15" s="13" t="str">
        <f t="shared" si="51"/>
        <v/>
      </c>
      <c r="DN15" s="13" t="str">
        <f t="shared" si="52"/>
        <v/>
      </c>
      <c r="DO15" s="13" t="str">
        <f t="shared" si="53"/>
        <v/>
      </c>
      <c r="DP15" s="13" t="str">
        <f t="shared" si="54"/>
        <v/>
      </c>
      <c r="DQ15" s="13" t="str">
        <f t="shared" si="55"/>
        <v/>
      </c>
      <c r="DR15" s="13" t="str">
        <f t="shared" si="56"/>
        <v/>
      </c>
      <c r="DS15" s="13" t="str">
        <f t="shared" si="57"/>
        <v/>
      </c>
      <c r="DT15" s="13" t="e">
        <f>IF(#REF!&gt;0,IF(#REF!&lt;5,"SECRETTTTTTTT",""),"")</f>
        <v>#REF!</v>
      </c>
      <c r="DU15" s="13" t="str">
        <f t="shared" si="58"/>
        <v/>
      </c>
      <c r="DV15" s="13" t="str">
        <f t="shared" si="58"/>
        <v/>
      </c>
      <c r="DW15" s="13" t="str">
        <f t="shared" si="58"/>
        <v/>
      </c>
    </row>
    <row r="16" spans="1:127" ht="15" thickBot="1" x14ac:dyDescent="0.4">
      <c r="A16" s="102" t="s">
        <v>105</v>
      </c>
      <c r="B16" s="103" t="s">
        <v>10</v>
      </c>
      <c r="C16" s="79">
        <v>207081.93179040399</v>
      </c>
      <c r="D16" s="79">
        <v>206413.864733611</v>
      </c>
      <c r="E16" s="79">
        <v>206379.406830544</v>
      </c>
      <c r="F16" s="79">
        <v>206670.64818124301</v>
      </c>
      <c r="G16" s="79">
        <v>206648.89613312701</v>
      </c>
      <c r="H16" s="79">
        <v>205351.411322089</v>
      </c>
      <c r="I16" s="79">
        <v>205268.294013943</v>
      </c>
      <c r="J16" s="79">
        <v>203461.90018071601</v>
      </c>
      <c r="K16" s="79">
        <v>203869.48359620801</v>
      </c>
      <c r="L16" s="79">
        <v>204208.846308501</v>
      </c>
      <c r="M16" s="79">
        <v>204175.18088568299</v>
      </c>
      <c r="N16" s="79">
        <v>202723.60242000801</v>
      </c>
      <c r="O16" s="79">
        <v>202850.66772056499</v>
      </c>
      <c r="P16" s="79">
        <v>200474.03897783201</v>
      </c>
      <c r="Q16" s="79">
        <v>198454.30127268899</v>
      </c>
      <c r="R16" s="79">
        <v>196415.168834713</v>
      </c>
      <c r="S16" s="79">
        <v>193581.48262048699</v>
      </c>
      <c r="T16" s="79">
        <v>192454.14265022101</v>
      </c>
      <c r="U16" s="79">
        <v>192353.089443776</v>
      </c>
      <c r="V16" s="79">
        <v>192736.73690614401</v>
      </c>
      <c r="W16" s="79">
        <v>192285.46092182401</v>
      </c>
      <c r="X16" s="79">
        <v>193630.829391412</v>
      </c>
      <c r="Y16" s="79">
        <v>195439.27363106201</v>
      </c>
      <c r="Z16" s="79">
        <v>195469.51805825499</v>
      </c>
      <c r="AA16" s="79">
        <v>197341.88278404699</v>
      </c>
      <c r="AB16" s="79">
        <v>198867.646598452</v>
      </c>
      <c r="AC16" s="79">
        <v>199560.45260855599</v>
      </c>
      <c r="AD16" s="79">
        <v>200664.61394673801</v>
      </c>
      <c r="AE16" s="79">
        <v>201162.441769692</v>
      </c>
      <c r="AF16" s="79">
        <v>201761.96293263999</v>
      </c>
      <c r="AG16" s="79">
        <v>204344.52754457301</v>
      </c>
      <c r="AH16" s="79">
        <v>203780.294054775</v>
      </c>
      <c r="AI16" s="79">
        <v>207068.56160360799</v>
      </c>
      <c r="AJ16" s="79">
        <v>207911.21116642701</v>
      </c>
      <c r="AK16" s="79">
        <v>209707.13257914499</v>
      </c>
      <c r="AL16" s="79">
        <v>209234.641070657</v>
      </c>
      <c r="AM16" s="79">
        <v>196902.090504455</v>
      </c>
      <c r="AN16" s="79">
        <v>207351.51599937701</v>
      </c>
      <c r="AO16" s="79">
        <v>213006.94936247301</v>
      </c>
      <c r="AP16" s="79">
        <v>215645.23716480599</v>
      </c>
      <c r="AQ16" s="79">
        <v>218503.94198437399</v>
      </c>
      <c r="AR16" s="79">
        <v>219164.98472441101</v>
      </c>
      <c r="AS16" s="79">
        <v>220421.81554017801</v>
      </c>
      <c r="AT16" s="79">
        <v>221200.647372676</v>
      </c>
      <c r="AU16" s="79">
        <v>221894.47985996501</v>
      </c>
      <c r="AV16" s="79">
        <v>220329.048400567</v>
      </c>
      <c r="AW16" s="79">
        <v>220514.731849654</v>
      </c>
      <c r="AX16" s="79">
        <v>220413.719455532</v>
      </c>
      <c r="AY16" s="79">
        <v>219373.53333911099</v>
      </c>
      <c r="AZ16" s="79">
        <v>218270.79996069099</v>
      </c>
      <c r="BA16" s="79">
        <v>217222.05102955899</v>
      </c>
      <c r="BB16" s="79">
        <v>216600.52299770599</v>
      </c>
      <c r="BC16" s="79">
        <v>215227.395801857</v>
      </c>
      <c r="BD16" s="79">
        <v>213778.58677813801</v>
      </c>
      <c r="BE16" s="79">
        <v>213568.77088340299</v>
      </c>
      <c r="BF16" s="79">
        <v>213388.06047224201</v>
      </c>
      <c r="BG16" s="79">
        <v>211153.918173293</v>
      </c>
      <c r="BH16" s="79">
        <v>210950.91632651299</v>
      </c>
      <c r="BI16" s="79">
        <v>210700.063503638</v>
      </c>
      <c r="BJ16" s="108"/>
      <c r="BK16" s="108"/>
      <c r="BL16" s="108"/>
      <c r="BN16" s="13" t="str">
        <f t="shared" si="0"/>
        <v/>
      </c>
      <c r="BO16" s="13" t="str">
        <f t="shared" si="1"/>
        <v/>
      </c>
      <c r="BP16" s="13" t="str">
        <f t="shared" si="2"/>
        <v/>
      </c>
      <c r="BQ16" s="13" t="str">
        <f t="shared" si="3"/>
        <v/>
      </c>
      <c r="BR16" s="13" t="str">
        <f t="shared" si="4"/>
        <v/>
      </c>
      <c r="BS16" s="13" t="str">
        <f t="shared" si="5"/>
        <v/>
      </c>
      <c r="BT16" s="13" t="str">
        <f t="shared" si="6"/>
        <v/>
      </c>
      <c r="BU16" s="13" t="str">
        <f t="shared" si="7"/>
        <v/>
      </c>
      <c r="BV16" s="13" t="str">
        <f t="shared" si="8"/>
        <v/>
      </c>
      <c r="BW16" s="13" t="str">
        <f t="shared" si="9"/>
        <v/>
      </c>
      <c r="BX16" s="13" t="str">
        <f t="shared" si="10"/>
        <v/>
      </c>
      <c r="BY16" s="13" t="str">
        <f t="shared" si="11"/>
        <v/>
      </c>
      <c r="BZ16" s="13" t="str">
        <f t="shared" si="12"/>
        <v/>
      </c>
      <c r="CA16" s="13" t="str">
        <f t="shared" si="13"/>
        <v/>
      </c>
      <c r="CB16" s="13" t="str">
        <f t="shared" si="14"/>
        <v/>
      </c>
      <c r="CC16" s="13" t="str">
        <f t="shared" si="15"/>
        <v/>
      </c>
      <c r="CD16" s="13" t="str">
        <f t="shared" si="16"/>
        <v/>
      </c>
      <c r="CE16" s="13" t="str">
        <f t="shared" si="17"/>
        <v/>
      </c>
      <c r="CF16" s="13" t="str">
        <f t="shared" si="18"/>
        <v/>
      </c>
      <c r="CG16" s="13" t="str">
        <f t="shared" si="19"/>
        <v/>
      </c>
      <c r="CH16" s="13" t="str">
        <f t="shared" si="20"/>
        <v/>
      </c>
      <c r="CI16" s="13" t="str">
        <f t="shared" si="21"/>
        <v/>
      </c>
      <c r="CJ16" s="13" t="str">
        <f t="shared" si="22"/>
        <v/>
      </c>
      <c r="CK16" s="13" t="str">
        <f t="shared" si="23"/>
        <v/>
      </c>
      <c r="CL16" s="13" t="str">
        <f t="shared" si="24"/>
        <v/>
      </c>
      <c r="CM16" s="13" t="str">
        <f t="shared" si="25"/>
        <v/>
      </c>
      <c r="CN16" s="13" t="str">
        <f t="shared" si="26"/>
        <v/>
      </c>
      <c r="CO16" s="13" t="str">
        <f t="shared" si="27"/>
        <v/>
      </c>
      <c r="CP16" s="13" t="str">
        <f t="shared" si="28"/>
        <v/>
      </c>
      <c r="CQ16" s="13" t="str">
        <f t="shared" si="29"/>
        <v/>
      </c>
      <c r="CR16" s="13" t="str">
        <f t="shared" si="30"/>
        <v/>
      </c>
      <c r="CS16" s="13" t="str">
        <f t="shared" si="31"/>
        <v/>
      </c>
      <c r="CT16" s="13" t="str">
        <f t="shared" si="32"/>
        <v/>
      </c>
      <c r="CU16" s="13" t="str">
        <f t="shared" si="33"/>
        <v/>
      </c>
      <c r="CV16" s="13" t="str">
        <f t="shared" si="34"/>
        <v/>
      </c>
      <c r="CW16" s="13" t="str">
        <f t="shared" si="35"/>
        <v/>
      </c>
      <c r="CX16" s="13" t="str">
        <f t="shared" si="36"/>
        <v/>
      </c>
      <c r="CY16" s="13" t="str">
        <f t="shared" si="37"/>
        <v/>
      </c>
      <c r="CZ16" s="13" t="str">
        <f t="shared" si="38"/>
        <v/>
      </c>
      <c r="DA16" s="13" t="str">
        <f t="shared" si="39"/>
        <v/>
      </c>
      <c r="DB16" s="13" t="str">
        <f t="shared" si="40"/>
        <v/>
      </c>
      <c r="DC16" s="13" t="str">
        <f t="shared" si="41"/>
        <v/>
      </c>
      <c r="DD16" s="13" t="str">
        <f t="shared" si="42"/>
        <v/>
      </c>
      <c r="DE16" s="13" t="str">
        <f t="shared" si="43"/>
        <v/>
      </c>
      <c r="DF16" s="13" t="str">
        <f t="shared" si="44"/>
        <v/>
      </c>
      <c r="DG16" s="13" t="str">
        <f t="shared" si="45"/>
        <v/>
      </c>
      <c r="DH16" s="13" t="str">
        <f t="shared" si="46"/>
        <v/>
      </c>
      <c r="DI16" s="13" t="str">
        <f t="shared" si="47"/>
        <v/>
      </c>
      <c r="DJ16" s="13" t="str">
        <f t="shared" si="48"/>
        <v/>
      </c>
      <c r="DK16" s="13" t="str">
        <f t="shared" si="49"/>
        <v/>
      </c>
      <c r="DL16" s="13" t="str">
        <f t="shared" si="50"/>
        <v/>
      </c>
      <c r="DM16" s="13" t="str">
        <f t="shared" si="51"/>
        <v/>
      </c>
      <c r="DN16" s="13" t="str">
        <f t="shared" si="52"/>
        <v/>
      </c>
      <c r="DO16" s="13" t="str">
        <f t="shared" si="53"/>
        <v/>
      </c>
      <c r="DP16" s="13" t="str">
        <f t="shared" si="54"/>
        <v/>
      </c>
      <c r="DQ16" s="13" t="str">
        <f t="shared" si="55"/>
        <v/>
      </c>
      <c r="DR16" s="13" t="str">
        <f t="shared" si="56"/>
        <v/>
      </c>
      <c r="DS16" s="13" t="str">
        <f t="shared" si="57"/>
        <v/>
      </c>
      <c r="DT16" s="13" t="e">
        <f>IF(#REF!&gt;0,IF(#REF!&lt;5,"SECRETTTTTTTT",""),"")</f>
        <v>#REF!</v>
      </c>
      <c r="DU16" s="13" t="str">
        <f t="shared" si="58"/>
        <v/>
      </c>
      <c r="DV16" s="13" t="str">
        <f t="shared" si="58"/>
        <v/>
      </c>
      <c r="DW16" s="13" t="str">
        <f t="shared" si="58"/>
        <v/>
      </c>
    </row>
    <row r="17" spans="1:128" ht="15" thickBot="1" x14ac:dyDescent="0.4">
      <c r="A17" s="18"/>
      <c r="B17" s="21" t="s">
        <v>147</v>
      </c>
      <c r="C17" s="75">
        <v>207081.93179040399</v>
      </c>
      <c r="D17" s="75">
        <v>206413.864733611</v>
      </c>
      <c r="E17" s="75">
        <v>206379.406830544</v>
      </c>
      <c r="F17" s="75">
        <v>206670.64818124301</v>
      </c>
      <c r="G17" s="75">
        <v>206648.89613312701</v>
      </c>
      <c r="H17" s="75">
        <v>205351.411322089</v>
      </c>
      <c r="I17" s="75">
        <v>205268.294013943</v>
      </c>
      <c r="J17" s="75">
        <v>203461.90018071601</v>
      </c>
      <c r="K17" s="75">
        <v>203869.48359620801</v>
      </c>
      <c r="L17" s="75">
        <v>204208.846308501</v>
      </c>
      <c r="M17" s="75">
        <v>204175.18088568299</v>
      </c>
      <c r="N17" s="75">
        <v>202723.60242000801</v>
      </c>
      <c r="O17" s="75">
        <v>202850.66772056499</v>
      </c>
      <c r="P17" s="75">
        <v>200474.03897783201</v>
      </c>
      <c r="Q17" s="75">
        <v>198454.30127268899</v>
      </c>
      <c r="R17" s="75">
        <v>196415.168834713</v>
      </c>
      <c r="S17" s="75">
        <v>193581.48262048699</v>
      </c>
      <c r="T17" s="75">
        <v>192454.14265022101</v>
      </c>
      <c r="U17" s="75">
        <v>192353.089443776</v>
      </c>
      <c r="V17" s="75">
        <v>192736.73690614401</v>
      </c>
      <c r="W17" s="75">
        <v>192285.46092182401</v>
      </c>
      <c r="X17" s="75">
        <v>193630.829391412</v>
      </c>
      <c r="Y17" s="75">
        <v>195439.27363106201</v>
      </c>
      <c r="Z17" s="75">
        <v>195469.51805825499</v>
      </c>
      <c r="AA17" s="75">
        <v>197341.88278404699</v>
      </c>
      <c r="AB17" s="75">
        <v>198867.646598452</v>
      </c>
      <c r="AC17" s="75">
        <v>199560.45260855599</v>
      </c>
      <c r="AD17" s="75">
        <v>200664.61394673801</v>
      </c>
      <c r="AE17" s="75">
        <v>201162.441769692</v>
      </c>
      <c r="AF17" s="75">
        <v>201761.96293263999</v>
      </c>
      <c r="AG17" s="75">
        <v>204344.52754457301</v>
      </c>
      <c r="AH17" s="75">
        <v>203780.294054775</v>
      </c>
      <c r="AI17" s="75">
        <v>207068.56160360799</v>
      </c>
      <c r="AJ17" s="75">
        <v>207911.21116642701</v>
      </c>
      <c r="AK17" s="75">
        <v>209707.13257914499</v>
      </c>
      <c r="AL17" s="75">
        <v>209234.641070657</v>
      </c>
      <c r="AM17" s="75">
        <v>196902.090504455</v>
      </c>
      <c r="AN17" s="75">
        <v>207351.51599937701</v>
      </c>
      <c r="AO17" s="75">
        <v>213006.94936247301</v>
      </c>
      <c r="AP17" s="75">
        <v>215645.23716480599</v>
      </c>
      <c r="AQ17" s="75">
        <v>218503.94198437399</v>
      </c>
      <c r="AR17" s="75">
        <v>219164.98472441101</v>
      </c>
      <c r="AS17" s="75">
        <v>220421.81554017801</v>
      </c>
      <c r="AT17" s="75">
        <v>221200.647372676</v>
      </c>
      <c r="AU17" s="75">
        <v>221894.47985996501</v>
      </c>
      <c r="AV17" s="75">
        <v>220329.048400567</v>
      </c>
      <c r="AW17" s="75">
        <v>220514.731849654</v>
      </c>
      <c r="AX17" s="75">
        <v>220413.719455532</v>
      </c>
      <c r="AY17" s="75">
        <v>219373.53333911099</v>
      </c>
      <c r="AZ17" s="75">
        <v>218270.79996069099</v>
      </c>
      <c r="BA17" s="75">
        <v>217222.05102955899</v>
      </c>
      <c r="BB17" s="75">
        <v>216600.52299770599</v>
      </c>
      <c r="BC17" s="75">
        <v>215227.395801857</v>
      </c>
      <c r="BD17" s="75">
        <v>213778.58677813801</v>
      </c>
      <c r="BE17" s="75">
        <v>213568.77088340299</v>
      </c>
      <c r="BF17" s="75">
        <v>213388.06047224201</v>
      </c>
      <c r="BG17" s="75">
        <v>211153.918173293</v>
      </c>
      <c r="BH17" s="75">
        <v>210950.91632651299</v>
      </c>
      <c r="BI17" s="75">
        <v>210700.063503638</v>
      </c>
      <c r="BJ17" s="109"/>
      <c r="BK17" s="109"/>
      <c r="BL17" s="109"/>
      <c r="BN17" s="13" t="str">
        <f t="shared" si="0"/>
        <v/>
      </c>
      <c r="BO17" s="13" t="str">
        <f t="shared" si="1"/>
        <v/>
      </c>
      <c r="BP17" s="13" t="str">
        <f t="shared" si="2"/>
        <v/>
      </c>
      <c r="BQ17" s="13" t="str">
        <f t="shared" si="3"/>
        <v/>
      </c>
      <c r="BR17" s="13" t="str">
        <f t="shared" si="4"/>
        <v/>
      </c>
      <c r="BS17" s="13" t="str">
        <f t="shared" si="5"/>
        <v/>
      </c>
      <c r="BT17" s="13" t="str">
        <f t="shared" si="6"/>
        <v/>
      </c>
      <c r="BU17" s="13" t="str">
        <f t="shared" si="7"/>
        <v/>
      </c>
      <c r="BV17" s="13" t="str">
        <f t="shared" si="8"/>
        <v/>
      </c>
      <c r="BW17" s="13" t="str">
        <f t="shared" si="9"/>
        <v/>
      </c>
      <c r="BX17" s="13" t="str">
        <f t="shared" si="10"/>
        <v/>
      </c>
      <c r="BY17" s="13" t="str">
        <f t="shared" si="11"/>
        <v/>
      </c>
      <c r="BZ17" s="13" t="str">
        <f t="shared" si="12"/>
        <v/>
      </c>
      <c r="CA17" s="13" t="str">
        <f t="shared" si="13"/>
        <v/>
      </c>
      <c r="CB17" s="13" t="str">
        <f t="shared" si="14"/>
        <v/>
      </c>
      <c r="CC17" s="13" t="str">
        <f t="shared" si="15"/>
        <v/>
      </c>
      <c r="CD17" s="13" t="str">
        <f t="shared" si="16"/>
        <v/>
      </c>
      <c r="CE17" s="13" t="str">
        <f t="shared" si="17"/>
        <v/>
      </c>
      <c r="CF17" s="13" t="str">
        <f t="shared" si="18"/>
        <v/>
      </c>
      <c r="CG17" s="13" t="str">
        <f t="shared" si="19"/>
        <v/>
      </c>
      <c r="CH17" s="13" t="str">
        <f t="shared" si="20"/>
        <v/>
      </c>
      <c r="CI17" s="13" t="str">
        <f t="shared" si="21"/>
        <v/>
      </c>
      <c r="CJ17" s="13" t="str">
        <f t="shared" si="22"/>
        <v/>
      </c>
      <c r="CK17" s="13" t="str">
        <f t="shared" si="23"/>
        <v/>
      </c>
      <c r="CL17" s="13" t="str">
        <f t="shared" si="24"/>
        <v/>
      </c>
      <c r="CM17" s="13" t="str">
        <f t="shared" si="25"/>
        <v/>
      </c>
      <c r="CN17" s="13" t="str">
        <f t="shared" si="26"/>
        <v/>
      </c>
      <c r="CO17" s="13" t="str">
        <f t="shared" si="27"/>
        <v/>
      </c>
      <c r="CP17" s="13" t="str">
        <f t="shared" si="28"/>
        <v/>
      </c>
      <c r="CQ17" s="13" t="str">
        <f t="shared" si="29"/>
        <v/>
      </c>
      <c r="CR17" s="13" t="str">
        <f t="shared" si="30"/>
        <v/>
      </c>
      <c r="CS17" s="13" t="str">
        <f t="shared" si="31"/>
        <v/>
      </c>
      <c r="CT17" s="13" t="str">
        <f t="shared" si="32"/>
        <v/>
      </c>
      <c r="CU17" s="13" t="str">
        <f t="shared" si="33"/>
        <v/>
      </c>
      <c r="CV17" s="13" t="str">
        <f t="shared" si="34"/>
        <v/>
      </c>
      <c r="CW17" s="13" t="str">
        <f t="shared" si="35"/>
        <v/>
      </c>
      <c r="CX17" s="13" t="str">
        <f t="shared" si="36"/>
        <v/>
      </c>
      <c r="CY17" s="13" t="str">
        <f t="shared" si="37"/>
        <v/>
      </c>
      <c r="CZ17" s="13" t="str">
        <f t="shared" si="38"/>
        <v/>
      </c>
      <c r="DA17" s="13" t="str">
        <f t="shared" si="39"/>
        <v/>
      </c>
      <c r="DB17" s="13" t="str">
        <f t="shared" si="40"/>
        <v/>
      </c>
      <c r="DC17" s="13" t="str">
        <f t="shared" si="41"/>
        <v/>
      </c>
      <c r="DD17" s="13" t="str">
        <f t="shared" si="42"/>
        <v/>
      </c>
      <c r="DE17" s="13" t="str">
        <f t="shared" si="43"/>
        <v/>
      </c>
      <c r="DF17" s="13" t="str">
        <f t="shared" si="44"/>
        <v/>
      </c>
      <c r="DG17" s="13" t="str">
        <f t="shared" si="45"/>
        <v/>
      </c>
      <c r="DH17" s="13" t="str">
        <f t="shared" si="46"/>
        <v/>
      </c>
      <c r="DI17" s="13" t="str">
        <f t="shared" si="47"/>
        <v/>
      </c>
      <c r="DJ17" s="13" t="str">
        <f t="shared" si="48"/>
        <v/>
      </c>
      <c r="DK17" s="13" t="str">
        <f t="shared" si="49"/>
        <v/>
      </c>
      <c r="DL17" s="13" t="str">
        <f t="shared" si="50"/>
        <v/>
      </c>
      <c r="DM17" s="13" t="str">
        <f t="shared" si="51"/>
        <v/>
      </c>
      <c r="DN17" s="13" t="str">
        <f t="shared" si="52"/>
        <v/>
      </c>
      <c r="DO17" s="13" t="str">
        <f t="shared" si="53"/>
        <v/>
      </c>
      <c r="DP17" s="13" t="str">
        <f t="shared" si="54"/>
        <v/>
      </c>
      <c r="DQ17" s="13" t="str">
        <f t="shared" si="55"/>
        <v/>
      </c>
      <c r="DR17" s="13" t="str">
        <f t="shared" si="56"/>
        <v/>
      </c>
      <c r="DS17" s="13" t="str">
        <f t="shared" si="57"/>
        <v/>
      </c>
      <c r="DT17" s="13" t="e">
        <f>IF(#REF!&gt;0,IF(#REF!&lt;5,"SECRETTTTTTTT",""),"")</f>
        <v>#REF!</v>
      </c>
      <c r="DU17" s="13" t="str">
        <f t="shared" si="58"/>
        <v/>
      </c>
      <c r="DV17" s="13" t="str">
        <f t="shared" si="58"/>
        <v/>
      </c>
      <c r="DW17" s="13" t="str">
        <f t="shared" si="58"/>
        <v/>
      </c>
    </row>
    <row r="18" spans="1:128" ht="15" thickBot="1" x14ac:dyDescent="0.4">
      <c r="A18" s="19" t="s">
        <v>106</v>
      </c>
      <c r="B18" s="20" t="s">
        <v>107</v>
      </c>
      <c r="C18" s="79">
        <v>371867.62597395899</v>
      </c>
      <c r="D18" s="79">
        <v>373272.28214291501</v>
      </c>
      <c r="E18" s="79">
        <v>372990.86822061503</v>
      </c>
      <c r="F18" s="79">
        <v>374650.19262812397</v>
      </c>
      <c r="G18" s="79">
        <v>375152.38135123497</v>
      </c>
      <c r="H18" s="79">
        <v>375508.55269163602</v>
      </c>
      <c r="I18" s="79">
        <v>376534.37740198098</v>
      </c>
      <c r="J18" s="79">
        <v>374026.503578112</v>
      </c>
      <c r="K18" s="79">
        <v>373223.83770071098</v>
      </c>
      <c r="L18" s="79">
        <v>371124.85398813698</v>
      </c>
      <c r="M18" s="79">
        <v>372046.421924458</v>
      </c>
      <c r="N18" s="79">
        <v>374623.456982909</v>
      </c>
      <c r="O18" s="79">
        <v>374134.47292611498</v>
      </c>
      <c r="P18" s="79">
        <v>373854.69640033197</v>
      </c>
      <c r="Q18" s="79">
        <v>373479.75762141001</v>
      </c>
      <c r="R18" s="79">
        <v>374502.50996582903</v>
      </c>
      <c r="S18" s="79">
        <v>375232.44743734901</v>
      </c>
      <c r="T18" s="79">
        <v>376760.11637715797</v>
      </c>
      <c r="U18" s="79">
        <v>378634.438920338</v>
      </c>
      <c r="V18" s="79">
        <v>380260.06662627001</v>
      </c>
      <c r="W18" s="79">
        <v>381763.70035947103</v>
      </c>
      <c r="X18" s="79">
        <v>382610.81735101901</v>
      </c>
      <c r="Y18" s="79">
        <v>382939.16479787201</v>
      </c>
      <c r="Z18" s="79">
        <v>383227.64453988097</v>
      </c>
      <c r="AA18" s="79">
        <v>383040.69641603599</v>
      </c>
      <c r="AB18" s="79">
        <v>385257.75079180801</v>
      </c>
      <c r="AC18" s="79">
        <v>386795.91362601699</v>
      </c>
      <c r="AD18" s="79">
        <v>389494.98434544302</v>
      </c>
      <c r="AE18" s="79">
        <v>391323.32424679602</v>
      </c>
      <c r="AF18" s="79">
        <v>391669.57914310001</v>
      </c>
      <c r="AG18" s="79">
        <v>392510.67911454203</v>
      </c>
      <c r="AH18" s="79">
        <v>393122.26945001801</v>
      </c>
      <c r="AI18" s="79">
        <v>395182.45490176103</v>
      </c>
      <c r="AJ18" s="79">
        <v>395455.51137129002</v>
      </c>
      <c r="AK18" s="79">
        <v>396929.10157184198</v>
      </c>
      <c r="AL18" s="79">
        <v>398766.08737437899</v>
      </c>
      <c r="AM18" s="79">
        <v>391924.88398948399</v>
      </c>
      <c r="AN18" s="79">
        <v>392291.59862031502</v>
      </c>
      <c r="AO18" s="79">
        <v>401608.80100640102</v>
      </c>
      <c r="AP18" s="79">
        <v>398516.11910187401</v>
      </c>
      <c r="AQ18" s="79">
        <v>402571.23180806602</v>
      </c>
      <c r="AR18" s="79">
        <v>409862.55985834397</v>
      </c>
      <c r="AS18" s="79">
        <v>415005.62616003101</v>
      </c>
      <c r="AT18" s="79">
        <v>417926.47348153399</v>
      </c>
      <c r="AU18" s="79">
        <v>419611.167082395</v>
      </c>
      <c r="AV18" s="79">
        <v>419947.60096108197</v>
      </c>
      <c r="AW18" s="79">
        <v>420843.46177711</v>
      </c>
      <c r="AX18" s="79">
        <v>421715.449235334</v>
      </c>
      <c r="AY18" s="79">
        <v>421721.100641258</v>
      </c>
      <c r="AZ18" s="79">
        <v>421065.96138408198</v>
      </c>
      <c r="BA18" s="79">
        <v>421885.58668239001</v>
      </c>
      <c r="BB18" s="79">
        <v>423079.08417614002</v>
      </c>
      <c r="BC18" s="79">
        <v>422513.95400657097</v>
      </c>
      <c r="BD18" s="79">
        <v>421997.23544971203</v>
      </c>
      <c r="BE18" s="79">
        <v>423751.49116464303</v>
      </c>
      <c r="BF18" s="79">
        <v>422715.08025516901</v>
      </c>
      <c r="BG18" s="79">
        <v>422123.589381408</v>
      </c>
      <c r="BH18" s="79">
        <v>422986.558543475</v>
      </c>
      <c r="BI18" s="79">
        <v>423331.76027832198</v>
      </c>
      <c r="BJ18" s="108"/>
      <c r="BK18" s="108"/>
      <c r="BL18" s="108"/>
      <c r="BN18" s="13" t="str">
        <f t="shared" si="0"/>
        <v/>
      </c>
      <c r="BO18" s="13" t="str">
        <f t="shared" si="1"/>
        <v/>
      </c>
      <c r="BP18" s="13" t="str">
        <f t="shared" si="2"/>
        <v/>
      </c>
      <c r="BQ18" s="13" t="str">
        <f t="shared" si="3"/>
        <v/>
      </c>
      <c r="BR18" s="13" t="str">
        <f t="shared" si="4"/>
        <v/>
      </c>
      <c r="BS18" s="13" t="str">
        <f t="shared" si="5"/>
        <v/>
      </c>
      <c r="BT18" s="13" t="str">
        <f t="shared" si="6"/>
        <v/>
      </c>
      <c r="BU18" s="13" t="str">
        <f t="shared" si="7"/>
        <v/>
      </c>
      <c r="BV18" s="13" t="str">
        <f t="shared" si="8"/>
        <v/>
      </c>
      <c r="BW18" s="13" t="str">
        <f t="shared" si="9"/>
        <v/>
      </c>
      <c r="BX18" s="13" t="str">
        <f t="shared" si="10"/>
        <v/>
      </c>
      <c r="BY18" s="13" t="str">
        <f t="shared" si="11"/>
        <v/>
      </c>
      <c r="BZ18" s="13" t="str">
        <f t="shared" si="12"/>
        <v/>
      </c>
      <c r="CA18" s="13" t="str">
        <f t="shared" si="13"/>
        <v/>
      </c>
      <c r="CB18" s="13" t="str">
        <f t="shared" si="14"/>
        <v/>
      </c>
      <c r="CC18" s="13" t="str">
        <f t="shared" si="15"/>
        <v/>
      </c>
      <c r="CD18" s="13" t="str">
        <f t="shared" si="16"/>
        <v/>
      </c>
      <c r="CE18" s="13" t="str">
        <f t="shared" si="17"/>
        <v/>
      </c>
      <c r="CF18" s="13" t="str">
        <f t="shared" si="18"/>
        <v/>
      </c>
      <c r="CG18" s="13" t="str">
        <f t="shared" si="19"/>
        <v/>
      </c>
      <c r="CH18" s="13" t="str">
        <f t="shared" si="20"/>
        <v/>
      </c>
      <c r="CI18" s="13" t="str">
        <f t="shared" si="21"/>
        <v/>
      </c>
      <c r="CJ18" s="13" t="str">
        <f t="shared" si="22"/>
        <v/>
      </c>
      <c r="CK18" s="13" t="str">
        <f t="shared" si="23"/>
        <v/>
      </c>
      <c r="CL18" s="13" t="str">
        <f t="shared" si="24"/>
        <v/>
      </c>
      <c r="CM18" s="13" t="str">
        <f t="shared" si="25"/>
        <v/>
      </c>
      <c r="CN18" s="13" t="str">
        <f t="shared" si="26"/>
        <v/>
      </c>
      <c r="CO18" s="13" t="str">
        <f t="shared" si="27"/>
        <v/>
      </c>
      <c r="CP18" s="13" t="str">
        <f t="shared" si="28"/>
        <v/>
      </c>
      <c r="CQ18" s="13" t="str">
        <f t="shared" si="29"/>
        <v/>
      </c>
      <c r="CR18" s="13" t="str">
        <f t="shared" si="30"/>
        <v/>
      </c>
      <c r="CS18" s="13" t="str">
        <f t="shared" si="31"/>
        <v/>
      </c>
      <c r="CT18" s="13" t="str">
        <f t="shared" si="32"/>
        <v/>
      </c>
      <c r="CU18" s="13" t="str">
        <f t="shared" si="33"/>
        <v/>
      </c>
      <c r="CV18" s="13" t="str">
        <f t="shared" si="34"/>
        <v/>
      </c>
      <c r="CW18" s="13" t="str">
        <f t="shared" si="35"/>
        <v/>
      </c>
      <c r="CX18" s="13" t="str">
        <f t="shared" si="36"/>
        <v/>
      </c>
      <c r="CY18" s="13" t="str">
        <f t="shared" si="37"/>
        <v/>
      </c>
      <c r="CZ18" s="13" t="str">
        <f t="shared" si="38"/>
        <v/>
      </c>
      <c r="DA18" s="13" t="str">
        <f t="shared" si="39"/>
        <v/>
      </c>
      <c r="DB18" s="13" t="str">
        <f t="shared" si="40"/>
        <v/>
      </c>
      <c r="DC18" s="13" t="str">
        <f t="shared" si="41"/>
        <v/>
      </c>
      <c r="DD18" s="13" t="str">
        <f t="shared" si="42"/>
        <v/>
      </c>
      <c r="DE18" s="13" t="str">
        <f t="shared" si="43"/>
        <v/>
      </c>
      <c r="DF18" s="13" t="str">
        <f t="shared" si="44"/>
        <v/>
      </c>
      <c r="DG18" s="13" t="str">
        <f t="shared" si="45"/>
        <v/>
      </c>
      <c r="DH18" s="13" t="str">
        <f t="shared" si="46"/>
        <v/>
      </c>
      <c r="DI18" s="13" t="str">
        <f t="shared" si="47"/>
        <v/>
      </c>
      <c r="DJ18" s="13" t="str">
        <f t="shared" si="48"/>
        <v/>
      </c>
      <c r="DK18" s="13" t="str">
        <f t="shared" si="49"/>
        <v/>
      </c>
      <c r="DL18" s="13" t="str">
        <f t="shared" si="50"/>
        <v/>
      </c>
      <c r="DM18" s="13" t="str">
        <f t="shared" si="51"/>
        <v/>
      </c>
      <c r="DN18" s="13" t="str">
        <f t="shared" si="52"/>
        <v/>
      </c>
      <c r="DO18" s="13" t="str">
        <f t="shared" si="53"/>
        <v/>
      </c>
      <c r="DP18" s="13" t="str">
        <f t="shared" si="54"/>
        <v/>
      </c>
      <c r="DQ18" s="13" t="str">
        <f t="shared" si="55"/>
        <v/>
      </c>
      <c r="DR18" s="13" t="str">
        <f t="shared" si="56"/>
        <v/>
      </c>
      <c r="DS18" s="13" t="str">
        <f t="shared" si="57"/>
        <v/>
      </c>
      <c r="DT18" s="13" t="e">
        <f>IF(#REF!&gt;0,IF(#REF!&lt;5,"SECRETTTTTTTT",""),"")</f>
        <v>#REF!</v>
      </c>
      <c r="DU18" s="13" t="str">
        <f t="shared" si="58"/>
        <v/>
      </c>
      <c r="DV18" s="13" t="str">
        <f t="shared" si="58"/>
        <v/>
      </c>
      <c r="DW18" s="13" t="str">
        <f t="shared" si="58"/>
        <v/>
      </c>
    </row>
    <row r="19" spans="1:128" ht="15" thickBot="1" x14ac:dyDescent="0.4">
      <c r="A19" s="19" t="s">
        <v>108</v>
      </c>
      <c r="B19" s="20" t="s">
        <v>12</v>
      </c>
      <c r="C19" s="79">
        <v>162882.735661913</v>
      </c>
      <c r="D19" s="79">
        <v>163851.541008361</v>
      </c>
      <c r="E19" s="79">
        <v>164525.84921777601</v>
      </c>
      <c r="F19" s="79">
        <v>164078.888872468</v>
      </c>
      <c r="G19" s="79">
        <v>163624.74126534699</v>
      </c>
      <c r="H19" s="79">
        <v>164394.32868598899</v>
      </c>
      <c r="I19" s="79">
        <v>164749.81186996901</v>
      </c>
      <c r="J19" s="79">
        <v>164244.150624381</v>
      </c>
      <c r="K19" s="79">
        <v>164490.53559285399</v>
      </c>
      <c r="L19" s="79">
        <v>164766.456668817</v>
      </c>
      <c r="M19" s="79">
        <v>164697.558243993</v>
      </c>
      <c r="N19" s="79">
        <v>165271.167289576</v>
      </c>
      <c r="O19" s="79">
        <v>164604.067018526</v>
      </c>
      <c r="P19" s="79">
        <v>165310.40126511001</v>
      </c>
      <c r="Q19" s="79">
        <v>165342.29689543601</v>
      </c>
      <c r="R19" s="79">
        <v>166259.37019805901</v>
      </c>
      <c r="S19" s="79">
        <v>165555.82806899201</v>
      </c>
      <c r="T19" s="79">
        <v>166946.06254685999</v>
      </c>
      <c r="U19" s="79">
        <v>166613.68688797599</v>
      </c>
      <c r="V19" s="79">
        <v>166927.60686039901</v>
      </c>
      <c r="W19" s="79">
        <v>167885.62361932499</v>
      </c>
      <c r="X19" s="79">
        <v>168459.61450624501</v>
      </c>
      <c r="Y19" s="79">
        <v>168936.45248508299</v>
      </c>
      <c r="Z19" s="79">
        <v>170386.65601529999</v>
      </c>
      <c r="AA19" s="79">
        <v>171752.26792466</v>
      </c>
      <c r="AB19" s="79">
        <v>173350.88165297799</v>
      </c>
      <c r="AC19" s="79">
        <v>174089.77421614499</v>
      </c>
      <c r="AD19" s="79">
        <v>176659.194242403</v>
      </c>
      <c r="AE19" s="79">
        <v>177140.49854618899</v>
      </c>
      <c r="AF19" s="79">
        <v>177075.12029447299</v>
      </c>
      <c r="AG19" s="79">
        <v>177209.39704749201</v>
      </c>
      <c r="AH19" s="79">
        <v>177408.367697657</v>
      </c>
      <c r="AI19" s="79">
        <v>179013.045113584</v>
      </c>
      <c r="AJ19" s="79">
        <v>179532.657169207</v>
      </c>
      <c r="AK19" s="79">
        <v>179648.19490923401</v>
      </c>
      <c r="AL19" s="79">
        <v>180212.15276787401</v>
      </c>
      <c r="AM19" s="79">
        <v>173774.10677600399</v>
      </c>
      <c r="AN19" s="79">
        <v>176607.088084355</v>
      </c>
      <c r="AO19" s="79">
        <v>179531.383627578</v>
      </c>
      <c r="AP19" s="79">
        <v>179984.42267941101</v>
      </c>
      <c r="AQ19" s="79">
        <v>179999.170165068</v>
      </c>
      <c r="AR19" s="79">
        <v>182230.05386857301</v>
      </c>
      <c r="AS19" s="79">
        <v>182576.22401915901</v>
      </c>
      <c r="AT19" s="79">
        <v>183286.99680161299</v>
      </c>
      <c r="AU19" s="79">
        <v>183388.19605874</v>
      </c>
      <c r="AV19" s="79">
        <v>184282.07884414899</v>
      </c>
      <c r="AW19" s="79">
        <v>183983.91493011999</v>
      </c>
      <c r="AX19" s="79">
        <v>184610.848084561</v>
      </c>
      <c r="AY19" s="79">
        <v>183946.91409153701</v>
      </c>
      <c r="AZ19" s="79">
        <v>183923.95171191599</v>
      </c>
      <c r="BA19" s="79">
        <v>183322.154255078</v>
      </c>
      <c r="BB19" s="79">
        <v>182955.47255485799</v>
      </c>
      <c r="BC19" s="79">
        <v>183518.67650507399</v>
      </c>
      <c r="BD19" s="79">
        <v>183839.65386749801</v>
      </c>
      <c r="BE19" s="79">
        <v>184568.34938278599</v>
      </c>
      <c r="BF19" s="79">
        <v>183934.80473747</v>
      </c>
      <c r="BG19" s="79">
        <v>182827.49130998901</v>
      </c>
      <c r="BH19" s="79">
        <v>183032.26190990201</v>
      </c>
      <c r="BI19" s="79">
        <v>181993.59844066401</v>
      </c>
      <c r="BJ19" s="108"/>
      <c r="BK19" s="108"/>
      <c r="BL19" s="108"/>
      <c r="BN19" s="13" t="str">
        <f t="shared" si="0"/>
        <v/>
      </c>
      <c r="BO19" s="13" t="str">
        <f t="shared" si="1"/>
        <v/>
      </c>
      <c r="BP19" s="13" t="str">
        <f t="shared" si="2"/>
        <v/>
      </c>
      <c r="BQ19" s="13" t="str">
        <f t="shared" si="3"/>
        <v/>
      </c>
      <c r="BR19" s="13" t="str">
        <f t="shared" si="4"/>
        <v/>
      </c>
      <c r="BS19" s="13" t="str">
        <f t="shared" si="5"/>
        <v/>
      </c>
      <c r="BT19" s="13" t="str">
        <f t="shared" si="6"/>
        <v/>
      </c>
      <c r="BU19" s="13" t="str">
        <f t="shared" si="7"/>
        <v/>
      </c>
      <c r="BV19" s="13" t="str">
        <f t="shared" si="8"/>
        <v/>
      </c>
      <c r="BW19" s="13" t="str">
        <f t="shared" si="9"/>
        <v/>
      </c>
      <c r="BX19" s="13" t="str">
        <f t="shared" si="10"/>
        <v/>
      </c>
      <c r="BY19" s="13" t="str">
        <f t="shared" si="11"/>
        <v/>
      </c>
      <c r="BZ19" s="13" t="str">
        <f t="shared" si="12"/>
        <v/>
      </c>
      <c r="CA19" s="13" t="str">
        <f t="shared" si="13"/>
        <v/>
      </c>
      <c r="CB19" s="13" t="str">
        <f t="shared" si="14"/>
        <v/>
      </c>
      <c r="CC19" s="13" t="str">
        <f t="shared" si="15"/>
        <v/>
      </c>
      <c r="CD19" s="13" t="str">
        <f t="shared" si="16"/>
        <v/>
      </c>
      <c r="CE19" s="13" t="str">
        <f t="shared" si="17"/>
        <v/>
      </c>
      <c r="CF19" s="13" t="str">
        <f t="shared" si="18"/>
        <v/>
      </c>
      <c r="CG19" s="13" t="str">
        <f t="shared" si="19"/>
        <v/>
      </c>
      <c r="CH19" s="13" t="str">
        <f t="shared" si="20"/>
        <v/>
      </c>
      <c r="CI19" s="13" t="str">
        <f t="shared" si="21"/>
        <v/>
      </c>
      <c r="CJ19" s="13" t="str">
        <f t="shared" si="22"/>
        <v/>
      </c>
      <c r="CK19" s="13" t="str">
        <f t="shared" si="23"/>
        <v/>
      </c>
      <c r="CL19" s="13" t="str">
        <f t="shared" si="24"/>
        <v/>
      </c>
      <c r="CM19" s="13" t="str">
        <f t="shared" si="25"/>
        <v/>
      </c>
      <c r="CN19" s="13" t="str">
        <f t="shared" si="26"/>
        <v/>
      </c>
      <c r="CO19" s="13" t="str">
        <f t="shared" si="27"/>
        <v/>
      </c>
      <c r="CP19" s="13" t="str">
        <f t="shared" si="28"/>
        <v/>
      </c>
      <c r="CQ19" s="13" t="str">
        <f t="shared" si="29"/>
        <v/>
      </c>
      <c r="CR19" s="13" t="str">
        <f t="shared" si="30"/>
        <v/>
      </c>
      <c r="CS19" s="13" t="str">
        <f t="shared" si="31"/>
        <v/>
      </c>
      <c r="CT19" s="13" t="str">
        <f t="shared" si="32"/>
        <v/>
      </c>
      <c r="CU19" s="13" t="str">
        <f t="shared" si="33"/>
        <v/>
      </c>
      <c r="CV19" s="13" t="str">
        <f t="shared" si="34"/>
        <v/>
      </c>
      <c r="CW19" s="13" t="str">
        <f t="shared" si="35"/>
        <v/>
      </c>
      <c r="CX19" s="13" t="str">
        <f t="shared" si="36"/>
        <v/>
      </c>
      <c r="CY19" s="13" t="str">
        <f t="shared" si="37"/>
        <v/>
      </c>
      <c r="CZ19" s="13" t="str">
        <f t="shared" si="38"/>
        <v/>
      </c>
      <c r="DA19" s="13" t="str">
        <f t="shared" si="39"/>
        <v/>
      </c>
      <c r="DB19" s="13" t="str">
        <f t="shared" si="40"/>
        <v/>
      </c>
      <c r="DC19" s="13" t="str">
        <f t="shared" si="41"/>
        <v/>
      </c>
      <c r="DD19" s="13" t="str">
        <f t="shared" si="42"/>
        <v/>
      </c>
      <c r="DE19" s="13" t="str">
        <f t="shared" si="43"/>
        <v/>
      </c>
      <c r="DF19" s="13" t="str">
        <f t="shared" si="44"/>
        <v/>
      </c>
      <c r="DG19" s="13" t="str">
        <f t="shared" si="45"/>
        <v/>
      </c>
      <c r="DH19" s="13" t="str">
        <f t="shared" si="46"/>
        <v/>
      </c>
      <c r="DI19" s="13" t="str">
        <f t="shared" si="47"/>
        <v/>
      </c>
      <c r="DJ19" s="13" t="str">
        <f t="shared" si="48"/>
        <v/>
      </c>
      <c r="DK19" s="13" t="str">
        <f t="shared" si="49"/>
        <v/>
      </c>
      <c r="DL19" s="13" t="str">
        <f t="shared" si="50"/>
        <v/>
      </c>
      <c r="DM19" s="13" t="str">
        <f t="shared" si="51"/>
        <v/>
      </c>
      <c r="DN19" s="13" t="str">
        <f t="shared" si="52"/>
        <v/>
      </c>
      <c r="DO19" s="13" t="str">
        <f t="shared" si="53"/>
        <v/>
      </c>
      <c r="DP19" s="13" t="str">
        <f t="shared" si="54"/>
        <v/>
      </c>
      <c r="DQ19" s="13" t="str">
        <f t="shared" si="55"/>
        <v/>
      </c>
      <c r="DR19" s="13" t="str">
        <f t="shared" si="56"/>
        <v/>
      </c>
      <c r="DS19" s="13" t="str">
        <f t="shared" si="57"/>
        <v/>
      </c>
      <c r="DT19" s="13" t="e">
        <f>IF(#REF!&gt;0,IF(#REF!&lt;5,"SECRETTTTTTTT",""),"")</f>
        <v>#REF!</v>
      </c>
      <c r="DU19" s="13" t="str">
        <f t="shared" si="58"/>
        <v/>
      </c>
      <c r="DV19" s="13" t="str">
        <f t="shared" si="58"/>
        <v/>
      </c>
      <c r="DW19" s="13" t="str">
        <f t="shared" si="58"/>
        <v/>
      </c>
    </row>
    <row r="20" spans="1:128" ht="15" thickBot="1" x14ac:dyDescent="0.4">
      <c r="A20" s="19" t="s">
        <v>109</v>
      </c>
      <c r="B20" s="20" t="s">
        <v>13</v>
      </c>
      <c r="C20" s="79">
        <v>117060.063084163</v>
      </c>
      <c r="D20" s="79">
        <v>119165.80110400201</v>
      </c>
      <c r="E20" s="79">
        <v>117802.382873134</v>
      </c>
      <c r="F20" s="79">
        <v>118437.91568429201</v>
      </c>
      <c r="G20" s="79">
        <v>119608.910933835</v>
      </c>
      <c r="H20" s="79">
        <v>119661.052780493</v>
      </c>
      <c r="I20" s="79">
        <v>120444.60083530001</v>
      </c>
      <c r="J20" s="79">
        <v>120168.617439658</v>
      </c>
      <c r="K20" s="79">
        <v>120184.724257391</v>
      </c>
      <c r="L20" s="79">
        <v>119635.262931301</v>
      </c>
      <c r="M20" s="79">
        <v>120912.65349066201</v>
      </c>
      <c r="N20" s="79">
        <v>121561.231403499</v>
      </c>
      <c r="O20" s="79">
        <v>120847.64982052099</v>
      </c>
      <c r="P20" s="79">
        <v>120853.92306866701</v>
      </c>
      <c r="Q20" s="79">
        <v>121493.76397735901</v>
      </c>
      <c r="R20" s="79">
        <v>122364.93099439199</v>
      </c>
      <c r="S20" s="79">
        <v>121431.07813167899</v>
      </c>
      <c r="T20" s="79">
        <v>122187.93831023799</v>
      </c>
      <c r="U20" s="79">
        <v>122001.908170465</v>
      </c>
      <c r="V20" s="79">
        <v>122997.39755943599</v>
      </c>
      <c r="W20" s="79">
        <v>124127.484127534</v>
      </c>
      <c r="X20" s="79">
        <v>124613.195043196</v>
      </c>
      <c r="Y20" s="79">
        <v>125161.72763258</v>
      </c>
      <c r="Z20" s="79">
        <v>125895.114285349</v>
      </c>
      <c r="AA20" s="79">
        <v>125884.703004133</v>
      </c>
      <c r="AB20" s="79">
        <v>128252.87318596699</v>
      </c>
      <c r="AC20" s="79">
        <v>129130.701225675</v>
      </c>
      <c r="AD20" s="79">
        <v>132290.80965059399</v>
      </c>
      <c r="AE20" s="79">
        <v>132890.88291149799</v>
      </c>
      <c r="AF20" s="79">
        <v>132783.957986505</v>
      </c>
      <c r="AG20" s="79">
        <v>133669.996336221</v>
      </c>
      <c r="AH20" s="79">
        <v>136321.199125671</v>
      </c>
      <c r="AI20" s="79">
        <v>139440.17204507501</v>
      </c>
      <c r="AJ20" s="79">
        <v>137298.67901592099</v>
      </c>
      <c r="AK20" s="79">
        <v>137374.42351694501</v>
      </c>
      <c r="AL20" s="79">
        <v>143070.40874583001</v>
      </c>
      <c r="AM20" s="79">
        <v>129133.47084309701</v>
      </c>
      <c r="AN20" s="79">
        <v>121464.71863808</v>
      </c>
      <c r="AO20" s="79">
        <v>134627.068394865</v>
      </c>
      <c r="AP20" s="79">
        <v>111979.51393094299</v>
      </c>
      <c r="AQ20" s="79">
        <v>113334.896077147</v>
      </c>
      <c r="AR20" s="79">
        <v>139330.01826318001</v>
      </c>
      <c r="AS20" s="79">
        <v>143002.28503382701</v>
      </c>
      <c r="AT20" s="79">
        <v>146946.339449558</v>
      </c>
      <c r="AU20" s="79">
        <v>149160.978488427</v>
      </c>
      <c r="AV20" s="79">
        <v>152521.88285728099</v>
      </c>
      <c r="AW20" s="79">
        <v>151361.54846149901</v>
      </c>
      <c r="AX20" s="79">
        <v>155596.611626823</v>
      </c>
      <c r="AY20" s="79">
        <v>156356.79742342001</v>
      </c>
      <c r="AZ20" s="79">
        <v>156475.74990384799</v>
      </c>
      <c r="BA20" s="79">
        <v>157022.29718828201</v>
      </c>
      <c r="BB20" s="79">
        <v>156047.68280452699</v>
      </c>
      <c r="BC20" s="79">
        <v>158514.08149412999</v>
      </c>
      <c r="BD20" s="79">
        <v>156604.98109047901</v>
      </c>
      <c r="BE20" s="79">
        <v>157162.89923593</v>
      </c>
      <c r="BF20" s="79">
        <v>158167.174508128</v>
      </c>
      <c r="BG20" s="79">
        <v>156976.662424334</v>
      </c>
      <c r="BH20" s="79">
        <v>159287.50680392599</v>
      </c>
      <c r="BI20" s="79">
        <v>159195.008812707</v>
      </c>
      <c r="BJ20" s="108"/>
      <c r="BK20" s="108"/>
      <c r="BL20" s="108"/>
      <c r="BN20" s="13" t="str">
        <f t="shared" si="0"/>
        <v/>
      </c>
      <c r="BO20" s="13" t="str">
        <f t="shared" si="1"/>
        <v/>
      </c>
      <c r="BP20" s="13" t="str">
        <f t="shared" si="2"/>
        <v/>
      </c>
      <c r="BQ20" s="13" t="str">
        <f t="shared" si="3"/>
        <v/>
      </c>
      <c r="BR20" s="13" t="str">
        <f t="shared" si="4"/>
        <v/>
      </c>
      <c r="BS20" s="13" t="str">
        <f t="shared" si="5"/>
        <v/>
      </c>
      <c r="BT20" s="13" t="str">
        <f t="shared" si="6"/>
        <v/>
      </c>
      <c r="BU20" s="13" t="str">
        <f t="shared" si="7"/>
        <v/>
      </c>
      <c r="BV20" s="13" t="str">
        <f t="shared" si="8"/>
        <v/>
      </c>
      <c r="BW20" s="13" t="str">
        <f t="shared" si="9"/>
        <v/>
      </c>
      <c r="BX20" s="13" t="str">
        <f t="shared" si="10"/>
        <v/>
      </c>
      <c r="BY20" s="13" t="str">
        <f t="shared" si="11"/>
        <v/>
      </c>
      <c r="BZ20" s="13" t="str">
        <f t="shared" si="12"/>
        <v/>
      </c>
      <c r="CA20" s="13" t="str">
        <f t="shared" si="13"/>
        <v/>
      </c>
      <c r="CB20" s="13" t="str">
        <f t="shared" si="14"/>
        <v/>
      </c>
      <c r="CC20" s="13" t="str">
        <f t="shared" si="15"/>
        <v/>
      </c>
      <c r="CD20" s="13" t="str">
        <f t="shared" si="16"/>
        <v/>
      </c>
      <c r="CE20" s="13" t="str">
        <f t="shared" si="17"/>
        <v/>
      </c>
      <c r="CF20" s="13" t="str">
        <f t="shared" si="18"/>
        <v/>
      </c>
      <c r="CG20" s="13" t="str">
        <f t="shared" si="19"/>
        <v/>
      </c>
      <c r="CH20" s="13" t="str">
        <f t="shared" si="20"/>
        <v/>
      </c>
      <c r="CI20" s="13" t="str">
        <f t="shared" si="21"/>
        <v/>
      </c>
      <c r="CJ20" s="13" t="str">
        <f t="shared" si="22"/>
        <v/>
      </c>
      <c r="CK20" s="13" t="str">
        <f t="shared" si="23"/>
        <v/>
      </c>
      <c r="CL20" s="13" t="str">
        <f t="shared" si="24"/>
        <v/>
      </c>
      <c r="CM20" s="13" t="str">
        <f t="shared" si="25"/>
        <v/>
      </c>
      <c r="CN20" s="13" t="str">
        <f t="shared" si="26"/>
        <v/>
      </c>
      <c r="CO20" s="13" t="str">
        <f t="shared" si="27"/>
        <v/>
      </c>
      <c r="CP20" s="13" t="str">
        <f t="shared" si="28"/>
        <v/>
      </c>
      <c r="CQ20" s="13" t="str">
        <f t="shared" si="29"/>
        <v/>
      </c>
      <c r="CR20" s="13" t="str">
        <f t="shared" si="30"/>
        <v/>
      </c>
      <c r="CS20" s="13" t="str">
        <f t="shared" si="31"/>
        <v/>
      </c>
      <c r="CT20" s="13" t="str">
        <f t="shared" si="32"/>
        <v/>
      </c>
      <c r="CU20" s="13" t="str">
        <f t="shared" si="33"/>
        <v/>
      </c>
      <c r="CV20" s="13" t="str">
        <f t="shared" si="34"/>
        <v/>
      </c>
      <c r="CW20" s="13" t="str">
        <f t="shared" si="35"/>
        <v/>
      </c>
      <c r="CX20" s="13" t="str">
        <f t="shared" si="36"/>
        <v/>
      </c>
      <c r="CY20" s="13" t="str">
        <f t="shared" si="37"/>
        <v/>
      </c>
      <c r="CZ20" s="13" t="str">
        <f t="shared" si="38"/>
        <v/>
      </c>
      <c r="DA20" s="13" t="str">
        <f t="shared" si="39"/>
        <v/>
      </c>
      <c r="DB20" s="13" t="str">
        <f t="shared" si="40"/>
        <v/>
      </c>
      <c r="DC20" s="13" t="str">
        <f t="shared" si="41"/>
        <v/>
      </c>
      <c r="DD20" s="13" t="str">
        <f t="shared" si="42"/>
        <v/>
      </c>
      <c r="DE20" s="13" t="str">
        <f t="shared" si="43"/>
        <v/>
      </c>
      <c r="DF20" s="13" t="str">
        <f t="shared" si="44"/>
        <v/>
      </c>
      <c r="DG20" s="13" t="str">
        <f t="shared" si="45"/>
        <v/>
      </c>
      <c r="DH20" s="13" t="str">
        <f t="shared" si="46"/>
        <v/>
      </c>
      <c r="DI20" s="13" t="str">
        <f t="shared" si="47"/>
        <v/>
      </c>
      <c r="DJ20" s="13" t="str">
        <f t="shared" si="48"/>
        <v/>
      </c>
      <c r="DK20" s="13" t="str">
        <f t="shared" si="49"/>
        <v/>
      </c>
      <c r="DL20" s="13" t="str">
        <f t="shared" si="50"/>
        <v/>
      </c>
      <c r="DM20" s="13" t="str">
        <f t="shared" si="51"/>
        <v/>
      </c>
      <c r="DN20" s="13" t="str">
        <f t="shared" si="52"/>
        <v/>
      </c>
      <c r="DO20" s="13" t="str">
        <f t="shared" si="53"/>
        <v/>
      </c>
      <c r="DP20" s="13" t="str">
        <f t="shared" si="54"/>
        <v/>
      </c>
      <c r="DQ20" s="13" t="str">
        <f t="shared" si="55"/>
        <v/>
      </c>
      <c r="DR20" s="13" t="str">
        <f t="shared" si="56"/>
        <v/>
      </c>
      <c r="DS20" s="13" t="str">
        <f t="shared" si="57"/>
        <v/>
      </c>
      <c r="DT20" s="13" t="e">
        <f>IF(#REF!&gt;0,IF(#REF!&lt;5,"SECRETTTTTTTT",""),"")</f>
        <v>#REF!</v>
      </c>
      <c r="DU20" s="13" t="str">
        <f t="shared" si="58"/>
        <v/>
      </c>
      <c r="DV20" s="13" t="str">
        <f t="shared" si="58"/>
        <v/>
      </c>
      <c r="DW20" s="13" t="str">
        <f t="shared" si="58"/>
        <v/>
      </c>
    </row>
    <row r="21" spans="1:128" ht="15" thickBot="1" x14ac:dyDescent="0.4">
      <c r="A21" s="19" t="s">
        <v>110</v>
      </c>
      <c r="B21" s="20" t="s">
        <v>14</v>
      </c>
      <c r="C21" s="79">
        <v>62874.292432749797</v>
      </c>
      <c r="D21" s="79">
        <v>63215.5438724829</v>
      </c>
      <c r="E21" s="79">
        <v>63551.453453483999</v>
      </c>
      <c r="F21" s="79">
        <v>64250.056108081997</v>
      </c>
      <c r="G21" s="79">
        <v>64909.680630714298</v>
      </c>
      <c r="H21" s="79">
        <v>64871.286442203098</v>
      </c>
      <c r="I21" s="79">
        <v>65392.445768920501</v>
      </c>
      <c r="J21" s="79">
        <v>65328.944227191401</v>
      </c>
      <c r="K21" s="79">
        <v>65514.437369559302</v>
      </c>
      <c r="L21" s="79">
        <v>65459.361999004097</v>
      </c>
      <c r="M21" s="79">
        <v>66137.166432293394</v>
      </c>
      <c r="N21" s="79">
        <v>66830.227678655996</v>
      </c>
      <c r="O21" s="79">
        <v>66976.987929086696</v>
      </c>
      <c r="P21" s="79">
        <v>67056.5577541206</v>
      </c>
      <c r="Q21" s="79">
        <v>67070.248938218501</v>
      </c>
      <c r="R21" s="79">
        <v>67467.747745470493</v>
      </c>
      <c r="S21" s="79">
        <v>67318.598071407905</v>
      </c>
      <c r="T21" s="79">
        <v>67840.4188917969</v>
      </c>
      <c r="U21" s="79">
        <v>68285.886406224803</v>
      </c>
      <c r="V21" s="79">
        <v>68846.255092745996</v>
      </c>
      <c r="W21" s="79">
        <v>69455.246502786598</v>
      </c>
      <c r="X21" s="79">
        <v>69960.100745202406</v>
      </c>
      <c r="Y21" s="79">
        <v>70839.960587750596</v>
      </c>
      <c r="Z21" s="79">
        <v>70897.246061231999</v>
      </c>
      <c r="AA21" s="79">
        <v>71799.743540555399</v>
      </c>
      <c r="AB21" s="79">
        <v>72367.301165166995</v>
      </c>
      <c r="AC21" s="79">
        <v>72483.617256086203</v>
      </c>
      <c r="AD21" s="79">
        <v>73606.930513231695</v>
      </c>
      <c r="AE21" s="79">
        <v>74366.453326598697</v>
      </c>
      <c r="AF21" s="79">
        <v>75045.580738205797</v>
      </c>
      <c r="AG21" s="79">
        <v>75930.630771535507</v>
      </c>
      <c r="AH21" s="79">
        <v>76709.370442341198</v>
      </c>
      <c r="AI21" s="79">
        <v>77037.270890510699</v>
      </c>
      <c r="AJ21" s="79">
        <v>77329.771693343704</v>
      </c>
      <c r="AK21" s="79">
        <v>78337.315803463207</v>
      </c>
      <c r="AL21" s="79">
        <v>79366.062314181399</v>
      </c>
      <c r="AM21" s="79">
        <v>79385.499176071797</v>
      </c>
      <c r="AN21" s="79">
        <v>79131.432669257701</v>
      </c>
      <c r="AO21" s="79">
        <v>80345.428794423497</v>
      </c>
      <c r="AP21" s="79">
        <v>80964.119832997501</v>
      </c>
      <c r="AQ21" s="79">
        <v>83107.633177513897</v>
      </c>
      <c r="AR21" s="79">
        <v>84259.927512291906</v>
      </c>
      <c r="AS21" s="79">
        <v>85508.467478524006</v>
      </c>
      <c r="AT21" s="79">
        <v>86774.8154788682</v>
      </c>
      <c r="AU21" s="79">
        <v>88050.166126643599</v>
      </c>
      <c r="AV21" s="79">
        <v>89096.097867478398</v>
      </c>
      <c r="AW21" s="79">
        <v>90568.360778286995</v>
      </c>
      <c r="AX21" s="79">
        <v>91484.969835455297</v>
      </c>
      <c r="AY21" s="79">
        <v>92466.835912069306</v>
      </c>
      <c r="AZ21" s="79">
        <v>92519.646058627695</v>
      </c>
      <c r="BA21" s="79">
        <v>92427.530350156405</v>
      </c>
      <c r="BB21" s="79">
        <v>92919.874688622906</v>
      </c>
      <c r="BC21" s="79">
        <v>92829.864127206994</v>
      </c>
      <c r="BD21" s="79">
        <v>92437.008107360001</v>
      </c>
      <c r="BE21" s="79">
        <v>92192.860392007206</v>
      </c>
      <c r="BF21" s="79">
        <v>91568.613278182602</v>
      </c>
      <c r="BG21" s="79">
        <v>91022.526402167903</v>
      </c>
      <c r="BH21" s="79">
        <v>90881.4632902007</v>
      </c>
      <c r="BI21" s="79">
        <v>90040.092684145493</v>
      </c>
      <c r="BJ21" s="108"/>
      <c r="BK21" s="108"/>
      <c r="BL21" s="108"/>
      <c r="BN21" s="13" t="str">
        <f t="shared" si="0"/>
        <v/>
      </c>
      <c r="BO21" s="13" t="str">
        <f t="shared" si="1"/>
        <v/>
      </c>
      <c r="BP21" s="13" t="str">
        <f t="shared" si="2"/>
        <v/>
      </c>
      <c r="BQ21" s="13" t="str">
        <f t="shared" si="3"/>
        <v/>
      </c>
      <c r="BR21" s="13" t="str">
        <f t="shared" si="4"/>
        <v/>
      </c>
      <c r="BS21" s="13" t="str">
        <f t="shared" si="5"/>
        <v/>
      </c>
      <c r="BT21" s="13" t="str">
        <f t="shared" si="6"/>
        <v/>
      </c>
      <c r="BU21" s="13" t="str">
        <f t="shared" si="7"/>
        <v/>
      </c>
      <c r="BV21" s="13" t="str">
        <f t="shared" si="8"/>
        <v/>
      </c>
      <c r="BW21" s="13" t="str">
        <f t="shared" si="9"/>
        <v/>
      </c>
      <c r="BX21" s="13" t="str">
        <f t="shared" si="10"/>
        <v/>
      </c>
      <c r="BY21" s="13" t="str">
        <f t="shared" si="11"/>
        <v/>
      </c>
      <c r="BZ21" s="13" t="str">
        <f t="shared" si="12"/>
        <v/>
      </c>
      <c r="CA21" s="13" t="str">
        <f t="shared" si="13"/>
        <v/>
      </c>
      <c r="CB21" s="13" t="str">
        <f t="shared" si="14"/>
        <v/>
      </c>
      <c r="CC21" s="13" t="str">
        <f t="shared" si="15"/>
        <v/>
      </c>
      <c r="CD21" s="13" t="str">
        <f t="shared" si="16"/>
        <v/>
      </c>
      <c r="CE21" s="13" t="str">
        <f t="shared" si="17"/>
        <v/>
      </c>
      <c r="CF21" s="13" t="str">
        <f t="shared" si="18"/>
        <v/>
      </c>
      <c r="CG21" s="13" t="str">
        <f t="shared" si="19"/>
        <v/>
      </c>
      <c r="CH21" s="13" t="str">
        <f t="shared" si="20"/>
        <v/>
      </c>
      <c r="CI21" s="13" t="str">
        <f t="shared" si="21"/>
        <v/>
      </c>
      <c r="CJ21" s="13" t="str">
        <f t="shared" si="22"/>
        <v/>
      </c>
      <c r="CK21" s="13" t="str">
        <f t="shared" si="23"/>
        <v/>
      </c>
      <c r="CL21" s="13" t="str">
        <f t="shared" si="24"/>
        <v/>
      </c>
      <c r="CM21" s="13" t="str">
        <f t="shared" si="25"/>
        <v/>
      </c>
      <c r="CN21" s="13" t="str">
        <f t="shared" si="26"/>
        <v/>
      </c>
      <c r="CO21" s="13" t="str">
        <f t="shared" si="27"/>
        <v/>
      </c>
      <c r="CP21" s="13" t="str">
        <f t="shared" si="28"/>
        <v/>
      </c>
      <c r="CQ21" s="13" t="str">
        <f t="shared" si="29"/>
        <v/>
      </c>
      <c r="CR21" s="13" t="str">
        <f t="shared" si="30"/>
        <v/>
      </c>
      <c r="CS21" s="13" t="str">
        <f t="shared" si="31"/>
        <v/>
      </c>
      <c r="CT21" s="13" t="str">
        <f t="shared" si="32"/>
        <v/>
      </c>
      <c r="CU21" s="13" t="str">
        <f t="shared" si="33"/>
        <v/>
      </c>
      <c r="CV21" s="13" t="str">
        <f t="shared" si="34"/>
        <v/>
      </c>
      <c r="CW21" s="13" t="str">
        <f t="shared" si="35"/>
        <v/>
      </c>
      <c r="CX21" s="13" t="str">
        <f t="shared" si="36"/>
        <v/>
      </c>
      <c r="CY21" s="13" t="str">
        <f t="shared" si="37"/>
        <v/>
      </c>
      <c r="CZ21" s="13" t="str">
        <f t="shared" si="38"/>
        <v/>
      </c>
      <c r="DA21" s="13" t="str">
        <f t="shared" si="39"/>
        <v/>
      </c>
      <c r="DB21" s="13" t="str">
        <f t="shared" si="40"/>
        <v/>
      </c>
      <c r="DC21" s="13" t="str">
        <f t="shared" si="41"/>
        <v/>
      </c>
      <c r="DD21" s="13" t="str">
        <f t="shared" si="42"/>
        <v/>
      </c>
      <c r="DE21" s="13" t="str">
        <f t="shared" si="43"/>
        <v/>
      </c>
      <c r="DF21" s="13" t="str">
        <f t="shared" si="44"/>
        <v/>
      </c>
      <c r="DG21" s="13" t="str">
        <f t="shared" si="45"/>
        <v/>
      </c>
      <c r="DH21" s="13" t="str">
        <f t="shared" si="46"/>
        <v/>
      </c>
      <c r="DI21" s="13" t="str">
        <f t="shared" si="47"/>
        <v/>
      </c>
      <c r="DJ21" s="13" t="str">
        <f t="shared" si="48"/>
        <v/>
      </c>
      <c r="DK21" s="13" t="str">
        <f t="shared" si="49"/>
        <v/>
      </c>
      <c r="DL21" s="13" t="str">
        <f t="shared" si="50"/>
        <v/>
      </c>
      <c r="DM21" s="13" t="str">
        <f t="shared" si="51"/>
        <v/>
      </c>
      <c r="DN21" s="13" t="str">
        <f t="shared" si="52"/>
        <v/>
      </c>
      <c r="DO21" s="13" t="str">
        <f t="shared" si="53"/>
        <v/>
      </c>
      <c r="DP21" s="13" t="str">
        <f t="shared" si="54"/>
        <v/>
      </c>
      <c r="DQ21" s="13" t="str">
        <f t="shared" si="55"/>
        <v/>
      </c>
      <c r="DR21" s="13" t="str">
        <f t="shared" si="56"/>
        <v/>
      </c>
      <c r="DS21" s="13" t="str">
        <f t="shared" si="57"/>
        <v/>
      </c>
      <c r="DT21" s="13" t="e">
        <f>IF(#REF!&gt;0,IF(#REF!&lt;5,"SECRETTTTTTTT",""),"")</f>
        <v>#REF!</v>
      </c>
      <c r="DU21" s="13" t="str">
        <f t="shared" si="58"/>
        <v/>
      </c>
      <c r="DV21" s="13" t="str">
        <f t="shared" si="58"/>
        <v/>
      </c>
      <c r="DW21" s="13" t="str">
        <f t="shared" si="58"/>
        <v/>
      </c>
    </row>
    <row r="22" spans="1:128" ht="15" thickBot="1" x14ac:dyDescent="0.4">
      <c r="A22" s="19" t="s">
        <v>111</v>
      </c>
      <c r="B22" s="20" t="s">
        <v>112</v>
      </c>
      <c r="C22" s="79">
        <v>77278.0118117682</v>
      </c>
      <c r="D22" s="79">
        <v>77320.3071855866</v>
      </c>
      <c r="E22" s="79">
        <v>77101.204280484104</v>
      </c>
      <c r="F22" s="79">
        <v>77117.799041210703</v>
      </c>
      <c r="G22" s="79">
        <v>76985.358735121496</v>
      </c>
      <c r="H22" s="79">
        <v>77203.173281042007</v>
      </c>
      <c r="I22" s="79">
        <v>76897.553598035694</v>
      </c>
      <c r="J22" s="79">
        <v>77393.529196419098</v>
      </c>
      <c r="K22" s="79">
        <v>77847.138802553804</v>
      </c>
      <c r="L22" s="79">
        <v>78134.8768091729</v>
      </c>
      <c r="M22" s="79">
        <v>78705.887388585004</v>
      </c>
      <c r="N22" s="79">
        <v>78872.574169509695</v>
      </c>
      <c r="O22" s="79">
        <v>78754.515387520703</v>
      </c>
      <c r="P22" s="79">
        <v>78716.526967347105</v>
      </c>
      <c r="Q22" s="79">
        <v>79016.275296187698</v>
      </c>
      <c r="R22" s="79">
        <v>79275.829581396305</v>
      </c>
      <c r="S22" s="79">
        <v>79955.4729913927</v>
      </c>
      <c r="T22" s="79">
        <v>80464.746629875197</v>
      </c>
      <c r="U22" s="79">
        <v>80685.670894569193</v>
      </c>
      <c r="V22" s="79">
        <v>80569.210637947399</v>
      </c>
      <c r="W22" s="79">
        <v>81121.009666422993</v>
      </c>
      <c r="X22" s="79">
        <v>81842.089573822494</v>
      </c>
      <c r="Y22" s="79">
        <v>82083.936832334599</v>
      </c>
      <c r="Z22" s="79">
        <v>82184.033149679599</v>
      </c>
      <c r="AA22" s="79">
        <v>82871.020106621494</v>
      </c>
      <c r="AB22" s="79">
        <v>83024.724763925406</v>
      </c>
      <c r="AC22" s="79">
        <v>83145.740851601804</v>
      </c>
      <c r="AD22" s="79">
        <v>82765.490670589003</v>
      </c>
      <c r="AE22" s="79">
        <v>83058.406922801907</v>
      </c>
      <c r="AF22" s="79">
        <v>82813.676512673701</v>
      </c>
      <c r="AG22" s="79">
        <v>82712.720568411605</v>
      </c>
      <c r="AH22" s="79">
        <v>82800.923932179998</v>
      </c>
      <c r="AI22" s="79">
        <v>83133.353530988607</v>
      </c>
      <c r="AJ22" s="79">
        <v>82975.262326679105</v>
      </c>
      <c r="AK22" s="79">
        <v>83010.736423296301</v>
      </c>
      <c r="AL22" s="79">
        <v>83439.930574711907</v>
      </c>
      <c r="AM22" s="79">
        <v>82845.109907869002</v>
      </c>
      <c r="AN22" s="79">
        <v>82361.368453773001</v>
      </c>
      <c r="AO22" s="79">
        <v>82571.387063192306</v>
      </c>
      <c r="AP22" s="79">
        <v>82343.880770298405</v>
      </c>
      <c r="AQ22" s="79">
        <v>82670.293838324797</v>
      </c>
      <c r="AR22" s="79">
        <v>83307.879633235396</v>
      </c>
      <c r="AS22" s="79">
        <v>83567.074798096</v>
      </c>
      <c r="AT22" s="79">
        <v>83841.431193406301</v>
      </c>
      <c r="AU22" s="79">
        <v>83988.610787406593</v>
      </c>
      <c r="AV22" s="79">
        <v>84243.433444700495</v>
      </c>
      <c r="AW22" s="79">
        <v>84476.292162098893</v>
      </c>
      <c r="AX22" s="79">
        <v>84941.553706291903</v>
      </c>
      <c r="AY22" s="79">
        <v>85291.154849962695</v>
      </c>
      <c r="AZ22" s="79">
        <v>85036.067836594899</v>
      </c>
      <c r="BA22" s="79">
        <v>85065.124409016804</v>
      </c>
      <c r="BB22" s="79">
        <v>85473.0647090774</v>
      </c>
      <c r="BC22" s="79">
        <v>85258.170919223005</v>
      </c>
      <c r="BD22" s="79">
        <v>84961.8267302608</v>
      </c>
      <c r="BE22" s="79">
        <v>84892.974867213197</v>
      </c>
      <c r="BF22" s="79">
        <v>85317.949337762097</v>
      </c>
      <c r="BG22" s="79">
        <v>85685.434920284504</v>
      </c>
      <c r="BH22" s="79">
        <v>85973.453161662896</v>
      </c>
      <c r="BI22" s="79">
        <v>86323.690463183797</v>
      </c>
      <c r="BJ22" s="108"/>
      <c r="BK22" s="108"/>
      <c r="BL22" s="108"/>
      <c r="BN22" s="13" t="str">
        <f t="shared" si="0"/>
        <v/>
      </c>
      <c r="BO22" s="13" t="str">
        <f t="shared" si="1"/>
        <v/>
      </c>
      <c r="BP22" s="13" t="str">
        <f t="shared" si="2"/>
        <v/>
      </c>
      <c r="BQ22" s="13" t="str">
        <f t="shared" si="3"/>
        <v/>
      </c>
      <c r="BR22" s="13" t="str">
        <f t="shared" si="4"/>
        <v/>
      </c>
      <c r="BS22" s="13" t="str">
        <f t="shared" si="5"/>
        <v/>
      </c>
      <c r="BT22" s="13" t="str">
        <f t="shared" si="6"/>
        <v/>
      </c>
      <c r="BU22" s="13" t="str">
        <f t="shared" si="7"/>
        <v/>
      </c>
      <c r="BV22" s="13" t="str">
        <f t="shared" si="8"/>
        <v/>
      </c>
      <c r="BW22" s="13" t="str">
        <f t="shared" si="9"/>
        <v/>
      </c>
      <c r="BX22" s="13" t="str">
        <f t="shared" si="10"/>
        <v/>
      </c>
      <c r="BY22" s="13" t="str">
        <f t="shared" si="11"/>
        <v/>
      </c>
      <c r="BZ22" s="13" t="str">
        <f t="shared" si="12"/>
        <v/>
      </c>
      <c r="CA22" s="13" t="str">
        <f t="shared" si="13"/>
        <v/>
      </c>
      <c r="CB22" s="13" t="str">
        <f t="shared" si="14"/>
        <v/>
      </c>
      <c r="CC22" s="13" t="str">
        <f t="shared" si="15"/>
        <v/>
      </c>
      <c r="CD22" s="13" t="str">
        <f t="shared" si="16"/>
        <v/>
      </c>
      <c r="CE22" s="13" t="str">
        <f t="shared" si="17"/>
        <v/>
      </c>
      <c r="CF22" s="13" t="str">
        <f t="shared" si="18"/>
        <v/>
      </c>
      <c r="CG22" s="13" t="str">
        <f t="shared" si="19"/>
        <v/>
      </c>
      <c r="CH22" s="13" t="str">
        <f t="shared" si="20"/>
        <v/>
      </c>
      <c r="CI22" s="13" t="str">
        <f t="shared" si="21"/>
        <v/>
      </c>
      <c r="CJ22" s="13" t="str">
        <f t="shared" si="22"/>
        <v/>
      </c>
      <c r="CK22" s="13" t="str">
        <f t="shared" si="23"/>
        <v/>
      </c>
      <c r="CL22" s="13" t="str">
        <f t="shared" si="24"/>
        <v/>
      </c>
      <c r="CM22" s="13" t="str">
        <f t="shared" si="25"/>
        <v/>
      </c>
      <c r="CN22" s="13" t="str">
        <f t="shared" si="26"/>
        <v/>
      </c>
      <c r="CO22" s="13" t="str">
        <f t="shared" si="27"/>
        <v/>
      </c>
      <c r="CP22" s="13" t="str">
        <f t="shared" si="28"/>
        <v/>
      </c>
      <c r="CQ22" s="13" t="str">
        <f t="shared" si="29"/>
        <v/>
      </c>
      <c r="CR22" s="13" t="str">
        <f t="shared" si="30"/>
        <v/>
      </c>
      <c r="CS22" s="13" t="str">
        <f t="shared" si="31"/>
        <v/>
      </c>
      <c r="CT22" s="13" t="str">
        <f t="shared" si="32"/>
        <v/>
      </c>
      <c r="CU22" s="13" t="str">
        <f t="shared" si="33"/>
        <v/>
      </c>
      <c r="CV22" s="13" t="str">
        <f t="shared" si="34"/>
        <v/>
      </c>
      <c r="CW22" s="13" t="str">
        <f t="shared" si="35"/>
        <v/>
      </c>
      <c r="CX22" s="13" t="str">
        <f t="shared" si="36"/>
        <v/>
      </c>
      <c r="CY22" s="13" t="str">
        <f t="shared" si="37"/>
        <v/>
      </c>
      <c r="CZ22" s="13" t="str">
        <f t="shared" si="38"/>
        <v/>
      </c>
      <c r="DA22" s="13" t="str">
        <f t="shared" si="39"/>
        <v/>
      </c>
      <c r="DB22" s="13" t="str">
        <f t="shared" si="40"/>
        <v/>
      </c>
      <c r="DC22" s="13" t="str">
        <f t="shared" si="41"/>
        <v/>
      </c>
      <c r="DD22" s="13" t="str">
        <f t="shared" si="42"/>
        <v/>
      </c>
      <c r="DE22" s="13" t="str">
        <f t="shared" si="43"/>
        <v/>
      </c>
      <c r="DF22" s="13" t="str">
        <f t="shared" si="44"/>
        <v/>
      </c>
      <c r="DG22" s="13" t="str">
        <f t="shared" si="45"/>
        <v/>
      </c>
      <c r="DH22" s="13" t="str">
        <f t="shared" si="46"/>
        <v/>
      </c>
      <c r="DI22" s="13" t="str">
        <f t="shared" si="47"/>
        <v/>
      </c>
      <c r="DJ22" s="13" t="str">
        <f t="shared" si="48"/>
        <v/>
      </c>
      <c r="DK22" s="13" t="str">
        <f t="shared" si="49"/>
        <v/>
      </c>
      <c r="DL22" s="13" t="str">
        <f t="shared" si="50"/>
        <v/>
      </c>
      <c r="DM22" s="13" t="str">
        <f t="shared" si="51"/>
        <v/>
      </c>
      <c r="DN22" s="13" t="str">
        <f t="shared" si="52"/>
        <v/>
      </c>
      <c r="DO22" s="13" t="str">
        <f t="shared" si="53"/>
        <v/>
      </c>
      <c r="DP22" s="13" t="str">
        <f t="shared" si="54"/>
        <v/>
      </c>
      <c r="DQ22" s="13" t="str">
        <f t="shared" si="55"/>
        <v/>
      </c>
      <c r="DR22" s="13" t="str">
        <f t="shared" si="56"/>
        <v/>
      </c>
      <c r="DS22" s="13" t="str">
        <f t="shared" si="57"/>
        <v/>
      </c>
      <c r="DT22" s="13" t="e">
        <f>IF(#REF!&gt;0,IF(#REF!&lt;5,"SECRETTTTTTTT",""),"")</f>
        <v>#REF!</v>
      </c>
      <c r="DU22" s="13" t="str">
        <f t="shared" si="58"/>
        <v/>
      </c>
      <c r="DV22" s="13" t="str">
        <f t="shared" si="58"/>
        <v/>
      </c>
      <c r="DW22" s="13" t="str">
        <f t="shared" si="58"/>
        <v/>
      </c>
    </row>
    <row r="23" spans="1:128" ht="15" thickBot="1" x14ac:dyDescent="0.4">
      <c r="A23" s="19" t="s">
        <v>113</v>
      </c>
      <c r="B23" s="20" t="s">
        <v>114</v>
      </c>
      <c r="C23" s="79">
        <v>27474.8060619424</v>
      </c>
      <c r="D23" s="79">
        <v>27752.496953866899</v>
      </c>
      <c r="E23" s="79">
        <v>27933.234552210801</v>
      </c>
      <c r="F23" s="79">
        <v>27784.1722656409</v>
      </c>
      <c r="G23" s="79">
        <v>27472.127948217701</v>
      </c>
      <c r="H23" s="79">
        <v>27272.639075838499</v>
      </c>
      <c r="I23" s="79">
        <v>27357.593256219301</v>
      </c>
      <c r="J23" s="79">
        <v>27605.560848469901</v>
      </c>
      <c r="K23" s="79">
        <v>27666.853247215699</v>
      </c>
      <c r="L23" s="79">
        <v>27631.6732371742</v>
      </c>
      <c r="M23" s="79">
        <v>27692.305585935501</v>
      </c>
      <c r="N23" s="79">
        <v>27704.231497320401</v>
      </c>
      <c r="O23" s="79">
        <v>27888.663665876102</v>
      </c>
      <c r="P23" s="79">
        <v>27931.871695690199</v>
      </c>
      <c r="Q23" s="79">
        <v>27807.193099715201</v>
      </c>
      <c r="R23" s="79">
        <v>27722.8931375961</v>
      </c>
      <c r="S23" s="79">
        <v>27715.1034660232</v>
      </c>
      <c r="T23" s="79">
        <v>27754.481476647401</v>
      </c>
      <c r="U23" s="79">
        <v>27928.4079964017</v>
      </c>
      <c r="V23" s="79">
        <v>27967.231300625201</v>
      </c>
      <c r="W23" s="79">
        <v>28193.6525557483</v>
      </c>
      <c r="X23" s="79">
        <v>28416.761913755101</v>
      </c>
      <c r="Y23" s="79">
        <v>28678.0972616941</v>
      </c>
      <c r="Z23" s="79">
        <v>29011.4966422254</v>
      </c>
      <c r="AA23" s="79">
        <v>29200.7716693644</v>
      </c>
      <c r="AB23" s="79">
        <v>29310.0069883373</v>
      </c>
      <c r="AC23" s="79">
        <v>29492.207127782902</v>
      </c>
      <c r="AD23" s="79">
        <v>29665.4911512664</v>
      </c>
      <c r="AE23" s="79">
        <v>29653.794479382901</v>
      </c>
      <c r="AF23" s="79">
        <v>29505.854035582001</v>
      </c>
      <c r="AG23" s="79">
        <v>29586.135044782</v>
      </c>
      <c r="AH23" s="79">
        <v>29769.239123147599</v>
      </c>
      <c r="AI23" s="79">
        <v>29884.281023143001</v>
      </c>
      <c r="AJ23" s="79">
        <v>29890.731516726701</v>
      </c>
      <c r="AK23" s="79">
        <v>30248.528641018002</v>
      </c>
      <c r="AL23" s="79">
        <v>30217.314166644501</v>
      </c>
      <c r="AM23" s="79">
        <v>29793.456297661302</v>
      </c>
      <c r="AN23" s="79">
        <v>29938.311629250999</v>
      </c>
      <c r="AO23" s="79">
        <v>30650.1763276034</v>
      </c>
      <c r="AP23" s="79">
        <v>30349.365977477399</v>
      </c>
      <c r="AQ23" s="79">
        <v>30655.928498269401</v>
      </c>
      <c r="AR23" s="79">
        <v>31089.6731106115</v>
      </c>
      <c r="AS23" s="79">
        <v>31685.8491259984</v>
      </c>
      <c r="AT23" s="79">
        <v>31833.943639973801</v>
      </c>
      <c r="AU23" s="79">
        <v>32171.298621391499</v>
      </c>
      <c r="AV23" s="79">
        <v>32224.436779863299</v>
      </c>
      <c r="AW23" s="79">
        <v>32572.170613290898</v>
      </c>
      <c r="AX23" s="79">
        <v>32650.3410138777</v>
      </c>
      <c r="AY23" s="79">
        <v>32626.352315994001</v>
      </c>
      <c r="AZ23" s="79">
        <v>32597.523770307202</v>
      </c>
      <c r="BA23" s="79">
        <v>32379.5356824599</v>
      </c>
      <c r="BB23" s="79">
        <v>32200.720878607299</v>
      </c>
      <c r="BC23" s="79">
        <v>32099.0656238345</v>
      </c>
      <c r="BD23" s="79">
        <v>31666.705914504</v>
      </c>
      <c r="BE23" s="79">
        <v>31253.784076456301</v>
      </c>
      <c r="BF23" s="79">
        <v>31212.984095117001</v>
      </c>
      <c r="BG23" s="79">
        <v>30974.313032107199</v>
      </c>
      <c r="BH23" s="79">
        <v>30848.4091010376</v>
      </c>
      <c r="BI23" s="79">
        <v>30480.111515450299</v>
      </c>
      <c r="BJ23" s="108"/>
      <c r="BK23" s="108"/>
      <c r="BL23" s="108"/>
      <c r="BN23" s="13" t="str">
        <f t="shared" si="0"/>
        <v/>
      </c>
      <c r="BO23" s="13" t="str">
        <f t="shared" si="1"/>
        <v/>
      </c>
      <c r="BP23" s="13" t="str">
        <f t="shared" si="2"/>
        <v/>
      </c>
      <c r="BQ23" s="13" t="str">
        <f t="shared" si="3"/>
        <v/>
      </c>
      <c r="BR23" s="13" t="str">
        <f t="shared" si="4"/>
        <v/>
      </c>
      <c r="BS23" s="13" t="str">
        <f t="shared" si="5"/>
        <v/>
      </c>
      <c r="BT23" s="13" t="str">
        <f t="shared" si="6"/>
        <v/>
      </c>
      <c r="BU23" s="13" t="str">
        <f t="shared" si="7"/>
        <v/>
      </c>
      <c r="BV23" s="13" t="str">
        <f t="shared" si="8"/>
        <v/>
      </c>
      <c r="BW23" s="13" t="str">
        <f t="shared" si="9"/>
        <v/>
      </c>
      <c r="BX23" s="13" t="str">
        <f t="shared" si="10"/>
        <v/>
      </c>
      <c r="BY23" s="13" t="str">
        <f t="shared" si="11"/>
        <v/>
      </c>
      <c r="BZ23" s="13" t="str">
        <f t="shared" si="12"/>
        <v/>
      </c>
      <c r="CA23" s="13" t="str">
        <f t="shared" si="13"/>
        <v/>
      </c>
      <c r="CB23" s="13" t="str">
        <f t="shared" si="14"/>
        <v/>
      </c>
      <c r="CC23" s="13" t="str">
        <f t="shared" si="15"/>
        <v/>
      </c>
      <c r="CD23" s="13" t="str">
        <f t="shared" si="16"/>
        <v/>
      </c>
      <c r="CE23" s="13" t="str">
        <f t="shared" si="17"/>
        <v/>
      </c>
      <c r="CF23" s="13" t="str">
        <f t="shared" si="18"/>
        <v/>
      </c>
      <c r="CG23" s="13" t="str">
        <f t="shared" si="19"/>
        <v/>
      </c>
      <c r="CH23" s="13" t="str">
        <f t="shared" si="20"/>
        <v/>
      </c>
      <c r="CI23" s="13" t="str">
        <f t="shared" si="21"/>
        <v/>
      </c>
      <c r="CJ23" s="13" t="str">
        <f t="shared" si="22"/>
        <v/>
      </c>
      <c r="CK23" s="13" t="str">
        <f t="shared" si="23"/>
        <v/>
      </c>
      <c r="CL23" s="13" t="str">
        <f t="shared" si="24"/>
        <v/>
      </c>
      <c r="CM23" s="13" t="str">
        <f t="shared" si="25"/>
        <v/>
      </c>
      <c r="CN23" s="13" t="str">
        <f t="shared" si="26"/>
        <v/>
      </c>
      <c r="CO23" s="13" t="str">
        <f t="shared" si="27"/>
        <v/>
      </c>
      <c r="CP23" s="13" t="str">
        <f t="shared" si="28"/>
        <v/>
      </c>
      <c r="CQ23" s="13" t="str">
        <f t="shared" si="29"/>
        <v/>
      </c>
      <c r="CR23" s="13" t="str">
        <f t="shared" si="30"/>
        <v/>
      </c>
      <c r="CS23" s="13" t="str">
        <f t="shared" si="31"/>
        <v/>
      </c>
      <c r="CT23" s="13" t="str">
        <f t="shared" si="32"/>
        <v/>
      </c>
      <c r="CU23" s="13" t="str">
        <f t="shared" si="33"/>
        <v/>
      </c>
      <c r="CV23" s="13" t="str">
        <f t="shared" si="34"/>
        <v/>
      </c>
      <c r="CW23" s="13" t="str">
        <f t="shared" si="35"/>
        <v/>
      </c>
      <c r="CX23" s="13" t="str">
        <f t="shared" si="36"/>
        <v/>
      </c>
      <c r="CY23" s="13" t="str">
        <f t="shared" si="37"/>
        <v/>
      </c>
      <c r="CZ23" s="13" t="str">
        <f t="shared" si="38"/>
        <v/>
      </c>
      <c r="DA23" s="13" t="str">
        <f t="shared" si="39"/>
        <v/>
      </c>
      <c r="DB23" s="13" t="str">
        <f t="shared" si="40"/>
        <v/>
      </c>
      <c r="DC23" s="13" t="str">
        <f t="shared" si="41"/>
        <v/>
      </c>
      <c r="DD23" s="13" t="str">
        <f t="shared" si="42"/>
        <v/>
      </c>
      <c r="DE23" s="13" t="str">
        <f t="shared" si="43"/>
        <v/>
      </c>
      <c r="DF23" s="13" t="str">
        <f t="shared" si="44"/>
        <v/>
      </c>
      <c r="DG23" s="13" t="str">
        <f t="shared" si="45"/>
        <v/>
      </c>
      <c r="DH23" s="13" t="str">
        <f t="shared" si="46"/>
        <v/>
      </c>
      <c r="DI23" s="13" t="str">
        <f t="shared" si="47"/>
        <v/>
      </c>
      <c r="DJ23" s="13" t="str">
        <f t="shared" si="48"/>
        <v/>
      </c>
      <c r="DK23" s="13" t="str">
        <f t="shared" si="49"/>
        <v/>
      </c>
      <c r="DL23" s="13" t="str">
        <f t="shared" si="50"/>
        <v/>
      </c>
      <c r="DM23" s="13" t="str">
        <f t="shared" si="51"/>
        <v/>
      </c>
      <c r="DN23" s="13" t="str">
        <f t="shared" si="52"/>
        <v/>
      </c>
      <c r="DO23" s="13" t="str">
        <f t="shared" si="53"/>
        <v/>
      </c>
      <c r="DP23" s="13" t="str">
        <f t="shared" si="54"/>
        <v/>
      </c>
      <c r="DQ23" s="13" t="str">
        <f t="shared" si="55"/>
        <v/>
      </c>
      <c r="DR23" s="13" t="str">
        <f t="shared" si="56"/>
        <v/>
      </c>
      <c r="DS23" s="13" t="str">
        <f t="shared" si="57"/>
        <v/>
      </c>
      <c r="DT23" s="13" t="e">
        <f>IF(#REF!&gt;0,IF(#REF!&lt;5,"SECRETTTTTTTT",""),"")</f>
        <v>#REF!</v>
      </c>
      <c r="DU23" s="13" t="str">
        <f t="shared" si="58"/>
        <v/>
      </c>
      <c r="DV23" s="13" t="str">
        <f t="shared" si="58"/>
        <v/>
      </c>
      <c r="DW23" s="13" t="str">
        <f t="shared" si="58"/>
        <v/>
      </c>
    </row>
    <row r="24" spans="1:128" ht="15" thickBot="1" x14ac:dyDescent="0.4">
      <c r="A24" s="19" t="s">
        <v>115</v>
      </c>
      <c r="B24" s="20" t="s">
        <v>17</v>
      </c>
      <c r="C24" s="79">
        <v>266756.65082958102</v>
      </c>
      <c r="D24" s="79">
        <v>267180.28608256998</v>
      </c>
      <c r="E24" s="79">
        <v>267321.16777183698</v>
      </c>
      <c r="F24" s="79">
        <v>267790.12150488503</v>
      </c>
      <c r="G24" s="79">
        <v>269847.87856470101</v>
      </c>
      <c r="H24" s="79">
        <v>271479.63412723498</v>
      </c>
      <c r="I24" s="79">
        <v>273388.53643143101</v>
      </c>
      <c r="J24" s="79">
        <v>274627.42640313302</v>
      </c>
      <c r="K24" s="79">
        <v>275018.11642976099</v>
      </c>
      <c r="L24" s="79">
        <v>276200.62465315702</v>
      </c>
      <c r="M24" s="79">
        <v>278417.08843711897</v>
      </c>
      <c r="N24" s="79">
        <v>279310.080918936</v>
      </c>
      <c r="O24" s="79">
        <v>280646.89402513002</v>
      </c>
      <c r="P24" s="79">
        <v>280954.89651264303</v>
      </c>
      <c r="Q24" s="79">
        <v>281177.61015968502</v>
      </c>
      <c r="R24" s="79">
        <v>282968.268254339</v>
      </c>
      <c r="S24" s="79">
        <v>283138.41453652101</v>
      </c>
      <c r="T24" s="79">
        <v>284091.76047061099</v>
      </c>
      <c r="U24" s="79">
        <v>286645.11702975503</v>
      </c>
      <c r="V24" s="79">
        <v>289632.38387421798</v>
      </c>
      <c r="W24" s="79">
        <v>291828.81823426997</v>
      </c>
      <c r="X24" s="79">
        <v>293423.58973238402</v>
      </c>
      <c r="Y24" s="79">
        <v>294318.46982286702</v>
      </c>
      <c r="Z24" s="79">
        <v>294250.17829205003</v>
      </c>
      <c r="AA24" s="79">
        <v>298033.00766689598</v>
      </c>
      <c r="AB24" s="79">
        <v>303034.85114145698</v>
      </c>
      <c r="AC24" s="79">
        <v>306859.67741390498</v>
      </c>
      <c r="AD24" s="79">
        <v>310081.85260604101</v>
      </c>
      <c r="AE24" s="79">
        <v>313311.28621008497</v>
      </c>
      <c r="AF24" s="79">
        <v>314695.406480406</v>
      </c>
      <c r="AG24" s="79">
        <v>317542.15589622402</v>
      </c>
      <c r="AH24" s="79">
        <v>321731.351234845</v>
      </c>
      <c r="AI24" s="79">
        <v>325062.24768919201</v>
      </c>
      <c r="AJ24" s="79">
        <v>326774.54482480901</v>
      </c>
      <c r="AK24" s="79">
        <v>329316.74181487598</v>
      </c>
      <c r="AL24" s="79">
        <v>332022.78867789003</v>
      </c>
      <c r="AM24" s="79">
        <v>323661.77722474502</v>
      </c>
      <c r="AN24" s="79">
        <v>325752.68706901598</v>
      </c>
      <c r="AO24" s="79">
        <v>332376.36714820401</v>
      </c>
      <c r="AP24" s="79">
        <v>332987.89002631698</v>
      </c>
      <c r="AQ24" s="79">
        <v>336408.18509870197</v>
      </c>
      <c r="AR24" s="79">
        <v>345897.09007141</v>
      </c>
      <c r="AS24" s="79">
        <v>350597.76810859097</v>
      </c>
      <c r="AT24" s="79">
        <v>353298.53468519001</v>
      </c>
      <c r="AU24" s="79">
        <v>356851.543871072</v>
      </c>
      <c r="AV24" s="79">
        <v>359977.23434502201</v>
      </c>
      <c r="AW24" s="79">
        <v>363012.20274993399</v>
      </c>
      <c r="AX24" s="79">
        <v>364975.368393282</v>
      </c>
      <c r="AY24" s="79">
        <v>366426.13126803702</v>
      </c>
      <c r="AZ24" s="79">
        <v>366841.76875714498</v>
      </c>
      <c r="BA24" s="79">
        <v>369360.38262539398</v>
      </c>
      <c r="BB24" s="79">
        <v>370468.50094173499</v>
      </c>
      <c r="BC24" s="79">
        <v>373168.64944637299</v>
      </c>
      <c r="BD24" s="79">
        <v>371234.70774162002</v>
      </c>
      <c r="BE24" s="79">
        <v>371317.13997884002</v>
      </c>
      <c r="BF24" s="79">
        <v>370456.84645223501</v>
      </c>
      <c r="BG24" s="79">
        <v>371232.02564802999</v>
      </c>
      <c r="BH24" s="79">
        <v>371430.56819476298</v>
      </c>
      <c r="BI24" s="79">
        <v>371416.95375168399</v>
      </c>
      <c r="BJ24" s="108"/>
      <c r="BK24" s="108"/>
      <c r="BL24" s="108"/>
      <c r="BN24" s="13" t="str">
        <f t="shared" si="0"/>
        <v/>
      </c>
      <c r="BO24" s="13" t="str">
        <f t="shared" si="1"/>
        <v/>
      </c>
      <c r="BP24" s="13" t="str">
        <f t="shared" si="2"/>
        <v/>
      </c>
      <c r="BQ24" s="13" t="str">
        <f t="shared" si="3"/>
        <v/>
      </c>
      <c r="BR24" s="13" t="str">
        <f t="shared" si="4"/>
        <v/>
      </c>
      <c r="BS24" s="13" t="str">
        <f t="shared" si="5"/>
        <v/>
      </c>
      <c r="BT24" s="13" t="str">
        <f t="shared" si="6"/>
        <v/>
      </c>
      <c r="BU24" s="13" t="str">
        <f t="shared" si="7"/>
        <v/>
      </c>
      <c r="BV24" s="13" t="str">
        <f t="shared" si="8"/>
        <v/>
      </c>
      <c r="BW24" s="13" t="str">
        <f t="shared" si="9"/>
        <v/>
      </c>
      <c r="BX24" s="13" t="str">
        <f t="shared" si="10"/>
        <v/>
      </c>
      <c r="BY24" s="13" t="str">
        <f t="shared" si="11"/>
        <v/>
      </c>
      <c r="BZ24" s="13" t="str">
        <f t="shared" si="12"/>
        <v/>
      </c>
      <c r="CA24" s="13" t="str">
        <f t="shared" si="13"/>
        <v/>
      </c>
      <c r="CB24" s="13" t="str">
        <f t="shared" si="14"/>
        <v/>
      </c>
      <c r="CC24" s="13" t="str">
        <f t="shared" si="15"/>
        <v/>
      </c>
      <c r="CD24" s="13" t="str">
        <f t="shared" si="16"/>
        <v/>
      </c>
      <c r="CE24" s="13" t="str">
        <f t="shared" si="17"/>
        <v/>
      </c>
      <c r="CF24" s="13" t="str">
        <f t="shared" si="18"/>
        <v/>
      </c>
      <c r="CG24" s="13" t="str">
        <f t="shared" si="19"/>
        <v/>
      </c>
      <c r="CH24" s="13" t="str">
        <f t="shared" si="20"/>
        <v/>
      </c>
      <c r="CI24" s="13" t="str">
        <f t="shared" si="21"/>
        <v/>
      </c>
      <c r="CJ24" s="13" t="str">
        <f t="shared" si="22"/>
        <v/>
      </c>
      <c r="CK24" s="13" t="str">
        <f t="shared" si="23"/>
        <v/>
      </c>
      <c r="CL24" s="13" t="str">
        <f t="shared" si="24"/>
        <v/>
      </c>
      <c r="CM24" s="13" t="str">
        <f t="shared" si="25"/>
        <v/>
      </c>
      <c r="CN24" s="13" t="str">
        <f t="shared" si="26"/>
        <v/>
      </c>
      <c r="CO24" s="13" t="str">
        <f t="shared" si="27"/>
        <v/>
      </c>
      <c r="CP24" s="13" t="str">
        <f t="shared" si="28"/>
        <v/>
      </c>
      <c r="CQ24" s="13" t="str">
        <f t="shared" si="29"/>
        <v/>
      </c>
      <c r="CR24" s="13" t="str">
        <f t="shared" si="30"/>
        <v/>
      </c>
      <c r="CS24" s="13" t="str">
        <f t="shared" si="31"/>
        <v/>
      </c>
      <c r="CT24" s="13" t="str">
        <f t="shared" si="32"/>
        <v/>
      </c>
      <c r="CU24" s="13" t="str">
        <f t="shared" si="33"/>
        <v/>
      </c>
      <c r="CV24" s="13" t="str">
        <f t="shared" si="34"/>
        <v/>
      </c>
      <c r="CW24" s="13" t="str">
        <f t="shared" si="35"/>
        <v/>
      </c>
      <c r="CX24" s="13" t="str">
        <f t="shared" si="36"/>
        <v/>
      </c>
      <c r="CY24" s="13" t="str">
        <f t="shared" si="37"/>
        <v/>
      </c>
      <c r="CZ24" s="13" t="str">
        <f t="shared" si="38"/>
        <v/>
      </c>
      <c r="DA24" s="13" t="str">
        <f t="shared" si="39"/>
        <v/>
      </c>
      <c r="DB24" s="13" t="str">
        <f t="shared" si="40"/>
        <v/>
      </c>
      <c r="DC24" s="13" t="str">
        <f t="shared" si="41"/>
        <v/>
      </c>
      <c r="DD24" s="13" t="str">
        <f t="shared" si="42"/>
        <v/>
      </c>
      <c r="DE24" s="13" t="str">
        <f t="shared" si="43"/>
        <v/>
      </c>
      <c r="DF24" s="13" t="str">
        <f t="shared" si="44"/>
        <v/>
      </c>
      <c r="DG24" s="13" t="str">
        <f t="shared" si="45"/>
        <v/>
      </c>
      <c r="DH24" s="13" t="str">
        <f t="shared" si="46"/>
        <v/>
      </c>
      <c r="DI24" s="13" t="str">
        <f t="shared" si="47"/>
        <v/>
      </c>
      <c r="DJ24" s="13" t="str">
        <f t="shared" si="48"/>
        <v/>
      </c>
      <c r="DK24" s="13" t="str">
        <f t="shared" si="49"/>
        <v/>
      </c>
      <c r="DL24" s="13" t="str">
        <f t="shared" si="50"/>
        <v/>
      </c>
      <c r="DM24" s="13" t="str">
        <f t="shared" si="51"/>
        <v/>
      </c>
      <c r="DN24" s="13" t="str">
        <f t="shared" si="52"/>
        <v/>
      </c>
      <c r="DO24" s="13" t="str">
        <f t="shared" si="53"/>
        <v/>
      </c>
      <c r="DP24" s="13" t="str">
        <f t="shared" si="54"/>
        <v/>
      </c>
      <c r="DQ24" s="13" t="str">
        <f t="shared" si="55"/>
        <v/>
      </c>
      <c r="DR24" s="13" t="str">
        <f t="shared" si="56"/>
        <v/>
      </c>
      <c r="DS24" s="13" t="str">
        <f t="shared" si="57"/>
        <v/>
      </c>
      <c r="DT24" s="13" t="e">
        <f>IF(#REF!&gt;0,IF(#REF!&lt;5,"SECRETTTTTTTT",""),"")</f>
        <v>#REF!</v>
      </c>
      <c r="DU24" s="13" t="str">
        <f t="shared" ref="DU24:DW29" si="59">IF(BI24&gt;0,IF(BI24&lt;5,"SECRETTTTTTTT",""),"")</f>
        <v/>
      </c>
      <c r="DV24" s="13" t="str">
        <f t="shared" si="59"/>
        <v/>
      </c>
      <c r="DW24" s="13" t="str">
        <f t="shared" si="59"/>
        <v/>
      </c>
    </row>
    <row r="25" spans="1:128" ht="15" thickBot="1" x14ac:dyDescent="0.4">
      <c r="A25" s="19" t="s">
        <v>118</v>
      </c>
      <c r="B25" s="20" t="s">
        <v>119</v>
      </c>
      <c r="C25" s="79">
        <v>131959.56326190199</v>
      </c>
      <c r="D25" s="79">
        <v>131424.825133812</v>
      </c>
      <c r="E25" s="79">
        <v>130295.033497664</v>
      </c>
      <c r="F25" s="79">
        <v>130610.174426286</v>
      </c>
      <c r="G25" s="79">
        <v>131966.49818958901</v>
      </c>
      <c r="H25" s="79">
        <v>131948.94952442701</v>
      </c>
      <c r="I25" s="79">
        <v>130626.01860738501</v>
      </c>
      <c r="J25" s="79">
        <v>130171.58693349401</v>
      </c>
      <c r="K25" s="79">
        <v>130207.78136242701</v>
      </c>
      <c r="L25" s="79">
        <v>130073.26124140499</v>
      </c>
      <c r="M25" s="79">
        <v>130182.67410578299</v>
      </c>
      <c r="N25" s="79">
        <v>128994.13334283599</v>
      </c>
      <c r="O25" s="79">
        <v>128663.640630175</v>
      </c>
      <c r="P25" s="79">
        <v>128480.45517163799</v>
      </c>
      <c r="Q25" s="79">
        <v>128586.35696963999</v>
      </c>
      <c r="R25" s="79">
        <v>129514.09676042201</v>
      </c>
      <c r="S25" s="79">
        <v>129512.785124128</v>
      </c>
      <c r="T25" s="79">
        <v>129572.63525955001</v>
      </c>
      <c r="U25" s="79">
        <v>129136.173285406</v>
      </c>
      <c r="V25" s="79">
        <v>129604.48148176201</v>
      </c>
      <c r="W25" s="79">
        <v>129475.85120032501</v>
      </c>
      <c r="X25" s="79">
        <v>129620.072065973</v>
      </c>
      <c r="Y25" s="79">
        <v>130212.14452201199</v>
      </c>
      <c r="Z25" s="79">
        <v>129694.46322525101</v>
      </c>
      <c r="AA25" s="79">
        <v>130336.200217376</v>
      </c>
      <c r="AB25" s="79">
        <v>129770.884140009</v>
      </c>
      <c r="AC25" s="79">
        <v>130142.210021155</v>
      </c>
      <c r="AD25" s="79">
        <v>129775.230113247</v>
      </c>
      <c r="AE25" s="79">
        <v>130524.613645513</v>
      </c>
      <c r="AF25" s="79">
        <v>130594.66729825801</v>
      </c>
      <c r="AG25" s="79">
        <v>129523.462779405</v>
      </c>
      <c r="AH25" s="79">
        <v>128682.763299396</v>
      </c>
      <c r="AI25" s="79">
        <v>129135.94382943099</v>
      </c>
      <c r="AJ25" s="79">
        <v>127289.14150667599</v>
      </c>
      <c r="AK25" s="79">
        <v>126115.031966493</v>
      </c>
      <c r="AL25" s="79">
        <v>128843.086302501</v>
      </c>
      <c r="AM25" s="79">
        <v>123729.990424788</v>
      </c>
      <c r="AN25" s="79">
        <v>120955.39460052901</v>
      </c>
      <c r="AO25" s="79">
        <v>127406.45913634999</v>
      </c>
      <c r="AP25" s="79">
        <v>123662.974291429</v>
      </c>
      <c r="AQ25" s="79">
        <v>125274.069116372</v>
      </c>
      <c r="AR25" s="79">
        <v>129133.619591218</v>
      </c>
      <c r="AS25" s="79">
        <v>131926.65119741199</v>
      </c>
      <c r="AT25" s="79">
        <v>132073.699350635</v>
      </c>
      <c r="AU25" s="79">
        <v>132047.42542508</v>
      </c>
      <c r="AV25" s="79">
        <v>131486.36202859099</v>
      </c>
      <c r="AW25" s="79">
        <v>131768.06273896701</v>
      </c>
      <c r="AX25" s="79">
        <v>132172.642318831</v>
      </c>
      <c r="AY25" s="79">
        <v>133400.803089783</v>
      </c>
      <c r="AZ25" s="79">
        <v>133469.08027460601</v>
      </c>
      <c r="BA25" s="79">
        <v>134423.08219203399</v>
      </c>
      <c r="BB25" s="79">
        <v>135171.78135204801</v>
      </c>
      <c r="BC25" s="79">
        <v>136297.153120995</v>
      </c>
      <c r="BD25" s="79">
        <v>135964.55793685201</v>
      </c>
      <c r="BE25" s="79">
        <v>136328.26828721599</v>
      </c>
      <c r="BF25" s="79">
        <v>136445.576455075</v>
      </c>
      <c r="BG25" s="79">
        <v>134993.98507995799</v>
      </c>
      <c r="BH25" s="79">
        <v>136235.26561226399</v>
      </c>
      <c r="BI25" s="79">
        <v>135223.70056810399</v>
      </c>
      <c r="BJ25" s="108"/>
      <c r="BK25" s="108"/>
      <c r="BL25" s="108"/>
      <c r="BN25" s="13" t="str">
        <f t="shared" si="0"/>
        <v/>
      </c>
      <c r="BO25" s="13" t="str">
        <f t="shared" si="1"/>
        <v/>
      </c>
      <c r="BP25" s="13" t="str">
        <f t="shared" si="2"/>
        <v/>
      </c>
      <c r="BQ25" s="13" t="str">
        <f t="shared" si="3"/>
        <v/>
      </c>
      <c r="BR25" s="13" t="str">
        <f t="shared" si="4"/>
        <v/>
      </c>
      <c r="BS25" s="13" t="str">
        <f t="shared" si="5"/>
        <v/>
      </c>
      <c r="BT25" s="13" t="str">
        <f t="shared" si="6"/>
        <v/>
      </c>
      <c r="BU25" s="13" t="str">
        <f t="shared" si="7"/>
        <v/>
      </c>
      <c r="BV25" s="13" t="str">
        <f t="shared" si="8"/>
        <v/>
      </c>
      <c r="BW25" s="13" t="str">
        <f t="shared" si="9"/>
        <v/>
      </c>
      <c r="BX25" s="13" t="str">
        <f t="shared" si="10"/>
        <v/>
      </c>
      <c r="BY25" s="13" t="str">
        <f t="shared" si="11"/>
        <v/>
      </c>
      <c r="BZ25" s="13" t="str">
        <f t="shared" si="12"/>
        <v/>
      </c>
      <c r="CA25" s="13" t="str">
        <f t="shared" si="13"/>
        <v/>
      </c>
      <c r="CB25" s="13" t="str">
        <f t="shared" si="14"/>
        <v/>
      </c>
      <c r="CC25" s="13" t="str">
        <f t="shared" si="15"/>
        <v/>
      </c>
      <c r="CD25" s="13" t="str">
        <f t="shared" si="16"/>
        <v/>
      </c>
      <c r="CE25" s="13" t="str">
        <f t="shared" si="17"/>
        <v/>
      </c>
      <c r="CF25" s="13" t="str">
        <f t="shared" si="18"/>
        <v/>
      </c>
      <c r="CG25" s="13" t="str">
        <f t="shared" si="19"/>
        <v/>
      </c>
      <c r="CH25" s="13" t="str">
        <f t="shared" si="20"/>
        <v/>
      </c>
      <c r="CI25" s="13" t="str">
        <f t="shared" si="21"/>
        <v/>
      </c>
      <c r="CJ25" s="13" t="str">
        <f t="shared" si="22"/>
        <v/>
      </c>
      <c r="CK25" s="13" t="str">
        <f t="shared" si="23"/>
        <v/>
      </c>
      <c r="CL25" s="13" t="str">
        <f t="shared" si="24"/>
        <v/>
      </c>
      <c r="CM25" s="13" t="str">
        <f t="shared" si="25"/>
        <v/>
      </c>
      <c r="CN25" s="13" t="str">
        <f t="shared" si="26"/>
        <v/>
      </c>
      <c r="CO25" s="13" t="str">
        <f t="shared" si="27"/>
        <v/>
      </c>
      <c r="CP25" s="13" t="str">
        <f t="shared" si="28"/>
        <v/>
      </c>
      <c r="CQ25" s="13" t="str">
        <f t="shared" si="29"/>
        <v/>
      </c>
      <c r="CR25" s="13" t="str">
        <f t="shared" si="30"/>
        <v/>
      </c>
      <c r="CS25" s="13" t="str">
        <f t="shared" si="31"/>
        <v/>
      </c>
      <c r="CT25" s="13" t="str">
        <f t="shared" si="32"/>
        <v/>
      </c>
      <c r="CU25" s="13" t="str">
        <f t="shared" si="33"/>
        <v/>
      </c>
      <c r="CV25" s="13" t="str">
        <f t="shared" si="34"/>
        <v/>
      </c>
      <c r="CW25" s="13" t="str">
        <f t="shared" si="35"/>
        <v/>
      </c>
      <c r="CX25" s="13" t="str">
        <f t="shared" si="36"/>
        <v/>
      </c>
      <c r="CY25" s="13" t="str">
        <f t="shared" si="37"/>
        <v/>
      </c>
      <c r="CZ25" s="13" t="str">
        <f t="shared" si="38"/>
        <v/>
      </c>
      <c r="DA25" s="13" t="str">
        <f t="shared" si="39"/>
        <v/>
      </c>
      <c r="DB25" s="13" t="str">
        <f t="shared" si="40"/>
        <v/>
      </c>
      <c r="DC25" s="13" t="str">
        <f t="shared" si="41"/>
        <v/>
      </c>
      <c r="DD25" s="13" t="str">
        <f t="shared" si="42"/>
        <v/>
      </c>
      <c r="DE25" s="13" t="str">
        <f t="shared" si="43"/>
        <v/>
      </c>
      <c r="DF25" s="13" t="str">
        <f t="shared" si="44"/>
        <v/>
      </c>
      <c r="DG25" s="13" t="str">
        <f t="shared" si="45"/>
        <v/>
      </c>
      <c r="DH25" s="13" t="str">
        <f t="shared" si="46"/>
        <v/>
      </c>
      <c r="DI25" s="13" t="str">
        <f t="shared" si="47"/>
        <v/>
      </c>
      <c r="DJ25" s="13" t="str">
        <f t="shared" si="48"/>
        <v/>
      </c>
      <c r="DK25" s="13" t="str">
        <f t="shared" si="49"/>
        <v/>
      </c>
      <c r="DL25" s="13" t="str">
        <f t="shared" si="50"/>
        <v/>
      </c>
      <c r="DM25" s="13" t="str">
        <f t="shared" si="51"/>
        <v/>
      </c>
      <c r="DN25" s="13" t="str">
        <f t="shared" si="52"/>
        <v/>
      </c>
      <c r="DO25" s="13" t="str">
        <f t="shared" si="53"/>
        <v/>
      </c>
      <c r="DP25" s="13" t="str">
        <f t="shared" si="54"/>
        <v/>
      </c>
      <c r="DQ25" s="13" t="str">
        <f t="shared" si="55"/>
        <v/>
      </c>
      <c r="DR25" s="13" t="str">
        <f t="shared" si="56"/>
        <v/>
      </c>
      <c r="DS25" s="13" t="str">
        <f t="shared" si="57"/>
        <v/>
      </c>
      <c r="DT25" s="13" t="e">
        <f>IF(#REF!&gt;0,IF(#REF!&lt;5,"SECRETTTTTTTT",""),"")</f>
        <v>#REF!</v>
      </c>
      <c r="DU25" s="13" t="str">
        <f t="shared" si="59"/>
        <v/>
      </c>
      <c r="DV25" s="13" t="str">
        <f t="shared" si="59"/>
        <v/>
      </c>
      <c r="DW25" s="13" t="str">
        <f t="shared" si="59"/>
        <v/>
      </c>
    </row>
    <row r="26" spans="1:128" ht="15" thickBot="1" x14ac:dyDescent="0.4">
      <c r="A26" s="18"/>
      <c r="B26" s="18" t="s">
        <v>148</v>
      </c>
      <c r="C26" s="75">
        <v>1218153.7491179782</v>
      </c>
      <c r="D26" s="75">
        <v>1223183.0834835963</v>
      </c>
      <c r="E26" s="75">
        <v>1221521.1938672049</v>
      </c>
      <c r="F26" s="75">
        <v>1224719.3205309885</v>
      </c>
      <c r="G26" s="75">
        <v>1229567.5776187605</v>
      </c>
      <c r="H26" s="75">
        <v>1232339.6166088637</v>
      </c>
      <c r="I26" s="75">
        <v>1235390.9377692414</v>
      </c>
      <c r="J26" s="75">
        <v>1233566.3192508584</v>
      </c>
      <c r="K26" s="75">
        <v>1234153.4247624727</v>
      </c>
      <c r="L26" s="75">
        <v>1233026.3715281682</v>
      </c>
      <c r="M26" s="75">
        <v>1238791.7556088287</v>
      </c>
      <c r="N26" s="75">
        <v>1243167.1032832421</v>
      </c>
      <c r="O26" s="75">
        <v>1242516.8914029503</v>
      </c>
      <c r="P26" s="75">
        <v>1243159.3288355479</v>
      </c>
      <c r="Q26" s="75">
        <v>1243973.5029576514</v>
      </c>
      <c r="R26" s="75">
        <v>1250075.646637504</v>
      </c>
      <c r="S26" s="75">
        <v>1249859.7278274929</v>
      </c>
      <c r="T26" s="75">
        <v>1255618.1599627363</v>
      </c>
      <c r="U26" s="75">
        <v>1259931.2895911359</v>
      </c>
      <c r="V26" s="75">
        <v>1266804.6334334037</v>
      </c>
      <c r="W26" s="75">
        <v>1273851.3862658828</v>
      </c>
      <c r="X26" s="75">
        <v>1278946.2409315968</v>
      </c>
      <c r="Y26" s="75">
        <v>1283169.9539421932</v>
      </c>
      <c r="Z26" s="75">
        <v>1285546.8322109682</v>
      </c>
      <c r="AA26" s="75">
        <v>1292918.4105456423</v>
      </c>
      <c r="AB26" s="75">
        <v>1304369.2738296487</v>
      </c>
      <c r="AC26" s="75">
        <v>1312139.8417383679</v>
      </c>
      <c r="AD26" s="75">
        <v>1324339.983292815</v>
      </c>
      <c r="AE26" s="75">
        <v>1332269.2602888646</v>
      </c>
      <c r="AF26" s="75">
        <v>1334183.8424892037</v>
      </c>
      <c r="AG26" s="75">
        <v>1338685.1775586132</v>
      </c>
      <c r="AH26" s="75">
        <v>1346545.4843052558</v>
      </c>
      <c r="AI26" s="75">
        <v>1357888.7690236853</v>
      </c>
      <c r="AJ26" s="75">
        <v>1356546.2994246527</v>
      </c>
      <c r="AK26" s="75">
        <v>1360980.0746471672</v>
      </c>
      <c r="AL26" s="75">
        <v>1375937.8309240115</v>
      </c>
      <c r="AM26" s="75">
        <v>1334248.2946397201</v>
      </c>
      <c r="AN26" s="75">
        <v>1328502.5997645766</v>
      </c>
      <c r="AO26" s="75">
        <v>1369117.0714986173</v>
      </c>
      <c r="AP26" s="75">
        <v>1340788.2866107472</v>
      </c>
      <c r="AQ26" s="75">
        <v>1354021.4077794629</v>
      </c>
      <c r="AR26" s="75">
        <v>1405110.8219088637</v>
      </c>
      <c r="AS26" s="75">
        <v>1423869.9459216385</v>
      </c>
      <c r="AT26" s="75">
        <v>1435982.2340807782</v>
      </c>
      <c r="AU26" s="75">
        <v>1445269.3864611555</v>
      </c>
      <c r="AV26" s="75">
        <v>1453779.1271281671</v>
      </c>
      <c r="AW26" s="75">
        <v>1458586.0142113068</v>
      </c>
      <c r="AX26" s="75">
        <v>1468147.7842144559</v>
      </c>
      <c r="AY26" s="75">
        <v>1472236.089592061</v>
      </c>
      <c r="AZ26" s="75">
        <v>1471929.7496971269</v>
      </c>
      <c r="BA26" s="75">
        <v>1475885.693384811</v>
      </c>
      <c r="BB26" s="75">
        <v>1478316.1821056155</v>
      </c>
      <c r="BC26" s="75">
        <v>1484199.6152434074</v>
      </c>
      <c r="BD26" s="75">
        <v>1478706.676838286</v>
      </c>
      <c r="BE26" s="75">
        <v>1481467.7673850919</v>
      </c>
      <c r="BF26" s="75">
        <v>1479819.0291191388</v>
      </c>
      <c r="BG26" s="75">
        <v>1475836.0281982785</v>
      </c>
      <c r="BH26" s="75">
        <v>1480675.486617231</v>
      </c>
      <c r="BI26" s="75">
        <v>1478004.9165142605</v>
      </c>
      <c r="BJ26" s="109"/>
      <c r="BK26" s="109"/>
      <c r="BL26" s="109"/>
      <c r="BN26" s="13" t="str">
        <f t="shared" si="0"/>
        <v/>
      </c>
      <c r="BO26" s="13" t="str">
        <f t="shared" si="1"/>
        <v/>
      </c>
      <c r="BP26" s="13" t="str">
        <f t="shared" si="2"/>
        <v/>
      </c>
      <c r="BQ26" s="13" t="str">
        <f t="shared" si="3"/>
        <v/>
      </c>
      <c r="BR26" s="13" t="str">
        <f t="shared" si="4"/>
        <v/>
      </c>
      <c r="BS26" s="13" t="str">
        <f t="shared" si="5"/>
        <v/>
      </c>
      <c r="BT26" s="13" t="str">
        <f t="shared" si="6"/>
        <v/>
      </c>
      <c r="BU26" s="13" t="str">
        <f t="shared" si="7"/>
        <v/>
      </c>
      <c r="BV26" s="13" t="str">
        <f t="shared" si="8"/>
        <v/>
      </c>
      <c r="BW26" s="13" t="str">
        <f t="shared" si="9"/>
        <v/>
      </c>
      <c r="BX26" s="13" t="str">
        <f t="shared" si="10"/>
        <v/>
      </c>
      <c r="BY26" s="13" t="str">
        <f t="shared" si="11"/>
        <v/>
      </c>
      <c r="BZ26" s="13" t="str">
        <f t="shared" si="12"/>
        <v/>
      </c>
      <c r="CA26" s="13" t="str">
        <f t="shared" si="13"/>
        <v/>
      </c>
      <c r="CB26" s="13" t="str">
        <f t="shared" si="14"/>
        <v/>
      </c>
      <c r="CC26" s="13" t="str">
        <f t="shared" si="15"/>
        <v/>
      </c>
      <c r="CD26" s="13" t="str">
        <f t="shared" si="16"/>
        <v/>
      </c>
      <c r="CE26" s="13" t="str">
        <f t="shared" si="17"/>
        <v/>
      </c>
      <c r="CF26" s="13" t="str">
        <f t="shared" si="18"/>
        <v/>
      </c>
      <c r="CG26" s="13" t="str">
        <f t="shared" si="19"/>
        <v/>
      </c>
      <c r="CH26" s="13" t="str">
        <f t="shared" si="20"/>
        <v/>
      </c>
      <c r="CI26" s="13" t="str">
        <f t="shared" si="21"/>
        <v/>
      </c>
      <c r="CJ26" s="13" t="str">
        <f t="shared" si="22"/>
        <v/>
      </c>
      <c r="CK26" s="13" t="str">
        <f t="shared" si="23"/>
        <v/>
      </c>
      <c r="CL26" s="13" t="str">
        <f t="shared" si="24"/>
        <v/>
      </c>
      <c r="CM26" s="13" t="str">
        <f t="shared" si="25"/>
        <v/>
      </c>
      <c r="CN26" s="13" t="str">
        <f t="shared" si="26"/>
        <v/>
      </c>
      <c r="CO26" s="13" t="str">
        <f t="shared" si="27"/>
        <v/>
      </c>
      <c r="CP26" s="13" t="str">
        <f t="shared" si="28"/>
        <v/>
      </c>
      <c r="CQ26" s="13" t="str">
        <f t="shared" si="29"/>
        <v/>
      </c>
      <c r="CR26" s="13" t="str">
        <f t="shared" si="30"/>
        <v/>
      </c>
      <c r="CS26" s="13" t="str">
        <f t="shared" si="31"/>
        <v/>
      </c>
      <c r="CT26" s="13" t="str">
        <f t="shared" si="32"/>
        <v/>
      </c>
      <c r="CU26" s="13" t="str">
        <f t="shared" si="33"/>
        <v/>
      </c>
      <c r="CV26" s="13" t="str">
        <f t="shared" si="34"/>
        <v/>
      </c>
      <c r="CW26" s="13" t="str">
        <f t="shared" si="35"/>
        <v/>
      </c>
      <c r="CX26" s="13" t="str">
        <f t="shared" si="36"/>
        <v/>
      </c>
      <c r="CY26" s="13" t="str">
        <f t="shared" si="37"/>
        <v/>
      </c>
      <c r="CZ26" s="13" t="str">
        <f t="shared" si="38"/>
        <v/>
      </c>
      <c r="DA26" s="13" t="str">
        <f t="shared" si="39"/>
        <v/>
      </c>
      <c r="DB26" s="13" t="str">
        <f t="shared" si="40"/>
        <v/>
      </c>
      <c r="DC26" s="13" t="str">
        <f t="shared" si="41"/>
        <v/>
      </c>
      <c r="DD26" s="13" t="str">
        <f t="shared" si="42"/>
        <v/>
      </c>
      <c r="DE26" s="13" t="str">
        <f t="shared" si="43"/>
        <v/>
      </c>
      <c r="DF26" s="13" t="str">
        <f t="shared" si="44"/>
        <v/>
      </c>
      <c r="DG26" s="13" t="str">
        <f t="shared" si="45"/>
        <v/>
      </c>
      <c r="DH26" s="13" t="str">
        <f t="shared" si="46"/>
        <v/>
      </c>
      <c r="DI26" s="13" t="str">
        <f t="shared" si="47"/>
        <v/>
      </c>
      <c r="DJ26" s="13" t="str">
        <f t="shared" si="48"/>
        <v/>
      </c>
      <c r="DK26" s="13" t="str">
        <f t="shared" si="49"/>
        <v/>
      </c>
      <c r="DL26" s="13" t="str">
        <f t="shared" si="50"/>
        <v/>
      </c>
      <c r="DM26" s="13" t="str">
        <f t="shared" si="51"/>
        <v/>
      </c>
      <c r="DN26" s="13" t="str">
        <f t="shared" si="52"/>
        <v/>
      </c>
      <c r="DO26" s="13" t="str">
        <f t="shared" si="53"/>
        <v/>
      </c>
      <c r="DP26" s="13" t="str">
        <f t="shared" si="54"/>
        <v/>
      </c>
      <c r="DQ26" s="13" t="str">
        <f t="shared" si="55"/>
        <v/>
      </c>
      <c r="DR26" s="13" t="str">
        <f t="shared" si="56"/>
        <v/>
      </c>
      <c r="DS26" s="13" t="str">
        <f t="shared" si="57"/>
        <v/>
      </c>
      <c r="DT26" s="13" t="e">
        <f>IF(#REF!&gt;0,IF(#REF!&lt;5,"SECRETTTTTTTT",""),"")</f>
        <v>#REF!</v>
      </c>
      <c r="DU26" s="13" t="str">
        <f t="shared" si="59"/>
        <v/>
      </c>
      <c r="DV26" s="13" t="str">
        <f t="shared" si="59"/>
        <v/>
      </c>
      <c r="DW26" s="13" t="str">
        <f t="shared" si="59"/>
        <v/>
      </c>
    </row>
    <row r="27" spans="1:128" ht="15" thickBot="1" x14ac:dyDescent="0.4">
      <c r="A27" s="102" t="s">
        <v>116</v>
      </c>
      <c r="B27" s="103" t="s">
        <v>117</v>
      </c>
      <c r="C27" s="79">
        <v>915784.05781880999</v>
      </c>
      <c r="D27" s="79">
        <v>915127.19560015097</v>
      </c>
      <c r="E27" s="79">
        <v>915726.37449057598</v>
      </c>
      <c r="F27" s="79">
        <v>917982.75411175401</v>
      </c>
      <c r="G27" s="79">
        <v>919692.17522902996</v>
      </c>
      <c r="H27" s="79">
        <v>920997.49941907497</v>
      </c>
      <c r="I27" s="79">
        <v>925325.81985937105</v>
      </c>
      <c r="J27" s="79">
        <v>927036.34900683304</v>
      </c>
      <c r="K27" s="79">
        <v>931146.519060686</v>
      </c>
      <c r="L27" s="79">
        <v>933020.921784095</v>
      </c>
      <c r="M27" s="79">
        <v>933034.82718259096</v>
      </c>
      <c r="N27" s="79">
        <v>940279.209363595</v>
      </c>
      <c r="O27" s="79">
        <v>939586.26691346499</v>
      </c>
      <c r="P27" s="79">
        <v>940940.83739376895</v>
      </c>
      <c r="Q27" s="79">
        <v>942548.48763669096</v>
      </c>
      <c r="R27" s="79">
        <v>947390.51985368202</v>
      </c>
      <c r="S27" s="79">
        <v>946128.98007487704</v>
      </c>
      <c r="T27" s="79">
        <v>948289.09628515597</v>
      </c>
      <c r="U27" s="79">
        <v>950572.51482978801</v>
      </c>
      <c r="V27" s="79">
        <v>950407.51035693695</v>
      </c>
      <c r="W27" s="79">
        <v>950181.80034929502</v>
      </c>
      <c r="X27" s="79">
        <v>952212.70442263805</v>
      </c>
      <c r="Y27" s="79">
        <v>955332.35196521506</v>
      </c>
      <c r="Z27" s="79">
        <v>954750.36998400302</v>
      </c>
      <c r="AA27" s="79">
        <v>957627.26119431201</v>
      </c>
      <c r="AB27" s="79">
        <v>957580.07240273803</v>
      </c>
      <c r="AC27" s="79">
        <v>955518.67880722298</v>
      </c>
      <c r="AD27" s="79">
        <v>954611.92073847796</v>
      </c>
      <c r="AE27" s="79">
        <v>954971.794242959</v>
      </c>
      <c r="AF27" s="79">
        <v>950768.49202698201</v>
      </c>
      <c r="AG27" s="79">
        <v>947940.61217368406</v>
      </c>
      <c r="AH27" s="79">
        <v>951985.51133601402</v>
      </c>
      <c r="AI27" s="79">
        <v>953721.01704706997</v>
      </c>
      <c r="AJ27" s="79">
        <v>954861.624047708</v>
      </c>
      <c r="AK27" s="79">
        <v>954798.24172501802</v>
      </c>
      <c r="AL27" s="79">
        <v>956206.19208797603</v>
      </c>
      <c r="AM27" s="79">
        <v>954542.01176630403</v>
      </c>
      <c r="AN27" s="79">
        <v>946917.95283592201</v>
      </c>
      <c r="AO27" s="79">
        <v>962265.79411080503</v>
      </c>
      <c r="AP27" s="79">
        <v>966479.40791473805</v>
      </c>
      <c r="AQ27" s="79">
        <v>968964.84551879403</v>
      </c>
      <c r="AR27" s="79">
        <v>970083.36984405096</v>
      </c>
      <c r="AS27" s="79">
        <v>974830.37136110105</v>
      </c>
      <c r="AT27" s="79">
        <v>973419.18687828095</v>
      </c>
      <c r="AU27" s="79">
        <v>974124.15902929998</v>
      </c>
      <c r="AV27" s="79">
        <v>975989.35297266603</v>
      </c>
      <c r="AW27" s="79">
        <v>976927.59040373901</v>
      </c>
      <c r="AX27" s="79">
        <v>978775.96712595003</v>
      </c>
      <c r="AY27" s="79">
        <v>981853.58060311095</v>
      </c>
      <c r="AZ27" s="79">
        <v>983108.29451053205</v>
      </c>
      <c r="BA27" s="79">
        <v>985781.62299117097</v>
      </c>
      <c r="BB27" s="79">
        <v>991167.06560184201</v>
      </c>
      <c r="BC27" s="79">
        <v>994694.47604955605</v>
      </c>
      <c r="BD27" s="79">
        <v>996322.36959364603</v>
      </c>
      <c r="BE27" s="79">
        <v>1000194.12064111</v>
      </c>
      <c r="BF27" s="79">
        <v>996356.52707879199</v>
      </c>
      <c r="BG27" s="79">
        <v>998500.613284969</v>
      </c>
      <c r="BH27" s="79">
        <v>1000721.52527502</v>
      </c>
      <c r="BI27" s="79">
        <v>1003684.13706976</v>
      </c>
      <c r="BJ27" s="108"/>
      <c r="BK27" s="108"/>
      <c r="BL27" s="108"/>
      <c r="BN27" s="13" t="str">
        <f t="shared" si="0"/>
        <v/>
      </c>
      <c r="BO27" s="13" t="str">
        <f t="shared" si="1"/>
        <v/>
      </c>
      <c r="BP27" s="13" t="str">
        <f t="shared" si="2"/>
        <v/>
      </c>
      <c r="BQ27" s="13" t="str">
        <f t="shared" si="3"/>
        <v/>
      </c>
      <c r="BR27" s="13" t="str">
        <f t="shared" si="4"/>
        <v/>
      </c>
      <c r="BS27" s="13" t="str">
        <f t="shared" si="5"/>
        <v/>
      </c>
      <c r="BT27" s="13" t="str">
        <f t="shared" si="6"/>
        <v/>
      </c>
      <c r="BU27" s="13" t="str">
        <f t="shared" si="7"/>
        <v/>
      </c>
      <c r="BV27" s="13" t="str">
        <f t="shared" si="8"/>
        <v/>
      </c>
      <c r="BW27" s="13" t="str">
        <f t="shared" si="9"/>
        <v/>
      </c>
      <c r="BX27" s="13" t="str">
        <f t="shared" si="10"/>
        <v/>
      </c>
      <c r="BY27" s="13" t="str">
        <f t="shared" si="11"/>
        <v/>
      </c>
      <c r="BZ27" s="13" t="str">
        <f t="shared" si="12"/>
        <v/>
      </c>
      <c r="CA27" s="13" t="str">
        <f t="shared" si="13"/>
        <v/>
      </c>
      <c r="CB27" s="13" t="str">
        <f t="shared" si="14"/>
        <v/>
      </c>
      <c r="CC27" s="13" t="str">
        <f t="shared" si="15"/>
        <v/>
      </c>
      <c r="CD27" s="13" t="str">
        <f t="shared" si="16"/>
        <v/>
      </c>
      <c r="CE27" s="13" t="str">
        <f t="shared" si="17"/>
        <v/>
      </c>
      <c r="CF27" s="13" t="str">
        <f t="shared" si="18"/>
        <v/>
      </c>
      <c r="CG27" s="13" t="str">
        <f t="shared" si="19"/>
        <v/>
      </c>
      <c r="CH27" s="13" t="str">
        <f t="shared" si="20"/>
        <v/>
      </c>
      <c r="CI27" s="13" t="str">
        <f t="shared" si="21"/>
        <v/>
      </c>
      <c r="CJ27" s="13" t="str">
        <f t="shared" si="22"/>
        <v/>
      </c>
      <c r="CK27" s="13" t="str">
        <f t="shared" si="23"/>
        <v/>
      </c>
      <c r="CL27" s="13" t="str">
        <f t="shared" si="24"/>
        <v/>
      </c>
      <c r="CM27" s="13" t="str">
        <f t="shared" si="25"/>
        <v/>
      </c>
      <c r="CN27" s="13" t="str">
        <f t="shared" si="26"/>
        <v/>
      </c>
      <c r="CO27" s="13" t="str">
        <f t="shared" si="27"/>
        <v/>
      </c>
      <c r="CP27" s="13" t="str">
        <f t="shared" si="28"/>
        <v/>
      </c>
      <c r="CQ27" s="13" t="str">
        <f t="shared" si="29"/>
        <v/>
      </c>
      <c r="CR27" s="13" t="str">
        <f t="shared" si="30"/>
        <v/>
      </c>
      <c r="CS27" s="13" t="str">
        <f t="shared" si="31"/>
        <v/>
      </c>
      <c r="CT27" s="13" t="str">
        <f t="shared" si="32"/>
        <v/>
      </c>
      <c r="CU27" s="13" t="str">
        <f t="shared" si="33"/>
        <v/>
      </c>
      <c r="CV27" s="13" t="str">
        <f t="shared" si="34"/>
        <v/>
      </c>
      <c r="CW27" s="13" t="str">
        <f t="shared" si="35"/>
        <v/>
      </c>
      <c r="CX27" s="13" t="str">
        <f t="shared" si="36"/>
        <v/>
      </c>
      <c r="CY27" s="13" t="str">
        <f t="shared" si="37"/>
        <v/>
      </c>
      <c r="CZ27" s="13" t="str">
        <f t="shared" si="38"/>
        <v/>
      </c>
      <c r="DA27" s="13" t="str">
        <f t="shared" si="39"/>
        <v/>
      </c>
      <c r="DB27" s="13" t="str">
        <f t="shared" si="40"/>
        <v/>
      </c>
      <c r="DC27" s="13" t="str">
        <f t="shared" si="41"/>
        <v/>
      </c>
      <c r="DD27" s="13" t="str">
        <f t="shared" si="42"/>
        <v/>
      </c>
      <c r="DE27" s="13" t="str">
        <f t="shared" si="43"/>
        <v/>
      </c>
      <c r="DF27" s="13" t="str">
        <f t="shared" si="44"/>
        <v/>
      </c>
      <c r="DG27" s="13" t="str">
        <f t="shared" si="45"/>
        <v/>
      </c>
      <c r="DH27" s="13" t="str">
        <f t="shared" si="46"/>
        <v/>
      </c>
      <c r="DI27" s="13" t="str">
        <f t="shared" si="47"/>
        <v/>
      </c>
      <c r="DJ27" s="13" t="str">
        <f t="shared" si="48"/>
        <v/>
      </c>
      <c r="DK27" s="13" t="str">
        <f t="shared" si="49"/>
        <v/>
      </c>
      <c r="DL27" s="13" t="str">
        <f t="shared" si="50"/>
        <v/>
      </c>
      <c r="DM27" s="13" t="str">
        <f t="shared" si="51"/>
        <v/>
      </c>
      <c r="DN27" s="13" t="str">
        <f t="shared" si="52"/>
        <v/>
      </c>
      <c r="DO27" s="13" t="str">
        <f t="shared" si="53"/>
        <v/>
      </c>
      <c r="DP27" s="13" t="str">
        <f t="shared" si="54"/>
        <v/>
      </c>
      <c r="DQ27" s="13" t="str">
        <f t="shared" si="55"/>
        <v/>
      </c>
      <c r="DR27" s="13" t="str">
        <f t="shared" si="56"/>
        <v/>
      </c>
      <c r="DS27" s="13" t="str">
        <f t="shared" si="57"/>
        <v/>
      </c>
      <c r="DT27" s="13" t="e">
        <f>IF(#REF!&gt;0,IF(#REF!&lt;5,"SECRETTTTTTTT",""),"")</f>
        <v>#REF!</v>
      </c>
      <c r="DU27" s="13" t="str">
        <f t="shared" si="59"/>
        <v/>
      </c>
      <c r="DV27" s="13" t="str">
        <f t="shared" si="59"/>
        <v/>
      </c>
      <c r="DW27" s="13" t="str">
        <f t="shared" si="59"/>
        <v/>
      </c>
    </row>
    <row r="28" spans="1:128" ht="15" thickBot="1" x14ac:dyDescent="0.4">
      <c r="A28" s="18"/>
      <c r="B28" s="21" t="s">
        <v>149</v>
      </c>
      <c r="C28" s="75">
        <v>915784.05781880999</v>
      </c>
      <c r="D28" s="75">
        <v>915127.19560015097</v>
      </c>
      <c r="E28" s="75">
        <v>915726.37449057598</v>
      </c>
      <c r="F28" s="75">
        <v>917982.75411175401</v>
      </c>
      <c r="G28" s="75">
        <v>919692.17522902996</v>
      </c>
      <c r="H28" s="75">
        <v>920997.49941907497</v>
      </c>
      <c r="I28" s="75">
        <v>925325.81985937105</v>
      </c>
      <c r="J28" s="75">
        <v>927036.34900683304</v>
      </c>
      <c r="K28" s="75">
        <v>931146.519060686</v>
      </c>
      <c r="L28" s="75">
        <v>933020.921784095</v>
      </c>
      <c r="M28" s="75">
        <v>933034.82718259096</v>
      </c>
      <c r="N28" s="75">
        <v>940279.209363595</v>
      </c>
      <c r="O28" s="75">
        <v>939586.26691346499</v>
      </c>
      <c r="P28" s="75">
        <v>940940.83739376895</v>
      </c>
      <c r="Q28" s="75">
        <v>942548.48763669096</v>
      </c>
      <c r="R28" s="75">
        <v>947390.51985368202</v>
      </c>
      <c r="S28" s="75">
        <v>946128.98007487704</v>
      </c>
      <c r="T28" s="75">
        <v>948289.09628515597</v>
      </c>
      <c r="U28" s="75">
        <v>950572.51482978801</v>
      </c>
      <c r="V28" s="75">
        <v>950407.51035693695</v>
      </c>
      <c r="W28" s="75">
        <v>950181.80034929502</v>
      </c>
      <c r="X28" s="75">
        <v>952212.70442263805</v>
      </c>
      <c r="Y28" s="75">
        <v>955332.35196521506</v>
      </c>
      <c r="Z28" s="75">
        <v>954750.36998400302</v>
      </c>
      <c r="AA28" s="75">
        <v>957627.26119431201</v>
      </c>
      <c r="AB28" s="75">
        <v>957580.07240273803</v>
      </c>
      <c r="AC28" s="75">
        <v>955518.67880722298</v>
      </c>
      <c r="AD28" s="75">
        <v>954611.92073847796</v>
      </c>
      <c r="AE28" s="75">
        <v>954971.794242959</v>
      </c>
      <c r="AF28" s="75">
        <v>950768.49202698201</v>
      </c>
      <c r="AG28" s="75">
        <v>947940.61217368406</v>
      </c>
      <c r="AH28" s="75">
        <v>951985.51133601402</v>
      </c>
      <c r="AI28" s="75">
        <v>953721.01704706997</v>
      </c>
      <c r="AJ28" s="75">
        <v>954861.624047708</v>
      </c>
      <c r="AK28" s="75">
        <v>954798.24172501802</v>
      </c>
      <c r="AL28" s="75">
        <v>956206.19208797603</v>
      </c>
      <c r="AM28" s="75">
        <v>954542.01176630403</v>
      </c>
      <c r="AN28" s="75">
        <v>946917.95283592201</v>
      </c>
      <c r="AO28" s="75">
        <v>962265.79411080503</v>
      </c>
      <c r="AP28" s="75">
        <v>966479.40791473805</v>
      </c>
      <c r="AQ28" s="75">
        <v>968964.84551879403</v>
      </c>
      <c r="AR28" s="75">
        <v>970083.36984405096</v>
      </c>
      <c r="AS28" s="75">
        <v>974830.37136110105</v>
      </c>
      <c r="AT28" s="75">
        <v>973419.18687828095</v>
      </c>
      <c r="AU28" s="75">
        <v>974124.15902929998</v>
      </c>
      <c r="AV28" s="75">
        <v>975989.35297266603</v>
      </c>
      <c r="AW28" s="75">
        <v>976927.59040373901</v>
      </c>
      <c r="AX28" s="75">
        <v>978775.96712595003</v>
      </c>
      <c r="AY28" s="75">
        <v>981853.58060311095</v>
      </c>
      <c r="AZ28" s="75">
        <v>983108.29451053205</v>
      </c>
      <c r="BA28" s="75">
        <v>985781.62299117097</v>
      </c>
      <c r="BB28" s="75">
        <v>991167.06560184201</v>
      </c>
      <c r="BC28" s="75">
        <v>994694.47604955605</v>
      </c>
      <c r="BD28" s="75">
        <v>996322.36959364603</v>
      </c>
      <c r="BE28" s="75">
        <v>1000194.12064111</v>
      </c>
      <c r="BF28" s="75">
        <v>996356.52707879199</v>
      </c>
      <c r="BG28" s="75">
        <v>998500.613284969</v>
      </c>
      <c r="BH28" s="75">
        <v>1000721.52527502</v>
      </c>
      <c r="BI28" s="75">
        <v>1003684.13706976</v>
      </c>
      <c r="BJ28" s="109"/>
      <c r="BK28" s="109"/>
      <c r="BL28" s="109"/>
      <c r="BN28" s="13" t="str">
        <f t="shared" si="0"/>
        <v/>
      </c>
      <c r="BO28" s="13" t="str">
        <f t="shared" si="1"/>
        <v/>
      </c>
      <c r="BP28" s="13" t="str">
        <f t="shared" si="2"/>
        <v/>
      </c>
      <c r="BQ28" s="13" t="str">
        <f t="shared" si="3"/>
        <v/>
      </c>
      <c r="BR28" s="13" t="str">
        <f t="shared" si="4"/>
        <v/>
      </c>
      <c r="BS28" s="13" t="str">
        <f t="shared" si="5"/>
        <v/>
      </c>
      <c r="BT28" s="13" t="str">
        <f t="shared" si="6"/>
        <v/>
      </c>
      <c r="BU28" s="13" t="str">
        <f t="shared" si="7"/>
        <v/>
      </c>
      <c r="BV28" s="13" t="str">
        <f t="shared" si="8"/>
        <v/>
      </c>
      <c r="BW28" s="13" t="str">
        <f t="shared" si="9"/>
        <v/>
      </c>
      <c r="BX28" s="13" t="str">
        <f t="shared" si="10"/>
        <v/>
      </c>
      <c r="BY28" s="13" t="str">
        <f t="shared" si="11"/>
        <v/>
      </c>
      <c r="BZ28" s="13" t="str">
        <f t="shared" si="12"/>
        <v/>
      </c>
      <c r="CA28" s="13" t="str">
        <f t="shared" si="13"/>
        <v/>
      </c>
      <c r="CB28" s="13" t="str">
        <f t="shared" si="14"/>
        <v/>
      </c>
      <c r="CC28" s="13" t="str">
        <f t="shared" si="15"/>
        <v/>
      </c>
      <c r="CD28" s="13" t="str">
        <f t="shared" si="16"/>
        <v/>
      </c>
      <c r="CE28" s="13" t="str">
        <f t="shared" si="17"/>
        <v/>
      </c>
      <c r="CF28" s="13" t="str">
        <f t="shared" si="18"/>
        <v/>
      </c>
      <c r="CG28" s="13" t="str">
        <f t="shared" si="19"/>
        <v/>
      </c>
      <c r="CH28" s="13" t="str">
        <f t="shared" si="20"/>
        <v/>
      </c>
      <c r="CI28" s="13" t="str">
        <f t="shared" si="21"/>
        <v/>
      </c>
      <c r="CJ28" s="13" t="str">
        <f t="shared" si="22"/>
        <v/>
      </c>
      <c r="CK28" s="13" t="str">
        <f t="shared" si="23"/>
        <v/>
      </c>
      <c r="CL28" s="13" t="str">
        <f t="shared" si="24"/>
        <v/>
      </c>
      <c r="CM28" s="13" t="str">
        <f t="shared" si="25"/>
        <v/>
      </c>
      <c r="CN28" s="13" t="str">
        <f t="shared" si="26"/>
        <v/>
      </c>
      <c r="CO28" s="13" t="str">
        <f t="shared" si="27"/>
        <v/>
      </c>
      <c r="CP28" s="13" t="str">
        <f t="shared" si="28"/>
        <v/>
      </c>
      <c r="CQ28" s="13" t="str">
        <f t="shared" si="29"/>
        <v/>
      </c>
      <c r="CR28" s="13" t="str">
        <f t="shared" si="30"/>
        <v/>
      </c>
      <c r="CS28" s="13" t="str">
        <f t="shared" si="31"/>
        <v/>
      </c>
      <c r="CT28" s="13" t="str">
        <f t="shared" si="32"/>
        <v/>
      </c>
      <c r="CU28" s="13" t="str">
        <f t="shared" si="33"/>
        <v/>
      </c>
      <c r="CV28" s="13" t="str">
        <f t="shared" si="34"/>
        <v/>
      </c>
      <c r="CW28" s="13" t="str">
        <f t="shared" si="35"/>
        <v/>
      </c>
      <c r="CX28" s="13" t="str">
        <f t="shared" si="36"/>
        <v/>
      </c>
      <c r="CY28" s="13" t="str">
        <f t="shared" si="37"/>
        <v/>
      </c>
      <c r="CZ28" s="13" t="str">
        <f t="shared" si="38"/>
        <v/>
      </c>
      <c r="DA28" s="13" t="str">
        <f t="shared" si="39"/>
        <v/>
      </c>
      <c r="DB28" s="13" t="str">
        <f t="shared" si="40"/>
        <v/>
      </c>
      <c r="DC28" s="13" t="str">
        <f t="shared" si="41"/>
        <v/>
      </c>
      <c r="DD28" s="13" t="str">
        <f t="shared" si="42"/>
        <v/>
      </c>
      <c r="DE28" s="13" t="str">
        <f t="shared" si="43"/>
        <v/>
      </c>
      <c r="DF28" s="13" t="str">
        <f t="shared" si="44"/>
        <v/>
      </c>
      <c r="DG28" s="13" t="str">
        <f t="shared" si="45"/>
        <v/>
      </c>
      <c r="DH28" s="13" t="str">
        <f t="shared" si="46"/>
        <v/>
      </c>
      <c r="DI28" s="13" t="str">
        <f t="shared" si="47"/>
        <v/>
      </c>
      <c r="DJ28" s="13" t="str">
        <f t="shared" si="48"/>
        <v/>
      </c>
      <c r="DK28" s="13" t="str">
        <f t="shared" si="49"/>
        <v/>
      </c>
      <c r="DL28" s="13" t="str">
        <f t="shared" si="50"/>
        <v/>
      </c>
      <c r="DM28" s="13" t="str">
        <f t="shared" si="51"/>
        <v/>
      </c>
      <c r="DN28" s="13" t="str">
        <f t="shared" si="52"/>
        <v/>
      </c>
      <c r="DO28" s="13" t="str">
        <f t="shared" si="53"/>
        <v/>
      </c>
      <c r="DP28" s="13" t="str">
        <f t="shared" si="54"/>
        <v/>
      </c>
      <c r="DQ28" s="13" t="str">
        <f t="shared" si="55"/>
        <v/>
      </c>
      <c r="DR28" s="13" t="str">
        <f t="shared" si="56"/>
        <v/>
      </c>
      <c r="DS28" s="13" t="str">
        <f t="shared" si="57"/>
        <v/>
      </c>
      <c r="DT28" s="13" t="e">
        <f>IF(#REF!&gt;0,IF(#REF!&lt;5,"SECRETTTTTTTT",""),"")</f>
        <v>#REF!</v>
      </c>
      <c r="DU28" s="13" t="str">
        <f t="shared" si="59"/>
        <v/>
      </c>
      <c r="DV28" s="13" t="str">
        <f t="shared" si="59"/>
        <v/>
      </c>
      <c r="DW28" s="13" t="str">
        <f t="shared" si="59"/>
        <v/>
      </c>
    </row>
    <row r="29" spans="1:128" ht="15" thickBot="1" x14ac:dyDescent="0.4">
      <c r="A29" s="116" t="s">
        <v>150</v>
      </c>
      <c r="B29" s="116"/>
      <c r="C29" s="76">
        <v>2904548.7062647627</v>
      </c>
      <c r="D29" s="76">
        <v>2907474.0641954923</v>
      </c>
      <c r="E29" s="76">
        <v>2904000.1391250384</v>
      </c>
      <c r="F29" s="76">
        <v>2907379.1170782736</v>
      </c>
      <c r="G29" s="76">
        <v>2910644.6655505095</v>
      </c>
      <c r="H29" s="76">
        <v>2910288.9099973436</v>
      </c>
      <c r="I29" s="76">
        <v>2917174.6011719005</v>
      </c>
      <c r="J29" s="76">
        <v>2911448.3874820946</v>
      </c>
      <c r="K29" s="76">
        <v>2917284.0939992382</v>
      </c>
      <c r="L29" s="76">
        <v>2916406.5511000524</v>
      </c>
      <c r="M29" s="76">
        <v>2923847.3326488845</v>
      </c>
      <c r="N29" s="76">
        <v>2934806.1777792508</v>
      </c>
      <c r="O29" s="76">
        <v>2933689.1436450072</v>
      </c>
      <c r="P29" s="76">
        <v>2933551.816132125</v>
      </c>
      <c r="Q29" s="76">
        <v>2929414.1156017729</v>
      </c>
      <c r="R29" s="76">
        <v>2939445.5419155289</v>
      </c>
      <c r="S29" s="76">
        <v>2933801.9554646295</v>
      </c>
      <c r="T29" s="76">
        <v>2940696.4217224908</v>
      </c>
      <c r="U29" s="76">
        <v>2945889.3090501111</v>
      </c>
      <c r="V29" s="76">
        <v>2953304.5000067884</v>
      </c>
      <c r="W29" s="76">
        <v>2958399.1192420563</v>
      </c>
      <c r="X29" s="76">
        <v>2965866.1383596165</v>
      </c>
      <c r="Y29" s="76">
        <v>2978303.6462127385</v>
      </c>
      <c r="Z29" s="76">
        <v>2978792.4269077061</v>
      </c>
      <c r="AA29" s="76">
        <v>2993874.2457874417</v>
      </c>
      <c r="AB29" s="76">
        <v>3012074.9182352489</v>
      </c>
      <c r="AC29" s="76">
        <v>3019354.0189301316</v>
      </c>
      <c r="AD29" s="76">
        <v>3033440.9719230309</v>
      </c>
      <c r="AE29" s="76">
        <v>3042235.4364347546</v>
      </c>
      <c r="AF29" s="76">
        <v>3041815.0964736403</v>
      </c>
      <c r="AG29" s="76">
        <v>3048606.9209487485</v>
      </c>
      <c r="AH29" s="76">
        <v>3057038.8133709193</v>
      </c>
      <c r="AI29" s="76">
        <v>3076045.4472600482</v>
      </c>
      <c r="AJ29" s="76">
        <v>3076271.1922441665</v>
      </c>
      <c r="AK29" s="76">
        <v>3084620.7108943742</v>
      </c>
      <c r="AL29" s="76">
        <v>3098307.7420978732</v>
      </c>
      <c r="AM29" s="76">
        <v>3025956.2700406704</v>
      </c>
      <c r="AN29" s="76">
        <v>3024164.8038561372</v>
      </c>
      <c r="AO29" s="76">
        <v>3093942.7473129649</v>
      </c>
      <c r="AP29" s="76">
        <v>3073838.4770844155</v>
      </c>
      <c r="AQ29" s="76">
        <v>3096751.0893494473</v>
      </c>
      <c r="AR29" s="76">
        <v>3152305.4280366492</v>
      </c>
      <c r="AS29" s="76">
        <v>3182554.5013338542</v>
      </c>
      <c r="AT29" s="76">
        <v>3197388.7905046521</v>
      </c>
      <c r="AU29" s="76">
        <v>3209049.3699254352</v>
      </c>
      <c r="AV29" s="76">
        <v>3218856.0761612793</v>
      </c>
      <c r="AW29" s="76">
        <v>3226375.6022565472</v>
      </c>
      <c r="AX29" s="76">
        <v>3240206.6443304452</v>
      </c>
      <c r="AY29" s="76">
        <v>3247450.1796063064</v>
      </c>
      <c r="AZ29" s="76">
        <v>3248408.346148984</v>
      </c>
      <c r="BA29" s="76">
        <v>3255660.5704416372</v>
      </c>
      <c r="BB29" s="76">
        <v>3261621.5291986349</v>
      </c>
      <c r="BC29" s="76">
        <v>3270016.9477801146</v>
      </c>
      <c r="BD29" s="76">
        <v>3263284.6619173591</v>
      </c>
      <c r="BE29" s="76">
        <v>3272325.9840356032</v>
      </c>
      <c r="BF29" s="76">
        <v>3265222.5780780124</v>
      </c>
      <c r="BG29" s="76">
        <v>3261749.8218972655</v>
      </c>
      <c r="BH29" s="76">
        <v>3269410.3495127028</v>
      </c>
      <c r="BI29" s="76">
        <v>3268277.4734168961</v>
      </c>
      <c r="BJ29" s="109"/>
      <c r="BK29" s="109"/>
      <c r="BL29" s="109"/>
      <c r="BN29" s="13" t="str">
        <f t="shared" si="0"/>
        <v/>
      </c>
      <c r="BO29" s="13" t="str">
        <f t="shared" si="1"/>
        <v/>
      </c>
      <c r="BP29" s="13" t="str">
        <f t="shared" si="2"/>
        <v/>
      </c>
      <c r="BQ29" s="13" t="str">
        <f t="shared" si="3"/>
        <v/>
      </c>
      <c r="BR29" s="13" t="str">
        <f t="shared" si="4"/>
        <v/>
      </c>
      <c r="BS29" s="13" t="str">
        <f t="shared" si="5"/>
        <v/>
      </c>
      <c r="BT29" s="13" t="str">
        <f t="shared" si="6"/>
        <v/>
      </c>
      <c r="BU29" s="13" t="str">
        <f t="shared" si="7"/>
        <v/>
      </c>
      <c r="BV29" s="13" t="str">
        <f t="shared" si="8"/>
        <v/>
      </c>
      <c r="BW29" s="13" t="str">
        <f t="shared" si="9"/>
        <v/>
      </c>
      <c r="BX29" s="13" t="str">
        <f t="shared" si="10"/>
        <v/>
      </c>
      <c r="BY29" s="13" t="str">
        <f t="shared" si="11"/>
        <v/>
      </c>
      <c r="BZ29" s="13" t="str">
        <f t="shared" si="12"/>
        <v/>
      </c>
      <c r="CA29" s="13" t="str">
        <f t="shared" si="13"/>
        <v/>
      </c>
      <c r="CB29" s="13" t="str">
        <f t="shared" si="14"/>
        <v/>
      </c>
      <c r="CC29" s="13" t="str">
        <f t="shared" si="15"/>
        <v/>
      </c>
      <c r="CD29" s="13" t="str">
        <f t="shared" si="16"/>
        <v/>
      </c>
      <c r="CE29" s="13" t="str">
        <f t="shared" si="17"/>
        <v/>
      </c>
      <c r="CF29" s="13" t="str">
        <f t="shared" si="18"/>
        <v/>
      </c>
      <c r="CG29" s="13" t="str">
        <f t="shared" si="19"/>
        <v/>
      </c>
      <c r="CH29" s="13" t="str">
        <f t="shared" si="20"/>
        <v/>
      </c>
      <c r="CI29" s="13" t="str">
        <f t="shared" si="21"/>
        <v/>
      </c>
      <c r="CJ29" s="13" t="str">
        <f t="shared" si="22"/>
        <v/>
      </c>
      <c r="CK29" s="13" t="str">
        <f t="shared" si="23"/>
        <v/>
      </c>
      <c r="CL29" s="13" t="str">
        <f t="shared" si="24"/>
        <v/>
      </c>
      <c r="CM29" s="13" t="str">
        <f t="shared" si="25"/>
        <v/>
      </c>
      <c r="CN29" s="13" t="str">
        <f t="shared" si="26"/>
        <v/>
      </c>
      <c r="CO29" s="13" t="str">
        <f t="shared" si="27"/>
        <v/>
      </c>
      <c r="CP29" s="13" t="str">
        <f t="shared" si="28"/>
        <v/>
      </c>
      <c r="CQ29" s="13" t="str">
        <f t="shared" si="29"/>
        <v/>
      </c>
      <c r="CR29" s="13" t="str">
        <f t="shared" si="30"/>
        <v/>
      </c>
      <c r="CS29" s="13" t="str">
        <f t="shared" si="31"/>
        <v/>
      </c>
      <c r="CT29" s="13" t="str">
        <f t="shared" si="32"/>
        <v/>
      </c>
      <c r="CU29" s="13" t="str">
        <f t="shared" si="33"/>
        <v/>
      </c>
      <c r="CV29" s="13" t="str">
        <f t="shared" si="34"/>
        <v/>
      </c>
      <c r="CW29" s="13" t="str">
        <f t="shared" si="35"/>
        <v/>
      </c>
      <c r="CX29" s="13" t="str">
        <f t="shared" si="36"/>
        <v/>
      </c>
      <c r="CY29" s="13" t="str">
        <f t="shared" si="37"/>
        <v/>
      </c>
      <c r="CZ29" s="13" t="str">
        <f t="shared" si="38"/>
        <v/>
      </c>
      <c r="DA29" s="13" t="str">
        <f t="shared" si="39"/>
        <v/>
      </c>
      <c r="DB29" s="13" t="str">
        <f t="shared" si="40"/>
        <v/>
      </c>
      <c r="DC29" s="13" t="str">
        <f t="shared" si="41"/>
        <v/>
      </c>
      <c r="DD29" s="13" t="str">
        <f t="shared" si="42"/>
        <v/>
      </c>
      <c r="DE29" s="13" t="str">
        <f t="shared" si="43"/>
        <v/>
      </c>
      <c r="DF29" s="13" t="str">
        <f t="shared" si="44"/>
        <v/>
      </c>
      <c r="DG29" s="13" t="str">
        <f t="shared" si="45"/>
        <v/>
      </c>
      <c r="DH29" s="13" t="str">
        <f t="shared" si="46"/>
        <v/>
      </c>
      <c r="DI29" s="13" t="str">
        <f t="shared" si="47"/>
        <v/>
      </c>
      <c r="DJ29" s="13" t="str">
        <f t="shared" si="48"/>
        <v/>
      </c>
      <c r="DK29" s="13" t="str">
        <f t="shared" si="49"/>
        <v/>
      </c>
      <c r="DL29" s="13" t="str">
        <f t="shared" si="50"/>
        <v/>
      </c>
      <c r="DM29" s="13" t="str">
        <f t="shared" si="51"/>
        <v/>
      </c>
      <c r="DN29" s="13" t="str">
        <f t="shared" si="52"/>
        <v/>
      </c>
      <c r="DO29" s="13" t="str">
        <f t="shared" si="53"/>
        <v/>
      </c>
      <c r="DP29" s="13" t="str">
        <f t="shared" si="54"/>
        <v/>
      </c>
      <c r="DQ29" s="13" t="str">
        <f t="shared" si="55"/>
        <v/>
      </c>
      <c r="DR29" s="13" t="str">
        <f t="shared" si="56"/>
        <v/>
      </c>
      <c r="DS29" s="13" t="str">
        <f t="shared" si="57"/>
        <v/>
      </c>
      <c r="DT29" s="13" t="e">
        <f>IF(#REF!&gt;0,IF(#REF!&lt;5,"SECRETTTTTTTT",""),"")</f>
        <v>#REF!</v>
      </c>
      <c r="DU29" s="13" t="str">
        <f t="shared" si="59"/>
        <v/>
      </c>
      <c r="DV29" s="13" t="str">
        <f t="shared" si="59"/>
        <v/>
      </c>
      <c r="DW29" s="13" t="str">
        <f t="shared" si="59"/>
        <v/>
      </c>
    </row>
    <row r="30" spans="1:128" s="9" customFormat="1" x14ac:dyDescent="0.35">
      <c r="AX30" s="113">
        <v>3240206.6443304452</v>
      </c>
      <c r="AY30" s="113">
        <v>3247450.1796063045</v>
      </c>
      <c r="AZ30" s="113">
        <v>3248408.346148984</v>
      </c>
      <c r="BA30" s="113">
        <v>3255660.5704416391</v>
      </c>
      <c r="BB30" s="113">
        <v>3261621.5291986354</v>
      </c>
      <c r="BC30" s="113">
        <v>3270016.947780116</v>
      </c>
      <c r="BD30" s="113">
        <v>3263284.6619173605</v>
      </c>
      <c r="BE30" s="113">
        <v>3272325.9840355981</v>
      </c>
      <c r="BF30" s="113">
        <v>3265222.578078012</v>
      </c>
      <c r="BG30" s="113">
        <v>3261749.8218972655</v>
      </c>
      <c r="BH30" s="113">
        <v>3269410.3495127079</v>
      </c>
      <c r="BI30" s="113">
        <v>3268277.4734168937</v>
      </c>
      <c r="BJ30" s="110"/>
      <c r="BK30" s="110"/>
      <c r="BL30" s="110"/>
      <c r="BM30" s="98"/>
      <c r="DX30" s="98"/>
    </row>
    <row r="31" spans="1:128" ht="15" thickBot="1" x14ac:dyDescent="0.4">
      <c r="A31" s="100" t="s">
        <v>307</v>
      </c>
      <c r="B31" s="101"/>
      <c r="BI31" s="13"/>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334</v>
      </c>
      <c r="BI32" s="22" t="s">
        <v>338</v>
      </c>
      <c r="BJ32" s="105"/>
      <c r="BK32" s="105"/>
      <c r="BL32" s="105"/>
    </row>
    <row r="33" spans="1:127" ht="15" thickBot="1" x14ac:dyDescent="0.4">
      <c r="A33" s="102" t="s">
        <v>94</v>
      </c>
      <c r="B33" s="103" t="s">
        <v>95</v>
      </c>
      <c r="C33" s="79">
        <v>239.19477806292801</v>
      </c>
      <c r="D33" s="79">
        <v>261.52250213364698</v>
      </c>
      <c r="E33" s="79">
        <v>312.47036476153198</v>
      </c>
      <c r="F33" s="79">
        <v>292.41705725446798</v>
      </c>
      <c r="G33" s="79">
        <v>219.32877198922299</v>
      </c>
      <c r="H33" s="79">
        <v>263.40314948545802</v>
      </c>
      <c r="I33" s="79">
        <v>236.445481862718</v>
      </c>
      <c r="J33" s="79">
        <v>209.634514036902</v>
      </c>
      <c r="K33" s="79">
        <v>234.28200175550899</v>
      </c>
      <c r="L33" s="79">
        <v>255.15551747519001</v>
      </c>
      <c r="M33" s="79">
        <v>289.29692504462599</v>
      </c>
      <c r="N33" s="79">
        <v>336.104100567665</v>
      </c>
      <c r="O33" s="79">
        <v>347.767637692199</v>
      </c>
      <c r="P33" s="79">
        <v>353.66189237785301</v>
      </c>
      <c r="Q33" s="79">
        <v>324.55754186668702</v>
      </c>
      <c r="R33" s="79">
        <v>295.71374678633998</v>
      </c>
      <c r="S33" s="79">
        <v>280.94698603149402</v>
      </c>
      <c r="T33" s="79">
        <v>360.20635899760703</v>
      </c>
      <c r="U33" s="79">
        <v>347.464595127378</v>
      </c>
      <c r="V33" s="79">
        <v>360.17372516072902</v>
      </c>
      <c r="W33" s="79">
        <v>301.10944255015698</v>
      </c>
      <c r="X33" s="79">
        <v>285.219896891394</v>
      </c>
      <c r="Y33" s="79">
        <v>273.33748436628599</v>
      </c>
      <c r="Z33" s="79">
        <v>279.57921879477601</v>
      </c>
      <c r="AA33" s="79">
        <v>251.88860092906501</v>
      </c>
      <c r="AB33" s="79">
        <v>226.93669633558699</v>
      </c>
      <c r="AC33" s="79">
        <v>236.034382192979</v>
      </c>
      <c r="AD33" s="79">
        <v>223.66382680323099</v>
      </c>
      <c r="AE33" s="79">
        <v>229.53837900865301</v>
      </c>
      <c r="AF33" s="79">
        <v>218.784896643308</v>
      </c>
      <c r="AG33" s="79">
        <v>205.70201444518699</v>
      </c>
      <c r="AH33" s="79">
        <v>163.60891130232801</v>
      </c>
      <c r="AI33" s="79">
        <v>212.258460352349</v>
      </c>
      <c r="AJ33" s="79">
        <v>210.948760163065</v>
      </c>
      <c r="AK33" s="79">
        <v>224.391645740055</v>
      </c>
      <c r="AL33" s="79">
        <v>217.22137831454799</v>
      </c>
      <c r="AM33" s="79">
        <v>186.310680830438</v>
      </c>
      <c r="AN33" s="79">
        <v>226.294643755789</v>
      </c>
      <c r="AO33" s="79">
        <v>251.88486732181201</v>
      </c>
      <c r="AP33" s="79">
        <v>248.199755848531</v>
      </c>
      <c r="AQ33" s="79">
        <v>273.02008990438702</v>
      </c>
      <c r="AR33" s="79">
        <v>271.13394724923802</v>
      </c>
      <c r="AS33" s="79">
        <v>255.547219759016</v>
      </c>
      <c r="AT33" s="79">
        <v>220.94421318223201</v>
      </c>
      <c r="AU33" s="79">
        <v>264.32642831838899</v>
      </c>
      <c r="AV33" s="79">
        <v>314.02843267597399</v>
      </c>
      <c r="AW33" s="79">
        <v>205.00515709442899</v>
      </c>
      <c r="AX33" s="79">
        <v>242.90123898137401</v>
      </c>
      <c r="AY33" s="79">
        <v>278.73299681559303</v>
      </c>
      <c r="AZ33" s="79">
        <v>341.79837343642498</v>
      </c>
      <c r="BA33" s="79">
        <v>366.71970010480499</v>
      </c>
      <c r="BB33" s="79">
        <v>277.69100413262498</v>
      </c>
      <c r="BC33" s="79">
        <v>250.01171972808501</v>
      </c>
      <c r="BD33" s="79">
        <v>320.71077932738098</v>
      </c>
      <c r="BE33" s="79">
        <v>354.18084222873898</v>
      </c>
      <c r="BF33" s="79">
        <v>275.16294342857901</v>
      </c>
      <c r="BG33" s="79">
        <v>261.79114081374598</v>
      </c>
      <c r="BH33" s="79">
        <v>307.94923185628897</v>
      </c>
      <c r="BI33" s="79">
        <v>307.07851770393501</v>
      </c>
      <c r="BJ33" s="108"/>
      <c r="BK33" s="108"/>
      <c r="BL33" s="108"/>
      <c r="BN33" s="13" t="str">
        <f t="shared" ref="BN33:BN54" si="60">IF(C33&gt;0,IF(C33&lt;5,"SECRETTTTTTTT",""),"")</f>
        <v/>
      </c>
      <c r="BO33" s="13" t="str">
        <f t="shared" ref="BO33:BO54" si="61">IF(D33&gt;0,IF(D33&lt;5,"SECRETTTTTTTT",""),"")</f>
        <v/>
      </c>
      <c r="BP33" s="13" t="str">
        <f t="shared" ref="BP33:BP54" si="62">IF(E33&gt;0,IF(E33&lt;5,"SECRETTTTTTTT",""),"")</f>
        <v/>
      </c>
      <c r="BQ33" s="13" t="str">
        <f t="shared" ref="BQ33:BQ54" si="63">IF(F33&gt;0,IF(F33&lt;5,"SECRETTTTTTTT",""),"")</f>
        <v/>
      </c>
      <c r="BR33" s="13" t="str">
        <f t="shared" ref="BR33:BR54" si="64">IF(G33&gt;0,IF(G33&lt;5,"SECRETTTTTTTT",""),"")</f>
        <v/>
      </c>
      <c r="BS33" s="13" t="str">
        <f t="shared" ref="BS33:BS54" si="65">IF(H33&gt;0,IF(H33&lt;5,"SECRETTTTTTTT",""),"")</f>
        <v/>
      </c>
      <c r="BT33" s="13" t="str">
        <f t="shared" ref="BT33:BT54" si="66">IF(I33&gt;0,IF(I33&lt;5,"SECRETTTTTTTT",""),"")</f>
        <v/>
      </c>
      <c r="BU33" s="13" t="str">
        <f t="shared" ref="BU33:BU54" si="67">IF(J33&gt;0,IF(J33&lt;5,"SECRETTTTTTTT",""),"")</f>
        <v/>
      </c>
      <c r="BV33" s="13" t="str">
        <f t="shared" ref="BV33:BV54" si="68">IF(K33&gt;0,IF(K33&lt;5,"SECRETTTTTTTT",""),"")</f>
        <v/>
      </c>
      <c r="BW33" s="13" t="str">
        <f t="shared" ref="BW33:BW54" si="69">IF(L33&gt;0,IF(L33&lt;5,"SECRETTTTTTTT",""),"")</f>
        <v/>
      </c>
      <c r="BX33" s="13" t="str">
        <f t="shared" ref="BX33:BX54" si="70">IF(M33&gt;0,IF(M33&lt;5,"SECRETTTTTTTT",""),"")</f>
        <v/>
      </c>
      <c r="BY33" s="13" t="str">
        <f t="shared" ref="BY33:BY54" si="71">IF(N33&gt;0,IF(N33&lt;5,"SECRETTTTTTTT",""),"")</f>
        <v/>
      </c>
      <c r="BZ33" s="13" t="str">
        <f t="shared" ref="BZ33:BZ54" si="72">IF(O33&gt;0,IF(O33&lt;5,"SECRETTTTTTTT",""),"")</f>
        <v/>
      </c>
      <c r="CA33" s="13" t="str">
        <f t="shared" ref="CA33:CA54" si="73">IF(P33&gt;0,IF(P33&lt;5,"SECRETTTTTTTT",""),"")</f>
        <v/>
      </c>
      <c r="CB33" s="13" t="str">
        <f t="shared" ref="CB33:CB54" si="74">IF(Q33&gt;0,IF(Q33&lt;5,"SECRETTTTTTTT",""),"")</f>
        <v/>
      </c>
      <c r="CC33" s="13" t="str">
        <f t="shared" ref="CC33:CC54" si="75">IF(R33&gt;0,IF(R33&lt;5,"SECRETTTTTTTT",""),"")</f>
        <v/>
      </c>
      <c r="CD33" s="13" t="str">
        <f t="shared" ref="CD33:CD54" si="76">IF(S33&gt;0,IF(S33&lt;5,"SECRETTTTTTTT",""),"")</f>
        <v/>
      </c>
      <c r="CE33" s="13" t="str">
        <f t="shared" ref="CE33:CE54" si="77">IF(T33&gt;0,IF(T33&lt;5,"SECRETTTTTTTT",""),"")</f>
        <v/>
      </c>
      <c r="CF33" s="13" t="str">
        <f t="shared" ref="CF33:CF54" si="78">IF(U33&gt;0,IF(U33&lt;5,"SECRETTTTTTTT",""),"")</f>
        <v/>
      </c>
      <c r="CG33" s="13" t="str">
        <f t="shared" ref="CG33:CG54" si="79">IF(V33&gt;0,IF(V33&lt;5,"SECRETTTTTTTT",""),"")</f>
        <v/>
      </c>
      <c r="CH33" s="13" t="str">
        <f t="shared" ref="CH33:CH54" si="80">IF(W33&gt;0,IF(W33&lt;5,"SECRETTTTTTTT",""),"")</f>
        <v/>
      </c>
      <c r="CI33" s="13" t="str">
        <f t="shared" ref="CI33:CI54" si="81">IF(X33&gt;0,IF(X33&lt;5,"SECRETTTTTTTT",""),"")</f>
        <v/>
      </c>
      <c r="CJ33" s="13" t="str">
        <f t="shared" ref="CJ33:CJ54" si="82">IF(Y33&gt;0,IF(Y33&lt;5,"SECRETTTTTTTT",""),"")</f>
        <v/>
      </c>
      <c r="CK33" s="13" t="str">
        <f t="shared" ref="CK33:CK54" si="83">IF(Z33&gt;0,IF(Z33&lt;5,"SECRETTTTTTTT",""),"")</f>
        <v/>
      </c>
      <c r="CL33" s="13" t="str">
        <f t="shared" ref="CL33:CL54" si="84">IF(AA33&gt;0,IF(AA33&lt;5,"SECRETTTTTTTT",""),"")</f>
        <v/>
      </c>
      <c r="CM33" s="13" t="str">
        <f t="shared" ref="CM33:CM54" si="85">IF(AB33&gt;0,IF(AB33&lt;5,"SECRETTTTTTTT",""),"")</f>
        <v/>
      </c>
      <c r="CN33" s="13" t="str">
        <f t="shared" ref="CN33:CN54" si="86">IF(AC33&gt;0,IF(AC33&lt;5,"SECRETTTTTTTT",""),"")</f>
        <v/>
      </c>
      <c r="CO33" s="13" t="str">
        <f t="shared" ref="CO33:CO54" si="87">IF(AD33&gt;0,IF(AD33&lt;5,"SECRETTTTTTTT",""),"")</f>
        <v/>
      </c>
      <c r="CP33" s="13" t="str">
        <f t="shared" ref="CP33:CP54" si="88">IF(AE33&gt;0,IF(AE33&lt;5,"SECRETTTTTTTT",""),"")</f>
        <v/>
      </c>
      <c r="CQ33" s="13" t="str">
        <f t="shared" ref="CQ33:CQ54" si="89">IF(AF33&gt;0,IF(AF33&lt;5,"SECRETTTTTTTT",""),"")</f>
        <v/>
      </c>
      <c r="CR33" s="13" t="str">
        <f t="shared" ref="CR33:CR54" si="90">IF(AG33&gt;0,IF(AG33&lt;5,"SECRETTTTTTTT",""),"")</f>
        <v/>
      </c>
      <c r="CS33" s="13" t="str">
        <f t="shared" ref="CS33:CS54" si="91">IF(AH33&gt;0,IF(AH33&lt;5,"SECRETTTTTTTT",""),"")</f>
        <v/>
      </c>
      <c r="CT33" s="13" t="str">
        <f t="shared" ref="CT33:CT54" si="92">IF(AI33&gt;0,IF(AI33&lt;5,"SECRETTTTTTTT",""),"")</f>
        <v/>
      </c>
      <c r="CU33" s="13" t="str">
        <f t="shared" ref="CU33:CU54" si="93">IF(AJ33&gt;0,IF(AJ33&lt;5,"SECRETTTTTTTT",""),"")</f>
        <v/>
      </c>
      <c r="CV33" s="13" t="str">
        <f t="shared" ref="CV33:CV54" si="94">IF(AK33&gt;0,IF(AK33&lt;5,"SECRETTTTTTTT",""),"")</f>
        <v/>
      </c>
      <c r="CW33" s="13" t="str">
        <f t="shared" ref="CW33:CW54" si="95">IF(AL33&gt;0,IF(AL33&lt;5,"SECRETTTTTTTT",""),"")</f>
        <v/>
      </c>
      <c r="CX33" s="13" t="str">
        <f t="shared" ref="CX33:CX54" si="96">IF(AM33&gt;0,IF(AM33&lt;5,"SECRETTTTTTTT",""),"")</f>
        <v/>
      </c>
      <c r="CY33" s="13" t="str">
        <f t="shared" ref="CY33:CY54" si="97">IF(AN33&gt;0,IF(AN33&lt;5,"SECRETTTTTTTT",""),"")</f>
        <v/>
      </c>
      <c r="CZ33" s="13" t="str">
        <f t="shared" ref="CZ33:CZ54" si="98">IF(AO33&gt;0,IF(AO33&lt;5,"SECRETTTTTTTT",""),"")</f>
        <v/>
      </c>
      <c r="DA33" s="13" t="str">
        <f t="shared" ref="DA33:DA54" si="99">IF(AP33&gt;0,IF(AP33&lt;5,"SECRETTTTTTTT",""),"")</f>
        <v/>
      </c>
      <c r="DB33" s="13" t="str">
        <f t="shared" ref="DB33:DB54" si="100">IF(AQ33&gt;0,IF(AQ33&lt;5,"SECRETTTTTTTT",""),"")</f>
        <v/>
      </c>
      <c r="DC33" s="13" t="str">
        <f t="shared" ref="DC33:DC54" si="101">IF(AR33&gt;0,IF(AR33&lt;5,"SECRETTTTTTTT",""),"")</f>
        <v/>
      </c>
      <c r="DD33" s="13" t="str">
        <f t="shared" ref="DD33:DD54" si="102">IF(AS33&gt;0,IF(AS33&lt;5,"SECRETTTTTTTT",""),"")</f>
        <v/>
      </c>
      <c r="DE33" s="13" t="str">
        <f t="shared" ref="DE33:DE54" si="103">IF(AT33&gt;0,IF(AT33&lt;5,"SECRETTTTTTTT",""),"")</f>
        <v/>
      </c>
      <c r="DF33" s="13" t="str">
        <f t="shared" ref="DF33:DF54" si="104">IF(AU33&gt;0,IF(AU33&lt;5,"SECRETTTTTTTT",""),"")</f>
        <v/>
      </c>
      <c r="DG33" s="13" t="str">
        <f t="shared" ref="DG33:DG54" si="105">IF(AV33&gt;0,IF(AV33&lt;5,"SECRETTTTTTTT",""),"")</f>
        <v/>
      </c>
      <c r="DH33" s="13" t="str">
        <f t="shared" ref="DH33:DH54" si="106">IF(AW33&gt;0,IF(AW33&lt;5,"SECRETTTTTTTT",""),"")</f>
        <v/>
      </c>
      <c r="DI33" s="13" t="str">
        <f t="shared" ref="DI33:DI54" si="107">IF(AX33&gt;0,IF(AX33&lt;5,"SECRETTTTTTTT",""),"")</f>
        <v/>
      </c>
      <c r="DJ33" s="13" t="str">
        <f t="shared" ref="DJ33:DJ54" si="108">IF(AY33&gt;0,IF(AY33&lt;5,"SECRETTTTTTTT",""),"")</f>
        <v/>
      </c>
      <c r="DK33" s="13" t="str">
        <f t="shared" ref="DK33:DK54" si="109">IF(AZ33&gt;0,IF(AZ33&lt;5,"SECRETTTTTTTT",""),"")</f>
        <v/>
      </c>
      <c r="DL33" s="13" t="str">
        <f t="shared" ref="DL33:DL54" si="110">IF(BA33&gt;0,IF(BA33&lt;5,"SECRETTTTTTTT",""),"")</f>
        <v/>
      </c>
      <c r="DM33" s="13" t="str">
        <f t="shared" ref="DM33:DM54" si="111">IF(BB33&gt;0,IF(BB33&lt;5,"SECRETTTTTTTT",""),"")</f>
        <v/>
      </c>
      <c r="DN33" s="13" t="str">
        <f t="shared" ref="DN33:DN54" si="112">IF(BC33&gt;0,IF(BC33&lt;5,"SECRETTTTTTTT",""),"")</f>
        <v/>
      </c>
      <c r="DO33" s="13" t="str">
        <f t="shared" ref="DO33:DO54" si="113">IF(BD33&gt;0,IF(BD33&lt;5,"SECRETTTTTTTT",""),"")</f>
        <v/>
      </c>
      <c r="DP33" s="13" t="str">
        <f t="shared" ref="DP33:DP54" si="114">IF(BE33&gt;0,IF(BE33&lt;5,"SECRETTTTTTTT",""),"")</f>
        <v/>
      </c>
      <c r="DQ33" s="13" t="str">
        <f t="shared" ref="DQ33:DQ54" si="115">IF(BF33&gt;0,IF(BF33&lt;5,"SECRETTTTTTTT",""),"")</f>
        <v/>
      </c>
      <c r="DR33" s="13" t="str">
        <f t="shared" ref="DR33:DR54" si="116">IF(BG33&gt;0,IF(BG33&lt;5,"SECRETTTTTTTT",""),"")</f>
        <v/>
      </c>
      <c r="DS33" s="13" t="str">
        <f t="shared" ref="DS33:DS54" si="117">IF(BH33&gt;0,IF(BH33&lt;5,"SECRETTTTTTTT",""),"")</f>
        <v/>
      </c>
      <c r="DT33" s="13" t="e">
        <f>IF(#REF!&gt;0,IF(#REF!&lt;5,"SECRETTTTTTTT",""),"")</f>
        <v>#REF!</v>
      </c>
      <c r="DU33" s="13" t="str">
        <f t="shared" ref="DU33:DW48" si="118">IF(BI33&gt;0,IF(BI33&lt;5,"SECRETTTTTTTT",""),"")</f>
        <v/>
      </c>
      <c r="DV33" s="13" t="str">
        <f t="shared" si="118"/>
        <v/>
      </c>
      <c r="DW33" s="13" t="str">
        <f t="shared" si="118"/>
        <v/>
      </c>
    </row>
    <row r="34" spans="1:127" ht="15" thickBot="1" x14ac:dyDescent="0.4">
      <c r="A34" s="18"/>
      <c r="B34" s="18" t="s">
        <v>145</v>
      </c>
      <c r="C34" s="75">
        <v>239.19477806292801</v>
      </c>
      <c r="D34" s="75">
        <v>261.52250213364698</v>
      </c>
      <c r="E34" s="75">
        <v>312.47036476153198</v>
      </c>
      <c r="F34" s="75">
        <v>292.41705725446798</v>
      </c>
      <c r="G34" s="75">
        <v>219.32877198922299</v>
      </c>
      <c r="H34" s="75">
        <v>263.40314948545802</v>
      </c>
      <c r="I34" s="75">
        <v>236.445481862718</v>
      </c>
      <c r="J34" s="75">
        <v>209.634514036902</v>
      </c>
      <c r="K34" s="75">
        <v>234.28200175550899</v>
      </c>
      <c r="L34" s="75">
        <v>255.15551747519001</v>
      </c>
      <c r="M34" s="75">
        <v>289.29692504462599</v>
      </c>
      <c r="N34" s="75">
        <v>336.104100567665</v>
      </c>
      <c r="O34" s="75">
        <v>347.767637692199</v>
      </c>
      <c r="P34" s="75">
        <v>353.66189237785301</v>
      </c>
      <c r="Q34" s="75">
        <v>324.55754186668702</v>
      </c>
      <c r="R34" s="75">
        <v>295.71374678633998</v>
      </c>
      <c r="S34" s="75">
        <v>280.94698603149402</v>
      </c>
      <c r="T34" s="75">
        <v>360.20635899760703</v>
      </c>
      <c r="U34" s="75">
        <v>347.464595127378</v>
      </c>
      <c r="V34" s="75">
        <v>360.17372516072902</v>
      </c>
      <c r="W34" s="75">
        <v>301.10944255015698</v>
      </c>
      <c r="X34" s="75">
        <v>285.219896891394</v>
      </c>
      <c r="Y34" s="75">
        <v>273.33748436628599</v>
      </c>
      <c r="Z34" s="75">
        <v>279.57921879477601</v>
      </c>
      <c r="AA34" s="75">
        <v>251.88860092906501</v>
      </c>
      <c r="AB34" s="75">
        <v>226.93669633558699</v>
      </c>
      <c r="AC34" s="75">
        <v>236.034382192979</v>
      </c>
      <c r="AD34" s="75">
        <v>223.66382680323099</v>
      </c>
      <c r="AE34" s="75">
        <v>229.53837900865301</v>
      </c>
      <c r="AF34" s="75">
        <v>218.784896643308</v>
      </c>
      <c r="AG34" s="75">
        <v>205.70201444518699</v>
      </c>
      <c r="AH34" s="75">
        <v>163.60891130232801</v>
      </c>
      <c r="AI34" s="75">
        <v>212.258460352349</v>
      </c>
      <c r="AJ34" s="75">
        <v>210.948760163065</v>
      </c>
      <c r="AK34" s="75">
        <v>224.391645740055</v>
      </c>
      <c r="AL34" s="75">
        <v>217.22137831454799</v>
      </c>
      <c r="AM34" s="75">
        <v>186.310680830438</v>
      </c>
      <c r="AN34" s="75">
        <v>226.294643755789</v>
      </c>
      <c r="AO34" s="75">
        <v>251.88486732181201</v>
      </c>
      <c r="AP34" s="75">
        <v>248.199755848531</v>
      </c>
      <c r="AQ34" s="75">
        <v>273.02008990438702</v>
      </c>
      <c r="AR34" s="75">
        <v>271.13394724923802</v>
      </c>
      <c r="AS34" s="75">
        <v>255.547219759016</v>
      </c>
      <c r="AT34" s="75">
        <v>220.94421318223201</v>
      </c>
      <c r="AU34" s="75">
        <v>264.32642831838899</v>
      </c>
      <c r="AV34" s="75">
        <v>314.02843267597399</v>
      </c>
      <c r="AW34" s="75">
        <v>205.00515709442899</v>
      </c>
      <c r="AX34" s="75">
        <v>242.90123898137401</v>
      </c>
      <c r="AY34" s="75">
        <v>278.73299681559303</v>
      </c>
      <c r="AZ34" s="75">
        <v>341.79837343642498</v>
      </c>
      <c r="BA34" s="75">
        <v>366.71970010480499</v>
      </c>
      <c r="BB34" s="75">
        <v>277.69100413262498</v>
      </c>
      <c r="BC34" s="75">
        <v>250.01171972808501</v>
      </c>
      <c r="BD34" s="75">
        <v>320.71077932738098</v>
      </c>
      <c r="BE34" s="75">
        <v>354.18084222873898</v>
      </c>
      <c r="BF34" s="75">
        <v>275.16294342857901</v>
      </c>
      <c r="BG34" s="75">
        <v>261.79114081374598</v>
      </c>
      <c r="BH34" s="75">
        <v>307.94923185628897</v>
      </c>
      <c r="BI34" s="75">
        <v>307.07851770393501</v>
      </c>
      <c r="BJ34" s="109"/>
      <c r="BK34" s="109"/>
      <c r="BL34" s="109"/>
      <c r="BN34" s="13" t="str">
        <f t="shared" si="60"/>
        <v/>
      </c>
      <c r="BO34" s="13" t="str">
        <f t="shared" si="61"/>
        <v/>
      </c>
      <c r="BP34" s="13" t="str">
        <f t="shared" si="62"/>
        <v/>
      </c>
      <c r="BQ34" s="13" t="str">
        <f t="shared" si="63"/>
        <v/>
      </c>
      <c r="BR34" s="13" t="str">
        <f t="shared" si="64"/>
        <v/>
      </c>
      <c r="BS34" s="13" t="str">
        <f t="shared" si="65"/>
        <v/>
      </c>
      <c r="BT34" s="13" t="str">
        <f t="shared" si="66"/>
        <v/>
      </c>
      <c r="BU34" s="13" t="str">
        <f t="shared" si="67"/>
        <v/>
      </c>
      <c r="BV34" s="13" t="str">
        <f t="shared" si="68"/>
        <v/>
      </c>
      <c r="BW34" s="13" t="str">
        <f t="shared" si="69"/>
        <v/>
      </c>
      <c r="BX34" s="13" t="str">
        <f t="shared" si="70"/>
        <v/>
      </c>
      <c r="BY34" s="13" t="str">
        <f t="shared" si="71"/>
        <v/>
      </c>
      <c r="BZ34" s="13" t="str">
        <f t="shared" si="72"/>
        <v/>
      </c>
      <c r="CA34" s="13" t="str">
        <f t="shared" si="73"/>
        <v/>
      </c>
      <c r="CB34" s="13" t="str">
        <f t="shared" si="74"/>
        <v/>
      </c>
      <c r="CC34" s="13" t="str">
        <f t="shared" si="75"/>
        <v/>
      </c>
      <c r="CD34" s="13" t="str">
        <f t="shared" si="76"/>
        <v/>
      </c>
      <c r="CE34" s="13" t="str">
        <f t="shared" si="77"/>
        <v/>
      </c>
      <c r="CF34" s="13" t="str">
        <f t="shared" si="78"/>
        <v/>
      </c>
      <c r="CG34" s="13" t="str">
        <f t="shared" si="79"/>
        <v/>
      </c>
      <c r="CH34" s="13" t="str">
        <f t="shared" si="80"/>
        <v/>
      </c>
      <c r="CI34" s="13" t="str">
        <f t="shared" si="81"/>
        <v/>
      </c>
      <c r="CJ34" s="13" t="str">
        <f t="shared" si="82"/>
        <v/>
      </c>
      <c r="CK34" s="13" t="str">
        <f t="shared" si="83"/>
        <v/>
      </c>
      <c r="CL34" s="13" t="str">
        <f t="shared" si="84"/>
        <v/>
      </c>
      <c r="CM34" s="13" t="str">
        <f t="shared" si="85"/>
        <v/>
      </c>
      <c r="CN34" s="13" t="str">
        <f t="shared" si="86"/>
        <v/>
      </c>
      <c r="CO34" s="13" t="str">
        <f t="shared" si="87"/>
        <v/>
      </c>
      <c r="CP34" s="13" t="str">
        <f t="shared" si="88"/>
        <v/>
      </c>
      <c r="CQ34" s="13" t="str">
        <f t="shared" si="89"/>
        <v/>
      </c>
      <c r="CR34" s="13" t="str">
        <f t="shared" si="90"/>
        <v/>
      </c>
      <c r="CS34" s="13" t="str">
        <f t="shared" si="91"/>
        <v/>
      </c>
      <c r="CT34" s="13" t="str">
        <f t="shared" si="92"/>
        <v/>
      </c>
      <c r="CU34" s="13" t="str">
        <f t="shared" si="93"/>
        <v/>
      </c>
      <c r="CV34" s="13" t="str">
        <f t="shared" si="94"/>
        <v/>
      </c>
      <c r="CW34" s="13" t="str">
        <f t="shared" si="95"/>
        <v/>
      </c>
      <c r="CX34" s="13" t="str">
        <f t="shared" si="96"/>
        <v/>
      </c>
      <c r="CY34" s="13" t="str">
        <f t="shared" si="97"/>
        <v/>
      </c>
      <c r="CZ34" s="13" t="str">
        <f t="shared" si="98"/>
        <v/>
      </c>
      <c r="DA34" s="13" t="str">
        <f t="shared" si="99"/>
        <v/>
      </c>
      <c r="DB34" s="13" t="str">
        <f t="shared" si="100"/>
        <v/>
      </c>
      <c r="DC34" s="13" t="str">
        <f t="shared" si="101"/>
        <v/>
      </c>
      <c r="DD34" s="13" t="str">
        <f t="shared" si="102"/>
        <v/>
      </c>
      <c r="DE34" s="13" t="str">
        <f t="shared" si="103"/>
        <v/>
      </c>
      <c r="DF34" s="13" t="str">
        <f t="shared" si="104"/>
        <v/>
      </c>
      <c r="DG34" s="13" t="str">
        <f t="shared" si="105"/>
        <v/>
      </c>
      <c r="DH34" s="13" t="str">
        <f t="shared" si="106"/>
        <v/>
      </c>
      <c r="DI34" s="13" t="str">
        <f t="shared" si="107"/>
        <v/>
      </c>
      <c r="DJ34" s="13" t="str">
        <f t="shared" si="108"/>
        <v/>
      </c>
      <c r="DK34" s="13" t="str">
        <f t="shared" si="109"/>
        <v/>
      </c>
      <c r="DL34" s="13" t="str">
        <f t="shared" si="110"/>
        <v/>
      </c>
      <c r="DM34" s="13" t="str">
        <f t="shared" si="111"/>
        <v/>
      </c>
      <c r="DN34" s="13" t="str">
        <f t="shared" si="112"/>
        <v/>
      </c>
      <c r="DO34" s="13" t="str">
        <f t="shared" si="113"/>
        <v/>
      </c>
      <c r="DP34" s="13" t="str">
        <f t="shared" si="114"/>
        <v/>
      </c>
      <c r="DQ34" s="13" t="str">
        <f t="shared" si="115"/>
        <v/>
      </c>
      <c r="DR34" s="13" t="str">
        <f t="shared" si="116"/>
        <v/>
      </c>
      <c r="DS34" s="13" t="str">
        <f t="shared" si="117"/>
        <v/>
      </c>
      <c r="DT34" s="13" t="e">
        <f>IF(#REF!&gt;0,IF(#REF!&lt;5,"SECRETTTTTTTT",""),"")</f>
        <v>#REF!</v>
      </c>
      <c r="DU34" s="13" t="str">
        <f t="shared" si="118"/>
        <v/>
      </c>
      <c r="DV34" s="13" t="str">
        <f t="shared" si="118"/>
        <v/>
      </c>
      <c r="DW34" s="13" t="str">
        <f t="shared" si="118"/>
        <v/>
      </c>
    </row>
    <row r="35" spans="1:127" ht="15" thickBot="1" x14ac:dyDescent="0.4">
      <c r="A35" s="19" t="s">
        <v>96</v>
      </c>
      <c r="B35" s="20" t="s">
        <v>97</v>
      </c>
      <c r="C35" s="79">
        <v>5613.3456361062599</v>
      </c>
      <c r="D35" s="79">
        <v>5642.5024108539001</v>
      </c>
      <c r="E35" s="79">
        <v>5516.1217411802199</v>
      </c>
      <c r="F35" s="79">
        <v>5185.07288265847</v>
      </c>
      <c r="G35" s="79">
        <v>4722.8948332252903</v>
      </c>
      <c r="H35" s="79">
        <v>5181.8416041134396</v>
      </c>
      <c r="I35" s="79">
        <v>4941.02528811517</v>
      </c>
      <c r="J35" s="79">
        <v>5040.52567617758</v>
      </c>
      <c r="K35" s="79">
        <v>5269.6840477115802</v>
      </c>
      <c r="L35" s="79">
        <v>4690.1531531315304</v>
      </c>
      <c r="M35" s="79">
        <v>4812.4242260968103</v>
      </c>
      <c r="N35" s="79">
        <v>4946.63855395261</v>
      </c>
      <c r="O35" s="79">
        <v>4951.2832282090503</v>
      </c>
      <c r="P35" s="79">
        <v>5363.3552732191201</v>
      </c>
      <c r="Q35" s="79">
        <v>5167.1274777796398</v>
      </c>
      <c r="R35" s="79">
        <v>5553.7543753595401</v>
      </c>
      <c r="S35" s="79">
        <v>5519.2243205124396</v>
      </c>
      <c r="T35" s="79">
        <v>5683.3967889102796</v>
      </c>
      <c r="U35" s="79">
        <v>6110.3006224648698</v>
      </c>
      <c r="V35" s="79">
        <v>5905.2135472423497</v>
      </c>
      <c r="W35" s="79">
        <v>5816.0216552632301</v>
      </c>
      <c r="X35" s="79">
        <v>5885.8195804910001</v>
      </c>
      <c r="Y35" s="79">
        <v>5945.5882482797397</v>
      </c>
      <c r="Z35" s="79">
        <v>6188.0277623530801</v>
      </c>
      <c r="AA35" s="79">
        <v>5967.7185373351704</v>
      </c>
      <c r="AB35" s="79">
        <v>6345.1101536624301</v>
      </c>
      <c r="AC35" s="79">
        <v>6479.9413514282196</v>
      </c>
      <c r="AD35" s="79">
        <v>6270.2563741086497</v>
      </c>
      <c r="AE35" s="79">
        <v>6751.7933728161997</v>
      </c>
      <c r="AF35" s="79">
        <v>6457.0220360366302</v>
      </c>
      <c r="AG35" s="79">
        <v>6252.8311073029599</v>
      </c>
      <c r="AH35" s="79">
        <v>6478.1921230948001</v>
      </c>
      <c r="AI35" s="79">
        <v>6396.9439020458603</v>
      </c>
      <c r="AJ35" s="79">
        <v>6289.2572810220499</v>
      </c>
      <c r="AK35" s="79">
        <v>6241.2530382223104</v>
      </c>
      <c r="AL35" s="79">
        <v>6417.40806612701</v>
      </c>
      <c r="AM35" s="79">
        <v>5387.9204526819603</v>
      </c>
      <c r="AN35" s="79">
        <v>5651.7077016025596</v>
      </c>
      <c r="AO35" s="79">
        <v>6403.6130605354301</v>
      </c>
      <c r="AP35" s="79">
        <v>5523.1222902692098</v>
      </c>
      <c r="AQ35" s="79">
        <v>6241.01158738923</v>
      </c>
      <c r="AR35" s="79">
        <v>6440.2581680535304</v>
      </c>
      <c r="AS35" s="79">
        <v>6645.7575909248799</v>
      </c>
      <c r="AT35" s="79">
        <v>6856.2588786178403</v>
      </c>
      <c r="AU35" s="79">
        <v>6550.9214295738802</v>
      </c>
      <c r="AV35" s="79">
        <v>6666.7792448620203</v>
      </c>
      <c r="AW35" s="79">
        <v>6544.6305724180902</v>
      </c>
      <c r="AX35" s="79">
        <v>6581.8200588194804</v>
      </c>
      <c r="AY35" s="79">
        <v>6505.0958413326898</v>
      </c>
      <c r="AZ35" s="79">
        <v>6578.2548319872103</v>
      </c>
      <c r="BA35" s="79">
        <v>6356.2109902541697</v>
      </c>
      <c r="BB35" s="79">
        <v>6234.5822425691103</v>
      </c>
      <c r="BC35" s="79">
        <v>6509.5262793284201</v>
      </c>
      <c r="BD35" s="79">
        <v>6447.7457981506304</v>
      </c>
      <c r="BE35" s="79">
        <v>6870.5504913883597</v>
      </c>
      <c r="BF35" s="79">
        <v>6741.7630518681899</v>
      </c>
      <c r="BG35" s="79">
        <v>6765.15508712664</v>
      </c>
      <c r="BH35" s="79">
        <v>6662.8625770361496</v>
      </c>
      <c r="BI35" s="79">
        <v>6882.8367318984401</v>
      </c>
      <c r="BJ35" s="108"/>
      <c r="BK35" s="108"/>
      <c r="BL35" s="108"/>
      <c r="BN35" s="13" t="str">
        <f t="shared" si="60"/>
        <v/>
      </c>
      <c r="BO35" s="13" t="str">
        <f t="shared" si="61"/>
        <v/>
      </c>
      <c r="BP35" s="13" t="str">
        <f t="shared" si="62"/>
        <v/>
      </c>
      <c r="BQ35" s="13" t="str">
        <f t="shared" si="63"/>
        <v/>
      </c>
      <c r="BR35" s="13" t="str">
        <f t="shared" si="64"/>
        <v/>
      </c>
      <c r="BS35" s="13" t="str">
        <f t="shared" si="65"/>
        <v/>
      </c>
      <c r="BT35" s="13" t="str">
        <f t="shared" si="66"/>
        <v/>
      </c>
      <c r="BU35" s="13" t="str">
        <f t="shared" si="67"/>
        <v/>
      </c>
      <c r="BV35" s="13" t="str">
        <f t="shared" si="68"/>
        <v/>
      </c>
      <c r="BW35" s="13" t="str">
        <f t="shared" si="69"/>
        <v/>
      </c>
      <c r="BX35" s="13" t="str">
        <f t="shared" si="70"/>
        <v/>
      </c>
      <c r="BY35" s="13" t="str">
        <f t="shared" si="71"/>
        <v/>
      </c>
      <c r="BZ35" s="13" t="str">
        <f t="shared" si="72"/>
        <v/>
      </c>
      <c r="CA35" s="13" t="str">
        <f t="shared" si="73"/>
        <v/>
      </c>
      <c r="CB35" s="13" t="str">
        <f t="shared" si="74"/>
        <v/>
      </c>
      <c r="CC35" s="13" t="str">
        <f t="shared" si="75"/>
        <v/>
      </c>
      <c r="CD35" s="13" t="str">
        <f t="shared" si="76"/>
        <v/>
      </c>
      <c r="CE35" s="13" t="str">
        <f t="shared" si="77"/>
        <v/>
      </c>
      <c r="CF35" s="13" t="str">
        <f t="shared" si="78"/>
        <v/>
      </c>
      <c r="CG35" s="13" t="str">
        <f t="shared" si="79"/>
        <v/>
      </c>
      <c r="CH35" s="13" t="str">
        <f t="shared" si="80"/>
        <v/>
      </c>
      <c r="CI35" s="13" t="str">
        <f t="shared" si="81"/>
        <v/>
      </c>
      <c r="CJ35" s="13" t="str">
        <f t="shared" si="82"/>
        <v/>
      </c>
      <c r="CK35" s="13" t="str">
        <f t="shared" si="83"/>
        <v/>
      </c>
      <c r="CL35" s="13" t="str">
        <f t="shared" si="84"/>
        <v/>
      </c>
      <c r="CM35" s="13" t="str">
        <f t="shared" si="85"/>
        <v/>
      </c>
      <c r="CN35" s="13" t="str">
        <f t="shared" si="86"/>
        <v/>
      </c>
      <c r="CO35" s="13" t="str">
        <f t="shared" si="87"/>
        <v/>
      </c>
      <c r="CP35" s="13" t="str">
        <f t="shared" si="88"/>
        <v/>
      </c>
      <c r="CQ35" s="13" t="str">
        <f t="shared" si="89"/>
        <v/>
      </c>
      <c r="CR35" s="13" t="str">
        <f t="shared" si="90"/>
        <v/>
      </c>
      <c r="CS35" s="13" t="str">
        <f t="shared" si="91"/>
        <v/>
      </c>
      <c r="CT35" s="13" t="str">
        <f t="shared" si="92"/>
        <v/>
      </c>
      <c r="CU35" s="13" t="str">
        <f t="shared" si="93"/>
        <v/>
      </c>
      <c r="CV35" s="13" t="str">
        <f t="shared" si="94"/>
        <v/>
      </c>
      <c r="CW35" s="13" t="str">
        <f t="shared" si="95"/>
        <v/>
      </c>
      <c r="CX35" s="13" t="str">
        <f t="shared" si="96"/>
        <v/>
      </c>
      <c r="CY35" s="13" t="str">
        <f t="shared" si="97"/>
        <v/>
      </c>
      <c r="CZ35" s="13" t="str">
        <f t="shared" si="98"/>
        <v/>
      </c>
      <c r="DA35" s="13" t="str">
        <f t="shared" si="99"/>
        <v/>
      </c>
      <c r="DB35" s="13" t="str">
        <f t="shared" si="100"/>
        <v/>
      </c>
      <c r="DC35" s="13" t="str">
        <f t="shared" si="101"/>
        <v/>
      </c>
      <c r="DD35" s="13" t="str">
        <f t="shared" si="102"/>
        <v/>
      </c>
      <c r="DE35" s="13" t="str">
        <f t="shared" si="103"/>
        <v/>
      </c>
      <c r="DF35" s="13" t="str">
        <f t="shared" si="104"/>
        <v/>
      </c>
      <c r="DG35" s="13" t="str">
        <f t="shared" si="105"/>
        <v/>
      </c>
      <c r="DH35" s="13" t="str">
        <f t="shared" si="106"/>
        <v/>
      </c>
      <c r="DI35" s="13" t="str">
        <f t="shared" si="107"/>
        <v/>
      </c>
      <c r="DJ35" s="13" t="str">
        <f t="shared" si="108"/>
        <v/>
      </c>
      <c r="DK35" s="13" t="str">
        <f t="shared" si="109"/>
        <v/>
      </c>
      <c r="DL35" s="13" t="str">
        <f t="shared" si="110"/>
        <v/>
      </c>
      <c r="DM35" s="13" t="str">
        <f t="shared" si="111"/>
        <v/>
      </c>
      <c r="DN35" s="13" t="str">
        <f t="shared" si="112"/>
        <v/>
      </c>
      <c r="DO35" s="13" t="str">
        <f t="shared" si="113"/>
        <v/>
      </c>
      <c r="DP35" s="13" t="str">
        <f t="shared" si="114"/>
        <v/>
      </c>
      <c r="DQ35" s="13" t="str">
        <f t="shared" si="115"/>
        <v/>
      </c>
      <c r="DR35" s="13" t="str">
        <f t="shared" si="116"/>
        <v/>
      </c>
      <c r="DS35" s="13" t="str">
        <f t="shared" si="117"/>
        <v/>
      </c>
      <c r="DT35" s="13" t="e">
        <f>IF(#REF!&gt;0,IF(#REF!&lt;5,"SECRETTTTTTTT",""),"")</f>
        <v>#REF!</v>
      </c>
      <c r="DU35" s="13" t="str">
        <f t="shared" si="118"/>
        <v/>
      </c>
      <c r="DV35" s="13" t="str">
        <f t="shared" si="118"/>
        <v/>
      </c>
      <c r="DW35" s="13" t="str">
        <f t="shared" si="118"/>
        <v/>
      </c>
    </row>
    <row r="36" spans="1:127" ht="15" thickBot="1" x14ac:dyDescent="0.4">
      <c r="A36" s="19" t="s">
        <v>98</v>
      </c>
      <c r="B36" s="20" t="s">
        <v>99</v>
      </c>
      <c r="C36" s="79">
        <v>2716.0615941473302</v>
      </c>
      <c r="D36" s="79">
        <v>2715.67506495511</v>
      </c>
      <c r="E36" s="79">
        <v>2589.0315631140802</v>
      </c>
      <c r="F36" s="79">
        <v>2592.4243608816</v>
      </c>
      <c r="G36" s="79">
        <v>2624.6440499606701</v>
      </c>
      <c r="H36" s="79">
        <v>2694.66833906379</v>
      </c>
      <c r="I36" s="79">
        <v>2593.89111182448</v>
      </c>
      <c r="J36" s="79">
        <v>2649.2865729451401</v>
      </c>
      <c r="K36" s="79">
        <v>2520.6246036668399</v>
      </c>
      <c r="L36" s="79">
        <v>2466.6407443078901</v>
      </c>
      <c r="M36" s="79">
        <v>2503.7076245026901</v>
      </c>
      <c r="N36" s="79">
        <v>2429.2464280018198</v>
      </c>
      <c r="O36" s="79">
        <v>2421.0836623719301</v>
      </c>
      <c r="P36" s="79">
        <v>2406.4405250945301</v>
      </c>
      <c r="Q36" s="79">
        <v>2364.5661194721401</v>
      </c>
      <c r="R36" s="79">
        <v>2315.8694081957401</v>
      </c>
      <c r="S36" s="79">
        <v>2258.0720749533102</v>
      </c>
      <c r="T36" s="79">
        <v>2441.5530996330999</v>
      </c>
      <c r="U36" s="79">
        <v>2489.1064001179602</v>
      </c>
      <c r="V36" s="79">
        <v>2461.4228195186001</v>
      </c>
      <c r="W36" s="79">
        <v>2382.5791210488601</v>
      </c>
      <c r="X36" s="79">
        <v>2337.3203989680901</v>
      </c>
      <c r="Y36" s="79">
        <v>2342.73258731131</v>
      </c>
      <c r="Z36" s="79">
        <v>2466.62216783851</v>
      </c>
      <c r="AA36" s="79">
        <v>2565.0923578748998</v>
      </c>
      <c r="AB36" s="79">
        <v>2706.9237841562999</v>
      </c>
      <c r="AC36" s="79">
        <v>2788.0763379198002</v>
      </c>
      <c r="AD36" s="79">
        <v>2829.9569482279699</v>
      </c>
      <c r="AE36" s="79">
        <v>2822.9375442738701</v>
      </c>
      <c r="AF36" s="79">
        <v>2788.2842609449799</v>
      </c>
      <c r="AG36" s="79">
        <v>2958.1902742873499</v>
      </c>
      <c r="AH36" s="79">
        <v>2854.2082587268701</v>
      </c>
      <c r="AI36" s="79">
        <v>2949.56301131394</v>
      </c>
      <c r="AJ36" s="79">
        <v>2898.78247100202</v>
      </c>
      <c r="AK36" s="79">
        <v>3001.6668681234901</v>
      </c>
      <c r="AL36" s="79">
        <v>2950.6505680465898</v>
      </c>
      <c r="AM36" s="79">
        <v>1981.8501540939101</v>
      </c>
      <c r="AN36" s="79">
        <v>2344.3520983471999</v>
      </c>
      <c r="AO36" s="79">
        <v>2577.7392002627798</v>
      </c>
      <c r="AP36" s="79">
        <v>2527.95895479923</v>
      </c>
      <c r="AQ36" s="79">
        <v>2562.0825004790299</v>
      </c>
      <c r="AR36" s="79">
        <v>2445.0692478644801</v>
      </c>
      <c r="AS36" s="79">
        <v>2576.8839887338299</v>
      </c>
      <c r="AT36" s="79">
        <v>2692.8213596652499</v>
      </c>
      <c r="AU36" s="79">
        <v>2685.2380458385901</v>
      </c>
      <c r="AV36" s="79">
        <v>2625.2892570657</v>
      </c>
      <c r="AW36" s="79">
        <v>2629.4159141546502</v>
      </c>
      <c r="AX36" s="79">
        <v>2615.6577000198499</v>
      </c>
      <c r="AY36" s="79">
        <v>2678.49657021657</v>
      </c>
      <c r="AZ36" s="79">
        <v>2759.4265248796701</v>
      </c>
      <c r="BA36" s="79">
        <v>2666.2933502462702</v>
      </c>
      <c r="BB36" s="79">
        <v>2644.1468893535498</v>
      </c>
      <c r="BC36" s="79">
        <v>2653.2238027440999</v>
      </c>
      <c r="BD36" s="79">
        <v>2675.1784678877698</v>
      </c>
      <c r="BE36" s="79">
        <v>2817.4670533554099</v>
      </c>
      <c r="BF36" s="79">
        <v>2835.20476339172</v>
      </c>
      <c r="BG36" s="79">
        <v>2799.1542465805201</v>
      </c>
      <c r="BH36" s="79">
        <v>2809.2011276451899</v>
      </c>
      <c r="BI36" s="79">
        <v>2836.51650696262</v>
      </c>
      <c r="BJ36" s="108"/>
      <c r="BK36" s="108"/>
      <c r="BL36" s="108"/>
      <c r="BN36" s="13" t="str">
        <f t="shared" si="60"/>
        <v/>
      </c>
      <c r="BO36" s="13" t="str">
        <f t="shared" si="61"/>
        <v/>
      </c>
      <c r="BP36" s="13" t="str">
        <f t="shared" si="62"/>
        <v/>
      </c>
      <c r="BQ36" s="13" t="str">
        <f t="shared" si="63"/>
        <v/>
      </c>
      <c r="BR36" s="13" t="str">
        <f t="shared" si="64"/>
        <v/>
      </c>
      <c r="BS36" s="13" t="str">
        <f t="shared" si="65"/>
        <v/>
      </c>
      <c r="BT36" s="13" t="str">
        <f t="shared" si="66"/>
        <v/>
      </c>
      <c r="BU36" s="13" t="str">
        <f t="shared" si="67"/>
        <v/>
      </c>
      <c r="BV36" s="13" t="str">
        <f t="shared" si="68"/>
        <v/>
      </c>
      <c r="BW36" s="13" t="str">
        <f t="shared" si="69"/>
        <v/>
      </c>
      <c r="BX36" s="13" t="str">
        <f t="shared" si="70"/>
        <v/>
      </c>
      <c r="BY36" s="13" t="str">
        <f t="shared" si="71"/>
        <v/>
      </c>
      <c r="BZ36" s="13" t="str">
        <f t="shared" si="72"/>
        <v/>
      </c>
      <c r="CA36" s="13" t="str">
        <f t="shared" si="73"/>
        <v/>
      </c>
      <c r="CB36" s="13" t="str">
        <f t="shared" si="74"/>
        <v/>
      </c>
      <c r="CC36" s="13" t="str">
        <f t="shared" si="75"/>
        <v/>
      </c>
      <c r="CD36" s="13" t="str">
        <f t="shared" si="76"/>
        <v/>
      </c>
      <c r="CE36" s="13" t="str">
        <f t="shared" si="77"/>
        <v/>
      </c>
      <c r="CF36" s="13" t="str">
        <f t="shared" si="78"/>
        <v/>
      </c>
      <c r="CG36" s="13" t="str">
        <f t="shared" si="79"/>
        <v/>
      </c>
      <c r="CH36" s="13" t="str">
        <f t="shared" si="80"/>
        <v/>
      </c>
      <c r="CI36" s="13" t="str">
        <f t="shared" si="81"/>
        <v/>
      </c>
      <c r="CJ36" s="13" t="str">
        <f t="shared" si="82"/>
        <v/>
      </c>
      <c r="CK36" s="13" t="str">
        <f t="shared" si="83"/>
        <v/>
      </c>
      <c r="CL36" s="13" t="str">
        <f t="shared" si="84"/>
        <v/>
      </c>
      <c r="CM36" s="13" t="str">
        <f t="shared" si="85"/>
        <v/>
      </c>
      <c r="CN36" s="13" t="str">
        <f t="shared" si="86"/>
        <v/>
      </c>
      <c r="CO36" s="13" t="str">
        <f t="shared" si="87"/>
        <v/>
      </c>
      <c r="CP36" s="13" t="str">
        <f t="shared" si="88"/>
        <v/>
      </c>
      <c r="CQ36" s="13" t="str">
        <f t="shared" si="89"/>
        <v/>
      </c>
      <c r="CR36" s="13" t="str">
        <f t="shared" si="90"/>
        <v/>
      </c>
      <c r="CS36" s="13" t="str">
        <f t="shared" si="91"/>
        <v/>
      </c>
      <c r="CT36" s="13" t="str">
        <f t="shared" si="92"/>
        <v/>
      </c>
      <c r="CU36" s="13" t="str">
        <f t="shared" si="93"/>
        <v/>
      </c>
      <c r="CV36" s="13" t="str">
        <f t="shared" si="94"/>
        <v/>
      </c>
      <c r="CW36" s="13" t="str">
        <f t="shared" si="95"/>
        <v/>
      </c>
      <c r="CX36" s="13" t="str">
        <f t="shared" si="96"/>
        <v/>
      </c>
      <c r="CY36" s="13" t="str">
        <f t="shared" si="97"/>
        <v/>
      </c>
      <c r="CZ36" s="13" t="str">
        <f t="shared" si="98"/>
        <v/>
      </c>
      <c r="DA36" s="13" t="str">
        <f t="shared" si="99"/>
        <v/>
      </c>
      <c r="DB36" s="13" t="str">
        <f t="shared" si="100"/>
        <v/>
      </c>
      <c r="DC36" s="13" t="str">
        <f t="shared" si="101"/>
        <v/>
      </c>
      <c r="DD36" s="13" t="str">
        <f t="shared" si="102"/>
        <v/>
      </c>
      <c r="DE36" s="13" t="str">
        <f t="shared" si="103"/>
        <v/>
      </c>
      <c r="DF36" s="13" t="str">
        <f t="shared" si="104"/>
        <v/>
      </c>
      <c r="DG36" s="13" t="str">
        <f t="shared" si="105"/>
        <v/>
      </c>
      <c r="DH36" s="13" t="str">
        <f t="shared" si="106"/>
        <v/>
      </c>
      <c r="DI36" s="13" t="str">
        <f t="shared" si="107"/>
        <v/>
      </c>
      <c r="DJ36" s="13" t="str">
        <f t="shared" si="108"/>
        <v/>
      </c>
      <c r="DK36" s="13" t="str">
        <f t="shared" si="109"/>
        <v/>
      </c>
      <c r="DL36" s="13" t="str">
        <f t="shared" si="110"/>
        <v/>
      </c>
      <c r="DM36" s="13" t="str">
        <f t="shared" si="111"/>
        <v/>
      </c>
      <c r="DN36" s="13" t="str">
        <f t="shared" si="112"/>
        <v/>
      </c>
      <c r="DO36" s="13" t="str">
        <f t="shared" si="113"/>
        <v/>
      </c>
      <c r="DP36" s="13" t="str">
        <f t="shared" si="114"/>
        <v/>
      </c>
      <c r="DQ36" s="13" t="str">
        <f t="shared" si="115"/>
        <v/>
      </c>
      <c r="DR36" s="13" t="str">
        <f t="shared" si="116"/>
        <v/>
      </c>
      <c r="DS36" s="13" t="str">
        <f t="shared" si="117"/>
        <v/>
      </c>
      <c r="DT36" s="13" t="e">
        <f>IF(#REF!&gt;0,IF(#REF!&lt;5,"SECRETTTTTTTT",""),"")</f>
        <v>#REF!</v>
      </c>
      <c r="DU36" s="13" t="str">
        <f t="shared" si="118"/>
        <v/>
      </c>
      <c r="DV36" s="13" t="str">
        <f t="shared" si="118"/>
        <v/>
      </c>
      <c r="DW36" s="13" t="str">
        <f t="shared" si="118"/>
        <v/>
      </c>
    </row>
    <row r="37" spans="1:127" ht="15" thickBot="1" x14ac:dyDescent="0.4">
      <c r="A37" s="19" t="s">
        <v>100</v>
      </c>
      <c r="B37" s="20" t="s">
        <v>101</v>
      </c>
      <c r="C37" s="79">
        <v>9575.9172402846107</v>
      </c>
      <c r="D37" s="79">
        <v>9297.8158670352404</v>
      </c>
      <c r="E37" s="79">
        <v>8354.9611179822496</v>
      </c>
      <c r="F37" s="79">
        <v>7935.0578942247203</v>
      </c>
      <c r="G37" s="79">
        <v>7407.1482758867596</v>
      </c>
      <c r="H37" s="79">
        <v>7270.8374818227203</v>
      </c>
      <c r="I37" s="79">
        <v>7023.4335742721496</v>
      </c>
      <c r="J37" s="79">
        <v>6385.1385621617301</v>
      </c>
      <c r="K37" s="79">
        <v>6727.2371186073597</v>
      </c>
      <c r="L37" s="79">
        <v>6992.4628400677102</v>
      </c>
      <c r="M37" s="79">
        <v>7208.8680559674804</v>
      </c>
      <c r="N37" s="79">
        <v>7164.5492589406103</v>
      </c>
      <c r="O37" s="79">
        <v>7039.4651155710299</v>
      </c>
      <c r="P37" s="79">
        <v>7148.1850831450502</v>
      </c>
      <c r="Q37" s="79">
        <v>6671.7651454727302</v>
      </c>
      <c r="R37" s="79">
        <v>6488.1875818019798</v>
      </c>
      <c r="S37" s="79">
        <v>6467.59244771662</v>
      </c>
      <c r="T37" s="79">
        <v>6698.0359016642597</v>
      </c>
      <c r="U37" s="79">
        <v>7049.1329354743402</v>
      </c>
      <c r="V37" s="79">
        <v>7006.1520177715101</v>
      </c>
      <c r="W37" s="79">
        <v>7059.7936062017798</v>
      </c>
      <c r="X37" s="79">
        <v>7219.4279505628701</v>
      </c>
      <c r="Y37" s="79">
        <v>7257.7187204094398</v>
      </c>
      <c r="Z37" s="79">
        <v>7407.0171512975303</v>
      </c>
      <c r="AA37" s="79">
        <v>6933.8065933468397</v>
      </c>
      <c r="AB37" s="79">
        <v>7351.2144747898001</v>
      </c>
      <c r="AC37" s="79">
        <v>7810.7652001214201</v>
      </c>
      <c r="AD37" s="79">
        <v>7957.6353545492202</v>
      </c>
      <c r="AE37" s="79">
        <v>7980.1066199202096</v>
      </c>
      <c r="AF37" s="79">
        <v>7872.9082770084096</v>
      </c>
      <c r="AG37" s="79">
        <v>7710.8532045647198</v>
      </c>
      <c r="AH37" s="79">
        <v>7162.5499189329703</v>
      </c>
      <c r="AI37" s="79">
        <v>6978.31649062425</v>
      </c>
      <c r="AJ37" s="79">
        <v>6727.8235796705603</v>
      </c>
      <c r="AK37" s="79">
        <v>6418.3170988611901</v>
      </c>
      <c r="AL37" s="79">
        <v>6178.3131173737702</v>
      </c>
      <c r="AM37" s="79">
        <v>3846.6192451368102</v>
      </c>
      <c r="AN37" s="79">
        <v>4464.9481524062903</v>
      </c>
      <c r="AO37" s="79">
        <v>5636.9319334450402</v>
      </c>
      <c r="AP37" s="79">
        <v>6015.1599057964204</v>
      </c>
      <c r="AQ37" s="79">
        <v>6038.7352506595698</v>
      </c>
      <c r="AR37" s="79">
        <v>5895.8010876485396</v>
      </c>
      <c r="AS37" s="79">
        <v>6156.1740021965898</v>
      </c>
      <c r="AT37" s="79">
        <v>6601.3246433395898</v>
      </c>
      <c r="AU37" s="79">
        <v>6631.58896815344</v>
      </c>
      <c r="AV37" s="79">
        <v>6324.2493371910195</v>
      </c>
      <c r="AW37" s="79">
        <v>6727.4071480529301</v>
      </c>
      <c r="AX37" s="79">
        <v>6549.1519530334599</v>
      </c>
      <c r="AY37" s="79">
        <v>6520.2713521282803</v>
      </c>
      <c r="AZ37" s="79">
        <v>6318.8859616662903</v>
      </c>
      <c r="BA37" s="79">
        <v>5942.11812349307</v>
      </c>
      <c r="BB37" s="79">
        <v>5784.9569367809599</v>
      </c>
      <c r="BC37" s="79">
        <v>5664.5310366106396</v>
      </c>
      <c r="BD37" s="79">
        <v>5403.3690873952301</v>
      </c>
      <c r="BE37" s="79">
        <v>5078.0918171836702</v>
      </c>
      <c r="BF37" s="79">
        <v>5202.0072601666297</v>
      </c>
      <c r="BG37" s="79">
        <v>5090.0218906078298</v>
      </c>
      <c r="BH37" s="79">
        <v>5209.0815231880097</v>
      </c>
      <c r="BI37" s="79">
        <v>5347.8515060709697</v>
      </c>
      <c r="BJ37" s="108"/>
      <c r="BK37" s="108"/>
      <c r="BL37" s="108"/>
      <c r="BN37" s="13" t="str">
        <f t="shared" si="60"/>
        <v/>
      </c>
      <c r="BO37" s="13" t="str">
        <f t="shared" si="61"/>
        <v/>
      </c>
      <c r="BP37" s="13" t="str">
        <f t="shared" si="62"/>
        <v/>
      </c>
      <c r="BQ37" s="13" t="str">
        <f t="shared" si="63"/>
        <v/>
      </c>
      <c r="BR37" s="13" t="str">
        <f t="shared" si="64"/>
        <v/>
      </c>
      <c r="BS37" s="13" t="str">
        <f t="shared" si="65"/>
        <v/>
      </c>
      <c r="BT37" s="13" t="str">
        <f t="shared" si="66"/>
        <v/>
      </c>
      <c r="BU37" s="13" t="str">
        <f t="shared" si="67"/>
        <v/>
      </c>
      <c r="BV37" s="13" t="str">
        <f t="shared" si="68"/>
        <v/>
      </c>
      <c r="BW37" s="13" t="str">
        <f t="shared" si="69"/>
        <v/>
      </c>
      <c r="BX37" s="13" t="str">
        <f t="shared" si="70"/>
        <v/>
      </c>
      <c r="BY37" s="13" t="str">
        <f t="shared" si="71"/>
        <v/>
      </c>
      <c r="BZ37" s="13" t="str">
        <f t="shared" si="72"/>
        <v/>
      </c>
      <c r="CA37" s="13" t="str">
        <f t="shared" si="73"/>
        <v/>
      </c>
      <c r="CB37" s="13" t="str">
        <f t="shared" si="74"/>
        <v/>
      </c>
      <c r="CC37" s="13" t="str">
        <f t="shared" si="75"/>
        <v/>
      </c>
      <c r="CD37" s="13" t="str">
        <f t="shared" si="76"/>
        <v/>
      </c>
      <c r="CE37" s="13" t="str">
        <f t="shared" si="77"/>
        <v/>
      </c>
      <c r="CF37" s="13" t="str">
        <f t="shared" si="78"/>
        <v/>
      </c>
      <c r="CG37" s="13" t="str">
        <f t="shared" si="79"/>
        <v/>
      </c>
      <c r="CH37" s="13" t="str">
        <f t="shared" si="80"/>
        <v/>
      </c>
      <c r="CI37" s="13" t="str">
        <f t="shared" si="81"/>
        <v/>
      </c>
      <c r="CJ37" s="13" t="str">
        <f t="shared" si="82"/>
        <v/>
      </c>
      <c r="CK37" s="13" t="str">
        <f t="shared" si="83"/>
        <v/>
      </c>
      <c r="CL37" s="13" t="str">
        <f t="shared" si="84"/>
        <v/>
      </c>
      <c r="CM37" s="13" t="str">
        <f t="shared" si="85"/>
        <v/>
      </c>
      <c r="CN37" s="13" t="str">
        <f t="shared" si="86"/>
        <v/>
      </c>
      <c r="CO37" s="13" t="str">
        <f t="shared" si="87"/>
        <v/>
      </c>
      <c r="CP37" s="13" t="str">
        <f t="shared" si="88"/>
        <v/>
      </c>
      <c r="CQ37" s="13" t="str">
        <f t="shared" si="89"/>
        <v/>
      </c>
      <c r="CR37" s="13" t="str">
        <f t="shared" si="90"/>
        <v/>
      </c>
      <c r="CS37" s="13" t="str">
        <f t="shared" si="91"/>
        <v/>
      </c>
      <c r="CT37" s="13" t="str">
        <f t="shared" si="92"/>
        <v/>
      </c>
      <c r="CU37" s="13" t="str">
        <f t="shared" si="93"/>
        <v/>
      </c>
      <c r="CV37" s="13" t="str">
        <f t="shared" si="94"/>
        <v/>
      </c>
      <c r="CW37" s="13" t="str">
        <f t="shared" si="95"/>
        <v/>
      </c>
      <c r="CX37" s="13" t="str">
        <f t="shared" si="96"/>
        <v/>
      </c>
      <c r="CY37" s="13" t="str">
        <f t="shared" si="97"/>
        <v/>
      </c>
      <c r="CZ37" s="13" t="str">
        <f t="shared" si="98"/>
        <v/>
      </c>
      <c r="DA37" s="13" t="str">
        <f t="shared" si="99"/>
        <v/>
      </c>
      <c r="DB37" s="13" t="str">
        <f t="shared" si="100"/>
        <v/>
      </c>
      <c r="DC37" s="13" t="str">
        <f t="shared" si="101"/>
        <v/>
      </c>
      <c r="DD37" s="13" t="str">
        <f t="shared" si="102"/>
        <v/>
      </c>
      <c r="DE37" s="13" t="str">
        <f t="shared" si="103"/>
        <v/>
      </c>
      <c r="DF37" s="13" t="str">
        <f t="shared" si="104"/>
        <v/>
      </c>
      <c r="DG37" s="13" t="str">
        <f t="shared" si="105"/>
        <v/>
      </c>
      <c r="DH37" s="13" t="str">
        <f t="shared" si="106"/>
        <v/>
      </c>
      <c r="DI37" s="13" t="str">
        <f t="shared" si="107"/>
        <v/>
      </c>
      <c r="DJ37" s="13" t="str">
        <f t="shared" si="108"/>
        <v/>
      </c>
      <c r="DK37" s="13" t="str">
        <f t="shared" si="109"/>
        <v/>
      </c>
      <c r="DL37" s="13" t="str">
        <f t="shared" si="110"/>
        <v/>
      </c>
      <c r="DM37" s="13" t="str">
        <f t="shared" si="111"/>
        <v/>
      </c>
      <c r="DN37" s="13" t="str">
        <f t="shared" si="112"/>
        <v/>
      </c>
      <c r="DO37" s="13" t="str">
        <f t="shared" si="113"/>
        <v/>
      </c>
      <c r="DP37" s="13" t="str">
        <f t="shared" si="114"/>
        <v/>
      </c>
      <c r="DQ37" s="13" t="str">
        <f t="shared" si="115"/>
        <v/>
      </c>
      <c r="DR37" s="13" t="str">
        <f t="shared" si="116"/>
        <v/>
      </c>
      <c r="DS37" s="13" t="str">
        <f t="shared" si="117"/>
        <v/>
      </c>
      <c r="DT37" s="13" t="e">
        <f>IF(#REF!&gt;0,IF(#REF!&lt;5,"SECRETTTTTTTT",""),"")</f>
        <v>#REF!</v>
      </c>
      <c r="DU37" s="13" t="str">
        <f t="shared" si="118"/>
        <v/>
      </c>
      <c r="DV37" s="13" t="str">
        <f t="shared" si="118"/>
        <v/>
      </c>
      <c r="DW37" s="13" t="str">
        <f t="shared" si="118"/>
        <v/>
      </c>
    </row>
    <row r="38" spans="1:127" ht="15" thickBot="1" x14ac:dyDescent="0.4">
      <c r="A38" s="19" t="s">
        <v>102</v>
      </c>
      <c r="B38" s="20" t="s">
        <v>103</v>
      </c>
      <c r="C38" s="79">
        <v>3054.4152113732198</v>
      </c>
      <c r="D38" s="79">
        <v>2792.88312218998</v>
      </c>
      <c r="E38" s="79">
        <v>3150.4991574979499</v>
      </c>
      <c r="F38" s="79">
        <v>3158.6476440966999</v>
      </c>
      <c r="G38" s="79">
        <v>2938.2176884942901</v>
      </c>
      <c r="H38" s="79">
        <v>2532.2226953066402</v>
      </c>
      <c r="I38" s="79">
        <v>2326.3950875957498</v>
      </c>
      <c r="J38" s="79">
        <v>1911.07170602469</v>
      </c>
      <c r="K38" s="79">
        <v>2437.1698045606399</v>
      </c>
      <c r="L38" s="79">
        <v>2647.0019501737002</v>
      </c>
      <c r="M38" s="79">
        <v>2704.4437592704799</v>
      </c>
      <c r="N38" s="79">
        <v>2827.43016965378</v>
      </c>
      <c r="O38" s="79">
        <v>2519.1353086990198</v>
      </c>
      <c r="P38" s="79">
        <v>3013.15890445176</v>
      </c>
      <c r="Q38" s="79">
        <v>2841.8190111047602</v>
      </c>
      <c r="R38" s="79">
        <v>2785.22457435462</v>
      </c>
      <c r="S38" s="79">
        <v>3094.1495592861602</v>
      </c>
      <c r="T38" s="79">
        <v>3097.1816844519899</v>
      </c>
      <c r="U38" s="79">
        <v>3052.46227789252</v>
      </c>
      <c r="V38" s="79">
        <v>2837.3516121327398</v>
      </c>
      <c r="W38" s="79">
        <v>2727.4010835205499</v>
      </c>
      <c r="X38" s="79">
        <v>2824.9107239702398</v>
      </c>
      <c r="Y38" s="79">
        <v>2924.2246189801999</v>
      </c>
      <c r="Z38" s="79">
        <v>2961.2601620179698</v>
      </c>
      <c r="AA38" s="79">
        <v>3911.4603035802602</v>
      </c>
      <c r="AB38" s="79">
        <v>4273.1595564931304</v>
      </c>
      <c r="AC38" s="79">
        <v>4316.5339455839203</v>
      </c>
      <c r="AD38" s="79">
        <v>4374.2086349517704</v>
      </c>
      <c r="AE38" s="79">
        <v>4305.23867003534</v>
      </c>
      <c r="AF38" s="79">
        <v>4535.8944675524399</v>
      </c>
      <c r="AG38" s="79">
        <v>4168.3275749398599</v>
      </c>
      <c r="AH38" s="79">
        <v>3941.60002157706</v>
      </c>
      <c r="AI38" s="79">
        <v>3940.58100513212</v>
      </c>
      <c r="AJ38" s="79">
        <v>3912.1271511464902</v>
      </c>
      <c r="AK38" s="79">
        <v>3120.6880692638802</v>
      </c>
      <c r="AL38" s="79">
        <v>3212.5674546044102</v>
      </c>
      <c r="AM38" s="79">
        <v>1472.1980277692101</v>
      </c>
      <c r="AN38" s="79">
        <v>1613.0161452653999</v>
      </c>
      <c r="AO38" s="79">
        <v>2780.0120259208202</v>
      </c>
      <c r="AP38" s="79">
        <v>2988.5900091731301</v>
      </c>
      <c r="AQ38" s="79">
        <v>2938.49004777962</v>
      </c>
      <c r="AR38" s="79">
        <v>2892.21434192774</v>
      </c>
      <c r="AS38" s="79">
        <v>2813.1299824593898</v>
      </c>
      <c r="AT38" s="79">
        <v>3135.26494886209</v>
      </c>
      <c r="AU38" s="79">
        <v>3244.2542181558301</v>
      </c>
      <c r="AV38" s="79">
        <v>3121.5843235913599</v>
      </c>
      <c r="AW38" s="79">
        <v>3413.4800036397401</v>
      </c>
      <c r="AX38" s="79">
        <v>3404.2345055890501</v>
      </c>
      <c r="AY38" s="79">
        <v>3686.5901048466799</v>
      </c>
      <c r="AZ38" s="79">
        <v>3595.6365281482699</v>
      </c>
      <c r="BA38" s="79">
        <v>3590.7440436362299</v>
      </c>
      <c r="BB38" s="79">
        <v>3407.24407933162</v>
      </c>
      <c r="BC38" s="79">
        <v>3200.4731814300899</v>
      </c>
      <c r="BD38" s="79">
        <v>3037.06616469541</v>
      </c>
      <c r="BE38" s="79">
        <v>3090.9736668742798</v>
      </c>
      <c r="BF38" s="79">
        <v>3431.5131837347599</v>
      </c>
      <c r="BG38" s="79">
        <v>3558.1788883303502</v>
      </c>
      <c r="BH38" s="79">
        <v>4347.7666422901602</v>
      </c>
      <c r="BI38" s="79">
        <v>4219.6857615465296</v>
      </c>
      <c r="BJ38" s="108"/>
      <c r="BK38" s="108"/>
      <c r="BL38" s="108"/>
      <c r="BN38" s="13" t="str">
        <f t="shared" si="60"/>
        <v/>
      </c>
      <c r="BO38" s="13" t="str">
        <f t="shared" si="61"/>
        <v/>
      </c>
      <c r="BP38" s="13" t="str">
        <f t="shared" si="62"/>
        <v/>
      </c>
      <c r="BQ38" s="13" t="str">
        <f t="shared" si="63"/>
        <v/>
      </c>
      <c r="BR38" s="13" t="str">
        <f t="shared" si="64"/>
        <v/>
      </c>
      <c r="BS38" s="13" t="str">
        <f t="shared" si="65"/>
        <v/>
      </c>
      <c r="BT38" s="13" t="str">
        <f t="shared" si="66"/>
        <v/>
      </c>
      <c r="BU38" s="13" t="str">
        <f t="shared" si="67"/>
        <v/>
      </c>
      <c r="BV38" s="13" t="str">
        <f t="shared" si="68"/>
        <v/>
      </c>
      <c r="BW38" s="13" t="str">
        <f t="shared" si="69"/>
        <v/>
      </c>
      <c r="BX38" s="13" t="str">
        <f t="shared" si="70"/>
        <v/>
      </c>
      <c r="BY38" s="13" t="str">
        <f t="shared" si="71"/>
        <v/>
      </c>
      <c r="BZ38" s="13" t="str">
        <f t="shared" si="72"/>
        <v/>
      </c>
      <c r="CA38" s="13" t="str">
        <f t="shared" si="73"/>
        <v/>
      </c>
      <c r="CB38" s="13" t="str">
        <f t="shared" si="74"/>
        <v/>
      </c>
      <c r="CC38" s="13" t="str">
        <f t="shared" si="75"/>
        <v/>
      </c>
      <c r="CD38" s="13" t="str">
        <f t="shared" si="76"/>
        <v/>
      </c>
      <c r="CE38" s="13" t="str">
        <f t="shared" si="77"/>
        <v/>
      </c>
      <c r="CF38" s="13" t="str">
        <f t="shared" si="78"/>
        <v/>
      </c>
      <c r="CG38" s="13" t="str">
        <f t="shared" si="79"/>
        <v/>
      </c>
      <c r="CH38" s="13" t="str">
        <f t="shared" si="80"/>
        <v/>
      </c>
      <c r="CI38" s="13" t="str">
        <f t="shared" si="81"/>
        <v/>
      </c>
      <c r="CJ38" s="13" t="str">
        <f t="shared" si="82"/>
        <v/>
      </c>
      <c r="CK38" s="13" t="str">
        <f t="shared" si="83"/>
        <v/>
      </c>
      <c r="CL38" s="13" t="str">
        <f t="shared" si="84"/>
        <v/>
      </c>
      <c r="CM38" s="13" t="str">
        <f t="shared" si="85"/>
        <v/>
      </c>
      <c r="CN38" s="13" t="str">
        <f t="shared" si="86"/>
        <v/>
      </c>
      <c r="CO38" s="13" t="str">
        <f t="shared" si="87"/>
        <v/>
      </c>
      <c r="CP38" s="13" t="str">
        <f t="shared" si="88"/>
        <v/>
      </c>
      <c r="CQ38" s="13" t="str">
        <f t="shared" si="89"/>
        <v/>
      </c>
      <c r="CR38" s="13" t="str">
        <f t="shared" si="90"/>
        <v/>
      </c>
      <c r="CS38" s="13" t="str">
        <f t="shared" si="91"/>
        <v/>
      </c>
      <c r="CT38" s="13" t="str">
        <f t="shared" si="92"/>
        <v/>
      </c>
      <c r="CU38" s="13" t="str">
        <f t="shared" si="93"/>
        <v/>
      </c>
      <c r="CV38" s="13" t="str">
        <f t="shared" si="94"/>
        <v/>
      </c>
      <c r="CW38" s="13" t="str">
        <f t="shared" si="95"/>
        <v/>
      </c>
      <c r="CX38" s="13" t="str">
        <f t="shared" si="96"/>
        <v/>
      </c>
      <c r="CY38" s="13" t="str">
        <f t="shared" si="97"/>
        <v/>
      </c>
      <c r="CZ38" s="13" t="str">
        <f t="shared" si="98"/>
        <v/>
      </c>
      <c r="DA38" s="13" t="str">
        <f t="shared" si="99"/>
        <v/>
      </c>
      <c r="DB38" s="13" t="str">
        <f t="shared" si="100"/>
        <v/>
      </c>
      <c r="DC38" s="13" t="str">
        <f t="shared" si="101"/>
        <v/>
      </c>
      <c r="DD38" s="13" t="str">
        <f t="shared" si="102"/>
        <v/>
      </c>
      <c r="DE38" s="13" t="str">
        <f t="shared" si="103"/>
        <v/>
      </c>
      <c r="DF38" s="13" t="str">
        <f t="shared" si="104"/>
        <v/>
      </c>
      <c r="DG38" s="13" t="str">
        <f t="shared" si="105"/>
        <v/>
      </c>
      <c r="DH38" s="13" t="str">
        <f t="shared" si="106"/>
        <v/>
      </c>
      <c r="DI38" s="13" t="str">
        <f t="shared" si="107"/>
        <v/>
      </c>
      <c r="DJ38" s="13" t="str">
        <f t="shared" si="108"/>
        <v/>
      </c>
      <c r="DK38" s="13" t="str">
        <f t="shared" si="109"/>
        <v/>
      </c>
      <c r="DL38" s="13" t="str">
        <f t="shared" si="110"/>
        <v/>
      </c>
      <c r="DM38" s="13" t="str">
        <f t="shared" si="111"/>
        <v/>
      </c>
      <c r="DN38" s="13" t="str">
        <f t="shared" si="112"/>
        <v/>
      </c>
      <c r="DO38" s="13" t="str">
        <f t="shared" si="113"/>
        <v/>
      </c>
      <c r="DP38" s="13" t="str">
        <f t="shared" si="114"/>
        <v/>
      </c>
      <c r="DQ38" s="13" t="str">
        <f t="shared" si="115"/>
        <v/>
      </c>
      <c r="DR38" s="13" t="str">
        <f t="shared" si="116"/>
        <v/>
      </c>
      <c r="DS38" s="13" t="str">
        <f t="shared" si="117"/>
        <v/>
      </c>
      <c r="DT38" s="13" t="e">
        <f>IF(#REF!&gt;0,IF(#REF!&lt;5,"SECRETTTTTTTT",""),"")</f>
        <v>#REF!</v>
      </c>
      <c r="DU38" s="13" t="str">
        <f t="shared" si="118"/>
        <v/>
      </c>
      <c r="DV38" s="13" t="str">
        <f t="shared" si="118"/>
        <v/>
      </c>
      <c r="DW38" s="13" t="str">
        <f t="shared" si="118"/>
        <v/>
      </c>
    </row>
    <row r="39" spans="1:127" ht="15" thickBot="1" x14ac:dyDescent="0.4">
      <c r="A39" s="19" t="s">
        <v>104</v>
      </c>
      <c r="B39" s="20" t="s">
        <v>8</v>
      </c>
      <c r="C39" s="79">
        <v>24820.897667856501</v>
      </c>
      <c r="D39" s="79">
        <v>24056.254676764998</v>
      </c>
      <c r="E39" s="79">
        <v>22825.3175118295</v>
      </c>
      <c r="F39" s="79">
        <v>22489.4482070085</v>
      </c>
      <c r="G39" s="79">
        <v>21410.475091084001</v>
      </c>
      <c r="H39" s="79">
        <v>20011.6204179499</v>
      </c>
      <c r="I39" s="79">
        <v>19001.3427280016</v>
      </c>
      <c r="J39" s="79">
        <v>17720.287450133401</v>
      </c>
      <c r="K39" s="79">
        <v>18472.513086586001</v>
      </c>
      <c r="L39" s="79">
        <v>19170.6003174869</v>
      </c>
      <c r="M39" s="79">
        <v>19857.3783170467</v>
      </c>
      <c r="N39" s="79">
        <v>19975.1582473456</v>
      </c>
      <c r="O39" s="79">
        <v>20515.240264632099</v>
      </c>
      <c r="P39" s="79">
        <v>20345.731346121702</v>
      </c>
      <c r="Q39" s="79">
        <v>19549.778684608202</v>
      </c>
      <c r="R39" s="79">
        <v>19723.7884825281</v>
      </c>
      <c r="S39" s="79">
        <v>19500.026652453002</v>
      </c>
      <c r="T39" s="79">
        <v>19496.758023600702</v>
      </c>
      <c r="U39" s="79">
        <v>21295.174362990299</v>
      </c>
      <c r="V39" s="79">
        <v>21104.993418267299</v>
      </c>
      <c r="W39" s="79">
        <v>20768.418992249699</v>
      </c>
      <c r="X39" s="79">
        <v>21199.209372739999</v>
      </c>
      <c r="Y39" s="79">
        <v>22178.904063071299</v>
      </c>
      <c r="Z39" s="79">
        <v>22835.688542486801</v>
      </c>
      <c r="AA39" s="79">
        <v>23292.997090284502</v>
      </c>
      <c r="AB39" s="79">
        <v>24936.7642706734</v>
      </c>
      <c r="AC39" s="79">
        <v>25875.051661003599</v>
      </c>
      <c r="AD39" s="79">
        <v>26827.987239782098</v>
      </c>
      <c r="AE39" s="79">
        <v>26777.623351053</v>
      </c>
      <c r="AF39" s="79">
        <v>25958.363936035199</v>
      </c>
      <c r="AG39" s="79">
        <v>25211.330445109001</v>
      </c>
      <c r="AH39" s="79">
        <v>24089.6710835265</v>
      </c>
      <c r="AI39" s="79">
        <v>24574.492957849699</v>
      </c>
      <c r="AJ39" s="79">
        <v>23591.699409143901</v>
      </c>
      <c r="AK39" s="79">
        <v>23613.331472804701</v>
      </c>
      <c r="AL39" s="79">
        <v>22344.862407552198</v>
      </c>
      <c r="AM39" s="79">
        <v>12430.701537168499</v>
      </c>
      <c r="AN39" s="79">
        <v>14501.236558352201</v>
      </c>
      <c r="AO39" s="79">
        <v>19511.6052720923</v>
      </c>
      <c r="AP39" s="79">
        <v>21247.956374093199</v>
      </c>
      <c r="AQ39" s="79">
        <v>22415.3121635303</v>
      </c>
      <c r="AR39" s="79">
        <v>23083.971436024101</v>
      </c>
      <c r="AS39" s="79">
        <v>23750.6075139768</v>
      </c>
      <c r="AT39" s="79">
        <v>24745.298717716702</v>
      </c>
      <c r="AU39" s="79">
        <v>24519.908245692499</v>
      </c>
      <c r="AV39" s="79">
        <v>23685.7833568637</v>
      </c>
      <c r="AW39" s="79">
        <v>24188.0427383311</v>
      </c>
      <c r="AX39" s="79">
        <v>23856.3571339339</v>
      </c>
      <c r="AY39" s="79">
        <v>23192.355112135101</v>
      </c>
      <c r="AZ39" s="79">
        <v>22690.546468599099</v>
      </c>
      <c r="BA39" s="79">
        <v>22239.9897253665</v>
      </c>
      <c r="BB39" s="79">
        <v>21788.020713822902</v>
      </c>
      <c r="BC39" s="79">
        <v>21162.4120248328</v>
      </c>
      <c r="BD39" s="79">
        <v>20224.999768968799</v>
      </c>
      <c r="BE39" s="79">
        <v>19860.5461151825</v>
      </c>
      <c r="BF39" s="79">
        <v>19570.285353416501</v>
      </c>
      <c r="BG39" s="79">
        <v>19798.269887072998</v>
      </c>
      <c r="BH39" s="79">
        <v>19786.259502696699</v>
      </c>
      <c r="BI39" s="79">
        <v>19869.649446760101</v>
      </c>
      <c r="BJ39" s="108"/>
      <c r="BK39" s="108"/>
      <c r="BL39" s="108"/>
      <c r="BN39" s="13" t="str">
        <f t="shared" si="60"/>
        <v/>
      </c>
      <c r="BO39" s="13" t="str">
        <f t="shared" si="61"/>
        <v/>
      </c>
      <c r="BP39" s="13" t="str">
        <f t="shared" si="62"/>
        <v/>
      </c>
      <c r="BQ39" s="13" t="str">
        <f t="shared" si="63"/>
        <v/>
      </c>
      <c r="BR39" s="13" t="str">
        <f t="shared" si="64"/>
        <v/>
      </c>
      <c r="BS39" s="13" t="str">
        <f t="shared" si="65"/>
        <v/>
      </c>
      <c r="BT39" s="13" t="str">
        <f t="shared" si="66"/>
        <v/>
      </c>
      <c r="BU39" s="13" t="str">
        <f t="shared" si="67"/>
        <v/>
      </c>
      <c r="BV39" s="13" t="str">
        <f t="shared" si="68"/>
        <v/>
      </c>
      <c r="BW39" s="13" t="str">
        <f t="shared" si="69"/>
        <v/>
      </c>
      <c r="BX39" s="13" t="str">
        <f t="shared" si="70"/>
        <v/>
      </c>
      <c r="BY39" s="13" t="str">
        <f t="shared" si="71"/>
        <v/>
      </c>
      <c r="BZ39" s="13" t="str">
        <f t="shared" si="72"/>
        <v/>
      </c>
      <c r="CA39" s="13" t="str">
        <f t="shared" si="73"/>
        <v/>
      </c>
      <c r="CB39" s="13" t="str">
        <f t="shared" si="74"/>
        <v/>
      </c>
      <c r="CC39" s="13" t="str">
        <f t="shared" si="75"/>
        <v/>
      </c>
      <c r="CD39" s="13" t="str">
        <f t="shared" si="76"/>
        <v/>
      </c>
      <c r="CE39" s="13" t="str">
        <f t="shared" si="77"/>
        <v/>
      </c>
      <c r="CF39" s="13" t="str">
        <f t="shared" si="78"/>
        <v/>
      </c>
      <c r="CG39" s="13" t="str">
        <f t="shared" si="79"/>
        <v/>
      </c>
      <c r="CH39" s="13" t="str">
        <f t="shared" si="80"/>
        <v/>
      </c>
      <c r="CI39" s="13" t="str">
        <f t="shared" si="81"/>
        <v/>
      </c>
      <c r="CJ39" s="13" t="str">
        <f t="shared" si="82"/>
        <v/>
      </c>
      <c r="CK39" s="13" t="str">
        <f t="shared" si="83"/>
        <v/>
      </c>
      <c r="CL39" s="13" t="str">
        <f t="shared" si="84"/>
        <v/>
      </c>
      <c r="CM39" s="13" t="str">
        <f t="shared" si="85"/>
        <v/>
      </c>
      <c r="CN39" s="13" t="str">
        <f t="shared" si="86"/>
        <v/>
      </c>
      <c r="CO39" s="13" t="str">
        <f t="shared" si="87"/>
        <v/>
      </c>
      <c r="CP39" s="13" t="str">
        <f t="shared" si="88"/>
        <v/>
      </c>
      <c r="CQ39" s="13" t="str">
        <f t="shared" si="89"/>
        <v/>
      </c>
      <c r="CR39" s="13" t="str">
        <f t="shared" si="90"/>
        <v/>
      </c>
      <c r="CS39" s="13" t="str">
        <f t="shared" si="91"/>
        <v/>
      </c>
      <c r="CT39" s="13" t="str">
        <f t="shared" si="92"/>
        <v/>
      </c>
      <c r="CU39" s="13" t="str">
        <f t="shared" si="93"/>
        <v/>
      </c>
      <c r="CV39" s="13" t="str">
        <f t="shared" si="94"/>
        <v/>
      </c>
      <c r="CW39" s="13" t="str">
        <f t="shared" si="95"/>
        <v/>
      </c>
      <c r="CX39" s="13" t="str">
        <f t="shared" si="96"/>
        <v/>
      </c>
      <c r="CY39" s="13" t="str">
        <f t="shared" si="97"/>
        <v/>
      </c>
      <c r="CZ39" s="13" t="str">
        <f t="shared" si="98"/>
        <v/>
      </c>
      <c r="DA39" s="13" t="str">
        <f t="shared" si="99"/>
        <v/>
      </c>
      <c r="DB39" s="13" t="str">
        <f t="shared" si="100"/>
        <v/>
      </c>
      <c r="DC39" s="13" t="str">
        <f t="shared" si="101"/>
        <v/>
      </c>
      <c r="DD39" s="13" t="str">
        <f t="shared" si="102"/>
        <v/>
      </c>
      <c r="DE39" s="13" t="str">
        <f t="shared" si="103"/>
        <v/>
      </c>
      <c r="DF39" s="13" t="str">
        <f t="shared" si="104"/>
        <v/>
      </c>
      <c r="DG39" s="13" t="str">
        <f t="shared" si="105"/>
        <v/>
      </c>
      <c r="DH39" s="13" t="str">
        <f t="shared" si="106"/>
        <v/>
      </c>
      <c r="DI39" s="13" t="str">
        <f t="shared" si="107"/>
        <v/>
      </c>
      <c r="DJ39" s="13" t="str">
        <f t="shared" si="108"/>
        <v/>
      </c>
      <c r="DK39" s="13" t="str">
        <f t="shared" si="109"/>
        <v/>
      </c>
      <c r="DL39" s="13" t="str">
        <f t="shared" si="110"/>
        <v/>
      </c>
      <c r="DM39" s="13" t="str">
        <f t="shared" si="111"/>
        <v/>
      </c>
      <c r="DN39" s="13" t="str">
        <f t="shared" si="112"/>
        <v/>
      </c>
      <c r="DO39" s="13" t="str">
        <f t="shared" si="113"/>
        <v/>
      </c>
      <c r="DP39" s="13" t="str">
        <f t="shared" si="114"/>
        <v/>
      </c>
      <c r="DQ39" s="13" t="str">
        <f t="shared" si="115"/>
        <v/>
      </c>
      <c r="DR39" s="13" t="str">
        <f t="shared" si="116"/>
        <v/>
      </c>
      <c r="DS39" s="13" t="str">
        <f t="shared" si="117"/>
        <v/>
      </c>
      <c r="DT39" s="13" t="e">
        <f>IF(#REF!&gt;0,IF(#REF!&lt;5,"SECRETTTTTTTT",""),"")</f>
        <v>#REF!</v>
      </c>
      <c r="DU39" s="13" t="str">
        <f t="shared" si="118"/>
        <v/>
      </c>
      <c r="DV39" s="13" t="str">
        <f t="shared" si="118"/>
        <v/>
      </c>
      <c r="DW39" s="13" t="str">
        <f t="shared" si="118"/>
        <v/>
      </c>
    </row>
    <row r="40" spans="1:127" ht="15" thickBot="1" x14ac:dyDescent="0.4">
      <c r="A40" s="18"/>
      <c r="B40" s="18" t="s">
        <v>146</v>
      </c>
      <c r="C40" s="75">
        <v>45780.637349767923</v>
      </c>
      <c r="D40" s="75">
        <v>44505.131141799233</v>
      </c>
      <c r="E40" s="75">
        <v>42435.931091603998</v>
      </c>
      <c r="F40" s="75">
        <v>41360.650988869987</v>
      </c>
      <c r="G40" s="75">
        <v>39103.379938651007</v>
      </c>
      <c r="H40" s="75">
        <v>37691.190538256487</v>
      </c>
      <c r="I40" s="75">
        <v>35886.087789809149</v>
      </c>
      <c r="J40" s="75">
        <v>33706.309967442539</v>
      </c>
      <c r="K40" s="75">
        <v>35427.228661132423</v>
      </c>
      <c r="L40" s="75">
        <v>35966.859005167731</v>
      </c>
      <c r="M40" s="75">
        <v>37086.821982884161</v>
      </c>
      <c r="N40" s="75">
        <v>37343.02265789442</v>
      </c>
      <c r="O40" s="75">
        <v>37446.207579483133</v>
      </c>
      <c r="P40" s="75">
        <v>38276.87113203216</v>
      </c>
      <c r="Q40" s="75">
        <v>36595.056438437474</v>
      </c>
      <c r="R40" s="75">
        <v>36866.824422239981</v>
      </c>
      <c r="S40" s="75">
        <v>36839.065054921535</v>
      </c>
      <c r="T40" s="75">
        <v>37416.925498260331</v>
      </c>
      <c r="U40" s="75">
        <v>39996.176598939986</v>
      </c>
      <c r="V40" s="75">
        <v>39315.133414932498</v>
      </c>
      <c r="W40" s="75">
        <v>38754.214458284114</v>
      </c>
      <c r="X40" s="75">
        <v>39466.688026732198</v>
      </c>
      <c r="Y40" s="75">
        <v>40649.168238051992</v>
      </c>
      <c r="Z40" s="75">
        <v>41858.61578599389</v>
      </c>
      <c r="AA40" s="75">
        <v>42671.074882421672</v>
      </c>
      <c r="AB40" s="75">
        <v>45613.172239775064</v>
      </c>
      <c r="AC40" s="75">
        <v>47270.368496056959</v>
      </c>
      <c r="AD40" s="75">
        <v>48260.044551619707</v>
      </c>
      <c r="AE40" s="75">
        <v>48637.699558098619</v>
      </c>
      <c r="AF40" s="75">
        <v>47612.472977577658</v>
      </c>
      <c r="AG40" s="75">
        <v>46301.532606203895</v>
      </c>
      <c r="AH40" s="75">
        <v>44526.221405858203</v>
      </c>
      <c r="AI40" s="75">
        <v>44839.897366965874</v>
      </c>
      <c r="AJ40" s="75">
        <v>43419.689891985021</v>
      </c>
      <c r="AK40" s="75">
        <v>42395.256547275567</v>
      </c>
      <c r="AL40" s="75">
        <v>41103.801613703981</v>
      </c>
      <c r="AM40" s="75">
        <v>25119.289416850392</v>
      </c>
      <c r="AN40" s="75">
        <v>28575.260655973649</v>
      </c>
      <c r="AO40" s="75">
        <v>36909.901492256366</v>
      </c>
      <c r="AP40" s="75">
        <v>38302.787534131188</v>
      </c>
      <c r="AQ40" s="75">
        <v>40195.631549837752</v>
      </c>
      <c r="AR40" s="75">
        <v>40757.314281518396</v>
      </c>
      <c r="AS40" s="75">
        <v>41942.553078291487</v>
      </c>
      <c r="AT40" s="75">
        <v>44030.968548201468</v>
      </c>
      <c r="AU40" s="75">
        <v>43631.91090741424</v>
      </c>
      <c r="AV40" s="75">
        <v>42423.685519573803</v>
      </c>
      <c r="AW40" s="75">
        <v>43502.976376596511</v>
      </c>
      <c r="AX40" s="75">
        <v>43007.221351395739</v>
      </c>
      <c r="AY40" s="75">
        <v>42582.80898065932</v>
      </c>
      <c r="AZ40" s="75">
        <v>41942.750315280544</v>
      </c>
      <c r="BA40" s="75">
        <v>40795.356232996244</v>
      </c>
      <c r="BB40" s="75">
        <v>39858.950861858146</v>
      </c>
      <c r="BC40" s="75">
        <v>39190.166324946054</v>
      </c>
      <c r="BD40" s="75">
        <v>37788.359287097839</v>
      </c>
      <c r="BE40" s="75">
        <v>37717.629143984217</v>
      </c>
      <c r="BF40" s="75">
        <v>37780.773612577803</v>
      </c>
      <c r="BG40" s="75">
        <v>38010.779999718339</v>
      </c>
      <c r="BH40" s="75">
        <v>38815.171372856203</v>
      </c>
      <c r="BI40" s="75">
        <v>39156.539953238665</v>
      </c>
      <c r="BJ40" s="109"/>
      <c r="BK40" s="109"/>
      <c r="BL40" s="109"/>
      <c r="BN40" s="13" t="str">
        <f t="shared" si="60"/>
        <v/>
      </c>
      <c r="BO40" s="13" t="str">
        <f t="shared" si="61"/>
        <v/>
      </c>
      <c r="BP40" s="13" t="str">
        <f t="shared" si="62"/>
        <v/>
      </c>
      <c r="BQ40" s="13" t="str">
        <f t="shared" si="63"/>
        <v/>
      </c>
      <c r="BR40" s="13" t="str">
        <f t="shared" si="64"/>
        <v/>
      </c>
      <c r="BS40" s="13" t="str">
        <f t="shared" si="65"/>
        <v/>
      </c>
      <c r="BT40" s="13" t="str">
        <f t="shared" si="66"/>
        <v/>
      </c>
      <c r="BU40" s="13" t="str">
        <f t="shared" si="67"/>
        <v/>
      </c>
      <c r="BV40" s="13" t="str">
        <f t="shared" si="68"/>
        <v/>
      </c>
      <c r="BW40" s="13" t="str">
        <f t="shared" si="69"/>
        <v/>
      </c>
      <c r="BX40" s="13" t="str">
        <f t="shared" si="70"/>
        <v/>
      </c>
      <c r="BY40" s="13" t="str">
        <f t="shared" si="71"/>
        <v/>
      </c>
      <c r="BZ40" s="13" t="str">
        <f t="shared" si="72"/>
        <v/>
      </c>
      <c r="CA40" s="13" t="str">
        <f t="shared" si="73"/>
        <v/>
      </c>
      <c r="CB40" s="13" t="str">
        <f t="shared" si="74"/>
        <v/>
      </c>
      <c r="CC40" s="13" t="str">
        <f t="shared" si="75"/>
        <v/>
      </c>
      <c r="CD40" s="13" t="str">
        <f t="shared" si="76"/>
        <v/>
      </c>
      <c r="CE40" s="13" t="str">
        <f t="shared" si="77"/>
        <v/>
      </c>
      <c r="CF40" s="13" t="str">
        <f t="shared" si="78"/>
        <v/>
      </c>
      <c r="CG40" s="13" t="str">
        <f t="shared" si="79"/>
        <v/>
      </c>
      <c r="CH40" s="13" t="str">
        <f t="shared" si="80"/>
        <v/>
      </c>
      <c r="CI40" s="13" t="str">
        <f t="shared" si="81"/>
        <v/>
      </c>
      <c r="CJ40" s="13" t="str">
        <f t="shared" si="82"/>
        <v/>
      </c>
      <c r="CK40" s="13" t="str">
        <f t="shared" si="83"/>
        <v/>
      </c>
      <c r="CL40" s="13" t="str">
        <f t="shared" si="84"/>
        <v/>
      </c>
      <c r="CM40" s="13" t="str">
        <f t="shared" si="85"/>
        <v/>
      </c>
      <c r="CN40" s="13" t="str">
        <f t="shared" si="86"/>
        <v/>
      </c>
      <c r="CO40" s="13" t="str">
        <f t="shared" si="87"/>
        <v/>
      </c>
      <c r="CP40" s="13" t="str">
        <f t="shared" si="88"/>
        <v/>
      </c>
      <c r="CQ40" s="13" t="str">
        <f t="shared" si="89"/>
        <v/>
      </c>
      <c r="CR40" s="13" t="str">
        <f t="shared" si="90"/>
        <v/>
      </c>
      <c r="CS40" s="13" t="str">
        <f t="shared" si="91"/>
        <v/>
      </c>
      <c r="CT40" s="13" t="str">
        <f t="shared" si="92"/>
        <v/>
      </c>
      <c r="CU40" s="13" t="str">
        <f t="shared" si="93"/>
        <v/>
      </c>
      <c r="CV40" s="13" t="str">
        <f t="shared" si="94"/>
        <v/>
      </c>
      <c r="CW40" s="13" t="str">
        <f t="shared" si="95"/>
        <v/>
      </c>
      <c r="CX40" s="13" t="str">
        <f t="shared" si="96"/>
        <v/>
      </c>
      <c r="CY40" s="13" t="str">
        <f t="shared" si="97"/>
        <v/>
      </c>
      <c r="CZ40" s="13" t="str">
        <f t="shared" si="98"/>
        <v/>
      </c>
      <c r="DA40" s="13" t="str">
        <f t="shared" si="99"/>
        <v/>
      </c>
      <c r="DB40" s="13" t="str">
        <f t="shared" si="100"/>
        <v/>
      </c>
      <c r="DC40" s="13" t="str">
        <f t="shared" si="101"/>
        <v/>
      </c>
      <c r="DD40" s="13" t="str">
        <f t="shared" si="102"/>
        <v/>
      </c>
      <c r="DE40" s="13" t="str">
        <f t="shared" si="103"/>
        <v/>
      </c>
      <c r="DF40" s="13" t="str">
        <f t="shared" si="104"/>
        <v/>
      </c>
      <c r="DG40" s="13" t="str">
        <f t="shared" si="105"/>
        <v/>
      </c>
      <c r="DH40" s="13" t="str">
        <f t="shared" si="106"/>
        <v/>
      </c>
      <c r="DI40" s="13" t="str">
        <f t="shared" si="107"/>
        <v/>
      </c>
      <c r="DJ40" s="13" t="str">
        <f t="shared" si="108"/>
        <v/>
      </c>
      <c r="DK40" s="13" t="str">
        <f t="shared" si="109"/>
        <v/>
      </c>
      <c r="DL40" s="13" t="str">
        <f t="shared" si="110"/>
        <v/>
      </c>
      <c r="DM40" s="13" t="str">
        <f t="shared" si="111"/>
        <v/>
      </c>
      <c r="DN40" s="13" t="str">
        <f t="shared" si="112"/>
        <v/>
      </c>
      <c r="DO40" s="13" t="str">
        <f t="shared" si="113"/>
        <v/>
      </c>
      <c r="DP40" s="13" t="str">
        <f t="shared" si="114"/>
        <v/>
      </c>
      <c r="DQ40" s="13" t="str">
        <f t="shared" si="115"/>
        <v/>
      </c>
      <c r="DR40" s="13" t="str">
        <f t="shared" si="116"/>
        <v/>
      </c>
      <c r="DS40" s="13" t="str">
        <f t="shared" si="117"/>
        <v/>
      </c>
      <c r="DT40" s="13" t="e">
        <f>IF(#REF!&gt;0,IF(#REF!&lt;5,"SECRETTTTTTTT",""),"")</f>
        <v>#REF!</v>
      </c>
      <c r="DU40" s="13" t="str">
        <f t="shared" si="118"/>
        <v/>
      </c>
      <c r="DV40" s="13" t="str">
        <f t="shared" si="118"/>
        <v/>
      </c>
      <c r="DW40" s="13" t="str">
        <f t="shared" si="118"/>
        <v/>
      </c>
    </row>
    <row r="41" spans="1:127" ht="15" thickBot="1" x14ac:dyDescent="0.4">
      <c r="A41" s="102" t="s">
        <v>105</v>
      </c>
      <c r="B41" s="103" t="s">
        <v>10</v>
      </c>
      <c r="C41" s="79">
        <v>16893.745652695801</v>
      </c>
      <c r="D41" s="79">
        <v>16349.2015337229</v>
      </c>
      <c r="E41" s="79">
        <v>16667.782028869598</v>
      </c>
      <c r="F41" s="79">
        <v>17213.197393404</v>
      </c>
      <c r="G41" s="79">
        <v>16442.6593911786</v>
      </c>
      <c r="H41" s="79">
        <v>15822.7641102205</v>
      </c>
      <c r="I41" s="79">
        <v>15542.5434380879</v>
      </c>
      <c r="J41" s="79">
        <v>14165.015159553501</v>
      </c>
      <c r="K41" s="79">
        <v>15510.581618427899</v>
      </c>
      <c r="L41" s="79">
        <v>16009.238129617001</v>
      </c>
      <c r="M41" s="79">
        <v>16089.8877854107</v>
      </c>
      <c r="N41" s="79">
        <v>14854.296799953299</v>
      </c>
      <c r="O41" s="79">
        <v>15309.015598952299</v>
      </c>
      <c r="P41" s="79">
        <v>14308.675300225301</v>
      </c>
      <c r="Q41" s="79">
        <v>13690.150752256901</v>
      </c>
      <c r="R41" s="79">
        <v>13604.693796092601</v>
      </c>
      <c r="S41" s="79">
        <v>12881.9431575299</v>
      </c>
      <c r="T41" s="79">
        <v>13403.4564983653</v>
      </c>
      <c r="U41" s="79">
        <v>14582.3745571775</v>
      </c>
      <c r="V41" s="79">
        <v>14953.024742236999</v>
      </c>
      <c r="W41" s="79">
        <v>14231.4413022141</v>
      </c>
      <c r="X41" s="79">
        <v>15655.429259385501</v>
      </c>
      <c r="Y41" s="79">
        <v>17141.972444237199</v>
      </c>
      <c r="Z41" s="79">
        <v>17997.053509704201</v>
      </c>
      <c r="AA41" s="79">
        <v>18790.245333410399</v>
      </c>
      <c r="AB41" s="79">
        <v>18912.266846717699</v>
      </c>
      <c r="AC41" s="79">
        <v>19454.831921687801</v>
      </c>
      <c r="AD41" s="79">
        <v>20354.878477450598</v>
      </c>
      <c r="AE41" s="79">
        <v>20257.555104560499</v>
      </c>
      <c r="AF41" s="79">
        <v>20090.8993924313</v>
      </c>
      <c r="AG41" s="79">
        <v>20900.343312689201</v>
      </c>
      <c r="AH41" s="79">
        <v>19619.299346942102</v>
      </c>
      <c r="AI41" s="79">
        <v>21401.2043268952</v>
      </c>
      <c r="AJ41" s="79">
        <v>21606.4007412069</v>
      </c>
      <c r="AK41" s="79">
        <v>22099.709179726</v>
      </c>
      <c r="AL41" s="79">
        <v>20417.564300796901</v>
      </c>
      <c r="AM41" s="79">
        <v>8310.2244374905495</v>
      </c>
      <c r="AN41" s="79">
        <v>16280.1309911846</v>
      </c>
      <c r="AO41" s="79">
        <v>19277.934956888301</v>
      </c>
      <c r="AP41" s="79">
        <v>19811.2520627665</v>
      </c>
      <c r="AQ41" s="79">
        <v>20372.174662940299</v>
      </c>
      <c r="AR41" s="79">
        <v>19956.098126803601</v>
      </c>
      <c r="AS41" s="79">
        <v>19998.476350535198</v>
      </c>
      <c r="AT41" s="79">
        <v>20227.210860683201</v>
      </c>
      <c r="AU41" s="79">
        <v>20672.3121165583</v>
      </c>
      <c r="AV41" s="79">
        <v>19704.262924361599</v>
      </c>
      <c r="AW41" s="79">
        <v>20091.003287667601</v>
      </c>
      <c r="AX41" s="79">
        <v>20128.854935045802</v>
      </c>
      <c r="AY41" s="79">
        <v>20086.954099480299</v>
      </c>
      <c r="AZ41" s="79">
        <v>19579.526936444701</v>
      </c>
      <c r="BA41" s="79">
        <v>19136.4123608636</v>
      </c>
      <c r="BB41" s="79">
        <v>18714.3874147612</v>
      </c>
      <c r="BC41" s="79">
        <v>18093.622039658701</v>
      </c>
      <c r="BD41" s="79">
        <v>17706.033482016599</v>
      </c>
      <c r="BE41" s="79">
        <v>17959.3542505847</v>
      </c>
      <c r="BF41" s="79">
        <v>18638.904900405101</v>
      </c>
      <c r="BG41" s="79">
        <v>17500.378978703498</v>
      </c>
      <c r="BH41" s="79">
        <v>17780.9359325029</v>
      </c>
      <c r="BI41" s="79">
        <v>17879.0533280456</v>
      </c>
      <c r="BJ41" s="108"/>
      <c r="BK41" s="108"/>
      <c r="BL41" s="108"/>
      <c r="BN41" s="13" t="str">
        <f t="shared" si="60"/>
        <v/>
      </c>
      <c r="BO41" s="13" t="str">
        <f t="shared" si="61"/>
        <v/>
      </c>
      <c r="BP41" s="13" t="str">
        <f t="shared" si="62"/>
        <v/>
      </c>
      <c r="BQ41" s="13" t="str">
        <f t="shared" si="63"/>
        <v/>
      </c>
      <c r="BR41" s="13" t="str">
        <f t="shared" si="64"/>
        <v/>
      </c>
      <c r="BS41" s="13" t="str">
        <f t="shared" si="65"/>
        <v/>
      </c>
      <c r="BT41" s="13" t="str">
        <f t="shared" si="66"/>
        <v/>
      </c>
      <c r="BU41" s="13" t="str">
        <f t="shared" si="67"/>
        <v/>
      </c>
      <c r="BV41" s="13" t="str">
        <f t="shared" si="68"/>
        <v/>
      </c>
      <c r="BW41" s="13" t="str">
        <f t="shared" si="69"/>
        <v/>
      </c>
      <c r="BX41" s="13" t="str">
        <f t="shared" si="70"/>
        <v/>
      </c>
      <c r="BY41" s="13" t="str">
        <f t="shared" si="71"/>
        <v/>
      </c>
      <c r="BZ41" s="13" t="str">
        <f t="shared" si="72"/>
        <v/>
      </c>
      <c r="CA41" s="13" t="str">
        <f t="shared" si="73"/>
        <v/>
      </c>
      <c r="CB41" s="13" t="str">
        <f t="shared" si="74"/>
        <v/>
      </c>
      <c r="CC41" s="13" t="str">
        <f t="shared" si="75"/>
        <v/>
      </c>
      <c r="CD41" s="13" t="str">
        <f t="shared" si="76"/>
        <v/>
      </c>
      <c r="CE41" s="13" t="str">
        <f t="shared" si="77"/>
        <v/>
      </c>
      <c r="CF41" s="13" t="str">
        <f t="shared" si="78"/>
        <v/>
      </c>
      <c r="CG41" s="13" t="str">
        <f t="shared" si="79"/>
        <v/>
      </c>
      <c r="CH41" s="13" t="str">
        <f t="shared" si="80"/>
        <v/>
      </c>
      <c r="CI41" s="13" t="str">
        <f t="shared" si="81"/>
        <v/>
      </c>
      <c r="CJ41" s="13" t="str">
        <f t="shared" si="82"/>
        <v/>
      </c>
      <c r="CK41" s="13" t="str">
        <f t="shared" si="83"/>
        <v/>
      </c>
      <c r="CL41" s="13" t="str">
        <f t="shared" si="84"/>
        <v/>
      </c>
      <c r="CM41" s="13" t="str">
        <f t="shared" si="85"/>
        <v/>
      </c>
      <c r="CN41" s="13" t="str">
        <f t="shared" si="86"/>
        <v/>
      </c>
      <c r="CO41" s="13" t="str">
        <f t="shared" si="87"/>
        <v/>
      </c>
      <c r="CP41" s="13" t="str">
        <f t="shared" si="88"/>
        <v/>
      </c>
      <c r="CQ41" s="13" t="str">
        <f t="shared" si="89"/>
        <v/>
      </c>
      <c r="CR41" s="13" t="str">
        <f t="shared" si="90"/>
        <v/>
      </c>
      <c r="CS41" s="13" t="str">
        <f t="shared" si="91"/>
        <v/>
      </c>
      <c r="CT41" s="13" t="str">
        <f t="shared" si="92"/>
        <v/>
      </c>
      <c r="CU41" s="13" t="str">
        <f t="shared" si="93"/>
        <v/>
      </c>
      <c r="CV41" s="13" t="str">
        <f t="shared" si="94"/>
        <v/>
      </c>
      <c r="CW41" s="13" t="str">
        <f t="shared" si="95"/>
        <v/>
      </c>
      <c r="CX41" s="13" t="str">
        <f t="shared" si="96"/>
        <v/>
      </c>
      <c r="CY41" s="13" t="str">
        <f t="shared" si="97"/>
        <v/>
      </c>
      <c r="CZ41" s="13" t="str">
        <f t="shared" si="98"/>
        <v/>
      </c>
      <c r="DA41" s="13" t="str">
        <f t="shared" si="99"/>
        <v/>
      </c>
      <c r="DB41" s="13" t="str">
        <f t="shared" si="100"/>
        <v/>
      </c>
      <c r="DC41" s="13" t="str">
        <f t="shared" si="101"/>
        <v/>
      </c>
      <c r="DD41" s="13" t="str">
        <f t="shared" si="102"/>
        <v/>
      </c>
      <c r="DE41" s="13" t="str">
        <f t="shared" si="103"/>
        <v/>
      </c>
      <c r="DF41" s="13" t="str">
        <f t="shared" si="104"/>
        <v/>
      </c>
      <c r="DG41" s="13" t="str">
        <f t="shared" si="105"/>
        <v/>
      </c>
      <c r="DH41" s="13" t="str">
        <f t="shared" si="106"/>
        <v/>
      </c>
      <c r="DI41" s="13" t="str">
        <f t="shared" si="107"/>
        <v/>
      </c>
      <c r="DJ41" s="13" t="str">
        <f t="shared" si="108"/>
        <v/>
      </c>
      <c r="DK41" s="13" t="str">
        <f t="shared" si="109"/>
        <v/>
      </c>
      <c r="DL41" s="13" t="str">
        <f t="shared" si="110"/>
        <v/>
      </c>
      <c r="DM41" s="13" t="str">
        <f t="shared" si="111"/>
        <v/>
      </c>
      <c r="DN41" s="13" t="str">
        <f t="shared" si="112"/>
        <v/>
      </c>
      <c r="DO41" s="13" t="str">
        <f t="shared" si="113"/>
        <v/>
      </c>
      <c r="DP41" s="13" t="str">
        <f t="shared" si="114"/>
        <v/>
      </c>
      <c r="DQ41" s="13" t="str">
        <f t="shared" si="115"/>
        <v/>
      </c>
      <c r="DR41" s="13" t="str">
        <f t="shared" si="116"/>
        <v/>
      </c>
      <c r="DS41" s="13" t="str">
        <f t="shared" si="117"/>
        <v/>
      </c>
      <c r="DT41" s="13" t="e">
        <f>IF(#REF!&gt;0,IF(#REF!&lt;5,"SECRETTTTTTTT",""),"")</f>
        <v>#REF!</v>
      </c>
      <c r="DU41" s="13" t="str">
        <f t="shared" si="118"/>
        <v/>
      </c>
      <c r="DV41" s="13" t="str">
        <f t="shared" si="118"/>
        <v/>
      </c>
      <c r="DW41" s="13" t="str">
        <f t="shared" si="118"/>
        <v/>
      </c>
    </row>
    <row r="42" spans="1:127" ht="15" thickBot="1" x14ac:dyDescent="0.4">
      <c r="A42" s="18"/>
      <c r="B42" s="21" t="s">
        <v>147</v>
      </c>
      <c r="C42" s="75">
        <v>16893.745652695801</v>
      </c>
      <c r="D42" s="75">
        <v>16349.2015337229</v>
      </c>
      <c r="E42" s="75">
        <v>16667.782028869598</v>
      </c>
      <c r="F42" s="75">
        <v>17213.197393404</v>
      </c>
      <c r="G42" s="75">
        <v>16442.6593911786</v>
      </c>
      <c r="H42" s="75">
        <v>15822.7641102205</v>
      </c>
      <c r="I42" s="75">
        <v>15542.5434380879</v>
      </c>
      <c r="J42" s="75">
        <v>14165.015159553501</v>
      </c>
      <c r="K42" s="75">
        <v>15510.581618427899</v>
      </c>
      <c r="L42" s="75">
        <v>16009.238129617001</v>
      </c>
      <c r="M42" s="75">
        <v>16089.8877854107</v>
      </c>
      <c r="N42" s="75">
        <v>14854.296799953299</v>
      </c>
      <c r="O42" s="75">
        <v>15309.015598952299</v>
      </c>
      <c r="P42" s="75">
        <v>14308.675300225301</v>
      </c>
      <c r="Q42" s="75">
        <v>13690.150752256901</v>
      </c>
      <c r="R42" s="75">
        <v>13604.693796092601</v>
      </c>
      <c r="S42" s="75">
        <v>12881.9431575299</v>
      </c>
      <c r="T42" s="75">
        <v>13403.4564983653</v>
      </c>
      <c r="U42" s="75">
        <v>14582.3745571775</v>
      </c>
      <c r="V42" s="75">
        <v>14953.024742236999</v>
      </c>
      <c r="W42" s="75">
        <v>14231.4413022141</v>
      </c>
      <c r="X42" s="75">
        <v>15655.429259385501</v>
      </c>
      <c r="Y42" s="75">
        <v>17141.972444237199</v>
      </c>
      <c r="Z42" s="75">
        <v>17997.053509704201</v>
      </c>
      <c r="AA42" s="75">
        <v>18790.245333410399</v>
      </c>
      <c r="AB42" s="75">
        <v>18912.266846717699</v>
      </c>
      <c r="AC42" s="75">
        <v>19454.831921687801</v>
      </c>
      <c r="AD42" s="75">
        <v>20354.878477450598</v>
      </c>
      <c r="AE42" s="75">
        <v>20257.555104560499</v>
      </c>
      <c r="AF42" s="75">
        <v>20090.8993924313</v>
      </c>
      <c r="AG42" s="75">
        <v>20900.343312689201</v>
      </c>
      <c r="AH42" s="75">
        <v>19619.299346942102</v>
      </c>
      <c r="AI42" s="75">
        <v>21401.2043268952</v>
      </c>
      <c r="AJ42" s="75">
        <v>21606.4007412069</v>
      </c>
      <c r="AK42" s="75">
        <v>22099.709179726</v>
      </c>
      <c r="AL42" s="75">
        <v>20417.564300796901</v>
      </c>
      <c r="AM42" s="75">
        <v>8310.2244374905495</v>
      </c>
      <c r="AN42" s="75">
        <v>16280.1309911846</v>
      </c>
      <c r="AO42" s="75">
        <v>19277.934956888301</v>
      </c>
      <c r="AP42" s="75">
        <v>19811.2520627665</v>
      </c>
      <c r="AQ42" s="75">
        <v>20372.174662940299</v>
      </c>
      <c r="AR42" s="75">
        <v>19956.098126803601</v>
      </c>
      <c r="AS42" s="75">
        <v>19998.476350535198</v>
      </c>
      <c r="AT42" s="75">
        <v>20227.210860683201</v>
      </c>
      <c r="AU42" s="75">
        <v>20672.3121165583</v>
      </c>
      <c r="AV42" s="75">
        <v>19704.262924361599</v>
      </c>
      <c r="AW42" s="75">
        <v>20091.003287667601</v>
      </c>
      <c r="AX42" s="75">
        <v>20128.854935045802</v>
      </c>
      <c r="AY42" s="75">
        <v>20086.954099480299</v>
      </c>
      <c r="AZ42" s="75">
        <v>19579.526936444701</v>
      </c>
      <c r="BA42" s="75">
        <v>19136.4123608636</v>
      </c>
      <c r="BB42" s="75">
        <v>18714.3874147612</v>
      </c>
      <c r="BC42" s="75">
        <v>18093.622039658701</v>
      </c>
      <c r="BD42" s="75">
        <v>17706.033482016599</v>
      </c>
      <c r="BE42" s="75">
        <v>17959.3542505847</v>
      </c>
      <c r="BF42" s="75">
        <v>18638.904900405101</v>
      </c>
      <c r="BG42" s="75">
        <v>17500.378978703498</v>
      </c>
      <c r="BH42" s="75">
        <v>17780.9359325029</v>
      </c>
      <c r="BI42" s="75">
        <v>17879.0533280456</v>
      </c>
      <c r="BJ42" s="109"/>
      <c r="BK42" s="109"/>
      <c r="BL42" s="109"/>
      <c r="BN42" s="13" t="str">
        <f t="shared" si="60"/>
        <v/>
      </c>
      <c r="BO42" s="13" t="str">
        <f t="shared" si="61"/>
        <v/>
      </c>
      <c r="BP42" s="13" t="str">
        <f t="shared" si="62"/>
        <v/>
      </c>
      <c r="BQ42" s="13" t="str">
        <f t="shared" si="63"/>
        <v/>
      </c>
      <c r="BR42" s="13" t="str">
        <f t="shared" si="64"/>
        <v/>
      </c>
      <c r="BS42" s="13" t="str">
        <f t="shared" si="65"/>
        <v/>
      </c>
      <c r="BT42" s="13" t="str">
        <f t="shared" si="66"/>
        <v/>
      </c>
      <c r="BU42" s="13" t="str">
        <f t="shared" si="67"/>
        <v/>
      </c>
      <c r="BV42" s="13" t="str">
        <f t="shared" si="68"/>
        <v/>
      </c>
      <c r="BW42" s="13" t="str">
        <f t="shared" si="69"/>
        <v/>
      </c>
      <c r="BX42" s="13" t="str">
        <f t="shared" si="70"/>
        <v/>
      </c>
      <c r="BY42" s="13" t="str">
        <f t="shared" si="71"/>
        <v/>
      </c>
      <c r="BZ42" s="13" t="str">
        <f t="shared" si="72"/>
        <v/>
      </c>
      <c r="CA42" s="13" t="str">
        <f t="shared" si="73"/>
        <v/>
      </c>
      <c r="CB42" s="13" t="str">
        <f t="shared" si="74"/>
        <v/>
      </c>
      <c r="CC42" s="13" t="str">
        <f t="shared" si="75"/>
        <v/>
      </c>
      <c r="CD42" s="13" t="str">
        <f t="shared" si="76"/>
        <v/>
      </c>
      <c r="CE42" s="13" t="str">
        <f t="shared" si="77"/>
        <v/>
      </c>
      <c r="CF42" s="13" t="str">
        <f t="shared" si="78"/>
        <v/>
      </c>
      <c r="CG42" s="13" t="str">
        <f t="shared" si="79"/>
        <v/>
      </c>
      <c r="CH42" s="13" t="str">
        <f t="shared" si="80"/>
        <v/>
      </c>
      <c r="CI42" s="13" t="str">
        <f t="shared" si="81"/>
        <v/>
      </c>
      <c r="CJ42" s="13" t="str">
        <f t="shared" si="82"/>
        <v/>
      </c>
      <c r="CK42" s="13" t="str">
        <f t="shared" si="83"/>
        <v/>
      </c>
      <c r="CL42" s="13" t="str">
        <f t="shared" si="84"/>
        <v/>
      </c>
      <c r="CM42" s="13" t="str">
        <f t="shared" si="85"/>
        <v/>
      </c>
      <c r="CN42" s="13" t="str">
        <f t="shared" si="86"/>
        <v/>
      </c>
      <c r="CO42" s="13" t="str">
        <f t="shared" si="87"/>
        <v/>
      </c>
      <c r="CP42" s="13" t="str">
        <f t="shared" si="88"/>
        <v/>
      </c>
      <c r="CQ42" s="13" t="str">
        <f t="shared" si="89"/>
        <v/>
      </c>
      <c r="CR42" s="13" t="str">
        <f t="shared" si="90"/>
        <v/>
      </c>
      <c r="CS42" s="13" t="str">
        <f t="shared" si="91"/>
        <v/>
      </c>
      <c r="CT42" s="13" t="str">
        <f t="shared" si="92"/>
        <v/>
      </c>
      <c r="CU42" s="13" t="str">
        <f t="shared" si="93"/>
        <v/>
      </c>
      <c r="CV42" s="13" t="str">
        <f t="shared" si="94"/>
        <v/>
      </c>
      <c r="CW42" s="13" t="str">
        <f t="shared" si="95"/>
        <v/>
      </c>
      <c r="CX42" s="13" t="str">
        <f t="shared" si="96"/>
        <v/>
      </c>
      <c r="CY42" s="13" t="str">
        <f t="shared" si="97"/>
        <v/>
      </c>
      <c r="CZ42" s="13" t="str">
        <f t="shared" si="98"/>
        <v/>
      </c>
      <c r="DA42" s="13" t="str">
        <f t="shared" si="99"/>
        <v/>
      </c>
      <c r="DB42" s="13" t="str">
        <f t="shared" si="100"/>
        <v/>
      </c>
      <c r="DC42" s="13" t="str">
        <f t="shared" si="101"/>
        <v/>
      </c>
      <c r="DD42" s="13" t="str">
        <f t="shared" si="102"/>
        <v/>
      </c>
      <c r="DE42" s="13" t="str">
        <f t="shared" si="103"/>
        <v/>
      </c>
      <c r="DF42" s="13" t="str">
        <f t="shared" si="104"/>
        <v/>
      </c>
      <c r="DG42" s="13" t="str">
        <f t="shared" si="105"/>
        <v/>
      </c>
      <c r="DH42" s="13" t="str">
        <f t="shared" si="106"/>
        <v/>
      </c>
      <c r="DI42" s="13" t="str">
        <f t="shared" si="107"/>
        <v/>
      </c>
      <c r="DJ42" s="13" t="str">
        <f t="shared" si="108"/>
        <v/>
      </c>
      <c r="DK42" s="13" t="str">
        <f t="shared" si="109"/>
        <v/>
      </c>
      <c r="DL42" s="13" t="str">
        <f t="shared" si="110"/>
        <v/>
      </c>
      <c r="DM42" s="13" t="str">
        <f t="shared" si="111"/>
        <v/>
      </c>
      <c r="DN42" s="13" t="str">
        <f t="shared" si="112"/>
        <v/>
      </c>
      <c r="DO42" s="13" t="str">
        <f t="shared" si="113"/>
        <v/>
      </c>
      <c r="DP42" s="13" t="str">
        <f t="shared" si="114"/>
        <v/>
      </c>
      <c r="DQ42" s="13" t="str">
        <f t="shared" si="115"/>
        <v/>
      </c>
      <c r="DR42" s="13" t="str">
        <f t="shared" si="116"/>
        <v/>
      </c>
      <c r="DS42" s="13" t="str">
        <f t="shared" si="117"/>
        <v/>
      </c>
      <c r="DT42" s="13" t="e">
        <f>IF(#REF!&gt;0,IF(#REF!&lt;5,"SECRETTTTTTTT",""),"")</f>
        <v>#REF!</v>
      </c>
      <c r="DU42" s="13" t="str">
        <f t="shared" si="118"/>
        <v/>
      </c>
      <c r="DV42" s="13" t="str">
        <f t="shared" si="118"/>
        <v/>
      </c>
      <c r="DW42" s="13" t="str">
        <f t="shared" si="118"/>
        <v/>
      </c>
    </row>
    <row r="43" spans="1:127" ht="15" thickBot="1" x14ac:dyDescent="0.4">
      <c r="A43" s="19" t="s">
        <v>106</v>
      </c>
      <c r="B43" s="20" t="s">
        <v>107</v>
      </c>
      <c r="C43" s="79">
        <v>7440.6849543887502</v>
      </c>
      <c r="D43" s="79">
        <v>7519.5268800051199</v>
      </c>
      <c r="E43" s="79">
        <v>7378.3320344259</v>
      </c>
      <c r="F43" s="79">
        <v>7175.8408361839201</v>
      </c>
      <c r="G43" s="79">
        <v>7217.3311978144802</v>
      </c>
      <c r="H43" s="79">
        <v>6777.6496824331898</v>
      </c>
      <c r="I43" s="79">
        <v>6592.2019618453096</v>
      </c>
      <c r="J43" s="79">
        <v>6638.4154821432703</v>
      </c>
      <c r="K43" s="79">
        <v>6540.1995283609904</v>
      </c>
      <c r="L43" s="79">
        <v>6683.4960386565099</v>
      </c>
      <c r="M43" s="79">
        <v>6973.1037057004196</v>
      </c>
      <c r="N43" s="79">
        <v>7506.06480972811</v>
      </c>
      <c r="O43" s="79">
        <v>7392.4245817432402</v>
      </c>
      <c r="P43" s="79">
        <v>7381.93524248008</v>
      </c>
      <c r="Q43" s="79">
        <v>7049.1918167820404</v>
      </c>
      <c r="R43" s="79">
        <v>7419.86516002793</v>
      </c>
      <c r="S43" s="79">
        <v>7600.4110730379298</v>
      </c>
      <c r="T43" s="79">
        <v>8475.1788819114408</v>
      </c>
      <c r="U43" s="79">
        <v>8846.5795151754191</v>
      </c>
      <c r="V43" s="79">
        <v>8271.2061127096295</v>
      </c>
      <c r="W43" s="79">
        <v>8729.8385713832595</v>
      </c>
      <c r="X43" s="79">
        <v>8523.9001582148103</v>
      </c>
      <c r="Y43" s="79">
        <v>8370.7003029206699</v>
      </c>
      <c r="Z43" s="79">
        <v>9448.1489377355192</v>
      </c>
      <c r="AA43" s="79">
        <v>9021.7504749842392</v>
      </c>
      <c r="AB43" s="79">
        <v>9523.5916755205308</v>
      </c>
      <c r="AC43" s="79">
        <v>9454.1909110973102</v>
      </c>
      <c r="AD43" s="79">
        <v>9492.8367590560792</v>
      </c>
      <c r="AE43" s="79">
        <v>9990.3864824924894</v>
      </c>
      <c r="AF43" s="79">
        <v>9740.5842452467496</v>
      </c>
      <c r="AG43" s="79">
        <v>9561.1845258601097</v>
      </c>
      <c r="AH43" s="79">
        <v>9660.2519521182494</v>
      </c>
      <c r="AI43" s="79">
        <v>9730.4808111697894</v>
      </c>
      <c r="AJ43" s="79">
        <v>9807.6552463819899</v>
      </c>
      <c r="AK43" s="79">
        <v>9684.2501527101704</v>
      </c>
      <c r="AL43" s="79">
        <v>9410.2265567220093</v>
      </c>
      <c r="AM43" s="79">
        <v>6247.7911889963198</v>
      </c>
      <c r="AN43" s="79">
        <v>7285.4631728991899</v>
      </c>
      <c r="AO43" s="79">
        <v>8832.0520354137807</v>
      </c>
      <c r="AP43" s="79">
        <v>8212.0276890517707</v>
      </c>
      <c r="AQ43" s="79">
        <v>8647.2080540356201</v>
      </c>
      <c r="AR43" s="79">
        <v>8900.4870492199698</v>
      </c>
      <c r="AS43" s="79">
        <v>9388.2128212570406</v>
      </c>
      <c r="AT43" s="79">
        <v>10130.9073485022</v>
      </c>
      <c r="AU43" s="79">
        <v>10517.003551522501</v>
      </c>
      <c r="AV43" s="79">
        <v>10163.317306652199</v>
      </c>
      <c r="AW43" s="79">
        <v>10151.481853596501</v>
      </c>
      <c r="AX43" s="79">
        <v>10822.5386629682</v>
      </c>
      <c r="AY43" s="79">
        <v>9918.0947948555895</v>
      </c>
      <c r="AZ43" s="79">
        <v>9935.6387654997197</v>
      </c>
      <c r="BA43" s="79">
        <v>9860.2965409398694</v>
      </c>
      <c r="BB43" s="79">
        <v>10776.4218195497</v>
      </c>
      <c r="BC43" s="79">
        <v>10404.9811328467</v>
      </c>
      <c r="BD43" s="79">
        <v>10107.712069589899</v>
      </c>
      <c r="BE43" s="79">
        <v>10673.311976695501</v>
      </c>
      <c r="BF43" s="79">
        <v>9791.9093603568508</v>
      </c>
      <c r="BG43" s="79">
        <v>10010.0311609535</v>
      </c>
      <c r="BH43" s="79">
        <v>9959.2453248802994</v>
      </c>
      <c r="BI43" s="79">
        <v>10145.3488659833</v>
      </c>
      <c r="BJ43" s="108"/>
      <c r="BK43" s="108"/>
      <c r="BL43" s="108"/>
      <c r="BN43" s="13" t="str">
        <f t="shared" si="60"/>
        <v/>
      </c>
      <c r="BO43" s="13" t="str">
        <f t="shared" si="61"/>
        <v/>
      </c>
      <c r="BP43" s="13" t="str">
        <f t="shared" si="62"/>
        <v/>
      </c>
      <c r="BQ43" s="13" t="str">
        <f t="shared" si="63"/>
        <v/>
      </c>
      <c r="BR43" s="13" t="str">
        <f t="shared" si="64"/>
        <v/>
      </c>
      <c r="BS43" s="13" t="str">
        <f t="shared" si="65"/>
        <v/>
      </c>
      <c r="BT43" s="13" t="str">
        <f t="shared" si="66"/>
        <v/>
      </c>
      <c r="BU43" s="13" t="str">
        <f t="shared" si="67"/>
        <v/>
      </c>
      <c r="BV43" s="13" t="str">
        <f t="shared" si="68"/>
        <v/>
      </c>
      <c r="BW43" s="13" t="str">
        <f t="shared" si="69"/>
        <v/>
      </c>
      <c r="BX43" s="13" t="str">
        <f t="shared" si="70"/>
        <v/>
      </c>
      <c r="BY43" s="13" t="str">
        <f t="shared" si="71"/>
        <v/>
      </c>
      <c r="BZ43" s="13" t="str">
        <f t="shared" si="72"/>
        <v/>
      </c>
      <c r="CA43" s="13" t="str">
        <f t="shared" si="73"/>
        <v/>
      </c>
      <c r="CB43" s="13" t="str">
        <f t="shared" si="74"/>
        <v/>
      </c>
      <c r="CC43" s="13" t="str">
        <f t="shared" si="75"/>
        <v/>
      </c>
      <c r="CD43" s="13" t="str">
        <f t="shared" si="76"/>
        <v/>
      </c>
      <c r="CE43" s="13" t="str">
        <f t="shared" si="77"/>
        <v/>
      </c>
      <c r="CF43" s="13" t="str">
        <f t="shared" si="78"/>
        <v/>
      </c>
      <c r="CG43" s="13" t="str">
        <f t="shared" si="79"/>
        <v/>
      </c>
      <c r="CH43" s="13" t="str">
        <f t="shared" si="80"/>
        <v/>
      </c>
      <c r="CI43" s="13" t="str">
        <f t="shared" si="81"/>
        <v/>
      </c>
      <c r="CJ43" s="13" t="str">
        <f t="shared" si="82"/>
        <v/>
      </c>
      <c r="CK43" s="13" t="str">
        <f t="shared" si="83"/>
        <v/>
      </c>
      <c r="CL43" s="13" t="str">
        <f t="shared" si="84"/>
        <v/>
      </c>
      <c r="CM43" s="13" t="str">
        <f t="shared" si="85"/>
        <v/>
      </c>
      <c r="CN43" s="13" t="str">
        <f t="shared" si="86"/>
        <v/>
      </c>
      <c r="CO43" s="13" t="str">
        <f t="shared" si="87"/>
        <v/>
      </c>
      <c r="CP43" s="13" t="str">
        <f t="shared" si="88"/>
        <v/>
      </c>
      <c r="CQ43" s="13" t="str">
        <f t="shared" si="89"/>
        <v/>
      </c>
      <c r="CR43" s="13" t="str">
        <f t="shared" si="90"/>
        <v/>
      </c>
      <c r="CS43" s="13" t="str">
        <f t="shared" si="91"/>
        <v/>
      </c>
      <c r="CT43" s="13" t="str">
        <f t="shared" si="92"/>
        <v/>
      </c>
      <c r="CU43" s="13" t="str">
        <f t="shared" si="93"/>
        <v/>
      </c>
      <c r="CV43" s="13" t="str">
        <f t="shared" si="94"/>
        <v/>
      </c>
      <c r="CW43" s="13" t="str">
        <f t="shared" si="95"/>
        <v/>
      </c>
      <c r="CX43" s="13" t="str">
        <f t="shared" si="96"/>
        <v/>
      </c>
      <c r="CY43" s="13" t="str">
        <f t="shared" si="97"/>
        <v/>
      </c>
      <c r="CZ43" s="13" t="str">
        <f t="shared" si="98"/>
        <v/>
      </c>
      <c r="DA43" s="13" t="str">
        <f t="shared" si="99"/>
        <v/>
      </c>
      <c r="DB43" s="13" t="str">
        <f t="shared" si="100"/>
        <v/>
      </c>
      <c r="DC43" s="13" t="str">
        <f t="shared" si="101"/>
        <v/>
      </c>
      <c r="DD43" s="13" t="str">
        <f t="shared" si="102"/>
        <v/>
      </c>
      <c r="DE43" s="13" t="str">
        <f t="shared" si="103"/>
        <v/>
      </c>
      <c r="DF43" s="13" t="str">
        <f t="shared" si="104"/>
        <v/>
      </c>
      <c r="DG43" s="13" t="str">
        <f t="shared" si="105"/>
        <v/>
      </c>
      <c r="DH43" s="13" t="str">
        <f t="shared" si="106"/>
        <v/>
      </c>
      <c r="DI43" s="13" t="str">
        <f t="shared" si="107"/>
        <v/>
      </c>
      <c r="DJ43" s="13" t="str">
        <f t="shared" si="108"/>
        <v/>
      </c>
      <c r="DK43" s="13" t="str">
        <f t="shared" si="109"/>
        <v/>
      </c>
      <c r="DL43" s="13" t="str">
        <f t="shared" si="110"/>
        <v/>
      </c>
      <c r="DM43" s="13" t="str">
        <f t="shared" si="111"/>
        <v/>
      </c>
      <c r="DN43" s="13" t="str">
        <f t="shared" si="112"/>
        <v/>
      </c>
      <c r="DO43" s="13" t="str">
        <f t="shared" si="113"/>
        <v/>
      </c>
      <c r="DP43" s="13" t="str">
        <f t="shared" si="114"/>
        <v/>
      </c>
      <c r="DQ43" s="13" t="str">
        <f t="shared" si="115"/>
        <v/>
      </c>
      <c r="DR43" s="13" t="str">
        <f t="shared" si="116"/>
        <v/>
      </c>
      <c r="DS43" s="13" t="str">
        <f t="shared" si="117"/>
        <v/>
      </c>
      <c r="DT43" s="13" t="e">
        <f>IF(#REF!&gt;0,IF(#REF!&lt;5,"SECRETTTTTTTT",""),"")</f>
        <v>#REF!</v>
      </c>
      <c r="DU43" s="13" t="str">
        <f t="shared" si="118"/>
        <v/>
      </c>
      <c r="DV43" s="13" t="str">
        <f t="shared" si="118"/>
        <v/>
      </c>
      <c r="DW43" s="13" t="str">
        <f t="shared" si="118"/>
        <v/>
      </c>
    </row>
    <row r="44" spans="1:127" ht="15" thickBot="1" x14ac:dyDescent="0.4">
      <c r="A44" s="19" t="s">
        <v>108</v>
      </c>
      <c r="B44" s="20" t="s">
        <v>12</v>
      </c>
      <c r="C44" s="79">
        <v>8444.38810897851</v>
      </c>
      <c r="D44" s="79">
        <v>8398.6774998753299</v>
      </c>
      <c r="E44" s="79">
        <v>8475.5123393436406</v>
      </c>
      <c r="F44" s="79">
        <v>7527.0271730322702</v>
      </c>
      <c r="G44" s="79">
        <v>7311.8834711558102</v>
      </c>
      <c r="H44" s="79">
        <v>7253.7382731959196</v>
      </c>
      <c r="I44" s="79">
        <v>7289.62979173847</v>
      </c>
      <c r="J44" s="79">
        <v>7374.1648095423197</v>
      </c>
      <c r="K44" s="79">
        <v>7822.1698832903003</v>
      </c>
      <c r="L44" s="79">
        <v>7936.9561057390902</v>
      </c>
      <c r="M44" s="79">
        <v>8544.9331209719494</v>
      </c>
      <c r="N44" s="79">
        <v>8791.0481617391506</v>
      </c>
      <c r="O44" s="79">
        <v>8363.6807803830798</v>
      </c>
      <c r="P44" s="79">
        <v>9040.9787070848706</v>
      </c>
      <c r="Q44" s="79">
        <v>8977.5998655651201</v>
      </c>
      <c r="R44" s="79">
        <v>9542.8564775415598</v>
      </c>
      <c r="S44" s="79">
        <v>9535.17377632432</v>
      </c>
      <c r="T44" s="79">
        <v>10480.662886546999</v>
      </c>
      <c r="U44" s="79">
        <v>10677.5748050364</v>
      </c>
      <c r="V44" s="79">
        <v>10818.062860845601</v>
      </c>
      <c r="W44" s="79">
        <v>11133.703819669399</v>
      </c>
      <c r="X44" s="79">
        <v>11296.467592688099</v>
      </c>
      <c r="Y44" s="79">
        <v>11968.0580360652</v>
      </c>
      <c r="Z44" s="79">
        <v>13114.797807106999</v>
      </c>
      <c r="AA44" s="79">
        <v>12854.051999990599</v>
      </c>
      <c r="AB44" s="79">
        <v>13920.7473763011</v>
      </c>
      <c r="AC44" s="79">
        <v>14498.056779841199</v>
      </c>
      <c r="AD44" s="79">
        <v>15019.810621914699</v>
      </c>
      <c r="AE44" s="79">
        <v>15752.4667518975</v>
      </c>
      <c r="AF44" s="79">
        <v>15229.0190796726</v>
      </c>
      <c r="AG44" s="79">
        <v>15175.712370767</v>
      </c>
      <c r="AH44" s="79">
        <v>14156.7029356658</v>
      </c>
      <c r="AI44" s="79">
        <v>14911.3157964655</v>
      </c>
      <c r="AJ44" s="79">
        <v>15145.7148188587</v>
      </c>
      <c r="AK44" s="79">
        <v>14892.941461709701</v>
      </c>
      <c r="AL44" s="79">
        <v>14531.037867375901</v>
      </c>
      <c r="AM44" s="79">
        <v>10249.966769216901</v>
      </c>
      <c r="AN44" s="79">
        <v>13583.647886909401</v>
      </c>
      <c r="AO44" s="79">
        <v>15890.715643265499</v>
      </c>
      <c r="AP44" s="79">
        <v>16865.491026934898</v>
      </c>
      <c r="AQ44" s="79">
        <v>16442.351315722699</v>
      </c>
      <c r="AR44" s="79">
        <v>17158.061480019402</v>
      </c>
      <c r="AS44" s="79">
        <v>16702.168202912799</v>
      </c>
      <c r="AT44" s="79">
        <v>16893.113726822099</v>
      </c>
      <c r="AU44" s="79">
        <v>16884.2282899036</v>
      </c>
      <c r="AV44" s="79">
        <v>16859.3763620557</v>
      </c>
      <c r="AW44" s="79">
        <v>16525.949835783002</v>
      </c>
      <c r="AX44" s="79">
        <v>16843.2939003436</v>
      </c>
      <c r="AY44" s="79">
        <v>16525.5149718705</v>
      </c>
      <c r="AZ44" s="79">
        <v>16352.914130335201</v>
      </c>
      <c r="BA44" s="79">
        <v>15884.611741873199</v>
      </c>
      <c r="BB44" s="79">
        <v>15778.1607210209</v>
      </c>
      <c r="BC44" s="79">
        <v>15783.7286220407</v>
      </c>
      <c r="BD44" s="79">
        <v>15348.3719303791</v>
      </c>
      <c r="BE44" s="79">
        <v>15858.2280006726</v>
      </c>
      <c r="BF44" s="79">
        <v>14746.481289977901</v>
      </c>
      <c r="BG44" s="79">
        <v>14191.8079202637</v>
      </c>
      <c r="BH44" s="79">
        <v>13881.8026018697</v>
      </c>
      <c r="BI44" s="79">
        <v>13482.3792638575</v>
      </c>
      <c r="BJ44" s="108"/>
      <c r="BK44" s="108"/>
      <c r="BL44" s="108"/>
      <c r="BN44" s="13" t="str">
        <f t="shared" si="60"/>
        <v/>
      </c>
      <c r="BO44" s="13" t="str">
        <f t="shared" si="61"/>
        <v/>
      </c>
      <c r="BP44" s="13" t="str">
        <f t="shared" si="62"/>
        <v/>
      </c>
      <c r="BQ44" s="13" t="str">
        <f t="shared" si="63"/>
        <v/>
      </c>
      <c r="BR44" s="13" t="str">
        <f t="shared" si="64"/>
        <v/>
      </c>
      <c r="BS44" s="13" t="str">
        <f t="shared" si="65"/>
        <v/>
      </c>
      <c r="BT44" s="13" t="str">
        <f t="shared" si="66"/>
        <v/>
      </c>
      <c r="BU44" s="13" t="str">
        <f t="shared" si="67"/>
        <v/>
      </c>
      <c r="BV44" s="13" t="str">
        <f t="shared" si="68"/>
        <v/>
      </c>
      <c r="BW44" s="13" t="str">
        <f t="shared" si="69"/>
        <v/>
      </c>
      <c r="BX44" s="13" t="str">
        <f t="shared" si="70"/>
        <v/>
      </c>
      <c r="BY44" s="13" t="str">
        <f t="shared" si="71"/>
        <v/>
      </c>
      <c r="BZ44" s="13" t="str">
        <f t="shared" si="72"/>
        <v/>
      </c>
      <c r="CA44" s="13" t="str">
        <f t="shared" si="73"/>
        <v/>
      </c>
      <c r="CB44" s="13" t="str">
        <f t="shared" si="74"/>
        <v/>
      </c>
      <c r="CC44" s="13" t="str">
        <f t="shared" si="75"/>
        <v/>
      </c>
      <c r="CD44" s="13" t="str">
        <f t="shared" si="76"/>
        <v/>
      </c>
      <c r="CE44" s="13" t="str">
        <f t="shared" si="77"/>
        <v/>
      </c>
      <c r="CF44" s="13" t="str">
        <f t="shared" si="78"/>
        <v/>
      </c>
      <c r="CG44" s="13" t="str">
        <f t="shared" si="79"/>
        <v/>
      </c>
      <c r="CH44" s="13" t="str">
        <f t="shared" si="80"/>
        <v/>
      </c>
      <c r="CI44" s="13" t="str">
        <f t="shared" si="81"/>
        <v/>
      </c>
      <c r="CJ44" s="13" t="str">
        <f t="shared" si="82"/>
        <v/>
      </c>
      <c r="CK44" s="13" t="str">
        <f t="shared" si="83"/>
        <v/>
      </c>
      <c r="CL44" s="13" t="str">
        <f t="shared" si="84"/>
        <v/>
      </c>
      <c r="CM44" s="13" t="str">
        <f t="shared" si="85"/>
        <v/>
      </c>
      <c r="CN44" s="13" t="str">
        <f t="shared" si="86"/>
        <v/>
      </c>
      <c r="CO44" s="13" t="str">
        <f t="shared" si="87"/>
        <v/>
      </c>
      <c r="CP44" s="13" t="str">
        <f t="shared" si="88"/>
        <v/>
      </c>
      <c r="CQ44" s="13" t="str">
        <f t="shared" si="89"/>
        <v/>
      </c>
      <c r="CR44" s="13" t="str">
        <f t="shared" si="90"/>
        <v/>
      </c>
      <c r="CS44" s="13" t="str">
        <f t="shared" si="91"/>
        <v/>
      </c>
      <c r="CT44" s="13" t="str">
        <f t="shared" si="92"/>
        <v/>
      </c>
      <c r="CU44" s="13" t="str">
        <f t="shared" si="93"/>
        <v/>
      </c>
      <c r="CV44" s="13" t="str">
        <f t="shared" si="94"/>
        <v/>
      </c>
      <c r="CW44" s="13" t="str">
        <f t="shared" si="95"/>
        <v/>
      </c>
      <c r="CX44" s="13" t="str">
        <f t="shared" si="96"/>
        <v/>
      </c>
      <c r="CY44" s="13" t="str">
        <f t="shared" si="97"/>
        <v/>
      </c>
      <c r="CZ44" s="13" t="str">
        <f t="shared" si="98"/>
        <v/>
      </c>
      <c r="DA44" s="13" t="str">
        <f t="shared" si="99"/>
        <v/>
      </c>
      <c r="DB44" s="13" t="str">
        <f t="shared" si="100"/>
        <v/>
      </c>
      <c r="DC44" s="13" t="str">
        <f t="shared" si="101"/>
        <v/>
      </c>
      <c r="DD44" s="13" t="str">
        <f t="shared" si="102"/>
        <v/>
      </c>
      <c r="DE44" s="13" t="str">
        <f t="shared" si="103"/>
        <v/>
      </c>
      <c r="DF44" s="13" t="str">
        <f t="shared" si="104"/>
        <v/>
      </c>
      <c r="DG44" s="13" t="str">
        <f t="shared" si="105"/>
        <v/>
      </c>
      <c r="DH44" s="13" t="str">
        <f t="shared" si="106"/>
        <v/>
      </c>
      <c r="DI44" s="13" t="str">
        <f t="shared" si="107"/>
        <v/>
      </c>
      <c r="DJ44" s="13" t="str">
        <f t="shared" si="108"/>
        <v/>
      </c>
      <c r="DK44" s="13" t="str">
        <f t="shared" si="109"/>
        <v/>
      </c>
      <c r="DL44" s="13" t="str">
        <f t="shared" si="110"/>
        <v/>
      </c>
      <c r="DM44" s="13" t="str">
        <f t="shared" si="111"/>
        <v/>
      </c>
      <c r="DN44" s="13" t="str">
        <f t="shared" si="112"/>
        <v/>
      </c>
      <c r="DO44" s="13" t="str">
        <f t="shared" si="113"/>
        <v/>
      </c>
      <c r="DP44" s="13" t="str">
        <f t="shared" si="114"/>
        <v/>
      </c>
      <c r="DQ44" s="13" t="str">
        <f t="shared" si="115"/>
        <v/>
      </c>
      <c r="DR44" s="13" t="str">
        <f t="shared" si="116"/>
        <v/>
      </c>
      <c r="DS44" s="13" t="str">
        <f t="shared" si="117"/>
        <v/>
      </c>
      <c r="DT44" s="13" t="e">
        <f>IF(#REF!&gt;0,IF(#REF!&lt;5,"SECRETTTTTTTT",""),"")</f>
        <v>#REF!</v>
      </c>
      <c r="DU44" s="13" t="str">
        <f t="shared" si="118"/>
        <v/>
      </c>
      <c r="DV44" s="13" t="str">
        <f t="shared" si="118"/>
        <v/>
      </c>
      <c r="DW44" s="13" t="str">
        <f t="shared" si="118"/>
        <v/>
      </c>
    </row>
    <row r="45" spans="1:127" ht="15" thickBot="1" x14ac:dyDescent="0.4">
      <c r="A45" s="19" t="s">
        <v>109</v>
      </c>
      <c r="B45" s="20" t="s">
        <v>13</v>
      </c>
      <c r="C45" s="79">
        <v>1044.01449564514</v>
      </c>
      <c r="D45" s="79">
        <v>913.25300479585997</v>
      </c>
      <c r="E45" s="79">
        <v>1004.83742552085</v>
      </c>
      <c r="F45" s="79">
        <v>946.23477002158097</v>
      </c>
      <c r="G45" s="79">
        <v>1030.3885480613401</v>
      </c>
      <c r="H45" s="79">
        <v>916.18330625423903</v>
      </c>
      <c r="I45" s="79">
        <v>834.16008254354597</v>
      </c>
      <c r="J45" s="79">
        <v>880.69970372200805</v>
      </c>
      <c r="K45" s="79">
        <v>942.46491143880496</v>
      </c>
      <c r="L45" s="79">
        <v>943.96309435399496</v>
      </c>
      <c r="M45" s="79">
        <v>964.325777085818</v>
      </c>
      <c r="N45" s="79">
        <v>1017.54918327619</v>
      </c>
      <c r="O45" s="79">
        <v>940.97340493141598</v>
      </c>
      <c r="P45" s="79">
        <v>1031.6016979067599</v>
      </c>
      <c r="Q45" s="79">
        <v>1125.0491544321701</v>
      </c>
      <c r="R45" s="79">
        <v>1035.20716489603</v>
      </c>
      <c r="S45" s="79">
        <v>1033.68101999599</v>
      </c>
      <c r="T45" s="79">
        <v>1083.1807842041301</v>
      </c>
      <c r="U45" s="79">
        <v>1107.1673058459201</v>
      </c>
      <c r="V45" s="79">
        <v>1201.58151122253</v>
      </c>
      <c r="W45" s="79">
        <v>1327.40528283147</v>
      </c>
      <c r="X45" s="79">
        <v>1277.6253816451299</v>
      </c>
      <c r="Y45" s="79">
        <v>1237.81149419283</v>
      </c>
      <c r="Z45" s="79">
        <v>1319.8860533070999</v>
      </c>
      <c r="AA45" s="79">
        <v>1410.9252560982</v>
      </c>
      <c r="AB45" s="79">
        <v>1397.1869785726899</v>
      </c>
      <c r="AC45" s="79">
        <v>1377.57065695456</v>
      </c>
      <c r="AD45" s="79">
        <v>1549.4544459717999</v>
      </c>
      <c r="AE45" s="79">
        <v>1561.5101616277</v>
      </c>
      <c r="AF45" s="79">
        <v>1594.6094850351301</v>
      </c>
      <c r="AG45" s="79">
        <v>1671.3517827590899</v>
      </c>
      <c r="AH45" s="79">
        <v>1587.3315732527101</v>
      </c>
      <c r="AI45" s="79">
        <v>1689.0201308134101</v>
      </c>
      <c r="AJ45" s="79">
        <v>1667.31115992834</v>
      </c>
      <c r="AK45" s="79">
        <v>1592.6317505591901</v>
      </c>
      <c r="AL45" s="79">
        <v>1783.94652257193</v>
      </c>
      <c r="AM45" s="79">
        <v>398.47794918685702</v>
      </c>
      <c r="AN45" s="79">
        <v>334.81487637438198</v>
      </c>
      <c r="AO45" s="79">
        <v>826.33792254824903</v>
      </c>
      <c r="AP45" s="79">
        <v>570.81913548953901</v>
      </c>
      <c r="AQ45" s="79">
        <v>807.84079511716004</v>
      </c>
      <c r="AR45" s="79">
        <v>1016.6052275657</v>
      </c>
      <c r="AS45" s="79">
        <v>1581.92691160558</v>
      </c>
      <c r="AT45" s="79">
        <v>1524.4511900505199</v>
      </c>
      <c r="AU45" s="79">
        <v>1724.7009015206199</v>
      </c>
      <c r="AV45" s="79">
        <v>1888.3023033879099</v>
      </c>
      <c r="AW45" s="79">
        <v>1775.58783778359</v>
      </c>
      <c r="AX45" s="79">
        <v>1932.7599753137699</v>
      </c>
      <c r="AY45" s="79">
        <v>1918.7618549261099</v>
      </c>
      <c r="AZ45" s="79">
        <v>1793.2583550966301</v>
      </c>
      <c r="BA45" s="79">
        <v>2101.8858299691001</v>
      </c>
      <c r="BB45" s="79">
        <v>1873.6697855564501</v>
      </c>
      <c r="BC45" s="79">
        <v>1923.0039007630201</v>
      </c>
      <c r="BD45" s="79">
        <v>2120.71473885961</v>
      </c>
      <c r="BE45" s="79">
        <v>1848.5727948382</v>
      </c>
      <c r="BF45" s="79">
        <v>1888.34197769254</v>
      </c>
      <c r="BG45" s="79">
        <v>1820.42408919072</v>
      </c>
      <c r="BH45" s="79">
        <v>1870.3206801393801</v>
      </c>
      <c r="BI45" s="79">
        <v>1723.20006219224</v>
      </c>
      <c r="BJ45" s="108"/>
      <c r="BK45" s="108"/>
      <c r="BL45" s="108"/>
      <c r="BN45" s="13" t="str">
        <f t="shared" si="60"/>
        <v/>
      </c>
      <c r="BO45" s="13" t="str">
        <f t="shared" si="61"/>
        <v/>
      </c>
      <c r="BP45" s="13" t="str">
        <f t="shared" si="62"/>
        <v/>
      </c>
      <c r="BQ45" s="13" t="str">
        <f t="shared" si="63"/>
        <v/>
      </c>
      <c r="BR45" s="13" t="str">
        <f t="shared" si="64"/>
        <v/>
      </c>
      <c r="BS45" s="13" t="str">
        <f t="shared" si="65"/>
        <v/>
      </c>
      <c r="BT45" s="13" t="str">
        <f t="shared" si="66"/>
        <v/>
      </c>
      <c r="BU45" s="13" t="str">
        <f t="shared" si="67"/>
        <v/>
      </c>
      <c r="BV45" s="13" t="str">
        <f t="shared" si="68"/>
        <v/>
      </c>
      <c r="BW45" s="13" t="str">
        <f t="shared" si="69"/>
        <v/>
      </c>
      <c r="BX45" s="13" t="str">
        <f t="shared" si="70"/>
        <v/>
      </c>
      <c r="BY45" s="13" t="str">
        <f t="shared" si="71"/>
        <v/>
      </c>
      <c r="BZ45" s="13" t="str">
        <f t="shared" si="72"/>
        <v/>
      </c>
      <c r="CA45" s="13" t="str">
        <f t="shared" si="73"/>
        <v/>
      </c>
      <c r="CB45" s="13" t="str">
        <f t="shared" si="74"/>
        <v/>
      </c>
      <c r="CC45" s="13" t="str">
        <f t="shared" si="75"/>
        <v/>
      </c>
      <c r="CD45" s="13" t="str">
        <f t="shared" si="76"/>
        <v/>
      </c>
      <c r="CE45" s="13" t="str">
        <f t="shared" si="77"/>
        <v/>
      </c>
      <c r="CF45" s="13" t="str">
        <f t="shared" si="78"/>
        <v/>
      </c>
      <c r="CG45" s="13" t="str">
        <f t="shared" si="79"/>
        <v/>
      </c>
      <c r="CH45" s="13" t="str">
        <f t="shared" si="80"/>
        <v/>
      </c>
      <c r="CI45" s="13" t="str">
        <f t="shared" si="81"/>
        <v/>
      </c>
      <c r="CJ45" s="13" t="str">
        <f t="shared" si="82"/>
        <v/>
      </c>
      <c r="CK45" s="13" t="str">
        <f t="shared" si="83"/>
        <v/>
      </c>
      <c r="CL45" s="13" t="str">
        <f t="shared" si="84"/>
        <v/>
      </c>
      <c r="CM45" s="13" t="str">
        <f t="shared" si="85"/>
        <v/>
      </c>
      <c r="CN45" s="13" t="str">
        <f t="shared" si="86"/>
        <v/>
      </c>
      <c r="CO45" s="13" t="str">
        <f t="shared" si="87"/>
        <v/>
      </c>
      <c r="CP45" s="13" t="str">
        <f t="shared" si="88"/>
        <v/>
      </c>
      <c r="CQ45" s="13" t="str">
        <f t="shared" si="89"/>
        <v/>
      </c>
      <c r="CR45" s="13" t="str">
        <f t="shared" si="90"/>
        <v/>
      </c>
      <c r="CS45" s="13" t="str">
        <f t="shared" si="91"/>
        <v/>
      </c>
      <c r="CT45" s="13" t="str">
        <f t="shared" si="92"/>
        <v/>
      </c>
      <c r="CU45" s="13" t="str">
        <f t="shared" si="93"/>
        <v/>
      </c>
      <c r="CV45" s="13" t="str">
        <f t="shared" si="94"/>
        <v/>
      </c>
      <c r="CW45" s="13" t="str">
        <f t="shared" si="95"/>
        <v/>
      </c>
      <c r="CX45" s="13" t="str">
        <f t="shared" si="96"/>
        <v/>
      </c>
      <c r="CY45" s="13" t="str">
        <f t="shared" si="97"/>
        <v/>
      </c>
      <c r="CZ45" s="13" t="str">
        <f t="shared" si="98"/>
        <v/>
      </c>
      <c r="DA45" s="13" t="str">
        <f t="shared" si="99"/>
        <v/>
      </c>
      <c r="DB45" s="13" t="str">
        <f t="shared" si="100"/>
        <v/>
      </c>
      <c r="DC45" s="13" t="str">
        <f t="shared" si="101"/>
        <v/>
      </c>
      <c r="DD45" s="13" t="str">
        <f t="shared" si="102"/>
        <v/>
      </c>
      <c r="DE45" s="13" t="str">
        <f t="shared" si="103"/>
        <v/>
      </c>
      <c r="DF45" s="13" t="str">
        <f t="shared" si="104"/>
        <v/>
      </c>
      <c r="DG45" s="13" t="str">
        <f t="shared" si="105"/>
        <v/>
      </c>
      <c r="DH45" s="13" t="str">
        <f t="shared" si="106"/>
        <v/>
      </c>
      <c r="DI45" s="13" t="str">
        <f t="shared" si="107"/>
        <v/>
      </c>
      <c r="DJ45" s="13" t="str">
        <f t="shared" si="108"/>
        <v/>
      </c>
      <c r="DK45" s="13" t="str">
        <f t="shared" si="109"/>
        <v/>
      </c>
      <c r="DL45" s="13" t="str">
        <f t="shared" si="110"/>
        <v/>
      </c>
      <c r="DM45" s="13" t="str">
        <f t="shared" si="111"/>
        <v/>
      </c>
      <c r="DN45" s="13" t="str">
        <f t="shared" si="112"/>
        <v/>
      </c>
      <c r="DO45" s="13" t="str">
        <f t="shared" si="113"/>
        <v/>
      </c>
      <c r="DP45" s="13" t="str">
        <f t="shared" si="114"/>
        <v/>
      </c>
      <c r="DQ45" s="13" t="str">
        <f t="shared" si="115"/>
        <v/>
      </c>
      <c r="DR45" s="13" t="str">
        <f t="shared" si="116"/>
        <v/>
      </c>
      <c r="DS45" s="13" t="str">
        <f t="shared" si="117"/>
        <v/>
      </c>
      <c r="DT45" s="13" t="e">
        <f>IF(#REF!&gt;0,IF(#REF!&lt;5,"SECRETTTTTTTT",""),"")</f>
        <v>#REF!</v>
      </c>
      <c r="DU45" s="13" t="str">
        <f t="shared" si="118"/>
        <v/>
      </c>
      <c r="DV45" s="13" t="str">
        <f t="shared" si="118"/>
        <v/>
      </c>
      <c r="DW45" s="13" t="str">
        <f t="shared" si="118"/>
        <v/>
      </c>
    </row>
    <row r="46" spans="1:127" ht="15" thickBot="1" x14ac:dyDescent="0.4">
      <c r="A46" s="19" t="s">
        <v>110</v>
      </c>
      <c r="B46" s="20" t="s">
        <v>14</v>
      </c>
      <c r="C46" s="79">
        <v>839.25361857799601</v>
      </c>
      <c r="D46" s="79">
        <v>811.96190044961099</v>
      </c>
      <c r="E46" s="79">
        <v>845.37056568661899</v>
      </c>
      <c r="F46" s="79">
        <v>784.873672496209</v>
      </c>
      <c r="G46" s="79">
        <v>764.45836672140194</v>
      </c>
      <c r="H46" s="79">
        <v>673.97039099607696</v>
      </c>
      <c r="I46" s="79">
        <v>713.51169630727895</v>
      </c>
      <c r="J46" s="79">
        <v>647.98811928924295</v>
      </c>
      <c r="K46" s="79">
        <v>716.18437495694502</v>
      </c>
      <c r="L46" s="79">
        <v>642.43967681652998</v>
      </c>
      <c r="M46" s="79">
        <v>593.75436299385694</v>
      </c>
      <c r="N46" s="79">
        <v>623.27098854900203</v>
      </c>
      <c r="O46" s="79">
        <v>591.45092178645098</v>
      </c>
      <c r="P46" s="79">
        <v>605.23462895623595</v>
      </c>
      <c r="Q46" s="79">
        <v>532.60573561092701</v>
      </c>
      <c r="R46" s="79">
        <v>615.27237382098895</v>
      </c>
      <c r="S46" s="79">
        <v>521.53698607137505</v>
      </c>
      <c r="T46" s="79">
        <v>500.76524844263201</v>
      </c>
      <c r="U46" s="79">
        <v>586.76578952771604</v>
      </c>
      <c r="V46" s="79">
        <v>528.07604372281696</v>
      </c>
      <c r="W46" s="79">
        <v>512.41460618592305</v>
      </c>
      <c r="X46" s="79">
        <v>576.39012012971398</v>
      </c>
      <c r="Y46" s="79">
        <v>558.85109949538196</v>
      </c>
      <c r="Z46" s="79">
        <v>619.35534287825601</v>
      </c>
      <c r="AA46" s="79">
        <v>620.04096806140501</v>
      </c>
      <c r="AB46" s="79">
        <v>648.17929187336995</v>
      </c>
      <c r="AC46" s="79">
        <v>619.76300286606295</v>
      </c>
      <c r="AD46" s="79">
        <v>636.05611345210605</v>
      </c>
      <c r="AE46" s="79">
        <v>652.08096489805405</v>
      </c>
      <c r="AF46" s="79">
        <v>658.60861505393495</v>
      </c>
      <c r="AG46" s="79">
        <v>608.12611183992396</v>
      </c>
      <c r="AH46" s="79">
        <v>647.80982500697201</v>
      </c>
      <c r="AI46" s="79">
        <v>678.45335281032806</v>
      </c>
      <c r="AJ46" s="79">
        <v>703.04338562944895</v>
      </c>
      <c r="AK46" s="79">
        <v>705.37744754255095</v>
      </c>
      <c r="AL46" s="79">
        <v>732.53328238163397</v>
      </c>
      <c r="AM46" s="79">
        <v>531.13837479451502</v>
      </c>
      <c r="AN46" s="79">
        <v>551.03837661605496</v>
      </c>
      <c r="AO46" s="79">
        <v>633.34443168915004</v>
      </c>
      <c r="AP46" s="79">
        <v>677.025192306093</v>
      </c>
      <c r="AQ46" s="79">
        <v>636.50803601440396</v>
      </c>
      <c r="AR46" s="79">
        <v>636.29802183884601</v>
      </c>
      <c r="AS46" s="79">
        <v>677.89300472259799</v>
      </c>
      <c r="AT46" s="79">
        <v>675.11096831290502</v>
      </c>
      <c r="AU46" s="79">
        <v>720.82125207945398</v>
      </c>
      <c r="AV46" s="79">
        <v>671.68316113123103</v>
      </c>
      <c r="AW46" s="79">
        <v>657.60498516811901</v>
      </c>
      <c r="AX46" s="79">
        <v>615.50945736558003</v>
      </c>
      <c r="AY46" s="79">
        <v>583.24466482508501</v>
      </c>
      <c r="AZ46" s="79">
        <v>595.727458608294</v>
      </c>
      <c r="BA46" s="79">
        <v>618.08823565959995</v>
      </c>
      <c r="BB46" s="79">
        <v>680.51421487804703</v>
      </c>
      <c r="BC46" s="79">
        <v>648.88656970867498</v>
      </c>
      <c r="BD46" s="79">
        <v>566.81151648636103</v>
      </c>
      <c r="BE46" s="79">
        <v>517.05954758837197</v>
      </c>
      <c r="BF46" s="79">
        <v>514.29008624732205</v>
      </c>
      <c r="BG46" s="79">
        <v>484.72082956857901</v>
      </c>
      <c r="BH46" s="79">
        <v>522.37321435563194</v>
      </c>
      <c r="BI46" s="79">
        <v>524.77517543751298</v>
      </c>
      <c r="BJ46" s="108"/>
      <c r="BK46" s="108"/>
      <c r="BL46" s="108"/>
      <c r="BN46" s="13" t="str">
        <f t="shared" si="60"/>
        <v/>
      </c>
      <c r="BO46" s="13" t="str">
        <f t="shared" si="61"/>
        <v/>
      </c>
      <c r="BP46" s="13" t="str">
        <f t="shared" si="62"/>
        <v/>
      </c>
      <c r="BQ46" s="13" t="str">
        <f t="shared" si="63"/>
        <v/>
      </c>
      <c r="BR46" s="13" t="str">
        <f t="shared" si="64"/>
        <v/>
      </c>
      <c r="BS46" s="13" t="str">
        <f t="shared" si="65"/>
        <v/>
      </c>
      <c r="BT46" s="13" t="str">
        <f t="shared" si="66"/>
        <v/>
      </c>
      <c r="BU46" s="13" t="str">
        <f t="shared" si="67"/>
        <v/>
      </c>
      <c r="BV46" s="13" t="str">
        <f t="shared" si="68"/>
        <v/>
      </c>
      <c r="BW46" s="13" t="str">
        <f t="shared" si="69"/>
        <v/>
      </c>
      <c r="BX46" s="13" t="str">
        <f t="shared" si="70"/>
        <v/>
      </c>
      <c r="BY46" s="13" t="str">
        <f t="shared" si="71"/>
        <v/>
      </c>
      <c r="BZ46" s="13" t="str">
        <f t="shared" si="72"/>
        <v/>
      </c>
      <c r="CA46" s="13" t="str">
        <f t="shared" si="73"/>
        <v/>
      </c>
      <c r="CB46" s="13" t="str">
        <f t="shared" si="74"/>
        <v/>
      </c>
      <c r="CC46" s="13" t="str">
        <f t="shared" si="75"/>
        <v/>
      </c>
      <c r="CD46" s="13" t="str">
        <f t="shared" si="76"/>
        <v/>
      </c>
      <c r="CE46" s="13" t="str">
        <f t="shared" si="77"/>
        <v/>
      </c>
      <c r="CF46" s="13" t="str">
        <f t="shared" si="78"/>
        <v/>
      </c>
      <c r="CG46" s="13" t="str">
        <f t="shared" si="79"/>
        <v/>
      </c>
      <c r="CH46" s="13" t="str">
        <f t="shared" si="80"/>
        <v/>
      </c>
      <c r="CI46" s="13" t="str">
        <f t="shared" si="81"/>
        <v/>
      </c>
      <c r="CJ46" s="13" t="str">
        <f t="shared" si="82"/>
        <v/>
      </c>
      <c r="CK46" s="13" t="str">
        <f t="shared" si="83"/>
        <v/>
      </c>
      <c r="CL46" s="13" t="str">
        <f t="shared" si="84"/>
        <v/>
      </c>
      <c r="CM46" s="13" t="str">
        <f t="shared" si="85"/>
        <v/>
      </c>
      <c r="CN46" s="13" t="str">
        <f t="shared" si="86"/>
        <v/>
      </c>
      <c r="CO46" s="13" t="str">
        <f t="shared" si="87"/>
        <v/>
      </c>
      <c r="CP46" s="13" t="str">
        <f t="shared" si="88"/>
        <v/>
      </c>
      <c r="CQ46" s="13" t="str">
        <f t="shared" si="89"/>
        <v/>
      </c>
      <c r="CR46" s="13" t="str">
        <f t="shared" si="90"/>
        <v/>
      </c>
      <c r="CS46" s="13" t="str">
        <f t="shared" si="91"/>
        <v/>
      </c>
      <c r="CT46" s="13" t="str">
        <f t="shared" si="92"/>
        <v/>
      </c>
      <c r="CU46" s="13" t="str">
        <f t="shared" si="93"/>
        <v/>
      </c>
      <c r="CV46" s="13" t="str">
        <f t="shared" si="94"/>
        <v/>
      </c>
      <c r="CW46" s="13" t="str">
        <f t="shared" si="95"/>
        <v/>
      </c>
      <c r="CX46" s="13" t="str">
        <f t="shared" si="96"/>
        <v/>
      </c>
      <c r="CY46" s="13" t="str">
        <f t="shared" si="97"/>
        <v/>
      </c>
      <c r="CZ46" s="13" t="str">
        <f t="shared" si="98"/>
        <v/>
      </c>
      <c r="DA46" s="13" t="str">
        <f t="shared" si="99"/>
        <v/>
      </c>
      <c r="DB46" s="13" t="str">
        <f t="shared" si="100"/>
        <v/>
      </c>
      <c r="DC46" s="13" t="str">
        <f t="shared" si="101"/>
        <v/>
      </c>
      <c r="DD46" s="13" t="str">
        <f t="shared" si="102"/>
        <v/>
      </c>
      <c r="DE46" s="13" t="str">
        <f t="shared" si="103"/>
        <v/>
      </c>
      <c r="DF46" s="13" t="str">
        <f t="shared" si="104"/>
        <v/>
      </c>
      <c r="DG46" s="13" t="str">
        <f t="shared" si="105"/>
        <v/>
      </c>
      <c r="DH46" s="13" t="str">
        <f t="shared" si="106"/>
        <v/>
      </c>
      <c r="DI46" s="13" t="str">
        <f t="shared" si="107"/>
        <v/>
      </c>
      <c r="DJ46" s="13" t="str">
        <f t="shared" si="108"/>
        <v/>
      </c>
      <c r="DK46" s="13" t="str">
        <f t="shared" si="109"/>
        <v/>
      </c>
      <c r="DL46" s="13" t="str">
        <f t="shared" si="110"/>
        <v/>
      </c>
      <c r="DM46" s="13" t="str">
        <f t="shared" si="111"/>
        <v/>
      </c>
      <c r="DN46" s="13" t="str">
        <f t="shared" si="112"/>
        <v/>
      </c>
      <c r="DO46" s="13" t="str">
        <f t="shared" si="113"/>
        <v/>
      </c>
      <c r="DP46" s="13" t="str">
        <f t="shared" si="114"/>
        <v/>
      </c>
      <c r="DQ46" s="13" t="str">
        <f t="shared" si="115"/>
        <v/>
      </c>
      <c r="DR46" s="13" t="str">
        <f t="shared" si="116"/>
        <v/>
      </c>
      <c r="DS46" s="13" t="str">
        <f t="shared" si="117"/>
        <v/>
      </c>
      <c r="DT46" s="13" t="e">
        <f>IF(#REF!&gt;0,IF(#REF!&lt;5,"SECRETTTTTTTT",""),"")</f>
        <v>#REF!</v>
      </c>
      <c r="DU46" s="13" t="str">
        <f t="shared" si="118"/>
        <v/>
      </c>
      <c r="DV46" s="13" t="str">
        <f t="shared" si="118"/>
        <v/>
      </c>
      <c r="DW46" s="13" t="str">
        <f t="shared" si="118"/>
        <v/>
      </c>
    </row>
    <row r="47" spans="1:127" ht="15" thickBot="1" x14ac:dyDescent="0.4">
      <c r="A47" s="19" t="s">
        <v>111</v>
      </c>
      <c r="B47" s="20" t="s">
        <v>112</v>
      </c>
      <c r="C47" s="79">
        <v>1018.8215462985499</v>
      </c>
      <c r="D47" s="79">
        <v>1005.57109464118</v>
      </c>
      <c r="E47" s="79">
        <v>962.68886059820898</v>
      </c>
      <c r="F47" s="79">
        <v>882.92957852424001</v>
      </c>
      <c r="G47" s="79">
        <v>888.35739085826697</v>
      </c>
      <c r="H47" s="79">
        <v>793.23099789972798</v>
      </c>
      <c r="I47" s="79">
        <v>773.92999127195401</v>
      </c>
      <c r="J47" s="79">
        <v>993.60195680845004</v>
      </c>
      <c r="K47" s="79">
        <v>1035.08961743739</v>
      </c>
      <c r="L47" s="79">
        <v>1066.60500073359</v>
      </c>
      <c r="M47" s="79">
        <v>1090.4720835196099</v>
      </c>
      <c r="N47" s="79">
        <v>1149.16333959906</v>
      </c>
      <c r="O47" s="79">
        <v>1035.11756052294</v>
      </c>
      <c r="P47" s="79">
        <v>1140.0857443929001</v>
      </c>
      <c r="Q47" s="79">
        <v>1118.77290813681</v>
      </c>
      <c r="R47" s="79">
        <v>1199.9283914279199</v>
      </c>
      <c r="S47" s="79">
        <v>1294.5785186349799</v>
      </c>
      <c r="T47" s="79">
        <v>1439.67670539038</v>
      </c>
      <c r="U47" s="79">
        <v>1354.6292941061499</v>
      </c>
      <c r="V47" s="79">
        <v>1293.7157688647001</v>
      </c>
      <c r="W47" s="79">
        <v>1306.0186956292901</v>
      </c>
      <c r="X47" s="79">
        <v>1346.39688945031</v>
      </c>
      <c r="Y47" s="79">
        <v>1382.9601117448799</v>
      </c>
      <c r="Z47" s="79">
        <v>1469.13657454396</v>
      </c>
      <c r="AA47" s="79">
        <v>1690.0651346075399</v>
      </c>
      <c r="AB47" s="79">
        <v>1682.1231313559099</v>
      </c>
      <c r="AC47" s="79">
        <v>1708.83130912601</v>
      </c>
      <c r="AD47" s="79">
        <v>1749.91292170054</v>
      </c>
      <c r="AE47" s="79">
        <v>1801.6611729656199</v>
      </c>
      <c r="AF47" s="79">
        <v>1749.7109688153801</v>
      </c>
      <c r="AG47" s="79">
        <v>1828.3775119864299</v>
      </c>
      <c r="AH47" s="79">
        <v>1793.5213058045599</v>
      </c>
      <c r="AI47" s="79">
        <v>1630.69150440319</v>
      </c>
      <c r="AJ47" s="79">
        <v>1510.22264563263</v>
      </c>
      <c r="AK47" s="79">
        <v>1431.53728838757</v>
      </c>
      <c r="AL47" s="79">
        <v>1518.2176836020501</v>
      </c>
      <c r="AM47" s="79">
        <v>991.12176070992302</v>
      </c>
      <c r="AN47" s="79">
        <v>629.386902347861</v>
      </c>
      <c r="AO47" s="79">
        <v>759.55845920106401</v>
      </c>
      <c r="AP47" s="79">
        <v>718.43948745464502</v>
      </c>
      <c r="AQ47" s="79">
        <v>754.66094374655802</v>
      </c>
      <c r="AR47" s="79">
        <v>796.99306907241896</v>
      </c>
      <c r="AS47" s="79">
        <v>784.67069496642603</v>
      </c>
      <c r="AT47" s="79">
        <v>837.73859442551498</v>
      </c>
      <c r="AU47" s="79">
        <v>776.883787222568</v>
      </c>
      <c r="AV47" s="79">
        <v>745.61663034267997</v>
      </c>
      <c r="AW47" s="79">
        <v>748.74114422155697</v>
      </c>
      <c r="AX47" s="79">
        <v>710.32218384423004</v>
      </c>
      <c r="AY47" s="79">
        <v>699.77704475463702</v>
      </c>
      <c r="AZ47" s="79">
        <v>625.20762217971605</v>
      </c>
      <c r="BA47" s="79">
        <v>606.86226770503401</v>
      </c>
      <c r="BB47" s="79">
        <v>626.46744145298499</v>
      </c>
      <c r="BC47" s="79">
        <v>613.50523116088698</v>
      </c>
      <c r="BD47" s="79">
        <v>617.37127943614598</v>
      </c>
      <c r="BE47" s="79">
        <v>563.31395468649396</v>
      </c>
      <c r="BF47" s="79">
        <v>589.72954288080996</v>
      </c>
      <c r="BG47" s="79">
        <v>623.99173082327002</v>
      </c>
      <c r="BH47" s="79">
        <v>503.94034347151</v>
      </c>
      <c r="BI47" s="79">
        <v>562.54283228262602</v>
      </c>
      <c r="BJ47" s="108"/>
      <c r="BK47" s="108"/>
      <c r="BL47" s="108"/>
      <c r="BN47" s="13" t="str">
        <f t="shared" si="60"/>
        <v/>
      </c>
      <c r="BO47" s="13" t="str">
        <f t="shared" si="61"/>
        <v/>
      </c>
      <c r="BP47" s="13" t="str">
        <f t="shared" si="62"/>
        <v/>
      </c>
      <c r="BQ47" s="13" t="str">
        <f t="shared" si="63"/>
        <v/>
      </c>
      <c r="BR47" s="13" t="str">
        <f t="shared" si="64"/>
        <v/>
      </c>
      <c r="BS47" s="13" t="str">
        <f t="shared" si="65"/>
        <v/>
      </c>
      <c r="BT47" s="13" t="str">
        <f t="shared" si="66"/>
        <v/>
      </c>
      <c r="BU47" s="13" t="str">
        <f t="shared" si="67"/>
        <v/>
      </c>
      <c r="BV47" s="13" t="str">
        <f t="shared" si="68"/>
        <v/>
      </c>
      <c r="BW47" s="13" t="str">
        <f t="shared" si="69"/>
        <v/>
      </c>
      <c r="BX47" s="13" t="str">
        <f t="shared" si="70"/>
        <v/>
      </c>
      <c r="BY47" s="13" t="str">
        <f t="shared" si="71"/>
        <v/>
      </c>
      <c r="BZ47" s="13" t="str">
        <f t="shared" si="72"/>
        <v/>
      </c>
      <c r="CA47" s="13" t="str">
        <f t="shared" si="73"/>
        <v/>
      </c>
      <c r="CB47" s="13" t="str">
        <f t="shared" si="74"/>
        <v/>
      </c>
      <c r="CC47" s="13" t="str">
        <f t="shared" si="75"/>
        <v/>
      </c>
      <c r="CD47" s="13" t="str">
        <f t="shared" si="76"/>
        <v/>
      </c>
      <c r="CE47" s="13" t="str">
        <f t="shared" si="77"/>
        <v/>
      </c>
      <c r="CF47" s="13" t="str">
        <f t="shared" si="78"/>
        <v/>
      </c>
      <c r="CG47" s="13" t="str">
        <f t="shared" si="79"/>
        <v/>
      </c>
      <c r="CH47" s="13" t="str">
        <f t="shared" si="80"/>
        <v/>
      </c>
      <c r="CI47" s="13" t="str">
        <f t="shared" si="81"/>
        <v/>
      </c>
      <c r="CJ47" s="13" t="str">
        <f t="shared" si="82"/>
        <v/>
      </c>
      <c r="CK47" s="13" t="str">
        <f t="shared" si="83"/>
        <v/>
      </c>
      <c r="CL47" s="13" t="str">
        <f t="shared" si="84"/>
        <v/>
      </c>
      <c r="CM47" s="13" t="str">
        <f t="shared" si="85"/>
        <v/>
      </c>
      <c r="CN47" s="13" t="str">
        <f t="shared" si="86"/>
        <v/>
      </c>
      <c r="CO47" s="13" t="str">
        <f t="shared" si="87"/>
        <v/>
      </c>
      <c r="CP47" s="13" t="str">
        <f t="shared" si="88"/>
        <v/>
      </c>
      <c r="CQ47" s="13" t="str">
        <f t="shared" si="89"/>
        <v/>
      </c>
      <c r="CR47" s="13" t="str">
        <f t="shared" si="90"/>
        <v/>
      </c>
      <c r="CS47" s="13" t="str">
        <f t="shared" si="91"/>
        <v/>
      </c>
      <c r="CT47" s="13" t="str">
        <f t="shared" si="92"/>
        <v/>
      </c>
      <c r="CU47" s="13" t="str">
        <f t="shared" si="93"/>
        <v/>
      </c>
      <c r="CV47" s="13" t="str">
        <f t="shared" si="94"/>
        <v/>
      </c>
      <c r="CW47" s="13" t="str">
        <f t="shared" si="95"/>
        <v/>
      </c>
      <c r="CX47" s="13" t="str">
        <f t="shared" si="96"/>
        <v/>
      </c>
      <c r="CY47" s="13" t="str">
        <f t="shared" si="97"/>
        <v/>
      </c>
      <c r="CZ47" s="13" t="str">
        <f t="shared" si="98"/>
        <v/>
      </c>
      <c r="DA47" s="13" t="str">
        <f t="shared" si="99"/>
        <v/>
      </c>
      <c r="DB47" s="13" t="str">
        <f t="shared" si="100"/>
        <v/>
      </c>
      <c r="DC47" s="13" t="str">
        <f t="shared" si="101"/>
        <v/>
      </c>
      <c r="DD47" s="13" t="str">
        <f t="shared" si="102"/>
        <v/>
      </c>
      <c r="DE47" s="13" t="str">
        <f t="shared" si="103"/>
        <v/>
      </c>
      <c r="DF47" s="13" t="str">
        <f t="shared" si="104"/>
        <v/>
      </c>
      <c r="DG47" s="13" t="str">
        <f t="shared" si="105"/>
        <v/>
      </c>
      <c r="DH47" s="13" t="str">
        <f t="shared" si="106"/>
        <v/>
      </c>
      <c r="DI47" s="13" t="str">
        <f t="shared" si="107"/>
        <v/>
      </c>
      <c r="DJ47" s="13" t="str">
        <f t="shared" si="108"/>
        <v/>
      </c>
      <c r="DK47" s="13" t="str">
        <f t="shared" si="109"/>
        <v/>
      </c>
      <c r="DL47" s="13" t="str">
        <f t="shared" si="110"/>
        <v/>
      </c>
      <c r="DM47" s="13" t="str">
        <f t="shared" si="111"/>
        <v/>
      </c>
      <c r="DN47" s="13" t="str">
        <f t="shared" si="112"/>
        <v/>
      </c>
      <c r="DO47" s="13" t="str">
        <f t="shared" si="113"/>
        <v/>
      </c>
      <c r="DP47" s="13" t="str">
        <f t="shared" si="114"/>
        <v/>
      </c>
      <c r="DQ47" s="13" t="str">
        <f t="shared" si="115"/>
        <v/>
      </c>
      <c r="DR47" s="13" t="str">
        <f t="shared" si="116"/>
        <v/>
      </c>
      <c r="DS47" s="13" t="str">
        <f t="shared" si="117"/>
        <v/>
      </c>
      <c r="DT47" s="13" t="e">
        <f>IF(#REF!&gt;0,IF(#REF!&lt;5,"SECRETTTTTTTT",""),"")</f>
        <v>#REF!</v>
      </c>
      <c r="DU47" s="13" t="str">
        <f t="shared" si="118"/>
        <v/>
      </c>
      <c r="DV47" s="13" t="str">
        <f t="shared" si="118"/>
        <v/>
      </c>
      <c r="DW47" s="13" t="str">
        <f t="shared" si="118"/>
        <v/>
      </c>
    </row>
    <row r="48" spans="1:127" ht="15" thickBot="1" x14ac:dyDescent="0.4">
      <c r="A48" s="19" t="s">
        <v>113</v>
      </c>
      <c r="B48" s="20" t="s">
        <v>114</v>
      </c>
      <c r="C48" s="79">
        <v>365.144397280578</v>
      </c>
      <c r="D48" s="79">
        <v>417.898183046778</v>
      </c>
      <c r="E48" s="79">
        <v>433.55848415397202</v>
      </c>
      <c r="F48" s="79">
        <v>410.78624171872701</v>
      </c>
      <c r="G48" s="79">
        <v>416.93371391029802</v>
      </c>
      <c r="H48" s="79">
        <v>339.109999173098</v>
      </c>
      <c r="I48" s="79">
        <v>320.309055762306</v>
      </c>
      <c r="J48" s="79">
        <v>344.833406536707</v>
      </c>
      <c r="K48" s="79">
        <v>339.28290786321702</v>
      </c>
      <c r="L48" s="79">
        <v>377.40829630732401</v>
      </c>
      <c r="M48" s="79">
        <v>343.893825161606</v>
      </c>
      <c r="N48" s="79">
        <v>341.88211053011298</v>
      </c>
      <c r="O48" s="79">
        <v>311.45026843836803</v>
      </c>
      <c r="P48" s="79">
        <v>315.30769662794501</v>
      </c>
      <c r="Q48" s="79">
        <v>302.31000059509</v>
      </c>
      <c r="R48" s="79">
        <v>305.62779377359499</v>
      </c>
      <c r="S48" s="79">
        <v>314.40145405825098</v>
      </c>
      <c r="T48" s="79">
        <v>322.34407101700401</v>
      </c>
      <c r="U48" s="79">
        <v>348.49705862025399</v>
      </c>
      <c r="V48" s="79">
        <v>305.888609926904</v>
      </c>
      <c r="W48" s="79">
        <v>355.40373710396898</v>
      </c>
      <c r="X48" s="79">
        <v>310.43643843466901</v>
      </c>
      <c r="Y48" s="79">
        <v>303.81182637857898</v>
      </c>
      <c r="Z48" s="79">
        <v>356.963774251308</v>
      </c>
      <c r="AA48" s="79">
        <v>390.67159323292799</v>
      </c>
      <c r="AB48" s="79">
        <v>391.61561132483598</v>
      </c>
      <c r="AC48" s="79">
        <v>391.80817787776101</v>
      </c>
      <c r="AD48" s="79">
        <v>429.90513855913099</v>
      </c>
      <c r="AE48" s="79">
        <v>355.33718247369501</v>
      </c>
      <c r="AF48" s="79">
        <v>344.10702294132398</v>
      </c>
      <c r="AG48" s="79">
        <v>338.44264089546101</v>
      </c>
      <c r="AH48" s="79">
        <v>311.61306757823797</v>
      </c>
      <c r="AI48" s="79">
        <v>307.82694133294899</v>
      </c>
      <c r="AJ48" s="79">
        <v>319.36736536331199</v>
      </c>
      <c r="AK48" s="79">
        <v>343.73855415192997</v>
      </c>
      <c r="AL48" s="79">
        <v>320.53438125768599</v>
      </c>
      <c r="AM48" s="79">
        <v>198.352182967164</v>
      </c>
      <c r="AN48" s="79">
        <v>286.87806187423502</v>
      </c>
      <c r="AO48" s="79">
        <v>309.97314040525498</v>
      </c>
      <c r="AP48" s="79">
        <v>300.65475024415298</v>
      </c>
      <c r="AQ48" s="79">
        <v>283.75230083465601</v>
      </c>
      <c r="AR48" s="79">
        <v>282.03269338440998</v>
      </c>
      <c r="AS48" s="79">
        <v>294.714841082178</v>
      </c>
      <c r="AT48" s="79">
        <v>318.051123959145</v>
      </c>
      <c r="AU48" s="79">
        <v>296.92784910470903</v>
      </c>
      <c r="AV48" s="79">
        <v>295.66013426242802</v>
      </c>
      <c r="AW48" s="79">
        <v>270.87518488183701</v>
      </c>
      <c r="AX48" s="79">
        <v>293.06331962191098</v>
      </c>
      <c r="AY48" s="79">
        <v>253.33645970485699</v>
      </c>
      <c r="AZ48" s="79">
        <v>273.29900119011103</v>
      </c>
      <c r="BA48" s="79">
        <v>294.801175621781</v>
      </c>
      <c r="BB48" s="79">
        <v>297.79185809025</v>
      </c>
      <c r="BC48" s="79">
        <v>280.894941901891</v>
      </c>
      <c r="BD48" s="79">
        <v>273.99115750917002</v>
      </c>
      <c r="BE48" s="79">
        <v>284.403785346988</v>
      </c>
      <c r="BF48" s="79">
        <v>319.76875254222301</v>
      </c>
      <c r="BG48" s="79">
        <v>272.69980346017599</v>
      </c>
      <c r="BH48" s="79">
        <v>257.23834953397301</v>
      </c>
      <c r="BI48" s="79">
        <v>224.27494958604299</v>
      </c>
      <c r="BJ48" s="108"/>
      <c r="BK48" s="108"/>
      <c r="BL48" s="108"/>
      <c r="BN48" s="13" t="str">
        <f t="shared" si="60"/>
        <v/>
      </c>
      <c r="BO48" s="13" t="str">
        <f t="shared" si="61"/>
        <v/>
      </c>
      <c r="BP48" s="13" t="str">
        <f t="shared" si="62"/>
        <v/>
      </c>
      <c r="BQ48" s="13" t="str">
        <f t="shared" si="63"/>
        <v/>
      </c>
      <c r="BR48" s="13" t="str">
        <f t="shared" si="64"/>
        <v/>
      </c>
      <c r="BS48" s="13" t="str">
        <f t="shared" si="65"/>
        <v/>
      </c>
      <c r="BT48" s="13" t="str">
        <f t="shared" si="66"/>
        <v/>
      </c>
      <c r="BU48" s="13" t="str">
        <f t="shared" si="67"/>
        <v/>
      </c>
      <c r="BV48" s="13" t="str">
        <f t="shared" si="68"/>
        <v/>
      </c>
      <c r="BW48" s="13" t="str">
        <f t="shared" si="69"/>
        <v/>
      </c>
      <c r="BX48" s="13" t="str">
        <f t="shared" si="70"/>
        <v/>
      </c>
      <c r="BY48" s="13" t="str">
        <f t="shared" si="71"/>
        <v/>
      </c>
      <c r="BZ48" s="13" t="str">
        <f t="shared" si="72"/>
        <v/>
      </c>
      <c r="CA48" s="13" t="str">
        <f t="shared" si="73"/>
        <v/>
      </c>
      <c r="CB48" s="13" t="str">
        <f t="shared" si="74"/>
        <v/>
      </c>
      <c r="CC48" s="13" t="str">
        <f t="shared" si="75"/>
        <v/>
      </c>
      <c r="CD48" s="13" t="str">
        <f t="shared" si="76"/>
        <v/>
      </c>
      <c r="CE48" s="13" t="str">
        <f t="shared" si="77"/>
        <v/>
      </c>
      <c r="CF48" s="13" t="str">
        <f t="shared" si="78"/>
        <v/>
      </c>
      <c r="CG48" s="13" t="str">
        <f t="shared" si="79"/>
        <v/>
      </c>
      <c r="CH48" s="13" t="str">
        <f t="shared" si="80"/>
        <v/>
      </c>
      <c r="CI48" s="13" t="str">
        <f t="shared" si="81"/>
        <v/>
      </c>
      <c r="CJ48" s="13" t="str">
        <f t="shared" si="82"/>
        <v/>
      </c>
      <c r="CK48" s="13" t="str">
        <f t="shared" si="83"/>
        <v/>
      </c>
      <c r="CL48" s="13" t="str">
        <f t="shared" si="84"/>
        <v/>
      </c>
      <c r="CM48" s="13" t="str">
        <f t="shared" si="85"/>
        <v/>
      </c>
      <c r="CN48" s="13" t="str">
        <f t="shared" si="86"/>
        <v/>
      </c>
      <c r="CO48" s="13" t="str">
        <f t="shared" si="87"/>
        <v/>
      </c>
      <c r="CP48" s="13" t="str">
        <f t="shared" si="88"/>
        <v/>
      </c>
      <c r="CQ48" s="13" t="str">
        <f t="shared" si="89"/>
        <v/>
      </c>
      <c r="CR48" s="13" t="str">
        <f t="shared" si="90"/>
        <v/>
      </c>
      <c r="CS48" s="13" t="str">
        <f t="shared" si="91"/>
        <v/>
      </c>
      <c r="CT48" s="13" t="str">
        <f t="shared" si="92"/>
        <v/>
      </c>
      <c r="CU48" s="13" t="str">
        <f t="shared" si="93"/>
        <v/>
      </c>
      <c r="CV48" s="13" t="str">
        <f t="shared" si="94"/>
        <v/>
      </c>
      <c r="CW48" s="13" t="str">
        <f t="shared" si="95"/>
        <v/>
      </c>
      <c r="CX48" s="13" t="str">
        <f t="shared" si="96"/>
        <v/>
      </c>
      <c r="CY48" s="13" t="str">
        <f t="shared" si="97"/>
        <v/>
      </c>
      <c r="CZ48" s="13" t="str">
        <f t="shared" si="98"/>
        <v/>
      </c>
      <c r="DA48" s="13" t="str">
        <f t="shared" si="99"/>
        <v/>
      </c>
      <c r="DB48" s="13" t="str">
        <f t="shared" si="100"/>
        <v/>
      </c>
      <c r="DC48" s="13" t="str">
        <f t="shared" si="101"/>
        <v/>
      </c>
      <c r="DD48" s="13" t="str">
        <f t="shared" si="102"/>
        <v/>
      </c>
      <c r="DE48" s="13" t="str">
        <f t="shared" si="103"/>
        <v/>
      </c>
      <c r="DF48" s="13" t="str">
        <f t="shared" si="104"/>
        <v/>
      </c>
      <c r="DG48" s="13" t="str">
        <f t="shared" si="105"/>
        <v/>
      </c>
      <c r="DH48" s="13" t="str">
        <f t="shared" si="106"/>
        <v/>
      </c>
      <c r="DI48" s="13" t="str">
        <f t="shared" si="107"/>
        <v/>
      </c>
      <c r="DJ48" s="13" t="str">
        <f t="shared" si="108"/>
        <v/>
      </c>
      <c r="DK48" s="13" t="str">
        <f t="shared" si="109"/>
        <v/>
      </c>
      <c r="DL48" s="13" t="str">
        <f t="shared" si="110"/>
        <v/>
      </c>
      <c r="DM48" s="13" t="str">
        <f t="shared" si="111"/>
        <v/>
      </c>
      <c r="DN48" s="13" t="str">
        <f t="shared" si="112"/>
        <v/>
      </c>
      <c r="DO48" s="13" t="str">
        <f t="shared" si="113"/>
        <v/>
      </c>
      <c r="DP48" s="13" t="str">
        <f t="shared" si="114"/>
        <v/>
      </c>
      <c r="DQ48" s="13" t="str">
        <f t="shared" si="115"/>
        <v/>
      </c>
      <c r="DR48" s="13" t="str">
        <f t="shared" si="116"/>
        <v/>
      </c>
      <c r="DS48" s="13" t="str">
        <f t="shared" si="117"/>
        <v/>
      </c>
      <c r="DT48" s="13" t="e">
        <f>IF(#REF!&gt;0,IF(#REF!&lt;5,"SECRETTTTTTTT",""),"")</f>
        <v>#REF!</v>
      </c>
      <c r="DU48" s="13" t="str">
        <f t="shared" si="118"/>
        <v/>
      </c>
      <c r="DV48" s="13" t="str">
        <f t="shared" si="118"/>
        <v/>
      </c>
      <c r="DW48" s="13" t="str">
        <f t="shared" si="118"/>
        <v/>
      </c>
    </row>
    <row r="49" spans="1:128" ht="15" thickBot="1" x14ac:dyDescent="0.4">
      <c r="A49" s="19" t="s">
        <v>115</v>
      </c>
      <c r="B49" s="20" t="s">
        <v>17</v>
      </c>
      <c r="C49" s="79">
        <v>5844.7581289565596</v>
      </c>
      <c r="D49" s="79">
        <v>5872.2372156225001</v>
      </c>
      <c r="E49" s="79">
        <v>5993.0096234745797</v>
      </c>
      <c r="F49" s="79">
        <v>5966.5246252636498</v>
      </c>
      <c r="G49" s="79">
        <v>5781.7113554672396</v>
      </c>
      <c r="H49" s="79">
        <v>5468.4922590092301</v>
      </c>
      <c r="I49" s="79">
        <v>5106.8823160417796</v>
      </c>
      <c r="J49" s="79">
        <v>4975.85981322099</v>
      </c>
      <c r="K49" s="79">
        <v>4980.3311925108401</v>
      </c>
      <c r="L49" s="79">
        <v>5300.0479595898996</v>
      </c>
      <c r="M49" s="79">
        <v>5189.3870837107897</v>
      </c>
      <c r="N49" s="79">
        <v>5285.5399092076595</v>
      </c>
      <c r="O49" s="79">
        <v>5463.9919411104302</v>
      </c>
      <c r="P49" s="79">
        <v>5401.4685116521996</v>
      </c>
      <c r="Q49" s="79">
        <v>5531.7595450641402</v>
      </c>
      <c r="R49" s="79">
        <v>5268.4250999571896</v>
      </c>
      <c r="S49" s="79">
        <v>5305.4018615940304</v>
      </c>
      <c r="T49" s="79">
        <v>5517.7113993521798</v>
      </c>
      <c r="U49" s="79">
        <v>6013.3253049294399</v>
      </c>
      <c r="V49" s="79">
        <v>6164.1677879499102</v>
      </c>
      <c r="W49" s="79">
        <v>6425.5970250939999</v>
      </c>
      <c r="X49" s="79">
        <v>7352.17233829631</v>
      </c>
      <c r="Y49" s="79">
        <v>7469.9508767841999</v>
      </c>
      <c r="Z49" s="79">
        <v>7796.3846035215502</v>
      </c>
      <c r="AA49" s="79">
        <v>8198.0079064944694</v>
      </c>
      <c r="AB49" s="79">
        <v>8868.8247142662003</v>
      </c>
      <c r="AC49" s="79">
        <v>9252.7479984238598</v>
      </c>
      <c r="AD49" s="79">
        <v>9692.0635744269402</v>
      </c>
      <c r="AE49" s="79">
        <v>10403.021113593901</v>
      </c>
      <c r="AF49" s="79">
        <v>10418.123397920701</v>
      </c>
      <c r="AG49" s="79">
        <v>11048.0310997126</v>
      </c>
      <c r="AH49" s="79">
        <v>11130.5406344046</v>
      </c>
      <c r="AI49" s="79">
        <v>11617.4857734954</v>
      </c>
      <c r="AJ49" s="79">
        <v>12265.532953932199</v>
      </c>
      <c r="AK49" s="79">
        <v>13199.0588717341</v>
      </c>
      <c r="AL49" s="79">
        <v>13399.374970607199</v>
      </c>
      <c r="AM49" s="79">
        <v>10550.397425388999</v>
      </c>
      <c r="AN49" s="79">
        <v>11472.1297677399</v>
      </c>
      <c r="AO49" s="79">
        <v>12247.0694915896</v>
      </c>
      <c r="AP49" s="79">
        <v>12623.818185645299</v>
      </c>
      <c r="AQ49" s="79">
        <v>13080.9663068257</v>
      </c>
      <c r="AR49" s="79">
        <v>14913.302883369901</v>
      </c>
      <c r="AS49" s="79">
        <v>13739.984546621399</v>
      </c>
      <c r="AT49" s="79">
        <v>14136.903932457801</v>
      </c>
      <c r="AU49" s="79">
        <v>14227.4786920448</v>
      </c>
      <c r="AV49" s="79">
        <v>13858.342291901899</v>
      </c>
      <c r="AW49" s="79">
        <v>13748.7469817041</v>
      </c>
      <c r="AX49" s="79">
        <v>13528.261265674901</v>
      </c>
      <c r="AY49" s="79">
        <v>12973.664744281299</v>
      </c>
      <c r="AZ49" s="79">
        <v>12963.0622969344</v>
      </c>
      <c r="BA49" s="79">
        <v>13003.164767141199</v>
      </c>
      <c r="BB49" s="79">
        <v>12822.7045791416</v>
      </c>
      <c r="BC49" s="79">
        <v>12672.066571817701</v>
      </c>
      <c r="BD49" s="79">
        <v>12544.484059612299</v>
      </c>
      <c r="BE49" s="79">
        <v>11538.5206676907</v>
      </c>
      <c r="BF49" s="79">
        <v>11301.721148618</v>
      </c>
      <c r="BG49" s="79">
        <v>12001.871182857099</v>
      </c>
      <c r="BH49" s="79">
        <v>11541.6010453535</v>
      </c>
      <c r="BI49" s="79">
        <v>11328.020698366199</v>
      </c>
      <c r="BJ49" s="108"/>
      <c r="BK49" s="108"/>
      <c r="BL49" s="108"/>
      <c r="BN49" s="13" t="str">
        <f t="shared" si="60"/>
        <v/>
      </c>
      <c r="BO49" s="13" t="str">
        <f t="shared" si="61"/>
        <v/>
      </c>
      <c r="BP49" s="13" t="str">
        <f t="shared" si="62"/>
        <v/>
      </c>
      <c r="BQ49" s="13" t="str">
        <f t="shared" si="63"/>
        <v/>
      </c>
      <c r="BR49" s="13" t="str">
        <f t="shared" si="64"/>
        <v/>
      </c>
      <c r="BS49" s="13" t="str">
        <f t="shared" si="65"/>
        <v/>
      </c>
      <c r="BT49" s="13" t="str">
        <f t="shared" si="66"/>
        <v/>
      </c>
      <c r="BU49" s="13" t="str">
        <f t="shared" si="67"/>
        <v/>
      </c>
      <c r="BV49" s="13" t="str">
        <f t="shared" si="68"/>
        <v/>
      </c>
      <c r="BW49" s="13" t="str">
        <f t="shared" si="69"/>
        <v/>
      </c>
      <c r="BX49" s="13" t="str">
        <f t="shared" si="70"/>
        <v/>
      </c>
      <c r="BY49" s="13" t="str">
        <f t="shared" si="71"/>
        <v/>
      </c>
      <c r="BZ49" s="13" t="str">
        <f t="shared" si="72"/>
        <v/>
      </c>
      <c r="CA49" s="13" t="str">
        <f t="shared" si="73"/>
        <v/>
      </c>
      <c r="CB49" s="13" t="str">
        <f t="shared" si="74"/>
        <v/>
      </c>
      <c r="CC49" s="13" t="str">
        <f t="shared" si="75"/>
        <v/>
      </c>
      <c r="CD49" s="13" t="str">
        <f t="shared" si="76"/>
        <v/>
      </c>
      <c r="CE49" s="13" t="str">
        <f t="shared" si="77"/>
        <v/>
      </c>
      <c r="CF49" s="13" t="str">
        <f t="shared" si="78"/>
        <v/>
      </c>
      <c r="CG49" s="13" t="str">
        <f t="shared" si="79"/>
        <v/>
      </c>
      <c r="CH49" s="13" t="str">
        <f t="shared" si="80"/>
        <v/>
      </c>
      <c r="CI49" s="13" t="str">
        <f t="shared" si="81"/>
        <v/>
      </c>
      <c r="CJ49" s="13" t="str">
        <f t="shared" si="82"/>
        <v/>
      </c>
      <c r="CK49" s="13" t="str">
        <f t="shared" si="83"/>
        <v/>
      </c>
      <c r="CL49" s="13" t="str">
        <f t="shared" si="84"/>
        <v/>
      </c>
      <c r="CM49" s="13" t="str">
        <f t="shared" si="85"/>
        <v/>
      </c>
      <c r="CN49" s="13" t="str">
        <f t="shared" si="86"/>
        <v/>
      </c>
      <c r="CO49" s="13" t="str">
        <f t="shared" si="87"/>
        <v/>
      </c>
      <c r="CP49" s="13" t="str">
        <f t="shared" si="88"/>
        <v/>
      </c>
      <c r="CQ49" s="13" t="str">
        <f t="shared" si="89"/>
        <v/>
      </c>
      <c r="CR49" s="13" t="str">
        <f t="shared" si="90"/>
        <v/>
      </c>
      <c r="CS49" s="13" t="str">
        <f t="shared" si="91"/>
        <v/>
      </c>
      <c r="CT49" s="13" t="str">
        <f t="shared" si="92"/>
        <v/>
      </c>
      <c r="CU49" s="13" t="str">
        <f t="shared" si="93"/>
        <v/>
      </c>
      <c r="CV49" s="13" t="str">
        <f t="shared" si="94"/>
        <v/>
      </c>
      <c r="CW49" s="13" t="str">
        <f t="shared" si="95"/>
        <v/>
      </c>
      <c r="CX49" s="13" t="str">
        <f t="shared" si="96"/>
        <v/>
      </c>
      <c r="CY49" s="13" t="str">
        <f t="shared" si="97"/>
        <v/>
      </c>
      <c r="CZ49" s="13" t="str">
        <f t="shared" si="98"/>
        <v/>
      </c>
      <c r="DA49" s="13" t="str">
        <f t="shared" si="99"/>
        <v/>
      </c>
      <c r="DB49" s="13" t="str">
        <f t="shared" si="100"/>
        <v/>
      </c>
      <c r="DC49" s="13" t="str">
        <f t="shared" si="101"/>
        <v/>
      </c>
      <c r="DD49" s="13" t="str">
        <f t="shared" si="102"/>
        <v/>
      </c>
      <c r="DE49" s="13" t="str">
        <f t="shared" si="103"/>
        <v/>
      </c>
      <c r="DF49" s="13" t="str">
        <f t="shared" si="104"/>
        <v/>
      </c>
      <c r="DG49" s="13" t="str">
        <f t="shared" si="105"/>
        <v/>
      </c>
      <c r="DH49" s="13" t="str">
        <f t="shared" si="106"/>
        <v/>
      </c>
      <c r="DI49" s="13" t="str">
        <f t="shared" si="107"/>
        <v/>
      </c>
      <c r="DJ49" s="13" t="str">
        <f t="shared" si="108"/>
        <v/>
      </c>
      <c r="DK49" s="13" t="str">
        <f t="shared" si="109"/>
        <v/>
      </c>
      <c r="DL49" s="13" t="str">
        <f t="shared" si="110"/>
        <v/>
      </c>
      <c r="DM49" s="13" t="str">
        <f t="shared" si="111"/>
        <v/>
      </c>
      <c r="DN49" s="13" t="str">
        <f t="shared" si="112"/>
        <v/>
      </c>
      <c r="DO49" s="13" t="str">
        <f t="shared" si="113"/>
        <v/>
      </c>
      <c r="DP49" s="13" t="str">
        <f t="shared" si="114"/>
        <v/>
      </c>
      <c r="DQ49" s="13" t="str">
        <f t="shared" si="115"/>
        <v/>
      </c>
      <c r="DR49" s="13" t="str">
        <f t="shared" si="116"/>
        <v/>
      </c>
      <c r="DS49" s="13" t="str">
        <f t="shared" si="117"/>
        <v/>
      </c>
      <c r="DT49" s="13" t="e">
        <f>IF(#REF!&gt;0,IF(#REF!&lt;5,"SECRETTTTTTTT",""),"")</f>
        <v>#REF!</v>
      </c>
      <c r="DU49" s="13" t="str">
        <f t="shared" ref="DU49:DW54" si="119">IF(BI49&gt;0,IF(BI49&lt;5,"SECRETTTTTTTT",""),"")</f>
        <v/>
      </c>
      <c r="DV49" s="13" t="str">
        <f t="shared" si="119"/>
        <v/>
      </c>
      <c r="DW49" s="13" t="str">
        <f t="shared" si="119"/>
        <v/>
      </c>
    </row>
    <row r="50" spans="1:128" ht="15" thickBot="1" x14ac:dyDescent="0.4">
      <c r="A50" s="19" t="s">
        <v>118</v>
      </c>
      <c r="B50" s="20" t="s">
        <v>119</v>
      </c>
      <c r="C50" s="79">
        <v>1054.52162518361</v>
      </c>
      <c r="D50" s="79">
        <v>1030.0397407355799</v>
      </c>
      <c r="E50" s="79">
        <v>1113.7880983982</v>
      </c>
      <c r="F50" s="79">
        <v>1028.0982156559901</v>
      </c>
      <c r="G50" s="79">
        <v>1253.53371147502</v>
      </c>
      <c r="H50" s="79">
        <v>1454.38622981908</v>
      </c>
      <c r="I50" s="79">
        <v>1559.17401254939</v>
      </c>
      <c r="J50" s="79">
        <v>1443.8570443871899</v>
      </c>
      <c r="K50" s="79">
        <v>1468.7462968069899</v>
      </c>
      <c r="L50" s="79">
        <v>1299.1086917769101</v>
      </c>
      <c r="M50" s="79">
        <v>1312.4295812678099</v>
      </c>
      <c r="N50" s="79">
        <v>1220.1065429933799</v>
      </c>
      <c r="O50" s="79">
        <v>1325.96512547867</v>
      </c>
      <c r="P50" s="79">
        <v>1273.3705340773899</v>
      </c>
      <c r="Q50" s="79">
        <v>1281.0480099173201</v>
      </c>
      <c r="R50" s="79">
        <v>1256.9584937586601</v>
      </c>
      <c r="S50" s="79">
        <v>1302.4357529912199</v>
      </c>
      <c r="T50" s="79">
        <v>1287.4242676405299</v>
      </c>
      <c r="U50" s="79">
        <v>1050.60684699687</v>
      </c>
      <c r="V50" s="79">
        <v>1078.6568879896899</v>
      </c>
      <c r="W50" s="79">
        <v>1079.55531580761</v>
      </c>
      <c r="X50" s="79">
        <v>1086.9320341555699</v>
      </c>
      <c r="Y50" s="79">
        <v>1071.42263597283</v>
      </c>
      <c r="Z50" s="79">
        <v>1119.82189916834</v>
      </c>
      <c r="AA50" s="79">
        <v>842.15877774924502</v>
      </c>
      <c r="AB50" s="79">
        <v>857.55564750047995</v>
      </c>
      <c r="AC50" s="79">
        <v>828.64468257226304</v>
      </c>
      <c r="AD50" s="79">
        <v>891.44522322774105</v>
      </c>
      <c r="AE50" s="79">
        <v>1110.7808212826401</v>
      </c>
      <c r="AF50" s="79">
        <v>1129.3474618336299</v>
      </c>
      <c r="AG50" s="79">
        <v>1097.62274943848</v>
      </c>
      <c r="AH50" s="79">
        <v>1037.7311372347301</v>
      </c>
      <c r="AI50" s="79">
        <v>1062.50392171149</v>
      </c>
      <c r="AJ50" s="79">
        <v>974.42961822352004</v>
      </c>
      <c r="AK50" s="79">
        <v>1024.8549357685899</v>
      </c>
      <c r="AL50" s="79">
        <v>1080.8382120556701</v>
      </c>
      <c r="AM50" s="79">
        <v>609.66326825497003</v>
      </c>
      <c r="AN50" s="79">
        <v>504.03990942542902</v>
      </c>
      <c r="AO50" s="79">
        <v>577.33514982424299</v>
      </c>
      <c r="AP50" s="79">
        <v>541.57281715765396</v>
      </c>
      <c r="AQ50" s="79">
        <v>487.66984436272003</v>
      </c>
      <c r="AR50" s="79">
        <v>603.85254675967701</v>
      </c>
      <c r="AS50" s="79">
        <v>724.946869125381</v>
      </c>
      <c r="AT50" s="79">
        <v>751.80866018975303</v>
      </c>
      <c r="AU50" s="79">
        <v>691.22409616477705</v>
      </c>
      <c r="AV50" s="79">
        <v>704.65217680670696</v>
      </c>
      <c r="AW50" s="79">
        <v>785.21601513843302</v>
      </c>
      <c r="AX50" s="79">
        <v>826.84084183444804</v>
      </c>
      <c r="AY50" s="79">
        <v>724.12127339660105</v>
      </c>
      <c r="AZ50" s="79">
        <v>702.11132037357299</v>
      </c>
      <c r="BA50" s="79">
        <v>752.56821306973495</v>
      </c>
      <c r="BB50" s="79">
        <v>835.83527182347905</v>
      </c>
      <c r="BC50" s="79">
        <v>853.09199939703399</v>
      </c>
      <c r="BD50" s="79">
        <v>1027.8619168176499</v>
      </c>
      <c r="BE50" s="79">
        <v>1221.9833788199001</v>
      </c>
      <c r="BF50" s="79">
        <v>1112.06999446076</v>
      </c>
      <c r="BG50" s="79">
        <v>1198.7556160188001</v>
      </c>
      <c r="BH50" s="79">
        <v>1056.3930424141499</v>
      </c>
      <c r="BI50" s="79">
        <v>1037.35990781086</v>
      </c>
      <c r="BJ50" s="108"/>
      <c r="BK50" s="108"/>
      <c r="BL50" s="108"/>
      <c r="BN50" s="13" t="str">
        <f t="shared" si="60"/>
        <v/>
      </c>
      <c r="BO50" s="13" t="str">
        <f t="shared" si="61"/>
        <v/>
      </c>
      <c r="BP50" s="13" t="str">
        <f t="shared" si="62"/>
        <v/>
      </c>
      <c r="BQ50" s="13" t="str">
        <f t="shared" si="63"/>
        <v/>
      </c>
      <c r="BR50" s="13" t="str">
        <f t="shared" si="64"/>
        <v/>
      </c>
      <c r="BS50" s="13" t="str">
        <f t="shared" si="65"/>
        <v/>
      </c>
      <c r="BT50" s="13" t="str">
        <f t="shared" si="66"/>
        <v/>
      </c>
      <c r="BU50" s="13" t="str">
        <f t="shared" si="67"/>
        <v/>
      </c>
      <c r="BV50" s="13" t="str">
        <f t="shared" si="68"/>
        <v/>
      </c>
      <c r="BW50" s="13" t="str">
        <f t="shared" si="69"/>
        <v/>
      </c>
      <c r="BX50" s="13" t="str">
        <f t="shared" si="70"/>
        <v/>
      </c>
      <c r="BY50" s="13" t="str">
        <f t="shared" si="71"/>
        <v/>
      </c>
      <c r="BZ50" s="13" t="str">
        <f t="shared" si="72"/>
        <v/>
      </c>
      <c r="CA50" s="13" t="str">
        <f t="shared" si="73"/>
        <v/>
      </c>
      <c r="CB50" s="13" t="str">
        <f t="shared" si="74"/>
        <v/>
      </c>
      <c r="CC50" s="13" t="str">
        <f t="shared" si="75"/>
        <v/>
      </c>
      <c r="CD50" s="13" t="str">
        <f t="shared" si="76"/>
        <v/>
      </c>
      <c r="CE50" s="13" t="str">
        <f t="shared" si="77"/>
        <v/>
      </c>
      <c r="CF50" s="13" t="str">
        <f t="shared" si="78"/>
        <v/>
      </c>
      <c r="CG50" s="13" t="str">
        <f t="shared" si="79"/>
        <v/>
      </c>
      <c r="CH50" s="13" t="str">
        <f t="shared" si="80"/>
        <v/>
      </c>
      <c r="CI50" s="13" t="str">
        <f t="shared" si="81"/>
        <v/>
      </c>
      <c r="CJ50" s="13" t="str">
        <f t="shared" si="82"/>
        <v/>
      </c>
      <c r="CK50" s="13" t="str">
        <f t="shared" si="83"/>
        <v/>
      </c>
      <c r="CL50" s="13" t="str">
        <f t="shared" si="84"/>
        <v/>
      </c>
      <c r="CM50" s="13" t="str">
        <f t="shared" si="85"/>
        <v/>
      </c>
      <c r="CN50" s="13" t="str">
        <f t="shared" si="86"/>
        <v/>
      </c>
      <c r="CO50" s="13" t="str">
        <f t="shared" si="87"/>
        <v/>
      </c>
      <c r="CP50" s="13" t="str">
        <f t="shared" si="88"/>
        <v/>
      </c>
      <c r="CQ50" s="13" t="str">
        <f t="shared" si="89"/>
        <v/>
      </c>
      <c r="CR50" s="13" t="str">
        <f t="shared" si="90"/>
        <v/>
      </c>
      <c r="CS50" s="13" t="str">
        <f t="shared" si="91"/>
        <v/>
      </c>
      <c r="CT50" s="13" t="str">
        <f t="shared" si="92"/>
        <v/>
      </c>
      <c r="CU50" s="13" t="str">
        <f t="shared" si="93"/>
        <v/>
      </c>
      <c r="CV50" s="13" t="str">
        <f t="shared" si="94"/>
        <v/>
      </c>
      <c r="CW50" s="13" t="str">
        <f t="shared" si="95"/>
        <v/>
      </c>
      <c r="CX50" s="13" t="str">
        <f t="shared" si="96"/>
        <v/>
      </c>
      <c r="CY50" s="13" t="str">
        <f t="shared" si="97"/>
        <v/>
      </c>
      <c r="CZ50" s="13" t="str">
        <f t="shared" si="98"/>
        <v/>
      </c>
      <c r="DA50" s="13" t="str">
        <f t="shared" si="99"/>
        <v/>
      </c>
      <c r="DB50" s="13" t="str">
        <f t="shared" si="100"/>
        <v/>
      </c>
      <c r="DC50" s="13" t="str">
        <f t="shared" si="101"/>
        <v/>
      </c>
      <c r="DD50" s="13" t="str">
        <f t="shared" si="102"/>
        <v/>
      </c>
      <c r="DE50" s="13" t="str">
        <f t="shared" si="103"/>
        <v/>
      </c>
      <c r="DF50" s="13" t="str">
        <f t="shared" si="104"/>
        <v/>
      </c>
      <c r="DG50" s="13" t="str">
        <f t="shared" si="105"/>
        <v/>
      </c>
      <c r="DH50" s="13" t="str">
        <f t="shared" si="106"/>
        <v/>
      </c>
      <c r="DI50" s="13" t="str">
        <f t="shared" si="107"/>
        <v/>
      </c>
      <c r="DJ50" s="13" t="str">
        <f t="shared" si="108"/>
        <v/>
      </c>
      <c r="DK50" s="13" t="str">
        <f t="shared" si="109"/>
        <v/>
      </c>
      <c r="DL50" s="13" t="str">
        <f t="shared" si="110"/>
        <v/>
      </c>
      <c r="DM50" s="13" t="str">
        <f t="shared" si="111"/>
        <v/>
      </c>
      <c r="DN50" s="13" t="str">
        <f t="shared" si="112"/>
        <v/>
      </c>
      <c r="DO50" s="13" t="str">
        <f t="shared" si="113"/>
        <v/>
      </c>
      <c r="DP50" s="13" t="str">
        <f t="shared" si="114"/>
        <v/>
      </c>
      <c r="DQ50" s="13" t="str">
        <f t="shared" si="115"/>
        <v/>
      </c>
      <c r="DR50" s="13" t="str">
        <f t="shared" si="116"/>
        <v/>
      </c>
      <c r="DS50" s="13" t="str">
        <f t="shared" si="117"/>
        <v/>
      </c>
      <c r="DT50" s="13" t="e">
        <f>IF(#REF!&gt;0,IF(#REF!&lt;5,"SECRETTTTTTTT",""),"")</f>
        <v>#REF!</v>
      </c>
      <c r="DU50" s="13" t="str">
        <f t="shared" si="119"/>
        <v/>
      </c>
      <c r="DV50" s="13" t="str">
        <f t="shared" si="119"/>
        <v/>
      </c>
      <c r="DW50" s="13" t="str">
        <f t="shared" si="119"/>
        <v/>
      </c>
    </row>
    <row r="51" spans="1:128" ht="15" thickBot="1" x14ac:dyDescent="0.4">
      <c r="A51" s="18"/>
      <c r="B51" s="18" t="s">
        <v>148</v>
      </c>
      <c r="C51" s="75">
        <v>26051.586875309698</v>
      </c>
      <c r="D51" s="75">
        <v>25969.165519171958</v>
      </c>
      <c r="E51" s="75">
        <v>26207.097431601971</v>
      </c>
      <c r="F51" s="75">
        <v>24722.315112896587</v>
      </c>
      <c r="G51" s="75">
        <v>24664.597755463852</v>
      </c>
      <c r="H51" s="75">
        <v>23676.761138780566</v>
      </c>
      <c r="I51" s="75">
        <v>23189.798908060031</v>
      </c>
      <c r="J51" s="75">
        <v>23299.420335650178</v>
      </c>
      <c r="K51" s="75">
        <v>23844.468712665475</v>
      </c>
      <c r="L51" s="75">
        <v>24250.024863973846</v>
      </c>
      <c r="M51" s="75">
        <v>25012.299540411856</v>
      </c>
      <c r="N51" s="75">
        <v>25934.625045622666</v>
      </c>
      <c r="O51" s="75">
        <v>25425.054584394598</v>
      </c>
      <c r="P51" s="75">
        <v>26189.982763178385</v>
      </c>
      <c r="Q51" s="75">
        <v>25918.337036103621</v>
      </c>
      <c r="R51" s="75">
        <v>26644.140955203871</v>
      </c>
      <c r="S51" s="75">
        <v>26907.620442708096</v>
      </c>
      <c r="T51" s="75">
        <v>29106.944244505296</v>
      </c>
      <c r="U51" s="75">
        <v>29985.14592023817</v>
      </c>
      <c r="V51" s="75">
        <v>29661.35558323178</v>
      </c>
      <c r="W51" s="75">
        <v>30869.937053704925</v>
      </c>
      <c r="X51" s="75">
        <v>31770.320953014605</v>
      </c>
      <c r="Y51" s="75">
        <v>32363.566383554575</v>
      </c>
      <c r="Z51" s="75">
        <v>35244.494992513035</v>
      </c>
      <c r="AA51" s="75">
        <v>35027.672111218628</v>
      </c>
      <c r="AB51" s="75">
        <v>37289.824426715117</v>
      </c>
      <c r="AC51" s="75">
        <v>38131.613518759019</v>
      </c>
      <c r="AD51" s="75">
        <v>39461.484798309029</v>
      </c>
      <c r="AE51" s="75">
        <v>41627.244651231602</v>
      </c>
      <c r="AF51" s="75">
        <v>40864.110276519452</v>
      </c>
      <c r="AG51" s="75">
        <v>41328.848793259094</v>
      </c>
      <c r="AH51" s="75">
        <v>40325.502431065863</v>
      </c>
      <c r="AI51" s="75">
        <v>41627.77823220205</v>
      </c>
      <c r="AJ51" s="75">
        <v>42393.27719395014</v>
      </c>
      <c r="AK51" s="75">
        <v>42874.390462563802</v>
      </c>
      <c r="AL51" s="75">
        <v>42776.709476574084</v>
      </c>
      <c r="AM51" s="75">
        <v>29776.908919515652</v>
      </c>
      <c r="AN51" s="75">
        <v>34647.398954186458</v>
      </c>
      <c r="AO51" s="75">
        <v>40076.386273936841</v>
      </c>
      <c r="AP51" s="75">
        <v>40509.848284284053</v>
      </c>
      <c r="AQ51" s="75">
        <v>41140.957596659515</v>
      </c>
      <c r="AR51" s="75">
        <v>44307.632971230327</v>
      </c>
      <c r="AS51" s="75">
        <v>43894.517892293399</v>
      </c>
      <c r="AT51" s="75">
        <v>45268.085544719936</v>
      </c>
      <c r="AU51" s="75">
        <v>45839.268419563028</v>
      </c>
      <c r="AV51" s="75">
        <v>45186.950366540761</v>
      </c>
      <c r="AW51" s="75">
        <v>44664.203838277135</v>
      </c>
      <c r="AX51" s="75">
        <v>45572.589606966634</v>
      </c>
      <c r="AY51" s="75">
        <v>43596.515808614677</v>
      </c>
      <c r="AZ51" s="75">
        <v>43241.218950217641</v>
      </c>
      <c r="BA51" s="75">
        <v>43122.278771979516</v>
      </c>
      <c r="BB51" s="75">
        <v>43691.56569151341</v>
      </c>
      <c r="BC51" s="75">
        <v>43180.158969636599</v>
      </c>
      <c r="BD51" s="75">
        <v>42607.318668690234</v>
      </c>
      <c r="BE51" s="75">
        <v>42505.394106338761</v>
      </c>
      <c r="BF51" s="75">
        <v>40264.312152776409</v>
      </c>
      <c r="BG51" s="75">
        <v>40604.302333135849</v>
      </c>
      <c r="BH51" s="75">
        <v>39592.914602018143</v>
      </c>
      <c r="BI51" s="75">
        <v>39027.901755516279</v>
      </c>
      <c r="BJ51" s="109"/>
      <c r="BK51" s="109"/>
      <c r="BL51" s="109"/>
      <c r="BN51" s="13" t="str">
        <f t="shared" si="60"/>
        <v/>
      </c>
      <c r="BO51" s="13" t="str">
        <f t="shared" si="61"/>
        <v/>
      </c>
      <c r="BP51" s="13" t="str">
        <f t="shared" si="62"/>
        <v/>
      </c>
      <c r="BQ51" s="13" t="str">
        <f t="shared" si="63"/>
        <v/>
      </c>
      <c r="BR51" s="13" t="str">
        <f t="shared" si="64"/>
        <v/>
      </c>
      <c r="BS51" s="13" t="str">
        <f t="shared" si="65"/>
        <v/>
      </c>
      <c r="BT51" s="13" t="str">
        <f t="shared" si="66"/>
        <v/>
      </c>
      <c r="BU51" s="13" t="str">
        <f t="shared" si="67"/>
        <v/>
      </c>
      <c r="BV51" s="13" t="str">
        <f t="shared" si="68"/>
        <v/>
      </c>
      <c r="BW51" s="13" t="str">
        <f t="shared" si="69"/>
        <v/>
      </c>
      <c r="BX51" s="13" t="str">
        <f t="shared" si="70"/>
        <v/>
      </c>
      <c r="BY51" s="13" t="str">
        <f t="shared" si="71"/>
        <v/>
      </c>
      <c r="BZ51" s="13" t="str">
        <f t="shared" si="72"/>
        <v/>
      </c>
      <c r="CA51" s="13" t="str">
        <f t="shared" si="73"/>
        <v/>
      </c>
      <c r="CB51" s="13" t="str">
        <f t="shared" si="74"/>
        <v/>
      </c>
      <c r="CC51" s="13" t="str">
        <f t="shared" si="75"/>
        <v/>
      </c>
      <c r="CD51" s="13" t="str">
        <f t="shared" si="76"/>
        <v/>
      </c>
      <c r="CE51" s="13" t="str">
        <f t="shared" si="77"/>
        <v/>
      </c>
      <c r="CF51" s="13" t="str">
        <f t="shared" si="78"/>
        <v/>
      </c>
      <c r="CG51" s="13" t="str">
        <f t="shared" si="79"/>
        <v/>
      </c>
      <c r="CH51" s="13" t="str">
        <f t="shared" si="80"/>
        <v/>
      </c>
      <c r="CI51" s="13" t="str">
        <f t="shared" si="81"/>
        <v/>
      </c>
      <c r="CJ51" s="13" t="str">
        <f t="shared" si="82"/>
        <v/>
      </c>
      <c r="CK51" s="13" t="str">
        <f t="shared" si="83"/>
        <v/>
      </c>
      <c r="CL51" s="13" t="str">
        <f t="shared" si="84"/>
        <v/>
      </c>
      <c r="CM51" s="13" t="str">
        <f t="shared" si="85"/>
        <v/>
      </c>
      <c r="CN51" s="13" t="str">
        <f t="shared" si="86"/>
        <v/>
      </c>
      <c r="CO51" s="13" t="str">
        <f t="shared" si="87"/>
        <v/>
      </c>
      <c r="CP51" s="13" t="str">
        <f t="shared" si="88"/>
        <v/>
      </c>
      <c r="CQ51" s="13" t="str">
        <f t="shared" si="89"/>
        <v/>
      </c>
      <c r="CR51" s="13" t="str">
        <f t="shared" si="90"/>
        <v/>
      </c>
      <c r="CS51" s="13" t="str">
        <f t="shared" si="91"/>
        <v/>
      </c>
      <c r="CT51" s="13" t="str">
        <f t="shared" si="92"/>
        <v/>
      </c>
      <c r="CU51" s="13" t="str">
        <f t="shared" si="93"/>
        <v/>
      </c>
      <c r="CV51" s="13" t="str">
        <f t="shared" si="94"/>
        <v/>
      </c>
      <c r="CW51" s="13" t="str">
        <f t="shared" si="95"/>
        <v/>
      </c>
      <c r="CX51" s="13" t="str">
        <f t="shared" si="96"/>
        <v/>
      </c>
      <c r="CY51" s="13" t="str">
        <f t="shared" si="97"/>
        <v/>
      </c>
      <c r="CZ51" s="13" t="str">
        <f t="shared" si="98"/>
        <v/>
      </c>
      <c r="DA51" s="13" t="str">
        <f t="shared" si="99"/>
        <v/>
      </c>
      <c r="DB51" s="13" t="str">
        <f t="shared" si="100"/>
        <v/>
      </c>
      <c r="DC51" s="13" t="str">
        <f t="shared" si="101"/>
        <v/>
      </c>
      <c r="DD51" s="13" t="str">
        <f t="shared" si="102"/>
        <v/>
      </c>
      <c r="DE51" s="13" t="str">
        <f t="shared" si="103"/>
        <v/>
      </c>
      <c r="DF51" s="13" t="str">
        <f t="shared" si="104"/>
        <v/>
      </c>
      <c r="DG51" s="13" t="str">
        <f t="shared" si="105"/>
        <v/>
      </c>
      <c r="DH51" s="13" t="str">
        <f t="shared" si="106"/>
        <v/>
      </c>
      <c r="DI51" s="13" t="str">
        <f t="shared" si="107"/>
        <v/>
      </c>
      <c r="DJ51" s="13" t="str">
        <f t="shared" si="108"/>
        <v/>
      </c>
      <c r="DK51" s="13" t="str">
        <f t="shared" si="109"/>
        <v/>
      </c>
      <c r="DL51" s="13" t="str">
        <f t="shared" si="110"/>
        <v/>
      </c>
      <c r="DM51" s="13" t="str">
        <f t="shared" si="111"/>
        <v/>
      </c>
      <c r="DN51" s="13" t="str">
        <f t="shared" si="112"/>
        <v/>
      </c>
      <c r="DO51" s="13" t="str">
        <f t="shared" si="113"/>
        <v/>
      </c>
      <c r="DP51" s="13" t="str">
        <f t="shared" si="114"/>
        <v/>
      </c>
      <c r="DQ51" s="13" t="str">
        <f t="shared" si="115"/>
        <v/>
      </c>
      <c r="DR51" s="13" t="str">
        <f t="shared" si="116"/>
        <v/>
      </c>
      <c r="DS51" s="13" t="str">
        <f t="shared" si="117"/>
        <v/>
      </c>
      <c r="DT51" s="13" t="e">
        <f>IF(#REF!&gt;0,IF(#REF!&lt;5,"SECRETTTTTTTT",""),"")</f>
        <v>#REF!</v>
      </c>
      <c r="DU51" s="13" t="str">
        <f t="shared" si="119"/>
        <v/>
      </c>
      <c r="DV51" s="13" t="str">
        <f t="shared" si="119"/>
        <v/>
      </c>
      <c r="DW51" s="13" t="str">
        <f t="shared" si="119"/>
        <v/>
      </c>
    </row>
    <row r="52" spans="1:128" ht="15" thickBot="1" x14ac:dyDescent="0.4">
      <c r="A52" s="102" t="s">
        <v>116</v>
      </c>
      <c r="B52" s="103" t="s">
        <v>117</v>
      </c>
      <c r="C52" s="79">
        <v>2049.2999000304299</v>
      </c>
      <c r="D52" s="79">
        <v>2104.5720295854799</v>
      </c>
      <c r="E52" s="79">
        <v>2193.9857329764</v>
      </c>
      <c r="F52" s="79">
        <v>2323.4455234423199</v>
      </c>
      <c r="G52" s="79">
        <v>2100.0822411075901</v>
      </c>
      <c r="H52" s="79">
        <v>1855.6342265794999</v>
      </c>
      <c r="I52" s="79">
        <v>1808.2618130374201</v>
      </c>
      <c r="J52" s="79">
        <v>1613.9887124443401</v>
      </c>
      <c r="K52" s="79">
        <v>1672.55525854848</v>
      </c>
      <c r="L52" s="79">
        <v>1559.39789540635</v>
      </c>
      <c r="M52" s="79">
        <v>1444.7445440665799</v>
      </c>
      <c r="N52" s="79">
        <v>1517.4424487501101</v>
      </c>
      <c r="O52" s="79">
        <v>1561.14640122023</v>
      </c>
      <c r="P52" s="79">
        <v>1602.7118083612099</v>
      </c>
      <c r="Q52" s="79">
        <v>1696.2193110667799</v>
      </c>
      <c r="R52" s="79">
        <v>1877.9901493355101</v>
      </c>
      <c r="S52" s="79">
        <v>1738.6265029302799</v>
      </c>
      <c r="T52" s="79">
        <v>1924.1014896388001</v>
      </c>
      <c r="U52" s="79">
        <v>2010.21894322665</v>
      </c>
      <c r="V52" s="79">
        <v>1985.2377475819801</v>
      </c>
      <c r="W52" s="79">
        <v>2147.89932799191</v>
      </c>
      <c r="X52" s="79">
        <v>2011.71993592132</v>
      </c>
      <c r="Y52" s="79">
        <v>1965.6755687244399</v>
      </c>
      <c r="Z52" s="79">
        <v>2037.6206982302799</v>
      </c>
      <c r="AA52" s="79">
        <v>2328.1014623936098</v>
      </c>
      <c r="AB52" s="79">
        <v>2354.3031960672101</v>
      </c>
      <c r="AC52" s="79">
        <v>2329.25633823519</v>
      </c>
      <c r="AD52" s="79">
        <v>2571.6327337701</v>
      </c>
      <c r="AE52" s="79">
        <v>2649.8341658702002</v>
      </c>
      <c r="AF52" s="79">
        <v>2811.6211197610501</v>
      </c>
      <c r="AG52" s="79">
        <v>2926.25272419471</v>
      </c>
      <c r="AH52" s="79">
        <v>2948.5280468536398</v>
      </c>
      <c r="AI52" s="79">
        <v>3321.1200578224798</v>
      </c>
      <c r="AJ52" s="79">
        <v>3399.4444542523702</v>
      </c>
      <c r="AK52" s="79">
        <v>3475.4459012060202</v>
      </c>
      <c r="AL52" s="79">
        <v>3688.5945396340098</v>
      </c>
      <c r="AM52" s="79">
        <v>2859.7812663680902</v>
      </c>
      <c r="AN52" s="79">
        <v>3230.8463526120399</v>
      </c>
      <c r="AO52" s="79">
        <v>4098.5955030014002</v>
      </c>
      <c r="AP52" s="79">
        <v>4075.5299453571602</v>
      </c>
      <c r="AQ52" s="79">
        <v>5020.4588565797503</v>
      </c>
      <c r="AR52" s="79">
        <v>5464.78015532267</v>
      </c>
      <c r="AS52" s="79">
        <v>5854.1313337592701</v>
      </c>
      <c r="AT52" s="79">
        <v>6283.6649281522696</v>
      </c>
      <c r="AU52" s="79">
        <v>5994.9472668878598</v>
      </c>
      <c r="AV52" s="79">
        <v>6087.9489141491404</v>
      </c>
      <c r="AW52" s="79">
        <v>5843.9371368301299</v>
      </c>
      <c r="AX52" s="79">
        <v>6224.3425848049001</v>
      </c>
      <c r="AY52" s="79">
        <v>5709.2431553175502</v>
      </c>
      <c r="AZ52" s="79">
        <v>5643.0579511290298</v>
      </c>
      <c r="BA52" s="79">
        <v>5681.5367879258201</v>
      </c>
      <c r="BB52" s="79">
        <v>5958.3215691149999</v>
      </c>
      <c r="BC52" s="79">
        <v>5657.8523496304597</v>
      </c>
      <c r="BD52" s="79">
        <v>5724.7662998352798</v>
      </c>
      <c r="BE52" s="79">
        <v>5009.5851448518797</v>
      </c>
      <c r="BF52" s="79">
        <v>4844.2244581770201</v>
      </c>
      <c r="BG52" s="79">
        <v>4726.6138244201802</v>
      </c>
      <c r="BH52" s="79">
        <v>4874.9335304043998</v>
      </c>
      <c r="BI52" s="79">
        <v>5084.11617592331</v>
      </c>
      <c r="BJ52" s="108"/>
      <c r="BK52" s="108"/>
      <c r="BL52" s="108"/>
      <c r="BN52" s="13" t="str">
        <f t="shared" si="60"/>
        <v/>
      </c>
      <c r="BO52" s="13" t="str">
        <f t="shared" si="61"/>
        <v/>
      </c>
      <c r="BP52" s="13" t="str">
        <f t="shared" si="62"/>
        <v/>
      </c>
      <c r="BQ52" s="13" t="str">
        <f t="shared" si="63"/>
        <v/>
      </c>
      <c r="BR52" s="13" t="str">
        <f t="shared" si="64"/>
        <v/>
      </c>
      <c r="BS52" s="13" t="str">
        <f t="shared" si="65"/>
        <v/>
      </c>
      <c r="BT52" s="13" t="str">
        <f t="shared" si="66"/>
        <v/>
      </c>
      <c r="BU52" s="13" t="str">
        <f t="shared" si="67"/>
        <v/>
      </c>
      <c r="BV52" s="13" t="str">
        <f t="shared" si="68"/>
        <v/>
      </c>
      <c r="BW52" s="13" t="str">
        <f t="shared" si="69"/>
        <v/>
      </c>
      <c r="BX52" s="13" t="str">
        <f t="shared" si="70"/>
        <v/>
      </c>
      <c r="BY52" s="13" t="str">
        <f t="shared" si="71"/>
        <v/>
      </c>
      <c r="BZ52" s="13" t="str">
        <f t="shared" si="72"/>
        <v/>
      </c>
      <c r="CA52" s="13" t="str">
        <f t="shared" si="73"/>
        <v/>
      </c>
      <c r="CB52" s="13" t="str">
        <f t="shared" si="74"/>
        <v/>
      </c>
      <c r="CC52" s="13" t="str">
        <f t="shared" si="75"/>
        <v/>
      </c>
      <c r="CD52" s="13" t="str">
        <f t="shared" si="76"/>
        <v/>
      </c>
      <c r="CE52" s="13" t="str">
        <f t="shared" si="77"/>
        <v/>
      </c>
      <c r="CF52" s="13" t="str">
        <f t="shared" si="78"/>
        <v/>
      </c>
      <c r="CG52" s="13" t="str">
        <f t="shared" si="79"/>
        <v/>
      </c>
      <c r="CH52" s="13" t="str">
        <f t="shared" si="80"/>
        <v/>
      </c>
      <c r="CI52" s="13" t="str">
        <f t="shared" si="81"/>
        <v/>
      </c>
      <c r="CJ52" s="13" t="str">
        <f t="shared" si="82"/>
        <v/>
      </c>
      <c r="CK52" s="13" t="str">
        <f t="shared" si="83"/>
        <v/>
      </c>
      <c r="CL52" s="13" t="str">
        <f t="shared" si="84"/>
        <v/>
      </c>
      <c r="CM52" s="13" t="str">
        <f t="shared" si="85"/>
        <v/>
      </c>
      <c r="CN52" s="13" t="str">
        <f t="shared" si="86"/>
        <v/>
      </c>
      <c r="CO52" s="13" t="str">
        <f t="shared" si="87"/>
        <v/>
      </c>
      <c r="CP52" s="13" t="str">
        <f t="shared" si="88"/>
        <v/>
      </c>
      <c r="CQ52" s="13" t="str">
        <f t="shared" si="89"/>
        <v/>
      </c>
      <c r="CR52" s="13" t="str">
        <f t="shared" si="90"/>
        <v/>
      </c>
      <c r="CS52" s="13" t="str">
        <f t="shared" si="91"/>
        <v/>
      </c>
      <c r="CT52" s="13" t="str">
        <f t="shared" si="92"/>
        <v/>
      </c>
      <c r="CU52" s="13" t="str">
        <f t="shared" si="93"/>
        <v/>
      </c>
      <c r="CV52" s="13" t="str">
        <f t="shared" si="94"/>
        <v/>
      </c>
      <c r="CW52" s="13" t="str">
        <f t="shared" si="95"/>
        <v/>
      </c>
      <c r="CX52" s="13" t="str">
        <f t="shared" si="96"/>
        <v/>
      </c>
      <c r="CY52" s="13" t="str">
        <f t="shared" si="97"/>
        <v/>
      </c>
      <c r="CZ52" s="13" t="str">
        <f t="shared" si="98"/>
        <v/>
      </c>
      <c r="DA52" s="13" t="str">
        <f t="shared" si="99"/>
        <v/>
      </c>
      <c r="DB52" s="13" t="str">
        <f t="shared" si="100"/>
        <v/>
      </c>
      <c r="DC52" s="13" t="str">
        <f t="shared" si="101"/>
        <v/>
      </c>
      <c r="DD52" s="13" t="str">
        <f t="shared" si="102"/>
        <v/>
      </c>
      <c r="DE52" s="13" t="str">
        <f t="shared" si="103"/>
        <v/>
      </c>
      <c r="DF52" s="13" t="str">
        <f t="shared" si="104"/>
        <v/>
      </c>
      <c r="DG52" s="13" t="str">
        <f t="shared" si="105"/>
        <v/>
      </c>
      <c r="DH52" s="13" t="str">
        <f t="shared" si="106"/>
        <v/>
      </c>
      <c r="DI52" s="13" t="str">
        <f t="shared" si="107"/>
        <v/>
      </c>
      <c r="DJ52" s="13" t="str">
        <f t="shared" si="108"/>
        <v/>
      </c>
      <c r="DK52" s="13" t="str">
        <f t="shared" si="109"/>
        <v/>
      </c>
      <c r="DL52" s="13" t="str">
        <f t="shared" si="110"/>
        <v/>
      </c>
      <c r="DM52" s="13" t="str">
        <f t="shared" si="111"/>
        <v/>
      </c>
      <c r="DN52" s="13" t="str">
        <f t="shared" si="112"/>
        <v/>
      </c>
      <c r="DO52" s="13" t="str">
        <f t="shared" si="113"/>
        <v/>
      </c>
      <c r="DP52" s="13" t="str">
        <f t="shared" si="114"/>
        <v/>
      </c>
      <c r="DQ52" s="13" t="str">
        <f t="shared" si="115"/>
        <v/>
      </c>
      <c r="DR52" s="13" t="str">
        <f t="shared" si="116"/>
        <v/>
      </c>
      <c r="DS52" s="13" t="str">
        <f t="shared" si="117"/>
        <v/>
      </c>
      <c r="DT52" s="13" t="e">
        <f>IF(#REF!&gt;0,IF(#REF!&lt;5,"SECRETTTTTTTT",""),"")</f>
        <v>#REF!</v>
      </c>
      <c r="DU52" s="13" t="str">
        <f t="shared" si="119"/>
        <v/>
      </c>
      <c r="DV52" s="13" t="str">
        <f t="shared" si="119"/>
        <v/>
      </c>
      <c r="DW52" s="13" t="str">
        <f t="shared" si="119"/>
        <v/>
      </c>
    </row>
    <row r="53" spans="1:128" ht="15" thickBot="1" x14ac:dyDescent="0.4">
      <c r="A53" s="18"/>
      <c r="B53" s="21" t="s">
        <v>149</v>
      </c>
      <c r="C53" s="75">
        <v>2049.2999000304299</v>
      </c>
      <c r="D53" s="75">
        <v>2104.5720295854799</v>
      </c>
      <c r="E53" s="75">
        <v>2193.9857329764</v>
      </c>
      <c r="F53" s="75">
        <v>2323.4455234423199</v>
      </c>
      <c r="G53" s="75">
        <v>2100.0822411075901</v>
      </c>
      <c r="H53" s="75">
        <v>1855.6342265794999</v>
      </c>
      <c r="I53" s="75">
        <v>1808.2618130374201</v>
      </c>
      <c r="J53" s="75">
        <v>1613.9887124443401</v>
      </c>
      <c r="K53" s="75">
        <v>1672.55525854848</v>
      </c>
      <c r="L53" s="75">
        <v>1559.39789540635</v>
      </c>
      <c r="M53" s="75">
        <v>1444.7445440665799</v>
      </c>
      <c r="N53" s="75">
        <v>1517.4424487501101</v>
      </c>
      <c r="O53" s="75">
        <v>1561.14640122023</v>
      </c>
      <c r="P53" s="75">
        <v>1602.7118083612099</v>
      </c>
      <c r="Q53" s="75">
        <v>1696.2193110667799</v>
      </c>
      <c r="R53" s="75">
        <v>1877.9901493355101</v>
      </c>
      <c r="S53" s="75">
        <v>1738.6265029302799</v>
      </c>
      <c r="T53" s="75">
        <v>1924.1014896388001</v>
      </c>
      <c r="U53" s="75">
        <v>2010.21894322665</v>
      </c>
      <c r="V53" s="75">
        <v>1985.2377475819801</v>
      </c>
      <c r="W53" s="75">
        <v>2147.89932799191</v>
      </c>
      <c r="X53" s="75">
        <v>2011.71993592132</v>
      </c>
      <c r="Y53" s="75">
        <v>1965.6755687244399</v>
      </c>
      <c r="Z53" s="75">
        <v>2037.6206982302799</v>
      </c>
      <c r="AA53" s="75">
        <v>2328.1014623936098</v>
      </c>
      <c r="AB53" s="75">
        <v>2354.3031960672101</v>
      </c>
      <c r="AC53" s="75">
        <v>2329.25633823519</v>
      </c>
      <c r="AD53" s="75">
        <v>2571.6327337701</v>
      </c>
      <c r="AE53" s="75">
        <v>2649.8341658702002</v>
      </c>
      <c r="AF53" s="75">
        <v>2811.6211197610501</v>
      </c>
      <c r="AG53" s="75">
        <v>2926.25272419471</v>
      </c>
      <c r="AH53" s="75">
        <v>2948.5280468536398</v>
      </c>
      <c r="AI53" s="75">
        <v>3321.1200578224798</v>
      </c>
      <c r="AJ53" s="75">
        <v>3399.4444542523702</v>
      </c>
      <c r="AK53" s="75">
        <v>3475.4459012060202</v>
      </c>
      <c r="AL53" s="75">
        <v>3688.5945396340098</v>
      </c>
      <c r="AM53" s="75">
        <v>2859.7812663680902</v>
      </c>
      <c r="AN53" s="75">
        <v>3230.8463526120399</v>
      </c>
      <c r="AO53" s="75">
        <v>4098.5955030014002</v>
      </c>
      <c r="AP53" s="75">
        <v>4075.5299453571602</v>
      </c>
      <c r="AQ53" s="75">
        <v>5020.4588565797503</v>
      </c>
      <c r="AR53" s="75">
        <v>5464.78015532267</v>
      </c>
      <c r="AS53" s="75">
        <v>5854.1313337592701</v>
      </c>
      <c r="AT53" s="75">
        <v>6283.6649281522696</v>
      </c>
      <c r="AU53" s="75">
        <v>5994.9472668878598</v>
      </c>
      <c r="AV53" s="75">
        <v>6087.9489141491404</v>
      </c>
      <c r="AW53" s="75">
        <v>5843.9371368301299</v>
      </c>
      <c r="AX53" s="75">
        <v>6224.3425848049001</v>
      </c>
      <c r="AY53" s="75">
        <v>5709.2431553175502</v>
      </c>
      <c r="AZ53" s="75">
        <v>5643.0579511290298</v>
      </c>
      <c r="BA53" s="75">
        <v>5681.5367879258201</v>
      </c>
      <c r="BB53" s="75">
        <v>5958.3215691149999</v>
      </c>
      <c r="BC53" s="75">
        <v>5657.8523496304597</v>
      </c>
      <c r="BD53" s="75">
        <v>5724.7662998352798</v>
      </c>
      <c r="BE53" s="75">
        <v>5009.5851448518797</v>
      </c>
      <c r="BF53" s="75">
        <v>4844.2244581770201</v>
      </c>
      <c r="BG53" s="75">
        <v>4726.6138244201802</v>
      </c>
      <c r="BH53" s="75">
        <v>4874.9335304043998</v>
      </c>
      <c r="BI53" s="75">
        <v>5084.11617592331</v>
      </c>
      <c r="BJ53" s="109"/>
      <c r="BK53" s="109"/>
      <c r="BL53" s="109"/>
      <c r="BN53" s="13" t="str">
        <f t="shared" si="60"/>
        <v/>
      </c>
      <c r="BO53" s="13" t="str">
        <f t="shared" si="61"/>
        <v/>
      </c>
      <c r="BP53" s="13" t="str">
        <f t="shared" si="62"/>
        <v/>
      </c>
      <c r="BQ53" s="13" t="str">
        <f t="shared" si="63"/>
        <v/>
      </c>
      <c r="BR53" s="13" t="str">
        <f t="shared" si="64"/>
        <v/>
      </c>
      <c r="BS53" s="13" t="str">
        <f t="shared" si="65"/>
        <v/>
      </c>
      <c r="BT53" s="13" t="str">
        <f t="shared" si="66"/>
        <v/>
      </c>
      <c r="BU53" s="13" t="str">
        <f t="shared" si="67"/>
        <v/>
      </c>
      <c r="BV53" s="13" t="str">
        <f t="shared" si="68"/>
        <v/>
      </c>
      <c r="BW53" s="13" t="str">
        <f t="shared" si="69"/>
        <v/>
      </c>
      <c r="BX53" s="13" t="str">
        <f t="shared" si="70"/>
        <v/>
      </c>
      <c r="BY53" s="13" t="str">
        <f t="shared" si="71"/>
        <v/>
      </c>
      <c r="BZ53" s="13" t="str">
        <f t="shared" si="72"/>
        <v/>
      </c>
      <c r="CA53" s="13" t="str">
        <f t="shared" si="73"/>
        <v/>
      </c>
      <c r="CB53" s="13" t="str">
        <f t="shared" si="74"/>
        <v/>
      </c>
      <c r="CC53" s="13" t="str">
        <f t="shared" si="75"/>
        <v/>
      </c>
      <c r="CD53" s="13" t="str">
        <f t="shared" si="76"/>
        <v/>
      </c>
      <c r="CE53" s="13" t="str">
        <f t="shared" si="77"/>
        <v/>
      </c>
      <c r="CF53" s="13" t="str">
        <f t="shared" si="78"/>
        <v/>
      </c>
      <c r="CG53" s="13" t="str">
        <f t="shared" si="79"/>
        <v/>
      </c>
      <c r="CH53" s="13" t="str">
        <f t="shared" si="80"/>
        <v/>
      </c>
      <c r="CI53" s="13" t="str">
        <f t="shared" si="81"/>
        <v/>
      </c>
      <c r="CJ53" s="13" t="str">
        <f t="shared" si="82"/>
        <v/>
      </c>
      <c r="CK53" s="13" t="str">
        <f t="shared" si="83"/>
        <v/>
      </c>
      <c r="CL53" s="13" t="str">
        <f t="shared" si="84"/>
        <v/>
      </c>
      <c r="CM53" s="13" t="str">
        <f t="shared" si="85"/>
        <v/>
      </c>
      <c r="CN53" s="13" t="str">
        <f t="shared" si="86"/>
        <v/>
      </c>
      <c r="CO53" s="13" t="str">
        <f t="shared" si="87"/>
        <v/>
      </c>
      <c r="CP53" s="13" t="str">
        <f t="shared" si="88"/>
        <v/>
      </c>
      <c r="CQ53" s="13" t="str">
        <f t="shared" si="89"/>
        <v/>
      </c>
      <c r="CR53" s="13" t="str">
        <f t="shared" si="90"/>
        <v/>
      </c>
      <c r="CS53" s="13" t="str">
        <f t="shared" si="91"/>
        <v/>
      </c>
      <c r="CT53" s="13" t="str">
        <f t="shared" si="92"/>
        <v/>
      </c>
      <c r="CU53" s="13" t="str">
        <f t="shared" si="93"/>
        <v/>
      </c>
      <c r="CV53" s="13" t="str">
        <f t="shared" si="94"/>
        <v/>
      </c>
      <c r="CW53" s="13" t="str">
        <f t="shared" si="95"/>
        <v/>
      </c>
      <c r="CX53" s="13" t="str">
        <f t="shared" si="96"/>
        <v/>
      </c>
      <c r="CY53" s="13" t="str">
        <f t="shared" si="97"/>
        <v/>
      </c>
      <c r="CZ53" s="13" t="str">
        <f t="shared" si="98"/>
        <v/>
      </c>
      <c r="DA53" s="13" t="str">
        <f t="shared" si="99"/>
        <v/>
      </c>
      <c r="DB53" s="13" t="str">
        <f t="shared" si="100"/>
        <v/>
      </c>
      <c r="DC53" s="13" t="str">
        <f t="shared" si="101"/>
        <v/>
      </c>
      <c r="DD53" s="13" t="str">
        <f t="shared" si="102"/>
        <v/>
      </c>
      <c r="DE53" s="13" t="str">
        <f t="shared" si="103"/>
        <v/>
      </c>
      <c r="DF53" s="13" t="str">
        <f t="shared" si="104"/>
        <v/>
      </c>
      <c r="DG53" s="13" t="str">
        <f t="shared" si="105"/>
        <v/>
      </c>
      <c r="DH53" s="13" t="str">
        <f t="shared" si="106"/>
        <v/>
      </c>
      <c r="DI53" s="13" t="str">
        <f t="shared" si="107"/>
        <v/>
      </c>
      <c r="DJ53" s="13" t="str">
        <f t="shared" si="108"/>
        <v/>
      </c>
      <c r="DK53" s="13" t="str">
        <f t="shared" si="109"/>
        <v/>
      </c>
      <c r="DL53" s="13" t="str">
        <f t="shared" si="110"/>
        <v/>
      </c>
      <c r="DM53" s="13" t="str">
        <f t="shared" si="111"/>
        <v/>
      </c>
      <c r="DN53" s="13" t="str">
        <f t="shared" si="112"/>
        <v/>
      </c>
      <c r="DO53" s="13" t="str">
        <f t="shared" si="113"/>
        <v/>
      </c>
      <c r="DP53" s="13" t="str">
        <f t="shared" si="114"/>
        <v/>
      </c>
      <c r="DQ53" s="13" t="str">
        <f t="shared" si="115"/>
        <v/>
      </c>
      <c r="DR53" s="13" t="str">
        <f t="shared" si="116"/>
        <v/>
      </c>
      <c r="DS53" s="13" t="str">
        <f t="shared" si="117"/>
        <v/>
      </c>
      <c r="DT53" s="13" t="e">
        <f>IF(#REF!&gt;0,IF(#REF!&lt;5,"SECRETTTTTTTT",""),"")</f>
        <v>#REF!</v>
      </c>
      <c r="DU53" s="13" t="str">
        <f t="shared" si="119"/>
        <v/>
      </c>
      <c r="DV53" s="13" t="str">
        <f t="shared" si="119"/>
        <v/>
      </c>
      <c r="DW53" s="13" t="str">
        <f t="shared" si="119"/>
        <v/>
      </c>
    </row>
    <row r="54" spans="1:128" ht="15" thickBot="1" x14ac:dyDescent="0.4">
      <c r="A54" s="116" t="s">
        <v>150</v>
      </c>
      <c r="B54" s="116"/>
      <c r="C54" s="76">
        <v>91014.464555866783</v>
      </c>
      <c r="D54" s="76">
        <v>89189.592726413219</v>
      </c>
      <c r="E54" s="76">
        <v>87817.266649813508</v>
      </c>
      <c r="F54" s="76">
        <v>85912.026075867368</v>
      </c>
      <c r="G54" s="76">
        <v>82530.048098390282</v>
      </c>
      <c r="H54" s="76">
        <v>79309.753163322501</v>
      </c>
      <c r="I54" s="76">
        <v>76663.137430857227</v>
      </c>
      <c r="J54" s="76">
        <v>72994.368689127456</v>
      </c>
      <c r="K54" s="76">
        <v>76689.116252529784</v>
      </c>
      <c r="L54" s="76">
        <v>78040.675411640113</v>
      </c>
      <c r="M54" s="76">
        <v>79923.050777817916</v>
      </c>
      <c r="N54" s="76">
        <v>79985.491052788158</v>
      </c>
      <c r="O54" s="76">
        <v>80089.191801742461</v>
      </c>
      <c r="P54" s="76">
        <v>80731.902896174914</v>
      </c>
      <c r="Q54" s="76">
        <v>78224.321079731468</v>
      </c>
      <c r="R54" s="76">
        <v>79289.363069658313</v>
      </c>
      <c r="S54" s="76">
        <v>78648.2021441213</v>
      </c>
      <c r="T54" s="76">
        <v>82211.634089767336</v>
      </c>
      <c r="U54" s="76">
        <v>86921.380614709677</v>
      </c>
      <c r="V54" s="76">
        <v>86274.925213143986</v>
      </c>
      <c r="W54" s="76">
        <v>86304.601584745207</v>
      </c>
      <c r="X54" s="76">
        <v>89189.37807194503</v>
      </c>
      <c r="Y54" s="76">
        <v>92393.720118934492</v>
      </c>
      <c r="Z54" s="76">
        <v>97417.364205236183</v>
      </c>
      <c r="AA54" s="76">
        <v>99068.982390373378</v>
      </c>
      <c r="AB54" s="76">
        <v>104396.50340561067</v>
      </c>
      <c r="AC54" s="76">
        <v>107422.10465693194</v>
      </c>
      <c r="AD54" s="76">
        <v>110871.70438795266</v>
      </c>
      <c r="AE54" s="76">
        <v>113401.87185876958</v>
      </c>
      <c r="AF54" s="76">
        <v>111597.88866293278</v>
      </c>
      <c r="AG54" s="76">
        <v>111662.67945079209</v>
      </c>
      <c r="AH54" s="76">
        <v>107583.16014202213</v>
      </c>
      <c r="AI54" s="76">
        <v>111402.25844423796</v>
      </c>
      <c r="AJ54" s="76">
        <v>111029.7610415575</v>
      </c>
      <c r="AK54" s="76">
        <v>111069.19373651146</v>
      </c>
      <c r="AL54" s="76">
        <v>108203.89130902351</v>
      </c>
      <c r="AM54" s="76">
        <v>66252.514721055122</v>
      </c>
      <c r="AN54" s="76">
        <v>82959.931597712537</v>
      </c>
      <c r="AO54" s="76">
        <v>100614.70309340472</v>
      </c>
      <c r="AP54" s="76">
        <v>102947.61758238744</v>
      </c>
      <c r="AQ54" s="76">
        <v>107002.24275592169</v>
      </c>
      <c r="AR54" s="76">
        <v>110756.95948212424</v>
      </c>
      <c r="AS54" s="76">
        <v>111945.22587463837</v>
      </c>
      <c r="AT54" s="76">
        <v>116030.87409493911</v>
      </c>
      <c r="AU54" s="76">
        <v>116402.76513874182</v>
      </c>
      <c r="AV54" s="76">
        <v>113716.87615730127</v>
      </c>
      <c r="AW54" s="76">
        <v>114307.1257964658</v>
      </c>
      <c r="AX54" s="76">
        <v>115175.90971719444</v>
      </c>
      <c r="AY54" s="76">
        <v>112254.25504088745</v>
      </c>
      <c r="AZ54" s="76">
        <v>110748.35252650834</v>
      </c>
      <c r="BA54" s="76">
        <v>109102.30385386999</v>
      </c>
      <c r="BB54" s="76">
        <v>108500.91654138039</v>
      </c>
      <c r="BC54" s="76">
        <v>106371.8114035999</v>
      </c>
      <c r="BD54" s="76">
        <v>104147.18851696733</v>
      </c>
      <c r="BE54" s="76">
        <v>103546.1434879883</v>
      </c>
      <c r="BF54" s="76">
        <v>101803.37806736492</v>
      </c>
      <c r="BG54" s="76">
        <v>101103.86627679162</v>
      </c>
      <c r="BH54" s="76">
        <v>101371.90466963794</v>
      </c>
      <c r="BI54" s="76">
        <v>101454.6897304278</v>
      </c>
      <c r="BJ54" s="106"/>
      <c r="BK54" s="106"/>
      <c r="BL54" s="109"/>
      <c r="BN54" s="13" t="str">
        <f t="shared" si="60"/>
        <v/>
      </c>
      <c r="BO54" s="13" t="str">
        <f t="shared" si="61"/>
        <v/>
      </c>
      <c r="BP54" s="13" t="str">
        <f t="shared" si="62"/>
        <v/>
      </c>
      <c r="BQ54" s="13" t="str">
        <f t="shared" si="63"/>
        <v/>
      </c>
      <c r="BR54" s="13" t="str">
        <f t="shared" si="64"/>
        <v/>
      </c>
      <c r="BS54" s="13" t="str">
        <f t="shared" si="65"/>
        <v/>
      </c>
      <c r="BT54" s="13" t="str">
        <f t="shared" si="66"/>
        <v/>
      </c>
      <c r="BU54" s="13" t="str">
        <f t="shared" si="67"/>
        <v/>
      </c>
      <c r="BV54" s="13" t="str">
        <f t="shared" si="68"/>
        <v/>
      </c>
      <c r="BW54" s="13" t="str">
        <f t="shared" si="69"/>
        <v/>
      </c>
      <c r="BX54" s="13" t="str">
        <f t="shared" si="70"/>
        <v/>
      </c>
      <c r="BY54" s="13" t="str">
        <f t="shared" si="71"/>
        <v/>
      </c>
      <c r="BZ54" s="13" t="str">
        <f t="shared" si="72"/>
        <v/>
      </c>
      <c r="CA54" s="13" t="str">
        <f t="shared" si="73"/>
        <v/>
      </c>
      <c r="CB54" s="13" t="str">
        <f t="shared" si="74"/>
        <v/>
      </c>
      <c r="CC54" s="13" t="str">
        <f t="shared" si="75"/>
        <v/>
      </c>
      <c r="CD54" s="13" t="str">
        <f t="shared" si="76"/>
        <v/>
      </c>
      <c r="CE54" s="13" t="str">
        <f t="shared" si="77"/>
        <v/>
      </c>
      <c r="CF54" s="13" t="str">
        <f t="shared" si="78"/>
        <v/>
      </c>
      <c r="CG54" s="13" t="str">
        <f t="shared" si="79"/>
        <v/>
      </c>
      <c r="CH54" s="13" t="str">
        <f t="shared" si="80"/>
        <v/>
      </c>
      <c r="CI54" s="13" t="str">
        <f t="shared" si="81"/>
        <v/>
      </c>
      <c r="CJ54" s="13" t="str">
        <f t="shared" si="82"/>
        <v/>
      </c>
      <c r="CK54" s="13" t="str">
        <f t="shared" si="83"/>
        <v/>
      </c>
      <c r="CL54" s="13" t="str">
        <f t="shared" si="84"/>
        <v/>
      </c>
      <c r="CM54" s="13" t="str">
        <f t="shared" si="85"/>
        <v/>
      </c>
      <c r="CN54" s="13" t="str">
        <f t="shared" si="86"/>
        <v/>
      </c>
      <c r="CO54" s="13" t="str">
        <f t="shared" si="87"/>
        <v/>
      </c>
      <c r="CP54" s="13" t="str">
        <f t="shared" si="88"/>
        <v/>
      </c>
      <c r="CQ54" s="13" t="str">
        <f t="shared" si="89"/>
        <v/>
      </c>
      <c r="CR54" s="13" t="str">
        <f t="shared" si="90"/>
        <v/>
      </c>
      <c r="CS54" s="13" t="str">
        <f t="shared" si="91"/>
        <v/>
      </c>
      <c r="CT54" s="13" t="str">
        <f t="shared" si="92"/>
        <v/>
      </c>
      <c r="CU54" s="13" t="str">
        <f t="shared" si="93"/>
        <v/>
      </c>
      <c r="CV54" s="13" t="str">
        <f t="shared" si="94"/>
        <v/>
      </c>
      <c r="CW54" s="13" t="str">
        <f t="shared" si="95"/>
        <v/>
      </c>
      <c r="CX54" s="13" t="str">
        <f t="shared" si="96"/>
        <v/>
      </c>
      <c r="CY54" s="13" t="str">
        <f t="shared" si="97"/>
        <v/>
      </c>
      <c r="CZ54" s="13" t="str">
        <f t="shared" si="98"/>
        <v/>
      </c>
      <c r="DA54" s="13" t="str">
        <f t="shared" si="99"/>
        <v/>
      </c>
      <c r="DB54" s="13" t="str">
        <f t="shared" si="100"/>
        <v/>
      </c>
      <c r="DC54" s="13" t="str">
        <f t="shared" si="101"/>
        <v/>
      </c>
      <c r="DD54" s="13" t="str">
        <f t="shared" si="102"/>
        <v/>
      </c>
      <c r="DE54" s="13" t="str">
        <f t="shared" si="103"/>
        <v/>
      </c>
      <c r="DF54" s="13" t="str">
        <f t="shared" si="104"/>
        <v/>
      </c>
      <c r="DG54" s="13" t="str">
        <f t="shared" si="105"/>
        <v/>
      </c>
      <c r="DH54" s="13" t="str">
        <f t="shared" si="106"/>
        <v/>
      </c>
      <c r="DI54" s="13" t="str">
        <f t="shared" si="107"/>
        <v/>
      </c>
      <c r="DJ54" s="13" t="str">
        <f t="shared" si="108"/>
        <v/>
      </c>
      <c r="DK54" s="13" t="str">
        <f t="shared" si="109"/>
        <v/>
      </c>
      <c r="DL54" s="13" t="str">
        <f t="shared" si="110"/>
        <v/>
      </c>
      <c r="DM54" s="13" t="str">
        <f t="shared" si="111"/>
        <v/>
      </c>
      <c r="DN54" s="13" t="str">
        <f t="shared" si="112"/>
        <v/>
      </c>
      <c r="DO54" s="13" t="str">
        <f t="shared" si="113"/>
        <v/>
      </c>
      <c r="DP54" s="13" t="str">
        <f t="shared" si="114"/>
        <v/>
      </c>
      <c r="DQ54" s="13" t="str">
        <f t="shared" si="115"/>
        <v/>
      </c>
      <c r="DR54" s="13" t="str">
        <f t="shared" si="116"/>
        <v/>
      </c>
      <c r="DS54" s="13" t="str">
        <f t="shared" si="117"/>
        <v/>
      </c>
      <c r="DT54" s="13" t="e">
        <f>IF(#REF!&gt;0,IF(#REF!&lt;5,"SECRETTTTTTTT",""),"")</f>
        <v>#REF!</v>
      </c>
      <c r="DU54" s="13" t="str">
        <f t="shared" si="119"/>
        <v/>
      </c>
      <c r="DV54" s="13" t="str">
        <f t="shared" si="119"/>
        <v/>
      </c>
      <c r="DW54" s="13" t="str">
        <f t="shared" si="119"/>
        <v/>
      </c>
    </row>
    <row r="55" spans="1:128" s="9" customFormat="1" x14ac:dyDescent="0.35">
      <c r="AW55" s="113">
        <v>114307.12579646583</v>
      </c>
      <c r="AX55" s="113">
        <v>115175.9097171944</v>
      </c>
      <c r="AY55" s="113">
        <v>112254.25504088742</v>
      </c>
      <c r="AZ55" s="113">
        <v>110748.35252650834</v>
      </c>
      <c r="BA55" s="113">
        <v>109102.30385387001</v>
      </c>
      <c r="BB55" s="113">
        <v>108500.9165413804</v>
      </c>
      <c r="BC55" s="113">
        <v>106371.81140359989</v>
      </c>
      <c r="BD55" s="113">
        <v>104147.18851696744</v>
      </c>
      <c r="BE55" s="113">
        <v>103546.14348798823</v>
      </c>
      <c r="BF55" s="113">
        <v>101803.37806736486</v>
      </c>
      <c r="BG55" s="113">
        <v>101103.86627679149</v>
      </c>
      <c r="BH55" s="113">
        <v>101371.904669638</v>
      </c>
      <c r="BI55" s="113">
        <v>101454.68973042781</v>
      </c>
      <c r="BJ55" s="110"/>
      <c r="BK55" s="110"/>
      <c r="BL55" s="110"/>
      <c r="BM55" s="98"/>
      <c r="DX55" s="98"/>
    </row>
    <row r="56" spans="1:128" ht="15" thickBot="1" x14ac:dyDescent="0.4">
      <c r="A56" s="100" t="s">
        <v>151</v>
      </c>
      <c r="BI56" s="13"/>
    </row>
    <row r="57" spans="1:128"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334</v>
      </c>
      <c r="BI57" s="22" t="s">
        <v>338</v>
      </c>
      <c r="BJ57" s="105"/>
      <c r="BK57" s="105"/>
      <c r="BL57" s="105"/>
    </row>
    <row r="58" spans="1:128" ht="15" thickBot="1" x14ac:dyDescent="0.4">
      <c r="A58" s="102" t="s">
        <v>94</v>
      </c>
      <c r="B58" s="103" t="s">
        <v>95</v>
      </c>
      <c r="C58" s="23">
        <v>1.1859940158024745E-2</v>
      </c>
      <c r="D58" s="23">
        <v>1.2159053097404192E-2</v>
      </c>
      <c r="E58" s="23">
        <v>1.4564219848221796E-2</v>
      </c>
      <c r="F58" s="23">
        <v>1.4214769845878088E-2</v>
      </c>
      <c r="G58" s="23">
        <v>1.0677025551316199E-2</v>
      </c>
      <c r="H58" s="23">
        <v>1.324206266132142E-2</v>
      </c>
      <c r="I58" s="23">
        <v>1.105698437638644E-2</v>
      </c>
      <c r="J58" s="23">
        <v>9.9657094314758114E-3</v>
      </c>
      <c r="K58" s="23">
        <v>1.1263311658948191E-2</v>
      </c>
      <c r="L58" s="23">
        <v>1.2618735930826986E-2</v>
      </c>
      <c r="M58" s="23">
        <v>1.3942500705647167E-2</v>
      </c>
      <c r="N58" s="23">
        <v>1.5451639880928651E-2</v>
      </c>
      <c r="O58" s="23">
        <v>1.5731958165506058E-2</v>
      </c>
      <c r="P58" s="23">
        <v>1.5792332396723261E-2</v>
      </c>
      <c r="Q58" s="23">
        <v>1.521507865331098E-2</v>
      </c>
      <c r="R58" s="23">
        <v>1.3471245811839521E-2</v>
      </c>
      <c r="S58" s="23">
        <v>1.2814333986633774E-2</v>
      </c>
      <c r="T58" s="23">
        <v>1.6329795280695742E-2</v>
      </c>
      <c r="U58" s="23">
        <v>1.7307413976886052E-2</v>
      </c>
      <c r="V58" s="23">
        <v>1.6175911125122337E-2</v>
      </c>
      <c r="W58" s="23">
        <v>1.3459732371142586E-2</v>
      </c>
      <c r="X58" s="23">
        <v>1.259403333400225E-2</v>
      </c>
      <c r="Y58" s="23">
        <v>1.1459135429147137E-2</v>
      </c>
      <c r="Z58" s="23">
        <v>1.2577856931494465E-2</v>
      </c>
      <c r="AA58" s="23">
        <v>1.048385570103144E-2</v>
      </c>
      <c r="AB58" s="23">
        <v>9.0268311448050541E-3</v>
      </c>
      <c r="AC58" s="23">
        <v>9.6548637704854147E-3</v>
      </c>
      <c r="AD58" s="23">
        <v>9.6892797986553435E-3</v>
      </c>
      <c r="AE58" s="23">
        <v>1.0318077660919366E-2</v>
      </c>
      <c r="AF58" s="23">
        <v>9.524487358667625E-3</v>
      </c>
      <c r="AG58" s="23">
        <v>7.9235774900453162E-3</v>
      </c>
      <c r="AH58" s="23">
        <v>7.0642355918011553E-3</v>
      </c>
      <c r="AI58" s="23">
        <v>9.0866080104395463E-3</v>
      </c>
      <c r="AJ58" s="23">
        <v>9.1528469453266773E-3</v>
      </c>
      <c r="AK58" s="23">
        <v>8.8049469634455656E-3</v>
      </c>
      <c r="AL58" s="23">
        <v>9.0769891964130964E-3</v>
      </c>
      <c r="AM58" s="23">
        <v>7.4833591843105869E-3</v>
      </c>
      <c r="AN58" s="23">
        <v>9.2229120873874772E-3</v>
      </c>
      <c r="AO58" s="23">
        <v>1.0272126031261436E-2</v>
      </c>
      <c r="AP58" s="23">
        <v>1.0001960039172966E-2</v>
      </c>
      <c r="AQ58" s="23">
        <v>1.1147005095527263E-2</v>
      </c>
      <c r="AR58" s="23">
        <v>1.1371747409801184E-2</v>
      </c>
      <c r="AS58" s="23">
        <v>9.8695645660238362E-3</v>
      </c>
      <c r="AT58" s="23">
        <v>8.5628605782413995E-3</v>
      </c>
      <c r="AU58" s="23">
        <v>1.0138267763946759E-2</v>
      </c>
      <c r="AV58" s="23">
        <v>1.205087718931324E-2</v>
      </c>
      <c r="AW58" s="23">
        <v>8.3237056147249106E-3</v>
      </c>
      <c r="AX58" s="23">
        <v>9.2807622930651413E-3</v>
      </c>
      <c r="AY58" s="23">
        <v>1.0614439277527241E-2</v>
      </c>
      <c r="AZ58" s="23">
        <v>1.2758867982102235E-2</v>
      </c>
      <c r="BA58" s="23">
        <v>1.3065411312197031E-2</v>
      </c>
      <c r="BB58" s="23">
        <v>1.0385044580691109E-2</v>
      </c>
      <c r="BC58" s="23">
        <v>9.3407895953440956E-3</v>
      </c>
      <c r="BD58" s="23">
        <v>1.2063486289157595E-2</v>
      </c>
      <c r="BE58" s="23">
        <v>1.2351466292218498E-2</v>
      </c>
      <c r="BF58" s="23">
        <v>1.0012316402886957E-2</v>
      </c>
      <c r="BG58" s="23">
        <v>9.4275105140733239E-3</v>
      </c>
      <c r="BH58" s="23">
        <v>1.0989738540877507E-2</v>
      </c>
      <c r="BI58" s="23">
        <v>1.1323001442400241E-2</v>
      </c>
      <c r="BJ58" s="104"/>
      <c r="BK58" s="104"/>
      <c r="BL58" s="104"/>
    </row>
    <row r="59" spans="1:128" ht="15" thickBot="1" x14ac:dyDescent="0.4">
      <c r="A59" s="18"/>
      <c r="B59" s="18" t="s">
        <v>145</v>
      </c>
      <c r="C59" s="24">
        <v>1.1859940158024745E-2</v>
      </c>
      <c r="D59" s="24">
        <v>1.2159053097404192E-2</v>
      </c>
      <c r="E59" s="24">
        <v>1.4564219848221796E-2</v>
      </c>
      <c r="F59" s="24">
        <v>1.4214769845878088E-2</v>
      </c>
      <c r="G59" s="24">
        <v>1.0677025551316199E-2</v>
      </c>
      <c r="H59" s="24">
        <v>1.324206266132142E-2</v>
      </c>
      <c r="I59" s="24">
        <v>1.105698437638644E-2</v>
      </c>
      <c r="J59" s="24">
        <v>9.9657094314758114E-3</v>
      </c>
      <c r="K59" s="24">
        <v>1.1263311658948191E-2</v>
      </c>
      <c r="L59" s="24">
        <v>1.2618735930826986E-2</v>
      </c>
      <c r="M59" s="24">
        <v>1.3942500705647167E-2</v>
      </c>
      <c r="N59" s="24">
        <v>1.5451639880928651E-2</v>
      </c>
      <c r="O59" s="24">
        <v>1.5731958165506058E-2</v>
      </c>
      <c r="P59" s="24">
        <v>1.5792332396723261E-2</v>
      </c>
      <c r="Q59" s="24">
        <v>1.521507865331098E-2</v>
      </c>
      <c r="R59" s="24">
        <v>1.3471245811839521E-2</v>
      </c>
      <c r="S59" s="24">
        <v>1.2814333986633774E-2</v>
      </c>
      <c r="T59" s="24">
        <v>1.6329795280695742E-2</v>
      </c>
      <c r="U59" s="24">
        <v>1.7307413976886052E-2</v>
      </c>
      <c r="V59" s="24">
        <v>1.6175911125122337E-2</v>
      </c>
      <c r="W59" s="24">
        <v>1.3459732371142586E-2</v>
      </c>
      <c r="X59" s="24">
        <v>1.259403333400225E-2</v>
      </c>
      <c r="Y59" s="24">
        <v>1.1459135429147137E-2</v>
      </c>
      <c r="Z59" s="24">
        <v>1.2577856931494465E-2</v>
      </c>
      <c r="AA59" s="24">
        <v>1.048385570103144E-2</v>
      </c>
      <c r="AB59" s="24">
        <v>9.0268311448050541E-3</v>
      </c>
      <c r="AC59" s="24">
        <v>9.6548637704854147E-3</v>
      </c>
      <c r="AD59" s="24">
        <v>9.6892797986553435E-3</v>
      </c>
      <c r="AE59" s="24">
        <v>1.0318077660919366E-2</v>
      </c>
      <c r="AF59" s="24">
        <v>9.524487358667625E-3</v>
      </c>
      <c r="AG59" s="24">
        <v>7.9235774900453162E-3</v>
      </c>
      <c r="AH59" s="24">
        <v>7.0642355918011553E-3</v>
      </c>
      <c r="AI59" s="24">
        <v>9.0866080104395463E-3</v>
      </c>
      <c r="AJ59" s="24">
        <v>9.1528469453266773E-3</v>
      </c>
      <c r="AK59" s="24">
        <v>8.8049469634455656E-3</v>
      </c>
      <c r="AL59" s="24">
        <v>9.0769891964130964E-3</v>
      </c>
      <c r="AM59" s="24">
        <v>7.4833591843105869E-3</v>
      </c>
      <c r="AN59" s="24">
        <v>9.2229120873874772E-3</v>
      </c>
      <c r="AO59" s="24">
        <v>1.0272126031261436E-2</v>
      </c>
      <c r="AP59" s="24">
        <v>1.0001960039172966E-2</v>
      </c>
      <c r="AQ59" s="24">
        <v>1.1147005095527263E-2</v>
      </c>
      <c r="AR59" s="24">
        <v>1.1371747409801184E-2</v>
      </c>
      <c r="AS59" s="24">
        <v>9.8695645660238362E-3</v>
      </c>
      <c r="AT59" s="24">
        <v>8.5628605782413995E-3</v>
      </c>
      <c r="AU59" s="24">
        <v>1.0138267763946759E-2</v>
      </c>
      <c r="AV59" s="24">
        <v>1.205087718931324E-2</v>
      </c>
      <c r="AW59" s="24">
        <v>8.3237056147249106E-3</v>
      </c>
      <c r="AX59" s="24">
        <v>9.2807622930651413E-3</v>
      </c>
      <c r="AY59" s="24">
        <v>1.0614439277527241E-2</v>
      </c>
      <c r="AZ59" s="24">
        <v>1.2758867982102235E-2</v>
      </c>
      <c r="BA59" s="24">
        <v>1.3065411312197031E-2</v>
      </c>
      <c r="BB59" s="24">
        <v>1.0385044580691109E-2</v>
      </c>
      <c r="BC59" s="24">
        <v>9.3407895953440956E-3</v>
      </c>
      <c r="BD59" s="24">
        <v>1.2063486289157595E-2</v>
      </c>
      <c r="BE59" s="24">
        <v>1.2351466292218498E-2</v>
      </c>
      <c r="BF59" s="24">
        <v>1.0012316402886957E-2</v>
      </c>
      <c r="BG59" s="24">
        <v>9.4275105140733239E-3</v>
      </c>
      <c r="BH59" s="24">
        <v>1.0989738540877507E-2</v>
      </c>
      <c r="BI59" s="24">
        <v>1.1323001442400241E-2</v>
      </c>
      <c r="BJ59" s="106"/>
      <c r="BK59" s="106"/>
      <c r="BL59" s="106"/>
    </row>
    <row r="60" spans="1:128" ht="15" thickBot="1" x14ac:dyDescent="0.4">
      <c r="A60" s="19" t="s">
        <v>96</v>
      </c>
      <c r="B60" s="20" t="s">
        <v>97</v>
      </c>
      <c r="C60" s="23">
        <v>8.4518488335724853E-2</v>
      </c>
      <c r="D60" s="23">
        <v>8.4654203719687224E-2</v>
      </c>
      <c r="E60" s="23">
        <v>8.2754150981435612E-2</v>
      </c>
      <c r="F60" s="23">
        <v>7.8154210787590675E-2</v>
      </c>
      <c r="G60" s="23">
        <v>7.1669019922936686E-2</v>
      </c>
      <c r="H60" s="23">
        <v>7.8233785504831177E-2</v>
      </c>
      <c r="I60" s="23">
        <v>7.4907215593338489E-2</v>
      </c>
      <c r="J60" s="23">
        <v>7.6682581015158693E-2</v>
      </c>
      <c r="K60" s="23">
        <v>7.962670319035095E-2</v>
      </c>
      <c r="L60" s="23">
        <v>7.1778507589012427E-2</v>
      </c>
      <c r="M60" s="23">
        <v>7.2904454506626137E-2</v>
      </c>
      <c r="N60" s="23">
        <v>7.4514363698054989E-2</v>
      </c>
      <c r="O60" s="23">
        <v>7.4436325489103769E-2</v>
      </c>
      <c r="P60" s="23">
        <v>8.0046010552580288E-2</v>
      </c>
      <c r="Q60" s="23">
        <v>7.7544622817443079E-2</v>
      </c>
      <c r="R60" s="23">
        <v>8.2455593053542914E-2</v>
      </c>
      <c r="S60" s="23">
        <v>8.1608098636571105E-2</v>
      </c>
      <c r="T60" s="23">
        <v>8.352184052740555E-2</v>
      </c>
      <c r="U60" s="23">
        <v>8.9161848425525783E-2</v>
      </c>
      <c r="V60" s="23">
        <v>8.5776614095520717E-2</v>
      </c>
      <c r="W60" s="23">
        <v>8.4212616911621713E-2</v>
      </c>
      <c r="X60" s="23">
        <v>8.4988216178714965E-2</v>
      </c>
      <c r="Y60" s="23">
        <v>8.5131347510170569E-2</v>
      </c>
      <c r="Z60" s="23">
        <v>8.8275481601923778E-2</v>
      </c>
      <c r="AA60" s="23">
        <v>8.5096648605045289E-2</v>
      </c>
      <c r="AB60" s="23">
        <v>8.9353150859381919E-2</v>
      </c>
      <c r="AC60" s="23">
        <v>9.0995412115148333E-2</v>
      </c>
      <c r="AD60" s="23">
        <v>8.7475046410025389E-2</v>
      </c>
      <c r="AE60" s="23">
        <v>9.3489635083575204E-2</v>
      </c>
      <c r="AF60" s="23">
        <v>8.9638037126974129E-2</v>
      </c>
      <c r="AG60" s="23">
        <v>8.6840620661695331E-2</v>
      </c>
      <c r="AH60" s="23">
        <v>8.9213119421619289E-2</v>
      </c>
      <c r="AI60" s="23">
        <v>8.7786884886403363E-2</v>
      </c>
      <c r="AJ60" s="23">
        <v>8.6385087899305116E-2</v>
      </c>
      <c r="AK60" s="23">
        <v>8.5884114926320476E-2</v>
      </c>
      <c r="AL60" s="23">
        <v>8.7038434793548669E-2</v>
      </c>
      <c r="AM60" s="23">
        <v>7.4733487890383962E-2</v>
      </c>
      <c r="AN60" s="23">
        <v>7.7981708615038989E-2</v>
      </c>
      <c r="AO60" s="23">
        <v>8.5925085306077745E-2</v>
      </c>
      <c r="AP60" s="23">
        <v>7.5039515318056568E-2</v>
      </c>
      <c r="AQ60" s="23">
        <v>8.2875537434702717E-2</v>
      </c>
      <c r="AR60" s="23">
        <v>8.4241157735293254E-2</v>
      </c>
      <c r="AS60" s="23">
        <v>8.5902687388288421E-2</v>
      </c>
      <c r="AT60" s="23">
        <v>8.7725661613542838E-2</v>
      </c>
      <c r="AU60" s="23">
        <v>8.4144062872525904E-2</v>
      </c>
      <c r="AV60" s="23">
        <v>8.5261248633401635E-2</v>
      </c>
      <c r="AW60" s="23">
        <v>8.3775566154792883E-2</v>
      </c>
      <c r="AX60" s="23">
        <v>8.4061976129283164E-2</v>
      </c>
      <c r="AY60" s="23">
        <v>8.3028280104520347E-2</v>
      </c>
      <c r="AZ60" s="23">
        <v>8.3730156612252998E-2</v>
      </c>
      <c r="BA60" s="23">
        <v>8.1115024594377874E-2</v>
      </c>
      <c r="BB60" s="23">
        <v>7.9665172035453605E-2</v>
      </c>
      <c r="BC60" s="23">
        <v>8.2371134686650319E-2</v>
      </c>
      <c r="BD60" s="23">
        <v>8.1749819116446992E-2</v>
      </c>
      <c r="BE60" s="23">
        <v>8.6390052003932336E-2</v>
      </c>
      <c r="BF60" s="23">
        <v>8.4574161115036212E-2</v>
      </c>
      <c r="BG60" s="23">
        <v>8.4638542934955444E-2</v>
      </c>
      <c r="BH60" s="23">
        <v>8.3181696317172787E-2</v>
      </c>
      <c r="BI60" s="23">
        <v>8.578328715747631E-2</v>
      </c>
      <c r="BJ60" s="104"/>
      <c r="BK60" s="104"/>
      <c r="BL60" s="104"/>
    </row>
    <row r="61" spans="1:128" ht="15" thickBot="1" x14ac:dyDescent="0.4">
      <c r="A61" s="19" t="s">
        <v>98</v>
      </c>
      <c r="B61" s="20" t="s">
        <v>99</v>
      </c>
      <c r="C61" s="23">
        <v>5.1699719915679239E-2</v>
      </c>
      <c r="D61" s="23">
        <v>5.1823747293042725E-2</v>
      </c>
      <c r="E61" s="23">
        <v>4.9274377407535763E-2</v>
      </c>
      <c r="F61" s="23">
        <v>4.8862652751803431E-2</v>
      </c>
      <c r="G61" s="23">
        <v>4.908223152017057E-2</v>
      </c>
      <c r="H61" s="23">
        <v>5.0170796157828747E-2</v>
      </c>
      <c r="I61" s="23">
        <v>4.8069168758650464E-2</v>
      </c>
      <c r="J61" s="23">
        <v>4.8863965695923071E-2</v>
      </c>
      <c r="K61" s="23">
        <v>4.6530473359787043E-2</v>
      </c>
      <c r="L61" s="23">
        <v>4.5401443955407489E-2</v>
      </c>
      <c r="M61" s="23">
        <v>4.5801386616036645E-2</v>
      </c>
      <c r="N61" s="23">
        <v>4.4506001389607835E-2</v>
      </c>
      <c r="O61" s="23">
        <v>4.4338955863674E-2</v>
      </c>
      <c r="P61" s="23">
        <v>4.4036527412843855E-2</v>
      </c>
      <c r="Q61" s="23">
        <v>4.3422322871230275E-2</v>
      </c>
      <c r="R61" s="23">
        <v>4.219497335964506E-2</v>
      </c>
      <c r="S61" s="23">
        <v>4.1274463968959056E-2</v>
      </c>
      <c r="T61" s="23">
        <v>4.4591226641167804E-2</v>
      </c>
      <c r="U61" s="23">
        <v>4.5384600883903066E-2</v>
      </c>
      <c r="V61" s="23">
        <v>4.5102522474268172E-2</v>
      </c>
      <c r="W61" s="23">
        <v>4.3762058726571712E-2</v>
      </c>
      <c r="X61" s="23">
        <v>4.3063122544205225E-2</v>
      </c>
      <c r="Y61" s="23">
        <v>4.3041514257027173E-2</v>
      </c>
      <c r="Z61" s="23">
        <v>4.5370792815909985E-2</v>
      </c>
      <c r="AA61" s="23">
        <v>4.7184639496241243E-2</v>
      </c>
      <c r="AB61" s="23">
        <v>4.9462539451742941E-2</v>
      </c>
      <c r="AC61" s="23">
        <v>5.0900510374472317E-2</v>
      </c>
      <c r="AD61" s="23">
        <v>5.1535658548972206E-2</v>
      </c>
      <c r="AE61" s="23">
        <v>5.1284098909499275E-2</v>
      </c>
      <c r="AF61" s="23">
        <v>5.0593167189960243E-2</v>
      </c>
      <c r="AG61" s="23">
        <v>5.364297949069665E-2</v>
      </c>
      <c r="AH61" s="23">
        <v>5.1725107466681269E-2</v>
      </c>
      <c r="AI61" s="23">
        <v>5.3229838851578622E-2</v>
      </c>
      <c r="AJ61" s="23">
        <v>5.2032489891433636E-2</v>
      </c>
      <c r="AK61" s="23">
        <v>5.3905819290724161E-2</v>
      </c>
      <c r="AL61" s="23">
        <v>5.2793220603803752E-2</v>
      </c>
      <c r="AM61" s="23">
        <v>3.5966145946816096E-2</v>
      </c>
      <c r="AN61" s="23">
        <v>4.2292607483344936E-2</v>
      </c>
      <c r="AO61" s="23">
        <v>4.5941356295247836E-2</v>
      </c>
      <c r="AP61" s="23">
        <v>4.5069798710099647E-2</v>
      </c>
      <c r="AQ61" s="23">
        <v>4.5244419966673811E-2</v>
      </c>
      <c r="AR61" s="23">
        <v>4.3047671370517876E-2</v>
      </c>
      <c r="AS61" s="23">
        <v>4.5117840960568277E-2</v>
      </c>
      <c r="AT61" s="23">
        <v>4.7028554311471349E-2</v>
      </c>
      <c r="AU61" s="23">
        <v>4.6869130385594378E-2</v>
      </c>
      <c r="AV61" s="23">
        <v>4.5663981608695163E-2</v>
      </c>
      <c r="AW61" s="23">
        <v>4.5398777831489504E-2</v>
      </c>
      <c r="AX61" s="23">
        <v>4.4670367405864241E-2</v>
      </c>
      <c r="AY61" s="23">
        <v>4.5430930284842456E-2</v>
      </c>
      <c r="AZ61" s="23">
        <v>4.6536048243596306E-2</v>
      </c>
      <c r="BA61" s="23">
        <v>4.46935355005613E-2</v>
      </c>
      <c r="BB61" s="23">
        <v>4.3998113693311726E-2</v>
      </c>
      <c r="BC61" s="23">
        <v>4.386581555863913E-2</v>
      </c>
      <c r="BD61" s="23">
        <v>4.3946090897703287E-2</v>
      </c>
      <c r="BE61" s="23">
        <v>4.5874373096720607E-2</v>
      </c>
      <c r="BF61" s="23">
        <v>4.5894826518652121E-2</v>
      </c>
      <c r="BG61" s="23">
        <v>4.5070721069459571E-2</v>
      </c>
      <c r="BH61" s="23">
        <v>4.4867163373017806E-2</v>
      </c>
      <c r="BI61" s="23">
        <v>4.5107480257636355E-2</v>
      </c>
      <c r="BJ61" s="104"/>
      <c r="BK61" s="104"/>
      <c r="BL61" s="104"/>
    </row>
    <row r="62" spans="1:128" ht="15" thickBot="1" x14ac:dyDescent="0.4">
      <c r="A62" s="19" t="s">
        <v>100</v>
      </c>
      <c r="B62" s="20" t="s">
        <v>101</v>
      </c>
      <c r="C62" s="23">
        <v>0.10028755824078688</v>
      </c>
      <c r="D62" s="23">
        <v>9.7720216530899476E-2</v>
      </c>
      <c r="E62" s="23">
        <v>8.8362797489869332E-2</v>
      </c>
      <c r="F62" s="23">
        <v>8.4310601470869551E-2</v>
      </c>
      <c r="G62" s="23">
        <v>7.9119811714659996E-2</v>
      </c>
      <c r="H62" s="23">
        <v>7.7868152582096867E-2</v>
      </c>
      <c r="I62" s="23">
        <v>7.5380240332716952E-2</v>
      </c>
      <c r="J62" s="23">
        <v>6.9241044271809771E-2</v>
      </c>
      <c r="K62" s="23">
        <v>7.2893420749832169E-2</v>
      </c>
      <c r="L62" s="23">
        <v>7.5951123967227807E-2</v>
      </c>
      <c r="M62" s="23">
        <v>7.8041499966905514E-2</v>
      </c>
      <c r="N62" s="23">
        <v>7.7581132089546381E-2</v>
      </c>
      <c r="O62" s="23">
        <v>7.6519784868522525E-2</v>
      </c>
      <c r="P62" s="23">
        <v>7.7761379442068151E-2</v>
      </c>
      <c r="Q62" s="23">
        <v>7.3700866523145614E-2</v>
      </c>
      <c r="R62" s="23">
        <v>7.1988454121845527E-2</v>
      </c>
      <c r="S62" s="23">
        <v>7.2131887488372529E-2</v>
      </c>
      <c r="T62" s="23">
        <v>7.4759940279054082E-2</v>
      </c>
      <c r="U62" s="23">
        <v>7.9087702684871891E-2</v>
      </c>
      <c r="V62" s="23">
        <v>7.9180207059308547E-2</v>
      </c>
      <c r="W62" s="23">
        <v>8.022606383723864E-2</v>
      </c>
      <c r="X62" s="23">
        <v>8.2658424525864138E-2</v>
      </c>
      <c r="Y62" s="23">
        <v>8.3025974516547182E-2</v>
      </c>
      <c r="Z62" s="23">
        <v>8.4719061147603525E-2</v>
      </c>
      <c r="AA62" s="23">
        <v>7.9490398233947018E-2</v>
      </c>
      <c r="AB62" s="23">
        <v>8.3934132442896131E-2</v>
      </c>
      <c r="AC62" s="23">
        <v>8.886714491183989E-2</v>
      </c>
      <c r="AD62" s="23">
        <v>9.0190704519245352E-2</v>
      </c>
      <c r="AE62" s="23">
        <v>9.0559291905836434E-2</v>
      </c>
      <c r="AF62" s="23">
        <v>8.9242378395316624E-2</v>
      </c>
      <c r="AG62" s="23">
        <v>8.7237686118990992E-2</v>
      </c>
      <c r="AH62" s="23">
        <v>8.1241208449006397E-2</v>
      </c>
      <c r="AI62" s="23">
        <v>7.9224090329140281E-2</v>
      </c>
      <c r="AJ62" s="23">
        <v>7.6354283056583483E-2</v>
      </c>
      <c r="AK62" s="23">
        <v>7.3108648097764975E-2</v>
      </c>
      <c r="AL62" s="23">
        <v>7.0573685926303975E-2</v>
      </c>
      <c r="AM62" s="23">
        <v>4.527115700969208E-2</v>
      </c>
      <c r="AN62" s="23">
        <v>5.2457274725394618E-2</v>
      </c>
      <c r="AO62" s="23">
        <v>6.5782317068573085E-2</v>
      </c>
      <c r="AP62" s="23">
        <v>6.9687598267366993E-2</v>
      </c>
      <c r="AQ62" s="23">
        <v>6.981911774756093E-2</v>
      </c>
      <c r="AR62" s="23">
        <v>6.7914082342766427E-2</v>
      </c>
      <c r="AS62" s="23">
        <v>7.0344104004523775E-2</v>
      </c>
      <c r="AT62" s="23">
        <v>7.4890332860549982E-2</v>
      </c>
      <c r="AU62" s="23">
        <v>7.4965303996347682E-2</v>
      </c>
      <c r="AV62" s="23">
        <v>7.1468200767704049E-2</v>
      </c>
      <c r="AW62" s="23">
        <v>7.5024578568120892E-2</v>
      </c>
      <c r="AX62" s="23">
        <v>7.2772125473375221E-2</v>
      </c>
      <c r="AY62" s="23">
        <v>7.2144476803159024E-2</v>
      </c>
      <c r="AZ62" s="23">
        <v>6.9820523360539177E-2</v>
      </c>
      <c r="BA62" s="23">
        <v>6.5562672008886172E-2</v>
      </c>
      <c r="BB62" s="23">
        <v>6.3697263961867742E-2</v>
      </c>
      <c r="BC62" s="23">
        <v>6.2561029439082913E-2</v>
      </c>
      <c r="BD62" s="23">
        <v>5.9777332161131735E-2</v>
      </c>
      <c r="BE62" s="23">
        <v>5.6385630985628148E-2</v>
      </c>
      <c r="BF62" s="23">
        <v>5.7749034714598968E-2</v>
      </c>
      <c r="BG62" s="23">
        <v>5.6414082275496824E-2</v>
      </c>
      <c r="BH62" s="23">
        <v>5.7662391033193344E-2</v>
      </c>
      <c r="BI62" s="23">
        <v>5.9180936372300735E-2</v>
      </c>
      <c r="BJ62" s="104"/>
      <c r="BK62" s="104"/>
      <c r="BL62" s="104"/>
    </row>
    <row r="63" spans="1:128" ht="15" thickBot="1" x14ac:dyDescent="0.4">
      <c r="A63" s="19" t="s">
        <v>102</v>
      </c>
      <c r="B63" s="20" t="s">
        <v>103</v>
      </c>
      <c r="C63" s="23">
        <v>9.7433519975534746E-2</v>
      </c>
      <c r="D63" s="23">
        <v>9.0942182873835334E-2</v>
      </c>
      <c r="E63" s="23">
        <v>0.10168549019797295</v>
      </c>
      <c r="F63" s="23">
        <v>0.10295140678725245</v>
      </c>
      <c r="G63" s="23">
        <v>9.6920742122161396E-2</v>
      </c>
      <c r="H63" s="23">
        <v>8.5190442259376623E-2</v>
      </c>
      <c r="I63" s="23">
        <v>7.9741615715995251E-2</v>
      </c>
      <c r="J63" s="23">
        <v>6.6928761488497607E-2</v>
      </c>
      <c r="K63" s="23">
        <v>8.418887311150694E-2</v>
      </c>
      <c r="L63" s="23">
        <v>9.0999139759732436E-2</v>
      </c>
      <c r="M63" s="23">
        <v>9.3390514442567962E-2</v>
      </c>
      <c r="N63" s="23">
        <v>9.7951987266773746E-2</v>
      </c>
      <c r="O63" s="23">
        <v>8.8552862567067556E-2</v>
      </c>
      <c r="P63" s="23">
        <v>0.10446589799608426</v>
      </c>
      <c r="Q63" s="23">
        <v>9.8456516091844692E-2</v>
      </c>
      <c r="R63" s="23">
        <v>9.6930559486815546E-2</v>
      </c>
      <c r="S63" s="23">
        <v>0.10731909234679206</v>
      </c>
      <c r="T63" s="23">
        <v>0.10738844028456257</v>
      </c>
      <c r="U63" s="23">
        <v>0.10694026799784533</v>
      </c>
      <c r="V63" s="23">
        <v>0.10162476094369298</v>
      </c>
      <c r="W63" s="23">
        <v>9.8442364958454293E-2</v>
      </c>
      <c r="X63" s="23">
        <v>0.10267908179608853</v>
      </c>
      <c r="Y63" s="23">
        <v>0.10519207918146929</v>
      </c>
      <c r="Z63" s="23">
        <v>0.10745636153004988</v>
      </c>
      <c r="AA63" s="23">
        <v>0.13860772092563756</v>
      </c>
      <c r="AB63" s="23">
        <v>0.14944540798518441</v>
      </c>
      <c r="AC63" s="23">
        <v>0.15001835731364299</v>
      </c>
      <c r="AD63" s="23">
        <v>0.15024379759394707</v>
      </c>
      <c r="AE63" s="23">
        <v>0.14621882651781859</v>
      </c>
      <c r="AF63" s="23">
        <v>0.15272087400748074</v>
      </c>
      <c r="AG63" s="23">
        <v>0.14202620959776233</v>
      </c>
      <c r="AH63" s="23">
        <v>0.1344268723717684</v>
      </c>
      <c r="AI63" s="23">
        <v>0.13304215169130432</v>
      </c>
      <c r="AJ63" s="23">
        <v>0.13065050807784975</v>
      </c>
      <c r="AK63" s="23">
        <v>0.10461276964191632</v>
      </c>
      <c r="AL63" s="23">
        <v>0.10755631746413509</v>
      </c>
      <c r="AM63" s="23">
        <v>5.2383621321809022E-2</v>
      </c>
      <c r="AN63" s="23">
        <v>5.7604649526823773E-2</v>
      </c>
      <c r="AO63" s="23">
        <v>9.646222465339753E-2</v>
      </c>
      <c r="AP63" s="23">
        <v>0.10300858241869223</v>
      </c>
      <c r="AQ63" s="23">
        <v>0.10132763521470205</v>
      </c>
      <c r="AR63" s="23">
        <v>9.9923907827247443E-2</v>
      </c>
      <c r="AS63" s="23">
        <v>9.8145217814387758E-2</v>
      </c>
      <c r="AT63" s="23">
        <v>0.10804198764740561</v>
      </c>
      <c r="AU63" s="23">
        <v>0.11272276026758295</v>
      </c>
      <c r="AV63" s="23">
        <v>0.10785468998493662</v>
      </c>
      <c r="AW63" s="23">
        <v>0.11769571686145296</v>
      </c>
      <c r="AX63" s="23">
        <v>0.11837027343020752</v>
      </c>
      <c r="AY63" s="23">
        <v>0.12688850673635207</v>
      </c>
      <c r="AZ63" s="23">
        <v>0.12416384742147729</v>
      </c>
      <c r="BA63" s="23">
        <v>0.12324822214047233</v>
      </c>
      <c r="BB63" s="23">
        <v>0.11742870276552259</v>
      </c>
      <c r="BC63" s="23">
        <v>0.10972338182370515</v>
      </c>
      <c r="BD63" s="23">
        <v>0.1046417703124871</v>
      </c>
      <c r="BE63" s="23">
        <v>0.10627548461544829</v>
      </c>
      <c r="BF63" s="23">
        <v>0.11678725665463527</v>
      </c>
      <c r="BG63" s="23">
        <v>0.12084240461614554</v>
      </c>
      <c r="BH63" s="23">
        <v>0.14395483134950124</v>
      </c>
      <c r="BI63" s="23">
        <v>0.14019532771427762</v>
      </c>
      <c r="BJ63" s="104"/>
      <c r="BK63" s="104"/>
      <c r="BL63" s="104"/>
    </row>
    <row r="64" spans="1:128" ht="15" thickBot="1" x14ac:dyDescent="0.4">
      <c r="A64" s="19" t="s">
        <v>104</v>
      </c>
      <c r="B64" s="20" t="s">
        <v>8</v>
      </c>
      <c r="C64" s="23">
        <v>8.3410156323324394E-2</v>
      </c>
      <c r="D64" s="23">
        <v>8.1181190352088262E-2</v>
      </c>
      <c r="E64" s="23">
        <v>7.758886578112123E-2</v>
      </c>
      <c r="F64" s="23">
        <v>7.6693588140917743E-2</v>
      </c>
      <c r="G64" s="23">
        <v>7.3604422899445285E-2</v>
      </c>
      <c r="H64" s="23">
        <v>6.9324531781083595E-2</v>
      </c>
      <c r="I64" s="23">
        <v>6.6083780377993853E-2</v>
      </c>
      <c r="J64" s="23">
        <v>6.2039657505055794E-2</v>
      </c>
      <c r="K64" s="23">
        <v>6.4651289087542474E-2</v>
      </c>
      <c r="L64" s="23">
        <v>6.7240505125959915E-2</v>
      </c>
      <c r="M64" s="23">
        <v>6.9652738193112657E-2</v>
      </c>
      <c r="N64" s="23">
        <v>7.0161589533772592E-2</v>
      </c>
      <c r="O64" s="23">
        <v>7.1966803965831869E-2</v>
      </c>
      <c r="P64" s="23">
        <v>7.1598270610511647E-2</v>
      </c>
      <c r="Q64" s="23">
        <v>6.9171275612300354E-2</v>
      </c>
      <c r="R64" s="23">
        <v>6.9816030170725268E-2</v>
      </c>
      <c r="S64" s="23">
        <v>6.9278482746698539E-2</v>
      </c>
      <c r="T64" s="23">
        <v>6.9373356719229062E-2</v>
      </c>
      <c r="U64" s="23">
        <v>7.5539718602301478E-2</v>
      </c>
      <c r="V64" s="23">
        <v>7.5035173303097849E-2</v>
      </c>
      <c r="W64" s="23">
        <v>7.4041359609614027E-2</v>
      </c>
      <c r="X64" s="23">
        <v>7.5699173115976959E-2</v>
      </c>
      <c r="Y64" s="23">
        <v>7.8921432983809131E-2</v>
      </c>
      <c r="Z64" s="23">
        <v>8.1166212394044382E-2</v>
      </c>
      <c r="AA64" s="23">
        <v>8.2593157489048399E-2</v>
      </c>
      <c r="AB64" s="23">
        <v>8.7742865170945802E-2</v>
      </c>
      <c r="AC64" s="23">
        <v>9.0778471218929263E-2</v>
      </c>
      <c r="AD64" s="23">
        <v>9.354170561732543E-2</v>
      </c>
      <c r="AE64" s="23">
        <v>9.338092887541774E-2</v>
      </c>
      <c r="AF64" s="23">
        <v>9.0427158126018967E-2</v>
      </c>
      <c r="AG64" s="23">
        <v>8.7909168053938239E-2</v>
      </c>
      <c r="AH64" s="23">
        <v>8.4145263397703035E-2</v>
      </c>
      <c r="AI64" s="23">
        <v>8.5320853837581881E-2</v>
      </c>
      <c r="AJ64" s="23">
        <v>8.2106029054585347E-2</v>
      </c>
      <c r="AK64" s="23">
        <v>8.2083642072708421E-2</v>
      </c>
      <c r="AL64" s="23">
        <v>7.8138783116068741E-2</v>
      </c>
      <c r="AM64" s="23">
        <v>4.5186732562422657E-2</v>
      </c>
      <c r="AN64" s="23">
        <v>5.2572580417102326E-2</v>
      </c>
      <c r="AO64" s="23">
        <v>6.971257015500934E-2</v>
      </c>
      <c r="AP64" s="23">
        <v>7.5591662698392181E-2</v>
      </c>
      <c r="AQ64" s="23">
        <v>7.9109957391138602E-2</v>
      </c>
      <c r="AR64" s="23">
        <v>8.0968745929689445E-2</v>
      </c>
      <c r="AS64" s="23">
        <v>8.2788327372814802E-2</v>
      </c>
      <c r="AT64" s="23">
        <v>8.5800924422769265E-2</v>
      </c>
      <c r="AU64" s="23">
        <v>8.4755883261635523E-2</v>
      </c>
      <c r="AV64" s="23">
        <v>8.1792653630358828E-2</v>
      </c>
      <c r="AW64" s="23">
        <v>8.3118414536025642E-2</v>
      </c>
      <c r="AX64" s="23">
        <v>8.1955205029267217E-2</v>
      </c>
      <c r="AY64" s="23">
        <v>7.970157343588137E-2</v>
      </c>
      <c r="AZ64" s="23">
        <v>7.7977523147359618E-2</v>
      </c>
      <c r="BA64" s="23">
        <v>7.6447459693636172E-2</v>
      </c>
      <c r="BB64" s="23">
        <v>7.4974274630658519E-2</v>
      </c>
      <c r="BC64" s="23">
        <v>7.2997636483308828E-2</v>
      </c>
      <c r="BD64" s="23">
        <v>7.0047913560204025E-2</v>
      </c>
      <c r="BE64" s="23">
        <v>6.8881515078500058E-2</v>
      </c>
      <c r="BF64" s="23">
        <v>6.8135964598109042E-2</v>
      </c>
      <c r="BG64" s="23">
        <v>6.9035534487632555E-2</v>
      </c>
      <c r="BH64" s="23">
        <v>6.9233709955896991E-2</v>
      </c>
      <c r="BI64" s="23">
        <v>6.9672415813844632E-2</v>
      </c>
      <c r="BJ64" s="104"/>
      <c r="BK64" s="104"/>
      <c r="BL64" s="104"/>
    </row>
    <row r="65" spans="1:64" ht="15" thickBot="1" x14ac:dyDescent="0.4">
      <c r="A65" s="18"/>
      <c r="B65" s="18" t="s">
        <v>146</v>
      </c>
      <c r="C65" s="24">
        <v>8.425460234457896E-2</v>
      </c>
      <c r="D65" s="24">
        <v>8.2227867533570392E-2</v>
      </c>
      <c r="E65" s="24">
        <v>7.8742761052269225E-2</v>
      </c>
      <c r="F65" s="24">
        <v>7.6959349246652348E-2</v>
      </c>
      <c r="G65" s="24">
        <v>7.3200724321756921E-2</v>
      </c>
      <c r="H65" s="24">
        <v>7.0886879259326144E-2</v>
      </c>
      <c r="I65" s="24">
        <v>6.7734484393756275E-2</v>
      </c>
      <c r="J65" s="24">
        <v>6.4038041164978132E-2</v>
      </c>
      <c r="K65" s="24">
        <v>6.7184285668767704E-2</v>
      </c>
      <c r="L65" s="24">
        <v>6.8387154587093546E-2</v>
      </c>
      <c r="M65" s="24">
        <v>7.0360621260842235E-2</v>
      </c>
      <c r="N65" s="24">
        <v>7.0875191076496216E-2</v>
      </c>
      <c r="O65" s="24">
        <v>7.1105410645851255E-2</v>
      </c>
      <c r="P65" s="24">
        <v>7.2689139966917365E-2</v>
      </c>
      <c r="Q65" s="24">
        <v>6.9957179650507254E-2</v>
      </c>
      <c r="R65" s="24">
        <v>7.0408571756867142E-2</v>
      </c>
      <c r="S65" s="24">
        <v>7.053139538160498E-2</v>
      </c>
      <c r="T65" s="24">
        <v>7.1641945266411475E-2</v>
      </c>
      <c r="U65" s="24">
        <v>7.6480906716059754E-2</v>
      </c>
      <c r="V65" s="24">
        <v>7.5447938512034823E-2</v>
      </c>
      <c r="W65" s="24">
        <v>7.4569016676600472E-2</v>
      </c>
      <c r="X65" s="24">
        <v>7.6127449305273709E-2</v>
      </c>
      <c r="Y65" s="24">
        <v>7.809506005795272E-2</v>
      </c>
      <c r="Z65" s="24">
        <v>8.0374023157798083E-2</v>
      </c>
      <c r="AA65" s="24">
        <v>8.1751562451436707E-2</v>
      </c>
      <c r="AB65" s="24">
        <v>8.6697659965340096E-2</v>
      </c>
      <c r="AC65" s="24">
        <v>8.9580172905466618E-2</v>
      </c>
      <c r="AD65" s="24">
        <v>9.092958954086304E-2</v>
      </c>
      <c r="AE65" s="24">
        <v>9.1495499363797958E-2</v>
      </c>
      <c r="AF65" s="24">
        <v>8.9475262076494907E-2</v>
      </c>
      <c r="AG65" s="24">
        <v>8.7086017331347507E-2</v>
      </c>
      <c r="AH65" s="24">
        <v>8.3764025884854904E-2</v>
      </c>
      <c r="AI65" s="24">
        <v>8.3968647502635302E-2</v>
      </c>
      <c r="AJ65" s="24">
        <v>8.1324791341618533E-2</v>
      </c>
      <c r="AK65" s="24">
        <v>7.9443856149051612E-2</v>
      </c>
      <c r="AL65" s="24">
        <v>7.7118103954024478E-2</v>
      </c>
      <c r="AM65" s="24">
        <v>4.8740565915795356E-2</v>
      </c>
      <c r="AN65" s="24">
        <v>5.5286632322722205E-2</v>
      </c>
      <c r="AO65" s="24">
        <v>7.0300325276396208E-2</v>
      </c>
      <c r="AP65" s="24">
        <v>7.2803702574495102E-2</v>
      </c>
      <c r="AQ65" s="24">
        <v>7.5731045868850946E-2</v>
      </c>
      <c r="AR65" s="24">
        <v>7.6309770702956914E-2</v>
      </c>
      <c r="AS65" s="24">
        <v>7.8026862256058802E-2</v>
      </c>
      <c r="AT65" s="24">
        <v>8.1390503231291836E-2</v>
      </c>
      <c r="AU65" s="24">
        <v>8.0547870011816181E-2</v>
      </c>
      <c r="AV65" s="24">
        <v>7.8171523874514037E-2</v>
      </c>
      <c r="AW65" s="24">
        <v>7.9716925307524042E-2</v>
      </c>
      <c r="AX65" s="24">
        <v>7.8667435835474545E-2</v>
      </c>
      <c r="AY65" s="24">
        <v>7.7744560490661377E-2</v>
      </c>
      <c r="AZ65" s="24">
        <v>7.6494534599074737E-2</v>
      </c>
      <c r="BA65" s="24">
        <v>7.4348672472709126E-2</v>
      </c>
      <c r="BB65" s="24">
        <v>7.2629515448144319E-2</v>
      </c>
      <c r="BC65" s="24">
        <v>7.1367755110678027E-2</v>
      </c>
      <c r="BD65" s="24">
        <v>6.8970480383064969E-2</v>
      </c>
      <c r="BE65" s="24">
        <v>6.8775064661483129E-2</v>
      </c>
      <c r="BF65" s="24">
        <v>6.8920817548152435E-2</v>
      </c>
      <c r="BG65" s="24">
        <v>6.9300719329240118E-2</v>
      </c>
      <c r="BH65" s="24">
        <v>7.0696320849299638E-2</v>
      </c>
      <c r="BI65" s="24">
        <v>7.1353479891134275E-2</v>
      </c>
      <c r="BJ65" s="106"/>
      <c r="BK65" s="106"/>
      <c r="BL65" s="106"/>
    </row>
    <row r="66" spans="1:64" ht="15" thickBot="1" x14ac:dyDescent="0.4">
      <c r="A66" s="102" t="s">
        <v>105</v>
      </c>
      <c r="B66" s="103" t="s">
        <v>10</v>
      </c>
      <c r="C66" s="23">
        <v>8.1580008002796911E-2</v>
      </c>
      <c r="D66" s="23">
        <v>7.9205927154275643E-2</v>
      </c>
      <c r="E66" s="23">
        <v>8.0762815848944375E-2</v>
      </c>
      <c r="F66" s="23">
        <v>8.3288060229571748E-2</v>
      </c>
      <c r="G66" s="23">
        <v>7.9568096896999327E-2</v>
      </c>
      <c r="H66" s="23">
        <v>7.7052132285581693E-2</v>
      </c>
      <c r="I66" s="23">
        <v>7.5718188786779522E-2</v>
      </c>
      <c r="J66" s="23">
        <v>6.9619988543172237E-2</v>
      </c>
      <c r="K66" s="23">
        <v>7.6080938376970497E-2</v>
      </c>
      <c r="L66" s="23">
        <v>7.8396398682119936E-2</v>
      </c>
      <c r="M66" s="23">
        <v>7.8804327321347512E-2</v>
      </c>
      <c r="N66" s="23">
        <v>7.3273642647577769E-2</v>
      </c>
      <c r="O66" s="23">
        <v>7.5469387263940826E-2</v>
      </c>
      <c r="P66" s="23">
        <v>7.1374205723502795E-2</v>
      </c>
      <c r="Q66" s="23">
        <v>6.8983895357580344E-2</v>
      </c>
      <c r="R66" s="23">
        <v>6.9264985371578922E-2</v>
      </c>
      <c r="S66" s="23">
        <v>6.6545327492840409E-2</v>
      </c>
      <c r="T66" s="23">
        <v>6.9644936262690041E-2</v>
      </c>
      <c r="U66" s="23">
        <v>7.5810451494930972E-2</v>
      </c>
      <c r="V66" s="23">
        <v>7.7582639315506283E-2</v>
      </c>
      <c r="W66" s="23">
        <v>7.4012050801906787E-2</v>
      </c>
      <c r="X66" s="23">
        <v>8.085194547062069E-2</v>
      </c>
      <c r="Y66" s="23">
        <v>8.7709968041514208E-2</v>
      </c>
      <c r="Z66" s="23">
        <v>9.2070895188581844E-2</v>
      </c>
      <c r="AA66" s="23">
        <v>9.5216712581853366E-2</v>
      </c>
      <c r="AB66" s="23">
        <v>9.5099766956587062E-2</v>
      </c>
      <c r="AC66" s="23">
        <v>9.7488413497683613E-2</v>
      </c>
      <c r="AD66" s="23">
        <v>0.10143730913539818</v>
      </c>
      <c r="AE66" s="23">
        <v>0.10070247172557731</v>
      </c>
      <c r="AF66" s="23">
        <v>9.9577239933667891E-2</v>
      </c>
      <c r="AG66" s="23">
        <v>0.10227992676794477</v>
      </c>
      <c r="AH66" s="23">
        <v>9.62767250775904E-2</v>
      </c>
      <c r="AI66" s="23">
        <v>0.10335322832764732</v>
      </c>
      <c r="AJ66" s="23">
        <v>0.10392128745722899</v>
      </c>
      <c r="AK66" s="23">
        <v>0.10538367917164386</v>
      </c>
      <c r="AL66" s="23">
        <v>9.7582141256915667E-2</v>
      </c>
      <c r="AM66" s="23">
        <v>4.2204856313105152E-2</v>
      </c>
      <c r="AN66" s="23">
        <v>7.8514646554277007E-2</v>
      </c>
      <c r="AO66" s="23">
        <v>9.0503784099940893E-2</v>
      </c>
      <c r="AP66" s="23">
        <v>9.1869648146348029E-2</v>
      </c>
      <c r="AQ66" s="23">
        <v>9.3234815252885406E-2</v>
      </c>
      <c r="AR66" s="23">
        <v>9.1055138903221214E-2</v>
      </c>
      <c r="AS66" s="23">
        <v>9.0728208101933175E-2</v>
      </c>
      <c r="AT66" s="23">
        <v>9.1442819453437935E-2</v>
      </c>
      <c r="AU66" s="23">
        <v>9.316280481427186E-2</v>
      </c>
      <c r="AV66" s="23">
        <v>8.9431071696631045E-2</v>
      </c>
      <c r="AW66" s="23">
        <v>9.1109574036829261E-2</v>
      </c>
      <c r="AX66" s="23">
        <v>9.1323058223273412E-2</v>
      </c>
      <c r="AY66" s="23">
        <v>9.1565075302085672E-2</v>
      </c>
      <c r="AZ66" s="23">
        <v>8.9702914636180534E-2</v>
      </c>
      <c r="BA66" s="23">
        <v>8.8096085411971226E-2</v>
      </c>
      <c r="BB66" s="23">
        <v>8.6400471964508618E-2</v>
      </c>
      <c r="BC66" s="23">
        <v>8.4067467211823177E-2</v>
      </c>
      <c r="BD66" s="23">
        <v>8.2824167513054686E-2</v>
      </c>
      <c r="BE66" s="23">
        <v>8.4091668347848189E-2</v>
      </c>
      <c r="BF66" s="23">
        <v>8.7347459174407241E-2</v>
      </c>
      <c r="BG66" s="23">
        <v>8.2879726457839267E-2</v>
      </c>
      <c r="BH66" s="23">
        <v>8.428944629461245E-2</v>
      </c>
      <c r="BI66" s="23">
        <v>8.4855471947861541E-2</v>
      </c>
      <c r="BJ66" s="104"/>
      <c r="BK66" s="104"/>
      <c r="BL66" s="104"/>
    </row>
    <row r="67" spans="1:64" ht="15" thickBot="1" x14ac:dyDescent="0.4">
      <c r="A67" s="18"/>
      <c r="B67" s="21" t="s">
        <v>147</v>
      </c>
      <c r="C67" s="24">
        <v>8.1580008002796911E-2</v>
      </c>
      <c r="D67" s="24">
        <v>7.9205927154275643E-2</v>
      </c>
      <c r="E67" s="24">
        <v>8.0762815848944375E-2</v>
      </c>
      <c r="F67" s="24">
        <v>8.3288060229571748E-2</v>
      </c>
      <c r="G67" s="24">
        <v>7.9568096896999327E-2</v>
      </c>
      <c r="H67" s="24">
        <v>7.7052132285581693E-2</v>
      </c>
      <c r="I67" s="24">
        <v>7.5718188786779522E-2</v>
      </c>
      <c r="J67" s="24">
        <v>6.9619988543172237E-2</v>
      </c>
      <c r="K67" s="24">
        <v>7.6080938376970497E-2</v>
      </c>
      <c r="L67" s="24">
        <v>7.8396398682119936E-2</v>
      </c>
      <c r="M67" s="24">
        <v>7.8804327321347512E-2</v>
      </c>
      <c r="N67" s="24">
        <v>7.3273642647577769E-2</v>
      </c>
      <c r="O67" s="24">
        <v>7.5469387263940826E-2</v>
      </c>
      <c r="P67" s="24">
        <v>7.1374205723502795E-2</v>
      </c>
      <c r="Q67" s="24">
        <v>6.8983895357580344E-2</v>
      </c>
      <c r="R67" s="24">
        <v>6.9264985371578922E-2</v>
      </c>
      <c r="S67" s="24">
        <v>6.6545327492840409E-2</v>
      </c>
      <c r="T67" s="24">
        <v>6.9644936262690041E-2</v>
      </c>
      <c r="U67" s="24">
        <v>7.5810451494930972E-2</v>
      </c>
      <c r="V67" s="24">
        <v>7.7582639315506283E-2</v>
      </c>
      <c r="W67" s="24">
        <v>7.4012050801906787E-2</v>
      </c>
      <c r="X67" s="24">
        <v>8.085194547062069E-2</v>
      </c>
      <c r="Y67" s="24">
        <v>8.7709968041514208E-2</v>
      </c>
      <c r="Z67" s="24">
        <v>9.2070895188581844E-2</v>
      </c>
      <c r="AA67" s="24">
        <v>9.5216712581853366E-2</v>
      </c>
      <c r="AB67" s="24">
        <v>9.5099766956587062E-2</v>
      </c>
      <c r="AC67" s="24">
        <v>9.7488413497683613E-2</v>
      </c>
      <c r="AD67" s="24">
        <v>0.10143730913539818</v>
      </c>
      <c r="AE67" s="24">
        <v>0.10070247172557731</v>
      </c>
      <c r="AF67" s="24">
        <v>9.9577239933667891E-2</v>
      </c>
      <c r="AG67" s="24">
        <v>0.10227992676794477</v>
      </c>
      <c r="AH67" s="24">
        <v>9.62767250775904E-2</v>
      </c>
      <c r="AI67" s="24">
        <v>0.10335322832764732</v>
      </c>
      <c r="AJ67" s="24">
        <v>0.10392128745722899</v>
      </c>
      <c r="AK67" s="24">
        <v>0.10538367917164386</v>
      </c>
      <c r="AL67" s="24">
        <v>9.7582141256915667E-2</v>
      </c>
      <c r="AM67" s="24">
        <v>4.2204856313105152E-2</v>
      </c>
      <c r="AN67" s="24">
        <v>7.8514646554277007E-2</v>
      </c>
      <c r="AO67" s="24">
        <v>9.0503784099940893E-2</v>
      </c>
      <c r="AP67" s="24">
        <v>9.1869648146348029E-2</v>
      </c>
      <c r="AQ67" s="24">
        <v>9.3234815252885406E-2</v>
      </c>
      <c r="AR67" s="24">
        <v>9.1055138903221214E-2</v>
      </c>
      <c r="AS67" s="24">
        <v>9.0728208101933175E-2</v>
      </c>
      <c r="AT67" s="24">
        <v>9.1442819453437935E-2</v>
      </c>
      <c r="AU67" s="24">
        <v>9.316280481427186E-2</v>
      </c>
      <c r="AV67" s="24">
        <v>8.9431071696631045E-2</v>
      </c>
      <c r="AW67" s="24">
        <v>9.1109574036829261E-2</v>
      </c>
      <c r="AX67" s="24">
        <v>9.1323058223273412E-2</v>
      </c>
      <c r="AY67" s="24">
        <v>9.1565075302085672E-2</v>
      </c>
      <c r="AZ67" s="24">
        <v>8.9702914636180534E-2</v>
      </c>
      <c r="BA67" s="24">
        <v>8.8096085411971226E-2</v>
      </c>
      <c r="BB67" s="24">
        <v>8.6400471964508618E-2</v>
      </c>
      <c r="BC67" s="24">
        <v>8.4067467211823177E-2</v>
      </c>
      <c r="BD67" s="24">
        <v>8.2824167513054686E-2</v>
      </c>
      <c r="BE67" s="24">
        <v>8.4091668347848189E-2</v>
      </c>
      <c r="BF67" s="24">
        <v>8.7347459174407241E-2</v>
      </c>
      <c r="BG67" s="24">
        <v>8.2879726457839267E-2</v>
      </c>
      <c r="BH67" s="24">
        <v>8.428944629461245E-2</v>
      </c>
      <c r="BI67" s="24">
        <v>8.4855471947861541E-2</v>
      </c>
      <c r="BJ67" s="106"/>
      <c r="BK67" s="106"/>
      <c r="BL67" s="106"/>
    </row>
    <row r="68" spans="1:64" ht="15" thickBot="1" x14ac:dyDescent="0.4">
      <c r="A68" s="19" t="s">
        <v>106</v>
      </c>
      <c r="B68" s="20" t="s">
        <v>107</v>
      </c>
      <c r="C68" s="23">
        <v>2.0008961347202092E-2</v>
      </c>
      <c r="D68" s="23">
        <v>2.0144884149544524E-2</v>
      </c>
      <c r="E68" s="23">
        <v>1.9781535321829372E-2</v>
      </c>
      <c r="F68" s="23">
        <v>1.9153442270631971E-2</v>
      </c>
      <c r="G68" s="23">
        <v>1.9238398998878491E-2</v>
      </c>
      <c r="H68" s="23">
        <v>1.8049255160371619E-2</v>
      </c>
      <c r="I68" s="23">
        <v>1.7507569978949356E-2</v>
      </c>
      <c r="J68" s="23">
        <v>1.7748516264588447E-2</v>
      </c>
      <c r="K68" s="23">
        <v>1.7523531103084553E-2</v>
      </c>
      <c r="L68" s="23">
        <v>1.8008753568604027E-2</v>
      </c>
      <c r="M68" s="23">
        <v>1.8742563547933463E-2</v>
      </c>
      <c r="N68" s="23">
        <v>2.0036291561076888E-2</v>
      </c>
      <c r="O68" s="23">
        <v>1.9758736809059332E-2</v>
      </c>
      <c r="P68" s="23">
        <v>1.9745466122419227E-2</v>
      </c>
      <c r="Q68" s="23">
        <v>1.8874361121139219E-2</v>
      </c>
      <c r="R68" s="23">
        <v>1.9812591271297343E-2</v>
      </c>
      <c r="S68" s="23">
        <v>2.0255207471914963E-2</v>
      </c>
      <c r="T68" s="23">
        <v>2.2494894001538403E-2</v>
      </c>
      <c r="U68" s="23">
        <v>2.3364434414368411E-2</v>
      </c>
      <c r="V68" s="23">
        <v>2.175144549385144E-2</v>
      </c>
      <c r="W68" s="23">
        <v>2.2867125824595661E-2</v>
      </c>
      <c r="X68" s="23">
        <v>2.2278251872828572E-2</v>
      </c>
      <c r="Y68" s="23">
        <v>2.1859086435671846E-2</v>
      </c>
      <c r="Z68" s="23">
        <v>2.4654142446011062E-2</v>
      </c>
      <c r="AA68" s="23">
        <v>2.355298160064264E-2</v>
      </c>
      <c r="AB68" s="23">
        <v>2.4720052110429953E-2</v>
      </c>
      <c r="AC68" s="23">
        <v>2.4442323659702166E-2</v>
      </c>
      <c r="AD68" s="23">
        <v>2.4372166884277218E-2</v>
      </c>
      <c r="AE68" s="23">
        <v>2.5529749604682007E-2</v>
      </c>
      <c r="AF68" s="23">
        <v>2.4869391864840079E-2</v>
      </c>
      <c r="AG68" s="23">
        <v>2.4359043039106652E-2</v>
      </c>
      <c r="AH68" s="23">
        <v>2.4573148617688431E-2</v>
      </c>
      <c r="AI68" s="23">
        <v>2.4622755110898596E-2</v>
      </c>
      <c r="AJ68" s="23">
        <v>2.480090671229427E-2</v>
      </c>
      <c r="AK68" s="23">
        <v>2.4397934327214793E-2</v>
      </c>
      <c r="AL68" s="23">
        <v>2.3598362184413336E-2</v>
      </c>
      <c r="AM68" s="23">
        <v>1.5941297539974416E-2</v>
      </c>
      <c r="AN68" s="23">
        <v>1.8571550342964465E-2</v>
      </c>
      <c r="AO68" s="23">
        <v>2.1991679498261325E-2</v>
      </c>
      <c r="AP68" s="23">
        <v>2.0606513251105164E-2</v>
      </c>
      <c r="AQ68" s="23">
        <v>2.1479945338365239E-2</v>
      </c>
      <c r="AR68" s="23">
        <v>2.1715784560307587E-2</v>
      </c>
      <c r="AS68" s="23">
        <v>2.2621892884018002E-2</v>
      </c>
      <c r="AT68" s="23">
        <v>2.4240884441004029E-2</v>
      </c>
      <c r="AU68" s="23">
        <v>2.5063688425282969E-2</v>
      </c>
      <c r="AV68" s="23">
        <v>2.4201393896268669E-2</v>
      </c>
      <c r="AW68" s="23">
        <v>2.4121752565026182E-2</v>
      </c>
      <c r="AX68" s="23">
        <v>2.5663130631310576E-2</v>
      </c>
      <c r="AY68" s="23">
        <v>2.3518137413030545E-2</v>
      </c>
      <c r="AZ68" s="23">
        <v>2.359639504661069E-2</v>
      </c>
      <c r="BA68" s="23">
        <v>2.3371968259164634E-2</v>
      </c>
      <c r="BB68" s="23">
        <v>2.5471412373255408E-2</v>
      </c>
      <c r="BC68" s="23">
        <v>2.4626360938329817E-2</v>
      </c>
      <c r="BD68" s="23">
        <v>2.3952081247210922E-2</v>
      </c>
      <c r="BE68" s="23">
        <v>2.5187668242442895E-2</v>
      </c>
      <c r="BF68" s="23">
        <v>2.3164324666264644E-2</v>
      </c>
      <c r="BG68" s="23">
        <v>2.3713508111741603E-2</v>
      </c>
      <c r="BH68" s="23">
        <v>2.3545063368382847E-2</v>
      </c>
      <c r="BI68" s="23">
        <v>2.3965480074807477E-2</v>
      </c>
      <c r="BJ68" s="104"/>
      <c r="BK68" s="104"/>
      <c r="BL68" s="104"/>
    </row>
    <row r="69" spans="1:64" ht="15" thickBot="1" x14ac:dyDescent="0.4">
      <c r="A69" s="19" t="s">
        <v>108</v>
      </c>
      <c r="B69" s="20" t="s">
        <v>12</v>
      </c>
      <c r="C69" s="23">
        <v>5.1843358810635863E-2</v>
      </c>
      <c r="D69" s="23">
        <v>5.1257848709807145E-2</v>
      </c>
      <c r="E69" s="23">
        <v>5.1514776429598966E-2</v>
      </c>
      <c r="F69" s="23">
        <v>4.5874440183969856E-2</v>
      </c>
      <c r="G69" s="23">
        <v>4.4686906238087028E-2</v>
      </c>
      <c r="H69" s="23">
        <v>4.4124017727225538E-2</v>
      </c>
      <c r="I69" s="23">
        <v>4.424666534667674E-2</v>
      </c>
      <c r="J69" s="23">
        <v>4.4897579496798665E-2</v>
      </c>
      <c r="K69" s="23">
        <v>4.7553920686669103E-2</v>
      </c>
      <c r="L69" s="23">
        <v>4.8170946114915174E-2</v>
      </c>
      <c r="M69" s="23">
        <v>5.1882573197065643E-2</v>
      </c>
      <c r="N69" s="23">
        <v>5.3191662562267268E-2</v>
      </c>
      <c r="O69" s="23">
        <v>5.0810899948430542E-2</v>
      </c>
      <c r="P69" s="23">
        <v>5.4690924696176611E-2</v>
      </c>
      <c r="Q69" s="23">
        <v>5.4297055466954333E-2</v>
      </c>
      <c r="R69" s="23">
        <v>5.7397405428478925E-2</v>
      </c>
      <c r="S69" s="23">
        <v>5.7594914582836255E-2</v>
      </c>
      <c r="T69" s="23">
        <v>6.2778736597068216E-2</v>
      </c>
      <c r="U69" s="23">
        <v>6.4085820345693156E-2</v>
      </c>
      <c r="V69" s="23">
        <v>6.4806912794794391E-2</v>
      </c>
      <c r="W69" s="23">
        <v>6.6317196074600751E-2</v>
      </c>
      <c r="X69" s="23">
        <v>6.705742278823347E-2</v>
      </c>
      <c r="Y69" s="23">
        <v>7.0843550104273526E-2</v>
      </c>
      <c r="Z69" s="23">
        <v>7.6970803429168455E-2</v>
      </c>
      <c r="AA69" s="23">
        <v>7.4840653665365825E-2</v>
      </c>
      <c r="AB69" s="23">
        <v>8.0303874105286138E-2</v>
      </c>
      <c r="AC69" s="23">
        <v>8.327919801791929E-2</v>
      </c>
      <c r="AD69" s="23">
        <v>8.5021392100913015E-2</v>
      </c>
      <c r="AE69" s="23">
        <v>8.8926399559556848E-2</v>
      </c>
      <c r="AF69" s="23">
        <v>8.6003155352073146E-2</v>
      </c>
      <c r="AG69" s="23">
        <v>8.5637176264980561E-2</v>
      </c>
      <c r="AH69" s="23">
        <v>7.9797267284438048E-2</v>
      </c>
      <c r="AI69" s="23">
        <v>8.3297369680540606E-2</v>
      </c>
      <c r="AJ69" s="23">
        <v>8.4361893026426257E-2</v>
      </c>
      <c r="AK69" s="23">
        <v>8.2900590619539791E-2</v>
      </c>
      <c r="AL69" s="23">
        <v>8.0632952019017851E-2</v>
      </c>
      <c r="AM69" s="23">
        <v>5.8984430761190317E-2</v>
      </c>
      <c r="AN69" s="23">
        <v>7.6914511383717951E-2</v>
      </c>
      <c r="AO69" s="23">
        <v>8.851218835493066E-2</v>
      </c>
      <c r="AP69" s="23">
        <v>9.3705281689714773E-2</v>
      </c>
      <c r="AQ69" s="23">
        <v>9.1346817325014679E-2</v>
      </c>
      <c r="AR69" s="23">
        <v>9.4156046797824286E-2</v>
      </c>
      <c r="AS69" s="23">
        <v>9.1480521588397631E-2</v>
      </c>
      <c r="AT69" s="23">
        <v>9.2167551553626825E-2</v>
      </c>
      <c r="AU69" s="23">
        <v>9.2068239138442212E-2</v>
      </c>
      <c r="AV69" s="23">
        <v>9.1486792789623406E-2</v>
      </c>
      <c r="AW69" s="23">
        <v>8.9822796966027268E-2</v>
      </c>
      <c r="AX69" s="23">
        <v>9.1236750576155365E-2</v>
      </c>
      <c r="AY69" s="23">
        <v>8.9838500708127961E-2</v>
      </c>
      <c r="AZ69" s="23">
        <v>8.8911280875201726E-2</v>
      </c>
      <c r="BA69" s="23">
        <v>8.6648620328621292E-2</v>
      </c>
      <c r="BB69" s="23">
        <v>8.6240441462006129E-2</v>
      </c>
      <c r="BC69" s="23">
        <v>8.6006116230923815E-2</v>
      </c>
      <c r="BD69" s="23">
        <v>8.3487819996883816E-2</v>
      </c>
      <c r="BE69" s="23">
        <v>8.5920625360220285E-2</v>
      </c>
      <c r="BF69" s="23">
        <v>8.0172326879763417E-2</v>
      </c>
      <c r="BG69" s="23">
        <v>7.7624036837004459E-2</v>
      </c>
      <c r="BH69" s="23">
        <v>7.5843474024830909E-2</v>
      </c>
      <c r="BI69" s="23">
        <v>7.4081612646684419E-2</v>
      </c>
      <c r="BJ69" s="104"/>
      <c r="BK69" s="104"/>
      <c r="BL69" s="104"/>
    </row>
    <row r="70" spans="1:64" ht="15" thickBot="1" x14ac:dyDescent="0.4">
      <c r="A70" s="19" t="s">
        <v>109</v>
      </c>
      <c r="B70" s="20" t="s">
        <v>13</v>
      </c>
      <c r="C70" s="23">
        <v>8.9186223562387965E-3</v>
      </c>
      <c r="D70" s="23">
        <v>7.6637172438325492E-3</v>
      </c>
      <c r="E70" s="23">
        <v>8.5298565361194671E-3</v>
      </c>
      <c r="F70" s="23">
        <v>7.9892892791516481E-3</v>
      </c>
      <c r="G70" s="23">
        <v>8.6146470193289217E-3</v>
      </c>
      <c r="H70" s="23">
        <v>7.6564870938825146E-3</v>
      </c>
      <c r="I70" s="23">
        <v>6.925674349522769E-3</v>
      </c>
      <c r="J70" s="23">
        <v>7.3288660757393374E-3</v>
      </c>
      <c r="K70" s="23">
        <v>7.8418028352787612E-3</v>
      </c>
      <c r="L70" s="23">
        <v>7.8903416202299285E-3</v>
      </c>
      <c r="M70" s="23">
        <v>7.9753917331761483E-3</v>
      </c>
      <c r="N70" s="23">
        <v>8.3706718953728953E-3</v>
      </c>
      <c r="O70" s="23">
        <v>7.7864435620297054E-3</v>
      </c>
      <c r="P70" s="23">
        <v>8.5359388567024224E-3</v>
      </c>
      <c r="Q70" s="23">
        <v>9.2601391018046729E-3</v>
      </c>
      <c r="R70" s="23">
        <v>8.4599987633995708E-3</v>
      </c>
      <c r="S70" s="23">
        <v>8.512491496411435E-3</v>
      </c>
      <c r="T70" s="23">
        <v>8.864874873769529E-3</v>
      </c>
      <c r="U70" s="23">
        <v>9.0749999114681894E-3</v>
      </c>
      <c r="V70" s="23">
        <v>9.7691620722453916E-3</v>
      </c>
      <c r="W70" s="23">
        <v>1.0693886951479947E-2</v>
      </c>
      <c r="X70" s="23">
        <v>1.0252729505910293E-2</v>
      </c>
      <c r="Y70" s="23">
        <v>9.8896964559845504E-3</v>
      </c>
      <c r="Z70" s="23">
        <v>1.048401330583407E-2</v>
      </c>
      <c r="AA70" s="23">
        <v>1.1208075504232449E-2</v>
      </c>
      <c r="AB70" s="23">
        <v>1.0894001388544062E-2</v>
      </c>
      <c r="AC70" s="23">
        <v>1.0668033580542953E-2</v>
      </c>
      <c r="AD70" s="23">
        <v>1.1712487436309548E-2</v>
      </c>
      <c r="AE70" s="23">
        <v>1.1750318211578343E-2</v>
      </c>
      <c r="AF70" s="23">
        <v>1.2009052216964283E-2</v>
      </c>
      <c r="AG70" s="23">
        <v>1.2503567207072618E-2</v>
      </c>
      <c r="AH70" s="23">
        <v>1.1644055241836525E-2</v>
      </c>
      <c r="AI70" s="23">
        <v>1.2112866084727883E-2</v>
      </c>
      <c r="AJ70" s="23">
        <v>1.2143679545052291E-2</v>
      </c>
      <c r="AK70" s="23">
        <v>1.1593364396267987E-2</v>
      </c>
      <c r="AL70" s="23">
        <v>1.2469011154788679E-2</v>
      </c>
      <c r="AM70" s="23">
        <v>3.0857836205070775E-3</v>
      </c>
      <c r="AN70" s="23">
        <v>2.7564784254101526E-3</v>
      </c>
      <c r="AO70" s="23">
        <v>6.1379775434504489E-3</v>
      </c>
      <c r="AP70" s="23">
        <v>5.0975318203431326E-3</v>
      </c>
      <c r="AQ70" s="23">
        <v>7.1279087296048978E-3</v>
      </c>
      <c r="AR70" s="23">
        <v>7.2963833654671444E-3</v>
      </c>
      <c r="AS70" s="23">
        <v>1.1062249188755112E-2</v>
      </c>
      <c r="AT70" s="23">
        <v>1.0374203234738049E-2</v>
      </c>
      <c r="AU70" s="23">
        <v>1.1562681600767554E-2</v>
      </c>
      <c r="AV70" s="23">
        <v>1.2380533652045507E-2</v>
      </c>
      <c r="AW70" s="23">
        <v>1.1730772153373129E-2</v>
      </c>
      <c r="AX70" s="23">
        <v>1.2421607097391221E-2</v>
      </c>
      <c r="AY70" s="23">
        <v>1.2271688129618258E-2</v>
      </c>
      <c r="AZ70" s="23">
        <v>1.1460295644523581E-2</v>
      </c>
      <c r="BA70" s="23">
        <v>1.3385906763602972E-2</v>
      </c>
      <c r="BB70" s="23">
        <v>1.2007033695614058E-2</v>
      </c>
      <c r="BC70" s="23">
        <v>1.2131438939916715E-2</v>
      </c>
      <c r="BD70" s="23">
        <v>1.3541808977546893E-2</v>
      </c>
      <c r="BE70" s="23">
        <v>1.1762144907133312E-2</v>
      </c>
      <c r="BF70" s="23">
        <v>1.1938899354843699E-2</v>
      </c>
      <c r="BG70" s="23">
        <v>1.1596781719500515E-2</v>
      </c>
      <c r="BH70" s="23">
        <v>1.1741791416458293E-2</v>
      </c>
      <c r="BI70" s="23">
        <v>1.0824460358676104E-2</v>
      </c>
      <c r="BJ70" s="104"/>
      <c r="BK70" s="104"/>
      <c r="BL70" s="104"/>
    </row>
    <row r="71" spans="1:64" ht="15" thickBot="1" x14ac:dyDescent="0.4">
      <c r="A71" s="19" t="s">
        <v>110</v>
      </c>
      <c r="B71" s="20" t="s">
        <v>14</v>
      </c>
      <c r="C71" s="23">
        <v>1.3348120290588714E-2</v>
      </c>
      <c r="D71" s="23">
        <v>1.2844339393606798E-2</v>
      </c>
      <c r="E71" s="23">
        <v>1.3302143692203382E-2</v>
      </c>
      <c r="F71" s="23">
        <v>1.2215921977965088E-2</v>
      </c>
      <c r="G71" s="23">
        <v>1.1777262794906922E-2</v>
      </c>
      <c r="H71" s="23">
        <v>1.0389348322798394E-2</v>
      </c>
      <c r="I71" s="23">
        <v>1.0911225110445316E-2</v>
      </c>
      <c r="J71" s="23">
        <v>9.9188518497370023E-3</v>
      </c>
      <c r="K71" s="23">
        <v>1.0931703052214773E-2</v>
      </c>
      <c r="L71" s="23">
        <v>9.8143284199180576E-3</v>
      </c>
      <c r="M71" s="23">
        <v>8.9776202251074834E-3</v>
      </c>
      <c r="N71" s="23">
        <v>9.3261838272632458E-3</v>
      </c>
      <c r="O71" s="23">
        <v>8.8306587094161681E-3</v>
      </c>
      <c r="P71" s="23">
        <v>9.0257336377968858E-3</v>
      </c>
      <c r="Q71" s="23">
        <v>7.941013251665947E-3</v>
      </c>
      <c r="R71" s="23">
        <v>9.1195036796273641E-3</v>
      </c>
      <c r="S71" s="23">
        <v>7.747294224965247E-3</v>
      </c>
      <c r="T71" s="23">
        <v>7.3815176353986718E-3</v>
      </c>
      <c r="U71" s="23">
        <v>8.5927827902403508E-3</v>
      </c>
      <c r="V71" s="23">
        <v>7.6703670085093391E-3</v>
      </c>
      <c r="W71" s="23">
        <v>7.3776227425147011E-3</v>
      </c>
      <c r="X71" s="23">
        <v>8.2388406247290973E-3</v>
      </c>
      <c r="Y71" s="23">
        <v>7.8889244835635402E-3</v>
      </c>
      <c r="Z71" s="23">
        <v>8.7359577033970532E-3</v>
      </c>
      <c r="AA71" s="23">
        <v>8.635698924344775E-3</v>
      </c>
      <c r="AB71" s="23">
        <v>8.9567979106199153E-3</v>
      </c>
      <c r="AC71" s="23">
        <v>8.5503873334084133E-3</v>
      </c>
      <c r="AD71" s="23">
        <v>8.6412530588783031E-3</v>
      </c>
      <c r="AE71" s="23">
        <v>8.7684827731971966E-3</v>
      </c>
      <c r="AF71" s="23">
        <v>8.776114576972506E-3</v>
      </c>
      <c r="AG71" s="23">
        <v>8.0089695773723924E-3</v>
      </c>
      <c r="AH71" s="23">
        <v>8.4449894618011494E-3</v>
      </c>
      <c r="AI71" s="23">
        <v>8.8068196727085594E-3</v>
      </c>
      <c r="AJ71" s="23">
        <v>9.0914969776118536E-3</v>
      </c>
      <c r="AK71" s="23">
        <v>9.0043606971706713E-3</v>
      </c>
      <c r="AL71" s="23">
        <v>9.2298050454084624E-3</v>
      </c>
      <c r="AM71" s="23">
        <v>6.6906220948045585E-3</v>
      </c>
      <c r="AN71" s="23">
        <v>6.963583977042432E-3</v>
      </c>
      <c r="AO71" s="23">
        <v>7.8827687049833547E-3</v>
      </c>
      <c r="AP71" s="23">
        <v>8.3620397986487668E-3</v>
      </c>
      <c r="AQ71" s="23">
        <v>7.6588396477956901E-3</v>
      </c>
      <c r="AR71" s="23">
        <v>7.5516089394454125E-3</v>
      </c>
      <c r="AS71" s="23">
        <v>7.9277880274588614E-3</v>
      </c>
      <c r="AT71" s="23">
        <v>7.7800334646325022E-3</v>
      </c>
      <c r="AU71" s="23">
        <v>8.1864837261373044E-3</v>
      </c>
      <c r="AV71" s="23">
        <v>7.5388617145757952E-3</v>
      </c>
      <c r="AW71" s="23">
        <v>7.2608688013902347E-3</v>
      </c>
      <c r="AX71" s="23">
        <v>6.7279844817420198E-3</v>
      </c>
      <c r="AY71" s="23">
        <v>6.3076091992562335E-3</v>
      </c>
      <c r="AZ71" s="23">
        <v>6.4389292867678546E-3</v>
      </c>
      <c r="BA71" s="23">
        <v>6.6872741629902697E-3</v>
      </c>
      <c r="BB71" s="23">
        <v>7.3236669459409969E-3</v>
      </c>
      <c r="BC71" s="23">
        <v>6.9900626895186462E-3</v>
      </c>
      <c r="BD71" s="23">
        <v>6.1318678318541386E-3</v>
      </c>
      <c r="BE71" s="23">
        <v>5.6084554204069281E-3</v>
      </c>
      <c r="BF71" s="23">
        <v>5.6164450660066761E-3</v>
      </c>
      <c r="BG71" s="23">
        <v>5.3252842865173901E-3</v>
      </c>
      <c r="BH71" s="23">
        <v>5.7478521520675915E-3</v>
      </c>
      <c r="BI71" s="23">
        <v>5.8282389521564417E-3</v>
      </c>
      <c r="BJ71" s="104"/>
      <c r="BK71" s="104"/>
      <c r="BL71" s="104"/>
    </row>
    <row r="72" spans="1:64" ht="15" thickBot="1" x14ac:dyDescent="0.4">
      <c r="A72" s="19" t="s">
        <v>111</v>
      </c>
      <c r="B72" s="20" t="s">
        <v>112</v>
      </c>
      <c r="C72" s="23">
        <v>1.3183847803695692E-2</v>
      </c>
      <c r="D72" s="23">
        <v>1.3005265126890625E-2</v>
      </c>
      <c r="E72" s="23">
        <v>1.2486041814549001E-2</v>
      </c>
      <c r="F72" s="23">
        <v>1.1449102405689957E-2</v>
      </c>
      <c r="G72" s="23">
        <v>1.1539303127946449E-2</v>
      </c>
      <c r="H72" s="23">
        <v>1.0274590592437651E-2</v>
      </c>
      <c r="I72" s="23">
        <v>1.0064429296639206E-2</v>
      </c>
      <c r="J72" s="23">
        <v>1.2838307893761522E-2</v>
      </c>
      <c r="K72" s="23">
        <v>1.3296437523063255E-2</v>
      </c>
      <c r="L72" s="23">
        <v>1.3650818229848063E-2</v>
      </c>
      <c r="M72" s="23">
        <v>1.385502558577041E-2</v>
      </c>
      <c r="N72" s="23">
        <v>1.4569872375780781E-2</v>
      </c>
      <c r="O72" s="23">
        <v>1.3143596344025791E-2</v>
      </c>
      <c r="P72" s="23">
        <v>1.4483435541634429E-2</v>
      </c>
      <c r="Q72" s="23">
        <v>1.4158765443488165E-2</v>
      </c>
      <c r="R72" s="23">
        <v>1.5136119013373374E-2</v>
      </c>
      <c r="S72" s="23">
        <v>1.6191243328325288E-2</v>
      </c>
      <c r="T72" s="23">
        <v>1.7892018128294863E-2</v>
      </c>
      <c r="U72" s="23">
        <v>1.6788969826826185E-2</v>
      </c>
      <c r="V72" s="23">
        <v>1.6057198011759734E-2</v>
      </c>
      <c r="W72" s="23">
        <v>1.6099635606111884E-2</v>
      </c>
      <c r="X72" s="23">
        <v>1.645115485762182E-2</v>
      </c>
      <c r="Y72" s="23">
        <v>1.6848121144210308E-2</v>
      </c>
      <c r="Z72" s="23">
        <v>1.7876180058823112E-2</v>
      </c>
      <c r="AA72" s="23">
        <v>2.0393922174882239E-2</v>
      </c>
      <c r="AB72" s="23">
        <v>2.026050837432947E-2</v>
      </c>
      <c r="AC72" s="23">
        <v>2.0552241060380054E-2</v>
      </c>
      <c r="AD72" s="23">
        <v>2.1143026006639472E-2</v>
      </c>
      <c r="AE72" s="23">
        <v>2.1691496860036841E-2</v>
      </c>
      <c r="AF72" s="23">
        <v>2.1128285115413353E-2</v>
      </c>
      <c r="AG72" s="23">
        <v>2.2105155040501669E-2</v>
      </c>
      <c r="AH72" s="23">
        <v>2.1660643633319657E-2</v>
      </c>
      <c r="AI72" s="23">
        <v>1.9615370187073437E-2</v>
      </c>
      <c r="AJ72" s="23">
        <v>1.8200878229065229E-2</v>
      </c>
      <c r="AK72" s="23">
        <v>1.7245206464471509E-2</v>
      </c>
      <c r="AL72" s="23">
        <v>1.8195337330040581E-2</v>
      </c>
      <c r="AM72" s="23">
        <v>1.1963551763189608E-2</v>
      </c>
      <c r="AN72" s="23">
        <v>7.6417732507822189E-3</v>
      </c>
      <c r="AO72" s="23">
        <v>9.1988094934116835E-3</v>
      </c>
      <c r="AP72" s="23">
        <v>8.724867965098233E-3</v>
      </c>
      <c r="AQ72" s="23">
        <v>9.128562494557237E-3</v>
      </c>
      <c r="AR72" s="23">
        <v>9.5668389662682193E-3</v>
      </c>
      <c r="AS72" s="23">
        <v>9.3897111615100365E-3</v>
      </c>
      <c r="AT72" s="23">
        <v>9.9919405298916075E-3</v>
      </c>
      <c r="AU72" s="23">
        <v>9.2498706662624709E-3</v>
      </c>
      <c r="AV72" s="23">
        <v>8.8507388630132394E-3</v>
      </c>
      <c r="AW72" s="23">
        <v>8.8633286932719678E-3</v>
      </c>
      <c r="AX72" s="23">
        <v>8.3624816459133607E-3</v>
      </c>
      <c r="AY72" s="23">
        <v>8.2045675895188463E-3</v>
      </c>
      <c r="AZ72" s="23">
        <v>7.3522640226158327E-3</v>
      </c>
      <c r="BA72" s="23">
        <v>7.1340901682230102E-3</v>
      </c>
      <c r="BB72" s="23">
        <v>7.3294135829255341E-3</v>
      </c>
      <c r="BC72" s="23">
        <v>7.1958526032906136E-3</v>
      </c>
      <c r="BD72" s="23">
        <v>7.2664548679749284E-3</v>
      </c>
      <c r="BE72" s="23">
        <v>6.6355779800108443E-3</v>
      </c>
      <c r="BF72" s="23">
        <v>6.9121392093725942E-3</v>
      </c>
      <c r="BG72" s="23">
        <v>7.2823547129542672E-3</v>
      </c>
      <c r="BH72" s="23">
        <v>5.8615808129040704E-3</v>
      </c>
      <c r="BI72" s="23">
        <v>6.5166680115760923E-3</v>
      </c>
      <c r="BJ72" s="104"/>
      <c r="BK72" s="104"/>
      <c r="BL72" s="104"/>
    </row>
    <row r="73" spans="1:64" ht="15" thickBot="1" x14ac:dyDescent="0.4">
      <c r="A73" s="19" t="s">
        <v>113</v>
      </c>
      <c r="B73" s="20" t="s">
        <v>114</v>
      </c>
      <c r="C73" s="23">
        <v>1.3290153766958499E-2</v>
      </c>
      <c r="D73" s="23">
        <v>1.5058039056501908E-2</v>
      </c>
      <c r="E73" s="23">
        <v>1.5521241671586423E-2</v>
      </c>
      <c r="F73" s="23">
        <v>1.4784901194509325E-2</v>
      </c>
      <c r="G73" s="23">
        <v>1.5176607894960946E-2</v>
      </c>
      <c r="H73" s="23">
        <v>1.2434073513388879E-2</v>
      </c>
      <c r="I73" s="23">
        <v>1.1708232254293384E-2</v>
      </c>
      <c r="J73" s="23">
        <v>1.2491447227952993E-2</v>
      </c>
      <c r="K73" s="23">
        <v>1.2263154932423019E-2</v>
      </c>
      <c r="L73" s="23">
        <v>1.3658539353294709E-2</v>
      </c>
      <c r="M73" s="23">
        <v>1.2418389075421168E-2</v>
      </c>
      <c r="N73" s="23">
        <v>1.2340429315398277E-2</v>
      </c>
      <c r="O73" s="23">
        <v>1.1167629692470748E-2</v>
      </c>
      <c r="P73" s="23">
        <v>1.1288455713356151E-2</v>
      </c>
      <c r="Q73" s="23">
        <v>1.0871647473048484E-2</v>
      </c>
      <c r="R73" s="23">
        <v>1.1024383070579354E-2</v>
      </c>
      <c r="S73" s="23">
        <v>1.134404763971693E-2</v>
      </c>
      <c r="T73" s="23">
        <v>1.1614126939760126E-2</v>
      </c>
      <c r="U73" s="23">
        <v>1.2478228571609037E-2</v>
      </c>
      <c r="V73" s="23">
        <v>1.0937393360066569E-2</v>
      </c>
      <c r="W73" s="23">
        <v>1.2605806799995732E-2</v>
      </c>
      <c r="X73" s="23">
        <v>1.0924412829893987E-2</v>
      </c>
      <c r="Y73" s="23">
        <v>1.0593862751989005E-2</v>
      </c>
      <c r="Z73" s="23">
        <v>1.2304217829691608E-2</v>
      </c>
      <c r="AA73" s="23">
        <v>1.3378810589543285E-2</v>
      </c>
      <c r="AB73" s="23">
        <v>1.3361157214348777E-2</v>
      </c>
      <c r="AC73" s="23">
        <v>1.3285142620223265E-2</v>
      </c>
      <c r="AD73" s="23">
        <v>1.4491758668919885E-2</v>
      </c>
      <c r="AE73" s="23">
        <v>1.1982857125442977E-2</v>
      </c>
      <c r="AF73" s="23">
        <v>1.1662330550620732E-2</v>
      </c>
      <c r="AG73" s="23">
        <v>1.1439231260966982E-2</v>
      </c>
      <c r="AH73" s="23">
        <v>1.0467619487658914E-2</v>
      </c>
      <c r="AI73" s="23">
        <v>1.0300630659126833E-2</v>
      </c>
      <c r="AJ73" s="23">
        <v>1.0684494796810029E-2</v>
      </c>
      <c r="AK73" s="23">
        <v>1.1363810723864736E-2</v>
      </c>
      <c r="AL73" s="23">
        <v>1.0607639695903519E-2</v>
      </c>
      <c r="AM73" s="23">
        <v>6.6575754415822532E-3</v>
      </c>
      <c r="AN73" s="23">
        <v>9.5823059572251561E-3</v>
      </c>
      <c r="AO73" s="23">
        <v>1.0113257982339719E-2</v>
      </c>
      <c r="AP73" s="23">
        <v>9.9064590168793706E-3</v>
      </c>
      <c r="AQ73" s="23">
        <v>9.2560334895964574E-3</v>
      </c>
      <c r="AR73" s="23">
        <v>9.0715876098467832E-3</v>
      </c>
      <c r="AS73" s="23">
        <v>9.3011501730708851E-3</v>
      </c>
      <c r="AT73" s="23">
        <v>9.9909432383290721E-3</v>
      </c>
      <c r="AU73" s="23">
        <v>9.2295885409883413E-3</v>
      </c>
      <c r="AV73" s="23">
        <v>9.1750287610048425E-3</v>
      </c>
      <c r="AW73" s="23">
        <v>8.3161539369841029E-3</v>
      </c>
      <c r="AX73" s="23">
        <v>8.9758119064467772E-3</v>
      </c>
      <c r="AY73" s="23">
        <v>7.7647803607106608E-3</v>
      </c>
      <c r="AZ73" s="23">
        <v>8.3840417792426514E-3</v>
      </c>
      <c r="BA73" s="23">
        <v>9.1045522861365729E-3</v>
      </c>
      <c r="BB73" s="23">
        <v>9.2479873109949356E-3</v>
      </c>
      <c r="BC73" s="23">
        <v>8.7508759661003421E-3</v>
      </c>
      <c r="BD73" s="23">
        <v>8.6523416186360096E-3</v>
      </c>
      <c r="BE73" s="23">
        <v>9.0998192299290692E-3</v>
      </c>
      <c r="BF73" s="23">
        <v>1.0244735061786293E-2</v>
      </c>
      <c r="BG73" s="23">
        <v>8.8040630046420133E-3</v>
      </c>
      <c r="BH73" s="23">
        <v>8.338788191359945E-3</v>
      </c>
      <c r="BI73" s="23">
        <v>7.3580750999666959E-3</v>
      </c>
      <c r="BJ73" s="104"/>
      <c r="BK73" s="104"/>
      <c r="BL73" s="104"/>
    </row>
    <row r="74" spans="1:64" ht="15" thickBot="1" x14ac:dyDescent="0.4">
      <c r="A74" s="19" t="s">
        <v>115</v>
      </c>
      <c r="B74" s="20" t="s">
        <v>17</v>
      </c>
      <c r="C74" s="23">
        <v>2.1910449508119354E-2</v>
      </c>
      <c r="D74" s="23">
        <v>2.19785572570565E-2</v>
      </c>
      <c r="E74" s="23">
        <v>2.2418761946265745E-2</v>
      </c>
      <c r="F74" s="23">
        <v>2.228060016453896E-2</v>
      </c>
      <c r="G74" s="23">
        <v>2.1425817339086353E-2</v>
      </c>
      <c r="H74" s="23">
        <v>2.0143287273056729E-2</v>
      </c>
      <c r="I74" s="23">
        <v>1.8679943141371051E-2</v>
      </c>
      <c r="J74" s="23">
        <v>1.8118582977640373E-2</v>
      </c>
      <c r="K74" s="23">
        <v>1.8109102255388348E-2</v>
      </c>
      <c r="L74" s="23">
        <v>1.9189123725717537E-2</v>
      </c>
      <c r="M74" s="23">
        <v>1.8638895740348289E-2</v>
      </c>
      <c r="N74" s="23">
        <v>1.8923555826621519E-2</v>
      </c>
      <c r="O74" s="23">
        <v>1.9469276366269592E-2</v>
      </c>
      <c r="P74" s="23">
        <v>1.9225393750733698E-2</v>
      </c>
      <c r="Q74" s="23">
        <v>1.9673542078697412E-2</v>
      </c>
      <c r="R74" s="23">
        <v>1.8618430725320045E-2</v>
      </c>
      <c r="S74" s="23">
        <v>1.8737838418282537E-2</v>
      </c>
      <c r="T74" s="23">
        <v>1.9422285919914885E-2</v>
      </c>
      <c r="U74" s="23">
        <v>2.0978293184409035E-2</v>
      </c>
      <c r="V74" s="23">
        <v>2.1282729871211138E-2</v>
      </c>
      <c r="W74" s="23">
        <v>2.2018377293827628E-2</v>
      </c>
      <c r="X74" s="23">
        <v>2.5056514184840537E-2</v>
      </c>
      <c r="Y74" s="23">
        <v>2.5380503239500817E-2</v>
      </c>
      <c r="Z74" s="23">
        <v>2.6495768494602102E-2</v>
      </c>
      <c r="AA74" s="23">
        <v>2.7507046855887778E-2</v>
      </c>
      <c r="AB74" s="23">
        <v>2.9266682300268573E-2</v>
      </c>
      <c r="AC74" s="23">
        <v>3.0153026544257791E-2</v>
      </c>
      <c r="AD74" s="23">
        <v>3.1256468229183043E-2</v>
      </c>
      <c r="AE74" s="23">
        <v>3.3203467514471695E-2</v>
      </c>
      <c r="AF74" s="23">
        <v>3.3105419346403354E-2</v>
      </c>
      <c r="AG74" s="23">
        <v>3.4792328812314317E-2</v>
      </c>
      <c r="AH74" s="23">
        <v>3.4595760070270425E-2</v>
      </c>
      <c r="AI74" s="23">
        <v>3.5739264882593963E-2</v>
      </c>
      <c r="AJ74" s="23">
        <v>3.7535154277417847E-2</v>
      </c>
      <c r="AK74" s="23">
        <v>4.0080133184221454E-2</v>
      </c>
      <c r="AL74" s="23">
        <v>4.0356793050149713E-2</v>
      </c>
      <c r="AM74" s="23">
        <v>3.2596982924131289E-2</v>
      </c>
      <c r="AN74" s="23">
        <v>3.5217298960635565E-2</v>
      </c>
      <c r="AO74" s="23">
        <v>3.684699245217013E-2</v>
      </c>
      <c r="AP74" s="23">
        <v>3.7910742593815057E-2</v>
      </c>
      <c r="AQ74" s="23">
        <v>3.888420938089765E-2</v>
      </c>
      <c r="AR74" s="23">
        <v>4.3114855000055276E-2</v>
      </c>
      <c r="AS74" s="23">
        <v>3.919016547294648E-2</v>
      </c>
      <c r="AT74" s="23">
        <v>4.0014046322197808E-2</v>
      </c>
      <c r="AU74" s="23">
        <v>3.9869460946440768E-2</v>
      </c>
      <c r="AV74" s="23">
        <v>3.8497829778366764E-2</v>
      </c>
      <c r="AW74" s="23">
        <v>3.7874062848446764E-2</v>
      </c>
      <c r="AX74" s="23">
        <v>3.7066230867112707E-2</v>
      </c>
      <c r="AY74" s="23">
        <v>3.5405948531523249E-2</v>
      </c>
      <c r="AZ74" s="23">
        <v>3.5336931072088879E-2</v>
      </c>
      <c r="BA74" s="23">
        <v>3.520454650473176E-2</v>
      </c>
      <c r="BB74" s="23">
        <v>3.4612131791356471E-2</v>
      </c>
      <c r="BC74" s="23">
        <v>3.3958014936725726E-2</v>
      </c>
      <c r="BD74" s="23">
        <v>3.3791247957190684E-2</v>
      </c>
      <c r="BE74" s="23">
        <v>3.1074570563449446E-2</v>
      </c>
      <c r="BF74" s="23">
        <v>3.0507524039173593E-2</v>
      </c>
      <c r="BG74" s="23">
        <v>3.2329837820178349E-2</v>
      </c>
      <c r="BH74" s="23">
        <v>3.1073374228320263E-2</v>
      </c>
      <c r="BI74" s="23">
        <v>3.0499471238299224E-2</v>
      </c>
      <c r="BJ74" s="104"/>
      <c r="BK74" s="104"/>
      <c r="BL74" s="104"/>
    </row>
    <row r="75" spans="1:64" ht="15" thickBot="1" x14ac:dyDescent="0.4">
      <c r="A75" s="19" t="s">
        <v>118</v>
      </c>
      <c r="B75" s="20" t="s">
        <v>119</v>
      </c>
      <c r="C75" s="23">
        <v>7.9912482211742866E-3</v>
      </c>
      <c r="D75" s="23">
        <v>7.8374822997620934E-3</v>
      </c>
      <c r="E75" s="23">
        <v>8.5482007141750999E-3</v>
      </c>
      <c r="F75" s="23">
        <v>7.8715017430455239E-3</v>
      </c>
      <c r="G75" s="23">
        <v>9.4988783416389295E-3</v>
      </c>
      <c r="H75" s="23">
        <v>1.1022340344966802E-2</v>
      </c>
      <c r="I75" s="23">
        <v>1.1936167305502192E-2</v>
      </c>
      <c r="J75" s="23">
        <v>1.1091952386851296E-2</v>
      </c>
      <c r="K75" s="23">
        <v>1.1280019377020228E-2</v>
      </c>
      <c r="L75" s="23">
        <v>9.987515338497387E-3</v>
      </c>
      <c r="M75" s="23">
        <v>1.0081445862767916E-2</v>
      </c>
      <c r="N75" s="23">
        <v>9.4586204145472603E-3</v>
      </c>
      <c r="O75" s="23">
        <v>1.0305670809439978E-2</v>
      </c>
      <c r="P75" s="23">
        <v>9.9110057819789387E-3</v>
      </c>
      <c r="Q75" s="23">
        <v>9.9625499944740112E-3</v>
      </c>
      <c r="R75" s="23">
        <v>9.7051867341036192E-3</v>
      </c>
      <c r="S75" s="23">
        <v>1.0056426102974589E-2</v>
      </c>
      <c r="T75" s="23">
        <v>9.935927173678763E-3</v>
      </c>
      <c r="U75" s="23">
        <v>8.1356510748921331E-3</v>
      </c>
      <c r="V75" s="23">
        <v>8.3226820219289947E-3</v>
      </c>
      <c r="W75" s="23">
        <v>8.3378893114000249E-3</v>
      </c>
      <c r="X75" s="23">
        <v>8.3855225261898619E-3</v>
      </c>
      <c r="Y75" s="23">
        <v>8.2282850029530771E-3</v>
      </c>
      <c r="Z75" s="23">
        <v>8.6343076745184835E-3</v>
      </c>
      <c r="AA75" s="23">
        <v>6.461434170588711E-3</v>
      </c>
      <c r="AB75" s="23">
        <v>6.6082284418688903E-3</v>
      </c>
      <c r="AC75" s="23">
        <v>6.3672246109664531E-3</v>
      </c>
      <c r="AD75" s="23">
        <v>6.8691476982921211E-3</v>
      </c>
      <c r="AE75" s="23">
        <v>8.5101253339034504E-3</v>
      </c>
      <c r="AF75" s="23">
        <v>8.6477303032165553E-3</v>
      </c>
      <c r="AG75" s="23">
        <v>8.474315972449499E-3</v>
      </c>
      <c r="AH75" s="23">
        <v>8.0642590400419305E-3</v>
      </c>
      <c r="AI75" s="23">
        <v>8.2277938287646426E-3</v>
      </c>
      <c r="AJ75" s="23">
        <v>7.6552454254113552E-3</v>
      </c>
      <c r="AK75" s="23">
        <v>8.1263503627456522E-3</v>
      </c>
      <c r="AL75" s="23">
        <v>8.3887947974022534E-3</v>
      </c>
      <c r="AM75" s="23">
        <v>4.9273685883421065E-3</v>
      </c>
      <c r="AN75" s="23">
        <v>4.1671552648816258E-3</v>
      </c>
      <c r="AO75" s="23">
        <v>4.5314433329191007E-3</v>
      </c>
      <c r="AP75" s="23">
        <v>4.3794257760723298E-3</v>
      </c>
      <c r="AQ75" s="23">
        <v>3.8928235332541515E-3</v>
      </c>
      <c r="AR75" s="23">
        <v>4.6761838525956048E-3</v>
      </c>
      <c r="AS75" s="23">
        <v>5.4950751993286581E-3</v>
      </c>
      <c r="AT75" s="23">
        <v>5.6923419566966074E-3</v>
      </c>
      <c r="AU75" s="23">
        <v>5.2346654540187014E-3</v>
      </c>
      <c r="AV75" s="23">
        <v>5.3591274861911854E-3</v>
      </c>
      <c r="AW75" s="23">
        <v>5.9590768720182881E-3</v>
      </c>
      <c r="AX75" s="23">
        <v>6.2557638806971612E-3</v>
      </c>
      <c r="AY75" s="23">
        <v>5.428162774321863E-3</v>
      </c>
      <c r="AZ75" s="23">
        <v>5.2604791980960216E-3</v>
      </c>
      <c r="BA75" s="23">
        <v>5.5985043699164089E-3</v>
      </c>
      <c r="BB75" s="23">
        <v>6.1835041564377163E-3</v>
      </c>
      <c r="BC75" s="23">
        <v>6.2590595611319855E-3</v>
      </c>
      <c r="BD75" s="23">
        <v>7.5597783158684239E-3</v>
      </c>
      <c r="BE75" s="23">
        <v>8.963536280277757E-3</v>
      </c>
      <c r="BF75" s="23">
        <v>8.1502825034926018E-3</v>
      </c>
      <c r="BG75" s="23">
        <v>8.880066880822636E-3</v>
      </c>
      <c r="BH75" s="23">
        <v>7.754181985600744E-3</v>
      </c>
      <c r="BI75" s="23">
        <v>7.6714355800993972E-3</v>
      </c>
      <c r="BJ75" s="104"/>
      <c r="BK75" s="104"/>
      <c r="BL75" s="104"/>
    </row>
    <row r="76" spans="1:64" ht="15" thickBot="1" x14ac:dyDescent="0.4">
      <c r="A76" s="18"/>
      <c r="B76" s="18" t="s">
        <v>148</v>
      </c>
      <c r="C76" s="24">
        <v>2.1386123791165709E-2</v>
      </c>
      <c r="D76" s="24">
        <v>2.1230808265605174E-2</v>
      </c>
      <c r="E76" s="24">
        <v>2.1454476240918192E-2</v>
      </c>
      <c r="F76" s="24">
        <v>2.0186106888701646E-2</v>
      </c>
      <c r="G76" s="24">
        <v>2.0059570701457901E-2</v>
      </c>
      <c r="H76" s="24">
        <v>1.9212854005240837E-2</v>
      </c>
      <c r="I76" s="24">
        <v>1.8771223099575345E-2</v>
      </c>
      <c r="J76" s="24">
        <v>1.888785383650865E-2</v>
      </c>
      <c r="K76" s="24">
        <v>1.9320506052361051E-2</v>
      </c>
      <c r="L76" s="24">
        <v>1.9667077220675535E-2</v>
      </c>
      <c r="M76" s="24">
        <v>2.0190883114264081E-2</v>
      </c>
      <c r="N76" s="24">
        <v>2.0861736911416441E-2</v>
      </c>
      <c r="O76" s="24">
        <v>2.046254240913109E-2</v>
      </c>
      <c r="P76" s="24">
        <v>2.1067277665615253E-2</v>
      </c>
      <c r="Q76" s="24">
        <v>2.0835119859450864E-2</v>
      </c>
      <c r="R76" s="24">
        <v>2.1314022896832034E-2</v>
      </c>
      <c r="S76" s="24">
        <v>2.1528512235112127E-2</v>
      </c>
      <c r="T76" s="24">
        <v>2.3181366097292763E-2</v>
      </c>
      <c r="U76" s="24">
        <v>2.37990326678598E-2</v>
      </c>
      <c r="V76" s="24">
        <v>2.3414309357900755E-2</v>
      </c>
      <c r="W76" s="24">
        <v>2.423354669668008E-2</v>
      </c>
      <c r="X76" s="24">
        <v>2.484101359090183E-2</v>
      </c>
      <c r="Y76" s="24">
        <v>2.5221574339491241E-2</v>
      </c>
      <c r="Z76" s="24">
        <v>2.7415955692487084E-2</v>
      </c>
      <c r="AA76" s="24">
        <v>2.7091943177169332E-2</v>
      </c>
      <c r="AB76" s="24">
        <v>2.8588395307129248E-2</v>
      </c>
      <c r="AC76" s="24">
        <v>2.9060632339492829E-2</v>
      </c>
      <c r="AD76" s="24">
        <v>2.9797095380442042E-2</v>
      </c>
      <c r="AE76" s="24">
        <v>3.1245369004615418E-2</v>
      </c>
      <c r="AF76" s="24">
        <v>3.0628545313724356E-2</v>
      </c>
      <c r="AG76" s="24">
        <v>3.0872717115335017E-2</v>
      </c>
      <c r="AH76" s="24">
        <v>2.9947374894559634E-2</v>
      </c>
      <c r="AI76" s="24">
        <v>3.0656250483706557E-2</v>
      </c>
      <c r="AJ76" s="24">
        <v>3.1250888533572538E-2</v>
      </c>
      <c r="AK76" s="24">
        <v>3.1502584983603782E-2</v>
      </c>
      <c r="AL76" s="24">
        <v>3.1089129548714688E-2</v>
      </c>
      <c r="AM76" s="24">
        <v>2.2317367044157363E-2</v>
      </c>
      <c r="AN76" s="24">
        <v>2.6080038503745726E-2</v>
      </c>
      <c r="AO76" s="24">
        <v>2.9271701528102167E-2</v>
      </c>
      <c r="AP76" s="24">
        <v>3.0213456284500437E-2</v>
      </c>
      <c r="AQ76" s="24">
        <v>3.0384274104003219E-2</v>
      </c>
      <c r="AR76" s="24">
        <v>3.1533194592464779E-2</v>
      </c>
      <c r="AS76" s="24">
        <v>3.0827617380379133E-2</v>
      </c>
      <c r="AT76" s="24">
        <v>3.1524126462259196E-2</v>
      </c>
      <c r="AU76" s="24">
        <v>3.1716764257910236E-2</v>
      </c>
      <c r="AV76" s="24">
        <v>3.1082404144709544E-2</v>
      </c>
      <c r="AW76" s="24">
        <v>3.0621576926629292E-2</v>
      </c>
      <c r="AX76" s="24">
        <v>3.1040873471297449E-2</v>
      </c>
      <c r="AY76" s="24">
        <v>2.9612448789171273E-2</v>
      </c>
      <c r="AZ76" s="24">
        <v>2.9377230101582778E-2</v>
      </c>
      <c r="BA76" s="24">
        <v>2.9217898760900952E-2</v>
      </c>
      <c r="BB76" s="24">
        <v>2.9554953277506603E-2</v>
      </c>
      <c r="BC76" s="24">
        <v>2.9093228785506114E-2</v>
      </c>
      <c r="BD76" s="24">
        <v>2.8813908353880955E-2</v>
      </c>
      <c r="BE76" s="24">
        <v>2.8691406618561909E-2</v>
      </c>
      <c r="BF76" s="24">
        <v>2.7208943364340779E-2</v>
      </c>
      <c r="BG76" s="24">
        <v>2.7512746373800183E-2</v>
      </c>
      <c r="BH76" s="24">
        <v>2.6739765032831462E-2</v>
      </c>
      <c r="BI76" s="24">
        <v>2.6405799682696605E-2</v>
      </c>
      <c r="BJ76" s="106"/>
      <c r="BK76" s="106"/>
      <c r="BL76" s="106"/>
    </row>
    <row r="77" spans="1:64" ht="15" thickBot="1" x14ac:dyDescent="0.4">
      <c r="A77" s="102" t="s">
        <v>116</v>
      </c>
      <c r="B77" s="103" t="s">
        <v>117</v>
      </c>
      <c r="C77" s="23">
        <v>2.2377545039508522E-3</v>
      </c>
      <c r="D77" s="23">
        <v>2.2997590277111994E-3</v>
      </c>
      <c r="E77" s="23">
        <v>2.3958966281788347E-3</v>
      </c>
      <c r="F77" s="23">
        <v>2.5310339579205938E-3</v>
      </c>
      <c r="G77" s="23">
        <v>2.2834621166420263E-3</v>
      </c>
      <c r="H77" s="23">
        <v>2.0148091908500868E-3</v>
      </c>
      <c r="I77" s="23">
        <v>1.9541892966006675E-3</v>
      </c>
      <c r="J77" s="23">
        <v>1.7410198792889443E-3</v>
      </c>
      <c r="K77" s="23">
        <v>1.7962320905583215E-3</v>
      </c>
      <c r="L77" s="23">
        <v>1.6713429023912083E-3</v>
      </c>
      <c r="M77" s="23">
        <v>1.5484358160875484E-3</v>
      </c>
      <c r="N77" s="23">
        <v>1.6138211221081384E-3</v>
      </c>
      <c r="O77" s="23">
        <v>1.6615253502465358E-3</v>
      </c>
      <c r="P77" s="23">
        <v>1.7033077369672078E-3</v>
      </c>
      <c r="Q77" s="23">
        <v>1.7996096045093802E-3</v>
      </c>
      <c r="R77" s="23">
        <v>1.9822766958081371E-3</v>
      </c>
      <c r="S77" s="23">
        <v>1.8376210215997023E-3</v>
      </c>
      <c r="T77" s="23">
        <v>2.0290241627540675E-3</v>
      </c>
      <c r="U77" s="23">
        <v>2.1147454948101515E-3</v>
      </c>
      <c r="V77" s="23">
        <v>2.0888279248092224E-3</v>
      </c>
      <c r="W77" s="23">
        <v>2.2605140692047812E-3</v>
      </c>
      <c r="X77" s="23">
        <v>2.1126791593702801E-3</v>
      </c>
      <c r="Y77" s="23">
        <v>2.0575829601926984E-3</v>
      </c>
      <c r="Z77" s="23">
        <v>2.1341921011922946E-3</v>
      </c>
      <c r="AA77" s="23">
        <v>2.4311144395472834E-3</v>
      </c>
      <c r="AB77" s="23">
        <v>2.4585966896322792E-3</v>
      </c>
      <c r="AC77" s="23">
        <v>2.4376879174594556E-3</v>
      </c>
      <c r="AD77" s="23">
        <v>2.6939038554858099E-3</v>
      </c>
      <c r="AE77" s="23">
        <v>2.7747774142071078E-3</v>
      </c>
      <c r="AF77" s="23">
        <v>2.9572089770947716E-3</v>
      </c>
      <c r="AG77" s="23">
        <v>3.0869578606666499E-3</v>
      </c>
      <c r="AH77" s="23">
        <v>3.0972404640021078E-3</v>
      </c>
      <c r="AI77" s="23">
        <v>3.4822762615690258E-3</v>
      </c>
      <c r="AJ77" s="23">
        <v>3.5601435523630624E-3</v>
      </c>
      <c r="AK77" s="23">
        <v>3.6399793687585664E-3</v>
      </c>
      <c r="AL77" s="23">
        <v>3.8575304888787414E-3</v>
      </c>
      <c r="AM77" s="23">
        <v>2.9959721323069822E-3</v>
      </c>
      <c r="AN77" s="23">
        <v>3.4119601840222661E-3</v>
      </c>
      <c r="AO77" s="23">
        <v>4.2593174651799444E-3</v>
      </c>
      <c r="AP77" s="23">
        <v>4.2168823380836062E-3</v>
      </c>
      <c r="AQ77" s="23">
        <v>5.181260063043612E-3</v>
      </c>
      <c r="AR77" s="23">
        <v>5.6333098011990242E-3</v>
      </c>
      <c r="AS77" s="23">
        <v>6.0052820529026751E-3</v>
      </c>
      <c r="AT77" s="23">
        <v>6.4552507417731811E-3</v>
      </c>
      <c r="AU77" s="23">
        <v>6.1541921646432983E-3</v>
      </c>
      <c r="AV77" s="23">
        <v>6.2377206222654791E-3</v>
      </c>
      <c r="AW77" s="23">
        <v>5.9819552587464355E-3</v>
      </c>
      <c r="AX77" s="23">
        <v>6.3593128497851075E-3</v>
      </c>
      <c r="AY77" s="23">
        <v>5.8147602332015783E-3</v>
      </c>
      <c r="AZ77" s="23">
        <v>5.7400166214024101E-3</v>
      </c>
      <c r="BA77" s="23">
        <v>5.7634841788653489E-3</v>
      </c>
      <c r="BB77" s="23">
        <v>6.0114200480391013E-3</v>
      </c>
      <c r="BC77" s="23">
        <v>5.6880303307812715E-3</v>
      </c>
      <c r="BD77" s="23">
        <v>5.7458975875149202E-3</v>
      </c>
      <c r="BE77" s="23">
        <v>5.0086128697105397E-3</v>
      </c>
      <c r="BF77" s="23">
        <v>4.8619388005413629E-3</v>
      </c>
      <c r="BG77" s="23">
        <v>4.7337114885388854E-3</v>
      </c>
      <c r="BH77" s="23">
        <v>4.8714186787025115E-3</v>
      </c>
      <c r="BI77" s="23">
        <v>5.0654543477854563E-3</v>
      </c>
      <c r="BJ77" s="104"/>
      <c r="BK77" s="104"/>
      <c r="BL77" s="104"/>
    </row>
    <row r="78" spans="1:64" ht="15" thickBot="1" x14ac:dyDescent="0.4">
      <c r="A78" s="18"/>
      <c r="B78" s="21" t="s">
        <v>149</v>
      </c>
      <c r="C78" s="24">
        <v>2.2377545039508522E-3</v>
      </c>
      <c r="D78" s="24">
        <v>2.2997590277111994E-3</v>
      </c>
      <c r="E78" s="24">
        <v>2.3958966281788347E-3</v>
      </c>
      <c r="F78" s="24">
        <v>2.5310339579205938E-3</v>
      </c>
      <c r="G78" s="24">
        <v>2.2834621166420263E-3</v>
      </c>
      <c r="H78" s="24">
        <v>2.0148091908500868E-3</v>
      </c>
      <c r="I78" s="24">
        <v>1.9541892966006675E-3</v>
      </c>
      <c r="J78" s="24">
        <v>1.7410198792889443E-3</v>
      </c>
      <c r="K78" s="24">
        <v>1.7962320905583215E-3</v>
      </c>
      <c r="L78" s="24">
        <v>1.6713429023912083E-3</v>
      </c>
      <c r="M78" s="24">
        <v>1.5484358160875484E-3</v>
      </c>
      <c r="N78" s="24">
        <v>1.6138211221081384E-3</v>
      </c>
      <c r="O78" s="24">
        <v>1.6615253502465358E-3</v>
      </c>
      <c r="P78" s="24">
        <v>1.7033077369672078E-3</v>
      </c>
      <c r="Q78" s="24">
        <v>1.7996096045093802E-3</v>
      </c>
      <c r="R78" s="24">
        <v>1.9822766958081371E-3</v>
      </c>
      <c r="S78" s="24">
        <v>1.8376210215997023E-3</v>
      </c>
      <c r="T78" s="24">
        <v>2.0290241627540675E-3</v>
      </c>
      <c r="U78" s="24">
        <v>2.1147454948101515E-3</v>
      </c>
      <c r="V78" s="24">
        <v>2.0888279248092224E-3</v>
      </c>
      <c r="W78" s="24">
        <v>2.2605140692047812E-3</v>
      </c>
      <c r="X78" s="24">
        <v>2.1126791593702801E-3</v>
      </c>
      <c r="Y78" s="24">
        <v>2.0575829601926984E-3</v>
      </c>
      <c r="Z78" s="24">
        <v>2.1341921011922946E-3</v>
      </c>
      <c r="AA78" s="24">
        <v>2.4311144395472834E-3</v>
      </c>
      <c r="AB78" s="24">
        <v>2.4585966896322792E-3</v>
      </c>
      <c r="AC78" s="24">
        <v>2.4376879174594556E-3</v>
      </c>
      <c r="AD78" s="24">
        <v>2.6939038554858099E-3</v>
      </c>
      <c r="AE78" s="24">
        <v>2.7747774142071078E-3</v>
      </c>
      <c r="AF78" s="24">
        <v>2.9572089770947716E-3</v>
      </c>
      <c r="AG78" s="24">
        <v>3.0869578606666499E-3</v>
      </c>
      <c r="AH78" s="24">
        <v>3.0972404640021078E-3</v>
      </c>
      <c r="AI78" s="24">
        <v>3.4822762615690258E-3</v>
      </c>
      <c r="AJ78" s="24">
        <v>3.5601435523630624E-3</v>
      </c>
      <c r="AK78" s="24">
        <v>3.6399793687585664E-3</v>
      </c>
      <c r="AL78" s="24">
        <v>3.8575304888787414E-3</v>
      </c>
      <c r="AM78" s="24">
        <v>2.9959721323069822E-3</v>
      </c>
      <c r="AN78" s="24">
        <v>3.4119601840222661E-3</v>
      </c>
      <c r="AO78" s="24">
        <v>4.2593174651799444E-3</v>
      </c>
      <c r="AP78" s="24">
        <v>4.2168823380836062E-3</v>
      </c>
      <c r="AQ78" s="24">
        <v>5.181260063043612E-3</v>
      </c>
      <c r="AR78" s="24">
        <v>5.6333098011990242E-3</v>
      </c>
      <c r="AS78" s="24">
        <v>6.0052820529026751E-3</v>
      </c>
      <c r="AT78" s="24">
        <v>6.4552507417731811E-3</v>
      </c>
      <c r="AU78" s="24">
        <v>6.1541921646432983E-3</v>
      </c>
      <c r="AV78" s="24">
        <v>6.2377206222654791E-3</v>
      </c>
      <c r="AW78" s="24">
        <v>5.9819552587464355E-3</v>
      </c>
      <c r="AX78" s="24">
        <v>6.3593128497851075E-3</v>
      </c>
      <c r="AY78" s="24">
        <v>5.8147602332015783E-3</v>
      </c>
      <c r="AZ78" s="24">
        <v>5.7400166214024101E-3</v>
      </c>
      <c r="BA78" s="24">
        <v>5.7634841788653489E-3</v>
      </c>
      <c r="BB78" s="24">
        <v>6.0114200480391013E-3</v>
      </c>
      <c r="BC78" s="24">
        <v>5.6880303307812715E-3</v>
      </c>
      <c r="BD78" s="24">
        <v>5.7458975875149202E-3</v>
      </c>
      <c r="BE78" s="24">
        <v>5.0086128697105397E-3</v>
      </c>
      <c r="BF78" s="24">
        <v>4.8619388005413629E-3</v>
      </c>
      <c r="BG78" s="24">
        <v>4.7337114885388854E-3</v>
      </c>
      <c r="BH78" s="24">
        <v>4.8714186787025115E-3</v>
      </c>
      <c r="BI78" s="24">
        <v>5.0654543477854563E-3</v>
      </c>
      <c r="BJ78" s="106"/>
      <c r="BK78" s="106"/>
      <c r="BL78" s="106"/>
    </row>
    <row r="79" spans="1:64" ht="15" thickBot="1" x14ac:dyDescent="0.4">
      <c r="A79" s="116" t="s">
        <v>150</v>
      </c>
      <c r="B79" s="116"/>
      <c r="C79" s="25">
        <v>3.1335148334596531E-2</v>
      </c>
      <c r="D79" s="25">
        <v>3.0675971911409732E-2</v>
      </c>
      <c r="E79" s="25">
        <v>3.024010414692075E-2</v>
      </c>
      <c r="F79" s="25">
        <v>2.9549646818060438E-2</v>
      </c>
      <c r="G79" s="25">
        <v>2.8354559756190927E-2</v>
      </c>
      <c r="H79" s="25">
        <v>2.7251505130944161E-2</v>
      </c>
      <c r="I79" s="25">
        <v>2.627992763959338E-2</v>
      </c>
      <c r="J79" s="25">
        <v>2.5071496717225035E-2</v>
      </c>
      <c r="K79" s="25">
        <v>2.6287846428901761E-2</v>
      </c>
      <c r="L79" s="25">
        <v>2.6759189449153994E-2</v>
      </c>
      <c r="M79" s="25">
        <v>2.7334891902653119E-2</v>
      </c>
      <c r="N79" s="25">
        <v>2.7254096593633544E-2</v>
      </c>
      <c r="O79" s="25">
        <v>2.7299822128473508E-2</v>
      </c>
      <c r="P79" s="25">
        <v>2.7520189843661794E-2</v>
      </c>
      <c r="Q79" s="25">
        <v>2.6703060063483816E-2</v>
      </c>
      <c r="R79" s="25">
        <v>2.697425821945602E-2</v>
      </c>
      <c r="S79" s="25">
        <v>2.6807604377530554E-2</v>
      </c>
      <c r="T79" s="25">
        <v>2.7956518558829167E-2</v>
      </c>
      <c r="U79" s="25">
        <v>2.9505990040996175E-2</v>
      </c>
      <c r="V79" s="25">
        <v>2.9213013833468807E-2</v>
      </c>
      <c r="W79" s="25">
        <v>2.9172737722710146E-2</v>
      </c>
      <c r="X79" s="25">
        <v>3.0071949950268004E-2</v>
      </c>
      <c r="Y79" s="25">
        <v>3.1022263373455528E-2</v>
      </c>
      <c r="Z79" s="25">
        <v>3.2703643035095757E-2</v>
      </c>
      <c r="AA79" s="25">
        <v>3.3090562347356203E-2</v>
      </c>
      <c r="AB79" s="25">
        <v>3.465933160347013E-2</v>
      </c>
      <c r="AC79" s="25">
        <v>3.5577843466992838E-2</v>
      </c>
      <c r="AD79" s="25">
        <v>3.6549814357411489E-2</v>
      </c>
      <c r="AE79" s="25">
        <v>3.7275836873318091E-2</v>
      </c>
      <c r="AF79" s="25">
        <v>3.6687926492411586E-2</v>
      </c>
      <c r="AG79" s="25">
        <v>3.6627444057642518E-2</v>
      </c>
      <c r="AH79" s="25">
        <v>3.51919510054872E-2</v>
      </c>
      <c r="AI79" s="25">
        <v>3.6216063889260228E-2</v>
      </c>
      <c r="AJ79" s="25">
        <v>3.6092318948174502E-2</v>
      </c>
      <c r="AK79" s="25">
        <v>3.6007407116289303E-2</v>
      </c>
      <c r="AL79" s="25">
        <v>3.4923545469294909E-2</v>
      </c>
      <c r="AM79" s="25">
        <v>2.1894736344013541E-2</v>
      </c>
      <c r="AN79" s="25">
        <v>2.7432344788858615E-2</v>
      </c>
      <c r="AO79" s="25">
        <v>3.251989817225507E-2</v>
      </c>
      <c r="AP79" s="25">
        <v>3.3491550824763856E-2</v>
      </c>
      <c r="AQ79" s="25">
        <v>3.4553065347722303E-2</v>
      </c>
      <c r="AR79" s="25">
        <v>3.513522468256098E-2</v>
      </c>
      <c r="AS79" s="25">
        <v>3.517464534471304E-2</v>
      </c>
      <c r="AT79" s="25">
        <v>3.6289260298753241E-2</v>
      </c>
      <c r="AU79" s="25">
        <v>3.6273285861428341E-2</v>
      </c>
      <c r="AV79" s="25">
        <v>3.5328350652110221E-2</v>
      </c>
      <c r="AW79" s="25">
        <v>3.5428958028482081E-2</v>
      </c>
      <c r="AX79" s="25">
        <v>3.5545853200049327E-2</v>
      </c>
      <c r="AY79" s="25">
        <v>3.4566890585676732E-2</v>
      </c>
      <c r="AZ79" s="25">
        <v>3.4093112911066571E-2</v>
      </c>
      <c r="BA79" s="25">
        <v>3.351157207370363E-2</v>
      </c>
      <c r="BB79" s="25">
        <v>3.3265943203422056E-2</v>
      </c>
      <c r="BC79" s="25">
        <v>3.2529437340014865E-2</v>
      </c>
      <c r="BD79" s="25">
        <v>3.1914834072665647E-2</v>
      </c>
      <c r="BE79" s="25">
        <v>3.164297933431736E-2</v>
      </c>
      <c r="BF79" s="25">
        <v>3.1178082238819016E-2</v>
      </c>
      <c r="BG79" s="25">
        <v>3.0996818210288865E-2</v>
      </c>
      <c r="BH79" s="25">
        <v>3.1006173539747668E-2</v>
      </c>
      <c r="BI79" s="25">
        <v>3.1042251019268462E-2</v>
      </c>
      <c r="BJ79" s="106"/>
      <c r="BK79" s="106"/>
      <c r="BL79" s="106"/>
    </row>
    <row r="80" spans="1:64" x14ac:dyDescent="0.35">
      <c r="BI80" s="13"/>
    </row>
    <row r="81" spans="1:64" x14ac:dyDescent="0.35">
      <c r="BI81" s="13"/>
    </row>
    <row r="82" spans="1:64" x14ac:dyDescent="0.35">
      <c r="BI82" s="13"/>
    </row>
    <row r="83" spans="1:64" x14ac:dyDescent="0.35">
      <c r="B83" s="13" t="s">
        <v>152</v>
      </c>
      <c r="BI83" s="13"/>
    </row>
    <row r="84" spans="1:64" x14ac:dyDescent="0.35">
      <c r="BI84" s="13"/>
    </row>
    <row r="85" spans="1:64" x14ac:dyDescent="0.35">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335</v>
      </c>
      <c r="BI85" s="13" t="s">
        <v>339</v>
      </c>
      <c r="BK85" s="13"/>
      <c r="BL85" s="13"/>
    </row>
    <row r="86" spans="1:64" x14ac:dyDescent="0.35">
      <c r="B86" s="13" t="s">
        <v>153</v>
      </c>
      <c r="C86" s="91">
        <v>1.1859940158024745E-2</v>
      </c>
      <c r="D86" s="91">
        <v>1.2159053097404192E-2</v>
      </c>
      <c r="E86" s="91">
        <v>1.4564219848221796E-2</v>
      </c>
      <c r="F86" s="91">
        <v>1.4214769845878088E-2</v>
      </c>
      <c r="G86" s="91">
        <v>1.0677025551316199E-2</v>
      </c>
      <c r="H86" s="91">
        <v>1.324206266132142E-2</v>
      </c>
      <c r="I86" s="91">
        <v>1.105698437638644E-2</v>
      </c>
      <c r="J86" s="91">
        <v>9.9657094314758114E-3</v>
      </c>
      <c r="K86" s="91">
        <v>1.1263311658948191E-2</v>
      </c>
      <c r="L86" s="91">
        <v>1.2618735930826986E-2</v>
      </c>
      <c r="M86" s="91">
        <v>1.3942500705647167E-2</v>
      </c>
      <c r="N86" s="91">
        <v>1.5451639880928651E-2</v>
      </c>
      <c r="O86" s="91">
        <v>1.5731958165506058E-2</v>
      </c>
      <c r="P86" s="91">
        <v>1.5792332396723261E-2</v>
      </c>
      <c r="Q86" s="91">
        <v>1.521507865331098E-2</v>
      </c>
      <c r="R86" s="91">
        <v>1.3471245811839521E-2</v>
      </c>
      <c r="S86" s="91">
        <v>1.2814333986633774E-2</v>
      </c>
      <c r="T86" s="91">
        <v>1.6329795280695742E-2</v>
      </c>
      <c r="U86" s="91">
        <v>1.7307413976886052E-2</v>
      </c>
      <c r="V86" s="91">
        <v>1.6175911125122337E-2</v>
      </c>
      <c r="W86" s="91">
        <v>1.3459732371142586E-2</v>
      </c>
      <c r="X86" s="91">
        <v>1.259403333400225E-2</v>
      </c>
      <c r="Y86" s="91">
        <v>1.1459135429147137E-2</v>
      </c>
      <c r="Z86" s="91">
        <v>1.2577856931494465E-2</v>
      </c>
      <c r="AA86" s="91">
        <v>1.048385570103144E-2</v>
      </c>
      <c r="AB86" s="91">
        <v>9.0268311448050541E-3</v>
      </c>
      <c r="AC86" s="91">
        <v>9.6548637704854147E-3</v>
      </c>
      <c r="AD86" s="91">
        <v>9.6892797986553435E-3</v>
      </c>
      <c r="AE86" s="91">
        <v>1.0318077660919366E-2</v>
      </c>
      <c r="AF86" s="91">
        <v>9.524487358667625E-3</v>
      </c>
      <c r="AG86" s="91">
        <v>7.9235774900453162E-3</v>
      </c>
      <c r="AH86" s="91">
        <v>7.0642355918011553E-3</v>
      </c>
      <c r="AI86" s="91">
        <v>9.0866080104395463E-3</v>
      </c>
      <c r="AJ86" s="91">
        <v>9.1528469453266773E-3</v>
      </c>
      <c r="AK86" s="91">
        <v>8.8049469634455656E-3</v>
      </c>
      <c r="AL86" s="91">
        <v>9.0769891964130964E-3</v>
      </c>
      <c r="AM86" s="91">
        <v>7.4833591843105869E-3</v>
      </c>
      <c r="AN86" s="91">
        <v>9.2229120873874772E-3</v>
      </c>
      <c r="AO86" s="91">
        <v>1.0272126031261436E-2</v>
      </c>
      <c r="AP86" s="91">
        <v>1.0001960039172966E-2</v>
      </c>
      <c r="AQ86" s="91">
        <v>1.1147005095527263E-2</v>
      </c>
      <c r="AR86" s="91">
        <v>1.1371747409801184E-2</v>
      </c>
      <c r="AS86" s="91">
        <v>9.8695645660238362E-3</v>
      </c>
      <c r="AT86" s="91">
        <v>8.5628605782413995E-3</v>
      </c>
      <c r="AU86" s="91">
        <v>1.0138267763946759E-2</v>
      </c>
      <c r="AV86" s="91">
        <v>1.205087718931324E-2</v>
      </c>
      <c r="AW86" s="91">
        <v>8.3237056147249106E-3</v>
      </c>
      <c r="AX86" s="91">
        <v>9.2807622930651413E-3</v>
      </c>
      <c r="AY86" s="91">
        <v>1.0614439277527241E-2</v>
      </c>
      <c r="AZ86" s="91">
        <v>1.2758867982102235E-2</v>
      </c>
      <c r="BA86" s="91">
        <v>1.3065411312197031E-2</v>
      </c>
      <c r="BB86" s="91">
        <v>1.0385044580691109E-2</v>
      </c>
      <c r="BC86" s="91">
        <v>9.3407895953440956E-3</v>
      </c>
      <c r="BD86" s="91">
        <v>1.2063486289157595E-2</v>
      </c>
      <c r="BE86" s="91">
        <v>1.2351466292218498E-2</v>
      </c>
      <c r="BF86" s="91">
        <v>1.0012316402886957E-2</v>
      </c>
      <c r="BG86" s="91">
        <v>9.4275105140733239E-3</v>
      </c>
      <c r="BH86" s="91">
        <v>1.0989738540877507E-2</v>
      </c>
      <c r="BI86" s="91">
        <v>1.1323001442400241E-2</v>
      </c>
      <c r="BJ86" s="107"/>
      <c r="BK86" s="13"/>
      <c r="BL86" s="13"/>
    </row>
    <row r="87" spans="1:64" x14ac:dyDescent="0.35">
      <c r="B87" s="13" t="s">
        <v>154</v>
      </c>
      <c r="C87" s="91">
        <v>8.425460234457896E-2</v>
      </c>
      <c r="D87" s="91">
        <v>8.2227867533570392E-2</v>
      </c>
      <c r="E87" s="91">
        <v>7.8742761052269225E-2</v>
      </c>
      <c r="F87" s="91">
        <v>7.6959349246652348E-2</v>
      </c>
      <c r="G87" s="91">
        <v>7.3200724321756921E-2</v>
      </c>
      <c r="H87" s="91">
        <v>7.0886879259326144E-2</v>
      </c>
      <c r="I87" s="91">
        <v>6.7734484393756275E-2</v>
      </c>
      <c r="J87" s="91">
        <v>6.4038041164978132E-2</v>
      </c>
      <c r="K87" s="91">
        <v>6.7184285668767704E-2</v>
      </c>
      <c r="L87" s="91">
        <v>6.8387154587093546E-2</v>
      </c>
      <c r="M87" s="91">
        <v>7.0360621260842235E-2</v>
      </c>
      <c r="N87" s="91">
        <v>7.0875191076496216E-2</v>
      </c>
      <c r="O87" s="91">
        <v>7.1105410645851255E-2</v>
      </c>
      <c r="P87" s="91">
        <v>7.2689139966917365E-2</v>
      </c>
      <c r="Q87" s="91">
        <v>6.9957179650507254E-2</v>
      </c>
      <c r="R87" s="91">
        <v>7.0408571756867142E-2</v>
      </c>
      <c r="S87" s="91">
        <v>7.053139538160498E-2</v>
      </c>
      <c r="T87" s="91">
        <v>7.1641945266411475E-2</v>
      </c>
      <c r="U87" s="91">
        <v>7.6480906716059754E-2</v>
      </c>
      <c r="V87" s="91">
        <v>7.5447938512034823E-2</v>
      </c>
      <c r="W87" s="91">
        <v>7.4569016676600472E-2</v>
      </c>
      <c r="X87" s="91">
        <v>7.6127449305273709E-2</v>
      </c>
      <c r="Y87" s="91">
        <v>7.809506005795272E-2</v>
      </c>
      <c r="Z87" s="91">
        <v>8.0374023157798083E-2</v>
      </c>
      <c r="AA87" s="91">
        <v>8.1751562451436707E-2</v>
      </c>
      <c r="AB87" s="91">
        <v>8.6697659965340096E-2</v>
      </c>
      <c r="AC87" s="91">
        <v>8.9580172905466618E-2</v>
      </c>
      <c r="AD87" s="91">
        <v>9.092958954086304E-2</v>
      </c>
      <c r="AE87" s="91">
        <v>9.1495499363797958E-2</v>
      </c>
      <c r="AF87" s="91">
        <v>8.9475262076494907E-2</v>
      </c>
      <c r="AG87" s="91">
        <v>8.7086017331347507E-2</v>
      </c>
      <c r="AH87" s="91">
        <v>8.3764025884854904E-2</v>
      </c>
      <c r="AI87" s="91">
        <v>8.3968647502635302E-2</v>
      </c>
      <c r="AJ87" s="91">
        <v>8.1324791341618533E-2</v>
      </c>
      <c r="AK87" s="91">
        <v>7.9443856149051612E-2</v>
      </c>
      <c r="AL87" s="91">
        <v>7.7118103954024478E-2</v>
      </c>
      <c r="AM87" s="91">
        <v>4.8740565915795356E-2</v>
      </c>
      <c r="AN87" s="91">
        <v>5.5286632322722205E-2</v>
      </c>
      <c r="AO87" s="91">
        <v>7.0300325276396208E-2</v>
      </c>
      <c r="AP87" s="91">
        <v>7.2803702574495102E-2</v>
      </c>
      <c r="AQ87" s="91">
        <v>7.5731045868850946E-2</v>
      </c>
      <c r="AR87" s="91">
        <v>7.6309770702956914E-2</v>
      </c>
      <c r="AS87" s="91">
        <v>7.8026862256058802E-2</v>
      </c>
      <c r="AT87" s="91">
        <v>8.1390503231291836E-2</v>
      </c>
      <c r="AU87" s="91">
        <v>8.0547870011816181E-2</v>
      </c>
      <c r="AV87" s="91">
        <v>7.8171523874514037E-2</v>
      </c>
      <c r="AW87" s="91">
        <v>7.9716925307524042E-2</v>
      </c>
      <c r="AX87" s="91">
        <v>7.8667435835474545E-2</v>
      </c>
      <c r="AY87" s="91">
        <v>7.7744560490661377E-2</v>
      </c>
      <c r="AZ87" s="91">
        <v>7.6494534599074737E-2</v>
      </c>
      <c r="BA87" s="91">
        <v>7.4348672472709126E-2</v>
      </c>
      <c r="BB87" s="91">
        <v>7.2629515448144319E-2</v>
      </c>
      <c r="BC87" s="91">
        <v>7.1367755110678027E-2</v>
      </c>
      <c r="BD87" s="91">
        <v>6.8970480383064969E-2</v>
      </c>
      <c r="BE87" s="91">
        <v>6.8775064661483129E-2</v>
      </c>
      <c r="BF87" s="91">
        <v>6.8920817548152435E-2</v>
      </c>
      <c r="BG87" s="91">
        <v>6.9300719329240118E-2</v>
      </c>
      <c r="BH87" s="91">
        <v>7.0696320849299638E-2</v>
      </c>
      <c r="BI87" s="91">
        <v>7.1353479891134275E-2</v>
      </c>
      <c r="BJ87" s="107"/>
      <c r="BK87" s="13"/>
      <c r="BL87" s="13"/>
    </row>
    <row r="88" spans="1:64" x14ac:dyDescent="0.35">
      <c r="B88" s="13" t="s">
        <v>10</v>
      </c>
      <c r="C88" s="91">
        <v>8.1580008002796911E-2</v>
      </c>
      <c r="D88" s="91">
        <v>7.9205927154275643E-2</v>
      </c>
      <c r="E88" s="91">
        <v>8.0762815848944375E-2</v>
      </c>
      <c r="F88" s="91">
        <v>8.3288060229571748E-2</v>
      </c>
      <c r="G88" s="91">
        <v>7.9568096896999327E-2</v>
      </c>
      <c r="H88" s="91">
        <v>7.7052132285581693E-2</v>
      </c>
      <c r="I88" s="91">
        <v>7.5718188786779522E-2</v>
      </c>
      <c r="J88" s="91">
        <v>6.9619988543172237E-2</v>
      </c>
      <c r="K88" s="91">
        <v>7.6080938376970497E-2</v>
      </c>
      <c r="L88" s="91">
        <v>7.8396398682119936E-2</v>
      </c>
      <c r="M88" s="91">
        <v>7.8804327321347512E-2</v>
      </c>
      <c r="N88" s="91">
        <v>7.3273642647577769E-2</v>
      </c>
      <c r="O88" s="91">
        <v>7.5469387263940826E-2</v>
      </c>
      <c r="P88" s="91">
        <v>7.1374205723502795E-2</v>
      </c>
      <c r="Q88" s="91">
        <v>6.8983895357580344E-2</v>
      </c>
      <c r="R88" s="91">
        <v>6.9264985371578922E-2</v>
      </c>
      <c r="S88" s="91">
        <v>6.6545327492840409E-2</v>
      </c>
      <c r="T88" s="91">
        <v>6.9644936262690041E-2</v>
      </c>
      <c r="U88" s="91">
        <v>7.5810451494930972E-2</v>
      </c>
      <c r="V88" s="91">
        <v>7.7582639315506283E-2</v>
      </c>
      <c r="W88" s="91">
        <v>7.4012050801906787E-2</v>
      </c>
      <c r="X88" s="91">
        <v>8.085194547062069E-2</v>
      </c>
      <c r="Y88" s="91">
        <v>8.7709968041514208E-2</v>
      </c>
      <c r="Z88" s="91">
        <v>9.2070895188581844E-2</v>
      </c>
      <c r="AA88" s="91">
        <v>9.5216712581853366E-2</v>
      </c>
      <c r="AB88" s="91">
        <v>9.5099766956587062E-2</v>
      </c>
      <c r="AC88" s="91">
        <v>9.7488413497683613E-2</v>
      </c>
      <c r="AD88" s="91">
        <v>0.10143730913539818</v>
      </c>
      <c r="AE88" s="91">
        <v>0.10070247172557731</v>
      </c>
      <c r="AF88" s="91">
        <v>9.9577239933667891E-2</v>
      </c>
      <c r="AG88" s="91">
        <v>0.10227992676794477</v>
      </c>
      <c r="AH88" s="91">
        <v>9.62767250775904E-2</v>
      </c>
      <c r="AI88" s="91">
        <v>0.10335322832764732</v>
      </c>
      <c r="AJ88" s="91">
        <v>0.10392128745722899</v>
      </c>
      <c r="AK88" s="91">
        <v>0.10538367917164386</v>
      </c>
      <c r="AL88" s="91">
        <v>9.7582141256915667E-2</v>
      </c>
      <c r="AM88" s="91">
        <v>4.2204856313105152E-2</v>
      </c>
      <c r="AN88" s="91">
        <v>7.8514646554277007E-2</v>
      </c>
      <c r="AO88" s="91">
        <v>9.0503784099940893E-2</v>
      </c>
      <c r="AP88" s="91">
        <v>9.1869648146348029E-2</v>
      </c>
      <c r="AQ88" s="91">
        <v>9.3234815252885406E-2</v>
      </c>
      <c r="AR88" s="91">
        <v>9.1055138903221214E-2</v>
      </c>
      <c r="AS88" s="91">
        <v>9.0728208101933175E-2</v>
      </c>
      <c r="AT88" s="91">
        <v>9.1442819453437935E-2</v>
      </c>
      <c r="AU88" s="91">
        <v>9.316280481427186E-2</v>
      </c>
      <c r="AV88" s="91">
        <v>8.9431071696631045E-2</v>
      </c>
      <c r="AW88" s="91">
        <v>9.1109574036829261E-2</v>
      </c>
      <c r="AX88" s="91">
        <v>9.1323058223273412E-2</v>
      </c>
      <c r="AY88" s="91">
        <v>9.1565075302085672E-2</v>
      </c>
      <c r="AZ88" s="91">
        <v>8.9702914636180534E-2</v>
      </c>
      <c r="BA88" s="91">
        <v>8.8096085411971226E-2</v>
      </c>
      <c r="BB88" s="91">
        <v>8.6400471964508618E-2</v>
      </c>
      <c r="BC88" s="91">
        <v>8.4067467211823177E-2</v>
      </c>
      <c r="BD88" s="91">
        <v>8.2824167513054686E-2</v>
      </c>
      <c r="BE88" s="91">
        <v>8.4091668347848189E-2</v>
      </c>
      <c r="BF88" s="91">
        <v>8.7347459174407241E-2</v>
      </c>
      <c r="BG88" s="91">
        <v>8.2879726457839267E-2</v>
      </c>
      <c r="BH88" s="91">
        <v>8.428944629461245E-2</v>
      </c>
      <c r="BI88" s="91">
        <v>8.4855471947861541E-2</v>
      </c>
      <c r="BJ88" s="107"/>
      <c r="BK88" s="13"/>
      <c r="BL88" s="13"/>
    </row>
    <row r="89" spans="1:64" x14ac:dyDescent="0.35">
      <c r="B89" s="13" t="s">
        <v>155</v>
      </c>
      <c r="C89" s="91">
        <v>2.1386123791165709E-2</v>
      </c>
      <c r="D89" s="91">
        <v>2.1230808265605174E-2</v>
      </c>
      <c r="E89" s="91">
        <v>2.1454476240918192E-2</v>
      </c>
      <c r="F89" s="91">
        <v>2.0186106888701646E-2</v>
      </c>
      <c r="G89" s="91">
        <v>2.0059570701457901E-2</v>
      </c>
      <c r="H89" s="91">
        <v>1.9212854005240837E-2</v>
      </c>
      <c r="I89" s="91">
        <v>1.8771223099575345E-2</v>
      </c>
      <c r="J89" s="91">
        <v>1.888785383650865E-2</v>
      </c>
      <c r="K89" s="91">
        <v>1.9320506052361051E-2</v>
      </c>
      <c r="L89" s="91">
        <v>1.9667077220675535E-2</v>
      </c>
      <c r="M89" s="91">
        <v>2.0190883114264081E-2</v>
      </c>
      <c r="N89" s="91">
        <v>2.0861736911416441E-2</v>
      </c>
      <c r="O89" s="91">
        <v>2.046254240913109E-2</v>
      </c>
      <c r="P89" s="91">
        <v>2.1067277665615253E-2</v>
      </c>
      <c r="Q89" s="91">
        <v>2.0835119859450864E-2</v>
      </c>
      <c r="R89" s="91">
        <v>2.1314022896832034E-2</v>
      </c>
      <c r="S89" s="91">
        <v>2.1528512235112127E-2</v>
      </c>
      <c r="T89" s="91">
        <v>2.3181366097292763E-2</v>
      </c>
      <c r="U89" s="91">
        <v>2.37990326678598E-2</v>
      </c>
      <c r="V89" s="91">
        <v>2.3414309357900755E-2</v>
      </c>
      <c r="W89" s="91">
        <v>2.423354669668008E-2</v>
      </c>
      <c r="X89" s="91">
        <v>2.484101359090183E-2</v>
      </c>
      <c r="Y89" s="91">
        <v>2.5221574339491241E-2</v>
      </c>
      <c r="Z89" s="91">
        <v>2.7415955692487084E-2</v>
      </c>
      <c r="AA89" s="91">
        <v>2.7091943177169332E-2</v>
      </c>
      <c r="AB89" s="91">
        <v>2.8588395307129248E-2</v>
      </c>
      <c r="AC89" s="91">
        <v>2.9060632339492829E-2</v>
      </c>
      <c r="AD89" s="91">
        <v>2.9797095380442042E-2</v>
      </c>
      <c r="AE89" s="91">
        <v>3.1245369004615418E-2</v>
      </c>
      <c r="AF89" s="91">
        <v>3.0628545313724356E-2</v>
      </c>
      <c r="AG89" s="91">
        <v>3.0872717115335017E-2</v>
      </c>
      <c r="AH89" s="91">
        <v>2.9947374894559634E-2</v>
      </c>
      <c r="AI89" s="91">
        <v>3.0656250483706557E-2</v>
      </c>
      <c r="AJ89" s="91">
        <v>3.1250888533572538E-2</v>
      </c>
      <c r="AK89" s="91">
        <v>3.1502584983603782E-2</v>
      </c>
      <c r="AL89" s="91">
        <v>3.1089129548714688E-2</v>
      </c>
      <c r="AM89" s="91">
        <v>2.2317367044157363E-2</v>
      </c>
      <c r="AN89" s="91">
        <v>2.6080038503745726E-2</v>
      </c>
      <c r="AO89" s="91">
        <v>2.9271701528102167E-2</v>
      </c>
      <c r="AP89" s="91">
        <v>3.0213456284500437E-2</v>
      </c>
      <c r="AQ89" s="91">
        <v>3.0384274104003219E-2</v>
      </c>
      <c r="AR89" s="91">
        <v>3.1533194592464779E-2</v>
      </c>
      <c r="AS89" s="91">
        <v>3.0827617380379133E-2</v>
      </c>
      <c r="AT89" s="91">
        <v>3.1524126462259196E-2</v>
      </c>
      <c r="AU89" s="91">
        <v>3.1716764257910236E-2</v>
      </c>
      <c r="AV89" s="91">
        <v>3.1082404144709544E-2</v>
      </c>
      <c r="AW89" s="91">
        <v>3.0621576926629292E-2</v>
      </c>
      <c r="AX89" s="91">
        <v>3.1040873471297449E-2</v>
      </c>
      <c r="AY89" s="91">
        <v>2.9612448789171273E-2</v>
      </c>
      <c r="AZ89" s="91">
        <v>2.9377230101582778E-2</v>
      </c>
      <c r="BA89" s="91">
        <v>2.9217898760900952E-2</v>
      </c>
      <c r="BB89" s="91">
        <v>2.9554953277506603E-2</v>
      </c>
      <c r="BC89" s="91">
        <v>2.9093228785506114E-2</v>
      </c>
      <c r="BD89" s="91">
        <v>2.8813908353880955E-2</v>
      </c>
      <c r="BE89" s="91">
        <v>2.8691406618561909E-2</v>
      </c>
      <c r="BF89" s="91">
        <v>2.7208943364340779E-2</v>
      </c>
      <c r="BG89" s="91">
        <v>2.7512746373800183E-2</v>
      </c>
      <c r="BH89" s="91">
        <v>2.6739765032831462E-2</v>
      </c>
      <c r="BI89" s="91">
        <v>2.6405799682696605E-2</v>
      </c>
      <c r="BJ89" s="107"/>
      <c r="BK89" s="13"/>
      <c r="BL89" s="13"/>
    </row>
    <row r="90" spans="1:64" x14ac:dyDescent="0.35">
      <c r="B90" s="13" t="s">
        <v>156</v>
      </c>
      <c r="C90" s="91">
        <v>2.2377545039508522E-3</v>
      </c>
      <c r="D90" s="91">
        <v>2.2997590277111994E-3</v>
      </c>
      <c r="E90" s="91">
        <v>2.3958966281788347E-3</v>
      </c>
      <c r="F90" s="91">
        <v>2.5310339579205938E-3</v>
      </c>
      <c r="G90" s="91">
        <v>2.2834621166420263E-3</v>
      </c>
      <c r="H90" s="91">
        <v>2.0148091908500868E-3</v>
      </c>
      <c r="I90" s="91">
        <v>1.9541892966006675E-3</v>
      </c>
      <c r="J90" s="91">
        <v>1.7410198792889443E-3</v>
      </c>
      <c r="K90" s="91">
        <v>1.7962320905583215E-3</v>
      </c>
      <c r="L90" s="91">
        <v>1.6713429023912083E-3</v>
      </c>
      <c r="M90" s="91">
        <v>1.5484358160875484E-3</v>
      </c>
      <c r="N90" s="91">
        <v>1.6138211221081384E-3</v>
      </c>
      <c r="O90" s="91">
        <v>1.6615253502465358E-3</v>
      </c>
      <c r="P90" s="91">
        <v>1.7033077369672078E-3</v>
      </c>
      <c r="Q90" s="91">
        <v>1.7996096045093802E-3</v>
      </c>
      <c r="R90" s="91">
        <v>1.9822766958081371E-3</v>
      </c>
      <c r="S90" s="91">
        <v>1.8376210215997023E-3</v>
      </c>
      <c r="T90" s="91">
        <v>2.0290241627540675E-3</v>
      </c>
      <c r="U90" s="91">
        <v>2.1147454948101515E-3</v>
      </c>
      <c r="V90" s="91">
        <v>2.0888279248092224E-3</v>
      </c>
      <c r="W90" s="91">
        <v>2.2605140692047812E-3</v>
      </c>
      <c r="X90" s="91">
        <v>2.1126791593702801E-3</v>
      </c>
      <c r="Y90" s="91">
        <v>2.0575829601926984E-3</v>
      </c>
      <c r="Z90" s="91">
        <v>2.1341921011922946E-3</v>
      </c>
      <c r="AA90" s="91">
        <v>2.4311144395472834E-3</v>
      </c>
      <c r="AB90" s="91">
        <v>2.4585966896322792E-3</v>
      </c>
      <c r="AC90" s="91">
        <v>2.4376879174594556E-3</v>
      </c>
      <c r="AD90" s="91">
        <v>2.6939038554858099E-3</v>
      </c>
      <c r="AE90" s="91">
        <v>2.7747774142071078E-3</v>
      </c>
      <c r="AF90" s="91">
        <v>2.9572089770947716E-3</v>
      </c>
      <c r="AG90" s="91">
        <v>3.0869578606666499E-3</v>
      </c>
      <c r="AH90" s="91">
        <v>3.0972404640021078E-3</v>
      </c>
      <c r="AI90" s="91">
        <v>3.4822762615690258E-3</v>
      </c>
      <c r="AJ90" s="91">
        <v>3.5601435523630624E-3</v>
      </c>
      <c r="AK90" s="91">
        <v>3.6399793687585664E-3</v>
      </c>
      <c r="AL90" s="91">
        <v>3.8575304888787414E-3</v>
      </c>
      <c r="AM90" s="91">
        <v>2.9959721323069822E-3</v>
      </c>
      <c r="AN90" s="91">
        <v>3.4119601840222661E-3</v>
      </c>
      <c r="AO90" s="91">
        <v>4.2593174651799444E-3</v>
      </c>
      <c r="AP90" s="91">
        <v>4.2168823380836062E-3</v>
      </c>
      <c r="AQ90" s="91">
        <v>5.181260063043612E-3</v>
      </c>
      <c r="AR90" s="91">
        <v>5.6333098011990242E-3</v>
      </c>
      <c r="AS90" s="91">
        <v>6.0052820529026751E-3</v>
      </c>
      <c r="AT90" s="91">
        <v>6.4552507417731811E-3</v>
      </c>
      <c r="AU90" s="91">
        <v>6.1541921646432983E-3</v>
      </c>
      <c r="AV90" s="91">
        <v>6.2377206222654791E-3</v>
      </c>
      <c r="AW90" s="91">
        <v>5.9819552587464355E-3</v>
      </c>
      <c r="AX90" s="91">
        <v>6.3593128497851075E-3</v>
      </c>
      <c r="AY90" s="91">
        <v>5.8147602332015783E-3</v>
      </c>
      <c r="AZ90" s="91">
        <v>5.7400166214024101E-3</v>
      </c>
      <c r="BA90" s="91">
        <v>5.7634841788653489E-3</v>
      </c>
      <c r="BB90" s="91">
        <v>6.0114200480391013E-3</v>
      </c>
      <c r="BC90" s="91">
        <v>5.6880303307812715E-3</v>
      </c>
      <c r="BD90" s="91">
        <v>5.7458975875149202E-3</v>
      </c>
      <c r="BE90" s="91">
        <v>5.0086128697105397E-3</v>
      </c>
      <c r="BF90" s="91">
        <v>4.8619388005413629E-3</v>
      </c>
      <c r="BG90" s="91">
        <v>4.7337114885388854E-3</v>
      </c>
      <c r="BH90" s="91">
        <v>4.8714186787025115E-3</v>
      </c>
      <c r="BI90" s="91">
        <v>5.0654543477854563E-3</v>
      </c>
      <c r="BJ90" s="107"/>
      <c r="BK90" s="13"/>
      <c r="BL90" s="13"/>
    </row>
    <row r="91" spans="1:64" x14ac:dyDescent="0.35">
      <c r="A91" s="7"/>
      <c r="B91" s="7"/>
    </row>
    <row r="92" spans="1:64" x14ac:dyDescent="0.35">
      <c r="A92" s="7"/>
      <c r="B92" s="7"/>
    </row>
    <row r="93" spans="1:64" x14ac:dyDescent="0.35">
      <c r="A93" s="7"/>
      <c r="B93" s="7"/>
    </row>
    <row r="94" spans="1:64" x14ac:dyDescent="0.35">
      <c r="A94" s="7"/>
      <c r="B94" s="7"/>
    </row>
    <row r="95" spans="1:64" x14ac:dyDescent="0.35">
      <c r="A95" s="7"/>
      <c r="B95" s="7"/>
    </row>
    <row r="96" spans="1:64"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2" x14ac:dyDescent="0.35">
      <c r="A113" s="7"/>
      <c r="B113" s="7"/>
    </row>
    <row r="114" spans="1:2" x14ac:dyDescent="0.35">
      <c r="A114" s="7"/>
      <c r="B114" s="7"/>
    </row>
    <row r="115" spans="1:2" x14ac:dyDescent="0.35">
      <c r="A115" s="7"/>
      <c r="B115" s="7"/>
    </row>
    <row r="116" spans="1:2" x14ac:dyDescent="0.35">
      <c r="A116" s="7"/>
      <c r="B116" s="7"/>
    </row>
    <row r="117" spans="1:2" x14ac:dyDescent="0.35">
      <c r="A117" s="7"/>
      <c r="B117" s="7"/>
    </row>
    <row r="118" spans="1:2" x14ac:dyDescent="0.35">
      <c r="A118" s="7"/>
      <c r="B118" s="7"/>
    </row>
    <row r="119" spans="1:2" x14ac:dyDescent="0.35">
      <c r="A119" s="7"/>
      <c r="B119" s="7"/>
    </row>
    <row r="120" spans="1:2" x14ac:dyDescent="0.35">
      <c r="A120" s="7"/>
      <c r="B120" s="7"/>
    </row>
  </sheetData>
  <mergeCells count="3">
    <mergeCell ref="A29:B29"/>
    <mergeCell ref="A54:B54"/>
    <mergeCell ref="A79:B79"/>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Y149"/>
  <sheetViews>
    <sheetView zoomScaleNormal="100" workbookViewId="0">
      <pane xSplit="2" ySplit="7" topLeftCell="C8" activePane="bottomRight" state="frozen"/>
      <selection activeCell="BK1" sqref="BK1:BK1048576"/>
      <selection pane="topRight" activeCell="BK1" sqref="BK1:BK1048576"/>
      <selection pane="bottomLeft" activeCell="BK1" sqref="BK1:BK1048576"/>
      <selection pane="bottomRight"/>
    </sheetView>
  </sheetViews>
  <sheetFormatPr baseColWidth="10" defaultColWidth="10.81640625" defaultRowHeight="14.5" x14ac:dyDescent="0.35"/>
  <cols>
    <col min="1" max="1" width="10.81640625" style="13"/>
    <col min="2" max="2" width="82.453125" style="13" customWidth="1"/>
    <col min="3" max="60" width="10.90625" style="13"/>
    <col min="61" max="63" width="10.81640625" style="13" customWidth="1"/>
    <col min="64" max="65" width="10.81640625" style="13" hidden="1" customWidth="1"/>
    <col min="66" max="66" width="10.81640625" style="83" hidden="1" customWidth="1"/>
    <col min="67" max="128" width="10.81640625" style="13" hidden="1" customWidth="1"/>
    <col min="129" max="129" width="10.81640625" style="83" hidden="1" customWidth="1"/>
    <col min="130" max="142" width="0" style="13" hidden="1" customWidth="1"/>
    <col min="143" max="16384" width="10.81640625" style="13"/>
  </cols>
  <sheetData>
    <row r="1" spans="1:128" ht="18.5" x14ac:dyDescent="0.45">
      <c r="A1" s="67" t="s">
        <v>157</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6" t="s">
        <v>309</v>
      </c>
      <c r="B6" s="87"/>
      <c r="C6" s="90" t="s">
        <v>0</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334</v>
      </c>
      <c r="BI7" s="22" t="s">
        <v>338</v>
      </c>
    </row>
    <row r="8" spans="1:128" ht="15" thickBot="1" x14ac:dyDescent="0.4">
      <c r="A8" s="102" t="s">
        <v>94</v>
      </c>
      <c r="B8" s="103" t="s">
        <v>95</v>
      </c>
      <c r="C8" s="79">
        <v>1790.02537263011</v>
      </c>
      <c r="D8" s="79">
        <v>1801.8246268212299</v>
      </c>
      <c r="E8" s="79">
        <v>2180.9345062805701</v>
      </c>
      <c r="F8" s="79">
        <v>1722.35566100394</v>
      </c>
      <c r="G8" s="79">
        <v>1788.74992518523</v>
      </c>
      <c r="H8" s="79">
        <v>1742.0847075505801</v>
      </c>
      <c r="I8" s="79">
        <v>2162.9411644060701</v>
      </c>
      <c r="J8" s="79">
        <v>1859.0662236390599</v>
      </c>
      <c r="K8" s="79">
        <v>1816.07622963313</v>
      </c>
      <c r="L8" s="79">
        <v>1951.5371766062101</v>
      </c>
      <c r="M8" s="79">
        <v>1915.2835874452401</v>
      </c>
      <c r="N8" s="79">
        <v>2142.6840002230101</v>
      </c>
      <c r="O8" s="79">
        <v>2107.90722028552</v>
      </c>
      <c r="P8" s="79">
        <v>2146.2127753530099</v>
      </c>
      <c r="Q8" s="79">
        <v>1998.32478325028</v>
      </c>
      <c r="R8" s="79">
        <v>2062.3826734751901</v>
      </c>
      <c r="S8" s="79">
        <v>2096.86314975102</v>
      </c>
      <c r="T8" s="79">
        <v>2003.5312869028701</v>
      </c>
      <c r="U8" s="79">
        <v>1769.06516549252</v>
      </c>
      <c r="V8" s="79">
        <v>2024.4324024653399</v>
      </c>
      <c r="W8" s="79">
        <v>1996.3307920914301</v>
      </c>
      <c r="X8" s="79">
        <v>1928.30114840171</v>
      </c>
      <c r="Y8" s="79">
        <v>1906.44445079821</v>
      </c>
      <c r="Z8" s="79">
        <v>1993.98423397396</v>
      </c>
      <c r="AA8" s="79">
        <v>1950.9552361706401</v>
      </c>
      <c r="AB8" s="79">
        <v>2022.4097849268501</v>
      </c>
      <c r="AC8" s="79">
        <v>2088.4284955339099</v>
      </c>
      <c r="AD8" s="79">
        <v>1930.16880144736</v>
      </c>
      <c r="AE8" s="79">
        <v>1906.3638758309201</v>
      </c>
      <c r="AF8" s="79">
        <v>1926.3277965782399</v>
      </c>
      <c r="AG8" s="79">
        <v>2051.1502139213699</v>
      </c>
      <c r="AH8" s="79">
        <v>2021.4031879597001</v>
      </c>
      <c r="AI8" s="79">
        <v>2092.51387393807</v>
      </c>
      <c r="AJ8" s="79">
        <v>2245.6815892730601</v>
      </c>
      <c r="AK8" s="79">
        <v>1962.01607722019</v>
      </c>
      <c r="AL8" s="79">
        <v>2085.53057434221</v>
      </c>
      <c r="AM8" s="79">
        <v>2292.0462417467302</v>
      </c>
      <c r="AN8" s="79">
        <v>2323.9437621444899</v>
      </c>
      <c r="AO8" s="79">
        <v>2322.6966610182899</v>
      </c>
      <c r="AP8" s="79">
        <v>2257.4332606753101</v>
      </c>
      <c r="AQ8" s="79">
        <v>2260.97745718753</v>
      </c>
      <c r="AR8" s="79">
        <v>2269.55195103499</v>
      </c>
      <c r="AS8" s="79">
        <v>2130.0677470907099</v>
      </c>
      <c r="AT8" s="79">
        <v>2272.0570274339998</v>
      </c>
      <c r="AU8" s="79">
        <v>2242.57403801281</v>
      </c>
      <c r="AV8" s="79">
        <v>2313.00410188572</v>
      </c>
      <c r="AW8" s="79">
        <v>2325.2803344754898</v>
      </c>
      <c r="AX8" s="79">
        <v>2409.2412611193599</v>
      </c>
      <c r="AY8" s="79">
        <v>2411.6458155045998</v>
      </c>
      <c r="AZ8" s="79">
        <v>2443.4775631192301</v>
      </c>
      <c r="BA8" s="79">
        <v>2464.3341195397502</v>
      </c>
      <c r="BB8" s="79">
        <v>2419.84112621452</v>
      </c>
      <c r="BC8" s="79">
        <v>2406.5759928686498</v>
      </c>
      <c r="BD8" s="79">
        <v>2328.0226410585401</v>
      </c>
      <c r="BE8" s="79">
        <v>2386.5579410381802</v>
      </c>
      <c r="BF8" s="79">
        <v>2453.8311651516701</v>
      </c>
      <c r="BG8" s="79">
        <v>2457.9586250257098</v>
      </c>
      <c r="BH8" s="79">
        <v>2521.57381030743</v>
      </c>
      <c r="BI8" s="79">
        <v>2512.59706026087</v>
      </c>
      <c r="BO8" s="13" t="str">
        <f t="shared" ref="BO8:BO29" si="0">IF(C8&gt;0,IF(C8&lt;5,"SECRETTTTTTTT",""),"")</f>
        <v/>
      </c>
      <c r="BP8" s="13" t="str">
        <f t="shared" ref="BP8:BP29" si="1">IF(D8&gt;0,IF(D8&lt;5,"SECRETTTTTTTT",""),"")</f>
        <v/>
      </c>
      <c r="BQ8" s="13" t="str">
        <f t="shared" ref="BQ8:BQ29" si="2">IF(E8&gt;0,IF(E8&lt;5,"SECRETTTTTTTT",""),"")</f>
        <v/>
      </c>
      <c r="BR8" s="13" t="str">
        <f t="shared" ref="BR8:BR29" si="3">IF(F8&gt;0,IF(F8&lt;5,"SECRETTTTTTTT",""),"")</f>
        <v/>
      </c>
      <c r="BS8" s="13" t="str">
        <f t="shared" ref="BS8:BS29" si="4">IF(G8&gt;0,IF(G8&lt;5,"SECRETTTTTTTT",""),"")</f>
        <v/>
      </c>
      <c r="BT8" s="13" t="str">
        <f t="shared" ref="BT8:BT29" si="5">IF(H8&gt;0,IF(H8&lt;5,"SECRETTTTTTTT",""),"")</f>
        <v/>
      </c>
      <c r="BU8" s="13" t="str">
        <f t="shared" ref="BU8:BU29" si="6">IF(I8&gt;0,IF(I8&lt;5,"SECRETTTTTTTT",""),"")</f>
        <v/>
      </c>
      <c r="BV8" s="13" t="str">
        <f t="shared" ref="BV8:BV29" si="7">IF(J8&gt;0,IF(J8&lt;5,"SECRETTTTTTTT",""),"")</f>
        <v/>
      </c>
      <c r="BW8" s="13" t="str">
        <f t="shared" ref="BW8:BW29" si="8">IF(K8&gt;0,IF(K8&lt;5,"SECRETTTTTTTT",""),"")</f>
        <v/>
      </c>
      <c r="BX8" s="13" t="str">
        <f t="shared" ref="BX8:BX29" si="9">IF(L8&gt;0,IF(L8&lt;5,"SECRETTTTTTTT",""),"")</f>
        <v/>
      </c>
      <c r="BY8" s="13" t="str">
        <f t="shared" ref="BY8:BY29" si="10">IF(M8&gt;0,IF(M8&lt;5,"SECRETTTTTTTT",""),"")</f>
        <v/>
      </c>
      <c r="BZ8" s="13" t="str">
        <f t="shared" ref="BZ8:BZ29" si="11">IF(N8&gt;0,IF(N8&lt;5,"SECRETTTTTTTT",""),"")</f>
        <v/>
      </c>
      <c r="CA8" s="13" t="str">
        <f t="shared" ref="CA8:CA29" si="12">IF(O8&gt;0,IF(O8&lt;5,"SECRETTTTTTTT",""),"")</f>
        <v/>
      </c>
      <c r="CB8" s="13" t="str">
        <f t="shared" ref="CB8:CB29" si="13">IF(P8&gt;0,IF(P8&lt;5,"SECRETTTTTTTT",""),"")</f>
        <v/>
      </c>
      <c r="CC8" s="13" t="str">
        <f t="shared" ref="CC8:CC29" si="14">IF(Q8&gt;0,IF(Q8&lt;5,"SECRETTTTTTTT",""),"")</f>
        <v/>
      </c>
      <c r="CD8" s="13" t="str">
        <f t="shared" ref="CD8:CD29" si="15">IF(R8&gt;0,IF(R8&lt;5,"SECRETTTTTTTT",""),"")</f>
        <v/>
      </c>
      <c r="CE8" s="13" t="str">
        <f t="shared" ref="CE8:CE29" si="16">IF(S8&gt;0,IF(S8&lt;5,"SECRETTTTTTTT",""),"")</f>
        <v/>
      </c>
      <c r="CF8" s="13" t="str">
        <f t="shared" ref="CF8:CF29" si="17">IF(T8&gt;0,IF(T8&lt;5,"SECRETTTTTTTT",""),"")</f>
        <v/>
      </c>
      <c r="CG8" s="13" t="str">
        <f t="shared" ref="CG8:CG29" si="18">IF(U8&gt;0,IF(U8&lt;5,"SECRETTTTTTTT",""),"")</f>
        <v/>
      </c>
      <c r="CH8" s="13" t="str">
        <f t="shared" ref="CH8:CH29" si="19">IF(V8&gt;0,IF(V8&lt;5,"SECRETTTTTTTT",""),"")</f>
        <v/>
      </c>
      <c r="CI8" s="13" t="str">
        <f t="shared" ref="CI8:CI29" si="20">IF(W8&gt;0,IF(W8&lt;5,"SECRETTTTTTTT",""),"")</f>
        <v/>
      </c>
      <c r="CJ8" s="13" t="str">
        <f t="shared" ref="CJ8:CJ29" si="21">IF(X8&gt;0,IF(X8&lt;5,"SECRETTTTTTTT",""),"")</f>
        <v/>
      </c>
      <c r="CK8" s="13" t="str">
        <f t="shared" ref="CK8:CK29" si="22">IF(Y8&gt;0,IF(Y8&lt;5,"SECRETTTTTTTT",""),"")</f>
        <v/>
      </c>
      <c r="CL8" s="13" t="str">
        <f t="shared" ref="CL8:CL29" si="23">IF(Z8&gt;0,IF(Z8&lt;5,"SECRETTTTTTTT",""),"")</f>
        <v/>
      </c>
      <c r="CM8" s="13" t="str">
        <f t="shared" ref="CM8:CM29" si="24">IF(AA8&gt;0,IF(AA8&lt;5,"SECRETTTTTTTT",""),"")</f>
        <v/>
      </c>
      <c r="CN8" s="13" t="str">
        <f t="shared" ref="CN8:CN29" si="25">IF(AB8&gt;0,IF(AB8&lt;5,"SECRETTTTTTTT",""),"")</f>
        <v/>
      </c>
      <c r="CO8" s="13" t="str">
        <f t="shared" ref="CO8:CO29" si="26">IF(AC8&gt;0,IF(AC8&lt;5,"SECRETTTTTTTT",""),"")</f>
        <v/>
      </c>
      <c r="CP8" s="13" t="str">
        <f t="shared" ref="CP8:CP29" si="27">IF(AD8&gt;0,IF(AD8&lt;5,"SECRETTTTTTTT",""),"")</f>
        <v/>
      </c>
      <c r="CQ8" s="13" t="str">
        <f t="shared" ref="CQ8:CQ29" si="28">IF(AE8&gt;0,IF(AE8&lt;5,"SECRETTTTTTTT",""),"")</f>
        <v/>
      </c>
      <c r="CR8" s="13" t="str">
        <f t="shared" ref="CR8:CR29" si="29">IF(AF8&gt;0,IF(AF8&lt;5,"SECRETTTTTTTT",""),"")</f>
        <v/>
      </c>
      <c r="CS8" s="13" t="str">
        <f t="shared" ref="CS8:CS29" si="30">IF(AG8&gt;0,IF(AG8&lt;5,"SECRETTTTTTTT",""),"")</f>
        <v/>
      </c>
      <c r="CT8" s="13" t="str">
        <f t="shared" ref="CT8:CT29" si="31">IF(AH8&gt;0,IF(AH8&lt;5,"SECRETTTTTTTT",""),"")</f>
        <v/>
      </c>
      <c r="CU8" s="13" t="str">
        <f t="shared" ref="CU8:CU29" si="32">IF(AI8&gt;0,IF(AI8&lt;5,"SECRETTTTTTTT",""),"")</f>
        <v/>
      </c>
      <c r="CV8" s="13" t="str">
        <f t="shared" ref="CV8:CV29" si="33">IF(AJ8&gt;0,IF(AJ8&lt;5,"SECRETTTTTTTT",""),"")</f>
        <v/>
      </c>
      <c r="CW8" s="13" t="str">
        <f t="shared" ref="CW8:CW29" si="34">IF(AK8&gt;0,IF(AK8&lt;5,"SECRETTTTTTTT",""),"")</f>
        <v/>
      </c>
      <c r="CX8" s="13" t="str">
        <f t="shared" ref="CX8:CX29" si="35">IF(AL8&gt;0,IF(AL8&lt;5,"SECRETTTTTTTT",""),"")</f>
        <v/>
      </c>
      <c r="CY8" s="13" t="str">
        <f t="shared" ref="CY8:CY29" si="36">IF(AM8&gt;0,IF(AM8&lt;5,"SECRETTTTTTTT",""),"")</f>
        <v/>
      </c>
      <c r="CZ8" s="13" t="str">
        <f t="shared" ref="CZ8:CZ29" si="37">IF(AN8&gt;0,IF(AN8&lt;5,"SECRETTTTTTTT",""),"")</f>
        <v/>
      </c>
      <c r="DA8" s="13" t="str">
        <f t="shared" ref="DA8:DA29" si="38">IF(AO8&gt;0,IF(AO8&lt;5,"SECRETTTTTTTT",""),"")</f>
        <v/>
      </c>
      <c r="DB8" s="13" t="str">
        <f t="shared" ref="DB8:DB29" si="39">IF(AP8&gt;0,IF(AP8&lt;5,"SECRETTTTTTTT",""),"")</f>
        <v/>
      </c>
      <c r="DC8" s="13" t="str">
        <f t="shared" ref="DC8:DC29" si="40">IF(AQ8&gt;0,IF(AQ8&lt;5,"SECRETTTTTTTT",""),"")</f>
        <v/>
      </c>
      <c r="DD8" s="13" t="str">
        <f t="shared" ref="DD8:DD29" si="41">IF(AR8&gt;0,IF(AR8&lt;5,"SECRETTTTTTTT",""),"")</f>
        <v/>
      </c>
      <c r="DE8" s="13" t="str">
        <f t="shared" ref="DE8:DE29" si="42">IF(AS8&gt;0,IF(AS8&lt;5,"SECRETTTTTTTT",""),"")</f>
        <v/>
      </c>
      <c r="DF8" s="13" t="str">
        <f t="shared" ref="DF8:DF29" si="43">IF(AT8&gt;0,IF(AT8&lt;5,"SECRETTTTTTTT",""),"")</f>
        <v/>
      </c>
      <c r="DG8" s="13" t="str">
        <f t="shared" ref="DG8:DG29" si="44">IF(AU8&gt;0,IF(AU8&lt;5,"SECRETTTTTTTT",""),"")</f>
        <v/>
      </c>
      <c r="DH8" s="13" t="str">
        <f t="shared" ref="DH8:DH29" si="45">IF(AV8&gt;0,IF(AV8&lt;5,"SECRETTTTTTTT",""),"")</f>
        <v/>
      </c>
      <c r="DI8" s="13" t="str">
        <f t="shared" ref="DI8:DI29" si="46">IF(AW8&gt;0,IF(AW8&lt;5,"SECRETTTTTTTT",""),"")</f>
        <v/>
      </c>
      <c r="DJ8" s="13" t="str">
        <f t="shared" ref="DJ8:DJ29" si="47">IF(AX8&gt;0,IF(AX8&lt;5,"SECRETTTTTTTT",""),"")</f>
        <v/>
      </c>
      <c r="DK8" s="13" t="str">
        <f t="shared" ref="DK8:DK29" si="48">IF(AY8&gt;0,IF(AY8&lt;5,"SECRETTTTTTTT",""),"")</f>
        <v/>
      </c>
      <c r="DL8" s="13" t="str">
        <f t="shared" ref="DL8:DL29" si="49">IF(AZ8&gt;0,IF(AZ8&lt;5,"SECRETTTTTTTT",""),"")</f>
        <v/>
      </c>
      <c r="DM8" s="13" t="str">
        <f t="shared" ref="DM8:DM29" si="50">IF(BA8&gt;0,IF(BA8&lt;5,"SECRETTTTTTTT",""),"")</f>
        <v/>
      </c>
      <c r="DN8" s="13" t="str">
        <f t="shared" ref="DN8:DN29" si="51">IF(BB8&gt;0,IF(BB8&lt;5,"SECRETTTTTTTT",""),"")</f>
        <v/>
      </c>
      <c r="DO8" s="13" t="str">
        <f t="shared" ref="DO8:DO29" si="52">IF(BC8&gt;0,IF(BC8&lt;5,"SECRETTTTTTTT",""),"")</f>
        <v/>
      </c>
      <c r="DP8" s="13" t="str">
        <f t="shared" ref="DP8:DP29" si="53">IF(BD8&gt;0,IF(BD8&lt;5,"SECRETTTTTTTT",""),"")</f>
        <v/>
      </c>
      <c r="DQ8" s="13" t="str">
        <f t="shared" ref="DQ8:DQ29" si="54">IF(BE8&gt;0,IF(BE8&lt;5,"SECRETTTTTTTT",""),"")</f>
        <v/>
      </c>
      <c r="DR8" s="13" t="str">
        <f t="shared" ref="DR8:DX23" si="55">IF(BF8&gt;0,IF(BF8&lt;5,"SECRETTTTTTTT",""),"")</f>
        <v/>
      </c>
      <c r="DS8" s="13" t="str">
        <f t="shared" si="55"/>
        <v/>
      </c>
      <c r="DT8" s="13" t="str">
        <f t="shared" si="55"/>
        <v/>
      </c>
      <c r="DU8" s="13" t="str">
        <f t="shared" si="55"/>
        <v/>
      </c>
      <c r="DV8" s="13" t="str">
        <f t="shared" si="55"/>
        <v/>
      </c>
      <c r="DW8" s="13" t="str">
        <f t="shared" si="55"/>
        <v/>
      </c>
      <c r="DX8" s="13" t="str">
        <f t="shared" si="55"/>
        <v/>
      </c>
    </row>
    <row r="9" spans="1:128" ht="15" thickBot="1" x14ac:dyDescent="0.4">
      <c r="A9" s="18"/>
      <c r="B9" s="18" t="s">
        <v>145</v>
      </c>
      <c r="C9" s="75">
        <v>1790.02537263011</v>
      </c>
      <c r="D9" s="75">
        <v>1801.8246268212299</v>
      </c>
      <c r="E9" s="75">
        <v>2180.9345062805701</v>
      </c>
      <c r="F9" s="75">
        <v>1722.35566100394</v>
      </c>
      <c r="G9" s="75">
        <v>1788.74992518523</v>
      </c>
      <c r="H9" s="75">
        <v>1742.0847075505801</v>
      </c>
      <c r="I9" s="75">
        <v>2162.9411644060701</v>
      </c>
      <c r="J9" s="75">
        <v>1859.0662236390599</v>
      </c>
      <c r="K9" s="75">
        <v>1816.07622963313</v>
      </c>
      <c r="L9" s="75">
        <v>1951.5371766062101</v>
      </c>
      <c r="M9" s="75">
        <v>1915.2835874452401</v>
      </c>
      <c r="N9" s="75">
        <v>2142.6840002230101</v>
      </c>
      <c r="O9" s="75">
        <v>2107.90722028552</v>
      </c>
      <c r="P9" s="75">
        <v>2146.2127753530099</v>
      </c>
      <c r="Q9" s="75">
        <v>1998.32478325028</v>
      </c>
      <c r="R9" s="75">
        <v>2062.3826734751901</v>
      </c>
      <c r="S9" s="75">
        <v>2096.86314975102</v>
      </c>
      <c r="T9" s="75">
        <v>2003.5312869028701</v>
      </c>
      <c r="U9" s="75">
        <v>1769.06516549252</v>
      </c>
      <c r="V9" s="75">
        <v>2024.4324024653399</v>
      </c>
      <c r="W9" s="75">
        <v>1996.3307920914301</v>
      </c>
      <c r="X9" s="75">
        <v>1928.30114840171</v>
      </c>
      <c r="Y9" s="75">
        <v>1906.44445079821</v>
      </c>
      <c r="Z9" s="75">
        <v>1993.98423397396</v>
      </c>
      <c r="AA9" s="75">
        <v>1950.9552361706401</v>
      </c>
      <c r="AB9" s="75">
        <v>2022.4097849268501</v>
      </c>
      <c r="AC9" s="75">
        <v>2088.4284955339099</v>
      </c>
      <c r="AD9" s="75">
        <v>1930.16880144736</v>
      </c>
      <c r="AE9" s="75">
        <v>1906.3638758309201</v>
      </c>
      <c r="AF9" s="75">
        <v>1926.3277965782399</v>
      </c>
      <c r="AG9" s="75">
        <v>2051.1502139213699</v>
      </c>
      <c r="AH9" s="75">
        <v>2021.4031879597001</v>
      </c>
      <c r="AI9" s="75">
        <v>2092.51387393807</v>
      </c>
      <c r="AJ9" s="75">
        <v>2245.6815892730601</v>
      </c>
      <c r="AK9" s="75">
        <v>1962.01607722019</v>
      </c>
      <c r="AL9" s="75">
        <v>2085.53057434221</v>
      </c>
      <c r="AM9" s="75">
        <v>2292.0462417467302</v>
      </c>
      <c r="AN9" s="75">
        <v>2323.9437621444899</v>
      </c>
      <c r="AO9" s="75">
        <v>2322.6966610182899</v>
      </c>
      <c r="AP9" s="75">
        <v>2257.4332606753101</v>
      </c>
      <c r="AQ9" s="75">
        <v>2260.97745718753</v>
      </c>
      <c r="AR9" s="75">
        <v>2269.55195103499</v>
      </c>
      <c r="AS9" s="75">
        <v>2130.0677470907099</v>
      </c>
      <c r="AT9" s="75">
        <v>2272.0570274339998</v>
      </c>
      <c r="AU9" s="75">
        <v>2242.57403801281</v>
      </c>
      <c r="AV9" s="75">
        <v>2313.00410188572</v>
      </c>
      <c r="AW9" s="75">
        <v>2325.2803344754898</v>
      </c>
      <c r="AX9" s="75">
        <v>2409.2412611193599</v>
      </c>
      <c r="AY9" s="75">
        <v>2411.6458155045998</v>
      </c>
      <c r="AZ9" s="75">
        <v>2443.4775631192301</v>
      </c>
      <c r="BA9" s="75">
        <v>2464.3341195397502</v>
      </c>
      <c r="BB9" s="75">
        <v>2419.84112621452</v>
      </c>
      <c r="BC9" s="75">
        <v>2406.5759928686498</v>
      </c>
      <c r="BD9" s="75">
        <v>2328.0226410585401</v>
      </c>
      <c r="BE9" s="75">
        <v>2386.5579410381802</v>
      </c>
      <c r="BF9" s="75">
        <v>2453.8311651516701</v>
      </c>
      <c r="BG9" s="75">
        <v>2457.9586250257098</v>
      </c>
      <c r="BH9" s="75">
        <v>2521.57381030743</v>
      </c>
      <c r="BI9" s="75">
        <v>2512.59706026087</v>
      </c>
      <c r="BO9" s="13" t="str">
        <f t="shared" si="0"/>
        <v/>
      </c>
      <c r="BP9" s="13" t="str">
        <f t="shared" si="1"/>
        <v/>
      </c>
      <c r="BQ9" s="13" t="str">
        <f t="shared" si="2"/>
        <v/>
      </c>
      <c r="BR9" s="13" t="str">
        <f t="shared" si="3"/>
        <v/>
      </c>
      <c r="BS9" s="13" t="str">
        <f t="shared" si="4"/>
        <v/>
      </c>
      <c r="BT9" s="13" t="str">
        <f t="shared" si="5"/>
        <v/>
      </c>
      <c r="BU9" s="13" t="str">
        <f t="shared" si="6"/>
        <v/>
      </c>
      <c r="BV9" s="13" t="str">
        <f t="shared" si="7"/>
        <v/>
      </c>
      <c r="BW9" s="13" t="str">
        <f t="shared" si="8"/>
        <v/>
      </c>
      <c r="BX9" s="13" t="str">
        <f t="shared" si="9"/>
        <v/>
      </c>
      <c r="BY9" s="13" t="str">
        <f t="shared" si="10"/>
        <v/>
      </c>
      <c r="BZ9" s="13" t="str">
        <f t="shared" si="11"/>
        <v/>
      </c>
      <c r="CA9" s="13" t="str">
        <f t="shared" si="12"/>
        <v/>
      </c>
      <c r="CB9" s="13" t="str">
        <f t="shared" si="13"/>
        <v/>
      </c>
      <c r="CC9" s="13" t="str">
        <f t="shared" si="14"/>
        <v/>
      </c>
      <c r="CD9" s="13" t="str">
        <f t="shared" si="15"/>
        <v/>
      </c>
      <c r="CE9" s="13" t="str">
        <f t="shared" si="16"/>
        <v/>
      </c>
      <c r="CF9" s="13" t="str">
        <f t="shared" si="17"/>
        <v/>
      </c>
      <c r="CG9" s="13" t="str">
        <f t="shared" si="18"/>
        <v/>
      </c>
      <c r="CH9" s="13" t="str">
        <f t="shared" si="19"/>
        <v/>
      </c>
      <c r="CI9" s="13" t="str">
        <f t="shared" si="20"/>
        <v/>
      </c>
      <c r="CJ9" s="13" t="str">
        <f t="shared" si="21"/>
        <v/>
      </c>
      <c r="CK9" s="13" t="str">
        <f t="shared" si="22"/>
        <v/>
      </c>
      <c r="CL9" s="13" t="str">
        <f t="shared" si="23"/>
        <v/>
      </c>
      <c r="CM9" s="13" t="str">
        <f t="shared" si="24"/>
        <v/>
      </c>
      <c r="CN9" s="13" t="str">
        <f t="shared" si="25"/>
        <v/>
      </c>
      <c r="CO9" s="13" t="str">
        <f t="shared" si="26"/>
        <v/>
      </c>
      <c r="CP9" s="13" t="str">
        <f t="shared" si="27"/>
        <v/>
      </c>
      <c r="CQ9" s="13" t="str">
        <f t="shared" si="28"/>
        <v/>
      </c>
      <c r="CR9" s="13" t="str">
        <f t="shared" si="29"/>
        <v/>
      </c>
      <c r="CS9" s="13" t="str">
        <f t="shared" si="30"/>
        <v/>
      </c>
      <c r="CT9" s="13" t="str">
        <f t="shared" si="31"/>
        <v/>
      </c>
      <c r="CU9" s="13" t="str">
        <f t="shared" si="32"/>
        <v/>
      </c>
      <c r="CV9" s="13" t="str">
        <f t="shared" si="33"/>
        <v/>
      </c>
      <c r="CW9" s="13" t="str">
        <f t="shared" si="34"/>
        <v/>
      </c>
      <c r="CX9" s="13" t="str">
        <f t="shared" si="35"/>
        <v/>
      </c>
      <c r="CY9" s="13" t="str">
        <f t="shared" si="36"/>
        <v/>
      </c>
      <c r="CZ9" s="13" t="str">
        <f t="shared" si="37"/>
        <v/>
      </c>
      <c r="DA9" s="13" t="str">
        <f t="shared" si="38"/>
        <v/>
      </c>
      <c r="DB9" s="13" t="str">
        <f t="shared" si="39"/>
        <v/>
      </c>
      <c r="DC9" s="13" t="str">
        <f t="shared" si="40"/>
        <v/>
      </c>
      <c r="DD9" s="13" t="str">
        <f t="shared" si="41"/>
        <v/>
      </c>
      <c r="DE9" s="13" t="str">
        <f t="shared" si="42"/>
        <v/>
      </c>
      <c r="DF9" s="13" t="str">
        <f t="shared" si="43"/>
        <v/>
      </c>
      <c r="DG9" s="13" t="str">
        <f t="shared" si="44"/>
        <v/>
      </c>
      <c r="DH9" s="13" t="str">
        <f t="shared" si="45"/>
        <v/>
      </c>
      <c r="DI9" s="13" t="str">
        <f t="shared" si="46"/>
        <v/>
      </c>
      <c r="DJ9" s="13" t="str">
        <f t="shared" si="47"/>
        <v/>
      </c>
      <c r="DK9" s="13" t="str">
        <f t="shared" si="48"/>
        <v/>
      </c>
      <c r="DL9" s="13" t="str">
        <f t="shared" si="49"/>
        <v/>
      </c>
      <c r="DM9" s="13" t="str">
        <f t="shared" si="50"/>
        <v/>
      </c>
      <c r="DN9" s="13" t="str">
        <f t="shared" si="51"/>
        <v/>
      </c>
      <c r="DO9" s="13" t="str">
        <f t="shared" si="52"/>
        <v/>
      </c>
      <c r="DP9" s="13" t="str">
        <f t="shared" si="53"/>
        <v/>
      </c>
      <c r="DQ9" s="13" t="str">
        <f t="shared" si="54"/>
        <v/>
      </c>
      <c r="DR9" s="13" t="str">
        <f t="shared" si="55"/>
        <v/>
      </c>
      <c r="DS9" s="13" t="str">
        <f t="shared" si="55"/>
        <v/>
      </c>
      <c r="DT9" s="13" t="str">
        <f t="shared" si="55"/>
        <v/>
      </c>
      <c r="DU9" s="13" t="str">
        <f t="shared" si="55"/>
        <v/>
      </c>
      <c r="DV9" s="13" t="str">
        <f t="shared" si="55"/>
        <v/>
      </c>
      <c r="DW9" s="13" t="str">
        <f t="shared" si="55"/>
        <v/>
      </c>
      <c r="DX9" s="13" t="str">
        <f t="shared" si="55"/>
        <v/>
      </c>
    </row>
    <row r="10" spans="1:128" ht="15" thickBot="1" x14ac:dyDescent="0.4">
      <c r="A10" s="19" t="s">
        <v>96</v>
      </c>
      <c r="B10" s="20" t="s">
        <v>97</v>
      </c>
      <c r="C10" s="79">
        <v>5232.5137215797704</v>
      </c>
      <c r="D10" s="79">
        <v>5309.9791748121997</v>
      </c>
      <c r="E10" s="79">
        <v>5344.5130484010497</v>
      </c>
      <c r="F10" s="79">
        <v>5212.1242897967204</v>
      </c>
      <c r="G10" s="79">
        <v>5122.0608321693098</v>
      </c>
      <c r="H10" s="79">
        <v>5090.2160138585295</v>
      </c>
      <c r="I10" s="79">
        <v>5100.8357094912899</v>
      </c>
      <c r="J10" s="79">
        <v>5096.1269628097198</v>
      </c>
      <c r="K10" s="79">
        <v>5074.3022587739697</v>
      </c>
      <c r="L10" s="79">
        <v>4976.1952290355403</v>
      </c>
      <c r="M10" s="79">
        <v>5068.7670440373104</v>
      </c>
      <c r="N10" s="79">
        <v>5096.7658627458604</v>
      </c>
      <c r="O10" s="79">
        <v>5123.7593199055</v>
      </c>
      <c r="P10" s="79">
        <v>5197.8993786183501</v>
      </c>
      <c r="Q10" s="79">
        <v>5115.3297453841997</v>
      </c>
      <c r="R10" s="79">
        <v>5074.2439746414302</v>
      </c>
      <c r="S10" s="79">
        <v>5206.0689625573395</v>
      </c>
      <c r="T10" s="79">
        <v>5253.7764672840203</v>
      </c>
      <c r="U10" s="79">
        <v>5384.2352303841299</v>
      </c>
      <c r="V10" s="79">
        <v>5351.0507765939001</v>
      </c>
      <c r="W10" s="79">
        <v>5281.0623745899802</v>
      </c>
      <c r="X10" s="79">
        <v>5326.9336664723096</v>
      </c>
      <c r="Y10" s="79">
        <v>5254.72530705593</v>
      </c>
      <c r="Z10" s="79">
        <v>5457.1663344387898</v>
      </c>
      <c r="AA10" s="79">
        <v>5337.4959775864199</v>
      </c>
      <c r="AB10" s="79">
        <v>5348.6389035852299</v>
      </c>
      <c r="AC10" s="79">
        <v>5363.4119793106302</v>
      </c>
      <c r="AD10" s="79">
        <v>5324.0542349183797</v>
      </c>
      <c r="AE10" s="79">
        <v>5413.7983941517896</v>
      </c>
      <c r="AF10" s="79">
        <v>5410.3973249699302</v>
      </c>
      <c r="AG10" s="79">
        <v>5352.0438503838805</v>
      </c>
      <c r="AH10" s="79">
        <v>5459.5842236765002</v>
      </c>
      <c r="AI10" s="79">
        <v>5395.8266035087399</v>
      </c>
      <c r="AJ10" s="79">
        <v>5379.56085003095</v>
      </c>
      <c r="AK10" s="79">
        <v>5432.2603996077296</v>
      </c>
      <c r="AL10" s="79">
        <v>5431.2782624721904</v>
      </c>
      <c r="AM10" s="79">
        <v>5282.1951162524801</v>
      </c>
      <c r="AN10" s="79">
        <v>5365.7664458172703</v>
      </c>
      <c r="AO10" s="79">
        <v>5520.8920753407201</v>
      </c>
      <c r="AP10" s="79">
        <v>5508.2061368782897</v>
      </c>
      <c r="AQ10" s="79">
        <v>5592.4196815776504</v>
      </c>
      <c r="AR10" s="79">
        <v>5636.7306929901697</v>
      </c>
      <c r="AS10" s="79">
        <v>5614.8605434439496</v>
      </c>
      <c r="AT10" s="79">
        <v>5760.7068705070196</v>
      </c>
      <c r="AU10" s="79">
        <v>5632.8748215121896</v>
      </c>
      <c r="AV10" s="79">
        <v>5663.7083950297001</v>
      </c>
      <c r="AW10" s="79">
        <v>5571.8970482019404</v>
      </c>
      <c r="AX10" s="79">
        <v>5603.9154616546002</v>
      </c>
      <c r="AY10" s="79">
        <v>5670.6162452236904</v>
      </c>
      <c r="AZ10" s="79">
        <v>5663.9479064524103</v>
      </c>
      <c r="BA10" s="79">
        <v>5544.5608501588804</v>
      </c>
      <c r="BB10" s="79">
        <v>5562.2726993517899</v>
      </c>
      <c r="BC10" s="79">
        <v>5643.0495029169897</v>
      </c>
      <c r="BD10" s="79">
        <v>5589.4302833701304</v>
      </c>
      <c r="BE10" s="79">
        <v>5664.0602305809998</v>
      </c>
      <c r="BF10" s="79">
        <v>5700.7194178643404</v>
      </c>
      <c r="BG10" s="79">
        <v>5704.2387432682699</v>
      </c>
      <c r="BH10" s="79">
        <v>5769.4148287442304</v>
      </c>
      <c r="BI10" s="79">
        <v>5785.2833927893498</v>
      </c>
      <c r="BO10" s="13" t="str">
        <f t="shared" si="0"/>
        <v/>
      </c>
      <c r="BP10" s="13" t="str">
        <f t="shared" si="1"/>
        <v/>
      </c>
      <c r="BQ10" s="13" t="str">
        <f t="shared" si="2"/>
        <v/>
      </c>
      <c r="BR10" s="13" t="str">
        <f t="shared" si="3"/>
        <v/>
      </c>
      <c r="BS10" s="13" t="str">
        <f t="shared" si="4"/>
        <v/>
      </c>
      <c r="BT10" s="13" t="str">
        <f t="shared" si="5"/>
        <v/>
      </c>
      <c r="BU10" s="13" t="str">
        <f t="shared" si="6"/>
        <v/>
      </c>
      <c r="BV10" s="13" t="str">
        <f t="shared" si="7"/>
        <v/>
      </c>
      <c r="BW10" s="13" t="str">
        <f t="shared" si="8"/>
        <v/>
      </c>
      <c r="BX10" s="13" t="str">
        <f t="shared" si="9"/>
        <v/>
      </c>
      <c r="BY10" s="13" t="str">
        <f t="shared" si="10"/>
        <v/>
      </c>
      <c r="BZ10" s="13" t="str">
        <f t="shared" si="11"/>
        <v/>
      </c>
      <c r="CA10" s="13" t="str">
        <f t="shared" si="12"/>
        <v/>
      </c>
      <c r="CB10" s="13" t="str">
        <f t="shared" si="13"/>
        <v/>
      </c>
      <c r="CC10" s="13" t="str">
        <f t="shared" si="14"/>
        <v/>
      </c>
      <c r="CD10" s="13" t="str">
        <f t="shared" si="15"/>
        <v/>
      </c>
      <c r="CE10" s="13" t="str">
        <f t="shared" si="16"/>
        <v/>
      </c>
      <c r="CF10" s="13" t="str">
        <f t="shared" si="17"/>
        <v/>
      </c>
      <c r="CG10" s="13" t="str">
        <f t="shared" si="18"/>
        <v/>
      </c>
      <c r="CH10" s="13" t="str">
        <f t="shared" si="19"/>
        <v/>
      </c>
      <c r="CI10" s="13" t="str">
        <f t="shared" si="20"/>
        <v/>
      </c>
      <c r="CJ10" s="13" t="str">
        <f t="shared" si="21"/>
        <v/>
      </c>
      <c r="CK10" s="13" t="str">
        <f t="shared" si="22"/>
        <v/>
      </c>
      <c r="CL10" s="13" t="str">
        <f t="shared" si="23"/>
        <v/>
      </c>
      <c r="CM10" s="13" t="str">
        <f t="shared" si="24"/>
        <v/>
      </c>
      <c r="CN10" s="13" t="str">
        <f t="shared" si="25"/>
        <v/>
      </c>
      <c r="CO10" s="13" t="str">
        <f t="shared" si="26"/>
        <v/>
      </c>
      <c r="CP10" s="13" t="str">
        <f t="shared" si="27"/>
        <v/>
      </c>
      <c r="CQ10" s="13" t="str">
        <f t="shared" si="28"/>
        <v/>
      </c>
      <c r="CR10" s="13" t="str">
        <f t="shared" si="29"/>
        <v/>
      </c>
      <c r="CS10" s="13" t="str">
        <f t="shared" si="30"/>
        <v/>
      </c>
      <c r="CT10" s="13" t="str">
        <f t="shared" si="31"/>
        <v/>
      </c>
      <c r="CU10" s="13" t="str">
        <f t="shared" si="32"/>
        <v/>
      </c>
      <c r="CV10" s="13" t="str">
        <f t="shared" si="33"/>
        <v/>
      </c>
      <c r="CW10" s="13" t="str">
        <f t="shared" si="34"/>
        <v/>
      </c>
      <c r="CX10" s="13" t="str">
        <f t="shared" si="35"/>
        <v/>
      </c>
      <c r="CY10" s="13" t="str">
        <f t="shared" si="36"/>
        <v/>
      </c>
      <c r="CZ10" s="13" t="str">
        <f t="shared" si="37"/>
        <v/>
      </c>
      <c r="DA10" s="13" t="str">
        <f t="shared" si="38"/>
        <v/>
      </c>
      <c r="DB10" s="13" t="str">
        <f t="shared" si="39"/>
        <v/>
      </c>
      <c r="DC10" s="13" t="str">
        <f t="shared" si="40"/>
        <v/>
      </c>
      <c r="DD10" s="13" t="str">
        <f t="shared" si="41"/>
        <v/>
      </c>
      <c r="DE10" s="13" t="str">
        <f t="shared" si="42"/>
        <v/>
      </c>
      <c r="DF10" s="13" t="str">
        <f t="shared" si="43"/>
        <v/>
      </c>
      <c r="DG10" s="13" t="str">
        <f t="shared" si="44"/>
        <v/>
      </c>
      <c r="DH10" s="13" t="str">
        <f t="shared" si="45"/>
        <v/>
      </c>
      <c r="DI10" s="13" t="str">
        <f t="shared" si="46"/>
        <v/>
      </c>
      <c r="DJ10" s="13" t="str">
        <f t="shared" si="47"/>
        <v/>
      </c>
      <c r="DK10" s="13" t="str">
        <f t="shared" si="48"/>
        <v/>
      </c>
      <c r="DL10" s="13" t="str">
        <f t="shared" si="49"/>
        <v/>
      </c>
      <c r="DM10" s="13" t="str">
        <f t="shared" si="50"/>
        <v/>
      </c>
      <c r="DN10" s="13" t="str">
        <f t="shared" si="51"/>
        <v/>
      </c>
      <c r="DO10" s="13" t="str">
        <f t="shared" si="52"/>
        <v/>
      </c>
      <c r="DP10" s="13" t="str">
        <f t="shared" si="53"/>
        <v/>
      </c>
      <c r="DQ10" s="13" t="str">
        <f t="shared" si="54"/>
        <v/>
      </c>
      <c r="DR10" s="13" t="str">
        <f t="shared" si="55"/>
        <v/>
      </c>
      <c r="DS10" s="13" t="str">
        <f t="shared" si="55"/>
        <v/>
      </c>
      <c r="DT10" s="13" t="str">
        <f t="shared" si="55"/>
        <v/>
      </c>
      <c r="DU10" s="13" t="str">
        <f t="shared" si="55"/>
        <v/>
      </c>
      <c r="DV10" s="13" t="str">
        <f t="shared" si="55"/>
        <v/>
      </c>
      <c r="DW10" s="13" t="str">
        <f t="shared" si="55"/>
        <v/>
      </c>
      <c r="DX10" s="13" t="str">
        <f t="shared" si="55"/>
        <v/>
      </c>
    </row>
    <row r="11" spans="1:128" ht="15" thickBot="1" x14ac:dyDescent="0.4">
      <c r="A11" s="19" t="s">
        <v>98</v>
      </c>
      <c r="B11" s="20" t="s">
        <v>99</v>
      </c>
      <c r="C11" s="79">
        <v>4080.4146757305198</v>
      </c>
      <c r="D11" s="79">
        <v>4108.0159678909604</v>
      </c>
      <c r="E11" s="79">
        <v>4108.4574037127504</v>
      </c>
      <c r="F11" s="79">
        <v>4173.8934779219799</v>
      </c>
      <c r="G11" s="79">
        <v>4167.1439272602602</v>
      </c>
      <c r="H11" s="79">
        <v>4239.1160056302397</v>
      </c>
      <c r="I11" s="79">
        <v>4283.7547810812002</v>
      </c>
      <c r="J11" s="79">
        <v>4376.4311459268201</v>
      </c>
      <c r="K11" s="79">
        <v>4366.95663965117</v>
      </c>
      <c r="L11" s="79">
        <v>4402.63029115469</v>
      </c>
      <c r="M11" s="79">
        <v>4433.3130944913401</v>
      </c>
      <c r="N11" s="79">
        <v>4442.92038675815</v>
      </c>
      <c r="O11" s="79">
        <v>4478.0437612111</v>
      </c>
      <c r="P11" s="79">
        <v>4474.1026899633498</v>
      </c>
      <c r="Q11" s="79">
        <v>4463.3844248523301</v>
      </c>
      <c r="R11" s="79">
        <v>4518.0333694040901</v>
      </c>
      <c r="S11" s="79">
        <v>4498.7460846561198</v>
      </c>
      <c r="T11" s="79">
        <v>4542.0574725017796</v>
      </c>
      <c r="U11" s="79">
        <v>4571.9428729273504</v>
      </c>
      <c r="V11" s="79">
        <v>4515.2770566077497</v>
      </c>
      <c r="W11" s="79">
        <v>4511.14883244264</v>
      </c>
      <c r="X11" s="79">
        <v>4468.6651733496101</v>
      </c>
      <c r="Y11" s="79">
        <v>4491.79523415113</v>
      </c>
      <c r="Z11" s="79">
        <v>4480.6645953453599</v>
      </c>
      <c r="AA11" s="79">
        <v>4527.5919088102801</v>
      </c>
      <c r="AB11" s="79">
        <v>4523.1292521325804</v>
      </c>
      <c r="AC11" s="79">
        <v>4536.3414934921302</v>
      </c>
      <c r="AD11" s="79">
        <v>4505.7925568114697</v>
      </c>
      <c r="AE11" s="79">
        <v>4473.8191097788504</v>
      </c>
      <c r="AF11" s="79">
        <v>4518.8847490490798</v>
      </c>
      <c r="AG11" s="79">
        <v>4503.8212036474297</v>
      </c>
      <c r="AH11" s="79">
        <v>4539.3529942679397</v>
      </c>
      <c r="AI11" s="79">
        <v>4598.0743869594198</v>
      </c>
      <c r="AJ11" s="79">
        <v>4602.9680725046501</v>
      </c>
      <c r="AK11" s="79">
        <v>4620.89283527724</v>
      </c>
      <c r="AL11" s="79">
        <v>4669.3219488315099</v>
      </c>
      <c r="AM11" s="79">
        <v>4678.5430645750102</v>
      </c>
      <c r="AN11" s="79">
        <v>4694.0577207371898</v>
      </c>
      <c r="AO11" s="79">
        <v>4739.18462749221</v>
      </c>
      <c r="AP11" s="79">
        <v>4753.2713227917402</v>
      </c>
      <c r="AQ11" s="79">
        <v>4850.6043092981199</v>
      </c>
      <c r="AR11" s="79">
        <v>4835.0702277628598</v>
      </c>
      <c r="AS11" s="79">
        <v>4827.4958930888897</v>
      </c>
      <c r="AT11" s="79">
        <v>4795.4586925316498</v>
      </c>
      <c r="AU11" s="79">
        <v>4843.5454943560399</v>
      </c>
      <c r="AV11" s="79">
        <v>4863.5607313437804</v>
      </c>
      <c r="AW11" s="79">
        <v>4880.4477723904201</v>
      </c>
      <c r="AX11" s="79">
        <v>4900.7372392732304</v>
      </c>
      <c r="AY11" s="79">
        <v>4949.3943869061704</v>
      </c>
      <c r="AZ11" s="79">
        <v>4973.0085122292003</v>
      </c>
      <c r="BA11" s="79">
        <v>5018.14764985085</v>
      </c>
      <c r="BB11" s="79">
        <v>5076.31415963991</v>
      </c>
      <c r="BC11" s="79">
        <v>5081.2219432028796</v>
      </c>
      <c r="BD11" s="79">
        <v>5089.8203604311502</v>
      </c>
      <c r="BE11" s="79">
        <v>5113.7552148070099</v>
      </c>
      <c r="BF11" s="79">
        <v>5126.1377540185003</v>
      </c>
      <c r="BG11" s="79">
        <v>5117.7489840268099</v>
      </c>
      <c r="BH11" s="79">
        <v>5233.6174154855898</v>
      </c>
      <c r="BI11" s="79">
        <v>5210.7861758592799</v>
      </c>
      <c r="BO11" s="13" t="str">
        <f t="shared" si="0"/>
        <v/>
      </c>
      <c r="BP11" s="13" t="str">
        <f t="shared" si="1"/>
        <v/>
      </c>
      <c r="BQ11" s="13" t="str">
        <f t="shared" si="2"/>
        <v/>
      </c>
      <c r="BR11" s="13" t="str">
        <f t="shared" si="3"/>
        <v/>
      </c>
      <c r="BS11" s="13" t="str">
        <f t="shared" si="4"/>
        <v/>
      </c>
      <c r="BT11" s="13" t="str">
        <f t="shared" si="5"/>
        <v/>
      </c>
      <c r="BU11" s="13" t="str">
        <f t="shared" si="6"/>
        <v/>
      </c>
      <c r="BV11" s="13" t="str">
        <f t="shared" si="7"/>
        <v/>
      </c>
      <c r="BW11" s="13" t="str">
        <f t="shared" si="8"/>
        <v/>
      </c>
      <c r="BX11" s="13" t="str">
        <f t="shared" si="9"/>
        <v/>
      </c>
      <c r="BY11" s="13" t="str">
        <f t="shared" si="10"/>
        <v/>
      </c>
      <c r="BZ11" s="13" t="str">
        <f t="shared" si="11"/>
        <v/>
      </c>
      <c r="CA11" s="13" t="str">
        <f t="shared" si="12"/>
        <v/>
      </c>
      <c r="CB11" s="13" t="str">
        <f t="shared" si="13"/>
        <v/>
      </c>
      <c r="CC11" s="13" t="str">
        <f t="shared" si="14"/>
        <v/>
      </c>
      <c r="CD11" s="13" t="str">
        <f t="shared" si="15"/>
        <v/>
      </c>
      <c r="CE11" s="13" t="str">
        <f t="shared" si="16"/>
        <v/>
      </c>
      <c r="CF11" s="13" t="str">
        <f t="shared" si="17"/>
        <v/>
      </c>
      <c r="CG11" s="13" t="str">
        <f t="shared" si="18"/>
        <v/>
      </c>
      <c r="CH11" s="13" t="str">
        <f t="shared" si="19"/>
        <v/>
      </c>
      <c r="CI11" s="13" t="str">
        <f t="shared" si="20"/>
        <v/>
      </c>
      <c r="CJ11" s="13" t="str">
        <f t="shared" si="21"/>
        <v/>
      </c>
      <c r="CK11" s="13" t="str">
        <f t="shared" si="22"/>
        <v/>
      </c>
      <c r="CL11" s="13" t="str">
        <f t="shared" si="23"/>
        <v/>
      </c>
      <c r="CM11" s="13" t="str">
        <f t="shared" si="24"/>
        <v/>
      </c>
      <c r="CN11" s="13" t="str">
        <f t="shared" si="25"/>
        <v/>
      </c>
      <c r="CO11" s="13" t="str">
        <f t="shared" si="26"/>
        <v/>
      </c>
      <c r="CP11" s="13" t="str">
        <f t="shared" si="27"/>
        <v/>
      </c>
      <c r="CQ11" s="13" t="str">
        <f t="shared" si="28"/>
        <v/>
      </c>
      <c r="CR11" s="13" t="str">
        <f t="shared" si="29"/>
        <v/>
      </c>
      <c r="CS11" s="13" t="str">
        <f t="shared" si="30"/>
        <v/>
      </c>
      <c r="CT11" s="13" t="str">
        <f t="shared" si="31"/>
        <v/>
      </c>
      <c r="CU11" s="13" t="str">
        <f t="shared" si="32"/>
        <v/>
      </c>
      <c r="CV11" s="13" t="str">
        <f t="shared" si="33"/>
        <v/>
      </c>
      <c r="CW11" s="13" t="str">
        <f t="shared" si="34"/>
        <v/>
      </c>
      <c r="CX11" s="13" t="str">
        <f t="shared" si="35"/>
        <v/>
      </c>
      <c r="CY11" s="13" t="str">
        <f t="shared" si="36"/>
        <v/>
      </c>
      <c r="CZ11" s="13" t="str">
        <f t="shared" si="37"/>
        <v/>
      </c>
      <c r="DA11" s="13" t="str">
        <f t="shared" si="38"/>
        <v/>
      </c>
      <c r="DB11" s="13" t="str">
        <f t="shared" si="39"/>
        <v/>
      </c>
      <c r="DC11" s="13" t="str">
        <f t="shared" si="40"/>
        <v/>
      </c>
      <c r="DD11" s="13" t="str">
        <f t="shared" si="41"/>
        <v/>
      </c>
      <c r="DE11" s="13" t="str">
        <f t="shared" si="42"/>
        <v/>
      </c>
      <c r="DF11" s="13" t="str">
        <f t="shared" si="43"/>
        <v/>
      </c>
      <c r="DG11" s="13" t="str">
        <f t="shared" si="44"/>
        <v/>
      </c>
      <c r="DH11" s="13" t="str">
        <f t="shared" si="45"/>
        <v/>
      </c>
      <c r="DI11" s="13" t="str">
        <f t="shared" si="46"/>
        <v/>
      </c>
      <c r="DJ11" s="13" t="str">
        <f t="shared" si="47"/>
        <v/>
      </c>
      <c r="DK11" s="13" t="str">
        <f t="shared" si="48"/>
        <v/>
      </c>
      <c r="DL11" s="13" t="str">
        <f t="shared" si="49"/>
        <v/>
      </c>
      <c r="DM11" s="13" t="str">
        <f t="shared" si="50"/>
        <v/>
      </c>
      <c r="DN11" s="13" t="str">
        <f t="shared" si="51"/>
        <v/>
      </c>
      <c r="DO11" s="13" t="str">
        <f t="shared" si="52"/>
        <v/>
      </c>
      <c r="DP11" s="13" t="str">
        <f t="shared" si="53"/>
        <v/>
      </c>
      <c r="DQ11" s="13" t="str">
        <f t="shared" si="54"/>
        <v/>
      </c>
      <c r="DR11" s="13" t="str">
        <f t="shared" si="55"/>
        <v/>
      </c>
      <c r="DS11" s="13" t="str">
        <f t="shared" si="55"/>
        <v/>
      </c>
      <c r="DT11" s="13" t="str">
        <f t="shared" si="55"/>
        <v/>
      </c>
      <c r="DU11" s="13" t="str">
        <f t="shared" si="55"/>
        <v/>
      </c>
      <c r="DV11" s="13" t="str">
        <f t="shared" si="55"/>
        <v/>
      </c>
      <c r="DW11" s="13" t="str">
        <f t="shared" si="55"/>
        <v/>
      </c>
      <c r="DX11" s="13" t="str">
        <f t="shared" si="55"/>
        <v/>
      </c>
    </row>
    <row r="12" spans="1:128" ht="15" thickBot="1" x14ac:dyDescent="0.4">
      <c r="A12" s="19" t="s">
        <v>100</v>
      </c>
      <c r="B12" s="20" t="s">
        <v>101</v>
      </c>
      <c r="C12" s="79">
        <v>7791.0573735696198</v>
      </c>
      <c r="D12" s="79">
        <v>7705.5418848525196</v>
      </c>
      <c r="E12" s="79">
        <v>7760.6065333881097</v>
      </c>
      <c r="F12" s="79">
        <v>7779.8066598847299</v>
      </c>
      <c r="G12" s="79">
        <v>7769.9616325208899</v>
      </c>
      <c r="H12" s="79">
        <v>7861.1713378280301</v>
      </c>
      <c r="I12" s="79">
        <v>7962.2579599215096</v>
      </c>
      <c r="J12" s="79">
        <v>7778.6531581182298</v>
      </c>
      <c r="K12" s="79">
        <v>7722.4596914890299</v>
      </c>
      <c r="L12" s="79">
        <v>7662.3576343984296</v>
      </c>
      <c r="M12" s="79">
        <v>7592.1248645188598</v>
      </c>
      <c r="N12" s="79">
        <v>7605.6139089026601</v>
      </c>
      <c r="O12" s="79">
        <v>7716.0971958523296</v>
      </c>
      <c r="P12" s="79">
        <v>7694.1977328132698</v>
      </c>
      <c r="Q12" s="79">
        <v>7571.6225679795798</v>
      </c>
      <c r="R12" s="79">
        <v>7414.6250436764203</v>
      </c>
      <c r="S12" s="79">
        <v>7473.1209160188</v>
      </c>
      <c r="T12" s="79">
        <v>7554.5280725417197</v>
      </c>
      <c r="U12" s="79">
        <v>7537.8085066367103</v>
      </c>
      <c r="V12" s="79">
        <v>7421.8266229210103</v>
      </c>
      <c r="W12" s="79">
        <v>7292.9586288457203</v>
      </c>
      <c r="X12" s="79">
        <v>7241.65916829042</v>
      </c>
      <c r="Y12" s="79">
        <v>7267.5660923777796</v>
      </c>
      <c r="Z12" s="79">
        <v>7244.68161934207</v>
      </c>
      <c r="AA12" s="79">
        <v>7168.3718388914403</v>
      </c>
      <c r="AB12" s="79">
        <v>7136.1270928788499</v>
      </c>
      <c r="AC12" s="79">
        <v>7153.9253870456896</v>
      </c>
      <c r="AD12" s="79">
        <v>7157.71101508225</v>
      </c>
      <c r="AE12" s="79">
        <v>6968.8083024424304</v>
      </c>
      <c r="AF12" s="79">
        <v>6870.5237531499997</v>
      </c>
      <c r="AG12" s="79">
        <v>6808.52319496168</v>
      </c>
      <c r="AH12" s="79">
        <v>6761.7392650792999</v>
      </c>
      <c r="AI12" s="79">
        <v>6658.5237979314397</v>
      </c>
      <c r="AJ12" s="79">
        <v>6578.0133323230102</v>
      </c>
      <c r="AK12" s="79">
        <v>6555.2726434424903</v>
      </c>
      <c r="AL12" s="79">
        <v>6482.3882406073699</v>
      </c>
      <c r="AM12" s="79">
        <v>6210.8708675895004</v>
      </c>
      <c r="AN12" s="79">
        <v>6266.5822014859104</v>
      </c>
      <c r="AO12" s="79">
        <v>6326.8824215045597</v>
      </c>
      <c r="AP12" s="79">
        <v>6381.5272931838399</v>
      </c>
      <c r="AQ12" s="79">
        <v>6453.3468047857996</v>
      </c>
      <c r="AR12" s="79">
        <v>6471.4314402383498</v>
      </c>
      <c r="AS12" s="79">
        <v>6495.5584090155899</v>
      </c>
      <c r="AT12" s="79">
        <v>6516.3470109580303</v>
      </c>
      <c r="AU12" s="79">
        <v>6562.4173214533903</v>
      </c>
      <c r="AV12" s="79">
        <v>6570.4814391509799</v>
      </c>
      <c r="AW12" s="79">
        <v>6374.8884711890296</v>
      </c>
      <c r="AX12" s="79">
        <v>6393.9630328960202</v>
      </c>
      <c r="AY12" s="79">
        <v>6358.6266231843401</v>
      </c>
      <c r="AZ12" s="79">
        <v>6307.1928500624399</v>
      </c>
      <c r="BA12" s="79">
        <v>6373.2858924108104</v>
      </c>
      <c r="BB12" s="79">
        <v>6330.8392712905397</v>
      </c>
      <c r="BC12" s="79">
        <v>6230.7518818007302</v>
      </c>
      <c r="BD12" s="79">
        <v>6205.9731763583504</v>
      </c>
      <c r="BE12" s="79">
        <v>6161.0168471157504</v>
      </c>
      <c r="BF12" s="79">
        <v>6182.3873496039696</v>
      </c>
      <c r="BG12" s="79">
        <v>6215.0273903963798</v>
      </c>
      <c r="BH12" s="79">
        <v>6206.9460759312497</v>
      </c>
      <c r="BI12" s="79">
        <v>6252.2029162181298</v>
      </c>
      <c r="BO12" s="13" t="str">
        <f t="shared" si="0"/>
        <v/>
      </c>
      <c r="BP12" s="13" t="str">
        <f t="shared" si="1"/>
        <v/>
      </c>
      <c r="BQ12" s="13" t="str">
        <f t="shared" si="2"/>
        <v/>
      </c>
      <c r="BR12" s="13" t="str">
        <f t="shared" si="3"/>
        <v/>
      </c>
      <c r="BS12" s="13" t="str">
        <f t="shared" si="4"/>
        <v/>
      </c>
      <c r="BT12" s="13" t="str">
        <f t="shared" si="5"/>
        <v/>
      </c>
      <c r="BU12" s="13" t="str">
        <f t="shared" si="6"/>
        <v/>
      </c>
      <c r="BV12" s="13" t="str">
        <f t="shared" si="7"/>
        <v/>
      </c>
      <c r="BW12" s="13" t="str">
        <f t="shared" si="8"/>
        <v/>
      </c>
      <c r="BX12" s="13" t="str">
        <f t="shared" si="9"/>
        <v/>
      </c>
      <c r="BY12" s="13" t="str">
        <f t="shared" si="10"/>
        <v/>
      </c>
      <c r="BZ12" s="13" t="str">
        <f t="shared" si="11"/>
        <v/>
      </c>
      <c r="CA12" s="13" t="str">
        <f t="shared" si="12"/>
        <v/>
      </c>
      <c r="CB12" s="13" t="str">
        <f t="shared" si="13"/>
        <v/>
      </c>
      <c r="CC12" s="13" t="str">
        <f t="shared" si="14"/>
        <v/>
      </c>
      <c r="CD12" s="13" t="str">
        <f t="shared" si="15"/>
        <v/>
      </c>
      <c r="CE12" s="13" t="str">
        <f t="shared" si="16"/>
        <v/>
      </c>
      <c r="CF12" s="13" t="str">
        <f t="shared" si="17"/>
        <v/>
      </c>
      <c r="CG12" s="13" t="str">
        <f t="shared" si="18"/>
        <v/>
      </c>
      <c r="CH12" s="13" t="str">
        <f t="shared" si="19"/>
        <v/>
      </c>
      <c r="CI12" s="13" t="str">
        <f t="shared" si="20"/>
        <v/>
      </c>
      <c r="CJ12" s="13" t="str">
        <f t="shared" si="21"/>
        <v/>
      </c>
      <c r="CK12" s="13" t="str">
        <f t="shared" si="22"/>
        <v/>
      </c>
      <c r="CL12" s="13" t="str">
        <f t="shared" si="23"/>
        <v/>
      </c>
      <c r="CM12" s="13" t="str">
        <f t="shared" si="24"/>
        <v/>
      </c>
      <c r="CN12" s="13" t="str">
        <f t="shared" si="25"/>
        <v/>
      </c>
      <c r="CO12" s="13" t="str">
        <f t="shared" si="26"/>
        <v/>
      </c>
      <c r="CP12" s="13" t="str">
        <f t="shared" si="27"/>
        <v/>
      </c>
      <c r="CQ12" s="13" t="str">
        <f t="shared" si="28"/>
        <v/>
      </c>
      <c r="CR12" s="13" t="str">
        <f t="shared" si="29"/>
        <v/>
      </c>
      <c r="CS12" s="13" t="str">
        <f t="shared" si="30"/>
        <v/>
      </c>
      <c r="CT12" s="13" t="str">
        <f t="shared" si="31"/>
        <v/>
      </c>
      <c r="CU12" s="13" t="str">
        <f t="shared" si="32"/>
        <v/>
      </c>
      <c r="CV12" s="13" t="str">
        <f t="shared" si="33"/>
        <v/>
      </c>
      <c r="CW12" s="13" t="str">
        <f t="shared" si="34"/>
        <v/>
      </c>
      <c r="CX12" s="13" t="str">
        <f t="shared" si="35"/>
        <v/>
      </c>
      <c r="CY12" s="13" t="str">
        <f t="shared" si="36"/>
        <v/>
      </c>
      <c r="CZ12" s="13" t="str">
        <f t="shared" si="37"/>
        <v/>
      </c>
      <c r="DA12" s="13" t="str">
        <f t="shared" si="38"/>
        <v/>
      </c>
      <c r="DB12" s="13" t="str">
        <f t="shared" si="39"/>
        <v/>
      </c>
      <c r="DC12" s="13" t="str">
        <f t="shared" si="40"/>
        <v/>
      </c>
      <c r="DD12" s="13" t="str">
        <f t="shared" si="41"/>
        <v/>
      </c>
      <c r="DE12" s="13" t="str">
        <f t="shared" si="42"/>
        <v/>
      </c>
      <c r="DF12" s="13" t="str">
        <f t="shared" si="43"/>
        <v/>
      </c>
      <c r="DG12" s="13" t="str">
        <f t="shared" si="44"/>
        <v/>
      </c>
      <c r="DH12" s="13" t="str">
        <f t="shared" si="45"/>
        <v/>
      </c>
      <c r="DI12" s="13" t="str">
        <f t="shared" si="46"/>
        <v/>
      </c>
      <c r="DJ12" s="13" t="str">
        <f t="shared" si="47"/>
        <v/>
      </c>
      <c r="DK12" s="13" t="str">
        <f t="shared" si="48"/>
        <v/>
      </c>
      <c r="DL12" s="13" t="str">
        <f t="shared" si="49"/>
        <v/>
      </c>
      <c r="DM12" s="13" t="str">
        <f t="shared" si="50"/>
        <v/>
      </c>
      <c r="DN12" s="13" t="str">
        <f t="shared" si="51"/>
        <v/>
      </c>
      <c r="DO12" s="13" t="str">
        <f t="shared" si="52"/>
        <v/>
      </c>
      <c r="DP12" s="13" t="str">
        <f t="shared" si="53"/>
        <v/>
      </c>
      <c r="DQ12" s="13" t="str">
        <f t="shared" si="54"/>
        <v/>
      </c>
      <c r="DR12" s="13" t="str">
        <f t="shared" si="55"/>
        <v/>
      </c>
      <c r="DS12" s="13" t="str">
        <f t="shared" si="55"/>
        <v/>
      </c>
      <c r="DT12" s="13" t="str">
        <f t="shared" si="55"/>
        <v/>
      </c>
      <c r="DU12" s="13" t="str">
        <f t="shared" si="55"/>
        <v/>
      </c>
      <c r="DV12" s="13" t="str">
        <f t="shared" si="55"/>
        <v/>
      </c>
      <c r="DW12" s="13" t="str">
        <f t="shared" si="55"/>
        <v/>
      </c>
      <c r="DX12" s="13" t="str">
        <f t="shared" si="55"/>
        <v/>
      </c>
    </row>
    <row r="13" spans="1:128" ht="15" thickBot="1" x14ac:dyDescent="0.4">
      <c r="A13" s="19" t="s">
        <v>102</v>
      </c>
      <c r="B13" s="20" t="s">
        <v>103</v>
      </c>
      <c r="C13" s="79">
        <v>5621.8087397118397</v>
      </c>
      <c r="D13" s="79">
        <v>5446.7137644267996</v>
      </c>
      <c r="E13" s="79">
        <v>5436.8422958769497</v>
      </c>
      <c r="F13" s="79">
        <v>5449.0819590041101</v>
      </c>
      <c r="G13" s="79">
        <v>5438.4748334947899</v>
      </c>
      <c r="H13" s="79">
        <v>5299.96987864113</v>
      </c>
      <c r="I13" s="79">
        <v>5213.0090176066597</v>
      </c>
      <c r="J13" s="79">
        <v>4954.4853340180098</v>
      </c>
      <c r="K13" s="79">
        <v>4979.8288634384999</v>
      </c>
      <c r="L13" s="79">
        <v>4996.1109506125704</v>
      </c>
      <c r="M13" s="79">
        <v>4909.2412660669097</v>
      </c>
      <c r="N13" s="79">
        <v>4913.1262283346596</v>
      </c>
      <c r="O13" s="79">
        <v>4792.4771764298403</v>
      </c>
      <c r="P13" s="79">
        <v>4864.4408387634903</v>
      </c>
      <c r="Q13" s="79">
        <v>4780.9724539753097</v>
      </c>
      <c r="R13" s="79">
        <v>4650.26404549974</v>
      </c>
      <c r="S13" s="79">
        <v>4810.3086967523204</v>
      </c>
      <c r="T13" s="79">
        <v>4864.4833476055001</v>
      </c>
      <c r="U13" s="79">
        <v>4951.3569169686498</v>
      </c>
      <c r="V13" s="79">
        <v>4865.16794141419</v>
      </c>
      <c r="W13" s="79">
        <v>4792.5294690617002</v>
      </c>
      <c r="X13" s="79">
        <v>4740.1127864002101</v>
      </c>
      <c r="Y13" s="79">
        <v>4787.2901150570497</v>
      </c>
      <c r="Z13" s="79">
        <v>4729.9648712478602</v>
      </c>
      <c r="AA13" s="79">
        <v>4862.1561126144798</v>
      </c>
      <c r="AB13" s="79">
        <v>5065.8913397851402</v>
      </c>
      <c r="AC13" s="79">
        <v>5097.3785245637901</v>
      </c>
      <c r="AD13" s="79">
        <v>5241.25496240134</v>
      </c>
      <c r="AE13" s="79">
        <v>5326.19549888031</v>
      </c>
      <c r="AF13" s="79">
        <v>5334.4429158564199</v>
      </c>
      <c r="AG13" s="79">
        <v>5345.86842009873</v>
      </c>
      <c r="AH13" s="79">
        <v>5332.2089788079302</v>
      </c>
      <c r="AI13" s="79">
        <v>5313.5789349596098</v>
      </c>
      <c r="AJ13" s="79">
        <v>5302.5989749033397</v>
      </c>
      <c r="AK13" s="79">
        <v>5173.40250848695</v>
      </c>
      <c r="AL13" s="79">
        <v>5040.2495228690896</v>
      </c>
      <c r="AM13" s="79">
        <v>4665.86512726205</v>
      </c>
      <c r="AN13" s="79">
        <v>4761.1630783454302</v>
      </c>
      <c r="AO13" s="79">
        <v>4955.3517362593702</v>
      </c>
      <c r="AP13" s="79">
        <v>5054.5093399693797</v>
      </c>
      <c r="AQ13" s="79">
        <v>5042.5607006828104</v>
      </c>
      <c r="AR13" s="79">
        <v>5053.43998852801</v>
      </c>
      <c r="AS13" s="79">
        <v>5082.5587475185303</v>
      </c>
      <c r="AT13" s="79">
        <v>5181.3843528093003</v>
      </c>
      <c r="AU13" s="79">
        <v>5124.8612666954996</v>
      </c>
      <c r="AV13" s="79">
        <v>5089.3844774971903</v>
      </c>
      <c r="AW13" s="79">
        <v>5146.7546435104196</v>
      </c>
      <c r="AX13" s="79">
        <v>5165.2780565187204</v>
      </c>
      <c r="AY13" s="79">
        <v>5257.3733642893603</v>
      </c>
      <c r="AZ13" s="79">
        <v>5267.2900262020903</v>
      </c>
      <c r="BA13" s="79">
        <v>5294.5058693270003</v>
      </c>
      <c r="BB13" s="79">
        <v>5240.7193533207701</v>
      </c>
      <c r="BC13" s="79">
        <v>5192.8484550574303</v>
      </c>
      <c r="BD13" s="79">
        <v>5095.7536229830403</v>
      </c>
      <c r="BE13" s="79">
        <v>5039.1353789219202</v>
      </c>
      <c r="BF13" s="79">
        <v>5012.6000280131202</v>
      </c>
      <c r="BG13" s="79">
        <v>5022.5542322208203</v>
      </c>
      <c r="BH13" s="79">
        <v>5075.4155052646502</v>
      </c>
      <c r="BI13" s="79">
        <v>5117.3657369421499</v>
      </c>
      <c r="BO13" s="13" t="str">
        <f t="shared" si="0"/>
        <v/>
      </c>
      <c r="BP13" s="13" t="str">
        <f t="shared" si="1"/>
        <v/>
      </c>
      <c r="BQ13" s="13" t="str">
        <f t="shared" si="2"/>
        <v/>
      </c>
      <c r="BR13" s="13" t="str">
        <f t="shared" si="3"/>
        <v/>
      </c>
      <c r="BS13" s="13" t="str">
        <f t="shared" si="4"/>
        <v/>
      </c>
      <c r="BT13" s="13" t="str">
        <f t="shared" si="5"/>
        <v/>
      </c>
      <c r="BU13" s="13" t="str">
        <f t="shared" si="6"/>
        <v/>
      </c>
      <c r="BV13" s="13" t="str">
        <f t="shared" si="7"/>
        <v/>
      </c>
      <c r="BW13" s="13" t="str">
        <f t="shared" si="8"/>
        <v/>
      </c>
      <c r="BX13" s="13" t="str">
        <f t="shared" si="9"/>
        <v/>
      </c>
      <c r="BY13" s="13" t="str">
        <f t="shared" si="10"/>
        <v/>
      </c>
      <c r="BZ13" s="13" t="str">
        <f t="shared" si="11"/>
        <v/>
      </c>
      <c r="CA13" s="13" t="str">
        <f t="shared" si="12"/>
        <v/>
      </c>
      <c r="CB13" s="13" t="str">
        <f t="shared" si="13"/>
        <v/>
      </c>
      <c r="CC13" s="13" t="str">
        <f t="shared" si="14"/>
        <v/>
      </c>
      <c r="CD13" s="13" t="str">
        <f t="shared" si="15"/>
        <v/>
      </c>
      <c r="CE13" s="13" t="str">
        <f t="shared" si="16"/>
        <v/>
      </c>
      <c r="CF13" s="13" t="str">
        <f t="shared" si="17"/>
        <v/>
      </c>
      <c r="CG13" s="13" t="str">
        <f t="shared" si="18"/>
        <v/>
      </c>
      <c r="CH13" s="13" t="str">
        <f t="shared" si="19"/>
        <v/>
      </c>
      <c r="CI13" s="13" t="str">
        <f t="shared" si="20"/>
        <v/>
      </c>
      <c r="CJ13" s="13" t="str">
        <f t="shared" si="21"/>
        <v/>
      </c>
      <c r="CK13" s="13" t="str">
        <f t="shared" si="22"/>
        <v/>
      </c>
      <c r="CL13" s="13" t="str">
        <f t="shared" si="23"/>
        <v/>
      </c>
      <c r="CM13" s="13" t="str">
        <f t="shared" si="24"/>
        <v/>
      </c>
      <c r="CN13" s="13" t="str">
        <f t="shared" si="25"/>
        <v/>
      </c>
      <c r="CO13" s="13" t="str">
        <f t="shared" si="26"/>
        <v/>
      </c>
      <c r="CP13" s="13" t="str">
        <f t="shared" si="27"/>
        <v/>
      </c>
      <c r="CQ13" s="13" t="str">
        <f t="shared" si="28"/>
        <v/>
      </c>
      <c r="CR13" s="13" t="str">
        <f t="shared" si="29"/>
        <v/>
      </c>
      <c r="CS13" s="13" t="str">
        <f t="shared" si="30"/>
        <v/>
      </c>
      <c r="CT13" s="13" t="str">
        <f t="shared" si="31"/>
        <v/>
      </c>
      <c r="CU13" s="13" t="str">
        <f t="shared" si="32"/>
        <v/>
      </c>
      <c r="CV13" s="13" t="str">
        <f t="shared" si="33"/>
        <v/>
      </c>
      <c r="CW13" s="13" t="str">
        <f t="shared" si="34"/>
        <v/>
      </c>
      <c r="CX13" s="13" t="str">
        <f t="shared" si="35"/>
        <v/>
      </c>
      <c r="CY13" s="13" t="str">
        <f t="shared" si="36"/>
        <v/>
      </c>
      <c r="CZ13" s="13" t="str">
        <f t="shared" si="37"/>
        <v/>
      </c>
      <c r="DA13" s="13" t="str">
        <f t="shared" si="38"/>
        <v/>
      </c>
      <c r="DB13" s="13" t="str">
        <f t="shared" si="39"/>
        <v/>
      </c>
      <c r="DC13" s="13" t="str">
        <f t="shared" si="40"/>
        <v/>
      </c>
      <c r="DD13" s="13" t="str">
        <f t="shared" si="41"/>
        <v/>
      </c>
      <c r="DE13" s="13" t="str">
        <f t="shared" si="42"/>
        <v/>
      </c>
      <c r="DF13" s="13" t="str">
        <f t="shared" si="43"/>
        <v/>
      </c>
      <c r="DG13" s="13" t="str">
        <f t="shared" si="44"/>
        <v/>
      </c>
      <c r="DH13" s="13" t="str">
        <f t="shared" si="45"/>
        <v/>
      </c>
      <c r="DI13" s="13" t="str">
        <f t="shared" si="46"/>
        <v/>
      </c>
      <c r="DJ13" s="13" t="str">
        <f t="shared" si="47"/>
        <v/>
      </c>
      <c r="DK13" s="13" t="str">
        <f t="shared" si="48"/>
        <v/>
      </c>
      <c r="DL13" s="13" t="str">
        <f t="shared" si="49"/>
        <v/>
      </c>
      <c r="DM13" s="13" t="str">
        <f t="shared" si="50"/>
        <v/>
      </c>
      <c r="DN13" s="13" t="str">
        <f t="shared" si="51"/>
        <v/>
      </c>
      <c r="DO13" s="13" t="str">
        <f t="shared" si="52"/>
        <v/>
      </c>
      <c r="DP13" s="13" t="str">
        <f t="shared" si="53"/>
        <v/>
      </c>
      <c r="DQ13" s="13" t="str">
        <f t="shared" si="54"/>
        <v/>
      </c>
      <c r="DR13" s="13" t="str">
        <f t="shared" si="55"/>
        <v/>
      </c>
      <c r="DS13" s="13" t="str">
        <f t="shared" si="55"/>
        <v/>
      </c>
      <c r="DT13" s="13" t="str">
        <f t="shared" si="55"/>
        <v/>
      </c>
      <c r="DU13" s="13" t="str">
        <f t="shared" si="55"/>
        <v/>
      </c>
      <c r="DV13" s="13" t="str">
        <f t="shared" si="55"/>
        <v/>
      </c>
      <c r="DW13" s="13" t="str">
        <f t="shared" si="55"/>
        <v/>
      </c>
      <c r="DX13" s="13" t="str">
        <f t="shared" si="55"/>
        <v/>
      </c>
    </row>
    <row r="14" spans="1:128" ht="15" thickBot="1" x14ac:dyDescent="0.4">
      <c r="A14" s="19" t="s">
        <v>104</v>
      </c>
      <c r="B14" s="20" t="s">
        <v>8</v>
      </c>
      <c r="C14" s="79">
        <v>27789.851725974899</v>
      </c>
      <c r="D14" s="79">
        <v>27767.933443815498</v>
      </c>
      <c r="E14" s="79">
        <v>27746.692508714499</v>
      </c>
      <c r="F14" s="79">
        <v>27752.092121465201</v>
      </c>
      <c r="G14" s="79">
        <v>27333.6272061038</v>
      </c>
      <c r="H14" s="79">
        <v>27175.060221670901</v>
      </c>
      <c r="I14" s="79">
        <v>27255.1908258</v>
      </c>
      <c r="J14" s="79">
        <v>27050.253644060002</v>
      </c>
      <c r="K14" s="79">
        <v>27100.612925429101</v>
      </c>
      <c r="L14" s="79">
        <v>26952.382832570001</v>
      </c>
      <c r="M14" s="79">
        <v>26889.859184337001</v>
      </c>
      <c r="N14" s="79">
        <v>27146.8659183204</v>
      </c>
      <c r="O14" s="79">
        <v>27148.827895681901</v>
      </c>
      <c r="P14" s="79">
        <v>27099.5974024358</v>
      </c>
      <c r="Q14" s="79">
        <v>27027.027048874399</v>
      </c>
      <c r="R14" s="79">
        <v>26843.231637880701</v>
      </c>
      <c r="S14" s="79">
        <v>27000.053457509901</v>
      </c>
      <c r="T14" s="79">
        <v>27027.219247921301</v>
      </c>
      <c r="U14" s="79">
        <v>27096.290374197499</v>
      </c>
      <c r="V14" s="79">
        <v>26997.669906635201</v>
      </c>
      <c r="W14" s="79">
        <v>26701.361420816898</v>
      </c>
      <c r="X14" s="79">
        <v>26513.675300147399</v>
      </c>
      <c r="Y14" s="79">
        <v>26682.217899327999</v>
      </c>
      <c r="Z14" s="79">
        <v>26703.161933924999</v>
      </c>
      <c r="AA14" s="79">
        <v>26741.995408099199</v>
      </c>
      <c r="AB14" s="79">
        <v>26879.514355037201</v>
      </c>
      <c r="AC14" s="79">
        <v>27137.016234635299</v>
      </c>
      <c r="AD14" s="79">
        <v>27354.116538026799</v>
      </c>
      <c r="AE14" s="79">
        <v>27424.313787305298</v>
      </c>
      <c r="AF14" s="79">
        <v>27404.378652154901</v>
      </c>
      <c r="AG14" s="79">
        <v>27466.999081766</v>
      </c>
      <c r="AH14" s="79">
        <v>27427.415901195</v>
      </c>
      <c r="AI14" s="79">
        <v>27803.709072326099</v>
      </c>
      <c r="AJ14" s="79">
        <v>27961.889221444701</v>
      </c>
      <c r="AK14" s="79">
        <v>27899.512772487698</v>
      </c>
      <c r="AL14" s="79">
        <v>27850.0690372873</v>
      </c>
      <c r="AM14" s="79">
        <v>26317.565503959799</v>
      </c>
      <c r="AN14" s="79">
        <v>26743.110258795099</v>
      </c>
      <c r="AO14" s="79">
        <v>27556.1694694209</v>
      </c>
      <c r="AP14" s="79">
        <v>27632.337228902601</v>
      </c>
      <c r="AQ14" s="79">
        <v>27666.247778979399</v>
      </c>
      <c r="AR14" s="79">
        <v>27812.071510972899</v>
      </c>
      <c r="AS14" s="79">
        <v>28024.0530403019</v>
      </c>
      <c r="AT14" s="79">
        <v>28183.629026999901</v>
      </c>
      <c r="AU14" s="79">
        <v>28123.591425716899</v>
      </c>
      <c r="AV14" s="79">
        <v>27972.605572638899</v>
      </c>
      <c r="AW14" s="79">
        <v>28163.708546121001</v>
      </c>
      <c r="AX14" s="79">
        <v>28229.400628922602</v>
      </c>
      <c r="AY14" s="79">
        <v>28151.803395056799</v>
      </c>
      <c r="AZ14" s="79">
        <v>27998.614949903698</v>
      </c>
      <c r="BA14" s="79">
        <v>27852.030683010002</v>
      </c>
      <c r="BB14" s="79">
        <v>27806.150666523499</v>
      </c>
      <c r="BC14" s="79">
        <v>27709.9009206521</v>
      </c>
      <c r="BD14" s="79">
        <v>27558.8866430534</v>
      </c>
      <c r="BE14" s="79">
        <v>27424.627529624398</v>
      </c>
      <c r="BF14" s="79">
        <v>27333.4571262547</v>
      </c>
      <c r="BG14" s="79">
        <v>27344.3985475874</v>
      </c>
      <c r="BH14" s="79">
        <v>27273.551151470801</v>
      </c>
      <c r="BI14" s="79">
        <v>27096.9283794572</v>
      </c>
      <c r="BO14" s="13" t="str">
        <f t="shared" si="0"/>
        <v/>
      </c>
      <c r="BP14" s="13" t="str">
        <f t="shared" si="1"/>
        <v/>
      </c>
      <c r="BQ14" s="13" t="str">
        <f t="shared" si="2"/>
        <v/>
      </c>
      <c r="BR14" s="13" t="str">
        <f t="shared" si="3"/>
        <v/>
      </c>
      <c r="BS14" s="13" t="str">
        <f t="shared" si="4"/>
        <v/>
      </c>
      <c r="BT14" s="13" t="str">
        <f t="shared" si="5"/>
        <v/>
      </c>
      <c r="BU14" s="13" t="str">
        <f t="shared" si="6"/>
        <v/>
      </c>
      <c r="BV14" s="13" t="str">
        <f t="shared" si="7"/>
        <v/>
      </c>
      <c r="BW14" s="13" t="str">
        <f t="shared" si="8"/>
        <v/>
      </c>
      <c r="BX14" s="13" t="str">
        <f t="shared" si="9"/>
        <v/>
      </c>
      <c r="BY14" s="13" t="str">
        <f t="shared" si="10"/>
        <v/>
      </c>
      <c r="BZ14" s="13" t="str">
        <f t="shared" si="11"/>
        <v/>
      </c>
      <c r="CA14" s="13" t="str">
        <f t="shared" si="12"/>
        <v/>
      </c>
      <c r="CB14" s="13" t="str">
        <f t="shared" si="13"/>
        <v/>
      </c>
      <c r="CC14" s="13" t="str">
        <f t="shared" si="14"/>
        <v/>
      </c>
      <c r="CD14" s="13" t="str">
        <f t="shared" si="15"/>
        <v/>
      </c>
      <c r="CE14" s="13" t="str">
        <f t="shared" si="16"/>
        <v/>
      </c>
      <c r="CF14" s="13" t="str">
        <f t="shared" si="17"/>
        <v/>
      </c>
      <c r="CG14" s="13" t="str">
        <f t="shared" si="18"/>
        <v/>
      </c>
      <c r="CH14" s="13" t="str">
        <f t="shared" si="19"/>
        <v/>
      </c>
      <c r="CI14" s="13" t="str">
        <f t="shared" si="20"/>
        <v/>
      </c>
      <c r="CJ14" s="13" t="str">
        <f t="shared" si="21"/>
        <v/>
      </c>
      <c r="CK14" s="13" t="str">
        <f t="shared" si="22"/>
        <v/>
      </c>
      <c r="CL14" s="13" t="str">
        <f t="shared" si="23"/>
        <v/>
      </c>
      <c r="CM14" s="13" t="str">
        <f t="shared" si="24"/>
        <v/>
      </c>
      <c r="CN14" s="13" t="str">
        <f t="shared" si="25"/>
        <v/>
      </c>
      <c r="CO14" s="13" t="str">
        <f t="shared" si="26"/>
        <v/>
      </c>
      <c r="CP14" s="13" t="str">
        <f t="shared" si="27"/>
        <v/>
      </c>
      <c r="CQ14" s="13" t="str">
        <f t="shared" si="28"/>
        <v/>
      </c>
      <c r="CR14" s="13" t="str">
        <f t="shared" si="29"/>
        <v/>
      </c>
      <c r="CS14" s="13" t="str">
        <f t="shared" si="30"/>
        <v/>
      </c>
      <c r="CT14" s="13" t="str">
        <f t="shared" si="31"/>
        <v/>
      </c>
      <c r="CU14" s="13" t="str">
        <f t="shared" si="32"/>
        <v/>
      </c>
      <c r="CV14" s="13" t="str">
        <f t="shared" si="33"/>
        <v/>
      </c>
      <c r="CW14" s="13" t="str">
        <f t="shared" si="34"/>
        <v/>
      </c>
      <c r="CX14" s="13" t="str">
        <f t="shared" si="35"/>
        <v/>
      </c>
      <c r="CY14" s="13" t="str">
        <f t="shared" si="36"/>
        <v/>
      </c>
      <c r="CZ14" s="13" t="str">
        <f t="shared" si="37"/>
        <v/>
      </c>
      <c r="DA14" s="13" t="str">
        <f t="shared" si="38"/>
        <v/>
      </c>
      <c r="DB14" s="13" t="str">
        <f t="shared" si="39"/>
        <v/>
      </c>
      <c r="DC14" s="13" t="str">
        <f t="shared" si="40"/>
        <v/>
      </c>
      <c r="DD14" s="13" t="str">
        <f t="shared" si="41"/>
        <v/>
      </c>
      <c r="DE14" s="13" t="str">
        <f t="shared" si="42"/>
        <v/>
      </c>
      <c r="DF14" s="13" t="str">
        <f t="shared" si="43"/>
        <v/>
      </c>
      <c r="DG14" s="13" t="str">
        <f t="shared" si="44"/>
        <v/>
      </c>
      <c r="DH14" s="13" t="str">
        <f t="shared" si="45"/>
        <v/>
      </c>
      <c r="DI14" s="13" t="str">
        <f t="shared" si="46"/>
        <v/>
      </c>
      <c r="DJ14" s="13" t="str">
        <f t="shared" si="47"/>
        <v/>
      </c>
      <c r="DK14" s="13" t="str">
        <f t="shared" si="48"/>
        <v/>
      </c>
      <c r="DL14" s="13" t="str">
        <f t="shared" si="49"/>
        <v/>
      </c>
      <c r="DM14" s="13" t="str">
        <f t="shared" si="50"/>
        <v/>
      </c>
      <c r="DN14" s="13" t="str">
        <f t="shared" si="51"/>
        <v/>
      </c>
      <c r="DO14" s="13" t="str">
        <f t="shared" si="52"/>
        <v/>
      </c>
      <c r="DP14" s="13" t="str">
        <f t="shared" si="53"/>
        <v/>
      </c>
      <c r="DQ14" s="13" t="str">
        <f t="shared" si="54"/>
        <v/>
      </c>
      <c r="DR14" s="13" t="str">
        <f t="shared" si="55"/>
        <v/>
      </c>
      <c r="DS14" s="13" t="str">
        <f t="shared" si="55"/>
        <v/>
      </c>
      <c r="DT14" s="13" t="str">
        <f t="shared" si="55"/>
        <v/>
      </c>
      <c r="DU14" s="13" t="str">
        <f t="shared" si="55"/>
        <v/>
      </c>
      <c r="DV14" s="13" t="str">
        <f t="shared" si="55"/>
        <v/>
      </c>
      <c r="DW14" s="13" t="str">
        <f t="shared" si="55"/>
        <v/>
      </c>
      <c r="DX14" s="13" t="str">
        <f t="shared" si="55"/>
        <v/>
      </c>
    </row>
    <row r="15" spans="1:128" ht="15" thickBot="1" x14ac:dyDescent="0.4">
      <c r="A15" s="18"/>
      <c r="B15" s="18" t="s">
        <v>146</v>
      </c>
      <c r="C15" s="75">
        <v>50515.646236566652</v>
      </c>
      <c r="D15" s="75">
        <v>50338.184235797977</v>
      </c>
      <c r="E15" s="75">
        <v>50397.11179009336</v>
      </c>
      <c r="F15" s="75">
        <v>50366.998508072742</v>
      </c>
      <c r="G15" s="75">
        <v>49831.268431549048</v>
      </c>
      <c r="H15" s="75">
        <v>49665.53345762883</v>
      </c>
      <c r="I15" s="75">
        <v>49815.048293900662</v>
      </c>
      <c r="J15" s="75">
        <v>49255.950244932785</v>
      </c>
      <c r="K15" s="75">
        <v>49244.160378781773</v>
      </c>
      <c r="L15" s="75">
        <v>48989.676937771233</v>
      </c>
      <c r="M15" s="75">
        <v>48893.305453451423</v>
      </c>
      <c r="N15" s="75">
        <v>49205.292305061732</v>
      </c>
      <c r="O15" s="75">
        <v>49259.205349080672</v>
      </c>
      <c r="P15" s="75">
        <v>49330.238042594261</v>
      </c>
      <c r="Q15" s="75">
        <v>48958.336241065816</v>
      </c>
      <c r="R15" s="75">
        <v>48500.398071102383</v>
      </c>
      <c r="S15" s="75">
        <v>48988.29811749448</v>
      </c>
      <c r="T15" s="75">
        <v>49242.064607854321</v>
      </c>
      <c r="U15" s="75">
        <v>49541.633901114343</v>
      </c>
      <c r="V15" s="75">
        <v>49150.992304172047</v>
      </c>
      <c r="W15" s="75">
        <v>48579.060725756935</v>
      </c>
      <c r="X15" s="75">
        <v>48291.046094659949</v>
      </c>
      <c r="Y15" s="75">
        <v>48483.594647969891</v>
      </c>
      <c r="Z15" s="75">
        <v>48615.639354299077</v>
      </c>
      <c r="AA15" s="75">
        <v>48637.611246001819</v>
      </c>
      <c r="AB15" s="75">
        <v>48953.300943419003</v>
      </c>
      <c r="AC15" s="75">
        <v>49288.073619047544</v>
      </c>
      <c r="AD15" s="75">
        <v>49582.929307240236</v>
      </c>
      <c r="AE15" s="75">
        <v>49606.935092558677</v>
      </c>
      <c r="AF15" s="75">
        <v>49538.62739518033</v>
      </c>
      <c r="AG15" s="75">
        <v>49477.255750857716</v>
      </c>
      <c r="AH15" s="75">
        <v>49520.301363026665</v>
      </c>
      <c r="AI15" s="75">
        <v>49769.712795685307</v>
      </c>
      <c r="AJ15" s="75">
        <v>49825.03045120665</v>
      </c>
      <c r="AK15" s="75">
        <v>49681.341159302108</v>
      </c>
      <c r="AL15" s="75">
        <v>49473.30701206746</v>
      </c>
      <c r="AM15" s="75">
        <v>47155.039679638838</v>
      </c>
      <c r="AN15" s="75">
        <v>47830.679705180897</v>
      </c>
      <c r="AO15" s="75">
        <v>49098.480330017759</v>
      </c>
      <c r="AP15" s="75">
        <v>49329.851321725851</v>
      </c>
      <c r="AQ15" s="75">
        <v>49605.179275323782</v>
      </c>
      <c r="AR15" s="75">
        <v>49808.743860492294</v>
      </c>
      <c r="AS15" s="75">
        <v>50044.526633368863</v>
      </c>
      <c r="AT15" s="75">
        <v>50437.525953805904</v>
      </c>
      <c r="AU15" s="75">
        <v>50287.290329734016</v>
      </c>
      <c r="AV15" s="75">
        <v>50159.74061566055</v>
      </c>
      <c r="AW15" s="75">
        <v>50137.696481412815</v>
      </c>
      <c r="AX15" s="75">
        <v>50293.294419265178</v>
      </c>
      <c r="AY15" s="75">
        <v>50387.814014660355</v>
      </c>
      <c r="AZ15" s="75">
        <v>50210.054244849838</v>
      </c>
      <c r="BA15" s="75">
        <v>50082.530944757542</v>
      </c>
      <c r="BB15" s="75">
        <v>50016.296150126509</v>
      </c>
      <c r="BC15" s="75">
        <v>49857.772703630129</v>
      </c>
      <c r="BD15" s="75">
        <v>49539.864086196074</v>
      </c>
      <c r="BE15" s="75">
        <v>49402.595201050077</v>
      </c>
      <c r="BF15" s="75">
        <v>49355.301675754628</v>
      </c>
      <c r="BG15" s="75">
        <v>49403.967897499679</v>
      </c>
      <c r="BH15" s="75">
        <v>49558.944976896521</v>
      </c>
      <c r="BI15" s="75">
        <v>49462.56660126611</v>
      </c>
      <c r="BO15" s="13" t="str">
        <f t="shared" si="0"/>
        <v/>
      </c>
      <c r="BP15" s="13" t="str">
        <f t="shared" si="1"/>
        <v/>
      </c>
      <c r="BQ15" s="13" t="str">
        <f t="shared" si="2"/>
        <v/>
      </c>
      <c r="BR15" s="13" t="str">
        <f t="shared" si="3"/>
        <v/>
      </c>
      <c r="BS15" s="13" t="str">
        <f t="shared" si="4"/>
        <v/>
      </c>
      <c r="BT15" s="13" t="str">
        <f t="shared" si="5"/>
        <v/>
      </c>
      <c r="BU15" s="13" t="str">
        <f t="shared" si="6"/>
        <v/>
      </c>
      <c r="BV15" s="13" t="str">
        <f t="shared" si="7"/>
        <v/>
      </c>
      <c r="BW15" s="13" t="str">
        <f t="shared" si="8"/>
        <v/>
      </c>
      <c r="BX15" s="13" t="str">
        <f t="shared" si="9"/>
        <v/>
      </c>
      <c r="BY15" s="13" t="str">
        <f t="shared" si="10"/>
        <v/>
      </c>
      <c r="BZ15" s="13" t="str">
        <f t="shared" si="11"/>
        <v/>
      </c>
      <c r="CA15" s="13" t="str">
        <f t="shared" si="12"/>
        <v/>
      </c>
      <c r="CB15" s="13" t="str">
        <f t="shared" si="13"/>
        <v/>
      </c>
      <c r="CC15" s="13" t="str">
        <f t="shared" si="14"/>
        <v/>
      </c>
      <c r="CD15" s="13" t="str">
        <f t="shared" si="15"/>
        <v/>
      </c>
      <c r="CE15" s="13" t="str">
        <f t="shared" si="16"/>
        <v/>
      </c>
      <c r="CF15" s="13" t="str">
        <f t="shared" si="17"/>
        <v/>
      </c>
      <c r="CG15" s="13" t="str">
        <f t="shared" si="18"/>
        <v/>
      </c>
      <c r="CH15" s="13" t="str">
        <f t="shared" si="19"/>
        <v/>
      </c>
      <c r="CI15" s="13" t="str">
        <f t="shared" si="20"/>
        <v/>
      </c>
      <c r="CJ15" s="13" t="str">
        <f t="shared" si="21"/>
        <v/>
      </c>
      <c r="CK15" s="13" t="str">
        <f t="shared" si="22"/>
        <v/>
      </c>
      <c r="CL15" s="13" t="str">
        <f t="shared" si="23"/>
        <v/>
      </c>
      <c r="CM15" s="13" t="str">
        <f t="shared" si="24"/>
        <v/>
      </c>
      <c r="CN15" s="13" t="str">
        <f t="shared" si="25"/>
        <v/>
      </c>
      <c r="CO15" s="13" t="str">
        <f t="shared" si="26"/>
        <v/>
      </c>
      <c r="CP15" s="13" t="str">
        <f t="shared" si="27"/>
        <v/>
      </c>
      <c r="CQ15" s="13" t="str">
        <f t="shared" si="28"/>
        <v/>
      </c>
      <c r="CR15" s="13" t="str">
        <f t="shared" si="29"/>
        <v/>
      </c>
      <c r="CS15" s="13" t="str">
        <f t="shared" si="30"/>
        <v/>
      </c>
      <c r="CT15" s="13" t="str">
        <f t="shared" si="31"/>
        <v/>
      </c>
      <c r="CU15" s="13" t="str">
        <f t="shared" si="32"/>
        <v/>
      </c>
      <c r="CV15" s="13" t="str">
        <f t="shared" si="33"/>
        <v/>
      </c>
      <c r="CW15" s="13" t="str">
        <f t="shared" si="34"/>
        <v/>
      </c>
      <c r="CX15" s="13" t="str">
        <f t="shared" si="35"/>
        <v/>
      </c>
      <c r="CY15" s="13" t="str">
        <f t="shared" si="36"/>
        <v/>
      </c>
      <c r="CZ15" s="13" t="str">
        <f t="shared" si="37"/>
        <v/>
      </c>
      <c r="DA15" s="13" t="str">
        <f t="shared" si="38"/>
        <v/>
      </c>
      <c r="DB15" s="13" t="str">
        <f t="shared" si="39"/>
        <v/>
      </c>
      <c r="DC15" s="13" t="str">
        <f t="shared" si="40"/>
        <v/>
      </c>
      <c r="DD15" s="13" t="str">
        <f t="shared" si="41"/>
        <v/>
      </c>
      <c r="DE15" s="13" t="str">
        <f t="shared" si="42"/>
        <v/>
      </c>
      <c r="DF15" s="13" t="str">
        <f t="shared" si="43"/>
        <v/>
      </c>
      <c r="DG15" s="13" t="str">
        <f t="shared" si="44"/>
        <v/>
      </c>
      <c r="DH15" s="13" t="str">
        <f t="shared" si="45"/>
        <v/>
      </c>
      <c r="DI15" s="13" t="str">
        <f t="shared" si="46"/>
        <v/>
      </c>
      <c r="DJ15" s="13" t="str">
        <f t="shared" si="47"/>
        <v/>
      </c>
      <c r="DK15" s="13" t="str">
        <f t="shared" si="48"/>
        <v/>
      </c>
      <c r="DL15" s="13" t="str">
        <f t="shared" si="49"/>
        <v/>
      </c>
      <c r="DM15" s="13" t="str">
        <f t="shared" si="50"/>
        <v/>
      </c>
      <c r="DN15" s="13" t="str">
        <f t="shared" si="51"/>
        <v/>
      </c>
      <c r="DO15" s="13" t="str">
        <f t="shared" si="52"/>
        <v/>
      </c>
      <c r="DP15" s="13" t="str">
        <f t="shared" si="53"/>
        <v/>
      </c>
      <c r="DQ15" s="13" t="str">
        <f t="shared" si="54"/>
        <v/>
      </c>
      <c r="DR15" s="13" t="str">
        <f t="shared" si="55"/>
        <v/>
      </c>
      <c r="DS15" s="13" t="str">
        <f t="shared" si="55"/>
        <v/>
      </c>
      <c r="DT15" s="13" t="str">
        <f t="shared" si="55"/>
        <v/>
      </c>
      <c r="DU15" s="13" t="str">
        <f t="shared" si="55"/>
        <v/>
      </c>
      <c r="DV15" s="13" t="str">
        <f t="shared" si="55"/>
        <v/>
      </c>
      <c r="DW15" s="13" t="str">
        <f t="shared" si="55"/>
        <v/>
      </c>
      <c r="DX15" s="13" t="str">
        <f t="shared" si="55"/>
        <v/>
      </c>
    </row>
    <row r="16" spans="1:128" ht="15" thickBot="1" x14ac:dyDescent="0.4">
      <c r="A16" s="102" t="s">
        <v>105</v>
      </c>
      <c r="B16" s="103" t="s">
        <v>10</v>
      </c>
      <c r="C16" s="79">
        <v>14950.25909439</v>
      </c>
      <c r="D16" s="79">
        <v>14981.522017031701</v>
      </c>
      <c r="E16" s="79">
        <v>14945.436238205601</v>
      </c>
      <c r="F16" s="79">
        <v>14994.157780993801</v>
      </c>
      <c r="G16" s="79">
        <v>14772.5393462875</v>
      </c>
      <c r="H16" s="79">
        <v>14588.079525957701</v>
      </c>
      <c r="I16" s="79">
        <v>14553.221587361901</v>
      </c>
      <c r="J16" s="79">
        <v>14568.920321411</v>
      </c>
      <c r="K16" s="79">
        <v>14636.644381966</v>
      </c>
      <c r="L16" s="79">
        <v>14784.9194551858</v>
      </c>
      <c r="M16" s="79">
        <v>14852.732972252301</v>
      </c>
      <c r="N16" s="79">
        <v>14699.5689475936</v>
      </c>
      <c r="O16" s="79">
        <v>14573.9822776906</v>
      </c>
      <c r="P16" s="79">
        <v>14362.5997222971</v>
      </c>
      <c r="Q16" s="79">
        <v>14154.983853035301</v>
      </c>
      <c r="R16" s="79">
        <v>13950.668804974101</v>
      </c>
      <c r="S16" s="79">
        <v>13734.5985643105</v>
      </c>
      <c r="T16" s="79">
        <v>13615.5051954465</v>
      </c>
      <c r="U16" s="79">
        <v>13622.6492206723</v>
      </c>
      <c r="V16" s="79">
        <v>13602.061665732699</v>
      </c>
      <c r="W16" s="79">
        <v>13535.3097039269</v>
      </c>
      <c r="X16" s="79">
        <v>13553.3709554045</v>
      </c>
      <c r="Y16" s="79">
        <v>13679.7488817583</v>
      </c>
      <c r="Z16" s="79">
        <v>13648.1197514007</v>
      </c>
      <c r="AA16" s="79">
        <v>13843.998104307</v>
      </c>
      <c r="AB16" s="79">
        <v>13878.445968693501</v>
      </c>
      <c r="AC16" s="79">
        <v>13824.188118878699</v>
      </c>
      <c r="AD16" s="79">
        <v>13848.567648096199</v>
      </c>
      <c r="AE16" s="79">
        <v>13905.675293205501</v>
      </c>
      <c r="AF16" s="79">
        <v>13884.272192836101</v>
      </c>
      <c r="AG16" s="79">
        <v>14023.403529864399</v>
      </c>
      <c r="AH16" s="79">
        <v>14085.343957815199</v>
      </c>
      <c r="AI16" s="79">
        <v>14151.855595421001</v>
      </c>
      <c r="AJ16" s="79">
        <v>14152.429695250399</v>
      </c>
      <c r="AK16" s="79">
        <v>14238.272319613699</v>
      </c>
      <c r="AL16" s="79">
        <v>14257.059643320301</v>
      </c>
      <c r="AM16" s="79">
        <v>13338.4062067716</v>
      </c>
      <c r="AN16" s="79">
        <v>13788.356993347799</v>
      </c>
      <c r="AO16" s="79">
        <v>14098.5377414</v>
      </c>
      <c r="AP16" s="79">
        <v>14223.2077751217</v>
      </c>
      <c r="AQ16" s="79">
        <v>14397.7163422705</v>
      </c>
      <c r="AR16" s="79">
        <v>14461.2196969449</v>
      </c>
      <c r="AS16" s="79">
        <v>14578.298210122801</v>
      </c>
      <c r="AT16" s="79">
        <v>14601.411216627999</v>
      </c>
      <c r="AU16" s="79">
        <v>14643.9951445683</v>
      </c>
      <c r="AV16" s="79">
        <v>14551.910924522401</v>
      </c>
      <c r="AW16" s="79">
        <v>14593.833321050701</v>
      </c>
      <c r="AX16" s="79">
        <v>14649.6422348704</v>
      </c>
      <c r="AY16" s="79">
        <v>14595.882295478699</v>
      </c>
      <c r="AZ16" s="79">
        <v>14562.0812551691</v>
      </c>
      <c r="BA16" s="79">
        <v>14531.1207094947</v>
      </c>
      <c r="BB16" s="79">
        <v>14510.2504087835</v>
      </c>
      <c r="BC16" s="79">
        <v>14401.296463705999</v>
      </c>
      <c r="BD16" s="79">
        <v>14314.383524560801</v>
      </c>
      <c r="BE16" s="79">
        <v>14207.104935257599</v>
      </c>
      <c r="BF16" s="79">
        <v>14141.732213737399</v>
      </c>
      <c r="BG16" s="79">
        <v>13935.847084721199</v>
      </c>
      <c r="BH16" s="79">
        <v>13878.95707056</v>
      </c>
      <c r="BI16" s="79">
        <v>13850.159988223601</v>
      </c>
      <c r="BO16" s="13" t="str">
        <f t="shared" si="0"/>
        <v/>
      </c>
      <c r="BP16" s="13" t="str">
        <f t="shared" si="1"/>
        <v/>
      </c>
      <c r="BQ16" s="13" t="str">
        <f t="shared" si="2"/>
        <v/>
      </c>
      <c r="BR16" s="13" t="str">
        <f t="shared" si="3"/>
        <v/>
      </c>
      <c r="BS16" s="13" t="str">
        <f t="shared" si="4"/>
        <v/>
      </c>
      <c r="BT16" s="13" t="str">
        <f t="shared" si="5"/>
        <v/>
      </c>
      <c r="BU16" s="13" t="str">
        <f t="shared" si="6"/>
        <v/>
      </c>
      <c r="BV16" s="13" t="str">
        <f t="shared" si="7"/>
        <v/>
      </c>
      <c r="BW16" s="13" t="str">
        <f t="shared" si="8"/>
        <v/>
      </c>
      <c r="BX16" s="13" t="str">
        <f t="shared" si="9"/>
        <v/>
      </c>
      <c r="BY16" s="13" t="str">
        <f t="shared" si="10"/>
        <v/>
      </c>
      <c r="BZ16" s="13" t="str">
        <f t="shared" si="11"/>
        <v/>
      </c>
      <c r="CA16" s="13" t="str">
        <f t="shared" si="12"/>
        <v/>
      </c>
      <c r="CB16" s="13" t="str">
        <f t="shared" si="13"/>
        <v/>
      </c>
      <c r="CC16" s="13" t="str">
        <f t="shared" si="14"/>
        <v/>
      </c>
      <c r="CD16" s="13" t="str">
        <f t="shared" si="15"/>
        <v/>
      </c>
      <c r="CE16" s="13" t="str">
        <f t="shared" si="16"/>
        <v/>
      </c>
      <c r="CF16" s="13" t="str">
        <f t="shared" si="17"/>
        <v/>
      </c>
      <c r="CG16" s="13" t="str">
        <f t="shared" si="18"/>
        <v/>
      </c>
      <c r="CH16" s="13" t="str">
        <f t="shared" si="19"/>
        <v/>
      </c>
      <c r="CI16" s="13" t="str">
        <f t="shared" si="20"/>
        <v/>
      </c>
      <c r="CJ16" s="13" t="str">
        <f t="shared" si="21"/>
        <v/>
      </c>
      <c r="CK16" s="13" t="str">
        <f t="shared" si="22"/>
        <v/>
      </c>
      <c r="CL16" s="13" t="str">
        <f t="shared" si="23"/>
        <v/>
      </c>
      <c r="CM16" s="13" t="str">
        <f t="shared" si="24"/>
        <v/>
      </c>
      <c r="CN16" s="13" t="str">
        <f t="shared" si="25"/>
        <v/>
      </c>
      <c r="CO16" s="13" t="str">
        <f t="shared" si="26"/>
        <v/>
      </c>
      <c r="CP16" s="13" t="str">
        <f t="shared" si="27"/>
        <v/>
      </c>
      <c r="CQ16" s="13" t="str">
        <f t="shared" si="28"/>
        <v/>
      </c>
      <c r="CR16" s="13" t="str">
        <f t="shared" si="29"/>
        <v/>
      </c>
      <c r="CS16" s="13" t="str">
        <f t="shared" si="30"/>
        <v/>
      </c>
      <c r="CT16" s="13" t="str">
        <f t="shared" si="31"/>
        <v/>
      </c>
      <c r="CU16" s="13" t="str">
        <f t="shared" si="32"/>
        <v/>
      </c>
      <c r="CV16" s="13" t="str">
        <f t="shared" si="33"/>
        <v/>
      </c>
      <c r="CW16" s="13" t="str">
        <f t="shared" si="34"/>
        <v/>
      </c>
      <c r="CX16" s="13" t="str">
        <f t="shared" si="35"/>
        <v/>
      </c>
      <c r="CY16" s="13" t="str">
        <f t="shared" si="36"/>
        <v/>
      </c>
      <c r="CZ16" s="13" t="str">
        <f t="shared" si="37"/>
        <v/>
      </c>
      <c r="DA16" s="13" t="str">
        <f t="shared" si="38"/>
        <v/>
      </c>
      <c r="DB16" s="13" t="str">
        <f t="shared" si="39"/>
        <v/>
      </c>
      <c r="DC16" s="13" t="str">
        <f t="shared" si="40"/>
        <v/>
      </c>
      <c r="DD16" s="13" t="str">
        <f t="shared" si="41"/>
        <v/>
      </c>
      <c r="DE16" s="13" t="str">
        <f t="shared" si="42"/>
        <v/>
      </c>
      <c r="DF16" s="13" t="str">
        <f t="shared" si="43"/>
        <v/>
      </c>
      <c r="DG16" s="13" t="str">
        <f t="shared" si="44"/>
        <v/>
      </c>
      <c r="DH16" s="13" t="str">
        <f t="shared" si="45"/>
        <v/>
      </c>
      <c r="DI16" s="13" t="str">
        <f t="shared" si="46"/>
        <v/>
      </c>
      <c r="DJ16" s="13" t="str">
        <f t="shared" si="47"/>
        <v/>
      </c>
      <c r="DK16" s="13" t="str">
        <f t="shared" si="48"/>
        <v/>
      </c>
      <c r="DL16" s="13" t="str">
        <f t="shared" si="49"/>
        <v/>
      </c>
      <c r="DM16" s="13" t="str">
        <f t="shared" si="50"/>
        <v/>
      </c>
      <c r="DN16" s="13" t="str">
        <f t="shared" si="51"/>
        <v/>
      </c>
      <c r="DO16" s="13" t="str">
        <f t="shared" si="52"/>
        <v/>
      </c>
      <c r="DP16" s="13" t="str">
        <f t="shared" si="53"/>
        <v/>
      </c>
      <c r="DQ16" s="13" t="str">
        <f t="shared" si="54"/>
        <v/>
      </c>
      <c r="DR16" s="13" t="str">
        <f t="shared" si="55"/>
        <v/>
      </c>
      <c r="DS16" s="13" t="str">
        <f t="shared" si="55"/>
        <v/>
      </c>
      <c r="DT16" s="13" t="str">
        <f t="shared" si="55"/>
        <v/>
      </c>
      <c r="DU16" s="13" t="str">
        <f t="shared" si="55"/>
        <v/>
      </c>
      <c r="DV16" s="13" t="str">
        <f t="shared" si="55"/>
        <v/>
      </c>
      <c r="DW16" s="13" t="str">
        <f t="shared" si="55"/>
        <v/>
      </c>
      <c r="DX16" s="13" t="str">
        <f t="shared" si="55"/>
        <v/>
      </c>
    </row>
    <row r="17" spans="1:128" ht="15" thickBot="1" x14ac:dyDescent="0.4">
      <c r="A17" s="18"/>
      <c r="B17" s="21" t="s">
        <v>147</v>
      </c>
      <c r="C17" s="75">
        <v>14950.25909439</v>
      </c>
      <c r="D17" s="75">
        <v>14981.522017031701</v>
      </c>
      <c r="E17" s="75">
        <v>14945.436238205601</v>
      </c>
      <c r="F17" s="75">
        <v>14994.157780993801</v>
      </c>
      <c r="G17" s="75">
        <v>14772.5393462875</v>
      </c>
      <c r="H17" s="75">
        <v>14588.079525957701</v>
      </c>
      <c r="I17" s="75">
        <v>14553.221587361901</v>
      </c>
      <c r="J17" s="75">
        <v>14568.920321411</v>
      </c>
      <c r="K17" s="75">
        <v>14636.644381966</v>
      </c>
      <c r="L17" s="75">
        <v>14784.9194551858</v>
      </c>
      <c r="M17" s="75">
        <v>14852.732972252301</v>
      </c>
      <c r="N17" s="75">
        <v>14699.5689475936</v>
      </c>
      <c r="O17" s="75">
        <v>14573.9822776906</v>
      </c>
      <c r="P17" s="75">
        <v>14362.5997222971</v>
      </c>
      <c r="Q17" s="75">
        <v>14154.983853035301</v>
      </c>
      <c r="R17" s="75">
        <v>13950.668804974101</v>
      </c>
      <c r="S17" s="75">
        <v>13734.5985643105</v>
      </c>
      <c r="T17" s="75">
        <v>13615.5051954465</v>
      </c>
      <c r="U17" s="75">
        <v>13622.6492206723</v>
      </c>
      <c r="V17" s="75">
        <v>13602.061665732699</v>
      </c>
      <c r="W17" s="75">
        <v>13535.3097039269</v>
      </c>
      <c r="X17" s="75">
        <v>13553.3709554045</v>
      </c>
      <c r="Y17" s="75">
        <v>13679.7488817583</v>
      </c>
      <c r="Z17" s="75">
        <v>13648.1197514007</v>
      </c>
      <c r="AA17" s="75">
        <v>13843.998104307</v>
      </c>
      <c r="AB17" s="75">
        <v>13878.445968693501</v>
      </c>
      <c r="AC17" s="75">
        <v>13824.188118878699</v>
      </c>
      <c r="AD17" s="75">
        <v>13848.567648096199</v>
      </c>
      <c r="AE17" s="75">
        <v>13905.675293205501</v>
      </c>
      <c r="AF17" s="75">
        <v>13884.272192836101</v>
      </c>
      <c r="AG17" s="75">
        <v>14023.403529864399</v>
      </c>
      <c r="AH17" s="75">
        <v>14085.343957815199</v>
      </c>
      <c r="AI17" s="75">
        <v>14151.855595421001</v>
      </c>
      <c r="AJ17" s="75">
        <v>14152.429695250399</v>
      </c>
      <c r="AK17" s="75">
        <v>14238.272319613699</v>
      </c>
      <c r="AL17" s="75">
        <v>14257.059643320301</v>
      </c>
      <c r="AM17" s="75">
        <v>13338.4062067716</v>
      </c>
      <c r="AN17" s="75">
        <v>13788.356993347799</v>
      </c>
      <c r="AO17" s="75">
        <v>14098.5377414</v>
      </c>
      <c r="AP17" s="75">
        <v>14223.2077751217</v>
      </c>
      <c r="AQ17" s="75">
        <v>14397.7163422705</v>
      </c>
      <c r="AR17" s="75">
        <v>14461.2196969449</v>
      </c>
      <c r="AS17" s="75">
        <v>14578.298210122801</v>
      </c>
      <c r="AT17" s="75">
        <v>14601.411216627999</v>
      </c>
      <c r="AU17" s="75">
        <v>14643.9951445683</v>
      </c>
      <c r="AV17" s="75">
        <v>14551.910924522401</v>
      </c>
      <c r="AW17" s="75">
        <v>14593.833321050701</v>
      </c>
      <c r="AX17" s="75">
        <v>14649.6422348704</v>
      </c>
      <c r="AY17" s="75">
        <v>14595.882295478699</v>
      </c>
      <c r="AZ17" s="75">
        <v>14562.0812551691</v>
      </c>
      <c r="BA17" s="75">
        <v>14531.1207094947</v>
      </c>
      <c r="BB17" s="75">
        <v>14510.2504087835</v>
      </c>
      <c r="BC17" s="75">
        <v>14401.296463705999</v>
      </c>
      <c r="BD17" s="75">
        <v>14314.383524560801</v>
      </c>
      <c r="BE17" s="75">
        <v>14207.104935257599</v>
      </c>
      <c r="BF17" s="75">
        <v>14141.732213737399</v>
      </c>
      <c r="BG17" s="75">
        <v>13935.847084721199</v>
      </c>
      <c r="BH17" s="75">
        <v>13878.95707056</v>
      </c>
      <c r="BI17" s="75">
        <v>13850.159988223601</v>
      </c>
      <c r="BO17" s="13" t="str">
        <f t="shared" si="0"/>
        <v/>
      </c>
      <c r="BP17" s="13" t="str">
        <f t="shared" si="1"/>
        <v/>
      </c>
      <c r="BQ17" s="13" t="str">
        <f t="shared" si="2"/>
        <v/>
      </c>
      <c r="BR17" s="13" t="str">
        <f t="shared" si="3"/>
        <v/>
      </c>
      <c r="BS17" s="13" t="str">
        <f t="shared" si="4"/>
        <v/>
      </c>
      <c r="BT17" s="13" t="str">
        <f t="shared" si="5"/>
        <v/>
      </c>
      <c r="BU17" s="13" t="str">
        <f t="shared" si="6"/>
        <v/>
      </c>
      <c r="BV17" s="13" t="str">
        <f t="shared" si="7"/>
        <v/>
      </c>
      <c r="BW17" s="13" t="str">
        <f t="shared" si="8"/>
        <v/>
      </c>
      <c r="BX17" s="13" t="str">
        <f t="shared" si="9"/>
        <v/>
      </c>
      <c r="BY17" s="13" t="str">
        <f t="shared" si="10"/>
        <v/>
      </c>
      <c r="BZ17" s="13" t="str">
        <f t="shared" si="11"/>
        <v/>
      </c>
      <c r="CA17" s="13" t="str">
        <f t="shared" si="12"/>
        <v/>
      </c>
      <c r="CB17" s="13" t="str">
        <f t="shared" si="13"/>
        <v/>
      </c>
      <c r="CC17" s="13" t="str">
        <f t="shared" si="14"/>
        <v/>
      </c>
      <c r="CD17" s="13" t="str">
        <f t="shared" si="15"/>
        <v/>
      </c>
      <c r="CE17" s="13" t="str">
        <f t="shared" si="16"/>
        <v/>
      </c>
      <c r="CF17" s="13" t="str">
        <f t="shared" si="17"/>
        <v/>
      </c>
      <c r="CG17" s="13" t="str">
        <f t="shared" si="18"/>
        <v/>
      </c>
      <c r="CH17" s="13" t="str">
        <f t="shared" si="19"/>
        <v/>
      </c>
      <c r="CI17" s="13" t="str">
        <f t="shared" si="20"/>
        <v/>
      </c>
      <c r="CJ17" s="13" t="str">
        <f t="shared" si="21"/>
        <v/>
      </c>
      <c r="CK17" s="13" t="str">
        <f t="shared" si="22"/>
        <v/>
      </c>
      <c r="CL17" s="13" t="str">
        <f t="shared" si="23"/>
        <v/>
      </c>
      <c r="CM17" s="13" t="str">
        <f t="shared" si="24"/>
        <v/>
      </c>
      <c r="CN17" s="13" t="str">
        <f t="shared" si="25"/>
        <v/>
      </c>
      <c r="CO17" s="13" t="str">
        <f t="shared" si="26"/>
        <v/>
      </c>
      <c r="CP17" s="13" t="str">
        <f t="shared" si="27"/>
        <v/>
      </c>
      <c r="CQ17" s="13" t="str">
        <f t="shared" si="28"/>
        <v/>
      </c>
      <c r="CR17" s="13" t="str">
        <f t="shared" si="29"/>
        <v/>
      </c>
      <c r="CS17" s="13" t="str">
        <f t="shared" si="30"/>
        <v/>
      </c>
      <c r="CT17" s="13" t="str">
        <f t="shared" si="31"/>
        <v/>
      </c>
      <c r="CU17" s="13" t="str">
        <f t="shared" si="32"/>
        <v/>
      </c>
      <c r="CV17" s="13" t="str">
        <f t="shared" si="33"/>
        <v/>
      </c>
      <c r="CW17" s="13" t="str">
        <f t="shared" si="34"/>
        <v/>
      </c>
      <c r="CX17" s="13" t="str">
        <f t="shared" si="35"/>
        <v/>
      </c>
      <c r="CY17" s="13" t="str">
        <f t="shared" si="36"/>
        <v/>
      </c>
      <c r="CZ17" s="13" t="str">
        <f t="shared" si="37"/>
        <v/>
      </c>
      <c r="DA17" s="13" t="str">
        <f t="shared" si="38"/>
        <v/>
      </c>
      <c r="DB17" s="13" t="str">
        <f t="shared" si="39"/>
        <v/>
      </c>
      <c r="DC17" s="13" t="str">
        <f t="shared" si="40"/>
        <v/>
      </c>
      <c r="DD17" s="13" t="str">
        <f t="shared" si="41"/>
        <v/>
      </c>
      <c r="DE17" s="13" t="str">
        <f t="shared" si="42"/>
        <v/>
      </c>
      <c r="DF17" s="13" t="str">
        <f t="shared" si="43"/>
        <v/>
      </c>
      <c r="DG17" s="13" t="str">
        <f t="shared" si="44"/>
        <v/>
      </c>
      <c r="DH17" s="13" t="str">
        <f t="shared" si="45"/>
        <v/>
      </c>
      <c r="DI17" s="13" t="str">
        <f t="shared" si="46"/>
        <v/>
      </c>
      <c r="DJ17" s="13" t="str">
        <f t="shared" si="47"/>
        <v/>
      </c>
      <c r="DK17" s="13" t="str">
        <f t="shared" si="48"/>
        <v/>
      </c>
      <c r="DL17" s="13" t="str">
        <f t="shared" si="49"/>
        <v/>
      </c>
      <c r="DM17" s="13" t="str">
        <f t="shared" si="50"/>
        <v/>
      </c>
      <c r="DN17" s="13" t="str">
        <f t="shared" si="51"/>
        <v/>
      </c>
      <c r="DO17" s="13" t="str">
        <f t="shared" si="52"/>
        <v/>
      </c>
      <c r="DP17" s="13" t="str">
        <f t="shared" si="53"/>
        <v/>
      </c>
      <c r="DQ17" s="13" t="str">
        <f t="shared" si="54"/>
        <v/>
      </c>
      <c r="DR17" s="13" t="str">
        <f t="shared" si="55"/>
        <v/>
      </c>
      <c r="DS17" s="13" t="str">
        <f t="shared" si="55"/>
        <v/>
      </c>
      <c r="DT17" s="13" t="str">
        <f t="shared" si="55"/>
        <v/>
      </c>
      <c r="DU17" s="13" t="str">
        <f t="shared" si="55"/>
        <v/>
      </c>
      <c r="DV17" s="13" t="str">
        <f t="shared" si="55"/>
        <v/>
      </c>
      <c r="DW17" s="13" t="str">
        <f t="shared" si="55"/>
        <v/>
      </c>
      <c r="DX17" s="13" t="str">
        <f t="shared" si="55"/>
        <v/>
      </c>
    </row>
    <row r="18" spans="1:128" ht="15" thickBot="1" x14ac:dyDescent="0.4">
      <c r="A18" s="19" t="s">
        <v>106</v>
      </c>
      <c r="B18" s="20" t="s">
        <v>107</v>
      </c>
      <c r="C18" s="79">
        <v>26170.6552060943</v>
      </c>
      <c r="D18" s="79">
        <v>26252.5290959841</v>
      </c>
      <c r="E18" s="79">
        <v>26217.493121925501</v>
      </c>
      <c r="F18" s="79">
        <v>26477.776604120299</v>
      </c>
      <c r="G18" s="79">
        <v>26689.455531125099</v>
      </c>
      <c r="H18" s="79">
        <v>26481.895407124</v>
      </c>
      <c r="I18" s="79">
        <v>26557.074848529199</v>
      </c>
      <c r="J18" s="79">
        <v>26398.354499689201</v>
      </c>
      <c r="K18" s="79">
        <v>26259.555303519799</v>
      </c>
      <c r="L18" s="79">
        <v>26181.764982963199</v>
      </c>
      <c r="M18" s="79">
        <v>26208.387207404299</v>
      </c>
      <c r="N18" s="79">
        <v>26342.674324873798</v>
      </c>
      <c r="O18" s="79">
        <v>26241.362501828698</v>
      </c>
      <c r="P18" s="79">
        <v>26347.088855393202</v>
      </c>
      <c r="Q18" s="79">
        <v>26270.858669726898</v>
      </c>
      <c r="R18" s="79">
        <v>26299.203650110099</v>
      </c>
      <c r="S18" s="79">
        <v>26320.047174387299</v>
      </c>
      <c r="T18" s="79">
        <v>26415.366932365199</v>
      </c>
      <c r="U18" s="79">
        <v>26661.393857044801</v>
      </c>
      <c r="V18" s="79">
        <v>26721.775045732698</v>
      </c>
      <c r="W18" s="79">
        <v>26900.659288983199</v>
      </c>
      <c r="X18" s="79">
        <v>26819.1933101986</v>
      </c>
      <c r="Y18" s="79">
        <v>26877.274153520098</v>
      </c>
      <c r="Z18" s="79">
        <v>26939.458370783301</v>
      </c>
      <c r="AA18" s="79">
        <v>27058.7389082556</v>
      </c>
      <c r="AB18" s="79">
        <v>27199.6453106812</v>
      </c>
      <c r="AC18" s="79">
        <v>27340.733442184301</v>
      </c>
      <c r="AD18" s="79">
        <v>27578.560005262701</v>
      </c>
      <c r="AE18" s="79">
        <v>27724.083549049399</v>
      </c>
      <c r="AF18" s="79">
        <v>27906.816829834501</v>
      </c>
      <c r="AG18" s="79">
        <v>27906.465871489399</v>
      </c>
      <c r="AH18" s="79">
        <v>27907.976751068702</v>
      </c>
      <c r="AI18" s="79">
        <v>27950.772767931201</v>
      </c>
      <c r="AJ18" s="79">
        <v>27905.853048420398</v>
      </c>
      <c r="AK18" s="79">
        <v>28028.2169402701</v>
      </c>
      <c r="AL18" s="79">
        <v>28299.6707707731</v>
      </c>
      <c r="AM18" s="79">
        <v>27717.900421986302</v>
      </c>
      <c r="AN18" s="79">
        <v>28010.501648927999</v>
      </c>
      <c r="AO18" s="79">
        <v>28303.277012005499</v>
      </c>
      <c r="AP18" s="79">
        <v>28255.442472856699</v>
      </c>
      <c r="AQ18" s="79">
        <v>28508.114969453101</v>
      </c>
      <c r="AR18" s="79">
        <v>28719.441150931299</v>
      </c>
      <c r="AS18" s="79">
        <v>29048.4505006246</v>
      </c>
      <c r="AT18" s="79">
        <v>29279.908711927201</v>
      </c>
      <c r="AU18" s="79">
        <v>29330.0130672876</v>
      </c>
      <c r="AV18" s="79">
        <v>29239.221391334599</v>
      </c>
      <c r="AW18" s="79">
        <v>29351.465365409302</v>
      </c>
      <c r="AX18" s="79">
        <v>29225.965779906099</v>
      </c>
      <c r="AY18" s="79">
        <v>29173.540343865701</v>
      </c>
      <c r="AZ18" s="79">
        <v>29282.5954140494</v>
      </c>
      <c r="BA18" s="79">
        <v>29465.114344020199</v>
      </c>
      <c r="BB18" s="79">
        <v>29505.589589165302</v>
      </c>
      <c r="BC18" s="79">
        <v>29498.508154765201</v>
      </c>
      <c r="BD18" s="79">
        <v>29491.9361437724</v>
      </c>
      <c r="BE18" s="79">
        <v>29657.536693129601</v>
      </c>
      <c r="BF18" s="79">
        <v>29820.610709498</v>
      </c>
      <c r="BG18" s="79">
        <v>29899.399573030099</v>
      </c>
      <c r="BH18" s="79">
        <v>30119.7402271877</v>
      </c>
      <c r="BI18" s="79">
        <v>30335.9104341026</v>
      </c>
      <c r="BO18" s="13" t="str">
        <f t="shared" si="0"/>
        <v/>
      </c>
      <c r="BP18" s="13" t="str">
        <f t="shared" si="1"/>
        <v/>
      </c>
      <c r="BQ18" s="13" t="str">
        <f t="shared" si="2"/>
        <v/>
      </c>
      <c r="BR18" s="13" t="str">
        <f t="shared" si="3"/>
        <v/>
      </c>
      <c r="BS18" s="13" t="str">
        <f t="shared" si="4"/>
        <v/>
      </c>
      <c r="BT18" s="13" t="str">
        <f t="shared" si="5"/>
        <v/>
      </c>
      <c r="BU18" s="13" t="str">
        <f t="shared" si="6"/>
        <v/>
      </c>
      <c r="BV18" s="13" t="str">
        <f t="shared" si="7"/>
        <v/>
      </c>
      <c r="BW18" s="13" t="str">
        <f t="shared" si="8"/>
        <v/>
      </c>
      <c r="BX18" s="13" t="str">
        <f t="shared" si="9"/>
        <v/>
      </c>
      <c r="BY18" s="13" t="str">
        <f t="shared" si="10"/>
        <v/>
      </c>
      <c r="BZ18" s="13" t="str">
        <f t="shared" si="11"/>
        <v/>
      </c>
      <c r="CA18" s="13" t="str">
        <f t="shared" si="12"/>
        <v/>
      </c>
      <c r="CB18" s="13" t="str">
        <f t="shared" si="13"/>
        <v/>
      </c>
      <c r="CC18" s="13" t="str">
        <f t="shared" si="14"/>
        <v/>
      </c>
      <c r="CD18" s="13" t="str">
        <f t="shared" si="15"/>
        <v/>
      </c>
      <c r="CE18" s="13" t="str">
        <f t="shared" si="16"/>
        <v/>
      </c>
      <c r="CF18" s="13" t="str">
        <f t="shared" si="17"/>
        <v/>
      </c>
      <c r="CG18" s="13" t="str">
        <f t="shared" si="18"/>
        <v/>
      </c>
      <c r="CH18" s="13" t="str">
        <f t="shared" si="19"/>
        <v/>
      </c>
      <c r="CI18" s="13" t="str">
        <f t="shared" si="20"/>
        <v/>
      </c>
      <c r="CJ18" s="13" t="str">
        <f t="shared" si="21"/>
        <v/>
      </c>
      <c r="CK18" s="13" t="str">
        <f t="shared" si="22"/>
        <v/>
      </c>
      <c r="CL18" s="13" t="str">
        <f t="shared" si="23"/>
        <v/>
      </c>
      <c r="CM18" s="13" t="str">
        <f t="shared" si="24"/>
        <v/>
      </c>
      <c r="CN18" s="13" t="str">
        <f t="shared" si="25"/>
        <v/>
      </c>
      <c r="CO18" s="13" t="str">
        <f t="shared" si="26"/>
        <v/>
      </c>
      <c r="CP18" s="13" t="str">
        <f t="shared" si="27"/>
        <v/>
      </c>
      <c r="CQ18" s="13" t="str">
        <f t="shared" si="28"/>
        <v/>
      </c>
      <c r="CR18" s="13" t="str">
        <f t="shared" si="29"/>
        <v/>
      </c>
      <c r="CS18" s="13" t="str">
        <f t="shared" si="30"/>
        <v/>
      </c>
      <c r="CT18" s="13" t="str">
        <f t="shared" si="31"/>
        <v/>
      </c>
      <c r="CU18" s="13" t="str">
        <f t="shared" si="32"/>
        <v/>
      </c>
      <c r="CV18" s="13" t="str">
        <f t="shared" si="33"/>
        <v/>
      </c>
      <c r="CW18" s="13" t="str">
        <f t="shared" si="34"/>
        <v/>
      </c>
      <c r="CX18" s="13" t="str">
        <f t="shared" si="35"/>
        <v/>
      </c>
      <c r="CY18" s="13" t="str">
        <f t="shared" si="36"/>
        <v/>
      </c>
      <c r="CZ18" s="13" t="str">
        <f t="shared" si="37"/>
        <v/>
      </c>
      <c r="DA18" s="13" t="str">
        <f t="shared" si="38"/>
        <v/>
      </c>
      <c r="DB18" s="13" t="str">
        <f t="shared" si="39"/>
        <v/>
      </c>
      <c r="DC18" s="13" t="str">
        <f t="shared" si="40"/>
        <v/>
      </c>
      <c r="DD18" s="13" t="str">
        <f t="shared" si="41"/>
        <v/>
      </c>
      <c r="DE18" s="13" t="str">
        <f t="shared" si="42"/>
        <v/>
      </c>
      <c r="DF18" s="13" t="str">
        <f t="shared" si="43"/>
        <v/>
      </c>
      <c r="DG18" s="13" t="str">
        <f t="shared" si="44"/>
        <v/>
      </c>
      <c r="DH18" s="13" t="str">
        <f t="shared" si="45"/>
        <v/>
      </c>
      <c r="DI18" s="13" t="str">
        <f t="shared" si="46"/>
        <v/>
      </c>
      <c r="DJ18" s="13" t="str">
        <f t="shared" si="47"/>
        <v/>
      </c>
      <c r="DK18" s="13" t="str">
        <f t="shared" si="48"/>
        <v/>
      </c>
      <c r="DL18" s="13" t="str">
        <f t="shared" si="49"/>
        <v/>
      </c>
      <c r="DM18" s="13" t="str">
        <f t="shared" si="50"/>
        <v/>
      </c>
      <c r="DN18" s="13" t="str">
        <f t="shared" si="51"/>
        <v/>
      </c>
      <c r="DO18" s="13" t="str">
        <f t="shared" si="52"/>
        <v/>
      </c>
      <c r="DP18" s="13" t="str">
        <f t="shared" si="53"/>
        <v/>
      </c>
      <c r="DQ18" s="13" t="str">
        <f t="shared" si="54"/>
        <v/>
      </c>
      <c r="DR18" s="13" t="str">
        <f t="shared" si="55"/>
        <v/>
      </c>
      <c r="DS18" s="13" t="str">
        <f t="shared" si="55"/>
        <v/>
      </c>
      <c r="DT18" s="13" t="str">
        <f t="shared" si="55"/>
        <v/>
      </c>
      <c r="DU18" s="13" t="str">
        <f t="shared" si="55"/>
        <v/>
      </c>
      <c r="DV18" s="13" t="str">
        <f t="shared" si="55"/>
        <v/>
      </c>
      <c r="DW18" s="13" t="str">
        <f t="shared" si="55"/>
        <v/>
      </c>
      <c r="DX18" s="13" t="str">
        <f t="shared" si="55"/>
        <v/>
      </c>
    </row>
    <row r="19" spans="1:128" ht="15" thickBot="1" x14ac:dyDescent="0.4">
      <c r="A19" s="19" t="s">
        <v>108</v>
      </c>
      <c r="B19" s="20" t="s">
        <v>12</v>
      </c>
      <c r="C19" s="79">
        <v>10838.270599342501</v>
      </c>
      <c r="D19" s="79">
        <v>10834.342001478901</v>
      </c>
      <c r="E19" s="79">
        <v>11085.524848150901</v>
      </c>
      <c r="F19" s="79">
        <v>11013.721752568101</v>
      </c>
      <c r="G19" s="79">
        <v>10972.8265982921</v>
      </c>
      <c r="H19" s="79">
        <v>10956.3157350734</v>
      </c>
      <c r="I19" s="79">
        <v>10952.5180037559</v>
      </c>
      <c r="J19" s="79">
        <v>10901.8621694947</v>
      </c>
      <c r="K19" s="79">
        <v>11058.102945614501</v>
      </c>
      <c r="L19" s="79">
        <v>11078.5320421366</v>
      </c>
      <c r="M19" s="79">
        <v>11116.471334719099</v>
      </c>
      <c r="N19" s="79">
        <v>11200.2074910995</v>
      </c>
      <c r="O19" s="79">
        <v>11242.485608151401</v>
      </c>
      <c r="P19" s="79">
        <v>11286.916157548399</v>
      </c>
      <c r="Q19" s="79">
        <v>11559.6411758537</v>
      </c>
      <c r="R19" s="79">
        <v>11717.211331857399</v>
      </c>
      <c r="S19" s="79">
        <v>11489.654995958799</v>
      </c>
      <c r="T19" s="79">
        <v>11662.1660316009</v>
      </c>
      <c r="U19" s="79">
        <v>11645.6947930186</v>
      </c>
      <c r="V19" s="79">
        <v>11905.914831322199</v>
      </c>
      <c r="W19" s="79">
        <v>12174.561370048201</v>
      </c>
      <c r="X19" s="79">
        <v>12245.807086312399</v>
      </c>
      <c r="Y19" s="79">
        <v>12367.280538561599</v>
      </c>
      <c r="Z19" s="79">
        <v>12508.558591207</v>
      </c>
      <c r="AA19" s="79">
        <v>12389.1020353035</v>
      </c>
      <c r="AB19" s="79">
        <v>12524.356450638899</v>
      </c>
      <c r="AC19" s="79">
        <v>12737.019390355599</v>
      </c>
      <c r="AD19" s="79">
        <v>13037.683263999301</v>
      </c>
      <c r="AE19" s="79">
        <v>13518.408661014701</v>
      </c>
      <c r="AF19" s="79">
        <v>13544.459455477199</v>
      </c>
      <c r="AG19" s="79">
        <v>13437.7407917118</v>
      </c>
      <c r="AH19" s="79">
        <v>13467.2472958976</v>
      </c>
      <c r="AI19" s="79">
        <v>13550.808531242499</v>
      </c>
      <c r="AJ19" s="79">
        <v>13515.1833698837</v>
      </c>
      <c r="AK19" s="79">
        <v>13346.4817965889</v>
      </c>
      <c r="AL19" s="79">
        <v>13088.111390207599</v>
      </c>
      <c r="AM19" s="79">
        <v>12318.955857791399</v>
      </c>
      <c r="AN19" s="79">
        <v>12930.0485367683</v>
      </c>
      <c r="AO19" s="79">
        <v>12984.5713234465</v>
      </c>
      <c r="AP19" s="79">
        <v>13153.915264139099</v>
      </c>
      <c r="AQ19" s="79">
        <v>13085.361760235</v>
      </c>
      <c r="AR19" s="79">
        <v>13016.2471486758</v>
      </c>
      <c r="AS19" s="79">
        <v>12868.4938545026</v>
      </c>
      <c r="AT19" s="79">
        <v>13057.845738751699</v>
      </c>
      <c r="AU19" s="79">
        <v>12761.7390685352</v>
      </c>
      <c r="AV19" s="79">
        <v>12833.9945350546</v>
      </c>
      <c r="AW19" s="79">
        <v>12815.8510925134</v>
      </c>
      <c r="AX19" s="79">
        <v>12906.225682297299</v>
      </c>
      <c r="AY19" s="79">
        <v>12862.5650502464</v>
      </c>
      <c r="AZ19" s="79">
        <v>12995.5260716832</v>
      </c>
      <c r="BA19" s="79">
        <v>12907.484634698099</v>
      </c>
      <c r="BB19" s="79">
        <v>12902.6994900025</v>
      </c>
      <c r="BC19" s="79">
        <v>13120.1120719999</v>
      </c>
      <c r="BD19" s="79">
        <v>13045.3490681493</v>
      </c>
      <c r="BE19" s="79">
        <v>13028.8223002015</v>
      </c>
      <c r="BF19" s="79">
        <v>12941.107674826901</v>
      </c>
      <c r="BG19" s="79">
        <v>12880.938920865299</v>
      </c>
      <c r="BH19" s="79">
        <v>12957.9208751031</v>
      </c>
      <c r="BI19" s="79">
        <v>12942.4348547113</v>
      </c>
      <c r="BO19" s="13" t="str">
        <f t="shared" si="0"/>
        <v/>
      </c>
      <c r="BP19" s="13" t="str">
        <f t="shared" si="1"/>
        <v/>
      </c>
      <c r="BQ19" s="13" t="str">
        <f t="shared" si="2"/>
        <v/>
      </c>
      <c r="BR19" s="13" t="str">
        <f t="shared" si="3"/>
        <v/>
      </c>
      <c r="BS19" s="13" t="str">
        <f t="shared" si="4"/>
        <v/>
      </c>
      <c r="BT19" s="13" t="str">
        <f t="shared" si="5"/>
        <v/>
      </c>
      <c r="BU19" s="13" t="str">
        <f t="shared" si="6"/>
        <v/>
      </c>
      <c r="BV19" s="13" t="str">
        <f t="shared" si="7"/>
        <v/>
      </c>
      <c r="BW19" s="13" t="str">
        <f t="shared" si="8"/>
        <v/>
      </c>
      <c r="BX19" s="13" t="str">
        <f t="shared" si="9"/>
        <v/>
      </c>
      <c r="BY19" s="13" t="str">
        <f t="shared" si="10"/>
        <v/>
      </c>
      <c r="BZ19" s="13" t="str">
        <f t="shared" si="11"/>
        <v/>
      </c>
      <c r="CA19" s="13" t="str">
        <f t="shared" si="12"/>
        <v/>
      </c>
      <c r="CB19" s="13" t="str">
        <f t="shared" si="13"/>
        <v/>
      </c>
      <c r="CC19" s="13" t="str">
        <f t="shared" si="14"/>
        <v/>
      </c>
      <c r="CD19" s="13" t="str">
        <f t="shared" si="15"/>
        <v/>
      </c>
      <c r="CE19" s="13" t="str">
        <f t="shared" si="16"/>
        <v/>
      </c>
      <c r="CF19" s="13" t="str">
        <f t="shared" si="17"/>
        <v/>
      </c>
      <c r="CG19" s="13" t="str">
        <f t="shared" si="18"/>
        <v/>
      </c>
      <c r="CH19" s="13" t="str">
        <f t="shared" si="19"/>
        <v/>
      </c>
      <c r="CI19" s="13" t="str">
        <f t="shared" si="20"/>
        <v/>
      </c>
      <c r="CJ19" s="13" t="str">
        <f t="shared" si="21"/>
        <v/>
      </c>
      <c r="CK19" s="13" t="str">
        <f t="shared" si="22"/>
        <v/>
      </c>
      <c r="CL19" s="13" t="str">
        <f t="shared" si="23"/>
        <v/>
      </c>
      <c r="CM19" s="13" t="str">
        <f t="shared" si="24"/>
        <v/>
      </c>
      <c r="CN19" s="13" t="str">
        <f t="shared" si="25"/>
        <v/>
      </c>
      <c r="CO19" s="13" t="str">
        <f t="shared" si="26"/>
        <v/>
      </c>
      <c r="CP19" s="13" t="str">
        <f t="shared" si="27"/>
        <v/>
      </c>
      <c r="CQ19" s="13" t="str">
        <f t="shared" si="28"/>
        <v/>
      </c>
      <c r="CR19" s="13" t="str">
        <f t="shared" si="29"/>
        <v/>
      </c>
      <c r="CS19" s="13" t="str">
        <f t="shared" si="30"/>
        <v/>
      </c>
      <c r="CT19" s="13" t="str">
        <f t="shared" si="31"/>
        <v/>
      </c>
      <c r="CU19" s="13" t="str">
        <f t="shared" si="32"/>
        <v/>
      </c>
      <c r="CV19" s="13" t="str">
        <f t="shared" si="33"/>
        <v/>
      </c>
      <c r="CW19" s="13" t="str">
        <f t="shared" si="34"/>
        <v/>
      </c>
      <c r="CX19" s="13" t="str">
        <f t="shared" si="35"/>
        <v/>
      </c>
      <c r="CY19" s="13" t="str">
        <f t="shared" si="36"/>
        <v/>
      </c>
      <c r="CZ19" s="13" t="str">
        <f t="shared" si="37"/>
        <v/>
      </c>
      <c r="DA19" s="13" t="str">
        <f t="shared" si="38"/>
        <v/>
      </c>
      <c r="DB19" s="13" t="str">
        <f t="shared" si="39"/>
        <v/>
      </c>
      <c r="DC19" s="13" t="str">
        <f t="shared" si="40"/>
        <v/>
      </c>
      <c r="DD19" s="13" t="str">
        <f t="shared" si="41"/>
        <v/>
      </c>
      <c r="DE19" s="13" t="str">
        <f t="shared" si="42"/>
        <v/>
      </c>
      <c r="DF19" s="13" t="str">
        <f t="shared" si="43"/>
        <v/>
      </c>
      <c r="DG19" s="13" t="str">
        <f t="shared" si="44"/>
        <v/>
      </c>
      <c r="DH19" s="13" t="str">
        <f t="shared" si="45"/>
        <v/>
      </c>
      <c r="DI19" s="13" t="str">
        <f t="shared" si="46"/>
        <v/>
      </c>
      <c r="DJ19" s="13" t="str">
        <f t="shared" si="47"/>
        <v/>
      </c>
      <c r="DK19" s="13" t="str">
        <f t="shared" si="48"/>
        <v/>
      </c>
      <c r="DL19" s="13" t="str">
        <f t="shared" si="49"/>
        <v/>
      </c>
      <c r="DM19" s="13" t="str">
        <f t="shared" si="50"/>
        <v/>
      </c>
      <c r="DN19" s="13" t="str">
        <f t="shared" si="51"/>
        <v/>
      </c>
      <c r="DO19" s="13" t="str">
        <f t="shared" si="52"/>
        <v/>
      </c>
      <c r="DP19" s="13" t="str">
        <f t="shared" si="53"/>
        <v/>
      </c>
      <c r="DQ19" s="13" t="str">
        <f t="shared" si="54"/>
        <v/>
      </c>
      <c r="DR19" s="13" t="str">
        <f t="shared" si="55"/>
        <v/>
      </c>
      <c r="DS19" s="13" t="str">
        <f t="shared" si="55"/>
        <v/>
      </c>
      <c r="DT19" s="13" t="str">
        <f t="shared" si="55"/>
        <v/>
      </c>
      <c r="DU19" s="13" t="str">
        <f t="shared" si="55"/>
        <v/>
      </c>
      <c r="DV19" s="13" t="str">
        <f t="shared" si="55"/>
        <v/>
      </c>
      <c r="DW19" s="13" t="str">
        <f t="shared" si="55"/>
        <v/>
      </c>
      <c r="DX19" s="13" t="str">
        <f t="shared" si="55"/>
        <v/>
      </c>
    </row>
    <row r="20" spans="1:128" ht="15" thickBot="1" x14ac:dyDescent="0.4">
      <c r="A20" s="19" t="s">
        <v>109</v>
      </c>
      <c r="B20" s="20" t="s">
        <v>13</v>
      </c>
      <c r="C20" s="79">
        <v>6132.8137684434196</v>
      </c>
      <c r="D20" s="79">
        <v>6174.9148841864298</v>
      </c>
      <c r="E20" s="79">
        <v>6168.1130813313603</v>
      </c>
      <c r="F20" s="79">
        <v>6241.6401831458497</v>
      </c>
      <c r="G20" s="79">
        <v>6233.6058667055604</v>
      </c>
      <c r="H20" s="79">
        <v>6323.9677274285004</v>
      </c>
      <c r="I20" s="79">
        <v>6265.3602527612802</v>
      </c>
      <c r="J20" s="79">
        <v>6251.9739805182699</v>
      </c>
      <c r="K20" s="79">
        <v>6285.6723931269498</v>
      </c>
      <c r="L20" s="79">
        <v>6274.4077779832796</v>
      </c>
      <c r="M20" s="79">
        <v>6311.2926045250297</v>
      </c>
      <c r="N20" s="79">
        <v>6240.90877207416</v>
      </c>
      <c r="O20" s="79">
        <v>6260.5490595021902</v>
      </c>
      <c r="P20" s="79">
        <v>6251.4649261693703</v>
      </c>
      <c r="Q20" s="79">
        <v>6211.4782701511404</v>
      </c>
      <c r="R20" s="79">
        <v>6192.7023798618102</v>
      </c>
      <c r="S20" s="79">
        <v>6113.9657588775399</v>
      </c>
      <c r="T20" s="79">
        <v>6240.4763799844104</v>
      </c>
      <c r="U20" s="79">
        <v>6204.6820567200502</v>
      </c>
      <c r="V20" s="79">
        <v>6262.51278694549</v>
      </c>
      <c r="W20" s="79">
        <v>6320.1533013686203</v>
      </c>
      <c r="X20" s="79">
        <v>6276.79447946657</v>
      </c>
      <c r="Y20" s="79">
        <v>6294.9548441673896</v>
      </c>
      <c r="Z20" s="79">
        <v>6295.6771354800903</v>
      </c>
      <c r="AA20" s="79">
        <v>6308.10309086302</v>
      </c>
      <c r="AB20" s="79">
        <v>6348.1387458494301</v>
      </c>
      <c r="AC20" s="79">
        <v>6352.8620801646002</v>
      </c>
      <c r="AD20" s="79">
        <v>6354.0273039077001</v>
      </c>
      <c r="AE20" s="79">
        <v>6475.8609398825502</v>
      </c>
      <c r="AF20" s="79">
        <v>6488.1448877336798</v>
      </c>
      <c r="AG20" s="79">
        <v>6550.9097327512</v>
      </c>
      <c r="AH20" s="79">
        <v>6619.8923625666303</v>
      </c>
      <c r="AI20" s="79">
        <v>6811.0554905117897</v>
      </c>
      <c r="AJ20" s="79">
        <v>6717.3762492284804</v>
      </c>
      <c r="AK20" s="79">
        <v>6707.4086329206002</v>
      </c>
      <c r="AL20" s="79">
        <v>6860.6878037363804</v>
      </c>
      <c r="AM20" s="79">
        <v>6714.9830962021897</v>
      </c>
      <c r="AN20" s="79">
        <v>6118.2892462589998</v>
      </c>
      <c r="AO20" s="79">
        <v>6719.6069295302595</v>
      </c>
      <c r="AP20" s="79">
        <v>6349.7355439390803</v>
      </c>
      <c r="AQ20" s="79">
        <v>6413.3884863581598</v>
      </c>
      <c r="AR20" s="79">
        <v>6719.1166991728396</v>
      </c>
      <c r="AS20" s="79">
        <v>6898.2115371734199</v>
      </c>
      <c r="AT20" s="79">
        <v>7088.3382644179801</v>
      </c>
      <c r="AU20" s="79">
        <v>7188.6651086922702</v>
      </c>
      <c r="AV20" s="79">
        <v>7234.8720888907501</v>
      </c>
      <c r="AW20" s="79">
        <v>7406.9540054270901</v>
      </c>
      <c r="AX20" s="79">
        <v>7434.7070925624002</v>
      </c>
      <c r="AY20" s="79">
        <v>7605.9031038057801</v>
      </c>
      <c r="AZ20" s="79">
        <v>7491.9139282985698</v>
      </c>
      <c r="BA20" s="79">
        <v>7474.9097299049499</v>
      </c>
      <c r="BB20" s="79">
        <v>7443.5443415776499</v>
      </c>
      <c r="BC20" s="79">
        <v>7520.8144052918597</v>
      </c>
      <c r="BD20" s="79">
        <v>7611.5584549195401</v>
      </c>
      <c r="BE20" s="79">
        <v>7773.0190901673805</v>
      </c>
      <c r="BF20" s="79">
        <v>7844.7715504373</v>
      </c>
      <c r="BG20" s="79">
        <v>7821.3354622084298</v>
      </c>
      <c r="BH20" s="79">
        <v>7772.56658250488</v>
      </c>
      <c r="BI20" s="79">
        <v>7839.3760600262303</v>
      </c>
      <c r="BO20" s="13" t="str">
        <f t="shared" si="0"/>
        <v/>
      </c>
      <c r="BP20" s="13" t="str">
        <f t="shared" si="1"/>
        <v/>
      </c>
      <c r="BQ20" s="13" t="str">
        <f t="shared" si="2"/>
        <v/>
      </c>
      <c r="BR20" s="13" t="str">
        <f t="shared" si="3"/>
        <v/>
      </c>
      <c r="BS20" s="13" t="str">
        <f t="shared" si="4"/>
        <v/>
      </c>
      <c r="BT20" s="13" t="str">
        <f t="shared" si="5"/>
        <v/>
      </c>
      <c r="BU20" s="13" t="str">
        <f t="shared" si="6"/>
        <v/>
      </c>
      <c r="BV20" s="13" t="str">
        <f t="shared" si="7"/>
        <v/>
      </c>
      <c r="BW20" s="13" t="str">
        <f t="shared" si="8"/>
        <v/>
      </c>
      <c r="BX20" s="13" t="str">
        <f t="shared" si="9"/>
        <v/>
      </c>
      <c r="BY20" s="13" t="str">
        <f t="shared" si="10"/>
        <v/>
      </c>
      <c r="BZ20" s="13" t="str">
        <f t="shared" si="11"/>
        <v/>
      </c>
      <c r="CA20" s="13" t="str">
        <f t="shared" si="12"/>
        <v/>
      </c>
      <c r="CB20" s="13" t="str">
        <f t="shared" si="13"/>
        <v/>
      </c>
      <c r="CC20" s="13" t="str">
        <f t="shared" si="14"/>
        <v/>
      </c>
      <c r="CD20" s="13" t="str">
        <f t="shared" si="15"/>
        <v/>
      </c>
      <c r="CE20" s="13" t="str">
        <f t="shared" si="16"/>
        <v/>
      </c>
      <c r="CF20" s="13" t="str">
        <f t="shared" si="17"/>
        <v/>
      </c>
      <c r="CG20" s="13" t="str">
        <f t="shared" si="18"/>
        <v/>
      </c>
      <c r="CH20" s="13" t="str">
        <f t="shared" si="19"/>
        <v/>
      </c>
      <c r="CI20" s="13" t="str">
        <f t="shared" si="20"/>
        <v/>
      </c>
      <c r="CJ20" s="13" t="str">
        <f t="shared" si="21"/>
        <v/>
      </c>
      <c r="CK20" s="13" t="str">
        <f t="shared" si="22"/>
        <v/>
      </c>
      <c r="CL20" s="13" t="str">
        <f t="shared" si="23"/>
        <v/>
      </c>
      <c r="CM20" s="13" t="str">
        <f t="shared" si="24"/>
        <v/>
      </c>
      <c r="CN20" s="13" t="str">
        <f t="shared" si="25"/>
        <v/>
      </c>
      <c r="CO20" s="13" t="str">
        <f t="shared" si="26"/>
        <v/>
      </c>
      <c r="CP20" s="13" t="str">
        <f t="shared" si="27"/>
        <v/>
      </c>
      <c r="CQ20" s="13" t="str">
        <f t="shared" si="28"/>
        <v/>
      </c>
      <c r="CR20" s="13" t="str">
        <f t="shared" si="29"/>
        <v/>
      </c>
      <c r="CS20" s="13" t="str">
        <f t="shared" si="30"/>
        <v/>
      </c>
      <c r="CT20" s="13" t="str">
        <f t="shared" si="31"/>
        <v/>
      </c>
      <c r="CU20" s="13" t="str">
        <f t="shared" si="32"/>
        <v/>
      </c>
      <c r="CV20" s="13" t="str">
        <f t="shared" si="33"/>
        <v/>
      </c>
      <c r="CW20" s="13" t="str">
        <f t="shared" si="34"/>
        <v/>
      </c>
      <c r="CX20" s="13" t="str">
        <f t="shared" si="35"/>
        <v/>
      </c>
      <c r="CY20" s="13" t="str">
        <f t="shared" si="36"/>
        <v/>
      </c>
      <c r="CZ20" s="13" t="str">
        <f t="shared" si="37"/>
        <v/>
      </c>
      <c r="DA20" s="13" t="str">
        <f t="shared" si="38"/>
        <v/>
      </c>
      <c r="DB20" s="13" t="str">
        <f t="shared" si="39"/>
        <v/>
      </c>
      <c r="DC20" s="13" t="str">
        <f t="shared" si="40"/>
        <v/>
      </c>
      <c r="DD20" s="13" t="str">
        <f t="shared" si="41"/>
        <v/>
      </c>
      <c r="DE20" s="13" t="str">
        <f t="shared" si="42"/>
        <v/>
      </c>
      <c r="DF20" s="13" t="str">
        <f t="shared" si="43"/>
        <v/>
      </c>
      <c r="DG20" s="13" t="str">
        <f t="shared" si="44"/>
        <v/>
      </c>
      <c r="DH20" s="13" t="str">
        <f t="shared" si="45"/>
        <v/>
      </c>
      <c r="DI20" s="13" t="str">
        <f t="shared" si="46"/>
        <v/>
      </c>
      <c r="DJ20" s="13" t="str">
        <f t="shared" si="47"/>
        <v/>
      </c>
      <c r="DK20" s="13" t="str">
        <f t="shared" si="48"/>
        <v/>
      </c>
      <c r="DL20" s="13" t="str">
        <f t="shared" si="49"/>
        <v/>
      </c>
      <c r="DM20" s="13" t="str">
        <f t="shared" si="50"/>
        <v/>
      </c>
      <c r="DN20" s="13" t="str">
        <f t="shared" si="51"/>
        <v/>
      </c>
      <c r="DO20" s="13" t="str">
        <f t="shared" si="52"/>
        <v/>
      </c>
      <c r="DP20" s="13" t="str">
        <f t="shared" si="53"/>
        <v/>
      </c>
      <c r="DQ20" s="13" t="str">
        <f t="shared" si="54"/>
        <v/>
      </c>
      <c r="DR20" s="13" t="str">
        <f t="shared" si="55"/>
        <v/>
      </c>
      <c r="DS20" s="13" t="str">
        <f t="shared" si="55"/>
        <v/>
      </c>
      <c r="DT20" s="13" t="str">
        <f t="shared" si="55"/>
        <v/>
      </c>
      <c r="DU20" s="13" t="str">
        <f t="shared" si="55"/>
        <v/>
      </c>
      <c r="DV20" s="13" t="str">
        <f t="shared" si="55"/>
        <v/>
      </c>
      <c r="DW20" s="13" t="str">
        <f t="shared" si="55"/>
        <v/>
      </c>
      <c r="DX20" s="13" t="str">
        <f t="shared" si="55"/>
        <v/>
      </c>
    </row>
    <row r="21" spans="1:128" ht="15" thickBot="1" x14ac:dyDescent="0.4">
      <c r="A21" s="19" t="s">
        <v>110</v>
      </c>
      <c r="B21" s="20" t="s">
        <v>14</v>
      </c>
      <c r="C21" s="79">
        <v>1147.19103672048</v>
      </c>
      <c r="D21" s="79">
        <v>1149.9125592436401</v>
      </c>
      <c r="E21" s="79">
        <v>1144.38538490049</v>
      </c>
      <c r="F21" s="79">
        <v>1145.71714601743</v>
      </c>
      <c r="G21" s="79">
        <v>1178.4400730585901</v>
      </c>
      <c r="H21" s="79">
        <v>1157.00231543723</v>
      </c>
      <c r="I21" s="79">
        <v>1149.24206501397</v>
      </c>
      <c r="J21" s="79">
        <v>1135.4934681457801</v>
      </c>
      <c r="K21" s="79">
        <v>1160.9669929608599</v>
      </c>
      <c r="L21" s="79">
        <v>1134.20309370769</v>
      </c>
      <c r="M21" s="79">
        <v>1125.40215507466</v>
      </c>
      <c r="N21" s="79">
        <v>1123.23103824277</v>
      </c>
      <c r="O21" s="79">
        <v>1127.6846086871401</v>
      </c>
      <c r="P21" s="79">
        <v>1087.0496590284999</v>
      </c>
      <c r="Q21" s="79">
        <v>1091.97852154418</v>
      </c>
      <c r="R21" s="79">
        <v>1117.0786779216101</v>
      </c>
      <c r="S21" s="79">
        <v>1095.31357412334</v>
      </c>
      <c r="T21" s="79">
        <v>1113.19982549463</v>
      </c>
      <c r="U21" s="79">
        <v>1094.0385322309801</v>
      </c>
      <c r="V21" s="79">
        <v>1096.7368628421</v>
      </c>
      <c r="W21" s="79">
        <v>1090.4676335691099</v>
      </c>
      <c r="X21" s="79">
        <v>1130.0137316529799</v>
      </c>
      <c r="Y21" s="79">
        <v>1130.40340440355</v>
      </c>
      <c r="Z21" s="79">
        <v>1125.8403475750099</v>
      </c>
      <c r="AA21" s="79">
        <v>1091.5797700007899</v>
      </c>
      <c r="AB21" s="79">
        <v>1094.6094639949599</v>
      </c>
      <c r="AC21" s="79">
        <v>1090.00167649022</v>
      </c>
      <c r="AD21" s="79">
        <v>1116.8797472640999</v>
      </c>
      <c r="AE21" s="79">
        <v>1084.9528893096999</v>
      </c>
      <c r="AF21" s="79">
        <v>1123.1247742149101</v>
      </c>
      <c r="AG21" s="79">
        <v>1156.6350647596901</v>
      </c>
      <c r="AH21" s="79">
        <v>1179.3041865452601</v>
      </c>
      <c r="AI21" s="79">
        <v>1196.50521854564</v>
      </c>
      <c r="AJ21" s="79">
        <v>1214.5875598244399</v>
      </c>
      <c r="AK21" s="79">
        <v>1190.7665795819601</v>
      </c>
      <c r="AL21" s="79">
        <v>1170.72723851419</v>
      </c>
      <c r="AM21" s="79">
        <v>1209.53317140064</v>
      </c>
      <c r="AN21" s="79">
        <v>1215.16662867065</v>
      </c>
      <c r="AO21" s="79">
        <v>1255.23185396343</v>
      </c>
      <c r="AP21" s="79">
        <v>1292.96473491347</v>
      </c>
      <c r="AQ21" s="79">
        <v>1296.2998348630799</v>
      </c>
      <c r="AR21" s="79">
        <v>1351.9647893342201</v>
      </c>
      <c r="AS21" s="79">
        <v>1367.61445880522</v>
      </c>
      <c r="AT21" s="79">
        <v>1392.35324356664</v>
      </c>
      <c r="AU21" s="79">
        <v>1406.65156274577</v>
      </c>
      <c r="AV21" s="79">
        <v>1414.5677280924299</v>
      </c>
      <c r="AW21" s="79">
        <v>1420.49185686436</v>
      </c>
      <c r="AX21" s="79">
        <v>1444.77067296371</v>
      </c>
      <c r="AY21" s="79">
        <v>1493.2697331212601</v>
      </c>
      <c r="AZ21" s="79">
        <v>1501.3030923026699</v>
      </c>
      <c r="BA21" s="79">
        <v>1467.3220467226799</v>
      </c>
      <c r="BB21" s="79">
        <v>1466.7923615690099</v>
      </c>
      <c r="BC21" s="79">
        <v>1507.3184323518899</v>
      </c>
      <c r="BD21" s="79">
        <v>1461.27559899775</v>
      </c>
      <c r="BE21" s="79">
        <v>1529.1122641229699</v>
      </c>
      <c r="BF21" s="79">
        <v>1492.2138118134101</v>
      </c>
      <c r="BG21" s="79">
        <v>1487.1402466874699</v>
      </c>
      <c r="BH21" s="79">
        <v>1483.36183247895</v>
      </c>
      <c r="BI21" s="79">
        <v>1468.8468217798099</v>
      </c>
      <c r="BO21" s="13" t="str">
        <f t="shared" si="0"/>
        <v/>
      </c>
      <c r="BP21" s="13" t="str">
        <f t="shared" si="1"/>
        <v/>
      </c>
      <c r="BQ21" s="13" t="str">
        <f t="shared" si="2"/>
        <v/>
      </c>
      <c r="BR21" s="13" t="str">
        <f t="shared" si="3"/>
        <v/>
      </c>
      <c r="BS21" s="13" t="str">
        <f t="shared" si="4"/>
        <v/>
      </c>
      <c r="BT21" s="13" t="str">
        <f t="shared" si="5"/>
        <v/>
      </c>
      <c r="BU21" s="13" t="str">
        <f t="shared" si="6"/>
        <v/>
      </c>
      <c r="BV21" s="13" t="str">
        <f t="shared" si="7"/>
        <v/>
      </c>
      <c r="BW21" s="13" t="str">
        <f t="shared" si="8"/>
        <v/>
      </c>
      <c r="BX21" s="13" t="str">
        <f t="shared" si="9"/>
        <v/>
      </c>
      <c r="BY21" s="13" t="str">
        <f t="shared" si="10"/>
        <v/>
      </c>
      <c r="BZ21" s="13" t="str">
        <f t="shared" si="11"/>
        <v/>
      </c>
      <c r="CA21" s="13" t="str">
        <f t="shared" si="12"/>
        <v/>
      </c>
      <c r="CB21" s="13" t="str">
        <f t="shared" si="13"/>
        <v/>
      </c>
      <c r="CC21" s="13" t="str">
        <f t="shared" si="14"/>
        <v/>
      </c>
      <c r="CD21" s="13" t="str">
        <f t="shared" si="15"/>
        <v/>
      </c>
      <c r="CE21" s="13" t="str">
        <f t="shared" si="16"/>
        <v/>
      </c>
      <c r="CF21" s="13" t="str">
        <f t="shared" si="17"/>
        <v/>
      </c>
      <c r="CG21" s="13" t="str">
        <f t="shared" si="18"/>
        <v/>
      </c>
      <c r="CH21" s="13" t="str">
        <f t="shared" si="19"/>
        <v/>
      </c>
      <c r="CI21" s="13" t="str">
        <f t="shared" si="20"/>
        <v/>
      </c>
      <c r="CJ21" s="13" t="str">
        <f t="shared" si="21"/>
        <v/>
      </c>
      <c r="CK21" s="13" t="str">
        <f t="shared" si="22"/>
        <v/>
      </c>
      <c r="CL21" s="13" t="str">
        <f t="shared" si="23"/>
        <v/>
      </c>
      <c r="CM21" s="13" t="str">
        <f t="shared" si="24"/>
        <v/>
      </c>
      <c r="CN21" s="13" t="str">
        <f t="shared" si="25"/>
        <v/>
      </c>
      <c r="CO21" s="13" t="str">
        <f t="shared" si="26"/>
        <v/>
      </c>
      <c r="CP21" s="13" t="str">
        <f t="shared" si="27"/>
        <v/>
      </c>
      <c r="CQ21" s="13" t="str">
        <f t="shared" si="28"/>
        <v/>
      </c>
      <c r="CR21" s="13" t="str">
        <f t="shared" si="29"/>
        <v/>
      </c>
      <c r="CS21" s="13" t="str">
        <f t="shared" si="30"/>
        <v/>
      </c>
      <c r="CT21" s="13" t="str">
        <f t="shared" si="31"/>
        <v/>
      </c>
      <c r="CU21" s="13" t="str">
        <f t="shared" si="32"/>
        <v/>
      </c>
      <c r="CV21" s="13" t="str">
        <f t="shared" si="33"/>
        <v/>
      </c>
      <c r="CW21" s="13" t="str">
        <f t="shared" si="34"/>
        <v/>
      </c>
      <c r="CX21" s="13" t="str">
        <f t="shared" si="35"/>
        <v/>
      </c>
      <c r="CY21" s="13" t="str">
        <f t="shared" si="36"/>
        <v/>
      </c>
      <c r="CZ21" s="13" t="str">
        <f t="shared" si="37"/>
        <v/>
      </c>
      <c r="DA21" s="13" t="str">
        <f t="shared" si="38"/>
        <v/>
      </c>
      <c r="DB21" s="13" t="str">
        <f t="shared" si="39"/>
        <v/>
      </c>
      <c r="DC21" s="13" t="str">
        <f t="shared" si="40"/>
        <v/>
      </c>
      <c r="DD21" s="13" t="str">
        <f t="shared" si="41"/>
        <v/>
      </c>
      <c r="DE21" s="13" t="str">
        <f t="shared" si="42"/>
        <v/>
      </c>
      <c r="DF21" s="13" t="str">
        <f t="shared" si="43"/>
        <v/>
      </c>
      <c r="DG21" s="13" t="str">
        <f t="shared" si="44"/>
        <v/>
      </c>
      <c r="DH21" s="13" t="str">
        <f t="shared" si="45"/>
        <v/>
      </c>
      <c r="DI21" s="13" t="str">
        <f t="shared" si="46"/>
        <v/>
      </c>
      <c r="DJ21" s="13" t="str">
        <f t="shared" si="47"/>
        <v/>
      </c>
      <c r="DK21" s="13" t="str">
        <f t="shared" si="48"/>
        <v/>
      </c>
      <c r="DL21" s="13" t="str">
        <f t="shared" si="49"/>
        <v/>
      </c>
      <c r="DM21" s="13" t="str">
        <f t="shared" si="50"/>
        <v/>
      </c>
      <c r="DN21" s="13" t="str">
        <f t="shared" si="51"/>
        <v/>
      </c>
      <c r="DO21" s="13" t="str">
        <f t="shared" si="52"/>
        <v/>
      </c>
      <c r="DP21" s="13" t="str">
        <f t="shared" si="53"/>
        <v/>
      </c>
      <c r="DQ21" s="13" t="str">
        <f t="shared" si="54"/>
        <v/>
      </c>
      <c r="DR21" s="13" t="str">
        <f t="shared" si="55"/>
        <v/>
      </c>
      <c r="DS21" s="13" t="str">
        <f t="shared" si="55"/>
        <v/>
      </c>
      <c r="DT21" s="13" t="str">
        <f t="shared" si="55"/>
        <v/>
      </c>
      <c r="DU21" s="13" t="str">
        <f t="shared" si="55"/>
        <v/>
      </c>
      <c r="DV21" s="13" t="str">
        <f t="shared" si="55"/>
        <v/>
      </c>
      <c r="DW21" s="13" t="str">
        <f t="shared" si="55"/>
        <v/>
      </c>
      <c r="DX21" s="13" t="str">
        <f t="shared" si="55"/>
        <v/>
      </c>
    </row>
    <row r="22" spans="1:128" ht="15" thickBot="1" x14ac:dyDescent="0.4">
      <c r="A22" s="19" t="s">
        <v>111</v>
      </c>
      <c r="B22" s="20" t="s">
        <v>112</v>
      </c>
      <c r="C22" s="79">
        <v>3545.9146275654598</v>
      </c>
      <c r="D22" s="79">
        <v>3572.1132532988599</v>
      </c>
      <c r="E22" s="79">
        <v>3557.19680731475</v>
      </c>
      <c r="F22" s="79">
        <v>3590.47779756112</v>
      </c>
      <c r="G22" s="79">
        <v>3597.5655477198102</v>
      </c>
      <c r="H22" s="79">
        <v>3557.4202825070001</v>
      </c>
      <c r="I22" s="79">
        <v>3547.7969272928999</v>
      </c>
      <c r="J22" s="79">
        <v>3579.06703067536</v>
      </c>
      <c r="K22" s="79">
        <v>3555.8933586599201</v>
      </c>
      <c r="L22" s="79">
        <v>3569.4578021509101</v>
      </c>
      <c r="M22" s="79">
        <v>3569.5214494547099</v>
      </c>
      <c r="N22" s="79">
        <v>3577.6614912074701</v>
      </c>
      <c r="O22" s="79">
        <v>3601.3907184284899</v>
      </c>
      <c r="P22" s="79">
        <v>3604.8654241097402</v>
      </c>
      <c r="Q22" s="79">
        <v>3659.6997732155501</v>
      </c>
      <c r="R22" s="79">
        <v>3617.4753971578598</v>
      </c>
      <c r="S22" s="79">
        <v>3580.6561435346198</v>
      </c>
      <c r="T22" s="79">
        <v>3586.1114367682999</v>
      </c>
      <c r="U22" s="79">
        <v>3648.1365541786199</v>
      </c>
      <c r="V22" s="79">
        <v>3644.8732596324398</v>
      </c>
      <c r="W22" s="79">
        <v>3664.7568233780498</v>
      </c>
      <c r="X22" s="79">
        <v>3653.47234311478</v>
      </c>
      <c r="Y22" s="79">
        <v>3609.61100481217</v>
      </c>
      <c r="Z22" s="79">
        <v>3614.1817275593598</v>
      </c>
      <c r="AA22" s="79">
        <v>3650.7204279547</v>
      </c>
      <c r="AB22" s="79">
        <v>3682.4895287755398</v>
      </c>
      <c r="AC22" s="79">
        <v>3696.0414247725098</v>
      </c>
      <c r="AD22" s="79">
        <v>3628.7392773656402</v>
      </c>
      <c r="AE22" s="79">
        <v>3584.75628259213</v>
      </c>
      <c r="AF22" s="79">
        <v>3597.44900397527</v>
      </c>
      <c r="AG22" s="79">
        <v>3544.9588280118401</v>
      </c>
      <c r="AH22" s="79">
        <v>3599.8413005486</v>
      </c>
      <c r="AI22" s="79">
        <v>3669.4902333653999</v>
      </c>
      <c r="AJ22" s="79">
        <v>3669.8752388747698</v>
      </c>
      <c r="AK22" s="79">
        <v>3632.5007920502499</v>
      </c>
      <c r="AL22" s="79">
        <v>3692.16708495275</v>
      </c>
      <c r="AM22" s="79">
        <v>3730.0610436007801</v>
      </c>
      <c r="AN22" s="79">
        <v>3714.82557434502</v>
      </c>
      <c r="AO22" s="79">
        <v>3793.1753547124499</v>
      </c>
      <c r="AP22" s="79">
        <v>3646.7775893289399</v>
      </c>
      <c r="AQ22" s="79">
        <v>3686.12484051208</v>
      </c>
      <c r="AR22" s="79">
        <v>3713.17875438901</v>
      </c>
      <c r="AS22" s="79">
        <v>3744.0339858339198</v>
      </c>
      <c r="AT22" s="79">
        <v>3676.86117734559</v>
      </c>
      <c r="AU22" s="79">
        <v>3646.1318136776299</v>
      </c>
      <c r="AV22" s="79">
        <v>3600.3780307248398</v>
      </c>
      <c r="AW22" s="79">
        <v>3622.4104371409198</v>
      </c>
      <c r="AX22" s="79">
        <v>3638.06335714136</v>
      </c>
      <c r="AY22" s="79">
        <v>3592.6219870796399</v>
      </c>
      <c r="AZ22" s="79">
        <v>3563.0496634092701</v>
      </c>
      <c r="BA22" s="79">
        <v>3550.6252517031398</v>
      </c>
      <c r="BB22" s="79">
        <v>3570.2760194962498</v>
      </c>
      <c r="BC22" s="79">
        <v>3600.76764280834</v>
      </c>
      <c r="BD22" s="79">
        <v>3552.40505422053</v>
      </c>
      <c r="BE22" s="79">
        <v>3581.48646978031</v>
      </c>
      <c r="BF22" s="79">
        <v>3527.3260946775099</v>
      </c>
      <c r="BG22" s="79">
        <v>3569.3361773441302</v>
      </c>
      <c r="BH22" s="79">
        <v>3590.9300976741902</v>
      </c>
      <c r="BI22" s="79">
        <v>3608.0292819983702</v>
      </c>
      <c r="BO22" s="13" t="str">
        <f t="shared" si="0"/>
        <v/>
      </c>
      <c r="BP22" s="13" t="str">
        <f t="shared" si="1"/>
        <v/>
      </c>
      <c r="BQ22" s="13" t="str">
        <f t="shared" si="2"/>
        <v/>
      </c>
      <c r="BR22" s="13" t="str">
        <f t="shared" si="3"/>
        <v/>
      </c>
      <c r="BS22" s="13" t="str">
        <f t="shared" si="4"/>
        <v/>
      </c>
      <c r="BT22" s="13" t="str">
        <f t="shared" si="5"/>
        <v/>
      </c>
      <c r="BU22" s="13" t="str">
        <f t="shared" si="6"/>
        <v/>
      </c>
      <c r="BV22" s="13" t="str">
        <f t="shared" si="7"/>
        <v/>
      </c>
      <c r="BW22" s="13" t="str">
        <f t="shared" si="8"/>
        <v/>
      </c>
      <c r="BX22" s="13" t="str">
        <f t="shared" si="9"/>
        <v/>
      </c>
      <c r="BY22" s="13" t="str">
        <f t="shared" si="10"/>
        <v/>
      </c>
      <c r="BZ22" s="13" t="str">
        <f t="shared" si="11"/>
        <v/>
      </c>
      <c r="CA22" s="13" t="str">
        <f t="shared" si="12"/>
        <v/>
      </c>
      <c r="CB22" s="13" t="str">
        <f t="shared" si="13"/>
        <v/>
      </c>
      <c r="CC22" s="13" t="str">
        <f t="shared" si="14"/>
        <v/>
      </c>
      <c r="CD22" s="13" t="str">
        <f t="shared" si="15"/>
        <v/>
      </c>
      <c r="CE22" s="13" t="str">
        <f t="shared" si="16"/>
        <v/>
      </c>
      <c r="CF22" s="13" t="str">
        <f t="shared" si="17"/>
        <v/>
      </c>
      <c r="CG22" s="13" t="str">
        <f t="shared" si="18"/>
        <v/>
      </c>
      <c r="CH22" s="13" t="str">
        <f t="shared" si="19"/>
        <v/>
      </c>
      <c r="CI22" s="13" t="str">
        <f t="shared" si="20"/>
        <v/>
      </c>
      <c r="CJ22" s="13" t="str">
        <f t="shared" si="21"/>
        <v/>
      </c>
      <c r="CK22" s="13" t="str">
        <f t="shared" si="22"/>
        <v/>
      </c>
      <c r="CL22" s="13" t="str">
        <f t="shared" si="23"/>
        <v/>
      </c>
      <c r="CM22" s="13" t="str">
        <f t="shared" si="24"/>
        <v/>
      </c>
      <c r="CN22" s="13" t="str">
        <f t="shared" si="25"/>
        <v/>
      </c>
      <c r="CO22" s="13" t="str">
        <f t="shared" si="26"/>
        <v/>
      </c>
      <c r="CP22" s="13" t="str">
        <f t="shared" si="27"/>
        <v/>
      </c>
      <c r="CQ22" s="13" t="str">
        <f t="shared" si="28"/>
        <v/>
      </c>
      <c r="CR22" s="13" t="str">
        <f t="shared" si="29"/>
        <v/>
      </c>
      <c r="CS22" s="13" t="str">
        <f t="shared" si="30"/>
        <v/>
      </c>
      <c r="CT22" s="13" t="str">
        <f t="shared" si="31"/>
        <v/>
      </c>
      <c r="CU22" s="13" t="str">
        <f t="shared" si="32"/>
        <v/>
      </c>
      <c r="CV22" s="13" t="str">
        <f t="shared" si="33"/>
        <v/>
      </c>
      <c r="CW22" s="13" t="str">
        <f t="shared" si="34"/>
        <v/>
      </c>
      <c r="CX22" s="13" t="str">
        <f t="shared" si="35"/>
        <v/>
      </c>
      <c r="CY22" s="13" t="str">
        <f t="shared" si="36"/>
        <v/>
      </c>
      <c r="CZ22" s="13" t="str">
        <f t="shared" si="37"/>
        <v/>
      </c>
      <c r="DA22" s="13" t="str">
        <f t="shared" si="38"/>
        <v/>
      </c>
      <c r="DB22" s="13" t="str">
        <f t="shared" si="39"/>
        <v/>
      </c>
      <c r="DC22" s="13" t="str">
        <f t="shared" si="40"/>
        <v/>
      </c>
      <c r="DD22" s="13" t="str">
        <f t="shared" si="41"/>
        <v/>
      </c>
      <c r="DE22" s="13" t="str">
        <f t="shared" si="42"/>
        <v/>
      </c>
      <c r="DF22" s="13" t="str">
        <f t="shared" si="43"/>
        <v/>
      </c>
      <c r="DG22" s="13" t="str">
        <f t="shared" si="44"/>
        <v/>
      </c>
      <c r="DH22" s="13" t="str">
        <f t="shared" si="45"/>
        <v/>
      </c>
      <c r="DI22" s="13" t="str">
        <f t="shared" si="46"/>
        <v/>
      </c>
      <c r="DJ22" s="13" t="str">
        <f t="shared" si="47"/>
        <v/>
      </c>
      <c r="DK22" s="13" t="str">
        <f t="shared" si="48"/>
        <v/>
      </c>
      <c r="DL22" s="13" t="str">
        <f t="shared" si="49"/>
        <v/>
      </c>
      <c r="DM22" s="13" t="str">
        <f t="shared" si="50"/>
        <v/>
      </c>
      <c r="DN22" s="13" t="str">
        <f t="shared" si="51"/>
        <v/>
      </c>
      <c r="DO22" s="13" t="str">
        <f t="shared" si="52"/>
        <v/>
      </c>
      <c r="DP22" s="13" t="str">
        <f t="shared" si="53"/>
        <v/>
      </c>
      <c r="DQ22" s="13" t="str">
        <f t="shared" si="54"/>
        <v/>
      </c>
      <c r="DR22" s="13" t="str">
        <f t="shared" si="55"/>
        <v/>
      </c>
      <c r="DS22" s="13" t="str">
        <f t="shared" si="55"/>
        <v/>
      </c>
      <c r="DT22" s="13" t="str">
        <f t="shared" si="55"/>
        <v/>
      </c>
      <c r="DU22" s="13" t="str">
        <f t="shared" si="55"/>
        <v/>
      </c>
      <c r="DV22" s="13" t="str">
        <f t="shared" si="55"/>
        <v/>
      </c>
      <c r="DW22" s="13" t="str">
        <f t="shared" si="55"/>
        <v/>
      </c>
      <c r="DX22" s="13" t="str">
        <f t="shared" si="55"/>
        <v/>
      </c>
    </row>
    <row r="23" spans="1:128" ht="15" thickBot="1" x14ac:dyDescent="0.4">
      <c r="A23" s="19" t="s">
        <v>113</v>
      </c>
      <c r="B23" s="20" t="s">
        <v>114</v>
      </c>
      <c r="C23" s="79">
        <v>1679.4809843181499</v>
      </c>
      <c r="D23" s="79">
        <v>1713.6787415250801</v>
      </c>
      <c r="E23" s="79">
        <v>1666.3807443686501</v>
      </c>
      <c r="F23" s="79">
        <v>1654.27304275149</v>
      </c>
      <c r="G23" s="79">
        <v>1665.17687308463</v>
      </c>
      <c r="H23" s="79">
        <v>1660.2468242197299</v>
      </c>
      <c r="I23" s="79">
        <v>1652.4174454818301</v>
      </c>
      <c r="J23" s="79">
        <v>1679.80949186364</v>
      </c>
      <c r="K23" s="79">
        <v>1723.6280130166999</v>
      </c>
      <c r="L23" s="79">
        <v>1725.0823814575699</v>
      </c>
      <c r="M23" s="79">
        <v>1732.0556940880999</v>
      </c>
      <c r="N23" s="79">
        <v>1715.0710711148399</v>
      </c>
      <c r="O23" s="79">
        <v>1736.75099701873</v>
      </c>
      <c r="P23" s="79">
        <v>1748.9692041250501</v>
      </c>
      <c r="Q23" s="79">
        <v>1752.2289141338499</v>
      </c>
      <c r="R23" s="79">
        <v>1763.8840532900599</v>
      </c>
      <c r="S23" s="79">
        <v>1812.7764348399601</v>
      </c>
      <c r="T23" s="79">
        <v>1834.6969208210701</v>
      </c>
      <c r="U23" s="79">
        <v>1845.22644383125</v>
      </c>
      <c r="V23" s="79">
        <v>1863.7109026979699</v>
      </c>
      <c r="W23" s="79">
        <v>1887.80327679683</v>
      </c>
      <c r="X23" s="79">
        <v>1917.7120845755801</v>
      </c>
      <c r="Y23" s="79">
        <v>1920.94120248389</v>
      </c>
      <c r="Z23" s="79">
        <v>1940.9890963396599</v>
      </c>
      <c r="AA23" s="79">
        <v>1947.1939247762</v>
      </c>
      <c r="AB23" s="79">
        <v>1965.7215090772299</v>
      </c>
      <c r="AC23" s="79">
        <v>1984.9303611038299</v>
      </c>
      <c r="AD23" s="79">
        <v>2009.4087923892901</v>
      </c>
      <c r="AE23" s="79">
        <v>1992.36053993729</v>
      </c>
      <c r="AF23" s="79">
        <v>1985.42898221679</v>
      </c>
      <c r="AG23" s="79">
        <v>2037.97284770849</v>
      </c>
      <c r="AH23" s="79">
        <v>2037.42913411363</v>
      </c>
      <c r="AI23" s="79">
        <v>2053.5702106533599</v>
      </c>
      <c r="AJ23" s="79">
        <v>2029.41417671609</v>
      </c>
      <c r="AK23" s="79">
        <v>2035.92114314678</v>
      </c>
      <c r="AL23" s="79">
        <v>2028.35326292637</v>
      </c>
      <c r="AM23" s="79">
        <v>2033.6910199910601</v>
      </c>
      <c r="AN23" s="79">
        <v>2064.3855213984298</v>
      </c>
      <c r="AO23" s="79">
        <v>2071.5804158229698</v>
      </c>
      <c r="AP23" s="79">
        <v>2069.7005601640799</v>
      </c>
      <c r="AQ23" s="79">
        <v>2082.4992440206202</v>
      </c>
      <c r="AR23" s="79">
        <v>2023.4930479244599</v>
      </c>
      <c r="AS23" s="79">
        <v>2062.0280559891398</v>
      </c>
      <c r="AT23" s="79">
        <v>2050.5981945498002</v>
      </c>
      <c r="AU23" s="79">
        <v>2036.26246056074</v>
      </c>
      <c r="AV23" s="79">
        <v>2078.4227447623598</v>
      </c>
      <c r="AW23" s="79">
        <v>2109.5488653933699</v>
      </c>
      <c r="AX23" s="79">
        <v>2122.0080798088002</v>
      </c>
      <c r="AY23" s="79">
        <v>2087.6107045703802</v>
      </c>
      <c r="AZ23" s="79">
        <v>2068.18953291867</v>
      </c>
      <c r="BA23" s="79">
        <v>2016.0289621055399</v>
      </c>
      <c r="BB23" s="79">
        <v>2053.0257351816199</v>
      </c>
      <c r="BC23" s="79">
        <v>2050.2092369245402</v>
      </c>
      <c r="BD23" s="79">
        <v>2053.8984941818298</v>
      </c>
      <c r="BE23" s="79">
        <v>2067.8892760643398</v>
      </c>
      <c r="BF23" s="79">
        <v>2097.8499775688902</v>
      </c>
      <c r="BG23" s="79">
        <v>2079.8877285826402</v>
      </c>
      <c r="BH23" s="79">
        <v>2066.0819783257998</v>
      </c>
      <c r="BI23" s="79">
        <v>2095.9668017059598</v>
      </c>
      <c r="BO23" s="13" t="str">
        <f t="shared" si="0"/>
        <v/>
      </c>
      <c r="BP23" s="13" t="str">
        <f t="shared" si="1"/>
        <v/>
      </c>
      <c r="BQ23" s="13" t="str">
        <f t="shared" si="2"/>
        <v/>
      </c>
      <c r="BR23" s="13" t="str">
        <f t="shared" si="3"/>
        <v/>
      </c>
      <c r="BS23" s="13" t="str">
        <f t="shared" si="4"/>
        <v/>
      </c>
      <c r="BT23" s="13" t="str">
        <f t="shared" si="5"/>
        <v/>
      </c>
      <c r="BU23" s="13" t="str">
        <f t="shared" si="6"/>
        <v/>
      </c>
      <c r="BV23" s="13" t="str">
        <f t="shared" si="7"/>
        <v/>
      </c>
      <c r="BW23" s="13" t="str">
        <f t="shared" si="8"/>
        <v/>
      </c>
      <c r="BX23" s="13" t="str">
        <f t="shared" si="9"/>
        <v/>
      </c>
      <c r="BY23" s="13" t="str">
        <f t="shared" si="10"/>
        <v/>
      </c>
      <c r="BZ23" s="13" t="str">
        <f t="shared" si="11"/>
        <v/>
      </c>
      <c r="CA23" s="13" t="str">
        <f t="shared" si="12"/>
        <v/>
      </c>
      <c r="CB23" s="13" t="str">
        <f t="shared" si="13"/>
        <v/>
      </c>
      <c r="CC23" s="13" t="str">
        <f t="shared" si="14"/>
        <v/>
      </c>
      <c r="CD23" s="13" t="str">
        <f t="shared" si="15"/>
        <v/>
      </c>
      <c r="CE23" s="13" t="str">
        <f t="shared" si="16"/>
        <v/>
      </c>
      <c r="CF23" s="13" t="str">
        <f t="shared" si="17"/>
        <v/>
      </c>
      <c r="CG23" s="13" t="str">
        <f t="shared" si="18"/>
        <v/>
      </c>
      <c r="CH23" s="13" t="str">
        <f t="shared" si="19"/>
        <v/>
      </c>
      <c r="CI23" s="13" t="str">
        <f t="shared" si="20"/>
        <v/>
      </c>
      <c r="CJ23" s="13" t="str">
        <f t="shared" si="21"/>
        <v/>
      </c>
      <c r="CK23" s="13" t="str">
        <f t="shared" si="22"/>
        <v/>
      </c>
      <c r="CL23" s="13" t="str">
        <f t="shared" si="23"/>
        <v/>
      </c>
      <c r="CM23" s="13" t="str">
        <f t="shared" si="24"/>
        <v/>
      </c>
      <c r="CN23" s="13" t="str">
        <f t="shared" si="25"/>
        <v/>
      </c>
      <c r="CO23" s="13" t="str">
        <f t="shared" si="26"/>
        <v/>
      </c>
      <c r="CP23" s="13" t="str">
        <f t="shared" si="27"/>
        <v/>
      </c>
      <c r="CQ23" s="13" t="str">
        <f t="shared" si="28"/>
        <v/>
      </c>
      <c r="CR23" s="13" t="str">
        <f t="shared" si="29"/>
        <v/>
      </c>
      <c r="CS23" s="13" t="str">
        <f t="shared" si="30"/>
        <v/>
      </c>
      <c r="CT23" s="13" t="str">
        <f t="shared" si="31"/>
        <v/>
      </c>
      <c r="CU23" s="13" t="str">
        <f t="shared" si="32"/>
        <v/>
      </c>
      <c r="CV23" s="13" t="str">
        <f t="shared" si="33"/>
        <v/>
      </c>
      <c r="CW23" s="13" t="str">
        <f t="shared" si="34"/>
        <v/>
      </c>
      <c r="CX23" s="13" t="str">
        <f t="shared" si="35"/>
        <v/>
      </c>
      <c r="CY23" s="13" t="str">
        <f t="shared" si="36"/>
        <v/>
      </c>
      <c r="CZ23" s="13" t="str">
        <f t="shared" si="37"/>
        <v/>
      </c>
      <c r="DA23" s="13" t="str">
        <f t="shared" si="38"/>
        <v/>
      </c>
      <c r="DB23" s="13" t="str">
        <f t="shared" si="39"/>
        <v/>
      </c>
      <c r="DC23" s="13" t="str">
        <f t="shared" si="40"/>
        <v/>
      </c>
      <c r="DD23" s="13" t="str">
        <f t="shared" si="41"/>
        <v/>
      </c>
      <c r="DE23" s="13" t="str">
        <f t="shared" si="42"/>
        <v/>
      </c>
      <c r="DF23" s="13" t="str">
        <f t="shared" si="43"/>
        <v/>
      </c>
      <c r="DG23" s="13" t="str">
        <f t="shared" si="44"/>
        <v/>
      </c>
      <c r="DH23" s="13" t="str">
        <f t="shared" si="45"/>
        <v/>
      </c>
      <c r="DI23" s="13" t="str">
        <f t="shared" si="46"/>
        <v/>
      </c>
      <c r="DJ23" s="13" t="str">
        <f t="shared" si="47"/>
        <v/>
      </c>
      <c r="DK23" s="13" t="str">
        <f t="shared" si="48"/>
        <v/>
      </c>
      <c r="DL23" s="13" t="str">
        <f t="shared" si="49"/>
        <v/>
      </c>
      <c r="DM23" s="13" t="str">
        <f t="shared" si="50"/>
        <v/>
      </c>
      <c r="DN23" s="13" t="str">
        <f t="shared" si="51"/>
        <v/>
      </c>
      <c r="DO23" s="13" t="str">
        <f t="shared" si="52"/>
        <v/>
      </c>
      <c r="DP23" s="13" t="str">
        <f t="shared" si="53"/>
        <v/>
      </c>
      <c r="DQ23" s="13" t="str">
        <f t="shared" si="54"/>
        <v/>
      </c>
      <c r="DR23" s="13" t="str">
        <f t="shared" si="55"/>
        <v/>
      </c>
      <c r="DS23" s="13" t="str">
        <f t="shared" si="55"/>
        <v/>
      </c>
      <c r="DT23" s="13" t="str">
        <f t="shared" si="55"/>
        <v/>
      </c>
      <c r="DU23" s="13" t="str">
        <f t="shared" si="55"/>
        <v/>
      </c>
      <c r="DV23" s="13" t="str">
        <f t="shared" si="55"/>
        <v/>
      </c>
      <c r="DW23" s="13" t="str">
        <f t="shared" si="55"/>
        <v/>
      </c>
      <c r="DX23" s="13" t="str">
        <f t="shared" si="55"/>
        <v/>
      </c>
    </row>
    <row r="24" spans="1:128" ht="15" thickBot="1" x14ac:dyDescent="0.4">
      <c r="A24" s="19" t="s">
        <v>115</v>
      </c>
      <c r="B24" s="20" t="s">
        <v>17</v>
      </c>
      <c r="C24" s="79">
        <v>10101.7485103503</v>
      </c>
      <c r="D24" s="79">
        <v>9992.1194823309797</v>
      </c>
      <c r="E24" s="79">
        <v>9905.3393689818895</v>
      </c>
      <c r="F24" s="79">
        <v>9906.2878056933205</v>
      </c>
      <c r="G24" s="79">
        <v>9896.7548320384303</v>
      </c>
      <c r="H24" s="79">
        <v>9931.7821218106492</v>
      </c>
      <c r="I24" s="79">
        <v>10135.5255922166</v>
      </c>
      <c r="J24" s="79">
        <v>10212.0557964163</v>
      </c>
      <c r="K24" s="79">
        <v>10548.228159107999</v>
      </c>
      <c r="L24" s="79">
        <v>10595.712771081</v>
      </c>
      <c r="M24" s="79">
        <v>10722.753917313001</v>
      </c>
      <c r="N24" s="79">
        <v>10802.346133167801</v>
      </c>
      <c r="O24" s="79">
        <v>10975.2555127827</v>
      </c>
      <c r="P24" s="79">
        <v>11220.438323011</v>
      </c>
      <c r="Q24" s="79">
        <v>11278.122394690999</v>
      </c>
      <c r="R24" s="79">
        <v>11325.9673529107</v>
      </c>
      <c r="S24" s="79">
        <v>11440.6963213737</v>
      </c>
      <c r="T24" s="79">
        <v>11411.974201741999</v>
      </c>
      <c r="U24" s="79">
        <v>11400.869775441601</v>
      </c>
      <c r="V24" s="79">
        <v>11601.0906687977</v>
      </c>
      <c r="W24" s="79">
        <v>11561.9512198908</v>
      </c>
      <c r="X24" s="79">
        <v>11607.355762426199</v>
      </c>
      <c r="Y24" s="79">
        <v>11743.668321069799</v>
      </c>
      <c r="Z24" s="79">
        <v>11726.0591881767</v>
      </c>
      <c r="AA24" s="79">
        <v>11636.603985831</v>
      </c>
      <c r="AB24" s="79">
        <v>11998.174845519099</v>
      </c>
      <c r="AC24" s="79">
        <v>12318.8457146402</v>
      </c>
      <c r="AD24" s="79">
        <v>12446.6880596214</v>
      </c>
      <c r="AE24" s="79">
        <v>12941.857415609</v>
      </c>
      <c r="AF24" s="79">
        <v>12984.9421692381</v>
      </c>
      <c r="AG24" s="79">
        <v>13122.472505785099</v>
      </c>
      <c r="AH24" s="79">
        <v>13317.8170385422</v>
      </c>
      <c r="AI24" s="79">
        <v>13552.642792734699</v>
      </c>
      <c r="AJ24" s="79">
        <v>13616.477788241</v>
      </c>
      <c r="AK24" s="79">
        <v>13631.741350852</v>
      </c>
      <c r="AL24" s="79">
        <v>13662.670914472899</v>
      </c>
      <c r="AM24" s="79">
        <v>13436.862235593901</v>
      </c>
      <c r="AN24" s="79">
        <v>13364.813046605601</v>
      </c>
      <c r="AO24" s="79">
        <v>13565.585934697499</v>
      </c>
      <c r="AP24" s="79">
        <v>13729.637287511699</v>
      </c>
      <c r="AQ24" s="79">
        <v>13696.911160432501</v>
      </c>
      <c r="AR24" s="79">
        <v>13758.0778199333</v>
      </c>
      <c r="AS24" s="79">
        <v>13906.6267307608</v>
      </c>
      <c r="AT24" s="79">
        <v>14291.987844003999</v>
      </c>
      <c r="AU24" s="79">
        <v>14187.453594873499</v>
      </c>
      <c r="AV24" s="79">
        <v>14479.759068821701</v>
      </c>
      <c r="AW24" s="79">
        <v>14614.5836499747</v>
      </c>
      <c r="AX24" s="79">
        <v>14555.0467285753</v>
      </c>
      <c r="AY24" s="79">
        <v>14747.146446381799</v>
      </c>
      <c r="AZ24" s="79">
        <v>14678.7362831873</v>
      </c>
      <c r="BA24" s="79">
        <v>14550.5983347862</v>
      </c>
      <c r="BB24" s="79">
        <v>14552.7969666629</v>
      </c>
      <c r="BC24" s="79">
        <v>14621.539223494299</v>
      </c>
      <c r="BD24" s="79">
        <v>14584.5604005969</v>
      </c>
      <c r="BE24" s="79">
        <v>14701.119227381099</v>
      </c>
      <c r="BF24" s="79">
        <v>14579.392200312701</v>
      </c>
      <c r="BG24" s="79">
        <v>14506.505770780101</v>
      </c>
      <c r="BH24" s="79">
        <v>14626.7786926097</v>
      </c>
      <c r="BI24" s="79">
        <v>14735.5443735153</v>
      </c>
      <c r="BO24" s="13" t="str">
        <f t="shared" si="0"/>
        <v/>
      </c>
      <c r="BP24" s="13" t="str">
        <f t="shared" si="1"/>
        <v/>
      </c>
      <c r="BQ24" s="13" t="str">
        <f t="shared" si="2"/>
        <v/>
      </c>
      <c r="BR24" s="13" t="str">
        <f t="shared" si="3"/>
        <v/>
      </c>
      <c r="BS24" s="13" t="str">
        <f t="shared" si="4"/>
        <v/>
      </c>
      <c r="BT24" s="13" t="str">
        <f t="shared" si="5"/>
        <v/>
      </c>
      <c r="BU24" s="13" t="str">
        <f t="shared" si="6"/>
        <v/>
      </c>
      <c r="BV24" s="13" t="str">
        <f t="shared" si="7"/>
        <v/>
      </c>
      <c r="BW24" s="13" t="str">
        <f t="shared" si="8"/>
        <v/>
      </c>
      <c r="BX24" s="13" t="str">
        <f t="shared" si="9"/>
        <v/>
      </c>
      <c r="BY24" s="13" t="str">
        <f t="shared" si="10"/>
        <v/>
      </c>
      <c r="BZ24" s="13" t="str">
        <f t="shared" si="11"/>
        <v/>
      </c>
      <c r="CA24" s="13" t="str">
        <f t="shared" si="12"/>
        <v/>
      </c>
      <c r="CB24" s="13" t="str">
        <f t="shared" si="13"/>
        <v/>
      </c>
      <c r="CC24" s="13" t="str">
        <f t="shared" si="14"/>
        <v/>
      </c>
      <c r="CD24" s="13" t="str">
        <f t="shared" si="15"/>
        <v/>
      </c>
      <c r="CE24" s="13" t="str">
        <f t="shared" si="16"/>
        <v/>
      </c>
      <c r="CF24" s="13" t="str">
        <f t="shared" si="17"/>
        <v/>
      </c>
      <c r="CG24" s="13" t="str">
        <f t="shared" si="18"/>
        <v/>
      </c>
      <c r="CH24" s="13" t="str">
        <f t="shared" si="19"/>
        <v/>
      </c>
      <c r="CI24" s="13" t="str">
        <f t="shared" si="20"/>
        <v/>
      </c>
      <c r="CJ24" s="13" t="str">
        <f t="shared" si="21"/>
        <v/>
      </c>
      <c r="CK24" s="13" t="str">
        <f t="shared" si="22"/>
        <v/>
      </c>
      <c r="CL24" s="13" t="str">
        <f t="shared" si="23"/>
        <v/>
      </c>
      <c r="CM24" s="13" t="str">
        <f t="shared" si="24"/>
        <v/>
      </c>
      <c r="CN24" s="13" t="str">
        <f t="shared" si="25"/>
        <v/>
      </c>
      <c r="CO24" s="13" t="str">
        <f t="shared" si="26"/>
        <v/>
      </c>
      <c r="CP24" s="13" t="str">
        <f t="shared" si="27"/>
        <v/>
      </c>
      <c r="CQ24" s="13" t="str">
        <f t="shared" si="28"/>
        <v/>
      </c>
      <c r="CR24" s="13" t="str">
        <f t="shared" si="29"/>
        <v/>
      </c>
      <c r="CS24" s="13" t="str">
        <f t="shared" si="30"/>
        <v/>
      </c>
      <c r="CT24" s="13" t="str">
        <f t="shared" si="31"/>
        <v/>
      </c>
      <c r="CU24" s="13" t="str">
        <f t="shared" si="32"/>
        <v/>
      </c>
      <c r="CV24" s="13" t="str">
        <f t="shared" si="33"/>
        <v/>
      </c>
      <c r="CW24" s="13" t="str">
        <f t="shared" si="34"/>
        <v/>
      </c>
      <c r="CX24" s="13" t="str">
        <f t="shared" si="35"/>
        <v/>
      </c>
      <c r="CY24" s="13" t="str">
        <f t="shared" si="36"/>
        <v/>
      </c>
      <c r="CZ24" s="13" t="str">
        <f t="shared" si="37"/>
        <v/>
      </c>
      <c r="DA24" s="13" t="str">
        <f t="shared" si="38"/>
        <v/>
      </c>
      <c r="DB24" s="13" t="str">
        <f t="shared" si="39"/>
        <v/>
      </c>
      <c r="DC24" s="13" t="str">
        <f t="shared" si="40"/>
        <v/>
      </c>
      <c r="DD24" s="13" t="str">
        <f t="shared" si="41"/>
        <v/>
      </c>
      <c r="DE24" s="13" t="str">
        <f t="shared" si="42"/>
        <v/>
      </c>
      <c r="DF24" s="13" t="str">
        <f t="shared" si="43"/>
        <v/>
      </c>
      <c r="DG24" s="13" t="str">
        <f t="shared" si="44"/>
        <v/>
      </c>
      <c r="DH24" s="13" t="str">
        <f t="shared" si="45"/>
        <v/>
      </c>
      <c r="DI24" s="13" t="str">
        <f t="shared" si="46"/>
        <v/>
      </c>
      <c r="DJ24" s="13" t="str">
        <f t="shared" si="47"/>
        <v/>
      </c>
      <c r="DK24" s="13" t="str">
        <f t="shared" si="48"/>
        <v/>
      </c>
      <c r="DL24" s="13" t="str">
        <f t="shared" si="49"/>
        <v/>
      </c>
      <c r="DM24" s="13" t="str">
        <f t="shared" si="50"/>
        <v/>
      </c>
      <c r="DN24" s="13" t="str">
        <f t="shared" si="51"/>
        <v/>
      </c>
      <c r="DO24" s="13" t="str">
        <f t="shared" si="52"/>
        <v/>
      </c>
      <c r="DP24" s="13" t="str">
        <f t="shared" si="53"/>
        <v/>
      </c>
      <c r="DQ24" s="13" t="str">
        <f t="shared" si="54"/>
        <v/>
      </c>
      <c r="DR24" s="13" t="str">
        <f t="shared" ref="DR24:DX29" si="56">IF(BF24&gt;0,IF(BF24&lt;5,"SECRETTTTTTTT",""),"")</f>
        <v/>
      </c>
      <c r="DS24" s="13" t="str">
        <f t="shared" si="56"/>
        <v/>
      </c>
      <c r="DT24" s="13" t="str">
        <f t="shared" si="56"/>
        <v/>
      </c>
      <c r="DU24" s="13" t="str">
        <f t="shared" si="56"/>
        <v/>
      </c>
      <c r="DV24" s="13" t="str">
        <f t="shared" si="56"/>
        <v/>
      </c>
      <c r="DW24" s="13" t="str">
        <f t="shared" si="56"/>
        <v/>
      </c>
      <c r="DX24" s="13" t="str">
        <f t="shared" si="56"/>
        <v/>
      </c>
    </row>
    <row r="25" spans="1:128" ht="15" thickBot="1" x14ac:dyDescent="0.4">
      <c r="A25" s="19" t="s">
        <v>118</v>
      </c>
      <c r="B25" s="20" t="s">
        <v>119</v>
      </c>
      <c r="C25" s="79">
        <v>8531.7642055120195</v>
      </c>
      <c r="D25" s="79">
        <v>8525.1493625725998</v>
      </c>
      <c r="E25" s="79">
        <v>8461.6088441480806</v>
      </c>
      <c r="F25" s="79">
        <v>8559.9244068714197</v>
      </c>
      <c r="G25" s="79">
        <v>8674.8065268102891</v>
      </c>
      <c r="H25" s="79">
        <v>8758.5733068766094</v>
      </c>
      <c r="I25" s="79">
        <v>8693.5230528820593</v>
      </c>
      <c r="J25" s="79">
        <v>8734.8062494956503</v>
      </c>
      <c r="K25" s="79">
        <v>8764.3894673201703</v>
      </c>
      <c r="L25" s="79">
        <v>8761.5740743474798</v>
      </c>
      <c r="M25" s="79">
        <v>8802.2006008880599</v>
      </c>
      <c r="N25" s="79">
        <v>8764.6511465178392</v>
      </c>
      <c r="O25" s="79">
        <v>8666.7139044724008</v>
      </c>
      <c r="P25" s="79">
        <v>8790.20716038922</v>
      </c>
      <c r="Q25" s="79">
        <v>8542.4261108053397</v>
      </c>
      <c r="R25" s="79">
        <v>8597.2933014137307</v>
      </c>
      <c r="S25" s="79">
        <v>8538.0027339318294</v>
      </c>
      <c r="T25" s="79">
        <v>8481.3580457141506</v>
      </c>
      <c r="U25" s="79">
        <v>8550.2474913421593</v>
      </c>
      <c r="V25" s="79">
        <v>8641.5933475513993</v>
      </c>
      <c r="W25" s="79">
        <v>8732.0261437784302</v>
      </c>
      <c r="X25" s="79">
        <v>8834.2543849552694</v>
      </c>
      <c r="Y25" s="79">
        <v>8827.6070890169904</v>
      </c>
      <c r="Z25" s="79">
        <v>8835.0140318000595</v>
      </c>
      <c r="AA25" s="79">
        <v>8765.9112158640492</v>
      </c>
      <c r="AB25" s="79">
        <v>8766.1227151044404</v>
      </c>
      <c r="AC25" s="79">
        <v>8698.8266959989396</v>
      </c>
      <c r="AD25" s="79">
        <v>8834.8521349746898</v>
      </c>
      <c r="AE25" s="79">
        <v>8877.4139040431801</v>
      </c>
      <c r="AF25" s="79">
        <v>8966.3609362646202</v>
      </c>
      <c r="AG25" s="79">
        <v>8848.2462397204108</v>
      </c>
      <c r="AH25" s="79">
        <v>8843.9780976689708</v>
      </c>
      <c r="AI25" s="79">
        <v>8814.1541864569608</v>
      </c>
      <c r="AJ25" s="79">
        <v>8731.0336012702592</v>
      </c>
      <c r="AK25" s="79">
        <v>8680.8059061884505</v>
      </c>
      <c r="AL25" s="79">
        <v>8782.8174129941508</v>
      </c>
      <c r="AM25" s="79">
        <v>8692.0820210337206</v>
      </c>
      <c r="AN25" s="79">
        <v>8441.7972180209999</v>
      </c>
      <c r="AO25" s="79">
        <v>8786.2999206272998</v>
      </c>
      <c r="AP25" s="79">
        <v>8639.2782495163392</v>
      </c>
      <c r="AQ25" s="79">
        <v>8805.1779358582698</v>
      </c>
      <c r="AR25" s="79">
        <v>9059.7787005965602</v>
      </c>
      <c r="AS25" s="79">
        <v>9224.5831132323292</v>
      </c>
      <c r="AT25" s="79">
        <v>9102.3206958331393</v>
      </c>
      <c r="AU25" s="79">
        <v>9066.7441753169005</v>
      </c>
      <c r="AV25" s="79">
        <v>8939.6412808780296</v>
      </c>
      <c r="AW25" s="79">
        <v>8907.5533354590407</v>
      </c>
      <c r="AX25" s="79">
        <v>8849.1902012002993</v>
      </c>
      <c r="AY25" s="79">
        <v>8860.9658948304204</v>
      </c>
      <c r="AZ25" s="79">
        <v>8896.7619531882501</v>
      </c>
      <c r="BA25" s="79">
        <v>9061.9424209672597</v>
      </c>
      <c r="BB25" s="79">
        <v>9129.39269417162</v>
      </c>
      <c r="BC25" s="79">
        <v>9212.4656285114506</v>
      </c>
      <c r="BD25" s="79">
        <v>9248.3474203430796</v>
      </c>
      <c r="BE25" s="79">
        <v>9241.9816233236998</v>
      </c>
      <c r="BF25" s="79">
        <v>9224.2207368734798</v>
      </c>
      <c r="BG25" s="79">
        <v>9136.6086027662805</v>
      </c>
      <c r="BH25" s="79">
        <v>9195.5617067603907</v>
      </c>
      <c r="BI25" s="79">
        <v>9115.4954531394997</v>
      </c>
      <c r="BO25" s="13" t="str">
        <f t="shared" si="0"/>
        <v/>
      </c>
      <c r="BP25" s="13" t="str">
        <f t="shared" si="1"/>
        <v/>
      </c>
      <c r="BQ25" s="13" t="str">
        <f t="shared" si="2"/>
        <v/>
      </c>
      <c r="BR25" s="13" t="str">
        <f t="shared" si="3"/>
        <v/>
      </c>
      <c r="BS25" s="13" t="str">
        <f t="shared" si="4"/>
        <v/>
      </c>
      <c r="BT25" s="13" t="str">
        <f t="shared" si="5"/>
        <v/>
      </c>
      <c r="BU25" s="13" t="str">
        <f t="shared" si="6"/>
        <v/>
      </c>
      <c r="BV25" s="13" t="str">
        <f t="shared" si="7"/>
        <v/>
      </c>
      <c r="BW25" s="13" t="str">
        <f t="shared" si="8"/>
        <v/>
      </c>
      <c r="BX25" s="13" t="str">
        <f t="shared" si="9"/>
        <v/>
      </c>
      <c r="BY25" s="13" t="str">
        <f t="shared" si="10"/>
        <v/>
      </c>
      <c r="BZ25" s="13" t="str">
        <f t="shared" si="11"/>
        <v/>
      </c>
      <c r="CA25" s="13" t="str">
        <f t="shared" si="12"/>
        <v/>
      </c>
      <c r="CB25" s="13" t="str">
        <f t="shared" si="13"/>
        <v/>
      </c>
      <c r="CC25" s="13" t="str">
        <f t="shared" si="14"/>
        <v/>
      </c>
      <c r="CD25" s="13" t="str">
        <f t="shared" si="15"/>
        <v/>
      </c>
      <c r="CE25" s="13" t="str">
        <f t="shared" si="16"/>
        <v/>
      </c>
      <c r="CF25" s="13" t="str">
        <f t="shared" si="17"/>
        <v/>
      </c>
      <c r="CG25" s="13" t="str">
        <f t="shared" si="18"/>
        <v/>
      </c>
      <c r="CH25" s="13" t="str">
        <f t="shared" si="19"/>
        <v/>
      </c>
      <c r="CI25" s="13" t="str">
        <f t="shared" si="20"/>
        <v/>
      </c>
      <c r="CJ25" s="13" t="str">
        <f t="shared" si="21"/>
        <v/>
      </c>
      <c r="CK25" s="13" t="str">
        <f t="shared" si="22"/>
        <v/>
      </c>
      <c r="CL25" s="13" t="str">
        <f t="shared" si="23"/>
        <v/>
      </c>
      <c r="CM25" s="13" t="str">
        <f t="shared" si="24"/>
        <v/>
      </c>
      <c r="CN25" s="13" t="str">
        <f t="shared" si="25"/>
        <v/>
      </c>
      <c r="CO25" s="13" t="str">
        <f t="shared" si="26"/>
        <v/>
      </c>
      <c r="CP25" s="13" t="str">
        <f t="shared" si="27"/>
        <v/>
      </c>
      <c r="CQ25" s="13" t="str">
        <f t="shared" si="28"/>
        <v/>
      </c>
      <c r="CR25" s="13" t="str">
        <f t="shared" si="29"/>
        <v/>
      </c>
      <c r="CS25" s="13" t="str">
        <f t="shared" si="30"/>
        <v/>
      </c>
      <c r="CT25" s="13" t="str">
        <f t="shared" si="31"/>
        <v/>
      </c>
      <c r="CU25" s="13" t="str">
        <f t="shared" si="32"/>
        <v/>
      </c>
      <c r="CV25" s="13" t="str">
        <f t="shared" si="33"/>
        <v/>
      </c>
      <c r="CW25" s="13" t="str">
        <f t="shared" si="34"/>
        <v/>
      </c>
      <c r="CX25" s="13" t="str">
        <f t="shared" si="35"/>
        <v/>
      </c>
      <c r="CY25" s="13" t="str">
        <f t="shared" si="36"/>
        <v/>
      </c>
      <c r="CZ25" s="13" t="str">
        <f t="shared" si="37"/>
        <v/>
      </c>
      <c r="DA25" s="13" t="str">
        <f t="shared" si="38"/>
        <v/>
      </c>
      <c r="DB25" s="13" t="str">
        <f t="shared" si="39"/>
        <v/>
      </c>
      <c r="DC25" s="13" t="str">
        <f t="shared" si="40"/>
        <v/>
      </c>
      <c r="DD25" s="13" t="str">
        <f t="shared" si="41"/>
        <v/>
      </c>
      <c r="DE25" s="13" t="str">
        <f t="shared" si="42"/>
        <v/>
      </c>
      <c r="DF25" s="13" t="str">
        <f t="shared" si="43"/>
        <v/>
      </c>
      <c r="DG25" s="13" t="str">
        <f t="shared" si="44"/>
        <v/>
      </c>
      <c r="DH25" s="13" t="str">
        <f t="shared" si="45"/>
        <v/>
      </c>
      <c r="DI25" s="13" t="str">
        <f t="shared" si="46"/>
        <v/>
      </c>
      <c r="DJ25" s="13" t="str">
        <f t="shared" si="47"/>
        <v/>
      </c>
      <c r="DK25" s="13" t="str">
        <f t="shared" si="48"/>
        <v/>
      </c>
      <c r="DL25" s="13" t="str">
        <f t="shared" si="49"/>
        <v/>
      </c>
      <c r="DM25" s="13" t="str">
        <f t="shared" si="50"/>
        <v/>
      </c>
      <c r="DN25" s="13" t="str">
        <f t="shared" si="51"/>
        <v/>
      </c>
      <c r="DO25" s="13" t="str">
        <f t="shared" si="52"/>
        <v/>
      </c>
      <c r="DP25" s="13" t="str">
        <f t="shared" si="53"/>
        <v/>
      </c>
      <c r="DQ25" s="13" t="str">
        <f t="shared" si="54"/>
        <v/>
      </c>
      <c r="DR25" s="13" t="str">
        <f t="shared" si="56"/>
        <v/>
      </c>
      <c r="DS25" s="13" t="str">
        <f t="shared" si="56"/>
        <v/>
      </c>
      <c r="DT25" s="13" t="str">
        <f t="shared" si="56"/>
        <v/>
      </c>
      <c r="DU25" s="13" t="str">
        <f t="shared" si="56"/>
        <v/>
      </c>
      <c r="DV25" s="13" t="str">
        <f t="shared" si="56"/>
        <v/>
      </c>
      <c r="DW25" s="13" t="str">
        <f t="shared" si="56"/>
        <v/>
      </c>
      <c r="DX25" s="13" t="str">
        <f t="shared" si="56"/>
        <v/>
      </c>
    </row>
    <row r="26" spans="1:128" ht="15" thickBot="1" x14ac:dyDescent="0.4">
      <c r="A26" s="18"/>
      <c r="B26" s="18" t="s">
        <v>148</v>
      </c>
      <c r="C26" s="75">
        <v>68147.838938346627</v>
      </c>
      <c r="D26" s="75">
        <v>68214.759380620584</v>
      </c>
      <c r="E26" s="75">
        <v>68206.042201121614</v>
      </c>
      <c r="F26" s="75">
        <v>68589.818738729038</v>
      </c>
      <c r="G26" s="75">
        <v>68908.631848834513</v>
      </c>
      <c r="H26" s="75">
        <v>68827.203720477119</v>
      </c>
      <c r="I26" s="75">
        <v>68953.458187933735</v>
      </c>
      <c r="J26" s="75">
        <v>68893.422686298902</v>
      </c>
      <c r="K26" s="75">
        <v>69356.436633326899</v>
      </c>
      <c r="L26" s="75">
        <v>69320.734925827725</v>
      </c>
      <c r="M26" s="75">
        <v>69588.084963466958</v>
      </c>
      <c r="N26" s="75">
        <v>69766.751468298171</v>
      </c>
      <c r="O26" s="75">
        <v>69852.192910871745</v>
      </c>
      <c r="P26" s="75">
        <v>70336.999709774493</v>
      </c>
      <c r="Q26" s="75">
        <v>70366.433830121648</v>
      </c>
      <c r="R26" s="75">
        <v>70630.816144523269</v>
      </c>
      <c r="S26" s="75">
        <v>70391.113137027089</v>
      </c>
      <c r="T26" s="75">
        <v>70745.349774490664</v>
      </c>
      <c r="U26" s="75">
        <v>71050.289503808061</v>
      </c>
      <c r="V26" s="75">
        <v>71738.207705522</v>
      </c>
      <c r="W26" s="75">
        <v>72332.379057813247</v>
      </c>
      <c r="X26" s="75">
        <v>72484.603182702383</v>
      </c>
      <c r="Y26" s="75">
        <v>72771.740558035497</v>
      </c>
      <c r="Z26" s="75">
        <v>72985.778488921176</v>
      </c>
      <c r="AA26" s="75">
        <v>72847.953358848856</v>
      </c>
      <c r="AB26" s="75">
        <v>73579.258569640791</v>
      </c>
      <c r="AC26" s="75">
        <v>74219.260785710198</v>
      </c>
      <c r="AD26" s="75">
        <v>75006.838584784826</v>
      </c>
      <c r="AE26" s="75">
        <v>76199.694181437939</v>
      </c>
      <c r="AF26" s="75">
        <v>76596.727038955083</v>
      </c>
      <c r="AG26" s="75">
        <v>76605.401881937927</v>
      </c>
      <c r="AH26" s="75">
        <v>76973.486166951581</v>
      </c>
      <c r="AI26" s="75">
        <v>77598.999431441553</v>
      </c>
      <c r="AJ26" s="75">
        <v>77399.801032459131</v>
      </c>
      <c r="AK26" s="75">
        <v>77253.843141599034</v>
      </c>
      <c r="AL26" s="75">
        <v>77585.205878577442</v>
      </c>
      <c r="AM26" s="75">
        <v>75854.068867599985</v>
      </c>
      <c r="AN26" s="75">
        <v>75859.827420996007</v>
      </c>
      <c r="AO26" s="75">
        <v>77479.328744805913</v>
      </c>
      <c r="AP26" s="75">
        <v>77137.451702369406</v>
      </c>
      <c r="AQ26" s="75">
        <v>77573.878231732815</v>
      </c>
      <c r="AR26" s="75">
        <v>78361.29811095749</v>
      </c>
      <c r="AS26" s="75">
        <v>79120.042236922018</v>
      </c>
      <c r="AT26" s="75">
        <v>79940.213870396052</v>
      </c>
      <c r="AU26" s="75">
        <v>79623.660851689609</v>
      </c>
      <c r="AV26" s="75">
        <v>79820.856868559305</v>
      </c>
      <c r="AW26" s="75">
        <v>80248.858608182185</v>
      </c>
      <c r="AX26" s="75">
        <v>80175.977594455253</v>
      </c>
      <c r="AY26" s="75">
        <v>80423.623263901391</v>
      </c>
      <c r="AZ26" s="75">
        <v>80478.075939037328</v>
      </c>
      <c r="BA26" s="75">
        <v>80494.025724908075</v>
      </c>
      <c r="BB26" s="75">
        <v>80624.117197826839</v>
      </c>
      <c r="BC26" s="75">
        <v>81131.734796147473</v>
      </c>
      <c r="BD26" s="75">
        <v>81049.330635181337</v>
      </c>
      <c r="BE26" s="75">
        <v>81580.966944170912</v>
      </c>
      <c r="BF26" s="75">
        <v>81527.4927560082</v>
      </c>
      <c r="BG26" s="75">
        <v>81381.152482264442</v>
      </c>
      <c r="BH26" s="75">
        <v>81812.941992644701</v>
      </c>
      <c r="BI26" s="75">
        <v>82141.604080979072</v>
      </c>
      <c r="BO26" s="13" t="str">
        <f t="shared" si="0"/>
        <v/>
      </c>
      <c r="BP26" s="13" t="str">
        <f t="shared" si="1"/>
        <v/>
      </c>
      <c r="BQ26" s="13" t="str">
        <f t="shared" si="2"/>
        <v/>
      </c>
      <c r="BR26" s="13" t="str">
        <f t="shared" si="3"/>
        <v/>
      </c>
      <c r="BS26" s="13" t="str">
        <f t="shared" si="4"/>
        <v/>
      </c>
      <c r="BT26" s="13" t="str">
        <f t="shared" si="5"/>
        <v/>
      </c>
      <c r="BU26" s="13" t="str">
        <f t="shared" si="6"/>
        <v/>
      </c>
      <c r="BV26" s="13" t="str">
        <f t="shared" si="7"/>
        <v/>
      </c>
      <c r="BW26" s="13" t="str">
        <f t="shared" si="8"/>
        <v/>
      </c>
      <c r="BX26" s="13" t="str">
        <f t="shared" si="9"/>
        <v/>
      </c>
      <c r="BY26" s="13" t="str">
        <f t="shared" si="10"/>
        <v/>
      </c>
      <c r="BZ26" s="13" t="str">
        <f t="shared" si="11"/>
        <v/>
      </c>
      <c r="CA26" s="13" t="str">
        <f t="shared" si="12"/>
        <v/>
      </c>
      <c r="CB26" s="13" t="str">
        <f t="shared" si="13"/>
        <v/>
      </c>
      <c r="CC26" s="13" t="str">
        <f t="shared" si="14"/>
        <v/>
      </c>
      <c r="CD26" s="13" t="str">
        <f t="shared" si="15"/>
        <v/>
      </c>
      <c r="CE26" s="13" t="str">
        <f t="shared" si="16"/>
        <v/>
      </c>
      <c r="CF26" s="13" t="str">
        <f t="shared" si="17"/>
        <v/>
      </c>
      <c r="CG26" s="13" t="str">
        <f t="shared" si="18"/>
        <v/>
      </c>
      <c r="CH26" s="13" t="str">
        <f t="shared" si="19"/>
        <v/>
      </c>
      <c r="CI26" s="13" t="str">
        <f t="shared" si="20"/>
        <v/>
      </c>
      <c r="CJ26" s="13" t="str">
        <f t="shared" si="21"/>
        <v/>
      </c>
      <c r="CK26" s="13" t="str">
        <f t="shared" si="22"/>
        <v/>
      </c>
      <c r="CL26" s="13" t="str">
        <f t="shared" si="23"/>
        <v/>
      </c>
      <c r="CM26" s="13" t="str">
        <f t="shared" si="24"/>
        <v/>
      </c>
      <c r="CN26" s="13" t="str">
        <f t="shared" si="25"/>
        <v/>
      </c>
      <c r="CO26" s="13" t="str">
        <f t="shared" si="26"/>
        <v/>
      </c>
      <c r="CP26" s="13" t="str">
        <f t="shared" si="27"/>
        <v/>
      </c>
      <c r="CQ26" s="13" t="str">
        <f t="shared" si="28"/>
        <v/>
      </c>
      <c r="CR26" s="13" t="str">
        <f t="shared" si="29"/>
        <v/>
      </c>
      <c r="CS26" s="13" t="str">
        <f t="shared" si="30"/>
        <v/>
      </c>
      <c r="CT26" s="13" t="str">
        <f t="shared" si="31"/>
        <v/>
      </c>
      <c r="CU26" s="13" t="str">
        <f t="shared" si="32"/>
        <v/>
      </c>
      <c r="CV26" s="13" t="str">
        <f t="shared" si="33"/>
        <v/>
      </c>
      <c r="CW26" s="13" t="str">
        <f t="shared" si="34"/>
        <v/>
      </c>
      <c r="CX26" s="13" t="str">
        <f t="shared" si="35"/>
        <v/>
      </c>
      <c r="CY26" s="13" t="str">
        <f t="shared" si="36"/>
        <v/>
      </c>
      <c r="CZ26" s="13" t="str">
        <f t="shared" si="37"/>
        <v/>
      </c>
      <c r="DA26" s="13" t="str">
        <f t="shared" si="38"/>
        <v/>
      </c>
      <c r="DB26" s="13" t="str">
        <f t="shared" si="39"/>
        <v/>
      </c>
      <c r="DC26" s="13" t="str">
        <f t="shared" si="40"/>
        <v/>
      </c>
      <c r="DD26" s="13" t="str">
        <f t="shared" si="41"/>
        <v/>
      </c>
      <c r="DE26" s="13" t="str">
        <f t="shared" si="42"/>
        <v/>
      </c>
      <c r="DF26" s="13" t="str">
        <f t="shared" si="43"/>
        <v/>
      </c>
      <c r="DG26" s="13" t="str">
        <f t="shared" si="44"/>
        <v/>
      </c>
      <c r="DH26" s="13" t="str">
        <f t="shared" si="45"/>
        <v/>
      </c>
      <c r="DI26" s="13" t="str">
        <f t="shared" si="46"/>
        <v/>
      </c>
      <c r="DJ26" s="13" t="str">
        <f t="shared" si="47"/>
        <v/>
      </c>
      <c r="DK26" s="13" t="str">
        <f t="shared" si="48"/>
        <v/>
      </c>
      <c r="DL26" s="13" t="str">
        <f t="shared" si="49"/>
        <v/>
      </c>
      <c r="DM26" s="13" t="str">
        <f t="shared" si="50"/>
        <v/>
      </c>
      <c r="DN26" s="13" t="str">
        <f t="shared" si="51"/>
        <v/>
      </c>
      <c r="DO26" s="13" t="str">
        <f t="shared" si="52"/>
        <v/>
      </c>
      <c r="DP26" s="13" t="str">
        <f t="shared" si="53"/>
        <v/>
      </c>
      <c r="DQ26" s="13" t="str">
        <f t="shared" si="54"/>
        <v/>
      </c>
      <c r="DR26" s="13" t="str">
        <f t="shared" si="56"/>
        <v/>
      </c>
      <c r="DS26" s="13" t="str">
        <f t="shared" si="56"/>
        <v/>
      </c>
      <c r="DT26" s="13" t="str">
        <f t="shared" si="56"/>
        <v/>
      </c>
      <c r="DU26" s="13" t="str">
        <f t="shared" si="56"/>
        <v/>
      </c>
      <c r="DV26" s="13" t="str">
        <f t="shared" si="56"/>
        <v/>
      </c>
      <c r="DW26" s="13" t="str">
        <f t="shared" si="56"/>
        <v/>
      </c>
      <c r="DX26" s="13" t="str">
        <f t="shared" si="56"/>
        <v/>
      </c>
    </row>
    <row r="27" spans="1:128" ht="15" thickBot="1" x14ac:dyDescent="0.4">
      <c r="A27" s="102" t="s">
        <v>116</v>
      </c>
      <c r="B27" s="103" t="s">
        <v>117</v>
      </c>
      <c r="C27" s="79">
        <v>57272.395454620702</v>
      </c>
      <c r="D27" s="79">
        <v>56796.365947554201</v>
      </c>
      <c r="E27" s="79">
        <v>57261.064953634697</v>
      </c>
      <c r="F27" s="79">
        <v>57296.4245035532</v>
      </c>
      <c r="G27" s="79">
        <v>57572.824297286803</v>
      </c>
      <c r="H27" s="79">
        <v>57774.780288631402</v>
      </c>
      <c r="I27" s="79">
        <v>57730.346423720199</v>
      </c>
      <c r="J27" s="79">
        <v>58045.058209925701</v>
      </c>
      <c r="K27" s="79">
        <v>58078.884554582</v>
      </c>
      <c r="L27" s="79">
        <v>58460.048536993199</v>
      </c>
      <c r="M27" s="79">
        <v>59009.793201143097</v>
      </c>
      <c r="N27" s="79">
        <v>59257.717421185698</v>
      </c>
      <c r="O27" s="79">
        <v>59364.758722731</v>
      </c>
      <c r="P27" s="79">
        <v>59510.942493341703</v>
      </c>
      <c r="Q27" s="79">
        <v>60182.863485162001</v>
      </c>
      <c r="R27" s="79">
        <v>59865.409995592097</v>
      </c>
      <c r="S27" s="79">
        <v>59862.375072853902</v>
      </c>
      <c r="T27" s="79">
        <v>60077.504850570098</v>
      </c>
      <c r="U27" s="79">
        <v>60242.655295113997</v>
      </c>
      <c r="V27" s="79">
        <v>60045.9197553708</v>
      </c>
      <c r="W27" s="79">
        <v>60063.745228895503</v>
      </c>
      <c r="X27" s="79">
        <v>60037.242657492003</v>
      </c>
      <c r="Y27" s="79">
        <v>60373.878754287703</v>
      </c>
      <c r="Z27" s="79">
        <v>60406.289183664303</v>
      </c>
      <c r="AA27" s="79">
        <v>60666.065494860602</v>
      </c>
      <c r="AB27" s="79">
        <v>60669.4842470406</v>
      </c>
      <c r="AC27" s="79">
        <v>60446.701106353401</v>
      </c>
      <c r="AD27" s="79">
        <v>60452.526418047899</v>
      </c>
      <c r="AE27" s="79">
        <v>60249.129333645396</v>
      </c>
      <c r="AF27" s="79">
        <v>59997.029626507399</v>
      </c>
      <c r="AG27" s="79">
        <v>59781.197064018001</v>
      </c>
      <c r="AH27" s="79">
        <v>59794.269966434404</v>
      </c>
      <c r="AI27" s="79">
        <v>60017.826570624398</v>
      </c>
      <c r="AJ27" s="79">
        <v>60074.482183519998</v>
      </c>
      <c r="AK27" s="79">
        <v>59926.304799283702</v>
      </c>
      <c r="AL27" s="79">
        <v>59956.172732340201</v>
      </c>
      <c r="AM27" s="79">
        <v>59732.927364169802</v>
      </c>
      <c r="AN27" s="79">
        <v>59210.879229577004</v>
      </c>
      <c r="AO27" s="79">
        <v>59895.097439167599</v>
      </c>
      <c r="AP27" s="79">
        <v>60213.111678634297</v>
      </c>
      <c r="AQ27" s="79">
        <v>60324.324137269301</v>
      </c>
      <c r="AR27" s="79">
        <v>60453.333436508598</v>
      </c>
      <c r="AS27" s="79">
        <v>60948.443024031301</v>
      </c>
      <c r="AT27" s="79">
        <v>60881.383884812902</v>
      </c>
      <c r="AU27" s="79">
        <v>60950.640956725299</v>
      </c>
      <c r="AV27" s="79">
        <v>61088.382202827903</v>
      </c>
      <c r="AW27" s="79">
        <v>61706.691315261502</v>
      </c>
      <c r="AX27" s="79">
        <v>61632.219913523302</v>
      </c>
      <c r="AY27" s="79">
        <v>61944.805803867297</v>
      </c>
      <c r="AZ27" s="79">
        <v>62067.512533262903</v>
      </c>
      <c r="BA27" s="79">
        <v>62359.674513922597</v>
      </c>
      <c r="BB27" s="79">
        <v>62499.776117575202</v>
      </c>
      <c r="BC27" s="79">
        <v>62779.369573481898</v>
      </c>
      <c r="BD27" s="79">
        <v>62867.053995415699</v>
      </c>
      <c r="BE27" s="79">
        <v>63001.381290904399</v>
      </c>
      <c r="BF27" s="79">
        <v>62876.608019551801</v>
      </c>
      <c r="BG27" s="79">
        <v>63130.063968803399</v>
      </c>
      <c r="BH27" s="79">
        <v>63363.315113776298</v>
      </c>
      <c r="BI27" s="79">
        <v>63515.700677383</v>
      </c>
      <c r="BO27" s="13" t="str">
        <f t="shared" si="0"/>
        <v/>
      </c>
      <c r="BP27" s="13" t="str">
        <f t="shared" si="1"/>
        <v/>
      </c>
      <c r="BQ27" s="13" t="str">
        <f t="shared" si="2"/>
        <v/>
      </c>
      <c r="BR27" s="13" t="str">
        <f t="shared" si="3"/>
        <v/>
      </c>
      <c r="BS27" s="13" t="str">
        <f t="shared" si="4"/>
        <v/>
      </c>
      <c r="BT27" s="13" t="str">
        <f t="shared" si="5"/>
        <v/>
      </c>
      <c r="BU27" s="13" t="str">
        <f t="shared" si="6"/>
        <v/>
      </c>
      <c r="BV27" s="13" t="str">
        <f t="shared" si="7"/>
        <v/>
      </c>
      <c r="BW27" s="13" t="str">
        <f t="shared" si="8"/>
        <v/>
      </c>
      <c r="BX27" s="13" t="str">
        <f t="shared" si="9"/>
        <v/>
      </c>
      <c r="BY27" s="13" t="str">
        <f t="shared" si="10"/>
        <v/>
      </c>
      <c r="BZ27" s="13" t="str">
        <f t="shared" si="11"/>
        <v/>
      </c>
      <c r="CA27" s="13" t="str">
        <f t="shared" si="12"/>
        <v/>
      </c>
      <c r="CB27" s="13" t="str">
        <f t="shared" si="13"/>
        <v/>
      </c>
      <c r="CC27" s="13" t="str">
        <f t="shared" si="14"/>
        <v/>
      </c>
      <c r="CD27" s="13" t="str">
        <f t="shared" si="15"/>
        <v/>
      </c>
      <c r="CE27" s="13" t="str">
        <f t="shared" si="16"/>
        <v/>
      </c>
      <c r="CF27" s="13" t="str">
        <f t="shared" si="17"/>
        <v/>
      </c>
      <c r="CG27" s="13" t="str">
        <f t="shared" si="18"/>
        <v/>
      </c>
      <c r="CH27" s="13" t="str">
        <f t="shared" si="19"/>
        <v/>
      </c>
      <c r="CI27" s="13" t="str">
        <f t="shared" si="20"/>
        <v/>
      </c>
      <c r="CJ27" s="13" t="str">
        <f t="shared" si="21"/>
        <v/>
      </c>
      <c r="CK27" s="13" t="str">
        <f t="shared" si="22"/>
        <v/>
      </c>
      <c r="CL27" s="13" t="str">
        <f t="shared" si="23"/>
        <v/>
      </c>
      <c r="CM27" s="13" t="str">
        <f t="shared" si="24"/>
        <v/>
      </c>
      <c r="CN27" s="13" t="str">
        <f t="shared" si="25"/>
        <v/>
      </c>
      <c r="CO27" s="13" t="str">
        <f t="shared" si="26"/>
        <v/>
      </c>
      <c r="CP27" s="13" t="str">
        <f t="shared" si="27"/>
        <v/>
      </c>
      <c r="CQ27" s="13" t="str">
        <f t="shared" si="28"/>
        <v/>
      </c>
      <c r="CR27" s="13" t="str">
        <f t="shared" si="29"/>
        <v/>
      </c>
      <c r="CS27" s="13" t="str">
        <f t="shared" si="30"/>
        <v/>
      </c>
      <c r="CT27" s="13" t="str">
        <f t="shared" si="31"/>
        <v/>
      </c>
      <c r="CU27" s="13" t="str">
        <f t="shared" si="32"/>
        <v/>
      </c>
      <c r="CV27" s="13" t="str">
        <f t="shared" si="33"/>
        <v/>
      </c>
      <c r="CW27" s="13" t="str">
        <f t="shared" si="34"/>
        <v/>
      </c>
      <c r="CX27" s="13" t="str">
        <f t="shared" si="35"/>
        <v/>
      </c>
      <c r="CY27" s="13" t="str">
        <f t="shared" si="36"/>
        <v/>
      </c>
      <c r="CZ27" s="13" t="str">
        <f t="shared" si="37"/>
        <v/>
      </c>
      <c r="DA27" s="13" t="str">
        <f t="shared" si="38"/>
        <v/>
      </c>
      <c r="DB27" s="13" t="str">
        <f t="shared" si="39"/>
        <v/>
      </c>
      <c r="DC27" s="13" t="str">
        <f t="shared" si="40"/>
        <v/>
      </c>
      <c r="DD27" s="13" t="str">
        <f t="shared" si="41"/>
        <v/>
      </c>
      <c r="DE27" s="13" t="str">
        <f t="shared" si="42"/>
        <v/>
      </c>
      <c r="DF27" s="13" t="str">
        <f t="shared" si="43"/>
        <v/>
      </c>
      <c r="DG27" s="13" t="str">
        <f t="shared" si="44"/>
        <v/>
      </c>
      <c r="DH27" s="13" t="str">
        <f t="shared" si="45"/>
        <v/>
      </c>
      <c r="DI27" s="13" t="str">
        <f t="shared" si="46"/>
        <v/>
      </c>
      <c r="DJ27" s="13" t="str">
        <f t="shared" si="47"/>
        <v/>
      </c>
      <c r="DK27" s="13" t="str">
        <f t="shared" si="48"/>
        <v/>
      </c>
      <c r="DL27" s="13" t="str">
        <f t="shared" si="49"/>
        <v/>
      </c>
      <c r="DM27" s="13" t="str">
        <f t="shared" si="50"/>
        <v/>
      </c>
      <c r="DN27" s="13" t="str">
        <f t="shared" si="51"/>
        <v/>
      </c>
      <c r="DO27" s="13" t="str">
        <f t="shared" si="52"/>
        <v/>
      </c>
      <c r="DP27" s="13" t="str">
        <f t="shared" si="53"/>
        <v/>
      </c>
      <c r="DQ27" s="13" t="str">
        <f t="shared" si="54"/>
        <v/>
      </c>
      <c r="DR27" s="13" t="str">
        <f t="shared" si="56"/>
        <v/>
      </c>
      <c r="DS27" s="13" t="str">
        <f t="shared" si="56"/>
        <v/>
      </c>
      <c r="DT27" s="13" t="str">
        <f t="shared" si="56"/>
        <v/>
      </c>
      <c r="DU27" s="13" t="str">
        <f t="shared" si="56"/>
        <v/>
      </c>
      <c r="DV27" s="13" t="str">
        <f t="shared" si="56"/>
        <v/>
      </c>
      <c r="DW27" s="13" t="str">
        <f t="shared" si="56"/>
        <v/>
      </c>
      <c r="DX27" s="13" t="str">
        <f t="shared" si="56"/>
        <v/>
      </c>
    </row>
    <row r="28" spans="1:128" ht="15" thickBot="1" x14ac:dyDescent="0.4">
      <c r="A28" s="18"/>
      <c r="B28" s="21" t="s">
        <v>149</v>
      </c>
      <c r="C28" s="75">
        <v>57272.395454620702</v>
      </c>
      <c r="D28" s="75">
        <v>56796.365947554201</v>
      </c>
      <c r="E28" s="75">
        <v>57261.064953634697</v>
      </c>
      <c r="F28" s="75">
        <v>57296.4245035532</v>
      </c>
      <c r="G28" s="75">
        <v>57572.824297286803</v>
      </c>
      <c r="H28" s="75">
        <v>57774.780288631402</v>
      </c>
      <c r="I28" s="75">
        <v>57730.346423720199</v>
      </c>
      <c r="J28" s="75">
        <v>58045.058209925701</v>
      </c>
      <c r="K28" s="75">
        <v>58078.884554582</v>
      </c>
      <c r="L28" s="75">
        <v>58460.048536993199</v>
      </c>
      <c r="M28" s="75">
        <v>59009.793201143097</v>
      </c>
      <c r="N28" s="75">
        <v>59257.717421185698</v>
      </c>
      <c r="O28" s="75">
        <v>59364.758722731</v>
      </c>
      <c r="P28" s="75">
        <v>59510.942493341703</v>
      </c>
      <c r="Q28" s="75">
        <v>60182.863485162001</v>
      </c>
      <c r="R28" s="75">
        <v>59865.409995592097</v>
      </c>
      <c r="S28" s="75">
        <v>59862.375072853902</v>
      </c>
      <c r="T28" s="75">
        <v>60077.504850570098</v>
      </c>
      <c r="U28" s="75">
        <v>60242.655295113997</v>
      </c>
      <c r="V28" s="75">
        <v>60045.9197553708</v>
      </c>
      <c r="W28" s="75">
        <v>60063.745228895503</v>
      </c>
      <c r="X28" s="75">
        <v>60037.242657492003</v>
      </c>
      <c r="Y28" s="75">
        <v>60373.878754287703</v>
      </c>
      <c r="Z28" s="75">
        <v>60406.289183664303</v>
      </c>
      <c r="AA28" s="75">
        <v>60666.065494860602</v>
      </c>
      <c r="AB28" s="75">
        <v>60669.4842470406</v>
      </c>
      <c r="AC28" s="75">
        <v>60446.701106353401</v>
      </c>
      <c r="AD28" s="75">
        <v>60452.526418047899</v>
      </c>
      <c r="AE28" s="75">
        <v>60249.129333645396</v>
      </c>
      <c r="AF28" s="75">
        <v>59997.029626507399</v>
      </c>
      <c r="AG28" s="75">
        <v>59781.197064018001</v>
      </c>
      <c r="AH28" s="75">
        <v>59794.269966434404</v>
      </c>
      <c r="AI28" s="75">
        <v>60017.826570624398</v>
      </c>
      <c r="AJ28" s="75">
        <v>60074.482183519998</v>
      </c>
      <c r="AK28" s="75">
        <v>59926.304799283702</v>
      </c>
      <c r="AL28" s="75">
        <v>59956.172732340201</v>
      </c>
      <c r="AM28" s="75">
        <v>59732.927364169802</v>
      </c>
      <c r="AN28" s="75">
        <v>59210.879229577004</v>
      </c>
      <c r="AO28" s="75">
        <v>59895.097439167599</v>
      </c>
      <c r="AP28" s="75">
        <v>60213.111678634297</v>
      </c>
      <c r="AQ28" s="75">
        <v>60324.324137269301</v>
      </c>
      <c r="AR28" s="75">
        <v>60453.333436508598</v>
      </c>
      <c r="AS28" s="75">
        <v>60948.443024031301</v>
      </c>
      <c r="AT28" s="75">
        <v>60881.383884812902</v>
      </c>
      <c r="AU28" s="75">
        <v>60950.640956725299</v>
      </c>
      <c r="AV28" s="75">
        <v>61088.382202827903</v>
      </c>
      <c r="AW28" s="75">
        <v>61706.691315261502</v>
      </c>
      <c r="AX28" s="75">
        <v>61632.219913523302</v>
      </c>
      <c r="AY28" s="75">
        <v>61944.805803867297</v>
      </c>
      <c r="AZ28" s="75">
        <v>62067.512533262903</v>
      </c>
      <c r="BA28" s="75">
        <v>62359.674513922597</v>
      </c>
      <c r="BB28" s="75">
        <v>62499.776117575202</v>
      </c>
      <c r="BC28" s="75">
        <v>62779.369573481898</v>
      </c>
      <c r="BD28" s="75">
        <v>62867.053995415699</v>
      </c>
      <c r="BE28" s="75">
        <v>63001.381290904399</v>
      </c>
      <c r="BF28" s="75">
        <v>62876.608019551801</v>
      </c>
      <c r="BG28" s="75">
        <v>63130.063968803399</v>
      </c>
      <c r="BH28" s="75">
        <v>63363.315113776298</v>
      </c>
      <c r="BI28" s="75">
        <v>63515.700677383</v>
      </c>
      <c r="BO28" s="13" t="str">
        <f t="shared" si="0"/>
        <v/>
      </c>
      <c r="BP28" s="13" t="str">
        <f t="shared" si="1"/>
        <v/>
      </c>
      <c r="BQ28" s="13" t="str">
        <f t="shared" si="2"/>
        <v/>
      </c>
      <c r="BR28" s="13" t="str">
        <f t="shared" si="3"/>
        <v/>
      </c>
      <c r="BS28" s="13" t="str">
        <f t="shared" si="4"/>
        <v/>
      </c>
      <c r="BT28" s="13" t="str">
        <f t="shared" si="5"/>
        <v/>
      </c>
      <c r="BU28" s="13" t="str">
        <f t="shared" si="6"/>
        <v/>
      </c>
      <c r="BV28" s="13" t="str">
        <f t="shared" si="7"/>
        <v/>
      </c>
      <c r="BW28" s="13" t="str">
        <f t="shared" si="8"/>
        <v/>
      </c>
      <c r="BX28" s="13" t="str">
        <f t="shared" si="9"/>
        <v/>
      </c>
      <c r="BY28" s="13" t="str">
        <f t="shared" si="10"/>
        <v/>
      </c>
      <c r="BZ28" s="13" t="str">
        <f t="shared" si="11"/>
        <v/>
      </c>
      <c r="CA28" s="13" t="str">
        <f t="shared" si="12"/>
        <v/>
      </c>
      <c r="CB28" s="13" t="str">
        <f t="shared" si="13"/>
        <v/>
      </c>
      <c r="CC28" s="13" t="str">
        <f t="shared" si="14"/>
        <v/>
      </c>
      <c r="CD28" s="13" t="str">
        <f t="shared" si="15"/>
        <v/>
      </c>
      <c r="CE28" s="13" t="str">
        <f t="shared" si="16"/>
        <v/>
      </c>
      <c r="CF28" s="13" t="str">
        <f t="shared" si="17"/>
        <v/>
      </c>
      <c r="CG28" s="13" t="str">
        <f t="shared" si="18"/>
        <v/>
      </c>
      <c r="CH28" s="13" t="str">
        <f t="shared" si="19"/>
        <v/>
      </c>
      <c r="CI28" s="13" t="str">
        <f t="shared" si="20"/>
        <v/>
      </c>
      <c r="CJ28" s="13" t="str">
        <f t="shared" si="21"/>
        <v/>
      </c>
      <c r="CK28" s="13" t="str">
        <f t="shared" si="22"/>
        <v/>
      </c>
      <c r="CL28" s="13" t="str">
        <f t="shared" si="23"/>
        <v/>
      </c>
      <c r="CM28" s="13" t="str">
        <f t="shared" si="24"/>
        <v/>
      </c>
      <c r="CN28" s="13" t="str">
        <f t="shared" si="25"/>
        <v/>
      </c>
      <c r="CO28" s="13" t="str">
        <f t="shared" si="26"/>
        <v/>
      </c>
      <c r="CP28" s="13" t="str">
        <f t="shared" si="27"/>
        <v/>
      </c>
      <c r="CQ28" s="13" t="str">
        <f t="shared" si="28"/>
        <v/>
      </c>
      <c r="CR28" s="13" t="str">
        <f t="shared" si="29"/>
        <v/>
      </c>
      <c r="CS28" s="13" t="str">
        <f t="shared" si="30"/>
        <v/>
      </c>
      <c r="CT28" s="13" t="str">
        <f t="shared" si="31"/>
        <v/>
      </c>
      <c r="CU28" s="13" t="str">
        <f t="shared" si="32"/>
        <v/>
      </c>
      <c r="CV28" s="13" t="str">
        <f t="shared" si="33"/>
        <v/>
      </c>
      <c r="CW28" s="13" t="str">
        <f t="shared" si="34"/>
        <v/>
      </c>
      <c r="CX28" s="13" t="str">
        <f t="shared" si="35"/>
        <v/>
      </c>
      <c r="CY28" s="13" t="str">
        <f t="shared" si="36"/>
        <v/>
      </c>
      <c r="CZ28" s="13" t="str">
        <f t="shared" si="37"/>
        <v/>
      </c>
      <c r="DA28" s="13" t="str">
        <f t="shared" si="38"/>
        <v/>
      </c>
      <c r="DB28" s="13" t="str">
        <f t="shared" si="39"/>
        <v/>
      </c>
      <c r="DC28" s="13" t="str">
        <f t="shared" si="40"/>
        <v/>
      </c>
      <c r="DD28" s="13" t="str">
        <f t="shared" si="41"/>
        <v/>
      </c>
      <c r="DE28" s="13" t="str">
        <f t="shared" si="42"/>
        <v/>
      </c>
      <c r="DF28" s="13" t="str">
        <f t="shared" si="43"/>
        <v/>
      </c>
      <c r="DG28" s="13" t="str">
        <f t="shared" si="44"/>
        <v/>
      </c>
      <c r="DH28" s="13" t="str">
        <f t="shared" si="45"/>
        <v/>
      </c>
      <c r="DI28" s="13" t="str">
        <f t="shared" si="46"/>
        <v/>
      </c>
      <c r="DJ28" s="13" t="str">
        <f t="shared" si="47"/>
        <v/>
      </c>
      <c r="DK28" s="13" t="str">
        <f t="shared" si="48"/>
        <v/>
      </c>
      <c r="DL28" s="13" t="str">
        <f t="shared" si="49"/>
        <v/>
      </c>
      <c r="DM28" s="13" t="str">
        <f t="shared" si="50"/>
        <v/>
      </c>
      <c r="DN28" s="13" t="str">
        <f t="shared" si="51"/>
        <v/>
      </c>
      <c r="DO28" s="13" t="str">
        <f t="shared" si="52"/>
        <v/>
      </c>
      <c r="DP28" s="13" t="str">
        <f t="shared" si="53"/>
        <v/>
      </c>
      <c r="DQ28" s="13" t="str">
        <f t="shared" si="54"/>
        <v/>
      </c>
      <c r="DR28" s="13" t="str">
        <f t="shared" si="56"/>
        <v/>
      </c>
      <c r="DS28" s="13" t="str">
        <f t="shared" si="56"/>
        <v/>
      </c>
      <c r="DT28" s="13" t="str">
        <f t="shared" si="56"/>
        <v/>
      </c>
      <c r="DU28" s="13" t="str">
        <f t="shared" si="56"/>
        <v/>
      </c>
      <c r="DV28" s="13" t="str">
        <f t="shared" si="56"/>
        <v/>
      </c>
      <c r="DW28" s="13" t="str">
        <f t="shared" si="56"/>
        <v/>
      </c>
      <c r="DX28" s="13" t="str">
        <f t="shared" si="56"/>
        <v/>
      </c>
    </row>
    <row r="29" spans="1:128" ht="15" thickBot="1" x14ac:dyDescent="0.4">
      <c r="A29" s="116" t="s">
        <v>150</v>
      </c>
      <c r="B29" s="116"/>
      <c r="C29" s="76">
        <v>192676.16509655409</v>
      </c>
      <c r="D29" s="76">
        <v>192132.6562078257</v>
      </c>
      <c r="E29" s="76">
        <v>192990.58968933584</v>
      </c>
      <c r="F29" s="76">
        <v>192969.75519235269</v>
      </c>
      <c r="G29" s="76">
        <v>192874.01384914308</v>
      </c>
      <c r="H29" s="76">
        <v>192597.68170024565</v>
      </c>
      <c r="I29" s="76">
        <v>193215.01565732254</v>
      </c>
      <c r="J29" s="76">
        <v>192622.41768620745</v>
      </c>
      <c r="K29" s="76">
        <v>193132.20217828982</v>
      </c>
      <c r="L29" s="76">
        <v>193506.9170323842</v>
      </c>
      <c r="M29" s="76">
        <v>194259.20017775902</v>
      </c>
      <c r="N29" s="76">
        <v>195072.0141423622</v>
      </c>
      <c r="O29" s="76">
        <v>195158.04648065954</v>
      </c>
      <c r="P29" s="76">
        <v>195686.99274336058</v>
      </c>
      <c r="Q29" s="76">
        <v>195660.94219263506</v>
      </c>
      <c r="R29" s="76">
        <v>195009.67568966706</v>
      </c>
      <c r="S29" s="76">
        <v>195073.24804143698</v>
      </c>
      <c r="T29" s="76">
        <v>195683.95571526448</v>
      </c>
      <c r="U29" s="76">
        <v>196226.29308620121</v>
      </c>
      <c r="V29" s="76">
        <v>196561.61383326288</v>
      </c>
      <c r="W29" s="76">
        <v>196506.82550848403</v>
      </c>
      <c r="X29" s="76">
        <v>196294.56403866055</v>
      </c>
      <c r="Y29" s="76">
        <v>197215.40729284959</v>
      </c>
      <c r="Z29" s="76">
        <v>197649.81101225922</v>
      </c>
      <c r="AA29" s="76">
        <v>197946.58344018893</v>
      </c>
      <c r="AB29" s="76">
        <v>199102.89951372077</v>
      </c>
      <c r="AC29" s="76">
        <v>199866.65212552375</v>
      </c>
      <c r="AD29" s="76">
        <v>200821.03075961652</v>
      </c>
      <c r="AE29" s="76">
        <v>201867.79777667843</v>
      </c>
      <c r="AF29" s="76">
        <v>201942.98405005716</v>
      </c>
      <c r="AG29" s="76">
        <v>201938.40844059939</v>
      </c>
      <c r="AH29" s="76">
        <v>202394.80464218755</v>
      </c>
      <c r="AI29" s="76">
        <v>203630.90826711032</v>
      </c>
      <c r="AJ29" s="76">
        <v>203697.42495170922</v>
      </c>
      <c r="AK29" s="76">
        <v>203061.77749701875</v>
      </c>
      <c r="AL29" s="76">
        <v>203357.27584064761</v>
      </c>
      <c r="AM29" s="76">
        <v>198372.48835992694</v>
      </c>
      <c r="AN29" s="76">
        <v>199013.6871112462</v>
      </c>
      <c r="AO29" s="76">
        <v>202894.14091640955</v>
      </c>
      <c r="AP29" s="76">
        <v>203161.05573852657</v>
      </c>
      <c r="AQ29" s="76">
        <v>204162.07544378395</v>
      </c>
      <c r="AR29" s="76">
        <v>205354.14705593829</v>
      </c>
      <c r="AS29" s="76">
        <v>206821.37785153568</v>
      </c>
      <c r="AT29" s="76">
        <v>208132.59195307686</v>
      </c>
      <c r="AU29" s="76">
        <v>207748.16132073005</v>
      </c>
      <c r="AV29" s="76">
        <v>207933.89471345587</v>
      </c>
      <c r="AW29" s="76">
        <v>209012.36006038269</v>
      </c>
      <c r="AX29" s="76">
        <v>209160.37542323349</v>
      </c>
      <c r="AY29" s="76">
        <v>209763.77119341234</v>
      </c>
      <c r="AZ29" s="76">
        <v>209761.20153543839</v>
      </c>
      <c r="BA29" s="76">
        <v>209931.68601262267</v>
      </c>
      <c r="BB29" s="76">
        <v>210070.28100052659</v>
      </c>
      <c r="BC29" s="76">
        <v>210576.74952983417</v>
      </c>
      <c r="BD29" s="76">
        <v>210098.65488241246</v>
      </c>
      <c r="BE29" s="76">
        <v>210578.60631242118</v>
      </c>
      <c r="BF29" s="76">
        <v>210354.96583020367</v>
      </c>
      <c r="BG29" s="76">
        <v>210308.9900583144</v>
      </c>
      <c r="BH29" s="76">
        <v>211135.73296418495</v>
      </c>
      <c r="BI29" s="76">
        <v>211482.62840811265</v>
      </c>
      <c r="BO29" s="13" t="str">
        <f t="shared" si="0"/>
        <v/>
      </c>
      <c r="BP29" s="13" t="str">
        <f t="shared" si="1"/>
        <v/>
      </c>
      <c r="BQ29" s="13" t="str">
        <f t="shared" si="2"/>
        <v/>
      </c>
      <c r="BR29" s="13" t="str">
        <f t="shared" si="3"/>
        <v/>
      </c>
      <c r="BS29" s="13" t="str">
        <f t="shared" si="4"/>
        <v/>
      </c>
      <c r="BT29" s="13" t="str">
        <f t="shared" si="5"/>
        <v/>
      </c>
      <c r="BU29" s="13" t="str">
        <f t="shared" si="6"/>
        <v/>
      </c>
      <c r="BV29" s="13" t="str">
        <f t="shared" si="7"/>
        <v/>
      </c>
      <c r="BW29" s="13" t="str">
        <f t="shared" si="8"/>
        <v/>
      </c>
      <c r="BX29" s="13" t="str">
        <f t="shared" si="9"/>
        <v/>
      </c>
      <c r="BY29" s="13" t="str">
        <f t="shared" si="10"/>
        <v/>
      </c>
      <c r="BZ29" s="13" t="str">
        <f t="shared" si="11"/>
        <v/>
      </c>
      <c r="CA29" s="13" t="str">
        <f t="shared" si="12"/>
        <v/>
      </c>
      <c r="CB29" s="13" t="str">
        <f t="shared" si="13"/>
        <v/>
      </c>
      <c r="CC29" s="13" t="str">
        <f t="shared" si="14"/>
        <v/>
      </c>
      <c r="CD29" s="13" t="str">
        <f t="shared" si="15"/>
        <v/>
      </c>
      <c r="CE29" s="13" t="str">
        <f t="shared" si="16"/>
        <v/>
      </c>
      <c r="CF29" s="13" t="str">
        <f t="shared" si="17"/>
        <v/>
      </c>
      <c r="CG29" s="13" t="str">
        <f t="shared" si="18"/>
        <v/>
      </c>
      <c r="CH29" s="13" t="str">
        <f t="shared" si="19"/>
        <v/>
      </c>
      <c r="CI29" s="13" t="str">
        <f t="shared" si="20"/>
        <v/>
      </c>
      <c r="CJ29" s="13" t="str">
        <f t="shared" si="21"/>
        <v/>
      </c>
      <c r="CK29" s="13" t="str">
        <f t="shared" si="22"/>
        <v/>
      </c>
      <c r="CL29" s="13" t="str">
        <f t="shared" si="23"/>
        <v/>
      </c>
      <c r="CM29" s="13" t="str">
        <f t="shared" si="24"/>
        <v/>
      </c>
      <c r="CN29" s="13" t="str">
        <f t="shared" si="25"/>
        <v/>
      </c>
      <c r="CO29" s="13" t="str">
        <f t="shared" si="26"/>
        <v/>
      </c>
      <c r="CP29" s="13" t="str">
        <f t="shared" si="27"/>
        <v/>
      </c>
      <c r="CQ29" s="13" t="str">
        <f t="shared" si="28"/>
        <v/>
      </c>
      <c r="CR29" s="13" t="str">
        <f t="shared" si="29"/>
        <v/>
      </c>
      <c r="CS29" s="13" t="str">
        <f t="shared" si="30"/>
        <v/>
      </c>
      <c r="CT29" s="13" t="str">
        <f t="shared" si="31"/>
        <v/>
      </c>
      <c r="CU29" s="13" t="str">
        <f t="shared" si="32"/>
        <v/>
      </c>
      <c r="CV29" s="13" t="str">
        <f t="shared" si="33"/>
        <v/>
      </c>
      <c r="CW29" s="13" t="str">
        <f t="shared" si="34"/>
        <v/>
      </c>
      <c r="CX29" s="13" t="str">
        <f t="shared" si="35"/>
        <v/>
      </c>
      <c r="CY29" s="13" t="str">
        <f t="shared" si="36"/>
        <v/>
      </c>
      <c r="CZ29" s="13" t="str">
        <f t="shared" si="37"/>
        <v/>
      </c>
      <c r="DA29" s="13" t="str">
        <f t="shared" si="38"/>
        <v/>
      </c>
      <c r="DB29" s="13" t="str">
        <f t="shared" si="39"/>
        <v/>
      </c>
      <c r="DC29" s="13" t="str">
        <f t="shared" si="40"/>
        <v/>
      </c>
      <c r="DD29" s="13" t="str">
        <f t="shared" si="41"/>
        <v/>
      </c>
      <c r="DE29" s="13" t="str">
        <f t="shared" si="42"/>
        <v/>
      </c>
      <c r="DF29" s="13" t="str">
        <f t="shared" si="43"/>
        <v/>
      </c>
      <c r="DG29" s="13" t="str">
        <f t="shared" si="44"/>
        <v/>
      </c>
      <c r="DH29" s="13" t="str">
        <f t="shared" si="45"/>
        <v/>
      </c>
      <c r="DI29" s="13" t="str">
        <f t="shared" si="46"/>
        <v/>
      </c>
      <c r="DJ29" s="13" t="str">
        <f t="shared" si="47"/>
        <v/>
      </c>
      <c r="DK29" s="13" t="str">
        <f t="shared" si="48"/>
        <v/>
      </c>
      <c r="DL29" s="13" t="str">
        <f t="shared" si="49"/>
        <v/>
      </c>
      <c r="DM29" s="13" t="str">
        <f t="shared" si="50"/>
        <v/>
      </c>
      <c r="DN29" s="13" t="str">
        <f t="shared" si="51"/>
        <v/>
      </c>
      <c r="DO29" s="13" t="str">
        <f t="shared" si="52"/>
        <v/>
      </c>
      <c r="DP29" s="13" t="str">
        <f t="shared" si="53"/>
        <v/>
      </c>
      <c r="DQ29" s="13" t="str">
        <f t="shared" si="54"/>
        <v/>
      </c>
      <c r="DR29" s="13" t="str">
        <f t="shared" si="56"/>
        <v/>
      </c>
      <c r="DS29" s="13" t="str">
        <f t="shared" si="56"/>
        <v/>
      </c>
      <c r="DT29" s="13" t="str">
        <f t="shared" si="56"/>
        <v/>
      </c>
      <c r="DU29" s="13" t="str">
        <f t="shared" si="56"/>
        <v/>
      </c>
      <c r="DV29" s="13" t="str">
        <f t="shared" si="56"/>
        <v/>
      </c>
      <c r="DW29" s="13" t="str">
        <f t="shared" si="56"/>
        <v/>
      </c>
      <c r="DX29" s="13" t="str">
        <f t="shared" si="56"/>
        <v/>
      </c>
    </row>
    <row r="30" spans="1:128" x14ac:dyDescent="0.35">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row>
    <row r="31" spans="1:128" ht="15" thickBot="1" x14ac:dyDescent="0.4">
      <c r="A31" s="100" t="s">
        <v>310</v>
      </c>
      <c r="B31" s="101"/>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334</v>
      </c>
      <c r="BI32" s="22" t="s">
        <v>338</v>
      </c>
    </row>
    <row r="33" spans="1:128" ht="15" thickBot="1" x14ac:dyDescent="0.4">
      <c r="A33" s="102" t="s">
        <v>94</v>
      </c>
      <c r="B33" s="103" t="s">
        <v>95</v>
      </c>
      <c r="C33" s="79">
        <v>18.9399410290264</v>
      </c>
      <c r="D33" s="79">
        <v>17.624241174268199</v>
      </c>
      <c r="E33" s="79">
        <v>19.110534389490098</v>
      </c>
      <c r="F33" s="79">
        <v>24.464317786567001</v>
      </c>
      <c r="G33" s="79">
        <v>17.771557496809599</v>
      </c>
      <c r="H33" s="79">
        <v>24.354359547145801</v>
      </c>
      <c r="I33" s="79">
        <v>21.8010622643882</v>
      </c>
      <c r="J33" s="79">
        <v>20.607587906844302</v>
      </c>
      <c r="K33" s="79">
        <v>19.160213932879302</v>
      </c>
      <c r="L33" s="79">
        <v>36.506884546791802</v>
      </c>
      <c r="M33" s="79">
        <v>49.158922606565199</v>
      </c>
      <c r="N33" s="79">
        <v>73.091548899915594</v>
      </c>
      <c r="O33" s="79">
        <v>78.844088160933794</v>
      </c>
      <c r="P33" s="79">
        <v>85.294599800879297</v>
      </c>
      <c r="Q33" s="79">
        <v>74.615142511508296</v>
      </c>
      <c r="R33" s="79">
        <v>85.573517119659797</v>
      </c>
      <c r="S33" s="79">
        <v>82.706457928410998</v>
      </c>
      <c r="T33" s="79">
        <v>97.723894739353298</v>
      </c>
      <c r="U33" s="79">
        <v>94.850050309568203</v>
      </c>
      <c r="V33" s="79">
        <v>94.008690931077496</v>
      </c>
      <c r="W33" s="79">
        <v>89.956254495041506</v>
      </c>
      <c r="X33" s="79">
        <v>39.5997910571392</v>
      </c>
      <c r="Y33" s="79">
        <v>41.540995780916603</v>
      </c>
      <c r="Z33" s="79">
        <v>41.566377697990497</v>
      </c>
      <c r="AA33" s="79">
        <v>8.3079189259612303</v>
      </c>
      <c r="AB33" s="79">
        <v>9.7886421244228092</v>
      </c>
      <c r="AC33" s="79">
        <v>7.2085510942626296</v>
      </c>
      <c r="AD33" s="79">
        <v>8.5051538298432696</v>
      </c>
      <c r="AE33" s="79">
        <v>8.1413258330523295</v>
      </c>
      <c r="AF33" s="79">
        <v>16.480570444618401</v>
      </c>
      <c r="AG33" s="79">
        <v>9.7764219708584008</v>
      </c>
      <c r="AH33" s="79">
        <v>12.974009385457199</v>
      </c>
      <c r="AI33" s="79">
        <v>14.3165504431608</v>
      </c>
      <c r="AJ33" s="79">
        <v>19.9453446930791</v>
      </c>
      <c r="AK33" s="79">
        <v>15.479355165659999</v>
      </c>
      <c r="AL33" s="79">
        <v>24.626261242397799</v>
      </c>
      <c r="AM33" s="79">
        <v>12.1668788667436</v>
      </c>
      <c r="AN33" s="79">
        <v>23.149791362358801</v>
      </c>
      <c r="AO33" s="79">
        <v>18.257175058116399</v>
      </c>
      <c r="AP33" s="79">
        <v>31.2492682079479</v>
      </c>
      <c r="AQ33" s="79">
        <v>37.054711360133098</v>
      </c>
      <c r="AR33" s="79">
        <v>36.350006281904001</v>
      </c>
      <c r="AS33" s="79">
        <v>29.526612275628199</v>
      </c>
      <c r="AT33" s="79">
        <v>24.202570427355699</v>
      </c>
      <c r="AU33" s="79">
        <v>27.770130091073302</v>
      </c>
      <c r="AV33" s="79">
        <v>39.615757573528001</v>
      </c>
      <c r="AW33" s="79">
        <v>23.5672915381788</v>
      </c>
      <c r="AX33" s="79">
        <v>26.391501949585201</v>
      </c>
      <c r="AY33" s="79">
        <v>33.099721169127697</v>
      </c>
      <c r="AZ33" s="79">
        <v>36.960340837944997</v>
      </c>
      <c r="BA33" s="79">
        <v>44.229043847323403</v>
      </c>
      <c r="BB33" s="79">
        <v>22.283629550561901</v>
      </c>
      <c r="BC33" s="79">
        <v>16.351352919578598</v>
      </c>
      <c r="BD33" s="79">
        <v>19.9082605701905</v>
      </c>
      <c r="BE33" s="79">
        <v>17.205444916003799</v>
      </c>
      <c r="BF33" s="79">
        <v>18.413816363847701</v>
      </c>
      <c r="BG33" s="79">
        <v>15.178064983321599</v>
      </c>
      <c r="BH33" s="79">
        <v>17.438160694531799</v>
      </c>
      <c r="BI33" s="79">
        <v>13.111423965422</v>
      </c>
      <c r="BO33" s="13" t="str">
        <f t="shared" ref="BO33:BO54" si="57">IF(C33&gt;0,IF(C33&lt;5,"SECRETTTTTTTT",""),"")</f>
        <v/>
      </c>
      <c r="BP33" s="13" t="str">
        <f t="shared" ref="BP33:BP54" si="58">IF(D33&gt;0,IF(D33&lt;5,"SECRETTTTTTTT",""),"")</f>
        <v/>
      </c>
      <c r="BQ33" s="13" t="str">
        <f t="shared" ref="BQ33:BQ54" si="59">IF(E33&gt;0,IF(E33&lt;5,"SECRETTTTTTTT",""),"")</f>
        <v/>
      </c>
      <c r="BR33" s="13" t="str">
        <f t="shared" ref="BR33:BR54" si="60">IF(F33&gt;0,IF(F33&lt;5,"SECRETTTTTTTT",""),"")</f>
        <v/>
      </c>
      <c r="BS33" s="13" t="str">
        <f t="shared" ref="BS33:BS54" si="61">IF(G33&gt;0,IF(G33&lt;5,"SECRETTTTTTTT",""),"")</f>
        <v/>
      </c>
      <c r="BT33" s="13" t="str">
        <f t="shared" ref="BT33:BT54" si="62">IF(H33&gt;0,IF(H33&lt;5,"SECRETTTTTTTT",""),"")</f>
        <v/>
      </c>
      <c r="BU33" s="13" t="str">
        <f t="shared" ref="BU33:BU54" si="63">IF(I33&gt;0,IF(I33&lt;5,"SECRETTTTTTTT",""),"")</f>
        <v/>
      </c>
      <c r="BV33" s="13" t="str">
        <f t="shared" ref="BV33:BV54" si="64">IF(J33&gt;0,IF(J33&lt;5,"SECRETTTTTTTT",""),"")</f>
        <v/>
      </c>
      <c r="BW33" s="13" t="str">
        <f t="shared" ref="BW33:BW54" si="65">IF(K33&gt;0,IF(K33&lt;5,"SECRETTTTTTTT",""),"")</f>
        <v/>
      </c>
      <c r="BX33" s="13" t="str">
        <f t="shared" ref="BX33:BX54" si="66">IF(L33&gt;0,IF(L33&lt;5,"SECRETTTTTTTT",""),"")</f>
        <v/>
      </c>
      <c r="BY33" s="13" t="str">
        <f t="shared" ref="BY33:BY54" si="67">IF(M33&gt;0,IF(M33&lt;5,"SECRETTTTTTTT",""),"")</f>
        <v/>
      </c>
      <c r="BZ33" s="13" t="str">
        <f t="shared" ref="BZ33:BZ54" si="68">IF(N33&gt;0,IF(N33&lt;5,"SECRETTTTTTTT",""),"")</f>
        <v/>
      </c>
      <c r="CA33" s="13" t="str">
        <f t="shared" ref="CA33:CA54" si="69">IF(O33&gt;0,IF(O33&lt;5,"SECRETTTTTTTT",""),"")</f>
        <v/>
      </c>
      <c r="CB33" s="13" t="str">
        <f t="shared" ref="CB33:CB54" si="70">IF(P33&gt;0,IF(P33&lt;5,"SECRETTTTTTTT",""),"")</f>
        <v/>
      </c>
      <c r="CC33" s="13" t="str">
        <f t="shared" ref="CC33:CC54" si="71">IF(Q33&gt;0,IF(Q33&lt;5,"SECRETTTTTTTT",""),"")</f>
        <v/>
      </c>
      <c r="CD33" s="13" t="str">
        <f t="shared" ref="CD33:CD54" si="72">IF(R33&gt;0,IF(R33&lt;5,"SECRETTTTTTTT",""),"")</f>
        <v/>
      </c>
      <c r="CE33" s="13" t="str">
        <f t="shared" ref="CE33:CE54" si="73">IF(S33&gt;0,IF(S33&lt;5,"SECRETTTTTTTT",""),"")</f>
        <v/>
      </c>
      <c r="CF33" s="13" t="str">
        <f t="shared" ref="CF33:CF54" si="74">IF(T33&gt;0,IF(T33&lt;5,"SECRETTTTTTTT",""),"")</f>
        <v/>
      </c>
      <c r="CG33" s="13" t="str">
        <f t="shared" ref="CG33:CG54" si="75">IF(U33&gt;0,IF(U33&lt;5,"SECRETTTTTTTT",""),"")</f>
        <v/>
      </c>
      <c r="CH33" s="13" t="str">
        <f t="shared" ref="CH33:CH54" si="76">IF(V33&gt;0,IF(V33&lt;5,"SECRETTTTTTTT",""),"")</f>
        <v/>
      </c>
      <c r="CI33" s="13" t="str">
        <f t="shared" ref="CI33:CI54" si="77">IF(W33&gt;0,IF(W33&lt;5,"SECRETTTTTTTT",""),"")</f>
        <v/>
      </c>
      <c r="CJ33" s="13" t="str">
        <f t="shared" ref="CJ33:CJ54" si="78">IF(X33&gt;0,IF(X33&lt;5,"SECRETTTTTTTT",""),"")</f>
        <v/>
      </c>
      <c r="CK33" s="13" t="str">
        <f t="shared" ref="CK33:CK54" si="79">IF(Y33&gt;0,IF(Y33&lt;5,"SECRETTTTTTTT",""),"")</f>
        <v/>
      </c>
      <c r="CL33" s="13" t="str">
        <f t="shared" ref="CL33:CL54" si="80">IF(Z33&gt;0,IF(Z33&lt;5,"SECRETTTTTTTT",""),"")</f>
        <v/>
      </c>
      <c r="CM33" s="13" t="str">
        <f t="shared" ref="CM33:CM54" si="81">IF(AA33&gt;0,IF(AA33&lt;5,"SECRETTTTTTTT",""),"")</f>
        <v/>
      </c>
      <c r="CN33" s="13" t="str">
        <f t="shared" ref="CN33:CN54" si="82">IF(AB33&gt;0,IF(AB33&lt;5,"SECRETTTTTTTT",""),"")</f>
        <v/>
      </c>
      <c r="CO33" s="13" t="str">
        <f t="shared" ref="CO33:CO54" si="83">IF(AC33&gt;0,IF(AC33&lt;5,"SECRETTTTTTTT",""),"")</f>
        <v/>
      </c>
      <c r="CP33" s="13" t="str">
        <f t="shared" ref="CP33:CP54" si="84">IF(AD33&gt;0,IF(AD33&lt;5,"SECRETTTTTTTT",""),"")</f>
        <v/>
      </c>
      <c r="CQ33" s="13" t="str">
        <f t="shared" ref="CQ33:CQ54" si="85">IF(AE33&gt;0,IF(AE33&lt;5,"SECRETTTTTTTT",""),"")</f>
        <v/>
      </c>
      <c r="CR33" s="13" t="str">
        <f t="shared" ref="CR33:CR54" si="86">IF(AF33&gt;0,IF(AF33&lt;5,"SECRETTTTTTTT",""),"")</f>
        <v/>
      </c>
      <c r="CS33" s="13" t="str">
        <f t="shared" ref="CS33:CS54" si="87">IF(AG33&gt;0,IF(AG33&lt;5,"SECRETTTTTTTT",""),"")</f>
        <v/>
      </c>
      <c r="CT33" s="13" t="str">
        <f t="shared" ref="CT33:CT54" si="88">IF(AH33&gt;0,IF(AH33&lt;5,"SECRETTTTTTTT",""),"")</f>
        <v/>
      </c>
      <c r="CU33" s="13" t="str">
        <f t="shared" ref="CU33:CU54" si="89">IF(AI33&gt;0,IF(AI33&lt;5,"SECRETTTTTTTT",""),"")</f>
        <v/>
      </c>
      <c r="CV33" s="13" t="str">
        <f t="shared" ref="CV33:CV54" si="90">IF(AJ33&gt;0,IF(AJ33&lt;5,"SECRETTTTTTTT",""),"")</f>
        <v/>
      </c>
      <c r="CW33" s="13" t="str">
        <f t="shared" ref="CW33:CW54" si="91">IF(AK33&gt;0,IF(AK33&lt;5,"SECRETTTTTTTT",""),"")</f>
        <v/>
      </c>
      <c r="CX33" s="13" t="str">
        <f t="shared" ref="CX33:CX54" si="92">IF(AL33&gt;0,IF(AL33&lt;5,"SECRETTTTTTTT",""),"")</f>
        <v/>
      </c>
      <c r="CY33" s="13" t="str">
        <f t="shared" ref="CY33:CY54" si="93">IF(AM33&gt;0,IF(AM33&lt;5,"SECRETTTTTTTT",""),"")</f>
        <v/>
      </c>
      <c r="CZ33" s="13" t="str">
        <f t="shared" ref="CZ33:CZ54" si="94">IF(AN33&gt;0,IF(AN33&lt;5,"SECRETTTTTTTT",""),"")</f>
        <v/>
      </c>
      <c r="DA33" s="13" t="str">
        <f t="shared" ref="DA33:DA54" si="95">IF(AO33&gt;0,IF(AO33&lt;5,"SECRETTTTTTTT",""),"")</f>
        <v/>
      </c>
      <c r="DB33" s="13" t="str">
        <f t="shared" ref="DB33:DB54" si="96">IF(AP33&gt;0,IF(AP33&lt;5,"SECRETTTTTTTT",""),"")</f>
        <v/>
      </c>
      <c r="DC33" s="13" t="str">
        <f t="shared" ref="DC33:DC54" si="97">IF(AQ33&gt;0,IF(AQ33&lt;5,"SECRETTTTTTTT",""),"")</f>
        <v/>
      </c>
      <c r="DD33" s="13" t="str">
        <f t="shared" ref="DD33:DD54" si="98">IF(AR33&gt;0,IF(AR33&lt;5,"SECRETTTTTTTT",""),"")</f>
        <v/>
      </c>
      <c r="DE33" s="13" t="str">
        <f t="shared" ref="DE33:DE54" si="99">IF(AS33&gt;0,IF(AS33&lt;5,"SECRETTTTTTTT",""),"")</f>
        <v/>
      </c>
      <c r="DF33" s="13" t="str">
        <f t="shared" ref="DF33:DF54" si="100">IF(AT33&gt;0,IF(AT33&lt;5,"SECRETTTTTTTT",""),"")</f>
        <v/>
      </c>
      <c r="DG33" s="13" t="str">
        <f t="shared" ref="DG33:DG54" si="101">IF(AU33&gt;0,IF(AU33&lt;5,"SECRETTTTTTTT",""),"")</f>
        <v/>
      </c>
      <c r="DH33" s="13" t="str">
        <f t="shared" ref="DH33:DH54" si="102">IF(AV33&gt;0,IF(AV33&lt;5,"SECRETTTTTTTT",""),"")</f>
        <v/>
      </c>
      <c r="DI33" s="13" t="str">
        <f t="shared" ref="DI33:DI54" si="103">IF(AW33&gt;0,IF(AW33&lt;5,"SECRETTTTTTTT",""),"")</f>
        <v/>
      </c>
      <c r="DJ33" s="13" t="str">
        <f t="shared" ref="DJ33:DJ54" si="104">IF(AX33&gt;0,IF(AX33&lt;5,"SECRETTTTTTTT",""),"")</f>
        <v/>
      </c>
      <c r="DK33" s="13" t="str">
        <f t="shared" ref="DK33:DK54" si="105">IF(AY33&gt;0,IF(AY33&lt;5,"SECRETTTTTTTT",""),"")</f>
        <v/>
      </c>
      <c r="DL33" s="13" t="str">
        <f t="shared" ref="DL33:DL54" si="106">IF(AZ33&gt;0,IF(AZ33&lt;5,"SECRETTTTTTTT",""),"")</f>
        <v/>
      </c>
      <c r="DM33" s="13" t="str">
        <f t="shared" ref="DM33:DM54" si="107">IF(BA33&gt;0,IF(BA33&lt;5,"SECRETTTTTTTT",""),"")</f>
        <v/>
      </c>
      <c r="DN33" s="13" t="str">
        <f t="shared" ref="DN33:DN54" si="108">IF(BB33&gt;0,IF(BB33&lt;5,"SECRETTTTTTTT",""),"")</f>
        <v/>
      </c>
      <c r="DO33" s="13" t="str">
        <f t="shared" ref="DO33:DO54" si="109">IF(BC33&gt;0,IF(BC33&lt;5,"SECRETTTTTTTT",""),"")</f>
        <v/>
      </c>
      <c r="DP33" s="13" t="str">
        <f t="shared" ref="DP33:DP54" si="110">IF(BD33&gt;0,IF(BD33&lt;5,"SECRETTTTTTTT",""),"")</f>
        <v/>
      </c>
      <c r="DQ33" s="13" t="str">
        <f t="shared" ref="DQ33:DQ54" si="111">IF(BE33&gt;0,IF(BE33&lt;5,"SECRETTTTTTTT",""),"")</f>
        <v/>
      </c>
      <c r="DR33" s="13" t="str">
        <f t="shared" ref="DR33:DX48" si="112">IF(BF33&gt;0,IF(BF33&lt;5,"SECRETTTTTTTT",""),"")</f>
        <v/>
      </c>
      <c r="DS33" s="13" t="str">
        <f t="shared" si="112"/>
        <v/>
      </c>
      <c r="DT33" s="13" t="str">
        <f t="shared" si="112"/>
        <v/>
      </c>
      <c r="DU33" s="13" t="str">
        <f t="shared" si="112"/>
        <v/>
      </c>
      <c r="DV33" s="13" t="str">
        <f t="shared" si="112"/>
        <v/>
      </c>
      <c r="DW33" s="13" t="str">
        <f t="shared" si="112"/>
        <v/>
      </c>
      <c r="DX33" s="13" t="str">
        <f t="shared" si="112"/>
        <v/>
      </c>
    </row>
    <row r="34" spans="1:128" ht="15" thickBot="1" x14ac:dyDescent="0.4">
      <c r="A34" s="18"/>
      <c r="B34" s="18" t="s">
        <v>145</v>
      </c>
      <c r="C34" s="75">
        <v>18.9399410290264</v>
      </c>
      <c r="D34" s="75">
        <v>17.624241174268199</v>
      </c>
      <c r="E34" s="75">
        <v>19.110534389490098</v>
      </c>
      <c r="F34" s="75">
        <v>24.464317786567001</v>
      </c>
      <c r="G34" s="75">
        <v>17.771557496809599</v>
      </c>
      <c r="H34" s="75">
        <v>24.354359547145801</v>
      </c>
      <c r="I34" s="75">
        <v>21.8010622643882</v>
      </c>
      <c r="J34" s="75">
        <v>20.607587906844302</v>
      </c>
      <c r="K34" s="75">
        <v>19.160213932879302</v>
      </c>
      <c r="L34" s="75">
        <v>36.506884546791802</v>
      </c>
      <c r="M34" s="75">
        <v>49.158922606565199</v>
      </c>
      <c r="N34" s="75">
        <v>73.091548899915594</v>
      </c>
      <c r="O34" s="75">
        <v>78.844088160933794</v>
      </c>
      <c r="P34" s="75">
        <v>85.294599800879297</v>
      </c>
      <c r="Q34" s="75">
        <v>74.615142511508296</v>
      </c>
      <c r="R34" s="75">
        <v>85.573517119659797</v>
      </c>
      <c r="S34" s="75">
        <v>82.706457928410998</v>
      </c>
      <c r="T34" s="75">
        <v>97.723894739353298</v>
      </c>
      <c r="U34" s="75">
        <v>94.850050309568203</v>
      </c>
      <c r="V34" s="75">
        <v>94.008690931077496</v>
      </c>
      <c r="W34" s="75">
        <v>89.956254495041506</v>
      </c>
      <c r="X34" s="75">
        <v>39.5997910571392</v>
      </c>
      <c r="Y34" s="75">
        <v>41.540995780916603</v>
      </c>
      <c r="Z34" s="75">
        <v>41.566377697990497</v>
      </c>
      <c r="AA34" s="75">
        <v>8.3079189259612303</v>
      </c>
      <c r="AB34" s="75">
        <v>9.7886421244228092</v>
      </c>
      <c r="AC34" s="75">
        <v>7.2085510942626296</v>
      </c>
      <c r="AD34" s="75">
        <v>8.5051538298432696</v>
      </c>
      <c r="AE34" s="75">
        <v>8.1413258330523295</v>
      </c>
      <c r="AF34" s="75">
        <v>16.480570444618401</v>
      </c>
      <c r="AG34" s="75">
        <v>9.7764219708584008</v>
      </c>
      <c r="AH34" s="75">
        <v>12.974009385457199</v>
      </c>
      <c r="AI34" s="75">
        <v>14.3165504431608</v>
      </c>
      <c r="AJ34" s="75">
        <v>19.9453446930791</v>
      </c>
      <c r="AK34" s="75">
        <v>15.479355165659999</v>
      </c>
      <c r="AL34" s="75">
        <v>24.626261242397799</v>
      </c>
      <c r="AM34" s="75">
        <v>12.1668788667436</v>
      </c>
      <c r="AN34" s="75">
        <v>23.149791362358801</v>
      </c>
      <c r="AO34" s="75">
        <v>18.257175058116399</v>
      </c>
      <c r="AP34" s="75">
        <v>31.2492682079479</v>
      </c>
      <c r="AQ34" s="75">
        <v>37.054711360133098</v>
      </c>
      <c r="AR34" s="75">
        <v>36.350006281904001</v>
      </c>
      <c r="AS34" s="75">
        <v>29.526612275628199</v>
      </c>
      <c r="AT34" s="75">
        <v>24.202570427355699</v>
      </c>
      <c r="AU34" s="75">
        <v>27.770130091073302</v>
      </c>
      <c r="AV34" s="75">
        <v>39.615757573528001</v>
      </c>
      <c r="AW34" s="75">
        <v>23.5672915381788</v>
      </c>
      <c r="AX34" s="75">
        <v>26.391501949585201</v>
      </c>
      <c r="AY34" s="75">
        <v>33.099721169127697</v>
      </c>
      <c r="AZ34" s="75">
        <v>36.960340837944997</v>
      </c>
      <c r="BA34" s="75">
        <v>44.229043847323403</v>
      </c>
      <c r="BB34" s="75">
        <v>22.283629550561901</v>
      </c>
      <c r="BC34" s="75">
        <v>16.351352919578598</v>
      </c>
      <c r="BD34" s="75">
        <v>19.9082605701905</v>
      </c>
      <c r="BE34" s="75">
        <v>17.205444916003799</v>
      </c>
      <c r="BF34" s="75">
        <v>18.413816363847701</v>
      </c>
      <c r="BG34" s="75">
        <v>15.178064983321599</v>
      </c>
      <c r="BH34" s="75">
        <v>17.438160694531799</v>
      </c>
      <c r="BI34" s="75">
        <v>13.111423965422</v>
      </c>
      <c r="BO34" s="13" t="str">
        <f t="shared" si="57"/>
        <v/>
      </c>
      <c r="BP34" s="13" t="str">
        <f t="shared" si="58"/>
        <v/>
      </c>
      <c r="BQ34" s="13" t="str">
        <f t="shared" si="59"/>
        <v/>
      </c>
      <c r="BR34" s="13" t="str">
        <f t="shared" si="60"/>
        <v/>
      </c>
      <c r="BS34" s="13" t="str">
        <f t="shared" si="61"/>
        <v/>
      </c>
      <c r="BT34" s="13" t="str">
        <f t="shared" si="62"/>
        <v/>
      </c>
      <c r="BU34" s="13" t="str">
        <f t="shared" si="63"/>
        <v/>
      </c>
      <c r="BV34" s="13" t="str">
        <f t="shared" si="64"/>
        <v/>
      </c>
      <c r="BW34" s="13" t="str">
        <f t="shared" si="65"/>
        <v/>
      </c>
      <c r="BX34" s="13" t="str">
        <f t="shared" si="66"/>
        <v/>
      </c>
      <c r="BY34" s="13" t="str">
        <f t="shared" si="67"/>
        <v/>
      </c>
      <c r="BZ34" s="13" t="str">
        <f t="shared" si="68"/>
        <v/>
      </c>
      <c r="CA34" s="13" t="str">
        <f t="shared" si="69"/>
        <v/>
      </c>
      <c r="CB34" s="13" t="str">
        <f t="shared" si="70"/>
        <v/>
      </c>
      <c r="CC34" s="13" t="str">
        <f t="shared" si="71"/>
        <v/>
      </c>
      <c r="CD34" s="13" t="str">
        <f t="shared" si="72"/>
        <v/>
      </c>
      <c r="CE34" s="13" t="str">
        <f t="shared" si="73"/>
        <v/>
      </c>
      <c r="CF34" s="13" t="str">
        <f t="shared" si="74"/>
        <v/>
      </c>
      <c r="CG34" s="13" t="str">
        <f t="shared" si="75"/>
        <v/>
      </c>
      <c r="CH34" s="13" t="str">
        <f t="shared" si="76"/>
        <v/>
      </c>
      <c r="CI34" s="13" t="str">
        <f t="shared" si="77"/>
        <v/>
      </c>
      <c r="CJ34" s="13" t="str">
        <f t="shared" si="78"/>
        <v/>
      </c>
      <c r="CK34" s="13" t="str">
        <f t="shared" si="79"/>
        <v/>
      </c>
      <c r="CL34" s="13" t="str">
        <f t="shared" si="80"/>
        <v/>
      </c>
      <c r="CM34" s="13" t="str">
        <f t="shared" si="81"/>
        <v/>
      </c>
      <c r="CN34" s="13" t="str">
        <f t="shared" si="82"/>
        <v/>
      </c>
      <c r="CO34" s="13" t="str">
        <f t="shared" si="83"/>
        <v/>
      </c>
      <c r="CP34" s="13" t="str">
        <f t="shared" si="84"/>
        <v/>
      </c>
      <c r="CQ34" s="13" t="str">
        <f t="shared" si="85"/>
        <v/>
      </c>
      <c r="CR34" s="13" t="str">
        <f t="shared" si="86"/>
        <v/>
      </c>
      <c r="CS34" s="13" t="str">
        <f t="shared" si="87"/>
        <v/>
      </c>
      <c r="CT34" s="13" t="str">
        <f t="shared" si="88"/>
        <v/>
      </c>
      <c r="CU34" s="13" t="str">
        <f t="shared" si="89"/>
        <v/>
      </c>
      <c r="CV34" s="13" t="str">
        <f t="shared" si="90"/>
        <v/>
      </c>
      <c r="CW34" s="13" t="str">
        <f t="shared" si="91"/>
        <v/>
      </c>
      <c r="CX34" s="13" t="str">
        <f t="shared" si="92"/>
        <v/>
      </c>
      <c r="CY34" s="13" t="str">
        <f t="shared" si="93"/>
        <v/>
      </c>
      <c r="CZ34" s="13" t="str">
        <f t="shared" si="94"/>
        <v/>
      </c>
      <c r="DA34" s="13" t="str">
        <f t="shared" si="95"/>
        <v/>
      </c>
      <c r="DB34" s="13" t="str">
        <f t="shared" si="96"/>
        <v/>
      </c>
      <c r="DC34" s="13" t="str">
        <f t="shared" si="97"/>
        <v/>
      </c>
      <c r="DD34" s="13" t="str">
        <f t="shared" si="98"/>
        <v/>
      </c>
      <c r="DE34" s="13" t="str">
        <f t="shared" si="99"/>
        <v/>
      </c>
      <c r="DF34" s="13" t="str">
        <f t="shared" si="100"/>
        <v/>
      </c>
      <c r="DG34" s="13" t="str">
        <f t="shared" si="101"/>
        <v/>
      </c>
      <c r="DH34" s="13" t="str">
        <f t="shared" si="102"/>
        <v/>
      </c>
      <c r="DI34" s="13" t="str">
        <f t="shared" si="103"/>
        <v/>
      </c>
      <c r="DJ34" s="13" t="str">
        <f t="shared" si="104"/>
        <v/>
      </c>
      <c r="DK34" s="13" t="str">
        <f t="shared" si="105"/>
        <v/>
      </c>
      <c r="DL34" s="13" t="str">
        <f t="shared" si="106"/>
        <v/>
      </c>
      <c r="DM34" s="13" t="str">
        <f t="shared" si="107"/>
        <v/>
      </c>
      <c r="DN34" s="13" t="str">
        <f t="shared" si="108"/>
        <v/>
      </c>
      <c r="DO34" s="13" t="str">
        <f t="shared" si="109"/>
        <v/>
      </c>
      <c r="DP34" s="13" t="str">
        <f t="shared" si="110"/>
        <v/>
      </c>
      <c r="DQ34" s="13" t="str">
        <f t="shared" si="111"/>
        <v/>
      </c>
      <c r="DR34" s="13" t="str">
        <f t="shared" si="112"/>
        <v/>
      </c>
      <c r="DS34" s="13" t="str">
        <f t="shared" si="112"/>
        <v/>
      </c>
      <c r="DT34" s="13" t="str">
        <f t="shared" si="112"/>
        <v/>
      </c>
      <c r="DU34" s="13" t="str">
        <f t="shared" si="112"/>
        <v/>
      </c>
      <c r="DV34" s="13" t="str">
        <f t="shared" si="112"/>
        <v/>
      </c>
      <c r="DW34" s="13" t="str">
        <f t="shared" si="112"/>
        <v/>
      </c>
      <c r="DX34" s="13" t="str">
        <f t="shared" si="112"/>
        <v/>
      </c>
    </row>
    <row r="35" spans="1:128" ht="15" thickBot="1" x14ac:dyDescent="0.4">
      <c r="A35" s="19" t="s">
        <v>96</v>
      </c>
      <c r="B35" s="20" t="s">
        <v>97</v>
      </c>
      <c r="C35" s="79">
        <v>279.30716425097302</v>
      </c>
      <c r="D35" s="79">
        <v>349.83314906591698</v>
      </c>
      <c r="E35" s="79">
        <v>395.243896256786</v>
      </c>
      <c r="F35" s="79">
        <v>323.159559407551</v>
      </c>
      <c r="G35" s="79">
        <v>266.95370969213599</v>
      </c>
      <c r="H35" s="79">
        <v>304.49279078047903</v>
      </c>
      <c r="I35" s="79">
        <v>297.59434520670601</v>
      </c>
      <c r="J35" s="79">
        <v>281.79853532427597</v>
      </c>
      <c r="K35" s="79">
        <v>264.989631155258</v>
      </c>
      <c r="L35" s="79">
        <v>217.71268353046901</v>
      </c>
      <c r="M35" s="79">
        <v>227.01528787039101</v>
      </c>
      <c r="N35" s="79">
        <v>289.57611326410102</v>
      </c>
      <c r="O35" s="79">
        <v>324.57813479309499</v>
      </c>
      <c r="P35" s="79">
        <v>393.00651454460001</v>
      </c>
      <c r="Q35" s="79">
        <v>349.57806082125802</v>
      </c>
      <c r="R35" s="79">
        <v>340.01169730389</v>
      </c>
      <c r="S35" s="79">
        <v>420.48618609638402</v>
      </c>
      <c r="T35" s="79">
        <v>439.58189079719898</v>
      </c>
      <c r="U35" s="79">
        <v>513.51024233837995</v>
      </c>
      <c r="V35" s="79">
        <v>459.091786110268</v>
      </c>
      <c r="W35" s="79">
        <v>438.79329579202903</v>
      </c>
      <c r="X35" s="79">
        <v>514.86233260929896</v>
      </c>
      <c r="Y35" s="79">
        <v>465.02169197968499</v>
      </c>
      <c r="Z35" s="79">
        <v>619.97504891057804</v>
      </c>
      <c r="AA35" s="79">
        <v>499.322585277526</v>
      </c>
      <c r="AB35" s="79">
        <v>529.30915120330599</v>
      </c>
      <c r="AC35" s="79">
        <v>551.43342330386497</v>
      </c>
      <c r="AD35" s="79">
        <v>521.22397246109995</v>
      </c>
      <c r="AE35" s="79">
        <v>584.09105528204805</v>
      </c>
      <c r="AF35" s="79">
        <v>545.73389979704496</v>
      </c>
      <c r="AG35" s="79">
        <v>529.26429814496703</v>
      </c>
      <c r="AH35" s="79">
        <v>604.49464164455799</v>
      </c>
      <c r="AI35" s="79">
        <v>552.49459249714403</v>
      </c>
      <c r="AJ35" s="79">
        <v>500.94410901820299</v>
      </c>
      <c r="AK35" s="79">
        <v>557.487176161923</v>
      </c>
      <c r="AL35" s="79">
        <v>508.980034266215</v>
      </c>
      <c r="AM35" s="79">
        <v>393.29482370574402</v>
      </c>
      <c r="AN35" s="79">
        <v>462.96926442786298</v>
      </c>
      <c r="AO35" s="79">
        <v>530.96649675555705</v>
      </c>
      <c r="AP35" s="79">
        <v>474.71256923601698</v>
      </c>
      <c r="AQ35" s="79">
        <v>524.09158390179505</v>
      </c>
      <c r="AR35" s="79">
        <v>602.73469457596195</v>
      </c>
      <c r="AS35" s="79">
        <v>463.23009834495298</v>
      </c>
      <c r="AT35" s="79">
        <v>612.41049072824103</v>
      </c>
      <c r="AU35" s="79">
        <v>501.82317775962798</v>
      </c>
      <c r="AV35" s="79">
        <v>547.58976449145803</v>
      </c>
      <c r="AW35" s="79">
        <v>482.13463801272098</v>
      </c>
      <c r="AX35" s="79">
        <v>485.84375022180802</v>
      </c>
      <c r="AY35" s="79">
        <v>459.57471210463802</v>
      </c>
      <c r="AZ35" s="79">
        <v>454.014487471206</v>
      </c>
      <c r="BA35" s="79">
        <v>449.30013585425201</v>
      </c>
      <c r="BB35" s="79">
        <v>411.50657085157798</v>
      </c>
      <c r="BC35" s="79">
        <v>494.32068848139198</v>
      </c>
      <c r="BD35" s="79">
        <v>417.32399087972902</v>
      </c>
      <c r="BE35" s="79">
        <v>444.32223777924798</v>
      </c>
      <c r="BF35" s="79">
        <v>492.36520196543</v>
      </c>
      <c r="BG35" s="79">
        <v>511.54404961627699</v>
      </c>
      <c r="BH35" s="79">
        <v>545.40297546412603</v>
      </c>
      <c r="BI35" s="79">
        <v>564.29657879975002</v>
      </c>
      <c r="BO35" s="13" t="str">
        <f t="shared" si="57"/>
        <v/>
      </c>
      <c r="BP35" s="13" t="str">
        <f t="shared" si="58"/>
        <v/>
      </c>
      <c r="BQ35" s="13" t="str">
        <f t="shared" si="59"/>
        <v/>
      </c>
      <c r="BR35" s="13" t="str">
        <f t="shared" si="60"/>
        <v/>
      </c>
      <c r="BS35" s="13" t="str">
        <f t="shared" si="61"/>
        <v/>
      </c>
      <c r="BT35" s="13" t="str">
        <f t="shared" si="62"/>
        <v/>
      </c>
      <c r="BU35" s="13" t="str">
        <f t="shared" si="63"/>
        <v/>
      </c>
      <c r="BV35" s="13" t="str">
        <f t="shared" si="64"/>
        <v/>
      </c>
      <c r="BW35" s="13" t="str">
        <f t="shared" si="65"/>
        <v/>
      </c>
      <c r="BX35" s="13" t="str">
        <f t="shared" si="66"/>
        <v/>
      </c>
      <c r="BY35" s="13" t="str">
        <f t="shared" si="67"/>
        <v/>
      </c>
      <c r="BZ35" s="13" t="str">
        <f t="shared" si="68"/>
        <v/>
      </c>
      <c r="CA35" s="13" t="str">
        <f t="shared" si="69"/>
        <v/>
      </c>
      <c r="CB35" s="13" t="str">
        <f t="shared" si="70"/>
        <v/>
      </c>
      <c r="CC35" s="13" t="str">
        <f t="shared" si="71"/>
        <v/>
      </c>
      <c r="CD35" s="13" t="str">
        <f t="shared" si="72"/>
        <v/>
      </c>
      <c r="CE35" s="13" t="str">
        <f t="shared" si="73"/>
        <v/>
      </c>
      <c r="CF35" s="13" t="str">
        <f t="shared" si="74"/>
        <v/>
      </c>
      <c r="CG35" s="13" t="str">
        <f t="shared" si="75"/>
        <v/>
      </c>
      <c r="CH35" s="13" t="str">
        <f t="shared" si="76"/>
        <v/>
      </c>
      <c r="CI35" s="13" t="str">
        <f t="shared" si="77"/>
        <v/>
      </c>
      <c r="CJ35" s="13" t="str">
        <f t="shared" si="78"/>
        <v/>
      </c>
      <c r="CK35" s="13" t="str">
        <f t="shared" si="79"/>
        <v/>
      </c>
      <c r="CL35" s="13" t="str">
        <f t="shared" si="80"/>
        <v/>
      </c>
      <c r="CM35" s="13" t="str">
        <f t="shared" si="81"/>
        <v/>
      </c>
      <c r="CN35" s="13" t="str">
        <f t="shared" si="82"/>
        <v/>
      </c>
      <c r="CO35" s="13" t="str">
        <f t="shared" si="83"/>
        <v/>
      </c>
      <c r="CP35" s="13" t="str">
        <f t="shared" si="84"/>
        <v/>
      </c>
      <c r="CQ35" s="13" t="str">
        <f t="shared" si="85"/>
        <v/>
      </c>
      <c r="CR35" s="13" t="str">
        <f t="shared" si="86"/>
        <v/>
      </c>
      <c r="CS35" s="13" t="str">
        <f t="shared" si="87"/>
        <v/>
      </c>
      <c r="CT35" s="13" t="str">
        <f t="shared" si="88"/>
        <v/>
      </c>
      <c r="CU35" s="13" t="str">
        <f t="shared" si="89"/>
        <v/>
      </c>
      <c r="CV35" s="13" t="str">
        <f t="shared" si="90"/>
        <v/>
      </c>
      <c r="CW35" s="13" t="str">
        <f t="shared" si="91"/>
        <v/>
      </c>
      <c r="CX35" s="13" t="str">
        <f t="shared" si="92"/>
        <v/>
      </c>
      <c r="CY35" s="13" t="str">
        <f t="shared" si="93"/>
        <v/>
      </c>
      <c r="CZ35" s="13" t="str">
        <f t="shared" si="94"/>
        <v/>
      </c>
      <c r="DA35" s="13" t="str">
        <f t="shared" si="95"/>
        <v/>
      </c>
      <c r="DB35" s="13" t="str">
        <f t="shared" si="96"/>
        <v/>
      </c>
      <c r="DC35" s="13" t="str">
        <f t="shared" si="97"/>
        <v/>
      </c>
      <c r="DD35" s="13" t="str">
        <f t="shared" si="98"/>
        <v/>
      </c>
      <c r="DE35" s="13" t="str">
        <f t="shared" si="99"/>
        <v/>
      </c>
      <c r="DF35" s="13" t="str">
        <f t="shared" si="100"/>
        <v/>
      </c>
      <c r="DG35" s="13" t="str">
        <f t="shared" si="101"/>
        <v/>
      </c>
      <c r="DH35" s="13" t="str">
        <f t="shared" si="102"/>
        <v/>
      </c>
      <c r="DI35" s="13" t="str">
        <f t="shared" si="103"/>
        <v/>
      </c>
      <c r="DJ35" s="13" t="str">
        <f t="shared" si="104"/>
        <v/>
      </c>
      <c r="DK35" s="13" t="str">
        <f t="shared" si="105"/>
        <v/>
      </c>
      <c r="DL35" s="13" t="str">
        <f t="shared" si="106"/>
        <v/>
      </c>
      <c r="DM35" s="13" t="str">
        <f t="shared" si="107"/>
        <v/>
      </c>
      <c r="DN35" s="13" t="str">
        <f t="shared" si="108"/>
        <v/>
      </c>
      <c r="DO35" s="13" t="str">
        <f t="shared" si="109"/>
        <v/>
      </c>
      <c r="DP35" s="13" t="str">
        <f t="shared" si="110"/>
        <v/>
      </c>
      <c r="DQ35" s="13" t="str">
        <f t="shared" si="111"/>
        <v/>
      </c>
      <c r="DR35" s="13" t="str">
        <f t="shared" si="112"/>
        <v/>
      </c>
      <c r="DS35" s="13" t="str">
        <f t="shared" si="112"/>
        <v/>
      </c>
      <c r="DT35" s="13" t="str">
        <f t="shared" si="112"/>
        <v/>
      </c>
      <c r="DU35" s="13" t="str">
        <f t="shared" si="112"/>
        <v/>
      </c>
      <c r="DV35" s="13" t="str">
        <f t="shared" si="112"/>
        <v/>
      </c>
      <c r="DW35" s="13" t="str">
        <f t="shared" si="112"/>
        <v/>
      </c>
      <c r="DX35" s="13" t="str">
        <f t="shared" si="112"/>
        <v/>
      </c>
    </row>
    <row r="36" spans="1:128" ht="15" thickBot="1" x14ac:dyDescent="0.4">
      <c r="A36" s="19" t="s">
        <v>98</v>
      </c>
      <c r="B36" s="20" t="s">
        <v>99</v>
      </c>
      <c r="C36" s="79">
        <v>116.913157586693</v>
      </c>
      <c r="D36" s="79">
        <v>106.79280851697</v>
      </c>
      <c r="E36" s="79">
        <v>109.501859774129</v>
      </c>
      <c r="F36" s="79">
        <v>105.62851489619599</v>
      </c>
      <c r="G36" s="79">
        <v>97.875802074875807</v>
      </c>
      <c r="H36" s="79">
        <v>104.40874011576901</v>
      </c>
      <c r="I36" s="79">
        <v>89.969625488789205</v>
      </c>
      <c r="J36" s="79">
        <v>84.314291095630594</v>
      </c>
      <c r="K36" s="79">
        <v>90.260942807061994</v>
      </c>
      <c r="L36" s="79">
        <v>81.549770784066496</v>
      </c>
      <c r="M36" s="79">
        <v>105.447610589652</v>
      </c>
      <c r="N36" s="79">
        <v>100.693213728743</v>
      </c>
      <c r="O36" s="79">
        <v>119.602216888177</v>
      </c>
      <c r="P36" s="79">
        <v>100.467429999017</v>
      </c>
      <c r="Q36" s="79">
        <v>96.028911503815607</v>
      </c>
      <c r="R36" s="79">
        <v>91.521527179383298</v>
      </c>
      <c r="S36" s="79">
        <v>89.001551113260206</v>
      </c>
      <c r="T36" s="79">
        <v>106.408761795685</v>
      </c>
      <c r="U36" s="79">
        <v>110.60620148467</v>
      </c>
      <c r="V36" s="79">
        <v>123.302447374626</v>
      </c>
      <c r="W36" s="79">
        <v>111.314049639711</v>
      </c>
      <c r="X36" s="79">
        <v>106.949695898702</v>
      </c>
      <c r="Y36" s="79">
        <v>108.87950561424201</v>
      </c>
      <c r="Z36" s="79">
        <v>119.301954161818</v>
      </c>
      <c r="AA36" s="79">
        <v>149.44357233335001</v>
      </c>
      <c r="AB36" s="79">
        <v>143.017392961496</v>
      </c>
      <c r="AC36" s="79">
        <v>140.66708203550201</v>
      </c>
      <c r="AD36" s="79">
        <v>129.639149140532</v>
      </c>
      <c r="AE36" s="79">
        <v>119.27315303790201</v>
      </c>
      <c r="AF36" s="79">
        <v>113.626700018054</v>
      </c>
      <c r="AG36" s="79">
        <v>105.07791858600299</v>
      </c>
      <c r="AH36" s="79">
        <v>106.84770145685</v>
      </c>
      <c r="AI36" s="79">
        <v>133.37575060549901</v>
      </c>
      <c r="AJ36" s="79">
        <v>120.02770420138199</v>
      </c>
      <c r="AK36" s="79">
        <v>129.782877370075</v>
      </c>
      <c r="AL36" s="79">
        <v>124.64543277285399</v>
      </c>
      <c r="AM36" s="79">
        <v>87.059433610440905</v>
      </c>
      <c r="AN36" s="79">
        <v>87.083110413139494</v>
      </c>
      <c r="AO36" s="79">
        <v>118.686820472935</v>
      </c>
      <c r="AP36" s="79">
        <v>115.416404198668</v>
      </c>
      <c r="AQ36" s="79">
        <v>111.242351920139</v>
      </c>
      <c r="AR36" s="79">
        <v>115.493282666666</v>
      </c>
      <c r="AS36" s="79">
        <v>115.374307473052</v>
      </c>
      <c r="AT36" s="79">
        <v>127.651701555876</v>
      </c>
      <c r="AU36" s="79">
        <v>137.01487380367101</v>
      </c>
      <c r="AV36" s="79">
        <v>136.91494301457899</v>
      </c>
      <c r="AW36" s="79">
        <v>125.236068078161</v>
      </c>
      <c r="AX36" s="79">
        <v>119.35598983480401</v>
      </c>
      <c r="AY36" s="79">
        <v>142.256381031573</v>
      </c>
      <c r="AZ36" s="79">
        <v>139.997047183549</v>
      </c>
      <c r="BA36" s="79">
        <v>128.95754516131299</v>
      </c>
      <c r="BB36" s="79">
        <v>127.083210799306</v>
      </c>
      <c r="BC36" s="79">
        <v>120.903921580556</v>
      </c>
      <c r="BD36" s="79">
        <v>126.96607647315901</v>
      </c>
      <c r="BE36" s="79">
        <v>136.27121395529801</v>
      </c>
      <c r="BF36" s="79">
        <v>136.73866182584001</v>
      </c>
      <c r="BG36" s="79">
        <v>122.431921855564</v>
      </c>
      <c r="BH36" s="79">
        <v>127.953987997006</v>
      </c>
      <c r="BI36" s="79">
        <v>125.922612568215</v>
      </c>
      <c r="BO36" s="13" t="str">
        <f t="shared" si="57"/>
        <v/>
      </c>
      <c r="BP36" s="13" t="str">
        <f t="shared" si="58"/>
        <v/>
      </c>
      <c r="BQ36" s="13" t="str">
        <f t="shared" si="59"/>
        <v/>
      </c>
      <c r="BR36" s="13" t="str">
        <f t="shared" si="60"/>
        <v/>
      </c>
      <c r="BS36" s="13" t="str">
        <f t="shared" si="61"/>
        <v/>
      </c>
      <c r="BT36" s="13" t="str">
        <f t="shared" si="62"/>
        <v/>
      </c>
      <c r="BU36" s="13" t="str">
        <f t="shared" si="63"/>
        <v/>
      </c>
      <c r="BV36" s="13" t="str">
        <f t="shared" si="64"/>
        <v/>
      </c>
      <c r="BW36" s="13" t="str">
        <f t="shared" si="65"/>
        <v/>
      </c>
      <c r="BX36" s="13" t="str">
        <f t="shared" si="66"/>
        <v/>
      </c>
      <c r="BY36" s="13" t="str">
        <f t="shared" si="67"/>
        <v/>
      </c>
      <c r="BZ36" s="13" t="str">
        <f t="shared" si="68"/>
        <v/>
      </c>
      <c r="CA36" s="13" t="str">
        <f t="shared" si="69"/>
        <v/>
      </c>
      <c r="CB36" s="13" t="str">
        <f t="shared" si="70"/>
        <v/>
      </c>
      <c r="CC36" s="13" t="str">
        <f t="shared" si="71"/>
        <v/>
      </c>
      <c r="CD36" s="13" t="str">
        <f t="shared" si="72"/>
        <v/>
      </c>
      <c r="CE36" s="13" t="str">
        <f t="shared" si="73"/>
        <v/>
      </c>
      <c r="CF36" s="13" t="str">
        <f t="shared" si="74"/>
        <v/>
      </c>
      <c r="CG36" s="13" t="str">
        <f t="shared" si="75"/>
        <v/>
      </c>
      <c r="CH36" s="13" t="str">
        <f t="shared" si="76"/>
        <v/>
      </c>
      <c r="CI36" s="13" t="str">
        <f t="shared" si="77"/>
        <v/>
      </c>
      <c r="CJ36" s="13" t="str">
        <f t="shared" si="78"/>
        <v/>
      </c>
      <c r="CK36" s="13" t="str">
        <f t="shared" si="79"/>
        <v/>
      </c>
      <c r="CL36" s="13" t="str">
        <f t="shared" si="80"/>
        <v/>
      </c>
      <c r="CM36" s="13" t="str">
        <f t="shared" si="81"/>
        <v/>
      </c>
      <c r="CN36" s="13" t="str">
        <f t="shared" si="82"/>
        <v/>
      </c>
      <c r="CO36" s="13" t="str">
        <f t="shared" si="83"/>
        <v/>
      </c>
      <c r="CP36" s="13" t="str">
        <f t="shared" si="84"/>
        <v/>
      </c>
      <c r="CQ36" s="13" t="str">
        <f t="shared" si="85"/>
        <v/>
      </c>
      <c r="CR36" s="13" t="str">
        <f t="shared" si="86"/>
        <v/>
      </c>
      <c r="CS36" s="13" t="str">
        <f t="shared" si="87"/>
        <v/>
      </c>
      <c r="CT36" s="13" t="str">
        <f t="shared" si="88"/>
        <v/>
      </c>
      <c r="CU36" s="13" t="str">
        <f t="shared" si="89"/>
        <v/>
      </c>
      <c r="CV36" s="13" t="str">
        <f t="shared" si="90"/>
        <v/>
      </c>
      <c r="CW36" s="13" t="str">
        <f t="shared" si="91"/>
        <v/>
      </c>
      <c r="CX36" s="13" t="str">
        <f t="shared" si="92"/>
        <v/>
      </c>
      <c r="CY36" s="13" t="str">
        <f t="shared" si="93"/>
        <v/>
      </c>
      <c r="CZ36" s="13" t="str">
        <f t="shared" si="94"/>
        <v/>
      </c>
      <c r="DA36" s="13" t="str">
        <f t="shared" si="95"/>
        <v/>
      </c>
      <c r="DB36" s="13" t="str">
        <f t="shared" si="96"/>
        <v/>
      </c>
      <c r="DC36" s="13" t="str">
        <f t="shared" si="97"/>
        <v/>
      </c>
      <c r="DD36" s="13" t="str">
        <f t="shared" si="98"/>
        <v/>
      </c>
      <c r="DE36" s="13" t="str">
        <f t="shared" si="99"/>
        <v/>
      </c>
      <c r="DF36" s="13" t="str">
        <f t="shared" si="100"/>
        <v/>
      </c>
      <c r="DG36" s="13" t="str">
        <f t="shared" si="101"/>
        <v/>
      </c>
      <c r="DH36" s="13" t="str">
        <f t="shared" si="102"/>
        <v/>
      </c>
      <c r="DI36" s="13" t="str">
        <f t="shared" si="103"/>
        <v/>
      </c>
      <c r="DJ36" s="13" t="str">
        <f t="shared" si="104"/>
        <v/>
      </c>
      <c r="DK36" s="13" t="str">
        <f t="shared" si="105"/>
        <v/>
      </c>
      <c r="DL36" s="13" t="str">
        <f t="shared" si="106"/>
        <v/>
      </c>
      <c r="DM36" s="13" t="str">
        <f t="shared" si="107"/>
        <v/>
      </c>
      <c r="DN36" s="13" t="str">
        <f t="shared" si="108"/>
        <v/>
      </c>
      <c r="DO36" s="13" t="str">
        <f t="shared" si="109"/>
        <v/>
      </c>
      <c r="DP36" s="13" t="str">
        <f t="shared" si="110"/>
        <v/>
      </c>
      <c r="DQ36" s="13" t="str">
        <f t="shared" si="111"/>
        <v/>
      </c>
      <c r="DR36" s="13" t="str">
        <f t="shared" si="112"/>
        <v/>
      </c>
      <c r="DS36" s="13" t="str">
        <f t="shared" si="112"/>
        <v/>
      </c>
      <c r="DT36" s="13" t="str">
        <f t="shared" si="112"/>
        <v/>
      </c>
      <c r="DU36" s="13" t="str">
        <f t="shared" si="112"/>
        <v/>
      </c>
      <c r="DV36" s="13" t="str">
        <f t="shared" si="112"/>
        <v/>
      </c>
      <c r="DW36" s="13" t="str">
        <f t="shared" si="112"/>
        <v/>
      </c>
      <c r="DX36" s="13" t="str">
        <f t="shared" si="112"/>
        <v/>
      </c>
    </row>
    <row r="37" spans="1:128" ht="15" thickBot="1" x14ac:dyDescent="0.4">
      <c r="A37" s="19" t="s">
        <v>100</v>
      </c>
      <c r="B37" s="20" t="s">
        <v>101</v>
      </c>
      <c r="C37" s="79">
        <v>754.85275025628403</v>
      </c>
      <c r="D37" s="79">
        <v>700.48290481314598</v>
      </c>
      <c r="E37" s="79">
        <v>659.91388732730798</v>
      </c>
      <c r="F37" s="79">
        <v>662.18088429447698</v>
      </c>
      <c r="G37" s="79">
        <v>639.16040335361595</v>
      </c>
      <c r="H37" s="79">
        <v>673.41801501980206</v>
      </c>
      <c r="I37" s="79">
        <v>688.46752830651099</v>
      </c>
      <c r="J37" s="79">
        <v>530.49307127265195</v>
      </c>
      <c r="K37" s="79">
        <v>482.54771523775599</v>
      </c>
      <c r="L37" s="79">
        <v>490.52309188651299</v>
      </c>
      <c r="M37" s="79">
        <v>441.693259846297</v>
      </c>
      <c r="N37" s="79">
        <v>455.62355842519997</v>
      </c>
      <c r="O37" s="79">
        <v>590.04118019405996</v>
      </c>
      <c r="P37" s="79">
        <v>594.97850873944697</v>
      </c>
      <c r="Q37" s="79">
        <v>535.84871759538999</v>
      </c>
      <c r="R37" s="79">
        <v>398.34706619213199</v>
      </c>
      <c r="S37" s="79">
        <v>512.85815232269204</v>
      </c>
      <c r="T37" s="79">
        <v>561.67208320336999</v>
      </c>
      <c r="U37" s="79">
        <v>627.65722935939596</v>
      </c>
      <c r="V37" s="79">
        <v>595.93969980605095</v>
      </c>
      <c r="W37" s="79">
        <v>479.83384514849098</v>
      </c>
      <c r="X37" s="79">
        <v>551.53815204643399</v>
      </c>
      <c r="Y37" s="79">
        <v>612.062872526722</v>
      </c>
      <c r="Z37" s="79">
        <v>656.78298948190195</v>
      </c>
      <c r="AA37" s="79">
        <v>560.56609336791496</v>
      </c>
      <c r="AB37" s="79">
        <v>566.32743656564503</v>
      </c>
      <c r="AC37" s="79">
        <v>633.60289987202498</v>
      </c>
      <c r="AD37" s="79">
        <v>731.56933168607202</v>
      </c>
      <c r="AE37" s="79">
        <v>668.22988288062595</v>
      </c>
      <c r="AF37" s="79">
        <v>604.72503762771896</v>
      </c>
      <c r="AG37" s="79">
        <v>542.04221552222896</v>
      </c>
      <c r="AH37" s="79">
        <v>499.54408011772199</v>
      </c>
      <c r="AI37" s="79">
        <v>474.26574068776199</v>
      </c>
      <c r="AJ37" s="79">
        <v>484.646869923427</v>
      </c>
      <c r="AK37" s="79">
        <v>466.61511050094401</v>
      </c>
      <c r="AL37" s="79">
        <v>434.39112646038399</v>
      </c>
      <c r="AM37" s="79">
        <v>201.094537800913</v>
      </c>
      <c r="AN37" s="79">
        <v>291.261745192212</v>
      </c>
      <c r="AO37" s="79">
        <v>395.661244203443</v>
      </c>
      <c r="AP37" s="79">
        <v>470.47571827980602</v>
      </c>
      <c r="AQ37" s="79">
        <v>491.198261847818</v>
      </c>
      <c r="AR37" s="79">
        <v>502.53160333686901</v>
      </c>
      <c r="AS37" s="79">
        <v>547.128984562494</v>
      </c>
      <c r="AT37" s="79">
        <v>549.02629092898803</v>
      </c>
      <c r="AU37" s="79">
        <v>581.82328359774397</v>
      </c>
      <c r="AV37" s="79">
        <v>584.717546996902</v>
      </c>
      <c r="AW37" s="79">
        <v>578.33284953948305</v>
      </c>
      <c r="AX37" s="79">
        <v>585.400906822357</v>
      </c>
      <c r="AY37" s="79">
        <v>584.29931503924604</v>
      </c>
      <c r="AZ37" s="79">
        <v>534.99373934682399</v>
      </c>
      <c r="BA37" s="79">
        <v>549.33181753921303</v>
      </c>
      <c r="BB37" s="79">
        <v>491.21675879807998</v>
      </c>
      <c r="BC37" s="79">
        <v>465.08759744055101</v>
      </c>
      <c r="BD37" s="79">
        <v>471.60203986575499</v>
      </c>
      <c r="BE37" s="79">
        <v>425.97760075658402</v>
      </c>
      <c r="BF37" s="79">
        <v>479.32146316338299</v>
      </c>
      <c r="BG37" s="79">
        <v>505.05065695088803</v>
      </c>
      <c r="BH37" s="79">
        <v>473.49350224301202</v>
      </c>
      <c r="BI37" s="79">
        <v>505.435544581128</v>
      </c>
      <c r="BO37" s="13" t="str">
        <f t="shared" si="57"/>
        <v/>
      </c>
      <c r="BP37" s="13" t="str">
        <f t="shared" si="58"/>
        <v/>
      </c>
      <c r="BQ37" s="13" t="str">
        <f t="shared" si="59"/>
        <v/>
      </c>
      <c r="BR37" s="13" t="str">
        <f t="shared" si="60"/>
        <v/>
      </c>
      <c r="BS37" s="13" t="str">
        <f t="shared" si="61"/>
        <v/>
      </c>
      <c r="BT37" s="13" t="str">
        <f t="shared" si="62"/>
        <v/>
      </c>
      <c r="BU37" s="13" t="str">
        <f t="shared" si="63"/>
        <v/>
      </c>
      <c r="BV37" s="13" t="str">
        <f t="shared" si="64"/>
        <v/>
      </c>
      <c r="BW37" s="13" t="str">
        <f t="shared" si="65"/>
        <v/>
      </c>
      <c r="BX37" s="13" t="str">
        <f t="shared" si="66"/>
        <v/>
      </c>
      <c r="BY37" s="13" t="str">
        <f t="shared" si="67"/>
        <v/>
      </c>
      <c r="BZ37" s="13" t="str">
        <f t="shared" si="68"/>
        <v/>
      </c>
      <c r="CA37" s="13" t="str">
        <f t="shared" si="69"/>
        <v/>
      </c>
      <c r="CB37" s="13" t="str">
        <f t="shared" si="70"/>
        <v/>
      </c>
      <c r="CC37" s="13" t="str">
        <f t="shared" si="71"/>
        <v/>
      </c>
      <c r="CD37" s="13" t="str">
        <f t="shared" si="72"/>
        <v/>
      </c>
      <c r="CE37" s="13" t="str">
        <f t="shared" si="73"/>
        <v/>
      </c>
      <c r="CF37" s="13" t="str">
        <f t="shared" si="74"/>
        <v/>
      </c>
      <c r="CG37" s="13" t="str">
        <f t="shared" si="75"/>
        <v/>
      </c>
      <c r="CH37" s="13" t="str">
        <f t="shared" si="76"/>
        <v/>
      </c>
      <c r="CI37" s="13" t="str">
        <f t="shared" si="77"/>
        <v/>
      </c>
      <c r="CJ37" s="13" t="str">
        <f t="shared" si="78"/>
        <v/>
      </c>
      <c r="CK37" s="13" t="str">
        <f t="shared" si="79"/>
        <v/>
      </c>
      <c r="CL37" s="13" t="str">
        <f t="shared" si="80"/>
        <v/>
      </c>
      <c r="CM37" s="13" t="str">
        <f t="shared" si="81"/>
        <v/>
      </c>
      <c r="CN37" s="13" t="str">
        <f t="shared" si="82"/>
        <v/>
      </c>
      <c r="CO37" s="13" t="str">
        <f t="shared" si="83"/>
        <v/>
      </c>
      <c r="CP37" s="13" t="str">
        <f t="shared" si="84"/>
        <v/>
      </c>
      <c r="CQ37" s="13" t="str">
        <f t="shared" si="85"/>
        <v/>
      </c>
      <c r="CR37" s="13" t="str">
        <f t="shared" si="86"/>
        <v/>
      </c>
      <c r="CS37" s="13" t="str">
        <f t="shared" si="87"/>
        <v/>
      </c>
      <c r="CT37" s="13" t="str">
        <f t="shared" si="88"/>
        <v/>
      </c>
      <c r="CU37" s="13" t="str">
        <f t="shared" si="89"/>
        <v/>
      </c>
      <c r="CV37" s="13" t="str">
        <f t="shared" si="90"/>
        <v/>
      </c>
      <c r="CW37" s="13" t="str">
        <f t="shared" si="91"/>
        <v/>
      </c>
      <c r="CX37" s="13" t="str">
        <f t="shared" si="92"/>
        <v/>
      </c>
      <c r="CY37" s="13" t="str">
        <f t="shared" si="93"/>
        <v/>
      </c>
      <c r="CZ37" s="13" t="str">
        <f t="shared" si="94"/>
        <v/>
      </c>
      <c r="DA37" s="13" t="str">
        <f t="shared" si="95"/>
        <v/>
      </c>
      <c r="DB37" s="13" t="str">
        <f t="shared" si="96"/>
        <v/>
      </c>
      <c r="DC37" s="13" t="str">
        <f t="shared" si="97"/>
        <v/>
      </c>
      <c r="DD37" s="13" t="str">
        <f t="shared" si="98"/>
        <v/>
      </c>
      <c r="DE37" s="13" t="str">
        <f t="shared" si="99"/>
        <v/>
      </c>
      <c r="DF37" s="13" t="str">
        <f t="shared" si="100"/>
        <v/>
      </c>
      <c r="DG37" s="13" t="str">
        <f t="shared" si="101"/>
        <v/>
      </c>
      <c r="DH37" s="13" t="str">
        <f t="shared" si="102"/>
        <v/>
      </c>
      <c r="DI37" s="13" t="str">
        <f t="shared" si="103"/>
        <v/>
      </c>
      <c r="DJ37" s="13" t="str">
        <f t="shared" si="104"/>
        <v/>
      </c>
      <c r="DK37" s="13" t="str">
        <f t="shared" si="105"/>
        <v/>
      </c>
      <c r="DL37" s="13" t="str">
        <f t="shared" si="106"/>
        <v/>
      </c>
      <c r="DM37" s="13" t="str">
        <f t="shared" si="107"/>
        <v/>
      </c>
      <c r="DN37" s="13" t="str">
        <f t="shared" si="108"/>
        <v/>
      </c>
      <c r="DO37" s="13" t="str">
        <f t="shared" si="109"/>
        <v/>
      </c>
      <c r="DP37" s="13" t="str">
        <f t="shared" si="110"/>
        <v/>
      </c>
      <c r="DQ37" s="13" t="str">
        <f t="shared" si="111"/>
        <v/>
      </c>
      <c r="DR37" s="13" t="str">
        <f t="shared" si="112"/>
        <v/>
      </c>
      <c r="DS37" s="13" t="str">
        <f t="shared" si="112"/>
        <v/>
      </c>
      <c r="DT37" s="13" t="str">
        <f t="shared" si="112"/>
        <v/>
      </c>
      <c r="DU37" s="13" t="str">
        <f t="shared" si="112"/>
        <v/>
      </c>
      <c r="DV37" s="13" t="str">
        <f t="shared" si="112"/>
        <v/>
      </c>
      <c r="DW37" s="13" t="str">
        <f t="shared" si="112"/>
        <v/>
      </c>
      <c r="DX37" s="13" t="str">
        <f t="shared" si="112"/>
        <v/>
      </c>
    </row>
    <row r="38" spans="1:128" ht="15" thickBot="1" x14ac:dyDescent="0.4">
      <c r="A38" s="19" t="s">
        <v>102</v>
      </c>
      <c r="B38" s="20" t="s">
        <v>103</v>
      </c>
      <c r="C38" s="79">
        <v>397.28504298652803</v>
      </c>
      <c r="D38" s="79">
        <v>293.62832447356698</v>
      </c>
      <c r="E38" s="79">
        <v>329.55844777456502</v>
      </c>
      <c r="F38" s="79">
        <v>394.20279325806501</v>
      </c>
      <c r="G38" s="79">
        <v>434.448080109903</v>
      </c>
      <c r="H38" s="79">
        <v>383.17840241862899</v>
      </c>
      <c r="I38" s="79">
        <v>361.837986380931</v>
      </c>
      <c r="J38" s="79">
        <v>188.44129471660199</v>
      </c>
      <c r="K38" s="79">
        <v>242.18744699598599</v>
      </c>
      <c r="L38" s="79">
        <v>329.28079090910501</v>
      </c>
      <c r="M38" s="79">
        <v>300.4047116712</v>
      </c>
      <c r="N38" s="79">
        <v>337.106803717422</v>
      </c>
      <c r="O38" s="79">
        <v>243.42697747508299</v>
      </c>
      <c r="P38" s="79">
        <v>325.89990579194802</v>
      </c>
      <c r="Q38" s="79">
        <v>270.07887708083501</v>
      </c>
      <c r="R38" s="79">
        <v>140.01212427207301</v>
      </c>
      <c r="S38" s="79">
        <v>338.43165152517003</v>
      </c>
      <c r="T38" s="79">
        <v>379.95096378106302</v>
      </c>
      <c r="U38" s="79">
        <v>458.81032641989998</v>
      </c>
      <c r="V38" s="79">
        <v>457.36980721935902</v>
      </c>
      <c r="W38" s="79">
        <v>424.64226292177898</v>
      </c>
      <c r="X38" s="79">
        <v>378.69975825079399</v>
      </c>
      <c r="Y38" s="79">
        <v>458.37313211182902</v>
      </c>
      <c r="Z38" s="79">
        <v>447.93356867456799</v>
      </c>
      <c r="AA38" s="79">
        <v>677.29251336197206</v>
      </c>
      <c r="AB38" s="79">
        <v>809.87289594287199</v>
      </c>
      <c r="AC38" s="79">
        <v>735.94978427606304</v>
      </c>
      <c r="AD38" s="79">
        <v>815.42028844304798</v>
      </c>
      <c r="AE38" s="79">
        <v>864.88498572436004</v>
      </c>
      <c r="AF38" s="79">
        <v>846.00024869256697</v>
      </c>
      <c r="AG38" s="79">
        <v>849.05217238829005</v>
      </c>
      <c r="AH38" s="79">
        <v>833.65697268479198</v>
      </c>
      <c r="AI38" s="79">
        <v>825.93897299316097</v>
      </c>
      <c r="AJ38" s="79">
        <v>797.69955459456003</v>
      </c>
      <c r="AK38" s="79">
        <v>661.67247809047205</v>
      </c>
      <c r="AL38" s="79">
        <v>539.61577827527401</v>
      </c>
      <c r="AM38" s="79">
        <v>188.22072092392301</v>
      </c>
      <c r="AN38" s="79">
        <v>347.30074640500101</v>
      </c>
      <c r="AO38" s="79">
        <v>602.49166970298097</v>
      </c>
      <c r="AP38" s="79">
        <v>707.11153693181996</v>
      </c>
      <c r="AQ38" s="79">
        <v>699.89131942887798</v>
      </c>
      <c r="AR38" s="79">
        <v>721.22075952373302</v>
      </c>
      <c r="AS38" s="79">
        <v>757.23603167763997</v>
      </c>
      <c r="AT38" s="79">
        <v>863.18355405260297</v>
      </c>
      <c r="AU38" s="79">
        <v>834.60322413992503</v>
      </c>
      <c r="AV38" s="79">
        <v>793.28817770689602</v>
      </c>
      <c r="AW38" s="79">
        <v>865.23196196867195</v>
      </c>
      <c r="AX38" s="79">
        <v>879.65432978622403</v>
      </c>
      <c r="AY38" s="79">
        <v>957.72606331892098</v>
      </c>
      <c r="AZ38" s="79">
        <v>952.73516623145701</v>
      </c>
      <c r="BA38" s="79">
        <v>947.310563513087</v>
      </c>
      <c r="BB38" s="79">
        <v>863.70083869434904</v>
      </c>
      <c r="BC38" s="79">
        <v>782.24048717566802</v>
      </c>
      <c r="BD38" s="79">
        <v>714.34592141933501</v>
      </c>
      <c r="BE38" s="79">
        <v>645.22897988757597</v>
      </c>
      <c r="BF38" s="79">
        <v>613.24122034389995</v>
      </c>
      <c r="BG38" s="79">
        <v>645.99764477766905</v>
      </c>
      <c r="BH38" s="79">
        <v>713.80264538824304</v>
      </c>
      <c r="BI38" s="79">
        <v>760.59670352304204</v>
      </c>
      <c r="BO38" s="13" t="str">
        <f t="shared" si="57"/>
        <v/>
      </c>
      <c r="BP38" s="13" t="str">
        <f t="shared" si="58"/>
        <v/>
      </c>
      <c r="BQ38" s="13" t="str">
        <f t="shared" si="59"/>
        <v/>
      </c>
      <c r="BR38" s="13" t="str">
        <f t="shared" si="60"/>
        <v/>
      </c>
      <c r="BS38" s="13" t="str">
        <f t="shared" si="61"/>
        <v/>
      </c>
      <c r="BT38" s="13" t="str">
        <f t="shared" si="62"/>
        <v/>
      </c>
      <c r="BU38" s="13" t="str">
        <f t="shared" si="63"/>
        <v/>
      </c>
      <c r="BV38" s="13" t="str">
        <f t="shared" si="64"/>
        <v/>
      </c>
      <c r="BW38" s="13" t="str">
        <f t="shared" si="65"/>
        <v/>
      </c>
      <c r="BX38" s="13" t="str">
        <f t="shared" si="66"/>
        <v/>
      </c>
      <c r="BY38" s="13" t="str">
        <f t="shared" si="67"/>
        <v/>
      </c>
      <c r="BZ38" s="13" t="str">
        <f t="shared" si="68"/>
        <v/>
      </c>
      <c r="CA38" s="13" t="str">
        <f t="shared" si="69"/>
        <v/>
      </c>
      <c r="CB38" s="13" t="str">
        <f t="shared" si="70"/>
        <v/>
      </c>
      <c r="CC38" s="13" t="str">
        <f t="shared" si="71"/>
        <v/>
      </c>
      <c r="CD38" s="13" t="str">
        <f t="shared" si="72"/>
        <v/>
      </c>
      <c r="CE38" s="13" t="str">
        <f t="shared" si="73"/>
        <v/>
      </c>
      <c r="CF38" s="13" t="str">
        <f t="shared" si="74"/>
        <v/>
      </c>
      <c r="CG38" s="13" t="str">
        <f t="shared" si="75"/>
        <v/>
      </c>
      <c r="CH38" s="13" t="str">
        <f t="shared" si="76"/>
        <v/>
      </c>
      <c r="CI38" s="13" t="str">
        <f t="shared" si="77"/>
        <v/>
      </c>
      <c r="CJ38" s="13" t="str">
        <f t="shared" si="78"/>
        <v/>
      </c>
      <c r="CK38" s="13" t="str">
        <f t="shared" si="79"/>
        <v/>
      </c>
      <c r="CL38" s="13" t="str">
        <f t="shared" si="80"/>
        <v/>
      </c>
      <c r="CM38" s="13" t="str">
        <f t="shared" si="81"/>
        <v/>
      </c>
      <c r="CN38" s="13" t="str">
        <f t="shared" si="82"/>
        <v/>
      </c>
      <c r="CO38" s="13" t="str">
        <f t="shared" si="83"/>
        <v/>
      </c>
      <c r="CP38" s="13" t="str">
        <f t="shared" si="84"/>
        <v/>
      </c>
      <c r="CQ38" s="13" t="str">
        <f t="shared" si="85"/>
        <v/>
      </c>
      <c r="CR38" s="13" t="str">
        <f t="shared" si="86"/>
        <v/>
      </c>
      <c r="CS38" s="13" t="str">
        <f t="shared" si="87"/>
        <v/>
      </c>
      <c r="CT38" s="13" t="str">
        <f t="shared" si="88"/>
        <v/>
      </c>
      <c r="CU38" s="13" t="str">
        <f t="shared" si="89"/>
        <v/>
      </c>
      <c r="CV38" s="13" t="str">
        <f t="shared" si="90"/>
        <v/>
      </c>
      <c r="CW38" s="13" t="str">
        <f t="shared" si="91"/>
        <v/>
      </c>
      <c r="CX38" s="13" t="str">
        <f t="shared" si="92"/>
        <v/>
      </c>
      <c r="CY38" s="13" t="str">
        <f t="shared" si="93"/>
        <v/>
      </c>
      <c r="CZ38" s="13" t="str">
        <f t="shared" si="94"/>
        <v/>
      </c>
      <c r="DA38" s="13" t="str">
        <f t="shared" si="95"/>
        <v/>
      </c>
      <c r="DB38" s="13" t="str">
        <f t="shared" si="96"/>
        <v/>
      </c>
      <c r="DC38" s="13" t="str">
        <f t="shared" si="97"/>
        <v/>
      </c>
      <c r="DD38" s="13" t="str">
        <f t="shared" si="98"/>
        <v/>
      </c>
      <c r="DE38" s="13" t="str">
        <f t="shared" si="99"/>
        <v/>
      </c>
      <c r="DF38" s="13" t="str">
        <f t="shared" si="100"/>
        <v/>
      </c>
      <c r="DG38" s="13" t="str">
        <f t="shared" si="101"/>
        <v/>
      </c>
      <c r="DH38" s="13" t="str">
        <f t="shared" si="102"/>
        <v/>
      </c>
      <c r="DI38" s="13" t="str">
        <f t="shared" si="103"/>
        <v/>
      </c>
      <c r="DJ38" s="13" t="str">
        <f t="shared" si="104"/>
        <v/>
      </c>
      <c r="DK38" s="13" t="str">
        <f t="shared" si="105"/>
        <v/>
      </c>
      <c r="DL38" s="13" t="str">
        <f t="shared" si="106"/>
        <v/>
      </c>
      <c r="DM38" s="13" t="str">
        <f t="shared" si="107"/>
        <v/>
      </c>
      <c r="DN38" s="13" t="str">
        <f t="shared" si="108"/>
        <v/>
      </c>
      <c r="DO38" s="13" t="str">
        <f t="shared" si="109"/>
        <v/>
      </c>
      <c r="DP38" s="13" t="str">
        <f t="shared" si="110"/>
        <v/>
      </c>
      <c r="DQ38" s="13" t="str">
        <f t="shared" si="111"/>
        <v/>
      </c>
      <c r="DR38" s="13" t="str">
        <f t="shared" si="112"/>
        <v/>
      </c>
      <c r="DS38" s="13" t="str">
        <f t="shared" si="112"/>
        <v/>
      </c>
      <c r="DT38" s="13" t="str">
        <f t="shared" si="112"/>
        <v/>
      </c>
      <c r="DU38" s="13" t="str">
        <f t="shared" si="112"/>
        <v/>
      </c>
      <c r="DV38" s="13" t="str">
        <f t="shared" si="112"/>
        <v/>
      </c>
      <c r="DW38" s="13" t="str">
        <f t="shared" si="112"/>
        <v/>
      </c>
      <c r="DX38" s="13" t="str">
        <f t="shared" si="112"/>
        <v/>
      </c>
    </row>
    <row r="39" spans="1:128" ht="15" thickBot="1" x14ac:dyDescent="0.4">
      <c r="A39" s="19" t="s">
        <v>104</v>
      </c>
      <c r="B39" s="20" t="s">
        <v>8</v>
      </c>
      <c r="C39" s="79">
        <v>3125.06918879568</v>
      </c>
      <c r="D39" s="79">
        <v>3027.00047728758</v>
      </c>
      <c r="E39" s="79">
        <v>2894.1686682539398</v>
      </c>
      <c r="F39" s="79">
        <v>2929.5767198622598</v>
      </c>
      <c r="G39" s="79">
        <v>2625.9392479870698</v>
      </c>
      <c r="H39" s="79">
        <v>2469.1105704624601</v>
      </c>
      <c r="I39" s="79">
        <v>2466.5867667974799</v>
      </c>
      <c r="J39" s="79">
        <v>2381.27442463344</v>
      </c>
      <c r="K39" s="79">
        <v>2416.3976579759601</v>
      </c>
      <c r="L39" s="79">
        <v>2430.8247027151401</v>
      </c>
      <c r="M39" s="79">
        <v>2429.01882627961</v>
      </c>
      <c r="N39" s="79">
        <v>2640.3129520224802</v>
      </c>
      <c r="O39" s="79">
        <v>2628.8078580019501</v>
      </c>
      <c r="P39" s="79">
        <v>2579.5661884364099</v>
      </c>
      <c r="Q39" s="79">
        <v>2535.39647369251</v>
      </c>
      <c r="R39" s="79">
        <v>2354.8424375638101</v>
      </c>
      <c r="S39" s="79">
        <v>2488.6580545003599</v>
      </c>
      <c r="T39" s="79">
        <v>2642.3984914432199</v>
      </c>
      <c r="U39" s="79">
        <v>2742.62819121556</v>
      </c>
      <c r="V39" s="79">
        <v>2740.8829682575201</v>
      </c>
      <c r="W39" s="79">
        <v>2567.7658715380699</v>
      </c>
      <c r="X39" s="79">
        <v>2448.7235691440501</v>
      </c>
      <c r="Y39" s="79">
        <v>2607.5401105845999</v>
      </c>
      <c r="Z39" s="79">
        <v>2639.99448319167</v>
      </c>
      <c r="AA39" s="79">
        <v>2618.5777542188698</v>
      </c>
      <c r="AB39" s="79">
        <v>2772.5691554756199</v>
      </c>
      <c r="AC39" s="79">
        <v>3026.9859028823798</v>
      </c>
      <c r="AD39" s="79">
        <v>3166.4223421567499</v>
      </c>
      <c r="AE39" s="79">
        <v>3191.66809709363</v>
      </c>
      <c r="AF39" s="79">
        <v>3043.0990387820498</v>
      </c>
      <c r="AG39" s="79">
        <v>2865.8747048578298</v>
      </c>
      <c r="AH39" s="79">
        <v>2855.2205051095302</v>
      </c>
      <c r="AI39" s="79">
        <v>2971.56470368591</v>
      </c>
      <c r="AJ39" s="79">
        <v>3002.1087061298999</v>
      </c>
      <c r="AK39" s="79">
        <v>2895.7880792884798</v>
      </c>
      <c r="AL39" s="79">
        <v>2783.04806118121</v>
      </c>
      <c r="AM39" s="79">
        <v>1249.27920120211</v>
      </c>
      <c r="AN39" s="79">
        <v>1794.5457234181399</v>
      </c>
      <c r="AO39" s="79">
        <v>2609.4265171956599</v>
      </c>
      <c r="AP39" s="79">
        <v>2697.95693360511</v>
      </c>
      <c r="AQ39" s="79">
        <v>2721.1524803993002</v>
      </c>
      <c r="AR39" s="79">
        <v>2808.0748361855799</v>
      </c>
      <c r="AS39" s="79">
        <v>2906.6708526038001</v>
      </c>
      <c r="AT39" s="79">
        <v>3046.5244873855299</v>
      </c>
      <c r="AU39" s="79">
        <v>3040.5489005923801</v>
      </c>
      <c r="AV39" s="79">
        <v>2800.3808228540202</v>
      </c>
      <c r="AW39" s="79">
        <v>2894.4581822735599</v>
      </c>
      <c r="AX39" s="79">
        <v>2861.6695687946299</v>
      </c>
      <c r="AY39" s="79">
        <v>2685.3742266917998</v>
      </c>
      <c r="AZ39" s="79">
        <v>2684.1375001921001</v>
      </c>
      <c r="BA39" s="79">
        <v>2622.80396445205</v>
      </c>
      <c r="BB39" s="79">
        <v>2525.78813768604</v>
      </c>
      <c r="BC39" s="79">
        <v>2434.8269641565498</v>
      </c>
      <c r="BD39" s="79">
        <v>2253.21849438243</v>
      </c>
      <c r="BE39" s="79">
        <v>2156.6542235235402</v>
      </c>
      <c r="BF39" s="79">
        <v>2133.7692507030301</v>
      </c>
      <c r="BG39" s="79">
        <v>2240.8529767489199</v>
      </c>
      <c r="BH39" s="79">
        <v>2237.07954152409</v>
      </c>
      <c r="BI39" s="79">
        <v>2138.1507259825999</v>
      </c>
      <c r="BO39" s="13" t="str">
        <f t="shared" si="57"/>
        <v/>
      </c>
      <c r="BP39" s="13" t="str">
        <f t="shared" si="58"/>
        <v/>
      </c>
      <c r="BQ39" s="13" t="str">
        <f t="shared" si="59"/>
        <v/>
      </c>
      <c r="BR39" s="13" t="str">
        <f t="shared" si="60"/>
        <v/>
      </c>
      <c r="BS39" s="13" t="str">
        <f t="shared" si="61"/>
        <v/>
      </c>
      <c r="BT39" s="13" t="str">
        <f t="shared" si="62"/>
        <v/>
      </c>
      <c r="BU39" s="13" t="str">
        <f t="shared" si="63"/>
        <v/>
      </c>
      <c r="BV39" s="13" t="str">
        <f t="shared" si="64"/>
        <v/>
      </c>
      <c r="BW39" s="13" t="str">
        <f t="shared" si="65"/>
        <v/>
      </c>
      <c r="BX39" s="13" t="str">
        <f t="shared" si="66"/>
        <v/>
      </c>
      <c r="BY39" s="13" t="str">
        <f t="shared" si="67"/>
        <v/>
      </c>
      <c r="BZ39" s="13" t="str">
        <f t="shared" si="68"/>
        <v/>
      </c>
      <c r="CA39" s="13" t="str">
        <f t="shared" si="69"/>
        <v/>
      </c>
      <c r="CB39" s="13" t="str">
        <f t="shared" si="70"/>
        <v/>
      </c>
      <c r="CC39" s="13" t="str">
        <f t="shared" si="71"/>
        <v/>
      </c>
      <c r="CD39" s="13" t="str">
        <f t="shared" si="72"/>
        <v/>
      </c>
      <c r="CE39" s="13" t="str">
        <f t="shared" si="73"/>
        <v/>
      </c>
      <c r="CF39" s="13" t="str">
        <f t="shared" si="74"/>
        <v/>
      </c>
      <c r="CG39" s="13" t="str">
        <f t="shared" si="75"/>
        <v/>
      </c>
      <c r="CH39" s="13" t="str">
        <f t="shared" si="76"/>
        <v/>
      </c>
      <c r="CI39" s="13" t="str">
        <f t="shared" si="77"/>
        <v/>
      </c>
      <c r="CJ39" s="13" t="str">
        <f t="shared" si="78"/>
        <v/>
      </c>
      <c r="CK39" s="13" t="str">
        <f t="shared" si="79"/>
        <v/>
      </c>
      <c r="CL39" s="13" t="str">
        <f t="shared" si="80"/>
        <v/>
      </c>
      <c r="CM39" s="13" t="str">
        <f t="shared" si="81"/>
        <v/>
      </c>
      <c r="CN39" s="13" t="str">
        <f t="shared" si="82"/>
        <v/>
      </c>
      <c r="CO39" s="13" t="str">
        <f t="shared" si="83"/>
        <v/>
      </c>
      <c r="CP39" s="13" t="str">
        <f t="shared" si="84"/>
        <v/>
      </c>
      <c r="CQ39" s="13" t="str">
        <f t="shared" si="85"/>
        <v/>
      </c>
      <c r="CR39" s="13" t="str">
        <f t="shared" si="86"/>
        <v/>
      </c>
      <c r="CS39" s="13" t="str">
        <f t="shared" si="87"/>
        <v/>
      </c>
      <c r="CT39" s="13" t="str">
        <f t="shared" si="88"/>
        <v/>
      </c>
      <c r="CU39" s="13" t="str">
        <f t="shared" si="89"/>
        <v/>
      </c>
      <c r="CV39" s="13" t="str">
        <f t="shared" si="90"/>
        <v/>
      </c>
      <c r="CW39" s="13" t="str">
        <f t="shared" si="91"/>
        <v/>
      </c>
      <c r="CX39" s="13" t="str">
        <f t="shared" si="92"/>
        <v/>
      </c>
      <c r="CY39" s="13" t="str">
        <f t="shared" si="93"/>
        <v/>
      </c>
      <c r="CZ39" s="13" t="str">
        <f t="shared" si="94"/>
        <v/>
      </c>
      <c r="DA39" s="13" t="str">
        <f t="shared" si="95"/>
        <v/>
      </c>
      <c r="DB39" s="13" t="str">
        <f t="shared" si="96"/>
        <v/>
      </c>
      <c r="DC39" s="13" t="str">
        <f t="shared" si="97"/>
        <v/>
      </c>
      <c r="DD39" s="13" t="str">
        <f t="shared" si="98"/>
        <v/>
      </c>
      <c r="DE39" s="13" t="str">
        <f t="shared" si="99"/>
        <v/>
      </c>
      <c r="DF39" s="13" t="str">
        <f t="shared" si="100"/>
        <v/>
      </c>
      <c r="DG39" s="13" t="str">
        <f t="shared" si="101"/>
        <v/>
      </c>
      <c r="DH39" s="13" t="str">
        <f t="shared" si="102"/>
        <v/>
      </c>
      <c r="DI39" s="13" t="str">
        <f t="shared" si="103"/>
        <v/>
      </c>
      <c r="DJ39" s="13" t="str">
        <f t="shared" si="104"/>
        <v/>
      </c>
      <c r="DK39" s="13" t="str">
        <f t="shared" si="105"/>
        <v/>
      </c>
      <c r="DL39" s="13" t="str">
        <f t="shared" si="106"/>
        <v/>
      </c>
      <c r="DM39" s="13" t="str">
        <f t="shared" si="107"/>
        <v/>
      </c>
      <c r="DN39" s="13" t="str">
        <f t="shared" si="108"/>
        <v/>
      </c>
      <c r="DO39" s="13" t="str">
        <f t="shared" si="109"/>
        <v/>
      </c>
      <c r="DP39" s="13" t="str">
        <f t="shared" si="110"/>
        <v/>
      </c>
      <c r="DQ39" s="13" t="str">
        <f t="shared" si="111"/>
        <v/>
      </c>
      <c r="DR39" s="13" t="str">
        <f t="shared" si="112"/>
        <v/>
      </c>
      <c r="DS39" s="13" t="str">
        <f t="shared" si="112"/>
        <v/>
      </c>
      <c r="DT39" s="13" t="str">
        <f t="shared" si="112"/>
        <v/>
      </c>
      <c r="DU39" s="13" t="str">
        <f t="shared" si="112"/>
        <v/>
      </c>
      <c r="DV39" s="13" t="str">
        <f t="shared" si="112"/>
        <v/>
      </c>
      <c r="DW39" s="13" t="str">
        <f t="shared" si="112"/>
        <v/>
      </c>
      <c r="DX39" s="13" t="str">
        <f t="shared" si="112"/>
        <v/>
      </c>
    </row>
    <row r="40" spans="1:128" ht="15" thickBot="1" x14ac:dyDescent="0.4">
      <c r="A40" s="18"/>
      <c r="B40" s="18" t="s">
        <v>146</v>
      </c>
      <c r="C40" s="75">
        <v>4673.4273038761585</v>
      </c>
      <c r="D40" s="75">
        <v>4477.73766415718</v>
      </c>
      <c r="E40" s="75">
        <v>4388.386759386728</v>
      </c>
      <c r="F40" s="75">
        <v>4414.7484717185489</v>
      </c>
      <c r="G40" s="75">
        <v>4064.3772432176006</v>
      </c>
      <c r="H40" s="75">
        <v>3934.6085187971394</v>
      </c>
      <c r="I40" s="75">
        <v>3904.4562521804169</v>
      </c>
      <c r="J40" s="75">
        <v>3466.3216170426003</v>
      </c>
      <c r="K40" s="75">
        <v>3496.3833941720222</v>
      </c>
      <c r="L40" s="75">
        <v>3549.8910398252938</v>
      </c>
      <c r="M40" s="75">
        <v>3503.5796962571503</v>
      </c>
      <c r="N40" s="75">
        <v>3823.312641157946</v>
      </c>
      <c r="O40" s="75">
        <v>3906.4563673523653</v>
      </c>
      <c r="P40" s="75">
        <v>3993.9185475114218</v>
      </c>
      <c r="Q40" s="75">
        <v>3786.9310406938084</v>
      </c>
      <c r="R40" s="75">
        <v>3324.7348525112884</v>
      </c>
      <c r="S40" s="75">
        <v>3849.4355955578662</v>
      </c>
      <c r="T40" s="75">
        <v>4130.0121910205362</v>
      </c>
      <c r="U40" s="75">
        <v>4453.212190817906</v>
      </c>
      <c r="V40" s="75">
        <v>4376.5867087678243</v>
      </c>
      <c r="W40" s="75">
        <v>4022.3493250400797</v>
      </c>
      <c r="X40" s="75">
        <v>4000.7735079492791</v>
      </c>
      <c r="Y40" s="75">
        <v>4251.8773128170778</v>
      </c>
      <c r="Z40" s="75">
        <v>4483.9880444205355</v>
      </c>
      <c r="AA40" s="75">
        <v>4505.2025185596322</v>
      </c>
      <c r="AB40" s="75">
        <v>4821.0960321489383</v>
      </c>
      <c r="AC40" s="75">
        <v>5088.6390923698345</v>
      </c>
      <c r="AD40" s="75">
        <v>5364.2750838875018</v>
      </c>
      <c r="AE40" s="75">
        <v>5428.1471740185661</v>
      </c>
      <c r="AF40" s="75">
        <v>5153.1849249174347</v>
      </c>
      <c r="AG40" s="75">
        <v>4891.3113094993187</v>
      </c>
      <c r="AH40" s="75">
        <v>4899.7639010134517</v>
      </c>
      <c r="AI40" s="75">
        <v>4957.6397604694757</v>
      </c>
      <c r="AJ40" s="75">
        <v>4905.4269438674719</v>
      </c>
      <c r="AK40" s="75">
        <v>4711.3457214118935</v>
      </c>
      <c r="AL40" s="75">
        <v>4390.6804329559363</v>
      </c>
      <c r="AM40" s="75">
        <v>2118.9487172431309</v>
      </c>
      <c r="AN40" s="75">
        <v>2983.1605898563557</v>
      </c>
      <c r="AO40" s="75">
        <v>4257.2327483305762</v>
      </c>
      <c r="AP40" s="75">
        <v>4465.6731622514208</v>
      </c>
      <c r="AQ40" s="75">
        <v>4547.5759974979301</v>
      </c>
      <c r="AR40" s="75">
        <v>4750.0551762888099</v>
      </c>
      <c r="AS40" s="75">
        <v>4789.6402746619387</v>
      </c>
      <c r="AT40" s="75">
        <v>5198.7965246512376</v>
      </c>
      <c r="AU40" s="75">
        <v>5095.8134598933484</v>
      </c>
      <c r="AV40" s="75">
        <v>4862.8912550638552</v>
      </c>
      <c r="AW40" s="75">
        <v>4945.3936998725967</v>
      </c>
      <c r="AX40" s="75">
        <v>4931.9245454598222</v>
      </c>
      <c r="AY40" s="75">
        <v>4829.2306981861775</v>
      </c>
      <c r="AZ40" s="75">
        <v>4765.8779404251363</v>
      </c>
      <c r="BA40" s="75">
        <v>4697.7040265199148</v>
      </c>
      <c r="BB40" s="75">
        <v>4419.2955168293529</v>
      </c>
      <c r="BC40" s="75">
        <v>4297.3796588347168</v>
      </c>
      <c r="BD40" s="75">
        <v>3983.456523020408</v>
      </c>
      <c r="BE40" s="75">
        <v>3808.4542559022461</v>
      </c>
      <c r="BF40" s="75">
        <v>3855.435798001583</v>
      </c>
      <c r="BG40" s="75">
        <v>4025.877249949318</v>
      </c>
      <c r="BH40" s="75">
        <v>4097.732652616477</v>
      </c>
      <c r="BI40" s="75">
        <v>4094.402165454735</v>
      </c>
      <c r="BO40" s="13" t="str">
        <f t="shared" si="57"/>
        <v/>
      </c>
      <c r="BP40" s="13" t="str">
        <f t="shared" si="58"/>
        <v/>
      </c>
      <c r="BQ40" s="13" t="str">
        <f t="shared" si="59"/>
        <v/>
      </c>
      <c r="BR40" s="13" t="str">
        <f t="shared" si="60"/>
        <v/>
      </c>
      <c r="BS40" s="13" t="str">
        <f t="shared" si="61"/>
        <v/>
      </c>
      <c r="BT40" s="13" t="str">
        <f t="shared" si="62"/>
        <v/>
      </c>
      <c r="BU40" s="13" t="str">
        <f t="shared" si="63"/>
        <v/>
      </c>
      <c r="BV40" s="13" t="str">
        <f t="shared" si="64"/>
        <v/>
      </c>
      <c r="BW40" s="13" t="str">
        <f t="shared" si="65"/>
        <v/>
      </c>
      <c r="BX40" s="13" t="str">
        <f t="shared" si="66"/>
        <v/>
      </c>
      <c r="BY40" s="13" t="str">
        <f t="shared" si="67"/>
        <v/>
      </c>
      <c r="BZ40" s="13" t="str">
        <f t="shared" si="68"/>
        <v/>
      </c>
      <c r="CA40" s="13" t="str">
        <f t="shared" si="69"/>
        <v/>
      </c>
      <c r="CB40" s="13" t="str">
        <f t="shared" si="70"/>
        <v/>
      </c>
      <c r="CC40" s="13" t="str">
        <f t="shared" si="71"/>
        <v/>
      </c>
      <c r="CD40" s="13" t="str">
        <f t="shared" si="72"/>
        <v/>
      </c>
      <c r="CE40" s="13" t="str">
        <f t="shared" si="73"/>
        <v/>
      </c>
      <c r="CF40" s="13" t="str">
        <f t="shared" si="74"/>
        <v/>
      </c>
      <c r="CG40" s="13" t="str">
        <f t="shared" si="75"/>
        <v/>
      </c>
      <c r="CH40" s="13" t="str">
        <f t="shared" si="76"/>
        <v/>
      </c>
      <c r="CI40" s="13" t="str">
        <f t="shared" si="77"/>
        <v/>
      </c>
      <c r="CJ40" s="13" t="str">
        <f t="shared" si="78"/>
        <v/>
      </c>
      <c r="CK40" s="13" t="str">
        <f t="shared" si="79"/>
        <v/>
      </c>
      <c r="CL40" s="13" t="str">
        <f t="shared" si="80"/>
        <v/>
      </c>
      <c r="CM40" s="13" t="str">
        <f t="shared" si="81"/>
        <v/>
      </c>
      <c r="CN40" s="13" t="str">
        <f t="shared" si="82"/>
        <v/>
      </c>
      <c r="CO40" s="13" t="str">
        <f t="shared" si="83"/>
        <v/>
      </c>
      <c r="CP40" s="13" t="str">
        <f t="shared" si="84"/>
        <v/>
      </c>
      <c r="CQ40" s="13" t="str">
        <f t="shared" si="85"/>
        <v/>
      </c>
      <c r="CR40" s="13" t="str">
        <f t="shared" si="86"/>
        <v/>
      </c>
      <c r="CS40" s="13" t="str">
        <f t="shared" si="87"/>
        <v/>
      </c>
      <c r="CT40" s="13" t="str">
        <f t="shared" si="88"/>
        <v/>
      </c>
      <c r="CU40" s="13" t="str">
        <f t="shared" si="89"/>
        <v/>
      </c>
      <c r="CV40" s="13" t="str">
        <f t="shared" si="90"/>
        <v/>
      </c>
      <c r="CW40" s="13" t="str">
        <f t="shared" si="91"/>
        <v/>
      </c>
      <c r="CX40" s="13" t="str">
        <f t="shared" si="92"/>
        <v/>
      </c>
      <c r="CY40" s="13" t="str">
        <f t="shared" si="93"/>
        <v/>
      </c>
      <c r="CZ40" s="13" t="str">
        <f t="shared" si="94"/>
        <v/>
      </c>
      <c r="DA40" s="13" t="str">
        <f t="shared" si="95"/>
        <v/>
      </c>
      <c r="DB40" s="13" t="str">
        <f t="shared" si="96"/>
        <v/>
      </c>
      <c r="DC40" s="13" t="str">
        <f t="shared" si="97"/>
        <v/>
      </c>
      <c r="DD40" s="13" t="str">
        <f t="shared" si="98"/>
        <v/>
      </c>
      <c r="DE40" s="13" t="str">
        <f t="shared" si="99"/>
        <v/>
      </c>
      <c r="DF40" s="13" t="str">
        <f t="shared" si="100"/>
        <v/>
      </c>
      <c r="DG40" s="13" t="str">
        <f t="shared" si="101"/>
        <v/>
      </c>
      <c r="DH40" s="13" t="str">
        <f t="shared" si="102"/>
        <v/>
      </c>
      <c r="DI40" s="13" t="str">
        <f t="shared" si="103"/>
        <v/>
      </c>
      <c r="DJ40" s="13" t="str">
        <f t="shared" si="104"/>
        <v/>
      </c>
      <c r="DK40" s="13" t="str">
        <f t="shared" si="105"/>
        <v/>
      </c>
      <c r="DL40" s="13" t="str">
        <f t="shared" si="106"/>
        <v/>
      </c>
      <c r="DM40" s="13" t="str">
        <f t="shared" si="107"/>
        <v/>
      </c>
      <c r="DN40" s="13" t="str">
        <f t="shared" si="108"/>
        <v/>
      </c>
      <c r="DO40" s="13" t="str">
        <f t="shared" si="109"/>
        <v/>
      </c>
      <c r="DP40" s="13" t="str">
        <f t="shared" si="110"/>
        <v/>
      </c>
      <c r="DQ40" s="13" t="str">
        <f t="shared" si="111"/>
        <v/>
      </c>
      <c r="DR40" s="13" t="str">
        <f t="shared" si="112"/>
        <v/>
      </c>
      <c r="DS40" s="13" t="str">
        <f t="shared" si="112"/>
        <v/>
      </c>
      <c r="DT40" s="13" t="str">
        <f t="shared" si="112"/>
        <v/>
      </c>
      <c r="DU40" s="13" t="str">
        <f t="shared" si="112"/>
        <v/>
      </c>
      <c r="DV40" s="13" t="str">
        <f t="shared" si="112"/>
        <v/>
      </c>
      <c r="DW40" s="13" t="str">
        <f t="shared" si="112"/>
        <v/>
      </c>
      <c r="DX40" s="13" t="str">
        <f t="shared" si="112"/>
        <v/>
      </c>
    </row>
    <row r="41" spans="1:128" ht="15" thickBot="1" x14ac:dyDescent="0.4">
      <c r="A41" s="102" t="s">
        <v>105</v>
      </c>
      <c r="B41" s="103" t="s">
        <v>10</v>
      </c>
      <c r="C41" s="79">
        <v>806.82596051744497</v>
      </c>
      <c r="D41" s="79">
        <v>885.26654232152396</v>
      </c>
      <c r="E41" s="79">
        <v>877.48346892659902</v>
      </c>
      <c r="F41" s="79">
        <v>977.38468757957401</v>
      </c>
      <c r="G41" s="79">
        <v>869.598608481268</v>
      </c>
      <c r="H41" s="79">
        <v>794.75473346555202</v>
      </c>
      <c r="I41" s="79">
        <v>764.37200310674496</v>
      </c>
      <c r="J41" s="79">
        <v>781.57959581185696</v>
      </c>
      <c r="K41" s="79">
        <v>879.45083965122603</v>
      </c>
      <c r="L41" s="79">
        <v>996.89597237594705</v>
      </c>
      <c r="M41" s="79">
        <v>953.843248831815</v>
      </c>
      <c r="N41" s="79">
        <v>940.76919106986804</v>
      </c>
      <c r="O41" s="79">
        <v>868.55363869820701</v>
      </c>
      <c r="P41" s="79">
        <v>763.10022451277905</v>
      </c>
      <c r="Q41" s="79">
        <v>694.42390622840605</v>
      </c>
      <c r="R41" s="79">
        <v>703.80427519896205</v>
      </c>
      <c r="S41" s="79">
        <v>645.47220832496896</v>
      </c>
      <c r="T41" s="79">
        <v>689.97905092796805</v>
      </c>
      <c r="U41" s="79">
        <v>780.98846717547099</v>
      </c>
      <c r="V41" s="79">
        <v>772.80976895600895</v>
      </c>
      <c r="W41" s="79">
        <v>716.42216536077103</v>
      </c>
      <c r="X41" s="79">
        <v>767.42879333782196</v>
      </c>
      <c r="Y41" s="79">
        <v>868.226086429725</v>
      </c>
      <c r="Z41" s="79">
        <v>819.61171817272498</v>
      </c>
      <c r="AA41" s="79">
        <v>836.15876308487702</v>
      </c>
      <c r="AB41" s="79">
        <v>867.85169942465996</v>
      </c>
      <c r="AC41" s="79">
        <v>838.88976201491096</v>
      </c>
      <c r="AD41" s="79">
        <v>939.87182035288595</v>
      </c>
      <c r="AE41" s="79">
        <v>998.69729618516305</v>
      </c>
      <c r="AF41" s="79">
        <v>866.56713239156602</v>
      </c>
      <c r="AG41" s="79">
        <v>891.07331242212797</v>
      </c>
      <c r="AH41" s="79">
        <v>833.56477773649897</v>
      </c>
      <c r="AI41" s="79">
        <v>850.57812198439206</v>
      </c>
      <c r="AJ41" s="79">
        <v>859.36860892233199</v>
      </c>
      <c r="AK41" s="79">
        <v>941.844808620001</v>
      </c>
      <c r="AL41" s="79">
        <v>918.48911021919696</v>
      </c>
      <c r="AM41" s="79">
        <v>220.072537742348</v>
      </c>
      <c r="AN41" s="79">
        <v>588.988781452338</v>
      </c>
      <c r="AO41" s="79">
        <v>760.38626665953905</v>
      </c>
      <c r="AP41" s="79">
        <v>764.11408567999104</v>
      </c>
      <c r="AQ41" s="79">
        <v>825.90545063470302</v>
      </c>
      <c r="AR41" s="79">
        <v>800.39918393130097</v>
      </c>
      <c r="AS41" s="79">
        <v>827.00707926129905</v>
      </c>
      <c r="AT41" s="79">
        <v>866.794532874727</v>
      </c>
      <c r="AU41" s="79">
        <v>846.82624341283599</v>
      </c>
      <c r="AV41" s="79">
        <v>794.38257762202795</v>
      </c>
      <c r="AW41" s="79">
        <v>841.84759105899695</v>
      </c>
      <c r="AX41" s="79">
        <v>939.20248313679201</v>
      </c>
      <c r="AY41" s="79">
        <v>916.50005787638895</v>
      </c>
      <c r="AZ41" s="79">
        <v>916.51241795009503</v>
      </c>
      <c r="BA41" s="79">
        <v>931.12851931528905</v>
      </c>
      <c r="BB41" s="79">
        <v>895.76080398742602</v>
      </c>
      <c r="BC41" s="79">
        <v>867.91758354625904</v>
      </c>
      <c r="BD41" s="79">
        <v>849.46729783578405</v>
      </c>
      <c r="BE41" s="79">
        <v>804.899593742104</v>
      </c>
      <c r="BF41" s="79">
        <v>836.06554524914895</v>
      </c>
      <c r="BG41" s="79">
        <v>806.17201369834902</v>
      </c>
      <c r="BH41" s="79">
        <v>787.74351765086897</v>
      </c>
      <c r="BI41" s="79">
        <v>811.32590342154003</v>
      </c>
      <c r="BO41" s="13" t="str">
        <f t="shared" si="57"/>
        <v/>
      </c>
      <c r="BP41" s="13" t="str">
        <f t="shared" si="58"/>
        <v/>
      </c>
      <c r="BQ41" s="13" t="str">
        <f t="shared" si="59"/>
        <v/>
      </c>
      <c r="BR41" s="13" t="str">
        <f t="shared" si="60"/>
        <v/>
      </c>
      <c r="BS41" s="13" t="str">
        <f t="shared" si="61"/>
        <v/>
      </c>
      <c r="BT41" s="13" t="str">
        <f t="shared" si="62"/>
        <v/>
      </c>
      <c r="BU41" s="13" t="str">
        <f t="shared" si="63"/>
        <v/>
      </c>
      <c r="BV41" s="13" t="str">
        <f t="shared" si="64"/>
        <v/>
      </c>
      <c r="BW41" s="13" t="str">
        <f t="shared" si="65"/>
        <v/>
      </c>
      <c r="BX41" s="13" t="str">
        <f t="shared" si="66"/>
        <v/>
      </c>
      <c r="BY41" s="13" t="str">
        <f t="shared" si="67"/>
        <v/>
      </c>
      <c r="BZ41" s="13" t="str">
        <f t="shared" si="68"/>
        <v/>
      </c>
      <c r="CA41" s="13" t="str">
        <f t="shared" si="69"/>
        <v/>
      </c>
      <c r="CB41" s="13" t="str">
        <f t="shared" si="70"/>
        <v/>
      </c>
      <c r="CC41" s="13" t="str">
        <f t="shared" si="71"/>
        <v/>
      </c>
      <c r="CD41" s="13" t="str">
        <f t="shared" si="72"/>
        <v/>
      </c>
      <c r="CE41" s="13" t="str">
        <f t="shared" si="73"/>
        <v/>
      </c>
      <c r="CF41" s="13" t="str">
        <f t="shared" si="74"/>
        <v/>
      </c>
      <c r="CG41" s="13" t="str">
        <f t="shared" si="75"/>
        <v/>
      </c>
      <c r="CH41" s="13" t="str">
        <f t="shared" si="76"/>
        <v/>
      </c>
      <c r="CI41" s="13" t="str">
        <f t="shared" si="77"/>
        <v/>
      </c>
      <c r="CJ41" s="13" t="str">
        <f t="shared" si="78"/>
        <v/>
      </c>
      <c r="CK41" s="13" t="str">
        <f t="shared" si="79"/>
        <v/>
      </c>
      <c r="CL41" s="13" t="str">
        <f t="shared" si="80"/>
        <v/>
      </c>
      <c r="CM41" s="13" t="str">
        <f t="shared" si="81"/>
        <v/>
      </c>
      <c r="CN41" s="13" t="str">
        <f t="shared" si="82"/>
        <v/>
      </c>
      <c r="CO41" s="13" t="str">
        <f t="shared" si="83"/>
        <v/>
      </c>
      <c r="CP41" s="13" t="str">
        <f t="shared" si="84"/>
        <v/>
      </c>
      <c r="CQ41" s="13" t="str">
        <f t="shared" si="85"/>
        <v/>
      </c>
      <c r="CR41" s="13" t="str">
        <f t="shared" si="86"/>
        <v/>
      </c>
      <c r="CS41" s="13" t="str">
        <f t="shared" si="87"/>
        <v/>
      </c>
      <c r="CT41" s="13" t="str">
        <f t="shared" si="88"/>
        <v/>
      </c>
      <c r="CU41" s="13" t="str">
        <f t="shared" si="89"/>
        <v/>
      </c>
      <c r="CV41" s="13" t="str">
        <f t="shared" si="90"/>
        <v/>
      </c>
      <c r="CW41" s="13" t="str">
        <f t="shared" si="91"/>
        <v/>
      </c>
      <c r="CX41" s="13" t="str">
        <f t="shared" si="92"/>
        <v/>
      </c>
      <c r="CY41" s="13" t="str">
        <f t="shared" si="93"/>
        <v/>
      </c>
      <c r="CZ41" s="13" t="str">
        <f t="shared" si="94"/>
        <v/>
      </c>
      <c r="DA41" s="13" t="str">
        <f t="shared" si="95"/>
        <v/>
      </c>
      <c r="DB41" s="13" t="str">
        <f t="shared" si="96"/>
        <v/>
      </c>
      <c r="DC41" s="13" t="str">
        <f t="shared" si="97"/>
        <v/>
      </c>
      <c r="DD41" s="13" t="str">
        <f t="shared" si="98"/>
        <v/>
      </c>
      <c r="DE41" s="13" t="str">
        <f t="shared" si="99"/>
        <v/>
      </c>
      <c r="DF41" s="13" t="str">
        <f t="shared" si="100"/>
        <v/>
      </c>
      <c r="DG41" s="13" t="str">
        <f t="shared" si="101"/>
        <v/>
      </c>
      <c r="DH41" s="13" t="str">
        <f t="shared" si="102"/>
        <v/>
      </c>
      <c r="DI41" s="13" t="str">
        <f t="shared" si="103"/>
        <v/>
      </c>
      <c r="DJ41" s="13" t="str">
        <f t="shared" si="104"/>
        <v/>
      </c>
      <c r="DK41" s="13" t="str">
        <f t="shared" si="105"/>
        <v/>
      </c>
      <c r="DL41" s="13" t="str">
        <f t="shared" si="106"/>
        <v/>
      </c>
      <c r="DM41" s="13" t="str">
        <f t="shared" si="107"/>
        <v/>
      </c>
      <c r="DN41" s="13" t="str">
        <f t="shared" si="108"/>
        <v/>
      </c>
      <c r="DO41" s="13" t="str">
        <f t="shared" si="109"/>
        <v/>
      </c>
      <c r="DP41" s="13" t="str">
        <f t="shared" si="110"/>
        <v/>
      </c>
      <c r="DQ41" s="13" t="str">
        <f t="shared" si="111"/>
        <v/>
      </c>
      <c r="DR41" s="13" t="str">
        <f t="shared" si="112"/>
        <v/>
      </c>
      <c r="DS41" s="13" t="str">
        <f t="shared" si="112"/>
        <v/>
      </c>
      <c r="DT41" s="13" t="str">
        <f t="shared" si="112"/>
        <v/>
      </c>
      <c r="DU41" s="13" t="str">
        <f t="shared" si="112"/>
        <v/>
      </c>
      <c r="DV41" s="13" t="str">
        <f t="shared" si="112"/>
        <v/>
      </c>
      <c r="DW41" s="13" t="str">
        <f t="shared" si="112"/>
        <v/>
      </c>
      <c r="DX41" s="13" t="str">
        <f t="shared" si="112"/>
        <v/>
      </c>
    </row>
    <row r="42" spans="1:128" ht="15" thickBot="1" x14ac:dyDescent="0.4">
      <c r="A42" s="18"/>
      <c r="B42" s="21" t="s">
        <v>147</v>
      </c>
      <c r="C42" s="75">
        <v>806.82596051744497</v>
      </c>
      <c r="D42" s="75">
        <v>885.26654232152396</v>
      </c>
      <c r="E42" s="75">
        <v>877.48346892659902</v>
      </c>
      <c r="F42" s="75">
        <v>977.38468757957401</v>
      </c>
      <c r="G42" s="75">
        <v>869.598608481268</v>
      </c>
      <c r="H42" s="75">
        <v>794.75473346555202</v>
      </c>
      <c r="I42" s="75">
        <v>764.37200310674496</v>
      </c>
      <c r="J42" s="75">
        <v>781.57959581185696</v>
      </c>
      <c r="K42" s="75">
        <v>879.45083965122603</v>
      </c>
      <c r="L42" s="75">
        <v>996.89597237594705</v>
      </c>
      <c r="M42" s="75">
        <v>953.843248831815</v>
      </c>
      <c r="N42" s="75">
        <v>940.76919106986804</v>
      </c>
      <c r="O42" s="75">
        <v>868.55363869820701</v>
      </c>
      <c r="P42" s="75">
        <v>763.10022451277905</v>
      </c>
      <c r="Q42" s="75">
        <v>694.42390622840605</v>
      </c>
      <c r="R42" s="75">
        <v>703.80427519896205</v>
      </c>
      <c r="S42" s="75">
        <v>645.47220832496896</v>
      </c>
      <c r="T42" s="75">
        <v>689.97905092796805</v>
      </c>
      <c r="U42" s="75">
        <v>780.98846717547099</v>
      </c>
      <c r="V42" s="75">
        <v>772.80976895600895</v>
      </c>
      <c r="W42" s="75">
        <v>716.42216536077103</v>
      </c>
      <c r="X42" s="75">
        <v>767.42879333782196</v>
      </c>
      <c r="Y42" s="75">
        <v>868.226086429725</v>
      </c>
      <c r="Z42" s="75">
        <v>819.61171817272498</v>
      </c>
      <c r="AA42" s="75">
        <v>836.15876308487702</v>
      </c>
      <c r="AB42" s="75">
        <v>867.85169942465996</v>
      </c>
      <c r="AC42" s="75">
        <v>838.88976201491096</v>
      </c>
      <c r="AD42" s="75">
        <v>939.87182035288595</v>
      </c>
      <c r="AE42" s="75">
        <v>998.69729618516305</v>
      </c>
      <c r="AF42" s="75">
        <v>866.56713239156602</v>
      </c>
      <c r="AG42" s="75">
        <v>891.07331242212797</v>
      </c>
      <c r="AH42" s="75">
        <v>833.56477773649897</v>
      </c>
      <c r="AI42" s="75">
        <v>850.57812198439206</v>
      </c>
      <c r="AJ42" s="75">
        <v>859.36860892233199</v>
      </c>
      <c r="AK42" s="75">
        <v>941.844808620001</v>
      </c>
      <c r="AL42" s="75">
        <v>918.48911021919696</v>
      </c>
      <c r="AM42" s="75">
        <v>220.072537742348</v>
      </c>
      <c r="AN42" s="75">
        <v>588.988781452338</v>
      </c>
      <c r="AO42" s="75">
        <v>760.38626665953905</v>
      </c>
      <c r="AP42" s="75">
        <v>764.11408567999104</v>
      </c>
      <c r="AQ42" s="75">
        <v>825.90545063470302</v>
      </c>
      <c r="AR42" s="75">
        <v>800.39918393130097</v>
      </c>
      <c r="AS42" s="75">
        <v>827.00707926129905</v>
      </c>
      <c r="AT42" s="75">
        <v>866.794532874727</v>
      </c>
      <c r="AU42" s="75">
        <v>846.82624341283599</v>
      </c>
      <c r="AV42" s="75">
        <v>794.38257762202795</v>
      </c>
      <c r="AW42" s="75">
        <v>841.84759105899695</v>
      </c>
      <c r="AX42" s="75">
        <v>939.20248313679201</v>
      </c>
      <c r="AY42" s="75">
        <v>916.50005787638895</v>
      </c>
      <c r="AZ42" s="75">
        <v>916.51241795009503</v>
      </c>
      <c r="BA42" s="75">
        <v>931.12851931528905</v>
      </c>
      <c r="BB42" s="75">
        <v>895.76080398742602</v>
      </c>
      <c r="BC42" s="75">
        <v>867.91758354625904</v>
      </c>
      <c r="BD42" s="75">
        <v>849.46729783578405</v>
      </c>
      <c r="BE42" s="75">
        <v>804.899593742104</v>
      </c>
      <c r="BF42" s="75">
        <v>836.06554524914895</v>
      </c>
      <c r="BG42" s="75">
        <v>806.17201369834902</v>
      </c>
      <c r="BH42" s="75">
        <v>787.74351765086897</v>
      </c>
      <c r="BI42" s="75">
        <v>811.32590342154003</v>
      </c>
      <c r="BO42" s="13" t="str">
        <f t="shared" si="57"/>
        <v/>
      </c>
      <c r="BP42" s="13" t="str">
        <f t="shared" si="58"/>
        <v/>
      </c>
      <c r="BQ42" s="13" t="str">
        <f t="shared" si="59"/>
        <v/>
      </c>
      <c r="BR42" s="13" t="str">
        <f t="shared" si="60"/>
        <v/>
      </c>
      <c r="BS42" s="13" t="str">
        <f t="shared" si="61"/>
        <v/>
      </c>
      <c r="BT42" s="13" t="str">
        <f t="shared" si="62"/>
        <v/>
      </c>
      <c r="BU42" s="13" t="str">
        <f t="shared" si="63"/>
        <v/>
      </c>
      <c r="BV42" s="13" t="str">
        <f t="shared" si="64"/>
        <v/>
      </c>
      <c r="BW42" s="13" t="str">
        <f t="shared" si="65"/>
        <v/>
      </c>
      <c r="BX42" s="13" t="str">
        <f t="shared" si="66"/>
        <v/>
      </c>
      <c r="BY42" s="13" t="str">
        <f t="shared" si="67"/>
        <v/>
      </c>
      <c r="BZ42" s="13" t="str">
        <f t="shared" si="68"/>
        <v/>
      </c>
      <c r="CA42" s="13" t="str">
        <f t="shared" si="69"/>
        <v/>
      </c>
      <c r="CB42" s="13" t="str">
        <f t="shared" si="70"/>
        <v/>
      </c>
      <c r="CC42" s="13" t="str">
        <f t="shared" si="71"/>
        <v/>
      </c>
      <c r="CD42" s="13" t="str">
        <f t="shared" si="72"/>
        <v/>
      </c>
      <c r="CE42" s="13" t="str">
        <f t="shared" si="73"/>
        <v/>
      </c>
      <c r="CF42" s="13" t="str">
        <f t="shared" si="74"/>
        <v/>
      </c>
      <c r="CG42" s="13" t="str">
        <f t="shared" si="75"/>
        <v/>
      </c>
      <c r="CH42" s="13" t="str">
        <f t="shared" si="76"/>
        <v/>
      </c>
      <c r="CI42" s="13" t="str">
        <f t="shared" si="77"/>
        <v/>
      </c>
      <c r="CJ42" s="13" t="str">
        <f t="shared" si="78"/>
        <v/>
      </c>
      <c r="CK42" s="13" t="str">
        <f t="shared" si="79"/>
        <v/>
      </c>
      <c r="CL42" s="13" t="str">
        <f t="shared" si="80"/>
        <v/>
      </c>
      <c r="CM42" s="13" t="str">
        <f t="shared" si="81"/>
        <v/>
      </c>
      <c r="CN42" s="13" t="str">
        <f t="shared" si="82"/>
        <v/>
      </c>
      <c r="CO42" s="13" t="str">
        <f t="shared" si="83"/>
        <v/>
      </c>
      <c r="CP42" s="13" t="str">
        <f t="shared" si="84"/>
        <v/>
      </c>
      <c r="CQ42" s="13" t="str">
        <f t="shared" si="85"/>
        <v/>
      </c>
      <c r="CR42" s="13" t="str">
        <f t="shared" si="86"/>
        <v/>
      </c>
      <c r="CS42" s="13" t="str">
        <f t="shared" si="87"/>
        <v/>
      </c>
      <c r="CT42" s="13" t="str">
        <f t="shared" si="88"/>
        <v/>
      </c>
      <c r="CU42" s="13" t="str">
        <f t="shared" si="89"/>
        <v/>
      </c>
      <c r="CV42" s="13" t="str">
        <f t="shared" si="90"/>
        <v/>
      </c>
      <c r="CW42" s="13" t="str">
        <f t="shared" si="91"/>
        <v/>
      </c>
      <c r="CX42" s="13" t="str">
        <f t="shared" si="92"/>
        <v/>
      </c>
      <c r="CY42" s="13" t="str">
        <f t="shared" si="93"/>
        <v/>
      </c>
      <c r="CZ42" s="13" t="str">
        <f t="shared" si="94"/>
        <v/>
      </c>
      <c r="DA42" s="13" t="str">
        <f t="shared" si="95"/>
        <v/>
      </c>
      <c r="DB42" s="13" t="str">
        <f t="shared" si="96"/>
        <v/>
      </c>
      <c r="DC42" s="13" t="str">
        <f t="shared" si="97"/>
        <v/>
      </c>
      <c r="DD42" s="13" t="str">
        <f t="shared" si="98"/>
        <v/>
      </c>
      <c r="DE42" s="13" t="str">
        <f t="shared" si="99"/>
        <v/>
      </c>
      <c r="DF42" s="13" t="str">
        <f t="shared" si="100"/>
        <v/>
      </c>
      <c r="DG42" s="13" t="str">
        <f t="shared" si="101"/>
        <v/>
      </c>
      <c r="DH42" s="13" t="str">
        <f t="shared" si="102"/>
        <v/>
      </c>
      <c r="DI42" s="13" t="str">
        <f t="shared" si="103"/>
        <v/>
      </c>
      <c r="DJ42" s="13" t="str">
        <f t="shared" si="104"/>
        <v/>
      </c>
      <c r="DK42" s="13" t="str">
        <f t="shared" si="105"/>
        <v/>
      </c>
      <c r="DL42" s="13" t="str">
        <f t="shared" si="106"/>
        <v/>
      </c>
      <c r="DM42" s="13" t="str">
        <f t="shared" si="107"/>
        <v/>
      </c>
      <c r="DN42" s="13" t="str">
        <f t="shared" si="108"/>
        <v/>
      </c>
      <c r="DO42" s="13" t="str">
        <f t="shared" si="109"/>
        <v/>
      </c>
      <c r="DP42" s="13" t="str">
        <f t="shared" si="110"/>
        <v/>
      </c>
      <c r="DQ42" s="13" t="str">
        <f t="shared" si="111"/>
        <v/>
      </c>
      <c r="DR42" s="13" t="str">
        <f t="shared" si="112"/>
        <v/>
      </c>
      <c r="DS42" s="13" t="str">
        <f t="shared" si="112"/>
        <v/>
      </c>
      <c r="DT42" s="13" t="str">
        <f t="shared" si="112"/>
        <v/>
      </c>
      <c r="DU42" s="13" t="str">
        <f t="shared" si="112"/>
        <v/>
      </c>
      <c r="DV42" s="13" t="str">
        <f t="shared" si="112"/>
        <v/>
      </c>
      <c r="DW42" s="13" t="str">
        <f t="shared" si="112"/>
        <v/>
      </c>
      <c r="DX42" s="13" t="str">
        <f t="shared" si="112"/>
        <v/>
      </c>
    </row>
    <row r="43" spans="1:128" ht="15" thickBot="1" x14ac:dyDescent="0.4">
      <c r="A43" s="19" t="s">
        <v>106</v>
      </c>
      <c r="B43" s="20" t="s">
        <v>107</v>
      </c>
      <c r="C43" s="79">
        <v>909.87900727779697</v>
      </c>
      <c r="D43" s="79">
        <v>880.13311512178598</v>
      </c>
      <c r="E43" s="79">
        <v>833.74141963492502</v>
      </c>
      <c r="F43" s="79">
        <v>907.24327719198402</v>
      </c>
      <c r="G43" s="79">
        <v>962.53776071088498</v>
      </c>
      <c r="H43" s="79">
        <v>929.77798430577604</v>
      </c>
      <c r="I43" s="79">
        <v>763.53676910373201</v>
      </c>
      <c r="J43" s="79">
        <v>740.11780401387603</v>
      </c>
      <c r="K43" s="79">
        <v>656.07054529282698</v>
      </c>
      <c r="L43" s="79">
        <v>696.34171971171497</v>
      </c>
      <c r="M43" s="79">
        <v>729.79884116240896</v>
      </c>
      <c r="N43" s="79">
        <v>773.83232599361099</v>
      </c>
      <c r="O43" s="79">
        <v>664.77199660518102</v>
      </c>
      <c r="P43" s="79">
        <v>727.05752118100304</v>
      </c>
      <c r="Q43" s="79">
        <v>692.93018988295796</v>
      </c>
      <c r="R43" s="79">
        <v>692.56914480655303</v>
      </c>
      <c r="S43" s="79">
        <v>732.50998282178796</v>
      </c>
      <c r="T43" s="79">
        <v>739.83879922882898</v>
      </c>
      <c r="U43" s="79">
        <v>768.02012069696298</v>
      </c>
      <c r="V43" s="79">
        <v>739.32070761337104</v>
      </c>
      <c r="W43" s="79">
        <v>783.19849748809304</v>
      </c>
      <c r="X43" s="79">
        <v>727.49761733454102</v>
      </c>
      <c r="Y43" s="79">
        <v>747.37588506181601</v>
      </c>
      <c r="Z43" s="79">
        <v>781.75753083567099</v>
      </c>
      <c r="AA43" s="79">
        <v>774.01398716467395</v>
      </c>
      <c r="AB43" s="79">
        <v>863.69180473579104</v>
      </c>
      <c r="AC43" s="79">
        <v>849.509832921471</v>
      </c>
      <c r="AD43" s="79">
        <v>815.01287870174701</v>
      </c>
      <c r="AE43" s="79">
        <v>844.41702029790304</v>
      </c>
      <c r="AF43" s="79">
        <v>909.88534735184601</v>
      </c>
      <c r="AG43" s="79">
        <v>862.50831777909502</v>
      </c>
      <c r="AH43" s="79">
        <v>861.88280529567896</v>
      </c>
      <c r="AI43" s="79">
        <v>834.74256221017697</v>
      </c>
      <c r="AJ43" s="79">
        <v>816.67746990895</v>
      </c>
      <c r="AK43" s="79">
        <v>867.94555444726802</v>
      </c>
      <c r="AL43" s="79">
        <v>871.07282394522304</v>
      </c>
      <c r="AM43" s="79">
        <v>481.22862709997901</v>
      </c>
      <c r="AN43" s="79">
        <v>803.09283448584995</v>
      </c>
      <c r="AO43" s="79">
        <v>851.352518328006</v>
      </c>
      <c r="AP43" s="79">
        <v>757.597336082335</v>
      </c>
      <c r="AQ43" s="79">
        <v>837.32050688147399</v>
      </c>
      <c r="AR43" s="79">
        <v>830.49992217188901</v>
      </c>
      <c r="AS43" s="79">
        <v>806.26143831857303</v>
      </c>
      <c r="AT43" s="79">
        <v>932.43359044482702</v>
      </c>
      <c r="AU43" s="79">
        <v>897.23151883545199</v>
      </c>
      <c r="AV43" s="79">
        <v>842.676253727578</v>
      </c>
      <c r="AW43" s="79">
        <v>884.88072358501199</v>
      </c>
      <c r="AX43" s="79">
        <v>888.35386060944199</v>
      </c>
      <c r="AY43" s="79">
        <v>835.31981285960796</v>
      </c>
      <c r="AZ43" s="79">
        <v>907.27695949658596</v>
      </c>
      <c r="BA43" s="79">
        <v>904.91797875210705</v>
      </c>
      <c r="BB43" s="79">
        <v>861.76086046443197</v>
      </c>
      <c r="BC43" s="79">
        <v>878.03242418568004</v>
      </c>
      <c r="BD43" s="79">
        <v>773.78684917662997</v>
      </c>
      <c r="BE43" s="79">
        <v>834.61934866816296</v>
      </c>
      <c r="BF43" s="79">
        <v>807.67754027028002</v>
      </c>
      <c r="BG43" s="79">
        <v>853.27845722039001</v>
      </c>
      <c r="BH43" s="79">
        <v>1163.9145388746499</v>
      </c>
      <c r="BI43" s="79">
        <v>1141.1285034461901</v>
      </c>
      <c r="BO43" s="13" t="str">
        <f t="shared" si="57"/>
        <v/>
      </c>
      <c r="BP43" s="13" t="str">
        <f t="shared" si="58"/>
        <v/>
      </c>
      <c r="BQ43" s="13" t="str">
        <f t="shared" si="59"/>
        <v/>
      </c>
      <c r="BR43" s="13" t="str">
        <f t="shared" si="60"/>
        <v/>
      </c>
      <c r="BS43" s="13" t="str">
        <f t="shared" si="61"/>
        <v/>
      </c>
      <c r="BT43" s="13" t="str">
        <f t="shared" si="62"/>
        <v/>
      </c>
      <c r="BU43" s="13" t="str">
        <f t="shared" si="63"/>
        <v/>
      </c>
      <c r="BV43" s="13" t="str">
        <f t="shared" si="64"/>
        <v/>
      </c>
      <c r="BW43" s="13" t="str">
        <f t="shared" si="65"/>
        <v/>
      </c>
      <c r="BX43" s="13" t="str">
        <f t="shared" si="66"/>
        <v/>
      </c>
      <c r="BY43" s="13" t="str">
        <f t="shared" si="67"/>
        <v/>
      </c>
      <c r="BZ43" s="13" t="str">
        <f t="shared" si="68"/>
        <v/>
      </c>
      <c r="CA43" s="13" t="str">
        <f t="shared" si="69"/>
        <v/>
      </c>
      <c r="CB43" s="13" t="str">
        <f t="shared" si="70"/>
        <v/>
      </c>
      <c r="CC43" s="13" t="str">
        <f t="shared" si="71"/>
        <v/>
      </c>
      <c r="CD43" s="13" t="str">
        <f t="shared" si="72"/>
        <v/>
      </c>
      <c r="CE43" s="13" t="str">
        <f t="shared" si="73"/>
        <v/>
      </c>
      <c r="CF43" s="13" t="str">
        <f t="shared" si="74"/>
        <v/>
      </c>
      <c r="CG43" s="13" t="str">
        <f t="shared" si="75"/>
        <v/>
      </c>
      <c r="CH43" s="13" t="str">
        <f t="shared" si="76"/>
        <v/>
      </c>
      <c r="CI43" s="13" t="str">
        <f t="shared" si="77"/>
        <v/>
      </c>
      <c r="CJ43" s="13" t="str">
        <f t="shared" si="78"/>
        <v/>
      </c>
      <c r="CK43" s="13" t="str">
        <f t="shared" si="79"/>
        <v/>
      </c>
      <c r="CL43" s="13" t="str">
        <f t="shared" si="80"/>
        <v/>
      </c>
      <c r="CM43" s="13" t="str">
        <f t="shared" si="81"/>
        <v/>
      </c>
      <c r="CN43" s="13" t="str">
        <f t="shared" si="82"/>
        <v/>
      </c>
      <c r="CO43" s="13" t="str">
        <f t="shared" si="83"/>
        <v/>
      </c>
      <c r="CP43" s="13" t="str">
        <f t="shared" si="84"/>
        <v/>
      </c>
      <c r="CQ43" s="13" t="str">
        <f t="shared" si="85"/>
        <v/>
      </c>
      <c r="CR43" s="13" t="str">
        <f t="shared" si="86"/>
        <v/>
      </c>
      <c r="CS43" s="13" t="str">
        <f t="shared" si="87"/>
        <v/>
      </c>
      <c r="CT43" s="13" t="str">
        <f t="shared" si="88"/>
        <v/>
      </c>
      <c r="CU43" s="13" t="str">
        <f t="shared" si="89"/>
        <v/>
      </c>
      <c r="CV43" s="13" t="str">
        <f t="shared" si="90"/>
        <v/>
      </c>
      <c r="CW43" s="13" t="str">
        <f t="shared" si="91"/>
        <v/>
      </c>
      <c r="CX43" s="13" t="str">
        <f t="shared" si="92"/>
        <v/>
      </c>
      <c r="CY43" s="13" t="str">
        <f t="shared" si="93"/>
        <v/>
      </c>
      <c r="CZ43" s="13" t="str">
        <f t="shared" si="94"/>
        <v/>
      </c>
      <c r="DA43" s="13" t="str">
        <f t="shared" si="95"/>
        <v/>
      </c>
      <c r="DB43" s="13" t="str">
        <f t="shared" si="96"/>
        <v/>
      </c>
      <c r="DC43" s="13" t="str">
        <f t="shared" si="97"/>
        <v/>
      </c>
      <c r="DD43" s="13" t="str">
        <f t="shared" si="98"/>
        <v/>
      </c>
      <c r="DE43" s="13" t="str">
        <f t="shared" si="99"/>
        <v/>
      </c>
      <c r="DF43" s="13" t="str">
        <f t="shared" si="100"/>
        <v/>
      </c>
      <c r="DG43" s="13" t="str">
        <f t="shared" si="101"/>
        <v/>
      </c>
      <c r="DH43" s="13" t="str">
        <f t="shared" si="102"/>
        <v/>
      </c>
      <c r="DI43" s="13" t="str">
        <f t="shared" si="103"/>
        <v/>
      </c>
      <c r="DJ43" s="13" t="str">
        <f t="shared" si="104"/>
        <v/>
      </c>
      <c r="DK43" s="13" t="str">
        <f t="shared" si="105"/>
        <v/>
      </c>
      <c r="DL43" s="13" t="str">
        <f t="shared" si="106"/>
        <v/>
      </c>
      <c r="DM43" s="13" t="str">
        <f t="shared" si="107"/>
        <v/>
      </c>
      <c r="DN43" s="13" t="str">
        <f t="shared" si="108"/>
        <v/>
      </c>
      <c r="DO43" s="13" t="str">
        <f t="shared" si="109"/>
        <v/>
      </c>
      <c r="DP43" s="13" t="str">
        <f t="shared" si="110"/>
        <v/>
      </c>
      <c r="DQ43" s="13" t="str">
        <f t="shared" si="111"/>
        <v/>
      </c>
      <c r="DR43" s="13" t="str">
        <f t="shared" si="112"/>
        <v/>
      </c>
      <c r="DS43" s="13" t="str">
        <f t="shared" si="112"/>
        <v/>
      </c>
      <c r="DT43" s="13" t="str">
        <f t="shared" si="112"/>
        <v/>
      </c>
      <c r="DU43" s="13" t="str">
        <f t="shared" si="112"/>
        <v/>
      </c>
      <c r="DV43" s="13" t="str">
        <f t="shared" si="112"/>
        <v/>
      </c>
      <c r="DW43" s="13" t="str">
        <f t="shared" si="112"/>
        <v/>
      </c>
      <c r="DX43" s="13" t="str">
        <f t="shared" si="112"/>
        <v/>
      </c>
    </row>
    <row r="44" spans="1:128" ht="15" thickBot="1" x14ac:dyDescent="0.4">
      <c r="A44" s="19" t="s">
        <v>108</v>
      </c>
      <c r="B44" s="20" t="s">
        <v>12</v>
      </c>
      <c r="C44" s="79">
        <v>744.16467449544496</v>
      </c>
      <c r="D44" s="79">
        <v>724.181855484636</v>
      </c>
      <c r="E44" s="79">
        <v>861.114842754851</v>
      </c>
      <c r="F44" s="79">
        <v>763.77124055025195</v>
      </c>
      <c r="G44" s="79">
        <v>690.65940999136706</v>
      </c>
      <c r="H44" s="79">
        <v>606.55348406930102</v>
      </c>
      <c r="I44" s="79">
        <v>579.95255589823796</v>
      </c>
      <c r="J44" s="79">
        <v>558.21951537772804</v>
      </c>
      <c r="K44" s="79">
        <v>728.50375346596195</v>
      </c>
      <c r="L44" s="79">
        <v>822.89404902886304</v>
      </c>
      <c r="M44" s="79">
        <v>875.96130321859096</v>
      </c>
      <c r="N44" s="79">
        <v>947.05580891142301</v>
      </c>
      <c r="O44" s="79">
        <v>931.46926932873203</v>
      </c>
      <c r="P44" s="79">
        <v>977.68734474808605</v>
      </c>
      <c r="Q44" s="79">
        <v>991.43945767167895</v>
      </c>
      <c r="R44" s="79">
        <v>1075.77796321297</v>
      </c>
      <c r="S44" s="79">
        <v>870.83660640729897</v>
      </c>
      <c r="T44" s="79">
        <v>968.05035654621202</v>
      </c>
      <c r="U44" s="79">
        <v>883.54388986018705</v>
      </c>
      <c r="V44" s="79">
        <v>1024.4126654000099</v>
      </c>
      <c r="W44" s="79">
        <v>1120.6180683227401</v>
      </c>
      <c r="X44" s="79">
        <v>1082.0132942059499</v>
      </c>
      <c r="Y44" s="79">
        <v>1144.06236246567</v>
      </c>
      <c r="Z44" s="79">
        <v>1199.9038545584999</v>
      </c>
      <c r="AA44" s="79">
        <v>1192.7599848264199</v>
      </c>
      <c r="AB44" s="79">
        <v>1263.51109814607</v>
      </c>
      <c r="AC44" s="79">
        <v>1575.10710443726</v>
      </c>
      <c r="AD44" s="79">
        <v>1576.8929285859499</v>
      </c>
      <c r="AE44" s="79">
        <v>2101.5232335384899</v>
      </c>
      <c r="AF44" s="79">
        <v>1906.4936230226799</v>
      </c>
      <c r="AG44" s="79">
        <v>1915.93552552642</v>
      </c>
      <c r="AH44" s="79">
        <v>1822.8615856782901</v>
      </c>
      <c r="AI44" s="79">
        <v>1825.8778000735299</v>
      </c>
      <c r="AJ44" s="79">
        <v>1716.3618168011899</v>
      </c>
      <c r="AK44" s="79">
        <v>1633.0190409449399</v>
      </c>
      <c r="AL44" s="79">
        <v>1374.9425796469</v>
      </c>
      <c r="AM44" s="79">
        <v>906.69632599997897</v>
      </c>
      <c r="AN44" s="79">
        <v>1339.9188829602699</v>
      </c>
      <c r="AO44" s="79">
        <v>1423.26579061915</v>
      </c>
      <c r="AP44" s="79">
        <v>1552.94706339914</v>
      </c>
      <c r="AQ44" s="79">
        <v>1372.1188196564799</v>
      </c>
      <c r="AR44" s="79">
        <v>1344.7268618113201</v>
      </c>
      <c r="AS44" s="79">
        <v>1273.1294206914699</v>
      </c>
      <c r="AT44" s="79">
        <v>1452.1060035083501</v>
      </c>
      <c r="AU44" s="79">
        <v>1272.1014294515701</v>
      </c>
      <c r="AV44" s="79">
        <v>1377.0636429374799</v>
      </c>
      <c r="AW44" s="79">
        <v>1405.65849767908</v>
      </c>
      <c r="AX44" s="79">
        <v>1391.1211614857</v>
      </c>
      <c r="AY44" s="79">
        <v>1441.6610164741001</v>
      </c>
      <c r="AZ44" s="79">
        <v>1437.23355852549</v>
      </c>
      <c r="BA44" s="79">
        <v>1395.17046772296</v>
      </c>
      <c r="BB44" s="79">
        <v>1384.9361561870701</v>
      </c>
      <c r="BC44" s="79">
        <v>1575.53843125754</v>
      </c>
      <c r="BD44" s="79">
        <v>1464.7430177076101</v>
      </c>
      <c r="BE44" s="79">
        <v>1482.12146279127</v>
      </c>
      <c r="BF44" s="79">
        <v>1383.0345814842101</v>
      </c>
      <c r="BG44" s="79">
        <v>1309.5245329276299</v>
      </c>
      <c r="BH44" s="79">
        <v>1426.1346642873</v>
      </c>
      <c r="BI44" s="79">
        <v>1415.4569741919699</v>
      </c>
      <c r="BO44" s="13" t="str">
        <f t="shared" si="57"/>
        <v/>
      </c>
      <c r="BP44" s="13" t="str">
        <f t="shared" si="58"/>
        <v/>
      </c>
      <c r="BQ44" s="13" t="str">
        <f t="shared" si="59"/>
        <v/>
      </c>
      <c r="BR44" s="13" t="str">
        <f t="shared" si="60"/>
        <v/>
      </c>
      <c r="BS44" s="13" t="str">
        <f t="shared" si="61"/>
        <v/>
      </c>
      <c r="BT44" s="13" t="str">
        <f t="shared" si="62"/>
        <v/>
      </c>
      <c r="BU44" s="13" t="str">
        <f t="shared" si="63"/>
        <v/>
      </c>
      <c r="BV44" s="13" t="str">
        <f t="shared" si="64"/>
        <v/>
      </c>
      <c r="BW44" s="13" t="str">
        <f t="shared" si="65"/>
        <v/>
      </c>
      <c r="BX44" s="13" t="str">
        <f t="shared" si="66"/>
        <v/>
      </c>
      <c r="BY44" s="13" t="str">
        <f t="shared" si="67"/>
        <v/>
      </c>
      <c r="BZ44" s="13" t="str">
        <f t="shared" si="68"/>
        <v/>
      </c>
      <c r="CA44" s="13" t="str">
        <f t="shared" si="69"/>
        <v/>
      </c>
      <c r="CB44" s="13" t="str">
        <f t="shared" si="70"/>
        <v/>
      </c>
      <c r="CC44" s="13" t="str">
        <f t="shared" si="71"/>
        <v/>
      </c>
      <c r="CD44" s="13" t="str">
        <f t="shared" si="72"/>
        <v/>
      </c>
      <c r="CE44" s="13" t="str">
        <f t="shared" si="73"/>
        <v/>
      </c>
      <c r="CF44" s="13" t="str">
        <f t="shared" si="74"/>
        <v/>
      </c>
      <c r="CG44" s="13" t="str">
        <f t="shared" si="75"/>
        <v/>
      </c>
      <c r="CH44" s="13" t="str">
        <f t="shared" si="76"/>
        <v/>
      </c>
      <c r="CI44" s="13" t="str">
        <f t="shared" si="77"/>
        <v/>
      </c>
      <c r="CJ44" s="13" t="str">
        <f t="shared" si="78"/>
        <v/>
      </c>
      <c r="CK44" s="13" t="str">
        <f t="shared" si="79"/>
        <v/>
      </c>
      <c r="CL44" s="13" t="str">
        <f t="shared" si="80"/>
        <v/>
      </c>
      <c r="CM44" s="13" t="str">
        <f t="shared" si="81"/>
        <v/>
      </c>
      <c r="CN44" s="13" t="str">
        <f t="shared" si="82"/>
        <v/>
      </c>
      <c r="CO44" s="13" t="str">
        <f t="shared" si="83"/>
        <v/>
      </c>
      <c r="CP44" s="13" t="str">
        <f t="shared" si="84"/>
        <v/>
      </c>
      <c r="CQ44" s="13" t="str">
        <f t="shared" si="85"/>
        <v/>
      </c>
      <c r="CR44" s="13" t="str">
        <f t="shared" si="86"/>
        <v/>
      </c>
      <c r="CS44" s="13" t="str">
        <f t="shared" si="87"/>
        <v/>
      </c>
      <c r="CT44" s="13" t="str">
        <f t="shared" si="88"/>
        <v/>
      </c>
      <c r="CU44" s="13" t="str">
        <f t="shared" si="89"/>
        <v/>
      </c>
      <c r="CV44" s="13" t="str">
        <f t="shared" si="90"/>
        <v/>
      </c>
      <c r="CW44" s="13" t="str">
        <f t="shared" si="91"/>
        <v/>
      </c>
      <c r="CX44" s="13" t="str">
        <f t="shared" si="92"/>
        <v/>
      </c>
      <c r="CY44" s="13" t="str">
        <f t="shared" si="93"/>
        <v/>
      </c>
      <c r="CZ44" s="13" t="str">
        <f t="shared" si="94"/>
        <v/>
      </c>
      <c r="DA44" s="13" t="str">
        <f t="shared" si="95"/>
        <v/>
      </c>
      <c r="DB44" s="13" t="str">
        <f t="shared" si="96"/>
        <v/>
      </c>
      <c r="DC44" s="13" t="str">
        <f t="shared" si="97"/>
        <v/>
      </c>
      <c r="DD44" s="13" t="str">
        <f t="shared" si="98"/>
        <v/>
      </c>
      <c r="DE44" s="13" t="str">
        <f t="shared" si="99"/>
        <v/>
      </c>
      <c r="DF44" s="13" t="str">
        <f t="shared" si="100"/>
        <v/>
      </c>
      <c r="DG44" s="13" t="str">
        <f t="shared" si="101"/>
        <v/>
      </c>
      <c r="DH44" s="13" t="str">
        <f t="shared" si="102"/>
        <v/>
      </c>
      <c r="DI44" s="13" t="str">
        <f t="shared" si="103"/>
        <v/>
      </c>
      <c r="DJ44" s="13" t="str">
        <f t="shared" si="104"/>
        <v/>
      </c>
      <c r="DK44" s="13" t="str">
        <f t="shared" si="105"/>
        <v/>
      </c>
      <c r="DL44" s="13" t="str">
        <f t="shared" si="106"/>
        <v/>
      </c>
      <c r="DM44" s="13" t="str">
        <f t="shared" si="107"/>
        <v/>
      </c>
      <c r="DN44" s="13" t="str">
        <f t="shared" si="108"/>
        <v/>
      </c>
      <c r="DO44" s="13" t="str">
        <f t="shared" si="109"/>
        <v/>
      </c>
      <c r="DP44" s="13" t="str">
        <f t="shared" si="110"/>
        <v/>
      </c>
      <c r="DQ44" s="13" t="str">
        <f t="shared" si="111"/>
        <v/>
      </c>
      <c r="DR44" s="13" t="str">
        <f t="shared" si="112"/>
        <v/>
      </c>
      <c r="DS44" s="13" t="str">
        <f t="shared" si="112"/>
        <v/>
      </c>
      <c r="DT44" s="13" t="str">
        <f t="shared" si="112"/>
        <v/>
      </c>
      <c r="DU44" s="13" t="str">
        <f t="shared" si="112"/>
        <v/>
      </c>
      <c r="DV44" s="13" t="str">
        <f t="shared" si="112"/>
        <v/>
      </c>
      <c r="DW44" s="13" t="str">
        <f t="shared" si="112"/>
        <v/>
      </c>
      <c r="DX44" s="13" t="str">
        <f t="shared" si="112"/>
        <v/>
      </c>
    </row>
    <row r="45" spans="1:128" ht="15" thickBot="1" x14ac:dyDescent="0.4">
      <c r="A45" s="19" t="s">
        <v>109</v>
      </c>
      <c r="B45" s="20" t="s">
        <v>13</v>
      </c>
      <c r="C45" s="79">
        <v>40.287024449094801</v>
      </c>
      <c r="D45" s="79">
        <v>36.550538411086897</v>
      </c>
      <c r="E45" s="79">
        <v>34.783474484816303</v>
      </c>
      <c r="F45" s="79">
        <v>30.7121774709173</v>
      </c>
      <c r="G45" s="79">
        <v>28.862394595674001</v>
      </c>
      <c r="H45" s="79">
        <v>34.910301593168803</v>
      </c>
      <c r="I45" s="79">
        <v>37.346248444058702</v>
      </c>
      <c r="J45" s="79">
        <v>33.396706467247697</v>
      </c>
      <c r="K45" s="79">
        <v>30.654290241055399</v>
      </c>
      <c r="L45" s="79">
        <v>25.581160650400001</v>
      </c>
      <c r="M45" s="79">
        <v>29.774559035402199</v>
      </c>
      <c r="N45" s="79">
        <v>39.103562124031399</v>
      </c>
      <c r="O45" s="79">
        <v>40.967808843577401</v>
      </c>
      <c r="P45" s="79">
        <v>70.372153250664496</v>
      </c>
      <c r="Q45" s="79">
        <v>52.578405242862502</v>
      </c>
      <c r="R45" s="79">
        <v>36.734084980497101</v>
      </c>
      <c r="S45" s="79">
        <v>32.266710734177998</v>
      </c>
      <c r="T45" s="79">
        <v>30.359712376250702</v>
      </c>
      <c r="U45" s="79">
        <v>26.0340691738059</v>
      </c>
      <c r="V45" s="79">
        <v>30.783612541102801</v>
      </c>
      <c r="W45" s="79">
        <v>31.649406246145499</v>
      </c>
      <c r="X45" s="79">
        <v>45.679499600648697</v>
      </c>
      <c r="Y45" s="79">
        <v>42.009151637530799</v>
      </c>
      <c r="Z45" s="79">
        <v>45.198414840621503</v>
      </c>
      <c r="AA45" s="79">
        <v>54.345707356042503</v>
      </c>
      <c r="AB45" s="79">
        <v>47.473168463058798</v>
      </c>
      <c r="AC45" s="79">
        <v>41.992094743109</v>
      </c>
      <c r="AD45" s="79">
        <v>50.795264117015002</v>
      </c>
      <c r="AE45" s="79">
        <v>57.722129248041298</v>
      </c>
      <c r="AF45" s="79">
        <v>53.2308089422338</v>
      </c>
      <c r="AG45" s="79">
        <v>62.087636298650899</v>
      </c>
      <c r="AH45" s="79">
        <v>61.916207144825101</v>
      </c>
      <c r="AI45" s="79">
        <v>58.239808723010398</v>
      </c>
      <c r="AJ45" s="79">
        <v>63.1522934564236</v>
      </c>
      <c r="AK45" s="79">
        <v>68.532869400246497</v>
      </c>
      <c r="AL45" s="79">
        <v>73.888119794722797</v>
      </c>
      <c r="AM45" s="79">
        <v>15.1064214939891</v>
      </c>
      <c r="AN45" s="79">
        <v>17.268495154934499</v>
      </c>
      <c r="AO45" s="79">
        <v>55.039239425805</v>
      </c>
      <c r="AP45" s="79">
        <v>42.856601803523503</v>
      </c>
      <c r="AQ45" s="79">
        <v>38.668768180033503</v>
      </c>
      <c r="AR45" s="79">
        <v>43.216084055021497</v>
      </c>
      <c r="AS45" s="79">
        <v>69.924699444260298</v>
      </c>
      <c r="AT45" s="79">
        <v>58.210392903507902</v>
      </c>
      <c r="AU45" s="79">
        <v>73.477428313487593</v>
      </c>
      <c r="AV45" s="79">
        <v>78.181061388499003</v>
      </c>
      <c r="AW45" s="79">
        <v>70.025918973581199</v>
      </c>
      <c r="AX45" s="79">
        <v>82.773050584649795</v>
      </c>
      <c r="AY45" s="79">
        <v>81.323687065843899</v>
      </c>
      <c r="AZ45" s="79">
        <v>69.645172365016194</v>
      </c>
      <c r="BA45" s="79">
        <v>70.394367691393001</v>
      </c>
      <c r="BB45" s="79">
        <v>73.132980861776602</v>
      </c>
      <c r="BC45" s="79">
        <v>62.692933814062798</v>
      </c>
      <c r="BD45" s="79">
        <v>62.533884781506899</v>
      </c>
      <c r="BE45" s="79">
        <v>65.300692020053205</v>
      </c>
      <c r="BF45" s="79">
        <v>71.580405182927805</v>
      </c>
      <c r="BG45" s="79">
        <v>63.894254793686002</v>
      </c>
      <c r="BH45" s="79">
        <v>63.849928521401303</v>
      </c>
      <c r="BI45" s="79">
        <v>58.310755757511899</v>
      </c>
      <c r="BO45" s="13" t="str">
        <f t="shared" si="57"/>
        <v/>
      </c>
      <c r="BP45" s="13" t="str">
        <f t="shared" si="58"/>
        <v/>
      </c>
      <c r="BQ45" s="13" t="str">
        <f t="shared" si="59"/>
        <v/>
      </c>
      <c r="BR45" s="13" t="str">
        <f t="shared" si="60"/>
        <v/>
      </c>
      <c r="BS45" s="13" t="str">
        <f t="shared" si="61"/>
        <v/>
      </c>
      <c r="BT45" s="13" t="str">
        <f t="shared" si="62"/>
        <v/>
      </c>
      <c r="BU45" s="13" t="str">
        <f t="shared" si="63"/>
        <v/>
      </c>
      <c r="BV45" s="13" t="str">
        <f t="shared" si="64"/>
        <v/>
      </c>
      <c r="BW45" s="13" t="str">
        <f t="shared" si="65"/>
        <v/>
      </c>
      <c r="BX45" s="13" t="str">
        <f t="shared" si="66"/>
        <v/>
      </c>
      <c r="BY45" s="13" t="str">
        <f t="shared" si="67"/>
        <v/>
      </c>
      <c r="BZ45" s="13" t="str">
        <f t="shared" si="68"/>
        <v/>
      </c>
      <c r="CA45" s="13" t="str">
        <f t="shared" si="69"/>
        <v/>
      </c>
      <c r="CB45" s="13" t="str">
        <f t="shared" si="70"/>
        <v/>
      </c>
      <c r="CC45" s="13" t="str">
        <f t="shared" si="71"/>
        <v/>
      </c>
      <c r="CD45" s="13" t="str">
        <f t="shared" si="72"/>
        <v/>
      </c>
      <c r="CE45" s="13" t="str">
        <f t="shared" si="73"/>
        <v/>
      </c>
      <c r="CF45" s="13" t="str">
        <f t="shared" si="74"/>
        <v/>
      </c>
      <c r="CG45" s="13" t="str">
        <f t="shared" si="75"/>
        <v/>
      </c>
      <c r="CH45" s="13" t="str">
        <f t="shared" si="76"/>
        <v/>
      </c>
      <c r="CI45" s="13" t="str">
        <f t="shared" si="77"/>
        <v/>
      </c>
      <c r="CJ45" s="13" t="str">
        <f t="shared" si="78"/>
        <v/>
      </c>
      <c r="CK45" s="13" t="str">
        <f t="shared" si="79"/>
        <v/>
      </c>
      <c r="CL45" s="13" t="str">
        <f t="shared" si="80"/>
        <v/>
      </c>
      <c r="CM45" s="13" t="str">
        <f t="shared" si="81"/>
        <v/>
      </c>
      <c r="CN45" s="13" t="str">
        <f t="shared" si="82"/>
        <v/>
      </c>
      <c r="CO45" s="13" t="str">
        <f t="shared" si="83"/>
        <v/>
      </c>
      <c r="CP45" s="13" t="str">
        <f t="shared" si="84"/>
        <v/>
      </c>
      <c r="CQ45" s="13" t="str">
        <f t="shared" si="85"/>
        <v/>
      </c>
      <c r="CR45" s="13" t="str">
        <f t="shared" si="86"/>
        <v/>
      </c>
      <c r="CS45" s="13" t="str">
        <f t="shared" si="87"/>
        <v/>
      </c>
      <c r="CT45" s="13" t="str">
        <f t="shared" si="88"/>
        <v/>
      </c>
      <c r="CU45" s="13" t="str">
        <f t="shared" si="89"/>
        <v/>
      </c>
      <c r="CV45" s="13" t="str">
        <f t="shared" si="90"/>
        <v/>
      </c>
      <c r="CW45" s="13" t="str">
        <f t="shared" si="91"/>
        <v/>
      </c>
      <c r="CX45" s="13" t="str">
        <f t="shared" si="92"/>
        <v/>
      </c>
      <c r="CY45" s="13" t="str">
        <f t="shared" si="93"/>
        <v/>
      </c>
      <c r="CZ45" s="13" t="str">
        <f t="shared" si="94"/>
        <v/>
      </c>
      <c r="DA45" s="13" t="str">
        <f t="shared" si="95"/>
        <v/>
      </c>
      <c r="DB45" s="13" t="str">
        <f t="shared" si="96"/>
        <v/>
      </c>
      <c r="DC45" s="13" t="str">
        <f t="shared" si="97"/>
        <v/>
      </c>
      <c r="DD45" s="13" t="str">
        <f t="shared" si="98"/>
        <v/>
      </c>
      <c r="DE45" s="13" t="str">
        <f t="shared" si="99"/>
        <v/>
      </c>
      <c r="DF45" s="13" t="str">
        <f t="shared" si="100"/>
        <v/>
      </c>
      <c r="DG45" s="13" t="str">
        <f t="shared" si="101"/>
        <v/>
      </c>
      <c r="DH45" s="13" t="str">
        <f t="shared" si="102"/>
        <v/>
      </c>
      <c r="DI45" s="13" t="str">
        <f t="shared" si="103"/>
        <v/>
      </c>
      <c r="DJ45" s="13" t="str">
        <f t="shared" si="104"/>
        <v/>
      </c>
      <c r="DK45" s="13" t="str">
        <f t="shared" si="105"/>
        <v/>
      </c>
      <c r="DL45" s="13" t="str">
        <f t="shared" si="106"/>
        <v/>
      </c>
      <c r="DM45" s="13" t="str">
        <f t="shared" si="107"/>
        <v/>
      </c>
      <c r="DN45" s="13" t="str">
        <f t="shared" si="108"/>
        <v/>
      </c>
      <c r="DO45" s="13" t="str">
        <f t="shared" si="109"/>
        <v/>
      </c>
      <c r="DP45" s="13" t="str">
        <f t="shared" si="110"/>
        <v/>
      </c>
      <c r="DQ45" s="13" t="str">
        <f t="shared" si="111"/>
        <v/>
      </c>
      <c r="DR45" s="13" t="str">
        <f t="shared" si="112"/>
        <v/>
      </c>
      <c r="DS45" s="13" t="str">
        <f t="shared" si="112"/>
        <v/>
      </c>
      <c r="DT45" s="13" t="str">
        <f t="shared" si="112"/>
        <v/>
      </c>
      <c r="DU45" s="13" t="str">
        <f t="shared" si="112"/>
        <v/>
      </c>
      <c r="DV45" s="13" t="str">
        <f t="shared" si="112"/>
        <v/>
      </c>
      <c r="DW45" s="13" t="str">
        <f t="shared" si="112"/>
        <v/>
      </c>
      <c r="DX45" s="13" t="str">
        <f t="shared" si="112"/>
        <v/>
      </c>
    </row>
    <row r="46" spans="1:128" ht="15" thickBot="1" x14ac:dyDescent="0.4">
      <c r="A46" s="19" t="s">
        <v>110</v>
      </c>
      <c r="B46" s="20" t="s">
        <v>14</v>
      </c>
      <c r="C46" s="79">
        <v>5.17326996330603</v>
      </c>
      <c r="D46" s="79">
        <v>8.3405244315460507</v>
      </c>
      <c r="E46" s="79">
        <v>7.1202708432469404</v>
      </c>
      <c r="F46" s="79">
        <v>9.1033866088623192</v>
      </c>
      <c r="G46" s="79">
        <v>7.0196014591206799</v>
      </c>
      <c r="H46" s="79">
        <v>9.8775151189453894</v>
      </c>
      <c r="I46" s="79">
        <v>5.4058255054478099</v>
      </c>
      <c r="J46" s="79">
        <v>8.74365852289346</v>
      </c>
      <c r="K46" s="79">
        <v>16.6863513545864</v>
      </c>
      <c r="L46" s="79">
        <v>9.3922602765203198</v>
      </c>
      <c r="M46" s="79" t="s">
        <v>336</v>
      </c>
      <c r="N46" s="79" t="s">
        <v>336</v>
      </c>
      <c r="O46" s="79" t="s">
        <v>336</v>
      </c>
      <c r="P46" s="79">
        <v>5.69276045469051</v>
      </c>
      <c r="Q46" s="79">
        <v>6.9472017878589796</v>
      </c>
      <c r="R46" s="79">
        <v>14.804473536261501</v>
      </c>
      <c r="S46" s="79" t="s">
        <v>336</v>
      </c>
      <c r="T46" s="79" t="s">
        <v>336</v>
      </c>
      <c r="U46" s="79">
        <v>6.59379912158193</v>
      </c>
      <c r="V46" s="79">
        <v>13.2769948910934</v>
      </c>
      <c r="W46" s="79" t="s">
        <v>336</v>
      </c>
      <c r="X46" s="79" t="s">
        <v>336</v>
      </c>
      <c r="Y46" s="79">
        <v>5.8531141299514298</v>
      </c>
      <c r="Z46" s="79" t="s">
        <v>336</v>
      </c>
      <c r="AA46" s="79">
        <v>7.0105134983323198</v>
      </c>
      <c r="AB46" s="79">
        <v>8.0463939292978903</v>
      </c>
      <c r="AC46" s="79">
        <v>6.2535154143050002</v>
      </c>
      <c r="AD46" s="79">
        <v>5.71168410359064</v>
      </c>
      <c r="AE46" s="79" t="s">
        <v>336</v>
      </c>
      <c r="AF46" s="79" t="s">
        <v>336</v>
      </c>
      <c r="AG46" s="79" t="s">
        <v>336</v>
      </c>
      <c r="AH46" s="79" t="s">
        <v>336</v>
      </c>
      <c r="AI46" s="79">
        <v>9.8467180001579298</v>
      </c>
      <c r="AJ46" s="79">
        <v>15.7245971099056</v>
      </c>
      <c r="AK46" s="79">
        <v>6.2612501097944504</v>
      </c>
      <c r="AL46" s="79">
        <v>6.8265416332473796</v>
      </c>
      <c r="AM46" s="79" t="s">
        <v>336</v>
      </c>
      <c r="AN46" s="79">
        <v>13.6794415400677</v>
      </c>
      <c r="AO46" s="79">
        <v>14.1313084981954</v>
      </c>
      <c r="AP46" s="79">
        <v>15.0911145742076</v>
      </c>
      <c r="AQ46" s="79">
        <v>15.1317924792318</v>
      </c>
      <c r="AR46" s="79">
        <v>15.925889115195501</v>
      </c>
      <c r="AS46" s="79">
        <v>19.824529596662799</v>
      </c>
      <c r="AT46" s="79">
        <v>29.661898510723798</v>
      </c>
      <c r="AU46" s="79">
        <v>30.146810723686201</v>
      </c>
      <c r="AV46" s="79">
        <v>14.8013653278216</v>
      </c>
      <c r="AW46" s="79">
        <v>11.438130892484301</v>
      </c>
      <c r="AX46" s="79">
        <v>12.2255240668064</v>
      </c>
      <c r="AY46" s="79">
        <v>21.523681527282498</v>
      </c>
      <c r="AZ46" s="79">
        <v>32.318560132695403</v>
      </c>
      <c r="BA46" s="79">
        <v>22.645381628989298</v>
      </c>
      <c r="BB46" s="79">
        <v>32.716827041007399</v>
      </c>
      <c r="BC46" s="79">
        <v>25.808426599673901</v>
      </c>
      <c r="BD46" s="79">
        <v>20.352627669767099</v>
      </c>
      <c r="BE46" s="79">
        <v>20.6583568538558</v>
      </c>
      <c r="BF46" s="79">
        <v>19.556890832464799</v>
      </c>
      <c r="BG46" s="79">
        <v>16.767652363738801</v>
      </c>
      <c r="BH46" s="79">
        <v>12.698847354360399</v>
      </c>
      <c r="BI46" s="79">
        <v>17.975939314336401</v>
      </c>
      <c r="BO46" s="13" t="str">
        <f t="shared" si="57"/>
        <v/>
      </c>
      <c r="BP46" s="13" t="str">
        <f t="shared" si="58"/>
        <v/>
      </c>
      <c r="BQ46" s="13" t="str">
        <f t="shared" si="59"/>
        <v/>
      </c>
      <c r="BR46" s="13" t="str">
        <f t="shared" si="60"/>
        <v/>
      </c>
      <c r="BS46" s="13" t="str">
        <f t="shared" si="61"/>
        <v/>
      </c>
      <c r="BT46" s="13" t="str">
        <f t="shared" si="62"/>
        <v/>
      </c>
      <c r="BU46" s="13" t="str">
        <f t="shared" si="63"/>
        <v/>
      </c>
      <c r="BV46" s="13" t="str">
        <f t="shared" si="64"/>
        <v/>
      </c>
      <c r="BW46" s="13" t="str">
        <f t="shared" si="65"/>
        <v/>
      </c>
      <c r="BX46" s="13" t="str">
        <f t="shared" si="66"/>
        <v/>
      </c>
      <c r="BY46" s="13" t="str">
        <f t="shared" si="67"/>
        <v/>
      </c>
      <c r="BZ46" s="13" t="str">
        <f t="shared" si="68"/>
        <v/>
      </c>
      <c r="CA46" s="13" t="str">
        <f t="shared" si="69"/>
        <v/>
      </c>
      <c r="CB46" s="13" t="str">
        <f t="shared" si="70"/>
        <v/>
      </c>
      <c r="CC46" s="13" t="str">
        <f t="shared" si="71"/>
        <v/>
      </c>
      <c r="CD46" s="13" t="str">
        <f t="shared" si="72"/>
        <v/>
      </c>
      <c r="CE46" s="13" t="str">
        <f t="shared" si="73"/>
        <v/>
      </c>
      <c r="CF46" s="13" t="str">
        <f t="shared" si="74"/>
        <v/>
      </c>
      <c r="CG46" s="13" t="str">
        <f t="shared" si="75"/>
        <v/>
      </c>
      <c r="CH46" s="13" t="str">
        <f t="shared" si="76"/>
        <v/>
      </c>
      <c r="CI46" s="13" t="str">
        <f t="shared" si="77"/>
        <v/>
      </c>
      <c r="CJ46" s="13" t="str">
        <f t="shared" si="78"/>
        <v/>
      </c>
      <c r="CK46" s="13" t="str">
        <f t="shared" si="79"/>
        <v/>
      </c>
      <c r="CL46" s="13" t="str">
        <f t="shared" si="80"/>
        <v/>
      </c>
      <c r="CM46" s="13" t="str">
        <f t="shared" si="81"/>
        <v/>
      </c>
      <c r="CN46" s="13" t="str">
        <f t="shared" si="82"/>
        <v/>
      </c>
      <c r="CO46" s="13" t="str">
        <f t="shared" si="83"/>
        <v/>
      </c>
      <c r="CP46" s="13" t="str">
        <f t="shared" si="84"/>
        <v/>
      </c>
      <c r="CQ46" s="13" t="str">
        <f t="shared" si="85"/>
        <v/>
      </c>
      <c r="CR46" s="13" t="str">
        <f t="shared" si="86"/>
        <v/>
      </c>
      <c r="CS46" s="13" t="str">
        <f t="shared" si="87"/>
        <v/>
      </c>
      <c r="CT46" s="13" t="str">
        <f t="shared" si="88"/>
        <v/>
      </c>
      <c r="CU46" s="13" t="str">
        <f t="shared" si="89"/>
        <v/>
      </c>
      <c r="CV46" s="13" t="str">
        <f t="shared" si="90"/>
        <v/>
      </c>
      <c r="CW46" s="13" t="str">
        <f t="shared" si="91"/>
        <v/>
      </c>
      <c r="CX46" s="13" t="str">
        <f t="shared" si="92"/>
        <v/>
      </c>
      <c r="CY46" s="13" t="str">
        <f t="shared" si="93"/>
        <v/>
      </c>
      <c r="CZ46" s="13" t="str">
        <f t="shared" si="94"/>
        <v/>
      </c>
      <c r="DA46" s="13" t="str">
        <f t="shared" si="95"/>
        <v/>
      </c>
      <c r="DB46" s="13" t="str">
        <f t="shared" si="96"/>
        <v/>
      </c>
      <c r="DC46" s="13" t="str">
        <f t="shared" si="97"/>
        <v/>
      </c>
      <c r="DD46" s="13" t="str">
        <f t="shared" si="98"/>
        <v/>
      </c>
      <c r="DE46" s="13" t="str">
        <f t="shared" si="99"/>
        <v/>
      </c>
      <c r="DF46" s="13" t="str">
        <f t="shared" si="100"/>
        <v/>
      </c>
      <c r="DG46" s="13" t="str">
        <f t="shared" si="101"/>
        <v/>
      </c>
      <c r="DH46" s="13" t="str">
        <f t="shared" si="102"/>
        <v/>
      </c>
      <c r="DI46" s="13" t="str">
        <f t="shared" si="103"/>
        <v/>
      </c>
      <c r="DJ46" s="13" t="str">
        <f t="shared" si="104"/>
        <v/>
      </c>
      <c r="DK46" s="13" t="str">
        <f t="shared" si="105"/>
        <v/>
      </c>
      <c r="DL46" s="13" t="str">
        <f t="shared" si="106"/>
        <v/>
      </c>
      <c r="DM46" s="13" t="str">
        <f t="shared" si="107"/>
        <v/>
      </c>
      <c r="DN46" s="13" t="str">
        <f t="shared" si="108"/>
        <v/>
      </c>
      <c r="DO46" s="13" t="str">
        <f t="shared" si="109"/>
        <v/>
      </c>
      <c r="DP46" s="13" t="str">
        <f t="shared" si="110"/>
        <v/>
      </c>
      <c r="DQ46" s="13" t="str">
        <f t="shared" si="111"/>
        <v/>
      </c>
      <c r="DR46" s="13" t="str">
        <f t="shared" si="112"/>
        <v/>
      </c>
      <c r="DS46" s="13" t="str">
        <f t="shared" si="112"/>
        <v/>
      </c>
      <c r="DT46" s="13" t="str">
        <f t="shared" si="112"/>
        <v/>
      </c>
      <c r="DU46" s="13" t="str">
        <f t="shared" si="112"/>
        <v/>
      </c>
      <c r="DV46" s="13" t="str">
        <f t="shared" si="112"/>
        <v/>
      </c>
      <c r="DW46" s="13" t="str">
        <f t="shared" si="112"/>
        <v/>
      </c>
      <c r="DX46" s="13" t="str">
        <f t="shared" si="112"/>
        <v/>
      </c>
    </row>
    <row r="47" spans="1:128" ht="15" thickBot="1" x14ac:dyDescent="0.4">
      <c r="A47" s="19" t="s">
        <v>111</v>
      </c>
      <c r="B47" s="20" t="s">
        <v>112</v>
      </c>
      <c r="C47" s="79">
        <v>25.392412993392401</v>
      </c>
      <c r="D47" s="79">
        <v>27.404495367511601</v>
      </c>
      <c r="E47" s="79">
        <v>24.183237051942399</v>
      </c>
      <c r="F47" s="79">
        <v>35.318916513510203</v>
      </c>
      <c r="G47" s="79">
        <v>32.626635108845498</v>
      </c>
      <c r="H47" s="79">
        <v>26.046080429671999</v>
      </c>
      <c r="I47" s="79">
        <v>26.7133907760917</v>
      </c>
      <c r="J47" s="79">
        <v>20.828296597716101</v>
      </c>
      <c r="K47" s="79">
        <v>29.438458342665001</v>
      </c>
      <c r="L47" s="79">
        <v>19.109140950846701</v>
      </c>
      <c r="M47" s="79" t="s">
        <v>336</v>
      </c>
      <c r="N47" s="79" t="s">
        <v>336</v>
      </c>
      <c r="O47" s="79" t="s">
        <v>336</v>
      </c>
      <c r="P47" s="79">
        <v>21.5259545893385</v>
      </c>
      <c r="Q47" s="79">
        <v>41.245951398937599</v>
      </c>
      <c r="R47" s="79">
        <v>22.5393613969831</v>
      </c>
      <c r="S47" s="79" t="s">
        <v>336</v>
      </c>
      <c r="T47" s="79" t="s">
        <v>336</v>
      </c>
      <c r="U47" s="79">
        <v>20.300927629039599</v>
      </c>
      <c r="V47" s="79">
        <v>17.216164079939102</v>
      </c>
      <c r="W47" s="79" t="s">
        <v>336</v>
      </c>
      <c r="X47" s="79" t="s">
        <v>336</v>
      </c>
      <c r="Y47" s="79">
        <v>27.0050663594557</v>
      </c>
      <c r="Z47" s="79" t="s">
        <v>336</v>
      </c>
      <c r="AA47" s="79">
        <v>43.273588002332097</v>
      </c>
      <c r="AB47" s="79">
        <v>57.159131836599798</v>
      </c>
      <c r="AC47" s="79">
        <v>39.282752840042498</v>
      </c>
      <c r="AD47" s="79">
        <v>26.594584928653401</v>
      </c>
      <c r="AE47" s="79" t="s">
        <v>336</v>
      </c>
      <c r="AF47" s="79" t="s">
        <v>336</v>
      </c>
      <c r="AG47" s="79" t="s">
        <v>336</v>
      </c>
      <c r="AH47" s="79" t="s">
        <v>336</v>
      </c>
      <c r="AI47" s="79">
        <v>25.9942157612569</v>
      </c>
      <c r="AJ47" s="79">
        <v>12.521373999878699</v>
      </c>
      <c r="AK47" s="79">
        <v>17.315205656458101</v>
      </c>
      <c r="AL47" s="79">
        <v>14.741188683555601</v>
      </c>
      <c r="AM47" s="79" t="s">
        <v>336</v>
      </c>
      <c r="AN47" s="79">
        <v>6.3672326475176302</v>
      </c>
      <c r="AO47" s="79">
        <v>14.2563923337467</v>
      </c>
      <c r="AP47" s="79">
        <v>15.0971409852481</v>
      </c>
      <c r="AQ47" s="79">
        <v>19.604605683270801</v>
      </c>
      <c r="AR47" s="79">
        <v>16.909592136130598</v>
      </c>
      <c r="AS47" s="79">
        <v>13.3549842050584</v>
      </c>
      <c r="AT47" s="79">
        <v>7.8849981158356703</v>
      </c>
      <c r="AU47" s="79">
        <v>10.189147759937599</v>
      </c>
      <c r="AV47" s="79">
        <v>8.0805422636142694</v>
      </c>
      <c r="AW47" s="79">
        <v>13.853151662478901</v>
      </c>
      <c r="AX47" s="79">
        <v>16.707690812317999</v>
      </c>
      <c r="AY47" s="79">
        <v>21.6208544634212</v>
      </c>
      <c r="AZ47" s="79">
        <v>16.360459332651502</v>
      </c>
      <c r="BA47" s="79">
        <v>8.4137686878270301</v>
      </c>
      <c r="BB47" s="79">
        <v>8.0875802547052498</v>
      </c>
      <c r="BC47" s="79">
        <v>6.7983830517344197</v>
      </c>
      <c r="BD47" s="79">
        <v>9.9409589018741809</v>
      </c>
      <c r="BE47" s="79">
        <v>8.0092775094905395</v>
      </c>
      <c r="BF47" s="79">
        <v>10.781286996633099</v>
      </c>
      <c r="BG47" s="79">
        <v>10.2936841793362</v>
      </c>
      <c r="BH47" s="79">
        <v>8.7112689096123592</v>
      </c>
      <c r="BI47" s="79">
        <v>8.3926679374122806</v>
      </c>
      <c r="BO47" s="13" t="str">
        <f t="shared" si="57"/>
        <v/>
      </c>
      <c r="BP47" s="13" t="str">
        <f t="shared" si="58"/>
        <v/>
      </c>
      <c r="BQ47" s="13" t="str">
        <f t="shared" si="59"/>
        <v/>
      </c>
      <c r="BR47" s="13" t="str">
        <f t="shared" si="60"/>
        <v/>
      </c>
      <c r="BS47" s="13" t="str">
        <f t="shared" si="61"/>
        <v/>
      </c>
      <c r="BT47" s="13" t="str">
        <f t="shared" si="62"/>
        <v/>
      </c>
      <c r="BU47" s="13" t="str">
        <f t="shared" si="63"/>
        <v/>
      </c>
      <c r="BV47" s="13" t="str">
        <f t="shared" si="64"/>
        <v/>
      </c>
      <c r="BW47" s="13" t="str">
        <f t="shared" si="65"/>
        <v/>
      </c>
      <c r="BX47" s="13" t="str">
        <f t="shared" si="66"/>
        <v/>
      </c>
      <c r="BY47" s="13" t="str">
        <f t="shared" si="67"/>
        <v/>
      </c>
      <c r="BZ47" s="13" t="str">
        <f t="shared" si="68"/>
        <v/>
      </c>
      <c r="CA47" s="13" t="str">
        <f t="shared" si="69"/>
        <v/>
      </c>
      <c r="CB47" s="13" t="str">
        <f t="shared" si="70"/>
        <v/>
      </c>
      <c r="CC47" s="13" t="str">
        <f t="shared" si="71"/>
        <v/>
      </c>
      <c r="CD47" s="13" t="str">
        <f t="shared" si="72"/>
        <v/>
      </c>
      <c r="CE47" s="13" t="str">
        <f t="shared" si="73"/>
        <v/>
      </c>
      <c r="CF47" s="13" t="str">
        <f t="shared" si="74"/>
        <v/>
      </c>
      <c r="CG47" s="13" t="str">
        <f t="shared" si="75"/>
        <v/>
      </c>
      <c r="CH47" s="13" t="str">
        <f t="shared" si="76"/>
        <v/>
      </c>
      <c r="CI47" s="13" t="str">
        <f t="shared" si="77"/>
        <v/>
      </c>
      <c r="CJ47" s="13" t="str">
        <f t="shared" si="78"/>
        <v/>
      </c>
      <c r="CK47" s="13" t="str">
        <f t="shared" si="79"/>
        <v/>
      </c>
      <c r="CL47" s="13" t="str">
        <f t="shared" si="80"/>
        <v/>
      </c>
      <c r="CM47" s="13" t="str">
        <f t="shared" si="81"/>
        <v/>
      </c>
      <c r="CN47" s="13" t="str">
        <f t="shared" si="82"/>
        <v/>
      </c>
      <c r="CO47" s="13" t="str">
        <f t="shared" si="83"/>
        <v/>
      </c>
      <c r="CP47" s="13" t="str">
        <f t="shared" si="84"/>
        <v/>
      </c>
      <c r="CQ47" s="13" t="str">
        <f t="shared" si="85"/>
        <v/>
      </c>
      <c r="CR47" s="13" t="str">
        <f t="shared" si="86"/>
        <v/>
      </c>
      <c r="CS47" s="13" t="str">
        <f t="shared" si="87"/>
        <v/>
      </c>
      <c r="CT47" s="13" t="str">
        <f t="shared" si="88"/>
        <v/>
      </c>
      <c r="CU47" s="13" t="str">
        <f t="shared" si="89"/>
        <v/>
      </c>
      <c r="CV47" s="13" t="str">
        <f t="shared" si="90"/>
        <v/>
      </c>
      <c r="CW47" s="13" t="str">
        <f t="shared" si="91"/>
        <v/>
      </c>
      <c r="CX47" s="13" t="str">
        <f t="shared" si="92"/>
        <v/>
      </c>
      <c r="CY47" s="13" t="str">
        <f t="shared" si="93"/>
        <v/>
      </c>
      <c r="CZ47" s="13" t="str">
        <f t="shared" si="94"/>
        <v/>
      </c>
      <c r="DA47" s="13" t="str">
        <f t="shared" si="95"/>
        <v/>
      </c>
      <c r="DB47" s="13" t="str">
        <f t="shared" si="96"/>
        <v/>
      </c>
      <c r="DC47" s="13" t="str">
        <f t="shared" si="97"/>
        <v/>
      </c>
      <c r="DD47" s="13" t="str">
        <f t="shared" si="98"/>
        <v/>
      </c>
      <c r="DE47" s="13" t="str">
        <f t="shared" si="99"/>
        <v/>
      </c>
      <c r="DF47" s="13" t="str">
        <f t="shared" si="100"/>
        <v/>
      </c>
      <c r="DG47" s="13" t="str">
        <f t="shared" si="101"/>
        <v/>
      </c>
      <c r="DH47" s="13" t="str">
        <f t="shared" si="102"/>
        <v/>
      </c>
      <c r="DI47" s="13" t="str">
        <f t="shared" si="103"/>
        <v/>
      </c>
      <c r="DJ47" s="13" t="str">
        <f t="shared" si="104"/>
        <v/>
      </c>
      <c r="DK47" s="13" t="str">
        <f t="shared" si="105"/>
        <v/>
      </c>
      <c r="DL47" s="13" t="str">
        <f t="shared" si="106"/>
        <v/>
      </c>
      <c r="DM47" s="13" t="str">
        <f t="shared" si="107"/>
        <v/>
      </c>
      <c r="DN47" s="13" t="str">
        <f t="shared" si="108"/>
        <v/>
      </c>
      <c r="DO47" s="13" t="str">
        <f t="shared" si="109"/>
        <v/>
      </c>
      <c r="DP47" s="13" t="str">
        <f t="shared" si="110"/>
        <v/>
      </c>
      <c r="DQ47" s="13" t="str">
        <f t="shared" si="111"/>
        <v/>
      </c>
      <c r="DR47" s="13" t="str">
        <f t="shared" si="112"/>
        <v/>
      </c>
      <c r="DS47" s="13" t="str">
        <f t="shared" si="112"/>
        <v/>
      </c>
      <c r="DT47" s="13" t="str">
        <f t="shared" si="112"/>
        <v/>
      </c>
      <c r="DU47" s="13" t="str">
        <f t="shared" si="112"/>
        <v/>
      </c>
      <c r="DV47" s="13" t="str">
        <f t="shared" si="112"/>
        <v/>
      </c>
      <c r="DW47" s="13" t="str">
        <f t="shared" si="112"/>
        <v/>
      </c>
      <c r="DX47" s="13" t="str">
        <f t="shared" si="112"/>
        <v/>
      </c>
    </row>
    <row r="48" spans="1:128" ht="15" thickBot="1" x14ac:dyDescent="0.4">
      <c r="A48" s="19" t="s">
        <v>113</v>
      </c>
      <c r="B48" s="20" t="s">
        <v>114</v>
      </c>
      <c r="C48" s="79">
        <v>11.2968842189581</v>
      </c>
      <c r="D48" s="79">
        <v>12.192203033927701</v>
      </c>
      <c r="E48" s="79">
        <v>24.571358956591901</v>
      </c>
      <c r="F48" s="79">
        <v>12.1094654305268</v>
      </c>
      <c r="G48" s="79">
        <v>13.2937706040343</v>
      </c>
      <c r="H48" s="79">
        <v>6.4240791942226201</v>
      </c>
      <c r="I48" s="79">
        <v>9.6308296876277204</v>
      </c>
      <c r="J48" s="79">
        <v>6.9047930019031902</v>
      </c>
      <c r="K48" s="79">
        <v>10.9489930674928</v>
      </c>
      <c r="L48" s="79">
        <v>20.346637972205802</v>
      </c>
      <c r="M48" s="79">
        <v>24.914198188467601</v>
      </c>
      <c r="N48" s="79">
        <v>16.621856302464099</v>
      </c>
      <c r="O48" s="79">
        <v>11.6166799715433</v>
      </c>
      <c r="P48" s="79">
        <v>12.320667981524799</v>
      </c>
      <c r="Q48" s="79">
        <v>14.197698155270899</v>
      </c>
      <c r="R48" s="79">
        <v>9.9411687724371092</v>
      </c>
      <c r="S48" s="79">
        <v>13.4174255252456</v>
      </c>
      <c r="T48" s="79">
        <v>16.801179724006602</v>
      </c>
      <c r="U48" s="79">
        <v>20.689335096799098</v>
      </c>
      <c r="V48" s="79">
        <v>20.4610665287912</v>
      </c>
      <c r="W48" s="79">
        <v>18.9432967955496</v>
      </c>
      <c r="X48" s="79">
        <v>25.6946846777759</v>
      </c>
      <c r="Y48" s="79">
        <v>22.617382824521702</v>
      </c>
      <c r="Z48" s="79">
        <v>18.919303041734501</v>
      </c>
      <c r="AA48" s="79">
        <v>20.286778772696</v>
      </c>
      <c r="AB48" s="79">
        <v>9.4047738058179995</v>
      </c>
      <c r="AC48" s="79">
        <v>9.1568081467660392</v>
      </c>
      <c r="AD48" s="79">
        <v>28.414945749703602</v>
      </c>
      <c r="AE48" s="79">
        <v>8.5290080155786399</v>
      </c>
      <c r="AF48" s="79">
        <v>11.4980724032221</v>
      </c>
      <c r="AG48" s="79">
        <v>13.882519198618899</v>
      </c>
      <c r="AH48" s="79">
        <v>16.0722802834768</v>
      </c>
      <c r="AI48" s="79">
        <v>15.4773518304441</v>
      </c>
      <c r="AJ48" s="79">
        <v>23.972770063797</v>
      </c>
      <c r="AK48" s="79">
        <v>27.6277098526337</v>
      </c>
      <c r="AL48" s="79">
        <v>19.972479590291101</v>
      </c>
      <c r="AM48" s="79">
        <v>19.6541889385859</v>
      </c>
      <c r="AN48" s="79">
        <v>51.008014866214403</v>
      </c>
      <c r="AO48" s="79">
        <v>46.1337219210467</v>
      </c>
      <c r="AP48" s="79">
        <v>50.076467066152603</v>
      </c>
      <c r="AQ48" s="79">
        <v>46.1253959118323</v>
      </c>
      <c r="AR48" s="79">
        <v>25.771962125794399</v>
      </c>
      <c r="AS48" s="79">
        <v>22.291614565706102</v>
      </c>
      <c r="AT48" s="79">
        <v>23.815329300517998</v>
      </c>
      <c r="AU48" s="79">
        <v>20.3906549619769</v>
      </c>
      <c r="AV48" s="79">
        <v>19.807878786764</v>
      </c>
      <c r="AW48" s="79">
        <v>29.9947346849548</v>
      </c>
      <c r="AX48" s="79">
        <v>42.995007283852502</v>
      </c>
      <c r="AY48" s="79">
        <v>30.373861778728902</v>
      </c>
      <c r="AZ48" s="79">
        <v>21.945202372529899</v>
      </c>
      <c r="BA48" s="79">
        <v>38.409432814780899</v>
      </c>
      <c r="BB48" s="79">
        <v>33.5223296717148</v>
      </c>
      <c r="BC48" s="79">
        <v>26.473619012651</v>
      </c>
      <c r="BD48" s="79">
        <v>34.984419060237698</v>
      </c>
      <c r="BE48" s="79">
        <v>44.656828939290598</v>
      </c>
      <c r="BF48" s="79">
        <v>64.157612804564096</v>
      </c>
      <c r="BG48" s="79">
        <v>29.9669488132247</v>
      </c>
      <c r="BH48" s="79">
        <v>28.869843816502598</v>
      </c>
      <c r="BI48" s="79">
        <v>31.428854505349701</v>
      </c>
      <c r="BO48" s="13" t="str">
        <f t="shared" si="57"/>
        <v/>
      </c>
      <c r="BP48" s="13" t="str">
        <f t="shared" si="58"/>
        <v/>
      </c>
      <c r="BQ48" s="13" t="str">
        <f t="shared" si="59"/>
        <v/>
      </c>
      <c r="BR48" s="13" t="str">
        <f t="shared" si="60"/>
        <v/>
      </c>
      <c r="BS48" s="13" t="str">
        <f t="shared" si="61"/>
        <v/>
      </c>
      <c r="BT48" s="13" t="str">
        <f t="shared" si="62"/>
        <v/>
      </c>
      <c r="BU48" s="13" t="str">
        <f t="shared" si="63"/>
        <v/>
      </c>
      <c r="BV48" s="13" t="str">
        <f t="shared" si="64"/>
        <v/>
      </c>
      <c r="BW48" s="13" t="str">
        <f t="shared" si="65"/>
        <v/>
      </c>
      <c r="BX48" s="13" t="str">
        <f t="shared" si="66"/>
        <v/>
      </c>
      <c r="BY48" s="13" t="str">
        <f t="shared" si="67"/>
        <v/>
      </c>
      <c r="BZ48" s="13" t="str">
        <f t="shared" si="68"/>
        <v/>
      </c>
      <c r="CA48" s="13" t="str">
        <f t="shared" si="69"/>
        <v/>
      </c>
      <c r="CB48" s="13" t="str">
        <f t="shared" si="70"/>
        <v/>
      </c>
      <c r="CC48" s="13" t="str">
        <f t="shared" si="71"/>
        <v/>
      </c>
      <c r="CD48" s="13" t="str">
        <f t="shared" si="72"/>
        <v/>
      </c>
      <c r="CE48" s="13" t="str">
        <f t="shared" si="73"/>
        <v/>
      </c>
      <c r="CF48" s="13" t="str">
        <f t="shared" si="74"/>
        <v/>
      </c>
      <c r="CG48" s="13" t="str">
        <f t="shared" si="75"/>
        <v/>
      </c>
      <c r="CH48" s="13" t="str">
        <f t="shared" si="76"/>
        <v/>
      </c>
      <c r="CI48" s="13" t="str">
        <f t="shared" si="77"/>
        <v/>
      </c>
      <c r="CJ48" s="13" t="str">
        <f t="shared" si="78"/>
        <v/>
      </c>
      <c r="CK48" s="13" t="str">
        <f t="shared" si="79"/>
        <v/>
      </c>
      <c r="CL48" s="13" t="str">
        <f t="shared" si="80"/>
        <v/>
      </c>
      <c r="CM48" s="13" t="str">
        <f t="shared" si="81"/>
        <v/>
      </c>
      <c r="CN48" s="13" t="str">
        <f t="shared" si="82"/>
        <v/>
      </c>
      <c r="CO48" s="13" t="str">
        <f t="shared" si="83"/>
        <v/>
      </c>
      <c r="CP48" s="13" t="str">
        <f t="shared" si="84"/>
        <v/>
      </c>
      <c r="CQ48" s="13" t="str">
        <f t="shared" si="85"/>
        <v/>
      </c>
      <c r="CR48" s="13" t="str">
        <f t="shared" si="86"/>
        <v/>
      </c>
      <c r="CS48" s="13" t="str">
        <f t="shared" si="87"/>
        <v/>
      </c>
      <c r="CT48" s="13" t="str">
        <f t="shared" si="88"/>
        <v/>
      </c>
      <c r="CU48" s="13" t="str">
        <f t="shared" si="89"/>
        <v/>
      </c>
      <c r="CV48" s="13" t="str">
        <f t="shared" si="90"/>
        <v/>
      </c>
      <c r="CW48" s="13" t="str">
        <f t="shared" si="91"/>
        <v/>
      </c>
      <c r="CX48" s="13" t="str">
        <f t="shared" si="92"/>
        <v/>
      </c>
      <c r="CY48" s="13" t="str">
        <f t="shared" si="93"/>
        <v/>
      </c>
      <c r="CZ48" s="13" t="str">
        <f t="shared" si="94"/>
        <v/>
      </c>
      <c r="DA48" s="13" t="str">
        <f t="shared" si="95"/>
        <v/>
      </c>
      <c r="DB48" s="13" t="str">
        <f t="shared" si="96"/>
        <v/>
      </c>
      <c r="DC48" s="13" t="str">
        <f t="shared" si="97"/>
        <v/>
      </c>
      <c r="DD48" s="13" t="str">
        <f t="shared" si="98"/>
        <v/>
      </c>
      <c r="DE48" s="13" t="str">
        <f t="shared" si="99"/>
        <v/>
      </c>
      <c r="DF48" s="13" t="str">
        <f t="shared" si="100"/>
        <v/>
      </c>
      <c r="DG48" s="13" t="str">
        <f t="shared" si="101"/>
        <v/>
      </c>
      <c r="DH48" s="13" t="str">
        <f t="shared" si="102"/>
        <v/>
      </c>
      <c r="DI48" s="13" t="str">
        <f t="shared" si="103"/>
        <v/>
      </c>
      <c r="DJ48" s="13" t="str">
        <f t="shared" si="104"/>
        <v/>
      </c>
      <c r="DK48" s="13" t="str">
        <f t="shared" si="105"/>
        <v/>
      </c>
      <c r="DL48" s="13" t="str">
        <f t="shared" si="106"/>
        <v/>
      </c>
      <c r="DM48" s="13" t="str">
        <f t="shared" si="107"/>
        <v/>
      </c>
      <c r="DN48" s="13" t="str">
        <f t="shared" si="108"/>
        <v/>
      </c>
      <c r="DO48" s="13" t="str">
        <f t="shared" si="109"/>
        <v/>
      </c>
      <c r="DP48" s="13" t="str">
        <f t="shared" si="110"/>
        <v/>
      </c>
      <c r="DQ48" s="13" t="str">
        <f t="shared" si="111"/>
        <v/>
      </c>
      <c r="DR48" s="13" t="str">
        <f t="shared" si="112"/>
        <v/>
      </c>
      <c r="DS48" s="13" t="str">
        <f t="shared" si="112"/>
        <v/>
      </c>
      <c r="DT48" s="13" t="str">
        <f t="shared" si="112"/>
        <v/>
      </c>
      <c r="DU48" s="13" t="str">
        <f t="shared" si="112"/>
        <v/>
      </c>
      <c r="DV48" s="13" t="str">
        <f t="shared" si="112"/>
        <v/>
      </c>
      <c r="DW48" s="13" t="str">
        <f t="shared" si="112"/>
        <v/>
      </c>
      <c r="DX48" s="13" t="str">
        <f t="shared" si="112"/>
        <v/>
      </c>
    </row>
    <row r="49" spans="1:129" ht="15" thickBot="1" x14ac:dyDescent="0.4">
      <c r="A49" s="19" t="s">
        <v>115</v>
      </c>
      <c r="B49" s="20" t="s">
        <v>17</v>
      </c>
      <c r="C49" s="79">
        <v>320.78385843449399</v>
      </c>
      <c r="D49" s="79">
        <v>340.25559473805703</v>
      </c>
      <c r="E49" s="79">
        <v>343.578658521487</v>
      </c>
      <c r="F49" s="79">
        <v>320.89198712117798</v>
      </c>
      <c r="G49" s="79">
        <v>275.46689527600802</v>
      </c>
      <c r="H49" s="79">
        <v>252.62621657455301</v>
      </c>
      <c r="I49" s="79">
        <v>277.083519859006</v>
      </c>
      <c r="J49" s="79">
        <v>248.01480108427401</v>
      </c>
      <c r="K49" s="79">
        <v>425.05148409284101</v>
      </c>
      <c r="L49" s="79">
        <v>394.95006108926498</v>
      </c>
      <c r="M49" s="79">
        <v>369.87373343635198</v>
      </c>
      <c r="N49" s="79">
        <v>285.20570215389301</v>
      </c>
      <c r="O49" s="79">
        <v>358.02904709919198</v>
      </c>
      <c r="P49" s="79">
        <v>415.93373070064803</v>
      </c>
      <c r="Q49" s="79">
        <v>393.60573589622197</v>
      </c>
      <c r="R49" s="79">
        <v>404.787067321351</v>
      </c>
      <c r="S49" s="79">
        <v>409.50008287432502</v>
      </c>
      <c r="T49" s="79">
        <v>422.78185046696001</v>
      </c>
      <c r="U49" s="79">
        <v>449.508765811263</v>
      </c>
      <c r="V49" s="79">
        <v>509.40333145508998</v>
      </c>
      <c r="W49" s="79">
        <v>538.44898719571495</v>
      </c>
      <c r="X49" s="79">
        <v>534.20073765143604</v>
      </c>
      <c r="Y49" s="79">
        <v>623.43204751604901</v>
      </c>
      <c r="Z49" s="79">
        <v>562.35380734295802</v>
      </c>
      <c r="AA49" s="79">
        <v>594.746806009735</v>
      </c>
      <c r="AB49" s="79">
        <v>618.06018735852103</v>
      </c>
      <c r="AC49" s="79">
        <v>669.578455484458</v>
      </c>
      <c r="AD49" s="79">
        <v>707.67735345925098</v>
      </c>
      <c r="AE49" s="79">
        <v>684.47845115179996</v>
      </c>
      <c r="AF49" s="79">
        <v>707.35125934957102</v>
      </c>
      <c r="AG49" s="79">
        <v>719.44190693231894</v>
      </c>
      <c r="AH49" s="79">
        <v>724.21491892415804</v>
      </c>
      <c r="AI49" s="79">
        <v>782.52063483975599</v>
      </c>
      <c r="AJ49" s="79">
        <v>812.25608354932797</v>
      </c>
      <c r="AK49" s="79">
        <v>806.465327884781</v>
      </c>
      <c r="AL49" s="79">
        <v>792.28335622667998</v>
      </c>
      <c r="AM49" s="79">
        <v>771.86644702339004</v>
      </c>
      <c r="AN49" s="79">
        <v>826.31737947384499</v>
      </c>
      <c r="AO49" s="79">
        <v>862.34151667004301</v>
      </c>
      <c r="AP49" s="79">
        <v>929.34233519862005</v>
      </c>
      <c r="AQ49" s="79">
        <v>847.77575034450399</v>
      </c>
      <c r="AR49" s="79">
        <v>856.50284702526699</v>
      </c>
      <c r="AS49" s="79">
        <v>860.87340318377198</v>
      </c>
      <c r="AT49" s="79">
        <v>893.26614719243298</v>
      </c>
      <c r="AU49" s="79">
        <v>881.95855500455002</v>
      </c>
      <c r="AV49" s="79">
        <v>833.75523611659696</v>
      </c>
      <c r="AW49" s="79">
        <v>829.02161670916905</v>
      </c>
      <c r="AX49" s="79">
        <v>817.92804203356604</v>
      </c>
      <c r="AY49" s="79">
        <v>849.41316583430205</v>
      </c>
      <c r="AZ49" s="79">
        <v>802.62037678202501</v>
      </c>
      <c r="BA49" s="79">
        <v>797.11877495310796</v>
      </c>
      <c r="BB49" s="79">
        <v>738.32586118467395</v>
      </c>
      <c r="BC49" s="79">
        <v>701.53551694145995</v>
      </c>
      <c r="BD49" s="79">
        <v>748.06398799306203</v>
      </c>
      <c r="BE49" s="79">
        <v>771.03212988805103</v>
      </c>
      <c r="BF49" s="79">
        <v>759.66044342750502</v>
      </c>
      <c r="BG49" s="79">
        <v>767.78713336155397</v>
      </c>
      <c r="BH49" s="79">
        <v>743.28265609348705</v>
      </c>
      <c r="BI49" s="79">
        <v>730.38584900472699</v>
      </c>
      <c r="BO49" s="13" t="str">
        <f t="shared" si="57"/>
        <v/>
      </c>
      <c r="BP49" s="13" t="str">
        <f t="shared" si="58"/>
        <v/>
      </c>
      <c r="BQ49" s="13" t="str">
        <f t="shared" si="59"/>
        <v/>
      </c>
      <c r="BR49" s="13" t="str">
        <f t="shared" si="60"/>
        <v/>
      </c>
      <c r="BS49" s="13" t="str">
        <f t="shared" si="61"/>
        <v/>
      </c>
      <c r="BT49" s="13" t="str">
        <f t="shared" si="62"/>
        <v/>
      </c>
      <c r="BU49" s="13" t="str">
        <f t="shared" si="63"/>
        <v/>
      </c>
      <c r="BV49" s="13" t="str">
        <f t="shared" si="64"/>
        <v/>
      </c>
      <c r="BW49" s="13" t="str">
        <f t="shared" si="65"/>
        <v/>
      </c>
      <c r="BX49" s="13" t="str">
        <f t="shared" si="66"/>
        <v/>
      </c>
      <c r="BY49" s="13" t="str">
        <f t="shared" si="67"/>
        <v/>
      </c>
      <c r="BZ49" s="13" t="str">
        <f t="shared" si="68"/>
        <v/>
      </c>
      <c r="CA49" s="13" t="str">
        <f t="shared" si="69"/>
        <v/>
      </c>
      <c r="CB49" s="13" t="str">
        <f t="shared" si="70"/>
        <v/>
      </c>
      <c r="CC49" s="13" t="str">
        <f t="shared" si="71"/>
        <v/>
      </c>
      <c r="CD49" s="13" t="str">
        <f t="shared" si="72"/>
        <v/>
      </c>
      <c r="CE49" s="13" t="str">
        <f t="shared" si="73"/>
        <v/>
      </c>
      <c r="CF49" s="13" t="str">
        <f t="shared" si="74"/>
        <v/>
      </c>
      <c r="CG49" s="13" t="str">
        <f t="shared" si="75"/>
        <v/>
      </c>
      <c r="CH49" s="13" t="str">
        <f t="shared" si="76"/>
        <v/>
      </c>
      <c r="CI49" s="13" t="str">
        <f t="shared" si="77"/>
        <v/>
      </c>
      <c r="CJ49" s="13" t="str">
        <f t="shared" si="78"/>
        <v/>
      </c>
      <c r="CK49" s="13" t="str">
        <f t="shared" si="79"/>
        <v/>
      </c>
      <c r="CL49" s="13" t="str">
        <f t="shared" si="80"/>
        <v/>
      </c>
      <c r="CM49" s="13" t="str">
        <f t="shared" si="81"/>
        <v/>
      </c>
      <c r="CN49" s="13" t="str">
        <f t="shared" si="82"/>
        <v/>
      </c>
      <c r="CO49" s="13" t="str">
        <f t="shared" si="83"/>
        <v/>
      </c>
      <c r="CP49" s="13" t="str">
        <f t="shared" si="84"/>
        <v/>
      </c>
      <c r="CQ49" s="13" t="str">
        <f t="shared" si="85"/>
        <v/>
      </c>
      <c r="CR49" s="13" t="str">
        <f t="shared" si="86"/>
        <v/>
      </c>
      <c r="CS49" s="13" t="str">
        <f t="shared" si="87"/>
        <v/>
      </c>
      <c r="CT49" s="13" t="str">
        <f t="shared" si="88"/>
        <v/>
      </c>
      <c r="CU49" s="13" t="str">
        <f t="shared" si="89"/>
        <v/>
      </c>
      <c r="CV49" s="13" t="str">
        <f t="shared" si="90"/>
        <v/>
      </c>
      <c r="CW49" s="13" t="str">
        <f t="shared" si="91"/>
        <v/>
      </c>
      <c r="CX49" s="13" t="str">
        <f t="shared" si="92"/>
        <v/>
      </c>
      <c r="CY49" s="13" t="str">
        <f t="shared" si="93"/>
        <v/>
      </c>
      <c r="CZ49" s="13" t="str">
        <f t="shared" si="94"/>
        <v/>
      </c>
      <c r="DA49" s="13" t="str">
        <f t="shared" si="95"/>
        <v/>
      </c>
      <c r="DB49" s="13" t="str">
        <f t="shared" si="96"/>
        <v/>
      </c>
      <c r="DC49" s="13" t="str">
        <f t="shared" si="97"/>
        <v/>
      </c>
      <c r="DD49" s="13" t="str">
        <f t="shared" si="98"/>
        <v/>
      </c>
      <c r="DE49" s="13" t="str">
        <f t="shared" si="99"/>
        <v/>
      </c>
      <c r="DF49" s="13" t="str">
        <f t="shared" si="100"/>
        <v/>
      </c>
      <c r="DG49" s="13" t="str">
        <f t="shared" si="101"/>
        <v/>
      </c>
      <c r="DH49" s="13" t="str">
        <f t="shared" si="102"/>
        <v/>
      </c>
      <c r="DI49" s="13" t="str">
        <f t="shared" si="103"/>
        <v/>
      </c>
      <c r="DJ49" s="13" t="str">
        <f t="shared" si="104"/>
        <v/>
      </c>
      <c r="DK49" s="13" t="str">
        <f t="shared" si="105"/>
        <v/>
      </c>
      <c r="DL49" s="13" t="str">
        <f t="shared" si="106"/>
        <v/>
      </c>
      <c r="DM49" s="13" t="str">
        <f t="shared" si="107"/>
        <v/>
      </c>
      <c r="DN49" s="13" t="str">
        <f t="shared" si="108"/>
        <v/>
      </c>
      <c r="DO49" s="13" t="str">
        <f t="shared" si="109"/>
        <v/>
      </c>
      <c r="DP49" s="13" t="str">
        <f t="shared" si="110"/>
        <v/>
      </c>
      <c r="DQ49" s="13" t="str">
        <f t="shared" si="111"/>
        <v/>
      </c>
      <c r="DR49" s="13" t="str">
        <f t="shared" ref="DR49:DX54" si="113">IF(BF49&gt;0,IF(BF49&lt;5,"SECRETTTTTTTT",""),"")</f>
        <v/>
      </c>
      <c r="DS49" s="13" t="str">
        <f t="shared" si="113"/>
        <v/>
      </c>
      <c r="DT49" s="13" t="str">
        <f t="shared" si="113"/>
        <v/>
      </c>
      <c r="DU49" s="13" t="str">
        <f t="shared" si="113"/>
        <v/>
      </c>
      <c r="DV49" s="13" t="str">
        <f t="shared" si="113"/>
        <v/>
      </c>
      <c r="DW49" s="13" t="str">
        <f t="shared" si="113"/>
        <v/>
      </c>
      <c r="DX49" s="13" t="str">
        <f t="shared" si="113"/>
        <v/>
      </c>
    </row>
    <row r="50" spans="1:129" ht="15" thickBot="1" x14ac:dyDescent="0.4">
      <c r="A50" s="19" t="s">
        <v>118</v>
      </c>
      <c r="B50" s="20" t="s">
        <v>119</v>
      </c>
      <c r="C50" s="79">
        <v>115.97963845762401</v>
      </c>
      <c r="D50" s="79">
        <v>115.159909578918</v>
      </c>
      <c r="E50" s="79">
        <v>112.316364880316</v>
      </c>
      <c r="F50" s="79">
        <v>96.098696551896097</v>
      </c>
      <c r="G50" s="79">
        <v>103.331419302366</v>
      </c>
      <c r="H50" s="79">
        <v>120.49378942827499</v>
      </c>
      <c r="I50" s="79">
        <v>100.57631322415</v>
      </c>
      <c r="J50" s="79">
        <v>111.165892348916</v>
      </c>
      <c r="K50" s="79">
        <v>104.09182309046599</v>
      </c>
      <c r="L50" s="79">
        <v>89.973417592201599</v>
      </c>
      <c r="M50" s="79">
        <v>89.107862105701201</v>
      </c>
      <c r="N50" s="79">
        <v>97.531612759588995</v>
      </c>
      <c r="O50" s="79">
        <v>76.196895855980003</v>
      </c>
      <c r="P50" s="79">
        <v>79.724759162333498</v>
      </c>
      <c r="Q50" s="79">
        <v>75.457186948333103</v>
      </c>
      <c r="R50" s="79">
        <v>27.800322998155</v>
      </c>
      <c r="S50" s="79">
        <v>30.5819216660385</v>
      </c>
      <c r="T50" s="79">
        <v>20.690650509761799</v>
      </c>
      <c r="U50" s="79">
        <v>27.408812243909999</v>
      </c>
      <c r="V50" s="79">
        <v>19.870642681195001</v>
      </c>
      <c r="W50" s="79">
        <v>28.446900983457901</v>
      </c>
      <c r="X50" s="79">
        <v>45.1823042158303</v>
      </c>
      <c r="Y50" s="79">
        <v>22.192312580533901</v>
      </c>
      <c r="Z50" s="79">
        <v>41.197477175297202</v>
      </c>
      <c r="AA50" s="79">
        <v>11.790459098785201</v>
      </c>
      <c r="AB50" s="79">
        <v>14.9158865620445</v>
      </c>
      <c r="AC50" s="79">
        <v>17.3339792994954</v>
      </c>
      <c r="AD50" s="79">
        <v>23.588742625102299</v>
      </c>
      <c r="AE50" s="79">
        <v>37.453923992427299</v>
      </c>
      <c r="AF50" s="79">
        <v>29.287424787702999</v>
      </c>
      <c r="AG50" s="79">
        <v>25.769536374087799</v>
      </c>
      <c r="AH50" s="79">
        <v>26.484476843811599</v>
      </c>
      <c r="AI50" s="79">
        <v>26.378078513484599</v>
      </c>
      <c r="AJ50" s="79">
        <v>28.322529270479698</v>
      </c>
      <c r="AK50" s="79">
        <v>23.507021305646099</v>
      </c>
      <c r="AL50" s="79">
        <v>22.759629600516</v>
      </c>
      <c r="AM50" s="79">
        <v>16.9568748413812</v>
      </c>
      <c r="AN50" s="79">
        <v>15.6647514821901</v>
      </c>
      <c r="AO50" s="79">
        <v>40.4592624218092</v>
      </c>
      <c r="AP50" s="79">
        <v>22.236875345905901</v>
      </c>
      <c r="AQ50" s="79">
        <v>22.076161605417401</v>
      </c>
      <c r="AR50" s="79">
        <v>22.780120243580502</v>
      </c>
      <c r="AS50" s="79">
        <v>41.755069509797998</v>
      </c>
      <c r="AT50" s="79">
        <v>56.025951460893801</v>
      </c>
      <c r="AU50" s="79">
        <v>34.737813097938698</v>
      </c>
      <c r="AV50" s="79">
        <v>44.499146484622301</v>
      </c>
      <c r="AW50" s="79">
        <v>77.908617547557697</v>
      </c>
      <c r="AX50" s="79">
        <v>66.287873407192393</v>
      </c>
      <c r="AY50" s="79">
        <v>22.437150107929</v>
      </c>
      <c r="AZ50" s="79">
        <v>15.947656228113299</v>
      </c>
      <c r="BA50" s="79">
        <v>18.1360940251089</v>
      </c>
      <c r="BB50" s="79">
        <v>18.339531810990401</v>
      </c>
      <c r="BC50" s="79">
        <v>35.497798551107799</v>
      </c>
      <c r="BD50" s="79">
        <v>27.419813910061102</v>
      </c>
      <c r="BE50" s="79">
        <v>21.960461435566</v>
      </c>
      <c r="BF50" s="79">
        <v>17.4677487384598</v>
      </c>
      <c r="BG50" s="79">
        <v>9.8406997754592709</v>
      </c>
      <c r="BH50" s="79">
        <v>11.0889749024339</v>
      </c>
      <c r="BI50" s="79">
        <v>7.3697244175858501</v>
      </c>
      <c r="BO50" s="13" t="str">
        <f t="shared" si="57"/>
        <v/>
      </c>
      <c r="BP50" s="13" t="str">
        <f t="shared" si="58"/>
        <v/>
      </c>
      <c r="BQ50" s="13" t="str">
        <f t="shared" si="59"/>
        <v/>
      </c>
      <c r="BR50" s="13" t="str">
        <f t="shared" si="60"/>
        <v/>
      </c>
      <c r="BS50" s="13" t="str">
        <f t="shared" si="61"/>
        <v/>
      </c>
      <c r="BT50" s="13" t="str">
        <f t="shared" si="62"/>
        <v/>
      </c>
      <c r="BU50" s="13" t="str">
        <f t="shared" si="63"/>
        <v/>
      </c>
      <c r="BV50" s="13" t="str">
        <f t="shared" si="64"/>
        <v/>
      </c>
      <c r="BW50" s="13" t="str">
        <f t="shared" si="65"/>
        <v/>
      </c>
      <c r="BX50" s="13" t="str">
        <f t="shared" si="66"/>
        <v/>
      </c>
      <c r="BY50" s="13" t="str">
        <f t="shared" si="67"/>
        <v/>
      </c>
      <c r="BZ50" s="13" t="str">
        <f t="shared" si="68"/>
        <v/>
      </c>
      <c r="CA50" s="13" t="str">
        <f t="shared" si="69"/>
        <v/>
      </c>
      <c r="CB50" s="13" t="str">
        <f t="shared" si="70"/>
        <v/>
      </c>
      <c r="CC50" s="13" t="str">
        <f t="shared" si="71"/>
        <v/>
      </c>
      <c r="CD50" s="13" t="str">
        <f t="shared" si="72"/>
        <v/>
      </c>
      <c r="CE50" s="13" t="str">
        <f t="shared" si="73"/>
        <v/>
      </c>
      <c r="CF50" s="13" t="str">
        <f t="shared" si="74"/>
        <v/>
      </c>
      <c r="CG50" s="13" t="str">
        <f t="shared" si="75"/>
        <v/>
      </c>
      <c r="CH50" s="13" t="str">
        <f t="shared" si="76"/>
        <v/>
      </c>
      <c r="CI50" s="13" t="str">
        <f t="shared" si="77"/>
        <v/>
      </c>
      <c r="CJ50" s="13" t="str">
        <f t="shared" si="78"/>
        <v/>
      </c>
      <c r="CK50" s="13" t="str">
        <f t="shared" si="79"/>
        <v/>
      </c>
      <c r="CL50" s="13" t="str">
        <f t="shared" si="80"/>
        <v/>
      </c>
      <c r="CM50" s="13" t="str">
        <f t="shared" si="81"/>
        <v/>
      </c>
      <c r="CN50" s="13" t="str">
        <f t="shared" si="82"/>
        <v/>
      </c>
      <c r="CO50" s="13" t="str">
        <f t="shared" si="83"/>
        <v/>
      </c>
      <c r="CP50" s="13" t="str">
        <f t="shared" si="84"/>
        <v/>
      </c>
      <c r="CQ50" s="13" t="str">
        <f t="shared" si="85"/>
        <v/>
      </c>
      <c r="CR50" s="13" t="str">
        <f t="shared" si="86"/>
        <v/>
      </c>
      <c r="CS50" s="13" t="str">
        <f t="shared" si="87"/>
        <v/>
      </c>
      <c r="CT50" s="13" t="str">
        <f t="shared" si="88"/>
        <v/>
      </c>
      <c r="CU50" s="13" t="str">
        <f t="shared" si="89"/>
        <v/>
      </c>
      <c r="CV50" s="13" t="str">
        <f t="shared" si="90"/>
        <v/>
      </c>
      <c r="CW50" s="13" t="str">
        <f t="shared" si="91"/>
        <v/>
      </c>
      <c r="CX50" s="13" t="str">
        <f t="shared" si="92"/>
        <v/>
      </c>
      <c r="CY50" s="13" t="str">
        <f t="shared" si="93"/>
        <v/>
      </c>
      <c r="CZ50" s="13" t="str">
        <f t="shared" si="94"/>
        <v/>
      </c>
      <c r="DA50" s="13" t="str">
        <f t="shared" si="95"/>
        <v/>
      </c>
      <c r="DB50" s="13" t="str">
        <f t="shared" si="96"/>
        <v/>
      </c>
      <c r="DC50" s="13" t="str">
        <f t="shared" si="97"/>
        <v/>
      </c>
      <c r="DD50" s="13" t="str">
        <f t="shared" si="98"/>
        <v/>
      </c>
      <c r="DE50" s="13" t="str">
        <f t="shared" si="99"/>
        <v/>
      </c>
      <c r="DF50" s="13" t="str">
        <f t="shared" si="100"/>
        <v/>
      </c>
      <c r="DG50" s="13" t="str">
        <f t="shared" si="101"/>
        <v/>
      </c>
      <c r="DH50" s="13" t="str">
        <f t="shared" si="102"/>
        <v/>
      </c>
      <c r="DI50" s="13" t="str">
        <f t="shared" si="103"/>
        <v/>
      </c>
      <c r="DJ50" s="13" t="str">
        <f t="shared" si="104"/>
        <v/>
      </c>
      <c r="DK50" s="13" t="str">
        <f t="shared" si="105"/>
        <v/>
      </c>
      <c r="DL50" s="13" t="str">
        <f t="shared" si="106"/>
        <v/>
      </c>
      <c r="DM50" s="13" t="str">
        <f t="shared" si="107"/>
        <v/>
      </c>
      <c r="DN50" s="13" t="str">
        <f t="shared" si="108"/>
        <v/>
      </c>
      <c r="DO50" s="13" t="str">
        <f t="shared" si="109"/>
        <v/>
      </c>
      <c r="DP50" s="13" t="str">
        <f t="shared" si="110"/>
        <v/>
      </c>
      <c r="DQ50" s="13" t="str">
        <f t="shared" si="111"/>
        <v/>
      </c>
      <c r="DR50" s="13" t="str">
        <f t="shared" si="113"/>
        <v/>
      </c>
      <c r="DS50" s="13" t="str">
        <f t="shared" si="113"/>
        <v/>
      </c>
      <c r="DT50" s="13" t="str">
        <f t="shared" si="113"/>
        <v/>
      </c>
      <c r="DU50" s="13" t="str">
        <f t="shared" si="113"/>
        <v/>
      </c>
      <c r="DV50" s="13" t="str">
        <f t="shared" si="113"/>
        <v/>
      </c>
      <c r="DW50" s="13" t="str">
        <f t="shared" si="113"/>
        <v/>
      </c>
      <c r="DX50" s="13" t="str">
        <f t="shared" si="113"/>
        <v/>
      </c>
    </row>
    <row r="51" spans="1:129" ht="15" thickBot="1" x14ac:dyDescent="0.4">
      <c r="A51" s="18"/>
      <c r="B51" s="18" t="s">
        <v>148</v>
      </c>
      <c r="C51" s="75">
        <v>2172.9567702901113</v>
      </c>
      <c r="D51" s="75">
        <v>2144.2182361674691</v>
      </c>
      <c r="E51" s="75">
        <v>2241.4096271281765</v>
      </c>
      <c r="F51" s="75">
        <v>2175.2491474391268</v>
      </c>
      <c r="G51" s="75">
        <v>2113.7978870483007</v>
      </c>
      <c r="H51" s="75">
        <v>1986.7094507139138</v>
      </c>
      <c r="I51" s="75">
        <v>1800.2454524983521</v>
      </c>
      <c r="J51" s="75">
        <v>1727.3914674145547</v>
      </c>
      <c r="K51" s="75">
        <v>2001.4456989478956</v>
      </c>
      <c r="L51" s="75">
        <v>2078.5884472720177</v>
      </c>
      <c r="M51" s="75">
        <v>2140.9327181871045</v>
      </c>
      <c r="N51" s="75">
        <v>2184.6678279550192</v>
      </c>
      <c r="O51" s="75">
        <v>2107.8932012511623</v>
      </c>
      <c r="P51" s="75">
        <v>2310.3148920682888</v>
      </c>
      <c r="Q51" s="75">
        <v>2268.4018269841222</v>
      </c>
      <c r="R51" s="75">
        <v>2284.953587025208</v>
      </c>
      <c r="S51" s="75">
        <v>2111.6066265963332</v>
      </c>
      <c r="T51" s="75">
        <v>2227.3908125544326</v>
      </c>
      <c r="U51" s="75">
        <v>2202.0997196335493</v>
      </c>
      <c r="V51" s="75">
        <v>2374.7451851905926</v>
      </c>
      <c r="W51" s="75">
        <v>2537.3391187251646</v>
      </c>
      <c r="X51" s="75">
        <v>2485.0240915612158</v>
      </c>
      <c r="Y51" s="75">
        <v>2634.5473225755281</v>
      </c>
      <c r="Z51" s="75">
        <v>2680.052980394621</v>
      </c>
      <c r="AA51" s="75">
        <v>2698.2278247290164</v>
      </c>
      <c r="AB51" s="75">
        <v>2882.2624448372007</v>
      </c>
      <c r="AC51" s="75">
        <v>3208.2145432869074</v>
      </c>
      <c r="AD51" s="75">
        <v>3234.6883822710129</v>
      </c>
      <c r="AE51" s="75">
        <v>3766.5243725232813</v>
      </c>
      <c r="AF51" s="75">
        <v>3645.5001232501181</v>
      </c>
      <c r="AG51" s="75">
        <v>3618.5322244590338</v>
      </c>
      <c r="AH51" s="75">
        <v>3535.3136637868747</v>
      </c>
      <c r="AI51" s="75">
        <v>3579.0771699518168</v>
      </c>
      <c r="AJ51" s="75">
        <v>3488.9889341599524</v>
      </c>
      <c r="AK51" s="75">
        <v>3450.6739796017682</v>
      </c>
      <c r="AL51" s="75">
        <v>3176.4867191211365</v>
      </c>
      <c r="AM51" s="75">
        <v>2223.9082715285999</v>
      </c>
      <c r="AN51" s="75">
        <v>3073.3170326108893</v>
      </c>
      <c r="AO51" s="75">
        <v>3306.9797502178021</v>
      </c>
      <c r="AP51" s="75">
        <v>3385.2449344551324</v>
      </c>
      <c r="AQ51" s="75">
        <v>3198.8218007422438</v>
      </c>
      <c r="AR51" s="75">
        <v>3156.3332786841979</v>
      </c>
      <c r="AS51" s="75">
        <v>3107.4151595152998</v>
      </c>
      <c r="AT51" s="75">
        <v>3453.4043114370893</v>
      </c>
      <c r="AU51" s="75">
        <v>3220.2333581485987</v>
      </c>
      <c r="AV51" s="75">
        <v>3218.865127032976</v>
      </c>
      <c r="AW51" s="75">
        <v>3322.7813917343178</v>
      </c>
      <c r="AX51" s="75">
        <v>3318.3922102835272</v>
      </c>
      <c r="AY51" s="75">
        <v>3303.6732301112156</v>
      </c>
      <c r="AZ51" s="75">
        <v>3303.3479452351075</v>
      </c>
      <c r="BA51" s="75">
        <v>3255.2062662762746</v>
      </c>
      <c r="BB51" s="75">
        <v>3150.822127476371</v>
      </c>
      <c r="BC51" s="75">
        <v>3312.37753341391</v>
      </c>
      <c r="BD51" s="75">
        <v>3141.8255592007495</v>
      </c>
      <c r="BE51" s="75">
        <v>3248.3585581057396</v>
      </c>
      <c r="BF51" s="75">
        <v>3133.9165097370446</v>
      </c>
      <c r="BG51" s="75">
        <v>3061.3533634350188</v>
      </c>
      <c r="BH51" s="75">
        <v>3458.5507227597477</v>
      </c>
      <c r="BI51" s="75">
        <v>3410.4492685750829</v>
      </c>
      <c r="BO51" s="13" t="str">
        <f t="shared" si="57"/>
        <v/>
      </c>
      <c r="BP51" s="13" t="str">
        <f t="shared" si="58"/>
        <v/>
      </c>
      <c r="BQ51" s="13" t="str">
        <f t="shared" si="59"/>
        <v/>
      </c>
      <c r="BR51" s="13" t="str">
        <f t="shared" si="60"/>
        <v/>
      </c>
      <c r="BS51" s="13" t="str">
        <f t="shared" si="61"/>
        <v/>
      </c>
      <c r="BT51" s="13" t="str">
        <f t="shared" si="62"/>
        <v/>
      </c>
      <c r="BU51" s="13" t="str">
        <f t="shared" si="63"/>
        <v/>
      </c>
      <c r="BV51" s="13" t="str">
        <f t="shared" si="64"/>
        <v/>
      </c>
      <c r="BW51" s="13" t="str">
        <f t="shared" si="65"/>
        <v/>
      </c>
      <c r="BX51" s="13" t="str">
        <f t="shared" si="66"/>
        <v/>
      </c>
      <c r="BY51" s="13" t="str">
        <f t="shared" si="67"/>
        <v/>
      </c>
      <c r="BZ51" s="13" t="str">
        <f t="shared" si="68"/>
        <v/>
      </c>
      <c r="CA51" s="13" t="str">
        <f t="shared" si="69"/>
        <v/>
      </c>
      <c r="CB51" s="13" t="str">
        <f t="shared" si="70"/>
        <v/>
      </c>
      <c r="CC51" s="13" t="str">
        <f t="shared" si="71"/>
        <v/>
      </c>
      <c r="CD51" s="13" t="str">
        <f t="shared" si="72"/>
        <v/>
      </c>
      <c r="CE51" s="13" t="str">
        <f t="shared" si="73"/>
        <v/>
      </c>
      <c r="CF51" s="13" t="str">
        <f t="shared" si="74"/>
        <v/>
      </c>
      <c r="CG51" s="13" t="str">
        <f t="shared" si="75"/>
        <v/>
      </c>
      <c r="CH51" s="13" t="str">
        <f t="shared" si="76"/>
        <v/>
      </c>
      <c r="CI51" s="13" t="str">
        <f t="shared" si="77"/>
        <v/>
      </c>
      <c r="CJ51" s="13" t="str">
        <f t="shared" si="78"/>
        <v/>
      </c>
      <c r="CK51" s="13" t="str">
        <f t="shared" si="79"/>
        <v/>
      </c>
      <c r="CL51" s="13" t="str">
        <f t="shared" si="80"/>
        <v/>
      </c>
      <c r="CM51" s="13" t="str">
        <f t="shared" si="81"/>
        <v/>
      </c>
      <c r="CN51" s="13" t="str">
        <f t="shared" si="82"/>
        <v/>
      </c>
      <c r="CO51" s="13" t="str">
        <f t="shared" si="83"/>
        <v/>
      </c>
      <c r="CP51" s="13" t="str">
        <f t="shared" si="84"/>
        <v/>
      </c>
      <c r="CQ51" s="13" t="str">
        <f t="shared" si="85"/>
        <v/>
      </c>
      <c r="CR51" s="13" t="str">
        <f t="shared" si="86"/>
        <v/>
      </c>
      <c r="CS51" s="13" t="str">
        <f t="shared" si="87"/>
        <v/>
      </c>
      <c r="CT51" s="13" t="str">
        <f t="shared" si="88"/>
        <v/>
      </c>
      <c r="CU51" s="13" t="str">
        <f t="shared" si="89"/>
        <v/>
      </c>
      <c r="CV51" s="13" t="str">
        <f t="shared" si="90"/>
        <v/>
      </c>
      <c r="CW51" s="13" t="str">
        <f t="shared" si="91"/>
        <v/>
      </c>
      <c r="CX51" s="13" t="str">
        <f t="shared" si="92"/>
        <v/>
      </c>
      <c r="CY51" s="13" t="str">
        <f t="shared" si="93"/>
        <v/>
      </c>
      <c r="CZ51" s="13" t="str">
        <f t="shared" si="94"/>
        <v/>
      </c>
      <c r="DA51" s="13" t="str">
        <f t="shared" si="95"/>
        <v/>
      </c>
      <c r="DB51" s="13" t="str">
        <f t="shared" si="96"/>
        <v/>
      </c>
      <c r="DC51" s="13" t="str">
        <f t="shared" si="97"/>
        <v/>
      </c>
      <c r="DD51" s="13" t="str">
        <f t="shared" si="98"/>
        <v/>
      </c>
      <c r="DE51" s="13" t="str">
        <f t="shared" si="99"/>
        <v/>
      </c>
      <c r="DF51" s="13" t="str">
        <f t="shared" si="100"/>
        <v/>
      </c>
      <c r="DG51" s="13" t="str">
        <f t="shared" si="101"/>
        <v/>
      </c>
      <c r="DH51" s="13" t="str">
        <f t="shared" si="102"/>
        <v/>
      </c>
      <c r="DI51" s="13" t="str">
        <f t="shared" si="103"/>
        <v/>
      </c>
      <c r="DJ51" s="13" t="str">
        <f t="shared" si="104"/>
        <v/>
      </c>
      <c r="DK51" s="13" t="str">
        <f t="shared" si="105"/>
        <v/>
      </c>
      <c r="DL51" s="13" t="str">
        <f t="shared" si="106"/>
        <v/>
      </c>
      <c r="DM51" s="13" t="str">
        <f t="shared" si="107"/>
        <v/>
      </c>
      <c r="DN51" s="13" t="str">
        <f t="shared" si="108"/>
        <v/>
      </c>
      <c r="DO51" s="13" t="str">
        <f t="shared" si="109"/>
        <v/>
      </c>
      <c r="DP51" s="13" t="str">
        <f t="shared" si="110"/>
        <v/>
      </c>
      <c r="DQ51" s="13" t="str">
        <f t="shared" si="111"/>
        <v/>
      </c>
      <c r="DR51" s="13" t="str">
        <f t="shared" si="113"/>
        <v/>
      </c>
      <c r="DS51" s="13" t="str">
        <f t="shared" si="113"/>
        <v/>
      </c>
      <c r="DT51" s="13" t="str">
        <f t="shared" si="113"/>
        <v/>
      </c>
      <c r="DU51" s="13" t="str">
        <f t="shared" si="113"/>
        <v/>
      </c>
      <c r="DV51" s="13" t="str">
        <f t="shared" si="113"/>
        <v/>
      </c>
      <c r="DW51" s="13" t="str">
        <f t="shared" si="113"/>
        <v/>
      </c>
      <c r="DX51" s="13" t="str">
        <f t="shared" si="113"/>
        <v/>
      </c>
    </row>
    <row r="52" spans="1:129" ht="15" thickBot="1" x14ac:dyDescent="0.4">
      <c r="A52" s="102" t="s">
        <v>116</v>
      </c>
      <c r="B52" s="103" t="s">
        <v>117</v>
      </c>
      <c r="C52" s="79">
        <v>39.530485395588201</v>
      </c>
      <c r="D52" s="79">
        <v>52.514914642364097</v>
      </c>
      <c r="E52" s="79">
        <v>71.950970515110299</v>
      </c>
      <c r="F52" s="79">
        <v>54.967978562213098</v>
      </c>
      <c r="G52" s="79">
        <v>67.535370354957294</v>
      </c>
      <c r="H52" s="79">
        <v>59.371135680487797</v>
      </c>
      <c r="I52" s="79">
        <v>40.885594212467801</v>
      </c>
      <c r="J52" s="79">
        <v>47.529443229735101</v>
      </c>
      <c r="K52" s="79">
        <v>73.070814329602896</v>
      </c>
      <c r="L52" s="79">
        <v>85.158200682368303</v>
      </c>
      <c r="M52" s="79">
        <v>59.390729769853998</v>
      </c>
      <c r="N52" s="79">
        <v>90.305629933137098</v>
      </c>
      <c r="O52" s="79">
        <v>63.402095360068003</v>
      </c>
      <c r="P52" s="79">
        <v>58.699246655607702</v>
      </c>
      <c r="Q52" s="79">
        <v>70.638167154233599</v>
      </c>
      <c r="R52" s="79">
        <v>53.608800169423901</v>
      </c>
      <c r="S52" s="79">
        <v>42.024105028629997</v>
      </c>
      <c r="T52" s="79">
        <v>47.875199864906399</v>
      </c>
      <c r="U52" s="79">
        <v>42.006245783804196</v>
      </c>
      <c r="V52" s="79">
        <v>55.249138045280297</v>
      </c>
      <c r="W52" s="79">
        <v>48.8528601007826</v>
      </c>
      <c r="X52" s="79">
        <v>37.787609890419603</v>
      </c>
      <c r="Y52" s="79">
        <v>41.543868721754201</v>
      </c>
      <c r="Z52" s="79">
        <v>48.802664180827499</v>
      </c>
      <c r="AA52" s="79">
        <v>63.8368036903152</v>
      </c>
      <c r="AB52" s="79">
        <v>63.108923541338903</v>
      </c>
      <c r="AC52" s="79">
        <v>59.986542867963401</v>
      </c>
      <c r="AD52" s="79">
        <v>86.0002622188603</v>
      </c>
      <c r="AE52" s="79">
        <v>71.334752188301707</v>
      </c>
      <c r="AF52" s="79">
        <v>72.169382865170405</v>
      </c>
      <c r="AG52" s="79">
        <v>85.675866754675994</v>
      </c>
      <c r="AH52" s="79">
        <v>66.3422548325333</v>
      </c>
      <c r="AI52" s="79">
        <v>36.778736449355698</v>
      </c>
      <c r="AJ52" s="79">
        <v>53.036626796664898</v>
      </c>
      <c r="AK52" s="79">
        <v>67.967024119115607</v>
      </c>
      <c r="AL52" s="79">
        <v>68.142810807034394</v>
      </c>
      <c r="AM52" s="79">
        <v>55.109413128842398</v>
      </c>
      <c r="AN52" s="79">
        <v>77.091393838901297</v>
      </c>
      <c r="AO52" s="79">
        <v>98.346983894097605</v>
      </c>
      <c r="AP52" s="79">
        <v>98.723783948958697</v>
      </c>
      <c r="AQ52" s="79">
        <v>122.093998711404</v>
      </c>
      <c r="AR52" s="79">
        <v>115.59363958127</v>
      </c>
      <c r="AS52" s="79">
        <v>132.31098919880299</v>
      </c>
      <c r="AT52" s="79">
        <v>177.16097660477399</v>
      </c>
      <c r="AU52" s="79">
        <v>170.08063601761799</v>
      </c>
      <c r="AV52" s="79">
        <v>154.86429534679101</v>
      </c>
      <c r="AW52" s="79">
        <v>153.82334320523501</v>
      </c>
      <c r="AX52" s="79">
        <v>179.36504709154801</v>
      </c>
      <c r="AY52" s="79">
        <v>213.107376892155</v>
      </c>
      <c r="AZ52" s="79">
        <v>229.970739200547</v>
      </c>
      <c r="BA52" s="79">
        <v>227.646840259253</v>
      </c>
      <c r="BB52" s="79">
        <v>227.39065408812201</v>
      </c>
      <c r="BC52" s="79">
        <v>219.44471847649899</v>
      </c>
      <c r="BD52" s="79">
        <v>225.07482833851799</v>
      </c>
      <c r="BE52" s="79">
        <v>196.796184062436</v>
      </c>
      <c r="BF52" s="79">
        <v>205.95132708760701</v>
      </c>
      <c r="BG52" s="79">
        <v>199.168138112462</v>
      </c>
      <c r="BH52" s="79">
        <v>275.58086481335499</v>
      </c>
      <c r="BI52" s="79">
        <v>270.403855668559</v>
      </c>
      <c r="BO52" s="13" t="str">
        <f t="shared" si="57"/>
        <v/>
      </c>
      <c r="BP52" s="13" t="str">
        <f t="shared" si="58"/>
        <v/>
      </c>
      <c r="BQ52" s="13" t="str">
        <f t="shared" si="59"/>
        <v/>
      </c>
      <c r="BR52" s="13" t="str">
        <f t="shared" si="60"/>
        <v/>
      </c>
      <c r="BS52" s="13" t="str">
        <f t="shared" si="61"/>
        <v/>
      </c>
      <c r="BT52" s="13" t="str">
        <f t="shared" si="62"/>
        <v/>
      </c>
      <c r="BU52" s="13" t="str">
        <f t="shared" si="63"/>
        <v/>
      </c>
      <c r="BV52" s="13" t="str">
        <f t="shared" si="64"/>
        <v/>
      </c>
      <c r="BW52" s="13" t="str">
        <f t="shared" si="65"/>
        <v/>
      </c>
      <c r="BX52" s="13" t="str">
        <f t="shared" si="66"/>
        <v/>
      </c>
      <c r="BY52" s="13" t="str">
        <f t="shared" si="67"/>
        <v/>
      </c>
      <c r="BZ52" s="13" t="str">
        <f t="shared" si="68"/>
        <v/>
      </c>
      <c r="CA52" s="13" t="str">
        <f t="shared" si="69"/>
        <v/>
      </c>
      <c r="CB52" s="13" t="str">
        <f t="shared" si="70"/>
        <v/>
      </c>
      <c r="CC52" s="13" t="str">
        <f t="shared" si="71"/>
        <v/>
      </c>
      <c r="CD52" s="13" t="str">
        <f t="shared" si="72"/>
        <v/>
      </c>
      <c r="CE52" s="13" t="str">
        <f t="shared" si="73"/>
        <v/>
      </c>
      <c r="CF52" s="13" t="str">
        <f t="shared" si="74"/>
        <v/>
      </c>
      <c r="CG52" s="13" t="str">
        <f t="shared" si="75"/>
        <v/>
      </c>
      <c r="CH52" s="13" t="str">
        <f t="shared" si="76"/>
        <v/>
      </c>
      <c r="CI52" s="13" t="str">
        <f t="shared" si="77"/>
        <v/>
      </c>
      <c r="CJ52" s="13" t="str">
        <f t="shared" si="78"/>
        <v/>
      </c>
      <c r="CK52" s="13" t="str">
        <f t="shared" si="79"/>
        <v/>
      </c>
      <c r="CL52" s="13" t="str">
        <f t="shared" si="80"/>
        <v/>
      </c>
      <c r="CM52" s="13" t="str">
        <f t="shared" si="81"/>
        <v/>
      </c>
      <c r="CN52" s="13" t="str">
        <f t="shared" si="82"/>
        <v/>
      </c>
      <c r="CO52" s="13" t="str">
        <f t="shared" si="83"/>
        <v/>
      </c>
      <c r="CP52" s="13" t="str">
        <f t="shared" si="84"/>
        <v/>
      </c>
      <c r="CQ52" s="13" t="str">
        <f t="shared" si="85"/>
        <v/>
      </c>
      <c r="CR52" s="13" t="str">
        <f t="shared" si="86"/>
        <v/>
      </c>
      <c r="CS52" s="13" t="str">
        <f t="shared" si="87"/>
        <v/>
      </c>
      <c r="CT52" s="13" t="str">
        <f t="shared" si="88"/>
        <v/>
      </c>
      <c r="CU52" s="13" t="str">
        <f t="shared" si="89"/>
        <v/>
      </c>
      <c r="CV52" s="13" t="str">
        <f t="shared" si="90"/>
        <v/>
      </c>
      <c r="CW52" s="13" t="str">
        <f t="shared" si="91"/>
        <v/>
      </c>
      <c r="CX52" s="13" t="str">
        <f t="shared" si="92"/>
        <v/>
      </c>
      <c r="CY52" s="13" t="str">
        <f t="shared" si="93"/>
        <v/>
      </c>
      <c r="CZ52" s="13" t="str">
        <f t="shared" si="94"/>
        <v/>
      </c>
      <c r="DA52" s="13" t="str">
        <f t="shared" si="95"/>
        <v/>
      </c>
      <c r="DB52" s="13" t="str">
        <f t="shared" si="96"/>
        <v/>
      </c>
      <c r="DC52" s="13" t="str">
        <f t="shared" si="97"/>
        <v/>
      </c>
      <c r="DD52" s="13" t="str">
        <f t="shared" si="98"/>
        <v/>
      </c>
      <c r="DE52" s="13" t="str">
        <f t="shared" si="99"/>
        <v/>
      </c>
      <c r="DF52" s="13" t="str">
        <f t="shared" si="100"/>
        <v/>
      </c>
      <c r="DG52" s="13" t="str">
        <f t="shared" si="101"/>
        <v/>
      </c>
      <c r="DH52" s="13" t="str">
        <f t="shared" si="102"/>
        <v/>
      </c>
      <c r="DI52" s="13" t="str">
        <f t="shared" si="103"/>
        <v/>
      </c>
      <c r="DJ52" s="13" t="str">
        <f t="shared" si="104"/>
        <v/>
      </c>
      <c r="DK52" s="13" t="str">
        <f t="shared" si="105"/>
        <v/>
      </c>
      <c r="DL52" s="13" t="str">
        <f t="shared" si="106"/>
        <v/>
      </c>
      <c r="DM52" s="13" t="str">
        <f t="shared" si="107"/>
        <v/>
      </c>
      <c r="DN52" s="13" t="str">
        <f t="shared" si="108"/>
        <v/>
      </c>
      <c r="DO52" s="13" t="str">
        <f t="shared" si="109"/>
        <v/>
      </c>
      <c r="DP52" s="13" t="str">
        <f t="shared" si="110"/>
        <v/>
      </c>
      <c r="DQ52" s="13" t="str">
        <f t="shared" si="111"/>
        <v/>
      </c>
      <c r="DR52" s="13" t="str">
        <f t="shared" si="113"/>
        <v/>
      </c>
      <c r="DS52" s="13" t="str">
        <f t="shared" si="113"/>
        <v/>
      </c>
      <c r="DT52" s="13" t="str">
        <f t="shared" si="113"/>
        <v/>
      </c>
      <c r="DU52" s="13" t="str">
        <f t="shared" si="113"/>
        <v/>
      </c>
      <c r="DV52" s="13" t="str">
        <f t="shared" si="113"/>
        <v/>
      </c>
      <c r="DW52" s="13" t="str">
        <f t="shared" si="113"/>
        <v/>
      </c>
      <c r="DX52" s="13" t="str">
        <f t="shared" si="113"/>
        <v/>
      </c>
    </row>
    <row r="53" spans="1:129" ht="15" thickBot="1" x14ac:dyDescent="0.4">
      <c r="A53" s="18"/>
      <c r="B53" s="21" t="s">
        <v>149</v>
      </c>
      <c r="C53" s="75">
        <v>39.530485395588201</v>
      </c>
      <c r="D53" s="75">
        <v>52.514914642364097</v>
      </c>
      <c r="E53" s="75">
        <v>71.950970515110299</v>
      </c>
      <c r="F53" s="75">
        <v>54.967978562213098</v>
      </c>
      <c r="G53" s="75">
        <v>67.535370354957294</v>
      </c>
      <c r="H53" s="75">
        <v>59.371135680487797</v>
      </c>
      <c r="I53" s="75">
        <v>40.885594212467801</v>
      </c>
      <c r="J53" s="75">
        <v>47.529443229735101</v>
      </c>
      <c r="K53" s="75">
        <v>73.070814329602896</v>
      </c>
      <c r="L53" s="75">
        <v>85.158200682368303</v>
      </c>
      <c r="M53" s="75">
        <v>59.390729769853998</v>
      </c>
      <c r="N53" s="75">
        <v>90.305629933137098</v>
      </c>
      <c r="O53" s="75">
        <v>63.402095360068003</v>
      </c>
      <c r="P53" s="75">
        <v>58.699246655607702</v>
      </c>
      <c r="Q53" s="75">
        <v>70.638167154233599</v>
      </c>
      <c r="R53" s="75">
        <v>53.608800169423901</v>
      </c>
      <c r="S53" s="75">
        <v>42.024105028629997</v>
      </c>
      <c r="T53" s="75">
        <v>47.875199864906399</v>
      </c>
      <c r="U53" s="75">
        <v>42.006245783804196</v>
      </c>
      <c r="V53" s="75">
        <v>55.249138045280297</v>
      </c>
      <c r="W53" s="75">
        <v>48.8528601007826</v>
      </c>
      <c r="X53" s="75">
        <v>37.787609890419603</v>
      </c>
      <c r="Y53" s="75">
        <v>41.543868721754201</v>
      </c>
      <c r="Z53" s="75">
        <v>48.802664180827499</v>
      </c>
      <c r="AA53" s="75">
        <v>63.8368036903152</v>
      </c>
      <c r="AB53" s="75">
        <v>63.108923541338903</v>
      </c>
      <c r="AC53" s="75">
        <v>59.986542867963401</v>
      </c>
      <c r="AD53" s="75">
        <v>86.0002622188603</v>
      </c>
      <c r="AE53" s="75">
        <v>71.334752188301707</v>
      </c>
      <c r="AF53" s="75">
        <v>72.169382865170405</v>
      </c>
      <c r="AG53" s="75">
        <v>85.675866754675994</v>
      </c>
      <c r="AH53" s="75">
        <v>66.3422548325333</v>
      </c>
      <c r="AI53" s="75">
        <v>36.778736449355698</v>
      </c>
      <c r="AJ53" s="75">
        <v>53.036626796664898</v>
      </c>
      <c r="AK53" s="75">
        <v>67.967024119115607</v>
      </c>
      <c r="AL53" s="75">
        <v>68.142810807034394</v>
      </c>
      <c r="AM53" s="75">
        <v>55.109413128842398</v>
      </c>
      <c r="AN53" s="75">
        <v>77.091393838901297</v>
      </c>
      <c r="AO53" s="75">
        <v>98.346983894097605</v>
      </c>
      <c r="AP53" s="75">
        <v>98.723783948958697</v>
      </c>
      <c r="AQ53" s="75">
        <v>122.093998711404</v>
      </c>
      <c r="AR53" s="75">
        <v>115.59363958127</v>
      </c>
      <c r="AS53" s="75">
        <v>132.31098919880299</v>
      </c>
      <c r="AT53" s="75">
        <v>177.16097660477399</v>
      </c>
      <c r="AU53" s="75">
        <v>170.08063601761799</v>
      </c>
      <c r="AV53" s="75">
        <v>154.86429534679101</v>
      </c>
      <c r="AW53" s="75">
        <v>153.82334320523501</v>
      </c>
      <c r="AX53" s="75">
        <v>179.36504709154801</v>
      </c>
      <c r="AY53" s="75">
        <v>213.107376892155</v>
      </c>
      <c r="AZ53" s="75">
        <v>229.970739200547</v>
      </c>
      <c r="BA53" s="75">
        <v>227.646840259253</v>
      </c>
      <c r="BB53" s="75">
        <v>227.39065408812201</v>
      </c>
      <c r="BC53" s="75">
        <v>219.44471847649899</v>
      </c>
      <c r="BD53" s="75">
        <v>225.07482833851799</v>
      </c>
      <c r="BE53" s="75">
        <v>196.796184062436</v>
      </c>
      <c r="BF53" s="75">
        <v>205.95132708760701</v>
      </c>
      <c r="BG53" s="75">
        <v>199.168138112462</v>
      </c>
      <c r="BH53" s="75">
        <v>275.58086481335499</v>
      </c>
      <c r="BI53" s="75">
        <v>270.403855668559</v>
      </c>
      <c r="BO53" s="13" t="str">
        <f t="shared" si="57"/>
        <v/>
      </c>
      <c r="BP53" s="13" t="str">
        <f t="shared" si="58"/>
        <v/>
      </c>
      <c r="BQ53" s="13" t="str">
        <f t="shared" si="59"/>
        <v/>
      </c>
      <c r="BR53" s="13" t="str">
        <f t="shared" si="60"/>
        <v/>
      </c>
      <c r="BS53" s="13" t="str">
        <f t="shared" si="61"/>
        <v/>
      </c>
      <c r="BT53" s="13" t="str">
        <f t="shared" si="62"/>
        <v/>
      </c>
      <c r="BU53" s="13" t="str">
        <f t="shared" si="63"/>
        <v/>
      </c>
      <c r="BV53" s="13" t="str">
        <f t="shared" si="64"/>
        <v/>
      </c>
      <c r="BW53" s="13" t="str">
        <f t="shared" si="65"/>
        <v/>
      </c>
      <c r="BX53" s="13" t="str">
        <f t="shared" si="66"/>
        <v/>
      </c>
      <c r="BY53" s="13" t="str">
        <f t="shared" si="67"/>
        <v/>
      </c>
      <c r="BZ53" s="13" t="str">
        <f t="shared" si="68"/>
        <v/>
      </c>
      <c r="CA53" s="13" t="str">
        <f t="shared" si="69"/>
        <v/>
      </c>
      <c r="CB53" s="13" t="str">
        <f t="shared" si="70"/>
        <v/>
      </c>
      <c r="CC53" s="13" t="str">
        <f t="shared" si="71"/>
        <v/>
      </c>
      <c r="CD53" s="13" t="str">
        <f t="shared" si="72"/>
        <v/>
      </c>
      <c r="CE53" s="13" t="str">
        <f t="shared" si="73"/>
        <v/>
      </c>
      <c r="CF53" s="13" t="str">
        <f t="shared" si="74"/>
        <v/>
      </c>
      <c r="CG53" s="13" t="str">
        <f t="shared" si="75"/>
        <v/>
      </c>
      <c r="CH53" s="13" t="str">
        <f t="shared" si="76"/>
        <v/>
      </c>
      <c r="CI53" s="13" t="str">
        <f t="shared" si="77"/>
        <v/>
      </c>
      <c r="CJ53" s="13" t="str">
        <f t="shared" si="78"/>
        <v/>
      </c>
      <c r="CK53" s="13" t="str">
        <f t="shared" si="79"/>
        <v/>
      </c>
      <c r="CL53" s="13" t="str">
        <f t="shared" si="80"/>
        <v/>
      </c>
      <c r="CM53" s="13" t="str">
        <f t="shared" si="81"/>
        <v/>
      </c>
      <c r="CN53" s="13" t="str">
        <f t="shared" si="82"/>
        <v/>
      </c>
      <c r="CO53" s="13" t="str">
        <f t="shared" si="83"/>
        <v/>
      </c>
      <c r="CP53" s="13" t="str">
        <f t="shared" si="84"/>
        <v/>
      </c>
      <c r="CQ53" s="13" t="str">
        <f t="shared" si="85"/>
        <v/>
      </c>
      <c r="CR53" s="13" t="str">
        <f t="shared" si="86"/>
        <v/>
      </c>
      <c r="CS53" s="13" t="str">
        <f t="shared" si="87"/>
        <v/>
      </c>
      <c r="CT53" s="13" t="str">
        <f t="shared" si="88"/>
        <v/>
      </c>
      <c r="CU53" s="13" t="str">
        <f t="shared" si="89"/>
        <v/>
      </c>
      <c r="CV53" s="13" t="str">
        <f t="shared" si="90"/>
        <v/>
      </c>
      <c r="CW53" s="13" t="str">
        <f t="shared" si="91"/>
        <v/>
      </c>
      <c r="CX53" s="13" t="str">
        <f t="shared" si="92"/>
        <v/>
      </c>
      <c r="CY53" s="13" t="str">
        <f t="shared" si="93"/>
        <v/>
      </c>
      <c r="CZ53" s="13" t="str">
        <f t="shared" si="94"/>
        <v/>
      </c>
      <c r="DA53" s="13" t="str">
        <f t="shared" si="95"/>
        <v/>
      </c>
      <c r="DB53" s="13" t="str">
        <f t="shared" si="96"/>
        <v/>
      </c>
      <c r="DC53" s="13" t="str">
        <f t="shared" si="97"/>
        <v/>
      </c>
      <c r="DD53" s="13" t="str">
        <f t="shared" si="98"/>
        <v/>
      </c>
      <c r="DE53" s="13" t="str">
        <f t="shared" si="99"/>
        <v/>
      </c>
      <c r="DF53" s="13" t="str">
        <f t="shared" si="100"/>
        <v/>
      </c>
      <c r="DG53" s="13" t="str">
        <f t="shared" si="101"/>
        <v/>
      </c>
      <c r="DH53" s="13" t="str">
        <f t="shared" si="102"/>
        <v/>
      </c>
      <c r="DI53" s="13" t="str">
        <f t="shared" si="103"/>
        <v/>
      </c>
      <c r="DJ53" s="13" t="str">
        <f t="shared" si="104"/>
        <v/>
      </c>
      <c r="DK53" s="13" t="str">
        <f t="shared" si="105"/>
        <v/>
      </c>
      <c r="DL53" s="13" t="str">
        <f t="shared" si="106"/>
        <v/>
      </c>
      <c r="DM53" s="13" t="str">
        <f t="shared" si="107"/>
        <v/>
      </c>
      <c r="DN53" s="13" t="str">
        <f t="shared" si="108"/>
        <v/>
      </c>
      <c r="DO53" s="13" t="str">
        <f t="shared" si="109"/>
        <v/>
      </c>
      <c r="DP53" s="13" t="str">
        <f t="shared" si="110"/>
        <v/>
      </c>
      <c r="DQ53" s="13" t="str">
        <f t="shared" si="111"/>
        <v/>
      </c>
      <c r="DR53" s="13" t="str">
        <f t="shared" si="113"/>
        <v/>
      </c>
      <c r="DS53" s="13" t="str">
        <f t="shared" si="113"/>
        <v/>
      </c>
      <c r="DT53" s="13" t="str">
        <f t="shared" si="113"/>
        <v/>
      </c>
      <c r="DU53" s="13" t="str">
        <f t="shared" si="113"/>
        <v/>
      </c>
      <c r="DV53" s="13" t="str">
        <f t="shared" si="113"/>
        <v/>
      </c>
      <c r="DW53" s="13" t="str">
        <f t="shared" si="113"/>
        <v/>
      </c>
      <c r="DX53" s="13" t="str">
        <f t="shared" si="113"/>
        <v/>
      </c>
    </row>
    <row r="54" spans="1:129" ht="15" thickBot="1" x14ac:dyDescent="0.4">
      <c r="A54" s="116" t="s">
        <v>150</v>
      </c>
      <c r="B54" s="116"/>
      <c r="C54" s="76">
        <v>7711.6804611083298</v>
      </c>
      <c r="D54" s="76">
        <v>7577.3615984628041</v>
      </c>
      <c r="E54" s="76">
        <v>7598.3413603461031</v>
      </c>
      <c r="F54" s="76">
        <v>7646.8146030860307</v>
      </c>
      <c r="G54" s="76">
        <v>7133.0806665989367</v>
      </c>
      <c r="H54" s="76">
        <v>6799.7981982042384</v>
      </c>
      <c r="I54" s="76">
        <v>6531.7603642623699</v>
      </c>
      <c r="J54" s="76">
        <v>6043.4297114055908</v>
      </c>
      <c r="K54" s="76">
        <v>6469.5109610336267</v>
      </c>
      <c r="L54" s="76">
        <v>6747.0405447024186</v>
      </c>
      <c r="M54" s="76">
        <v>6706.9053156524888</v>
      </c>
      <c r="N54" s="76">
        <v>7112.1468390158871</v>
      </c>
      <c r="O54" s="76">
        <v>7025.1493908227367</v>
      </c>
      <c r="P54" s="76">
        <v>7211.3275105489765</v>
      </c>
      <c r="Q54" s="76">
        <v>6895.0100835720796</v>
      </c>
      <c r="R54" s="76">
        <v>6452.6750320245428</v>
      </c>
      <c r="S54" s="76">
        <v>6731.2449934362094</v>
      </c>
      <c r="T54" s="76">
        <v>7192.9811491071969</v>
      </c>
      <c r="U54" s="76">
        <v>7573.1566737202984</v>
      </c>
      <c r="V54" s="76">
        <v>7673.3994918907838</v>
      </c>
      <c r="W54" s="76">
        <v>7414.9197237218395</v>
      </c>
      <c r="X54" s="76">
        <v>7330.6137937958756</v>
      </c>
      <c r="Y54" s="76">
        <v>7837.7355863250013</v>
      </c>
      <c r="Z54" s="76">
        <v>8074.0217848666998</v>
      </c>
      <c r="AA54" s="76">
        <v>8111.7338289898025</v>
      </c>
      <c r="AB54" s="76">
        <v>8644.1077420765614</v>
      </c>
      <c r="AC54" s="76">
        <v>9202.9384916338804</v>
      </c>
      <c r="AD54" s="76">
        <v>9633.3407025601045</v>
      </c>
      <c r="AE54" s="76">
        <v>10272.844920748366</v>
      </c>
      <c r="AF54" s="76">
        <v>9753.9021338689054</v>
      </c>
      <c r="AG54" s="76">
        <v>9496.3691351060152</v>
      </c>
      <c r="AH54" s="76">
        <v>9347.9586067548153</v>
      </c>
      <c r="AI54" s="76">
        <v>9438.3903392982011</v>
      </c>
      <c r="AJ54" s="76">
        <v>9326.7664584395006</v>
      </c>
      <c r="AK54" s="76">
        <v>9187.3108889184386</v>
      </c>
      <c r="AL54" s="76">
        <v>8578.4253343457021</v>
      </c>
      <c r="AM54" s="76">
        <v>4630.2058185096648</v>
      </c>
      <c r="AN54" s="76">
        <v>6745.7075891208433</v>
      </c>
      <c r="AO54" s="76">
        <v>8441.2029241601322</v>
      </c>
      <c r="AP54" s="76">
        <v>8745.0052345434506</v>
      </c>
      <c r="AQ54" s="76">
        <v>8731.4519589464144</v>
      </c>
      <c r="AR54" s="76">
        <v>8858.7312847674821</v>
      </c>
      <c r="AS54" s="76">
        <v>8885.900114912969</v>
      </c>
      <c r="AT54" s="76">
        <v>9720.3589159951825</v>
      </c>
      <c r="AU54" s="76">
        <v>9360.7238275634736</v>
      </c>
      <c r="AV54" s="76">
        <v>9070.6190126391793</v>
      </c>
      <c r="AW54" s="76">
        <v>9287.4133174093258</v>
      </c>
      <c r="AX54" s="76">
        <v>9395.2757879212731</v>
      </c>
      <c r="AY54" s="76">
        <v>9295.6110842350645</v>
      </c>
      <c r="AZ54" s="76">
        <v>9252.6693836488321</v>
      </c>
      <c r="BA54" s="76">
        <v>9155.9146962180548</v>
      </c>
      <c r="BB54" s="76">
        <v>8715.5527319318335</v>
      </c>
      <c r="BC54" s="76">
        <v>8713.4708471909635</v>
      </c>
      <c r="BD54" s="76">
        <v>8219.7324689656507</v>
      </c>
      <c r="BE54" s="76">
        <v>8075.7140367285292</v>
      </c>
      <c r="BF54" s="76">
        <v>8049.7829964392313</v>
      </c>
      <c r="BG54" s="76">
        <v>8107.7488301784688</v>
      </c>
      <c r="BH54" s="76">
        <v>8637.045918534981</v>
      </c>
      <c r="BI54" s="76">
        <v>8599.6926170853385</v>
      </c>
      <c r="BO54" s="13" t="str">
        <f t="shared" si="57"/>
        <v/>
      </c>
      <c r="BP54" s="13" t="str">
        <f t="shared" si="58"/>
        <v/>
      </c>
      <c r="BQ54" s="13" t="str">
        <f t="shared" si="59"/>
        <v/>
      </c>
      <c r="BR54" s="13" t="str">
        <f t="shared" si="60"/>
        <v/>
      </c>
      <c r="BS54" s="13" t="str">
        <f t="shared" si="61"/>
        <v/>
      </c>
      <c r="BT54" s="13" t="str">
        <f t="shared" si="62"/>
        <v/>
      </c>
      <c r="BU54" s="13" t="str">
        <f t="shared" si="63"/>
        <v/>
      </c>
      <c r="BV54" s="13" t="str">
        <f t="shared" si="64"/>
        <v/>
      </c>
      <c r="BW54" s="13" t="str">
        <f t="shared" si="65"/>
        <v/>
      </c>
      <c r="BX54" s="13" t="str">
        <f t="shared" si="66"/>
        <v/>
      </c>
      <c r="BY54" s="13" t="str">
        <f t="shared" si="67"/>
        <v/>
      </c>
      <c r="BZ54" s="13" t="str">
        <f t="shared" si="68"/>
        <v/>
      </c>
      <c r="CA54" s="13" t="str">
        <f t="shared" si="69"/>
        <v/>
      </c>
      <c r="CB54" s="13" t="str">
        <f t="shared" si="70"/>
        <v/>
      </c>
      <c r="CC54" s="13" t="str">
        <f t="shared" si="71"/>
        <v/>
      </c>
      <c r="CD54" s="13" t="str">
        <f t="shared" si="72"/>
        <v/>
      </c>
      <c r="CE54" s="13" t="str">
        <f t="shared" si="73"/>
        <v/>
      </c>
      <c r="CF54" s="13" t="str">
        <f t="shared" si="74"/>
        <v/>
      </c>
      <c r="CG54" s="13" t="str">
        <f t="shared" si="75"/>
        <v/>
      </c>
      <c r="CH54" s="13" t="str">
        <f t="shared" si="76"/>
        <v/>
      </c>
      <c r="CI54" s="13" t="str">
        <f t="shared" si="77"/>
        <v/>
      </c>
      <c r="CJ54" s="13" t="str">
        <f t="shared" si="78"/>
        <v/>
      </c>
      <c r="CK54" s="13" t="str">
        <f t="shared" si="79"/>
        <v/>
      </c>
      <c r="CL54" s="13" t="str">
        <f t="shared" si="80"/>
        <v/>
      </c>
      <c r="CM54" s="13" t="str">
        <f t="shared" si="81"/>
        <v/>
      </c>
      <c r="CN54" s="13" t="str">
        <f t="shared" si="82"/>
        <v/>
      </c>
      <c r="CO54" s="13" t="str">
        <f t="shared" si="83"/>
        <v/>
      </c>
      <c r="CP54" s="13" t="str">
        <f t="shared" si="84"/>
        <v/>
      </c>
      <c r="CQ54" s="13" t="str">
        <f t="shared" si="85"/>
        <v/>
      </c>
      <c r="CR54" s="13" t="str">
        <f t="shared" si="86"/>
        <v/>
      </c>
      <c r="CS54" s="13" t="str">
        <f t="shared" si="87"/>
        <v/>
      </c>
      <c r="CT54" s="13" t="str">
        <f t="shared" si="88"/>
        <v/>
      </c>
      <c r="CU54" s="13" t="str">
        <f t="shared" si="89"/>
        <v/>
      </c>
      <c r="CV54" s="13" t="str">
        <f t="shared" si="90"/>
        <v/>
      </c>
      <c r="CW54" s="13" t="str">
        <f t="shared" si="91"/>
        <v/>
      </c>
      <c r="CX54" s="13" t="str">
        <f t="shared" si="92"/>
        <v/>
      </c>
      <c r="CY54" s="13" t="str">
        <f t="shared" si="93"/>
        <v/>
      </c>
      <c r="CZ54" s="13" t="str">
        <f t="shared" si="94"/>
        <v/>
      </c>
      <c r="DA54" s="13" t="str">
        <f t="shared" si="95"/>
        <v/>
      </c>
      <c r="DB54" s="13" t="str">
        <f t="shared" si="96"/>
        <v/>
      </c>
      <c r="DC54" s="13" t="str">
        <f t="shared" si="97"/>
        <v/>
      </c>
      <c r="DD54" s="13" t="str">
        <f t="shared" si="98"/>
        <v/>
      </c>
      <c r="DE54" s="13" t="str">
        <f t="shared" si="99"/>
        <v/>
      </c>
      <c r="DF54" s="13" t="str">
        <f t="shared" si="100"/>
        <v/>
      </c>
      <c r="DG54" s="13" t="str">
        <f t="shared" si="101"/>
        <v/>
      </c>
      <c r="DH54" s="13" t="str">
        <f t="shared" si="102"/>
        <v/>
      </c>
      <c r="DI54" s="13" t="str">
        <f t="shared" si="103"/>
        <v/>
      </c>
      <c r="DJ54" s="13" t="str">
        <f t="shared" si="104"/>
        <v/>
      </c>
      <c r="DK54" s="13" t="str">
        <f t="shared" si="105"/>
        <v/>
      </c>
      <c r="DL54" s="13" t="str">
        <f t="shared" si="106"/>
        <v/>
      </c>
      <c r="DM54" s="13" t="str">
        <f t="shared" si="107"/>
        <v/>
      </c>
      <c r="DN54" s="13" t="str">
        <f t="shared" si="108"/>
        <v/>
      </c>
      <c r="DO54" s="13" t="str">
        <f t="shared" si="109"/>
        <v/>
      </c>
      <c r="DP54" s="13" t="str">
        <f t="shared" si="110"/>
        <v/>
      </c>
      <c r="DQ54" s="13" t="str">
        <f t="shared" si="111"/>
        <v/>
      </c>
      <c r="DR54" s="13" t="str">
        <f t="shared" si="113"/>
        <v/>
      </c>
      <c r="DS54" s="13" t="str">
        <f t="shared" si="113"/>
        <v/>
      </c>
      <c r="DT54" s="13" t="str">
        <f t="shared" si="113"/>
        <v/>
      </c>
      <c r="DU54" s="13" t="str">
        <f t="shared" si="113"/>
        <v/>
      </c>
      <c r="DV54" s="13" t="str">
        <f t="shared" si="113"/>
        <v/>
      </c>
      <c r="DW54" s="13" t="str">
        <f t="shared" si="113"/>
        <v/>
      </c>
      <c r="DX54" s="13" t="str">
        <f t="shared" si="113"/>
        <v/>
      </c>
    </row>
    <row r="55" spans="1:129" s="7" customFormat="1" x14ac:dyDescent="0.3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N55" s="98"/>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8"/>
    </row>
    <row r="56" spans="1:129" s="7" customFormat="1" ht="15" thickBot="1" x14ac:dyDescent="0.4">
      <c r="A56" s="100" t="s">
        <v>158</v>
      </c>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N56" s="8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3"/>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334</v>
      </c>
      <c r="BI57" s="22" t="s">
        <v>338</v>
      </c>
    </row>
    <row r="58" spans="1:129" s="91" customFormat="1" ht="15" thickBot="1" x14ac:dyDescent="0.4">
      <c r="A58" s="102" t="s">
        <v>94</v>
      </c>
      <c r="B58" s="103" t="s">
        <v>95</v>
      </c>
      <c r="C58" s="23">
        <v>1.0580822662417166E-2</v>
      </c>
      <c r="D58" s="23">
        <v>9.7813299429483323E-3</v>
      </c>
      <c r="E58" s="23">
        <v>8.7625439161315155E-3</v>
      </c>
      <c r="F58" s="23">
        <v>1.4203987213829605E-2</v>
      </c>
      <c r="G58" s="23">
        <v>9.9351828036942091E-3</v>
      </c>
      <c r="H58" s="23">
        <v>1.3980008803009765E-2</v>
      </c>
      <c r="I58" s="23">
        <v>1.0079359819468151E-2</v>
      </c>
      <c r="J58" s="23">
        <v>1.1084913299379748E-2</v>
      </c>
      <c r="K58" s="23">
        <v>1.0550335729436811E-2</v>
      </c>
      <c r="L58" s="23">
        <v>1.8706732817808023E-2</v>
      </c>
      <c r="M58" s="23">
        <v>2.5666654760059495E-2</v>
      </c>
      <c r="N58" s="23">
        <v>3.4112145744453329E-2</v>
      </c>
      <c r="O58" s="23">
        <v>3.7403965128149336E-2</v>
      </c>
      <c r="P58" s="23">
        <v>3.9741912256043677E-2</v>
      </c>
      <c r="Q58" s="23">
        <v>3.7338846586362495E-2</v>
      </c>
      <c r="R58" s="23">
        <v>4.149255044674386E-2</v>
      </c>
      <c r="S58" s="23">
        <v>3.9442945019197602E-2</v>
      </c>
      <c r="T58" s="23">
        <v>4.8775826650762397E-2</v>
      </c>
      <c r="U58" s="23">
        <v>5.3615916564137021E-2</v>
      </c>
      <c r="V58" s="23">
        <v>4.6437060983905591E-2</v>
      </c>
      <c r="W58" s="23">
        <v>4.5060795961975819E-2</v>
      </c>
      <c r="X58" s="23">
        <v>2.0536103030360093E-2</v>
      </c>
      <c r="Y58" s="23">
        <v>2.1789775077644558E-2</v>
      </c>
      <c r="Z58" s="23">
        <v>2.0845890849974156E-2</v>
      </c>
      <c r="AA58" s="23">
        <v>4.2583852114762609E-3</v>
      </c>
      <c r="AB58" s="23">
        <v>4.8400883922626297E-3</v>
      </c>
      <c r="AC58" s="23">
        <v>3.4516628697980646E-3</v>
      </c>
      <c r="AD58" s="23">
        <v>4.4064300611768147E-3</v>
      </c>
      <c r="AE58" s="23">
        <v>4.2706043354413638E-3</v>
      </c>
      <c r="AF58" s="23">
        <v>8.555434061582377E-3</v>
      </c>
      <c r="AG58" s="23">
        <v>4.7663120450685704E-3</v>
      </c>
      <c r="AH58" s="23">
        <v>6.4183184545941541E-3</v>
      </c>
      <c r="AI58" s="23">
        <v>6.8417947529386429E-3</v>
      </c>
      <c r="AJ58" s="23">
        <v>8.8816441245953854E-3</v>
      </c>
      <c r="AK58" s="23">
        <v>7.8895149460708556E-3</v>
      </c>
      <c r="AL58" s="23">
        <v>1.1808151625954983E-2</v>
      </c>
      <c r="AM58" s="23">
        <v>5.30830427638817E-3</v>
      </c>
      <c r="AN58" s="23">
        <v>9.9614249447226837E-3</v>
      </c>
      <c r="AO58" s="23">
        <v>7.8603355162668118E-3</v>
      </c>
      <c r="AP58" s="23">
        <v>1.3842831481361135E-2</v>
      </c>
      <c r="AQ58" s="23">
        <v>1.6388801773471066E-2</v>
      </c>
      <c r="AR58" s="23">
        <v>1.6016379913809511E-2</v>
      </c>
      <c r="AS58" s="23">
        <v>1.3861818393314603E-2</v>
      </c>
      <c r="AT58" s="23">
        <v>1.0652272427637713E-2</v>
      </c>
      <c r="AU58" s="23">
        <v>1.2383149728996673E-2</v>
      </c>
      <c r="AV58" s="23">
        <v>1.712740480712097E-2</v>
      </c>
      <c r="AW58" s="23">
        <v>1.0135247431787548E-2</v>
      </c>
      <c r="AX58" s="23">
        <v>1.0954279413811559E-2</v>
      </c>
      <c r="AY58" s="23">
        <v>1.3724951216438094E-2</v>
      </c>
      <c r="AZ58" s="23">
        <v>1.5126122455883385E-2</v>
      </c>
      <c r="BA58" s="23">
        <v>1.7947665252301022E-2</v>
      </c>
      <c r="BB58" s="23">
        <v>9.2087159397201048E-3</v>
      </c>
      <c r="BC58" s="23">
        <v>6.7944469520315083E-3</v>
      </c>
      <c r="BD58" s="23">
        <v>8.5515751518371458E-3</v>
      </c>
      <c r="BE58" s="23">
        <v>7.2093137233949717E-3</v>
      </c>
      <c r="BF58" s="23">
        <v>7.5041089319238278E-3</v>
      </c>
      <c r="BG58" s="23">
        <v>6.1750693558411058E-3</v>
      </c>
      <c r="BH58" s="23">
        <v>6.9155860610741913E-3</v>
      </c>
      <c r="BI58" s="23">
        <v>5.2182756132257467E-3</v>
      </c>
      <c r="BN58" s="8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3"/>
    </row>
    <row r="59" spans="1:129" s="91" customFormat="1" ht="15" thickBot="1" x14ac:dyDescent="0.4">
      <c r="A59" s="18"/>
      <c r="B59" s="18" t="s">
        <v>145</v>
      </c>
      <c r="C59" s="24">
        <v>1.0580822662417166E-2</v>
      </c>
      <c r="D59" s="24">
        <v>9.7813299429483323E-3</v>
      </c>
      <c r="E59" s="24">
        <v>8.7625439161315155E-3</v>
      </c>
      <c r="F59" s="24">
        <v>1.4203987213829605E-2</v>
      </c>
      <c r="G59" s="24">
        <v>9.9351828036942091E-3</v>
      </c>
      <c r="H59" s="24">
        <v>1.3980008803009765E-2</v>
      </c>
      <c r="I59" s="24">
        <v>1.0079359819468151E-2</v>
      </c>
      <c r="J59" s="24">
        <v>1.1084913299379748E-2</v>
      </c>
      <c r="K59" s="24">
        <v>1.0550335729436811E-2</v>
      </c>
      <c r="L59" s="24">
        <v>1.8706732817808023E-2</v>
      </c>
      <c r="M59" s="24">
        <v>2.5666654760059495E-2</v>
      </c>
      <c r="N59" s="24">
        <v>3.4112145744453329E-2</v>
      </c>
      <c r="O59" s="24">
        <v>3.7403965128149336E-2</v>
      </c>
      <c r="P59" s="24">
        <v>3.9741912256043677E-2</v>
      </c>
      <c r="Q59" s="24">
        <v>3.7338846586362495E-2</v>
      </c>
      <c r="R59" s="24">
        <v>4.149255044674386E-2</v>
      </c>
      <c r="S59" s="24">
        <v>3.9442945019197602E-2</v>
      </c>
      <c r="T59" s="24">
        <v>4.8775826650762397E-2</v>
      </c>
      <c r="U59" s="24">
        <v>5.3615916564137021E-2</v>
      </c>
      <c r="V59" s="24">
        <v>4.6437060983905591E-2</v>
      </c>
      <c r="W59" s="24">
        <v>4.5060795961975819E-2</v>
      </c>
      <c r="X59" s="24">
        <v>2.0536103030360093E-2</v>
      </c>
      <c r="Y59" s="24">
        <v>2.1789775077644558E-2</v>
      </c>
      <c r="Z59" s="24">
        <v>2.0845890849974156E-2</v>
      </c>
      <c r="AA59" s="24">
        <v>4.2583852114762609E-3</v>
      </c>
      <c r="AB59" s="24">
        <v>4.8400883922626297E-3</v>
      </c>
      <c r="AC59" s="24">
        <v>3.4516628697980646E-3</v>
      </c>
      <c r="AD59" s="24">
        <v>4.4064300611768147E-3</v>
      </c>
      <c r="AE59" s="24">
        <v>4.2706043354413638E-3</v>
      </c>
      <c r="AF59" s="24">
        <v>8.555434061582377E-3</v>
      </c>
      <c r="AG59" s="24">
        <v>4.7663120450685704E-3</v>
      </c>
      <c r="AH59" s="24">
        <v>6.4183184545941541E-3</v>
      </c>
      <c r="AI59" s="24">
        <v>6.8417947529386429E-3</v>
      </c>
      <c r="AJ59" s="24">
        <v>8.8816441245953854E-3</v>
      </c>
      <c r="AK59" s="24">
        <v>7.8895149460708556E-3</v>
      </c>
      <c r="AL59" s="24">
        <v>1.1808151625954983E-2</v>
      </c>
      <c r="AM59" s="24">
        <v>5.30830427638817E-3</v>
      </c>
      <c r="AN59" s="24">
        <v>9.9614249447226837E-3</v>
      </c>
      <c r="AO59" s="24">
        <v>7.8603355162668118E-3</v>
      </c>
      <c r="AP59" s="24">
        <v>1.3842831481361135E-2</v>
      </c>
      <c r="AQ59" s="24">
        <v>1.6388801773471066E-2</v>
      </c>
      <c r="AR59" s="24">
        <v>1.6016379913809511E-2</v>
      </c>
      <c r="AS59" s="24">
        <v>1.3861818393314603E-2</v>
      </c>
      <c r="AT59" s="24">
        <v>1.0652272427637713E-2</v>
      </c>
      <c r="AU59" s="24">
        <v>1.2383149728996673E-2</v>
      </c>
      <c r="AV59" s="24">
        <v>1.712740480712097E-2</v>
      </c>
      <c r="AW59" s="24">
        <v>1.0135247431787548E-2</v>
      </c>
      <c r="AX59" s="24">
        <v>1.0954279413811559E-2</v>
      </c>
      <c r="AY59" s="24">
        <v>1.3724951216438094E-2</v>
      </c>
      <c r="AZ59" s="24">
        <v>1.5126122455883385E-2</v>
      </c>
      <c r="BA59" s="24">
        <v>1.7947665252301022E-2</v>
      </c>
      <c r="BB59" s="24">
        <v>9.2087159397201048E-3</v>
      </c>
      <c r="BC59" s="24">
        <v>6.7944469520315083E-3</v>
      </c>
      <c r="BD59" s="24">
        <v>8.5515751518371458E-3</v>
      </c>
      <c r="BE59" s="24">
        <v>7.2093137233949717E-3</v>
      </c>
      <c r="BF59" s="24">
        <v>7.5041089319238278E-3</v>
      </c>
      <c r="BG59" s="24">
        <v>6.1750693558411058E-3</v>
      </c>
      <c r="BH59" s="24">
        <v>6.9155860610741913E-3</v>
      </c>
      <c r="BI59" s="24">
        <v>5.2182756132257467E-3</v>
      </c>
      <c r="BN59" s="8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3"/>
    </row>
    <row r="60" spans="1:129" s="91" customFormat="1" ht="15" thickBot="1" x14ac:dyDescent="0.4">
      <c r="A60" s="19" t="s">
        <v>96</v>
      </c>
      <c r="B60" s="20" t="s">
        <v>97</v>
      </c>
      <c r="C60" s="23">
        <v>5.337915562439198E-2</v>
      </c>
      <c r="D60" s="23">
        <v>6.5882207358805636E-2</v>
      </c>
      <c r="E60" s="23">
        <v>7.3953210082447735E-2</v>
      </c>
      <c r="F60" s="23">
        <v>6.2001506763791056E-2</v>
      </c>
      <c r="G60" s="23">
        <v>5.2118418433362297E-2</v>
      </c>
      <c r="H60" s="23">
        <v>5.9819227701039111E-2</v>
      </c>
      <c r="I60" s="23">
        <v>5.8342272160023224E-2</v>
      </c>
      <c r="J60" s="23">
        <v>5.5296608067415182E-2</v>
      </c>
      <c r="K60" s="23">
        <v>5.2221885422190757E-2</v>
      </c>
      <c r="L60" s="23">
        <v>4.3750832415123092E-2</v>
      </c>
      <c r="M60" s="23">
        <v>4.4787082518902198E-2</v>
      </c>
      <c r="N60" s="23">
        <v>5.6815659393090731E-2</v>
      </c>
      <c r="O60" s="23">
        <v>6.3347654432582001E-2</v>
      </c>
      <c r="P60" s="23">
        <v>7.5608719199382571E-2</v>
      </c>
      <c r="Q60" s="23">
        <v>6.8339301320056361E-2</v>
      </c>
      <c r="R60" s="23">
        <v>6.7007360900086951E-2</v>
      </c>
      <c r="S60" s="23">
        <v>8.0768462561785132E-2</v>
      </c>
      <c r="T60" s="23">
        <v>8.3669698079949756E-2</v>
      </c>
      <c r="U60" s="23">
        <v>9.5372921197899516E-2</v>
      </c>
      <c r="V60" s="23">
        <v>8.5794698140108719E-2</v>
      </c>
      <c r="W60" s="23">
        <v>8.3088072942160016E-2</v>
      </c>
      <c r="X60" s="23">
        <v>9.665266452440352E-2</v>
      </c>
      <c r="Y60" s="23">
        <v>8.8495908883241534E-2</v>
      </c>
      <c r="Z60" s="23">
        <v>0.11360750450248751</v>
      </c>
      <c r="AA60" s="23">
        <v>9.3549969381581874E-2</v>
      </c>
      <c r="AB60" s="23">
        <v>9.8961466785223884E-2</v>
      </c>
      <c r="AC60" s="23">
        <v>0.10281392244918351</v>
      </c>
      <c r="AD60" s="23">
        <v>9.7899823980491546E-2</v>
      </c>
      <c r="AE60" s="23">
        <v>0.10788932515717754</v>
      </c>
      <c r="AF60" s="23">
        <v>0.1008676196992756</v>
      </c>
      <c r="AG60" s="23">
        <v>9.8890127386943041E-2</v>
      </c>
      <c r="AH60" s="23">
        <v>0.11072173573640549</v>
      </c>
      <c r="AI60" s="23">
        <v>0.1023929479382962</v>
      </c>
      <c r="AJ60" s="23">
        <v>9.3119888961813849E-2</v>
      </c>
      <c r="AK60" s="23">
        <v>0.10262526741210341</v>
      </c>
      <c r="AL60" s="23">
        <v>9.3712752260006513E-2</v>
      </c>
      <c r="AM60" s="23">
        <v>7.4456701248243926E-2</v>
      </c>
      <c r="AN60" s="23">
        <v>8.6282038009454817E-2</v>
      </c>
      <c r="AO60" s="23">
        <v>9.6174040265546865E-2</v>
      </c>
      <c r="AP60" s="23">
        <v>8.6182789358180176E-2</v>
      </c>
      <c r="AQ60" s="23">
        <v>9.371463762425393E-2</v>
      </c>
      <c r="AR60" s="23">
        <v>0.10692983706415528</v>
      </c>
      <c r="AS60" s="23">
        <v>8.2500730830408944E-2</v>
      </c>
      <c r="AT60" s="23">
        <v>0.10630821954569278</v>
      </c>
      <c r="AU60" s="23">
        <v>8.9088288602321472E-2</v>
      </c>
      <c r="AV60" s="23">
        <v>9.6683961513980191E-2</v>
      </c>
      <c r="AW60" s="23">
        <v>8.6529710409546517E-2</v>
      </c>
      <c r="AX60" s="23">
        <v>8.6697194764311952E-2</v>
      </c>
      <c r="AY60" s="23">
        <v>8.1044932725210198E-2</v>
      </c>
      <c r="AZ60" s="23">
        <v>8.0158662291718724E-2</v>
      </c>
      <c r="BA60" s="23">
        <v>8.1034395328419426E-2</v>
      </c>
      <c r="BB60" s="23">
        <v>7.3981732484912813E-2</v>
      </c>
      <c r="BC60" s="23">
        <v>8.7598148523394856E-2</v>
      </c>
      <c r="BD60" s="23">
        <v>7.4663063983706188E-2</v>
      </c>
      <c r="BE60" s="23">
        <v>7.8445888583651396E-2</v>
      </c>
      <c r="BF60" s="23">
        <v>8.6368959051467353E-2</v>
      </c>
      <c r="BG60" s="23">
        <v>8.9677882122301475E-2</v>
      </c>
      <c r="BH60" s="23">
        <v>9.4533499783519354E-2</v>
      </c>
      <c r="BI60" s="23">
        <v>9.7540006337991481E-2</v>
      </c>
      <c r="BN60" s="8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3"/>
    </row>
    <row r="61" spans="1:129" s="91" customFormat="1" ht="15" thickBot="1" x14ac:dyDescent="0.4">
      <c r="A61" s="19" t="s">
        <v>98</v>
      </c>
      <c r="B61" s="20" t="s">
        <v>99</v>
      </c>
      <c r="C61" s="23">
        <v>2.8652273574563094E-2</v>
      </c>
      <c r="D61" s="23">
        <v>2.5996200928059442E-2</v>
      </c>
      <c r="E61" s="23">
        <v>2.6652791793624009E-2</v>
      </c>
      <c r="F61" s="23">
        <v>2.5306950322264658E-2</v>
      </c>
      <c r="G61" s="23">
        <v>2.3487502179754434E-2</v>
      </c>
      <c r="H61" s="23">
        <v>2.4629837913635086E-2</v>
      </c>
      <c r="I61" s="23">
        <v>2.1002515336809566E-2</v>
      </c>
      <c r="J61" s="23">
        <v>1.9265535840567852E-2</v>
      </c>
      <c r="K61" s="23">
        <v>2.0669072366670437E-2</v>
      </c>
      <c r="L61" s="23">
        <v>1.8522965906973353E-2</v>
      </c>
      <c r="M61" s="23">
        <v>2.3785283904418354E-2</v>
      </c>
      <c r="N61" s="23">
        <v>2.2663744781214832E-2</v>
      </c>
      <c r="O61" s="23">
        <v>2.6708585995557629E-2</v>
      </c>
      <c r="P61" s="23">
        <v>2.2455325002797375E-2</v>
      </c>
      <c r="Q61" s="23">
        <v>2.1514819778713706E-2</v>
      </c>
      <c r="R61" s="23">
        <v>2.0256939180476795E-2</v>
      </c>
      <c r="S61" s="23">
        <v>1.9783635137092519E-2</v>
      </c>
      <c r="T61" s="23">
        <v>2.3427436231244936E-2</v>
      </c>
      <c r="U61" s="23">
        <v>2.41923848479433E-2</v>
      </c>
      <c r="V61" s="23">
        <v>2.7307836446975639E-2</v>
      </c>
      <c r="W61" s="23">
        <v>2.4675321913384549E-2</v>
      </c>
      <c r="X61" s="23">
        <v>2.3933253387730308E-2</v>
      </c>
      <c r="Y61" s="23">
        <v>2.423964137688888E-2</v>
      </c>
      <c r="Z61" s="23">
        <v>2.6625950597987679E-2</v>
      </c>
      <c r="AA61" s="23">
        <v>3.3007297332285288E-2</v>
      </c>
      <c r="AB61" s="23">
        <v>3.1619125828444027E-2</v>
      </c>
      <c r="AC61" s="23">
        <v>3.1008926959600388E-2</v>
      </c>
      <c r="AD61" s="23">
        <v>2.8771663920602531E-2</v>
      </c>
      <c r="AE61" s="23">
        <v>2.6660253825908021E-2</v>
      </c>
      <c r="AF61" s="23">
        <v>2.5144854610856086E-2</v>
      </c>
      <c r="AG61" s="23">
        <v>2.3330837045863501E-2</v>
      </c>
      <c r="AH61" s="23">
        <v>2.3538090470552029E-2</v>
      </c>
      <c r="AI61" s="23">
        <v>2.9006871003167203E-2</v>
      </c>
      <c r="AJ61" s="23">
        <v>2.6076153975161151E-2</v>
      </c>
      <c r="AK61" s="23">
        <v>2.8086104135390193E-2</v>
      </c>
      <c r="AL61" s="23">
        <v>2.6694546689813563E-2</v>
      </c>
      <c r="AM61" s="23">
        <v>1.8608236027501269E-2</v>
      </c>
      <c r="AN61" s="23">
        <v>1.8551776649108464E-2</v>
      </c>
      <c r="AO61" s="23">
        <v>2.5043721610765644E-2</v>
      </c>
      <c r="AP61" s="23">
        <v>2.4281467722082496E-2</v>
      </c>
      <c r="AQ61" s="23">
        <v>2.2933709869283423E-2</v>
      </c>
      <c r="AR61" s="23">
        <v>2.3886578110801016E-2</v>
      </c>
      <c r="AS61" s="23">
        <v>2.3899410797681559E-2</v>
      </c>
      <c r="AT61" s="23">
        <v>2.6619289152605606E-2</v>
      </c>
      <c r="AU61" s="23">
        <v>2.8288136028313995E-2</v>
      </c>
      <c r="AV61" s="23">
        <v>2.8151173713574663E-2</v>
      </c>
      <c r="AW61" s="23">
        <v>2.5660774158191835E-2</v>
      </c>
      <c r="AX61" s="23">
        <v>2.435470093730311E-2</v>
      </c>
      <c r="AY61" s="23">
        <v>2.874217932762E-2</v>
      </c>
      <c r="AZ61" s="23">
        <v>2.8151378956878949E-2</v>
      </c>
      <c r="BA61" s="23">
        <v>2.5698236512659383E-2</v>
      </c>
      <c r="BB61" s="23">
        <v>2.5034544120555512E-2</v>
      </c>
      <c r="BC61" s="23">
        <v>2.3794261091525132E-2</v>
      </c>
      <c r="BD61" s="23">
        <v>2.4945099724974169E-2</v>
      </c>
      <c r="BE61" s="23">
        <v>2.6647973598877241E-2</v>
      </c>
      <c r="BF61" s="23">
        <v>2.6674792677712836E-2</v>
      </c>
      <c r="BG61" s="23">
        <v>2.3923002522728384E-2</v>
      </c>
      <c r="BH61" s="23">
        <v>2.4448479481592764E-2</v>
      </c>
      <c r="BI61" s="23">
        <v>2.416576085036724E-2</v>
      </c>
      <c r="BN61" s="8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3"/>
    </row>
    <row r="62" spans="1:129" s="91" customFormat="1" ht="15" thickBot="1" x14ac:dyDescent="0.4">
      <c r="A62" s="19" t="s">
        <v>100</v>
      </c>
      <c r="B62" s="20" t="s">
        <v>101</v>
      </c>
      <c r="C62" s="23">
        <v>9.6887073738802926E-2</v>
      </c>
      <c r="D62" s="23">
        <v>9.0906378199065871E-2</v>
      </c>
      <c r="E62" s="23">
        <v>8.5033803026630717E-2</v>
      </c>
      <c r="F62" s="23">
        <v>8.5115339396401951E-2</v>
      </c>
      <c r="G62" s="23">
        <v>8.2260432365384342E-2</v>
      </c>
      <c r="H62" s="23">
        <v>8.5663826175535474E-2</v>
      </c>
      <c r="I62" s="23">
        <v>8.6466368179975134E-2</v>
      </c>
      <c r="J62" s="23">
        <v>6.8198576345957815E-2</v>
      </c>
      <c r="K62" s="23">
        <v>6.2486271798812339E-2</v>
      </c>
      <c r="L62" s="23">
        <v>6.4017253604089164E-2</v>
      </c>
      <c r="M62" s="23">
        <v>5.8177818163991521E-2</v>
      </c>
      <c r="N62" s="23">
        <v>5.9906217155182608E-2</v>
      </c>
      <c r="O62" s="23">
        <v>7.646886310753416E-2</v>
      </c>
      <c r="P62" s="23">
        <v>7.7328206188678472E-2</v>
      </c>
      <c r="Q62" s="23">
        <v>7.0770658836257397E-2</v>
      </c>
      <c r="R62" s="23">
        <v>5.3724505803818517E-2</v>
      </c>
      <c r="S62" s="23">
        <v>6.8627037898365759E-2</v>
      </c>
      <c r="T62" s="23">
        <v>7.4349062947408645E-2</v>
      </c>
      <c r="U62" s="23">
        <v>8.3267866092216494E-2</v>
      </c>
      <c r="V62" s="23">
        <v>8.0295556617503788E-2</v>
      </c>
      <c r="W62" s="23">
        <v>6.5794126851427895E-2</v>
      </c>
      <c r="X62" s="23">
        <v>7.6161848994701964E-2</v>
      </c>
      <c r="Y62" s="23">
        <v>8.4218411603941695E-2</v>
      </c>
      <c r="Z62" s="23">
        <v>9.0657260593537042E-2</v>
      </c>
      <c r="AA62" s="23">
        <v>7.8199918470552479E-2</v>
      </c>
      <c r="AB62" s="23">
        <v>7.9360615246158367E-2</v>
      </c>
      <c r="AC62" s="23">
        <v>8.8567166358675134E-2</v>
      </c>
      <c r="AD62" s="23">
        <v>0.10220716233787003</v>
      </c>
      <c r="AE62" s="23">
        <v>9.5888687689461127E-2</v>
      </c>
      <c r="AF62" s="23">
        <v>8.8017312704939621E-2</v>
      </c>
      <c r="AG62" s="23">
        <v>7.9612303579040644E-2</v>
      </c>
      <c r="AH62" s="23">
        <v>7.3878045356997879E-2</v>
      </c>
      <c r="AI62" s="23">
        <v>7.1226859748567545E-2</v>
      </c>
      <c r="AJ62" s="23">
        <v>7.3676784378342852E-2</v>
      </c>
      <c r="AK62" s="23">
        <v>7.1181648099369041E-2</v>
      </c>
      <c r="AL62" s="23">
        <v>6.7010970391937458E-2</v>
      </c>
      <c r="AM62" s="23">
        <v>3.2377832688535634E-2</v>
      </c>
      <c r="AN62" s="23">
        <v>4.6478564523281772E-2</v>
      </c>
      <c r="AO62" s="23">
        <v>6.2536525549869951E-2</v>
      </c>
      <c r="AP62" s="23">
        <v>7.3724626827550335E-2</v>
      </c>
      <c r="AQ62" s="23">
        <v>7.6115274245534978E-2</v>
      </c>
      <c r="AR62" s="23">
        <v>7.7653855716094899E-2</v>
      </c>
      <c r="AS62" s="23">
        <v>8.4231246970714574E-2</v>
      </c>
      <c r="AT62" s="23">
        <v>8.4253691524673796E-2</v>
      </c>
      <c r="AU62" s="23">
        <v>8.8659903065854778E-2</v>
      </c>
      <c r="AV62" s="23">
        <v>8.899158340404012E-2</v>
      </c>
      <c r="AW62" s="23">
        <v>9.0720465487863472E-2</v>
      </c>
      <c r="AX62" s="23">
        <v>9.1555253574434753E-2</v>
      </c>
      <c r="AY62" s="23">
        <v>9.1890804361561093E-2</v>
      </c>
      <c r="AZ62" s="23">
        <v>8.4822797092929808E-2</v>
      </c>
      <c r="BA62" s="23">
        <v>8.6192872375825333E-2</v>
      </c>
      <c r="BB62" s="23">
        <v>7.759109617988226E-2</v>
      </c>
      <c r="BC62" s="23">
        <v>7.4643896316753583E-2</v>
      </c>
      <c r="BD62" s="23">
        <v>7.599163361877273E-2</v>
      </c>
      <c r="BE62" s="23">
        <v>6.9140794665413605E-2</v>
      </c>
      <c r="BF62" s="23">
        <v>7.7530157212502587E-2</v>
      </c>
      <c r="BG62" s="23">
        <v>8.1262820777154632E-2</v>
      </c>
      <c r="BH62" s="23">
        <v>7.6284455584217745E-2</v>
      </c>
      <c r="BI62" s="23">
        <v>8.0841193312845783E-2</v>
      </c>
      <c r="BN62" s="8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3"/>
    </row>
    <row r="63" spans="1:129" s="91" customFormat="1" ht="15" thickBot="1" x14ac:dyDescent="0.4">
      <c r="A63" s="19" t="s">
        <v>102</v>
      </c>
      <c r="B63" s="20" t="s">
        <v>103</v>
      </c>
      <c r="C63" s="23">
        <v>7.0668544836851185E-2</v>
      </c>
      <c r="D63" s="23">
        <v>5.3909262937827204E-2</v>
      </c>
      <c r="E63" s="23">
        <v>6.0615782073444903E-2</v>
      </c>
      <c r="F63" s="23">
        <v>7.2342973775000929E-2</v>
      </c>
      <c r="G63" s="23">
        <v>7.9884175878538466E-2</v>
      </c>
      <c r="H63" s="23">
        <v>7.2298222667799936E-2</v>
      </c>
      <c r="I63" s="23">
        <v>6.9410581328143206E-2</v>
      </c>
      <c r="J63" s="23">
        <v>3.8034484313182751E-2</v>
      </c>
      <c r="K63" s="23">
        <v>4.8633688754669183E-2</v>
      </c>
      <c r="L63" s="23">
        <v>6.590742162536084E-2</v>
      </c>
      <c r="M63" s="23">
        <v>6.1191678182048771E-2</v>
      </c>
      <c r="N63" s="23">
        <v>6.8613503510917703E-2</v>
      </c>
      <c r="O63" s="23">
        <v>5.0793560097123741E-2</v>
      </c>
      <c r="P63" s="23">
        <v>6.6996375656362114E-2</v>
      </c>
      <c r="Q63" s="23">
        <v>5.6490364602763674E-2</v>
      </c>
      <c r="R63" s="23">
        <v>3.010842457592677E-2</v>
      </c>
      <c r="S63" s="23">
        <v>7.0355495428736647E-2</v>
      </c>
      <c r="T63" s="23">
        <v>7.8107156840837091E-2</v>
      </c>
      <c r="U63" s="23">
        <v>9.2663553469055041E-2</v>
      </c>
      <c r="V63" s="23">
        <v>9.4009048141185519E-2</v>
      </c>
      <c r="W63" s="23">
        <v>8.8605039502222829E-2</v>
      </c>
      <c r="X63" s="23">
        <v>7.9892562754480451E-2</v>
      </c>
      <c r="Y63" s="23">
        <v>9.574793277519314E-2</v>
      </c>
      <c r="Z63" s="23">
        <v>9.4701246387141572E-2</v>
      </c>
      <c r="AA63" s="23">
        <v>0.13929880030071232</v>
      </c>
      <c r="AB63" s="23">
        <v>0.15986779850221208</v>
      </c>
      <c r="AC63" s="23">
        <v>0.14437809174452906</v>
      </c>
      <c r="AD63" s="23">
        <v>0.15557729862266689</v>
      </c>
      <c r="AE63" s="23">
        <v>0.16238325947783533</v>
      </c>
      <c r="AF63" s="23">
        <v>0.15859205207311616</v>
      </c>
      <c r="AG63" s="23">
        <v>0.15882399372123143</v>
      </c>
      <c r="AH63" s="23">
        <v>0.15634364219370198</v>
      </c>
      <c r="AI63" s="23">
        <v>0.15543929677209908</v>
      </c>
      <c r="AJ63" s="23">
        <v>0.15043558043329142</v>
      </c>
      <c r="AK63" s="23">
        <v>0.12789889768000856</v>
      </c>
      <c r="AL63" s="23">
        <v>0.10706132222757604</v>
      </c>
      <c r="AM63" s="23">
        <v>4.0339940351934639E-2</v>
      </c>
      <c r="AN63" s="23">
        <v>7.294451811251397E-2</v>
      </c>
      <c r="AO63" s="23">
        <v>0.12158403717225971</v>
      </c>
      <c r="AP63" s="23">
        <v>0.13989716693967047</v>
      </c>
      <c r="AQ63" s="23">
        <v>0.13879680602240566</v>
      </c>
      <c r="AR63" s="23">
        <v>0.14271877397594537</v>
      </c>
      <c r="AS63" s="23">
        <v>0.14898716754574595</v>
      </c>
      <c r="AT63" s="23">
        <v>0.16659322977740351</v>
      </c>
      <c r="AU63" s="23">
        <v>0.16285381802697568</v>
      </c>
      <c r="AV63" s="23">
        <v>0.15587114339944932</v>
      </c>
      <c r="AW63" s="23">
        <v>0.16811214481724893</v>
      </c>
      <c r="AX63" s="23">
        <v>0.1703014475040848</v>
      </c>
      <c r="AY63" s="23">
        <v>0.18216816591803481</v>
      </c>
      <c r="AZ63" s="23">
        <v>0.18087767362193535</v>
      </c>
      <c r="BA63" s="23">
        <v>0.17892331917152116</v>
      </c>
      <c r="BB63" s="23">
        <v>0.16480577960105169</v>
      </c>
      <c r="BC63" s="23">
        <v>0.15063803497169778</v>
      </c>
      <c r="BD63" s="23">
        <v>0.14018454860091115</v>
      </c>
      <c r="BE63" s="23">
        <v>0.12804358910191002</v>
      </c>
      <c r="BF63" s="23">
        <v>0.12233994671762684</v>
      </c>
      <c r="BG63" s="23">
        <v>0.12861934683222498</v>
      </c>
      <c r="BH63" s="23">
        <v>0.14063925301245317</v>
      </c>
      <c r="BI63" s="23">
        <v>0.14863051472602617</v>
      </c>
      <c r="BN63" s="8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3"/>
    </row>
    <row r="64" spans="1:129" s="91" customFormat="1" ht="15" thickBot="1" x14ac:dyDescent="0.4">
      <c r="A64" s="19" t="s">
        <v>104</v>
      </c>
      <c r="B64" s="20" t="s">
        <v>8</v>
      </c>
      <c r="C64" s="23">
        <v>0.11245361146978373</v>
      </c>
      <c r="D64" s="23">
        <v>0.10901065012318216</v>
      </c>
      <c r="E64" s="23">
        <v>0.10430679863356536</v>
      </c>
      <c r="F64" s="23">
        <v>0.10556237371366832</v>
      </c>
      <c r="G64" s="23">
        <v>9.6069915206887666E-2</v>
      </c>
      <c r="H64" s="23">
        <v>9.0859433256874789E-2</v>
      </c>
      <c r="I64" s="23">
        <v>9.0499706370156377E-2</v>
      </c>
      <c r="J64" s="23">
        <v>8.8031500775089658E-2</v>
      </c>
      <c r="K64" s="23">
        <v>8.9163948602380166E-2</v>
      </c>
      <c r="L64" s="23">
        <v>9.0189602819742698E-2</v>
      </c>
      <c r="M64" s="23">
        <v>9.0332151225785612E-2</v>
      </c>
      <c r="N64" s="23">
        <v>9.7260323160937412E-2</v>
      </c>
      <c r="O64" s="23">
        <v>9.682951573832288E-2</v>
      </c>
      <c r="P64" s="23">
        <v>9.5188358340871512E-2</v>
      </c>
      <c r="Q64" s="23">
        <v>9.3809669450791569E-2</v>
      </c>
      <c r="R64" s="23">
        <v>8.7725742910950311E-2</v>
      </c>
      <c r="S64" s="23">
        <v>9.2172338044321719E-2</v>
      </c>
      <c r="T64" s="23">
        <v>9.7768048840113295E-2</v>
      </c>
      <c r="U64" s="23">
        <v>0.10121784765885274</v>
      </c>
      <c r="V64" s="23">
        <v>0.10152294541477799</v>
      </c>
      <c r="W64" s="23">
        <v>9.6166102958937141E-2</v>
      </c>
      <c r="X64" s="23">
        <v>9.2357002242176384E-2</v>
      </c>
      <c r="Y64" s="23">
        <v>9.7725763293847911E-2</v>
      </c>
      <c r="Z64" s="23">
        <v>9.8864489895396701E-2</v>
      </c>
      <c r="AA64" s="23">
        <v>9.7920058479472924E-2</v>
      </c>
      <c r="AB64" s="23">
        <v>0.10314803752977934</v>
      </c>
      <c r="AC64" s="23">
        <v>0.11154453668413999</v>
      </c>
      <c r="AD64" s="23">
        <v>0.11575670293554877</v>
      </c>
      <c r="AE64" s="23">
        <v>0.11638096478355829</v>
      </c>
      <c r="AF64" s="23">
        <v>0.11104426330581155</v>
      </c>
      <c r="AG64" s="23">
        <v>0.10433883571796324</v>
      </c>
      <c r="AH64" s="23">
        <v>0.10410096654366661</v>
      </c>
      <c r="AI64" s="23">
        <v>0.1068765572232088</v>
      </c>
      <c r="AJ64" s="23">
        <v>0.1073643015446719</v>
      </c>
      <c r="AK64" s="23">
        <v>0.10379350001208902</v>
      </c>
      <c r="AL64" s="23">
        <v>9.9929664714837968E-2</v>
      </c>
      <c r="AM64" s="23">
        <v>4.7469405975797449E-2</v>
      </c>
      <c r="AN64" s="23">
        <v>6.7103104539905242E-2</v>
      </c>
      <c r="AO64" s="23">
        <v>9.4694820341097927E-2</v>
      </c>
      <c r="AP64" s="23">
        <v>9.7637666740080439E-2</v>
      </c>
      <c r="AQ64" s="23">
        <v>9.8356398096991343E-2</v>
      </c>
      <c r="AR64" s="23">
        <v>0.10096604400997926</v>
      </c>
      <c r="AS64" s="23">
        <v>0.10372057348106156</v>
      </c>
      <c r="AT64" s="23">
        <v>0.10809553604565832</v>
      </c>
      <c r="AU64" s="23">
        <v>0.10811381998004806</v>
      </c>
      <c r="AV64" s="23">
        <v>0.10011154719148445</v>
      </c>
      <c r="AW64" s="23">
        <v>0.10277262234600901</v>
      </c>
      <c r="AX64" s="23">
        <v>0.10137195636604092</v>
      </c>
      <c r="AY64" s="23">
        <v>9.5389065808953719E-2</v>
      </c>
      <c r="AZ64" s="23">
        <v>9.5866795732384338E-2</v>
      </c>
      <c r="BA64" s="23">
        <v>9.4169218550085282E-2</v>
      </c>
      <c r="BB64" s="23">
        <v>9.0835591304153362E-2</v>
      </c>
      <c r="BC64" s="23">
        <v>8.7868483222972513E-2</v>
      </c>
      <c r="BD64" s="23">
        <v>8.176014232963888E-2</v>
      </c>
      <c r="BE64" s="23">
        <v>7.8639325955982359E-2</v>
      </c>
      <c r="BF64" s="23">
        <v>7.8064375129974814E-2</v>
      </c>
      <c r="BG64" s="23">
        <v>8.1949250880364699E-2</v>
      </c>
      <c r="BH64" s="23">
        <v>8.2023772009001822E-2</v>
      </c>
      <c r="BI64" s="23">
        <v>7.8907494459910105E-2</v>
      </c>
      <c r="BN64" s="8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3"/>
    </row>
    <row r="65" spans="1:129" s="91" customFormat="1" ht="15" thickBot="1" x14ac:dyDescent="0.4">
      <c r="A65" s="18"/>
      <c r="B65" s="18" t="s">
        <v>146</v>
      </c>
      <c r="C65" s="24">
        <v>9.2514451502616127E-2</v>
      </c>
      <c r="D65" s="24">
        <v>8.8953102543036081E-2</v>
      </c>
      <c r="E65" s="24">
        <v>8.7076155825448712E-2</v>
      </c>
      <c r="F65" s="24">
        <v>8.7651609237960851E-2</v>
      </c>
      <c r="G65" s="24">
        <v>8.1562789211369391E-2</v>
      </c>
      <c r="H65" s="24">
        <v>7.9222113302253622E-2</v>
      </c>
      <c r="I65" s="24">
        <v>7.8379051830779353E-2</v>
      </c>
      <c r="J65" s="24">
        <v>7.0373662467291431E-2</v>
      </c>
      <c r="K65" s="24">
        <v>7.1000974882669279E-2</v>
      </c>
      <c r="L65" s="24">
        <v>7.2462021832365137E-2</v>
      </c>
      <c r="M65" s="24">
        <v>7.1657656682522969E-2</v>
      </c>
      <c r="N65" s="24">
        <v>7.7701248423731911E-2</v>
      </c>
      <c r="O65" s="24">
        <v>7.9304088234246589E-2</v>
      </c>
      <c r="P65" s="24">
        <v>8.0962888199786656E-2</v>
      </c>
      <c r="Q65" s="24">
        <v>7.7350076237218304E-2</v>
      </c>
      <c r="R65" s="24">
        <v>6.8550671432369939E-2</v>
      </c>
      <c r="S65" s="24">
        <v>7.8578675795703407E-2</v>
      </c>
      <c r="T65" s="24">
        <v>8.3871629345975501E-2</v>
      </c>
      <c r="U65" s="24">
        <v>8.9888278608383554E-2</v>
      </c>
      <c r="V65" s="24">
        <v>8.9043710077778629E-2</v>
      </c>
      <c r="W65" s="24">
        <v>8.2800063750664565E-2</v>
      </c>
      <c r="X65" s="24">
        <v>8.2847107931913008E-2</v>
      </c>
      <c r="Y65" s="24">
        <v>8.769723746123087E-2</v>
      </c>
      <c r="Z65" s="24">
        <v>9.2233448001008689E-2</v>
      </c>
      <c r="AA65" s="24">
        <v>9.2627956084705448E-2</v>
      </c>
      <c r="AB65" s="24">
        <v>9.8483573921220091E-2</v>
      </c>
      <c r="AC65" s="24">
        <v>0.10324280741220353</v>
      </c>
      <c r="AD65" s="24">
        <v>0.10818794207675414</v>
      </c>
      <c r="AE65" s="24">
        <v>0.10942315149868671</v>
      </c>
      <c r="AF65" s="24">
        <v>0.10402357101680201</v>
      </c>
      <c r="AG65" s="24">
        <v>9.885979396532163E-2</v>
      </c>
      <c r="AH65" s="24">
        <v>9.8944549329252701E-2</v>
      </c>
      <c r="AI65" s="24">
        <v>9.9611580657931159E-2</v>
      </c>
      <c r="AJ65" s="24">
        <v>9.8453064643308677E-2</v>
      </c>
      <c r="AK65" s="24">
        <v>9.4831291013361921E-2</v>
      </c>
      <c r="AL65" s="24">
        <v>8.8748472623529445E-2</v>
      </c>
      <c r="AM65" s="24">
        <v>4.4935784841637523E-2</v>
      </c>
      <c r="AN65" s="24">
        <v>6.2369186644304103E-2</v>
      </c>
      <c r="AO65" s="24">
        <v>8.6708034947627396E-2</v>
      </c>
      <c r="AP65" s="24">
        <v>9.0526791437635021E-2</v>
      </c>
      <c r="AQ65" s="24">
        <v>9.1675427121379896E-2</v>
      </c>
      <c r="AR65" s="24">
        <v>9.5365889764116252E-2</v>
      </c>
      <c r="AS65" s="24">
        <v>9.57075747713894E-2</v>
      </c>
      <c r="AT65" s="24">
        <v>0.10307397966769122</v>
      </c>
      <c r="AU65" s="24">
        <v>0.10133402349739017</v>
      </c>
      <c r="AV65" s="24">
        <v>9.694809413638783E-2</v>
      </c>
      <c r="AW65" s="24">
        <v>9.8636236742666597E-2</v>
      </c>
      <c r="AX65" s="24">
        <v>9.8063262755175892E-2</v>
      </c>
      <c r="AY65" s="24">
        <v>9.5841242423835071E-2</v>
      </c>
      <c r="AZ65" s="24">
        <v>9.4918796884470275E-2</v>
      </c>
      <c r="BA65" s="24">
        <v>9.3799253709873728E-2</v>
      </c>
      <c r="BB65" s="24">
        <v>8.8357112721114101E-2</v>
      </c>
      <c r="BC65" s="24">
        <v>8.6192772476613777E-2</v>
      </c>
      <c r="BD65" s="24">
        <v>8.0409112873007851E-2</v>
      </c>
      <c r="BE65" s="24">
        <v>7.7090165818278628E-2</v>
      </c>
      <c r="BF65" s="24">
        <v>7.8115940275885962E-2</v>
      </c>
      <c r="BG65" s="24">
        <v>8.1488945549919409E-2</v>
      </c>
      <c r="BH65" s="24">
        <v>8.268401707354274E-2</v>
      </c>
      <c r="BI65" s="24">
        <v>8.2777794336089491E-2</v>
      </c>
      <c r="BN65" s="8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3"/>
    </row>
    <row r="66" spans="1:129" s="91" customFormat="1" ht="15" thickBot="1" x14ac:dyDescent="0.4">
      <c r="A66" s="102" t="s">
        <v>105</v>
      </c>
      <c r="B66" s="103" t="s">
        <v>10</v>
      </c>
      <c r="C66" s="23">
        <v>5.3967356379810288E-2</v>
      </c>
      <c r="D66" s="23">
        <v>5.9090561113557837E-2</v>
      </c>
      <c r="E66" s="23">
        <v>5.8712469475026355E-2</v>
      </c>
      <c r="F66" s="23">
        <v>6.5184367261926585E-2</v>
      </c>
      <c r="G66" s="23">
        <v>5.8865885417310304E-2</v>
      </c>
      <c r="H66" s="23">
        <v>5.4479736832485956E-2</v>
      </c>
      <c r="I66" s="23">
        <v>5.2522529016567017E-2</v>
      </c>
      <c r="J66" s="23">
        <v>5.3647049923337145E-2</v>
      </c>
      <c r="K66" s="23">
        <v>6.0085550806632214E-2</v>
      </c>
      <c r="L66" s="23">
        <v>6.7426540631324611E-2</v>
      </c>
      <c r="M66" s="23">
        <v>6.4220049644316213E-2</v>
      </c>
      <c r="N66" s="23">
        <v>6.3999780838735212E-2</v>
      </c>
      <c r="O66" s="23">
        <v>5.9596177774125743E-2</v>
      </c>
      <c r="P66" s="23">
        <v>5.3131065354979599E-2</v>
      </c>
      <c r="Q66" s="23">
        <v>4.9058615215551687E-2</v>
      </c>
      <c r="R66" s="23">
        <v>5.044950066824188E-2</v>
      </c>
      <c r="S66" s="23">
        <v>4.6996073842466381E-2</v>
      </c>
      <c r="T66" s="23">
        <v>5.0675978674571777E-2</v>
      </c>
      <c r="U66" s="23">
        <v>5.7330145886038457E-2</v>
      </c>
      <c r="V66" s="23">
        <v>5.6815634860921664E-2</v>
      </c>
      <c r="W66" s="23">
        <v>5.2929868693948001E-2</v>
      </c>
      <c r="X66" s="23">
        <v>5.6622724771788563E-2</v>
      </c>
      <c r="Y66" s="23">
        <v>6.3467984239644115E-2</v>
      </c>
      <c r="Z66" s="23">
        <v>6.0053086659692348E-2</v>
      </c>
      <c r="AA66" s="23">
        <v>6.0398647615007982E-2</v>
      </c>
      <c r="AB66" s="23">
        <v>6.2532339815446814E-2</v>
      </c>
      <c r="AC66" s="23">
        <v>6.0682750755489179E-2</v>
      </c>
      <c r="AD66" s="23">
        <v>6.7867800066824441E-2</v>
      </c>
      <c r="AE66" s="23">
        <v>7.1819402878847596E-2</v>
      </c>
      <c r="AF66" s="23">
        <v>6.2413579938218916E-2</v>
      </c>
      <c r="AG66" s="23">
        <v>6.3541872023042636E-2</v>
      </c>
      <c r="AH66" s="23">
        <v>5.9179582709018526E-2</v>
      </c>
      <c r="AI66" s="23">
        <v>6.0103646214395137E-2</v>
      </c>
      <c r="AJ66" s="23">
        <v>6.0722337254269412E-2</v>
      </c>
      <c r="AK66" s="23">
        <v>6.6148812684427877E-2</v>
      </c>
      <c r="AL66" s="23">
        <v>6.4423459899708449E-2</v>
      </c>
      <c r="AM66" s="23">
        <v>1.6499162968257951E-2</v>
      </c>
      <c r="AN66" s="23">
        <v>4.2716386131900701E-2</v>
      </c>
      <c r="AO66" s="23">
        <v>5.3933697281717666E-2</v>
      </c>
      <c r="AP66" s="23">
        <v>5.3723048820008744E-2</v>
      </c>
      <c r="AQ66" s="23">
        <v>5.7363642330548852E-2</v>
      </c>
      <c r="AR66" s="23">
        <v>5.5347972073226614E-2</v>
      </c>
      <c r="AS66" s="23">
        <v>5.6728643312224623E-2</v>
      </c>
      <c r="AT66" s="23">
        <v>5.9363750531703854E-2</v>
      </c>
      <c r="AU66" s="23">
        <v>5.7827541941444703E-2</v>
      </c>
      <c r="AV66" s="23">
        <v>5.4589571207679717E-2</v>
      </c>
      <c r="AW66" s="23">
        <v>5.7685158692657119E-2</v>
      </c>
      <c r="AX66" s="23">
        <v>6.4110950156940863E-2</v>
      </c>
      <c r="AY66" s="23">
        <v>6.2791685992171165E-2</v>
      </c>
      <c r="AZ66" s="23">
        <v>6.2938284843367484E-2</v>
      </c>
      <c r="BA66" s="23">
        <v>6.4078231674648836E-2</v>
      </c>
      <c r="BB66" s="23">
        <v>6.1732966609948682E-2</v>
      </c>
      <c r="BC66" s="23">
        <v>6.0266628475677597E-2</v>
      </c>
      <c r="BD66" s="23">
        <v>5.9343617304807944E-2</v>
      </c>
      <c r="BE66" s="23">
        <v>5.6654722929834526E-2</v>
      </c>
      <c r="BF66" s="23">
        <v>5.9120448090297435E-2</v>
      </c>
      <c r="BG66" s="23">
        <v>5.7848798770345961E-2</v>
      </c>
      <c r="BH66" s="23">
        <v>5.6758120487441235E-2</v>
      </c>
      <c r="BI66" s="23">
        <v>5.8578810938746374E-2</v>
      </c>
      <c r="BN66" s="8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3"/>
    </row>
    <row r="67" spans="1:129" s="91" customFormat="1" ht="15" thickBot="1" x14ac:dyDescent="0.4">
      <c r="A67" s="18"/>
      <c r="B67" s="21" t="s">
        <v>147</v>
      </c>
      <c r="C67" s="24">
        <v>5.3967356379810288E-2</v>
      </c>
      <c r="D67" s="24">
        <v>5.9090561113557837E-2</v>
      </c>
      <c r="E67" s="24">
        <v>5.8712469475026355E-2</v>
      </c>
      <c r="F67" s="24">
        <v>6.5184367261926585E-2</v>
      </c>
      <c r="G67" s="24">
        <v>5.8865885417310304E-2</v>
      </c>
      <c r="H67" s="24">
        <v>5.4479736832485956E-2</v>
      </c>
      <c r="I67" s="24">
        <v>5.2522529016567017E-2</v>
      </c>
      <c r="J67" s="24">
        <v>5.3647049923337145E-2</v>
      </c>
      <c r="K67" s="24">
        <v>6.0085550806632214E-2</v>
      </c>
      <c r="L67" s="24">
        <v>6.7426540631324611E-2</v>
      </c>
      <c r="M67" s="24">
        <v>6.4220049644316213E-2</v>
      </c>
      <c r="N67" s="24">
        <v>6.3999780838735212E-2</v>
      </c>
      <c r="O67" s="24">
        <v>5.9596177774125743E-2</v>
      </c>
      <c r="P67" s="24">
        <v>5.3131065354979599E-2</v>
      </c>
      <c r="Q67" s="24">
        <v>4.9058615215551687E-2</v>
      </c>
      <c r="R67" s="24">
        <v>5.044950066824188E-2</v>
      </c>
      <c r="S67" s="24">
        <v>4.6996073842466381E-2</v>
      </c>
      <c r="T67" s="24">
        <v>5.0675978674571777E-2</v>
      </c>
      <c r="U67" s="24">
        <v>5.7330145886038457E-2</v>
      </c>
      <c r="V67" s="24">
        <v>5.6815634860921664E-2</v>
      </c>
      <c r="W67" s="24">
        <v>5.2929868693948001E-2</v>
      </c>
      <c r="X67" s="24">
        <v>5.6622724771788563E-2</v>
      </c>
      <c r="Y67" s="24">
        <v>6.3467984239644115E-2</v>
      </c>
      <c r="Z67" s="24">
        <v>6.0053086659692348E-2</v>
      </c>
      <c r="AA67" s="24">
        <v>6.0398647615007982E-2</v>
      </c>
      <c r="AB67" s="24">
        <v>6.2532339815446814E-2</v>
      </c>
      <c r="AC67" s="24">
        <v>6.0682750755489179E-2</v>
      </c>
      <c r="AD67" s="24">
        <v>6.7867800066824441E-2</v>
      </c>
      <c r="AE67" s="24">
        <v>7.1819402878847596E-2</v>
      </c>
      <c r="AF67" s="24">
        <v>6.2413579938218916E-2</v>
      </c>
      <c r="AG67" s="24">
        <v>6.3541872023042636E-2</v>
      </c>
      <c r="AH67" s="24">
        <v>5.9179582709018526E-2</v>
      </c>
      <c r="AI67" s="24">
        <v>6.0103646214395137E-2</v>
      </c>
      <c r="AJ67" s="24">
        <v>6.0722337254269412E-2</v>
      </c>
      <c r="AK67" s="24">
        <v>6.6148812684427877E-2</v>
      </c>
      <c r="AL67" s="24">
        <v>6.4423459899708449E-2</v>
      </c>
      <c r="AM67" s="24">
        <v>1.6499162968257951E-2</v>
      </c>
      <c r="AN67" s="24">
        <v>4.2716386131900701E-2</v>
      </c>
      <c r="AO67" s="24">
        <v>5.3933697281717666E-2</v>
      </c>
      <c r="AP67" s="24">
        <v>5.3723048820008744E-2</v>
      </c>
      <c r="AQ67" s="24">
        <v>5.7363642330548852E-2</v>
      </c>
      <c r="AR67" s="24">
        <v>5.5347972073226614E-2</v>
      </c>
      <c r="AS67" s="24">
        <v>5.6728643312224623E-2</v>
      </c>
      <c r="AT67" s="24">
        <v>5.9363750531703854E-2</v>
      </c>
      <c r="AU67" s="24">
        <v>5.7827541941444703E-2</v>
      </c>
      <c r="AV67" s="24">
        <v>5.4589571207679717E-2</v>
      </c>
      <c r="AW67" s="24">
        <v>5.7685158692657119E-2</v>
      </c>
      <c r="AX67" s="24">
        <v>6.4110950156940863E-2</v>
      </c>
      <c r="AY67" s="24">
        <v>6.2791685992171165E-2</v>
      </c>
      <c r="AZ67" s="24">
        <v>6.2938284843367484E-2</v>
      </c>
      <c r="BA67" s="24">
        <v>6.4078231674648836E-2</v>
      </c>
      <c r="BB67" s="24">
        <v>6.1732966609948682E-2</v>
      </c>
      <c r="BC67" s="24">
        <v>6.0266628475677597E-2</v>
      </c>
      <c r="BD67" s="24">
        <v>5.9343617304807944E-2</v>
      </c>
      <c r="BE67" s="24">
        <v>5.6654722929834526E-2</v>
      </c>
      <c r="BF67" s="24">
        <v>5.9120448090297435E-2</v>
      </c>
      <c r="BG67" s="24">
        <v>5.7848798770345961E-2</v>
      </c>
      <c r="BH67" s="24">
        <v>5.6758120487441235E-2</v>
      </c>
      <c r="BI67" s="24">
        <v>5.8578810938746374E-2</v>
      </c>
      <c r="BN67" s="8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3"/>
    </row>
    <row r="68" spans="1:129" s="91" customFormat="1" ht="15" thickBot="1" x14ac:dyDescent="0.4">
      <c r="A68" s="19" t="s">
        <v>106</v>
      </c>
      <c r="B68" s="20" t="s">
        <v>107</v>
      </c>
      <c r="C68" s="23">
        <v>3.4767146642393408E-2</v>
      </c>
      <c r="D68" s="23">
        <v>3.352565049652384E-2</v>
      </c>
      <c r="E68" s="23">
        <v>3.1800958839107052E-2</v>
      </c>
      <c r="F68" s="23">
        <v>3.4264330074104662E-2</v>
      </c>
      <c r="G68" s="23">
        <v>3.6064346070618737E-2</v>
      </c>
      <c r="H68" s="23">
        <v>3.5109948514321705E-2</v>
      </c>
      <c r="I68" s="23">
        <v>2.8750785749508807E-2</v>
      </c>
      <c r="J68" s="23">
        <v>2.8036512806985363E-2</v>
      </c>
      <c r="K68" s="23">
        <v>2.4984069140153643E-2</v>
      </c>
      <c r="L68" s="23">
        <v>2.6596439169201663E-2</v>
      </c>
      <c r="M68" s="23">
        <v>2.7846003471599688E-2</v>
      </c>
      <c r="N68" s="23">
        <v>2.9375617541721185E-2</v>
      </c>
      <c r="O68" s="23">
        <v>2.5332983245776763E-2</v>
      </c>
      <c r="P68" s="23">
        <v>2.7595364526664799E-2</v>
      </c>
      <c r="Q68" s="23">
        <v>2.6376381472504089E-2</v>
      </c>
      <c r="R68" s="23">
        <v>2.6334224945387411E-2</v>
      </c>
      <c r="S68" s="23">
        <v>2.7830876516612472E-2</v>
      </c>
      <c r="T68" s="23">
        <v>2.8007894083892051E-2</v>
      </c>
      <c r="U68" s="23">
        <v>2.8806450435974761E-2</v>
      </c>
      <c r="V68" s="23">
        <v>2.7667350179696838E-2</v>
      </c>
      <c r="W68" s="23">
        <v>2.9114472217000323E-2</v>
      </c>
      <c r="X68" s="23">
        <v>2.7126006696774646E-2</v>
      </c>
      <c r="Y68" s="23">
        <v>2.7806982240568198E-2</v>
      </c>
      <c r="Z68" s="23">
        <v>2.9019051536816044E-2</v>
      </c>
      <c r="AA68" s="23">
        <v>2.860495419941847E-2</v>
      </c>
      <c r="AB68" s="23">
        <v>3.1753789245061309E-2</v>
      </c>
      <c r="AC68" s="23">
        <v>3.107121594663417E-2</v>
      </c>
      <c r="AD68" s="23">
        <v>2.9552408775012962E-2</v>
      </c>
      <c r="AE68" s="23">
        <v>3.045788759090853E-2</v>
      </c>
      <c r="AF68" s="23">
        <v>3.2604411778670135E-2</v>
      </c>
      <c r="AG68" s="23">
        <v>3.0907113847772297E-2</v>
      </c>
      <c r="AH68" s="23">
        <v>3.0883027207003613E-2</v>
      </c>
      <c r="AI68" s="23">
        <v>2.9864740024930662E-2</v>
      </c>
      <c r="AJ68" s="23">
        <v>2.9265454400978354E-2</v>
      </c>
      <c r="AK68" s="23">
        <v>3.0966848740214721E-2</v>
      </c>
      <c r="AL68" s="23">
        <v>3.078031652738647E-2</v>
      </c>
      <c r="AM68" s="23">
        <v>1.736165509557356E-2</v>
      </c>
      <c r="AN68" s="23">
        <v>2.8671133582378574E-2</v>
      </c>
      <c r="AO68" s="23">
        <v>3.0079644769292434E-2</v>
      </c>
      <c r="AP68" s="23">
        <v>2.6812439295902483E-2</v>
      </c>
      <c r="AQ68" s="23">
        <v>2.9371303847296682E-2</v>
      </c>
      <c r="AR68" s="23">
        <v>2.8917690905171319E-2</v>
      </c>
      <c r="AS68" s="23">
        <v>2.7755746844439665E-2</v>
      </c>
      <c r="AT68" s="23">
        <v>3.1845508796446459E-2</v>
      </c>
      <c r="AU68" s="23">
        <v>3.0590900753336307E-2</v>
      </c>
      <c r="AV68" s="23">
        <v>2.8820064749648752E-2</v>
      </c>
      <c r="AW68" s="23">
        <v>3.014775284875023E-2</v>
      </c>
      <c r="AX68" s="23">
        <v>3.0396048065594369E-2</v>
      </c>
      <c r="AY68" s="23">
        <v>2.8632788582180088E-2</v>
      </c>
      <c r="AZ68" s="23">
        <v>3.0983488542183201E-2</v>
      </c>
      <c r="BA68" s="23">
        <v>3.0711504058213698E-2</v>
      </c>
      <c r="BB68" s="23">
        <v>2.9206698543006841E-2</v>
      </c>
      <c r="BC68" s="23">
        <v>2.9765316251894668E-2</v>
      </c>
      <c r="BD68" s="23">
        <v>2.6237234659821577E-2</v>
      </c>
      <c r="BE68" s="23">
        <v>2.8141897194769686E-2</v>
      </c>
      <c r="BF68" s="23">
        <v>2.7084540559494011E-2</v>
      </c>
      <c r="BG68" s="23">
        <v>2.8538314126885192E-2</v>
      </c>
      <c r="BH68" s="23">
        <v>3.8642914251432951E-2</v>
      </c>
      <c r="BI68" s="23">
        <v>3.761642512510098E-2</v>
      </c>
      <c r="BN68" s="8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3"/>
    </row>
    <row r="69" spans="1:129" s="91" customFormat="1" ht="15" thickBot="1" x14ac:dyDescent="0.4">
      <c r="A69" s="19" t="s">
        <v>108</v>
      </c>
      <c r="B69" s="20" t="s">
        <v>12</v>
      </c>
      <c r="C69" s="23">
        <v>6.8660831788107363E-2</v>
      </c>
      <c r="D69" s="23">
        <v>6.6841332439550483E-2</v>
      </c>
      <c r="E69" s="23">
        <v>7.7679212716616444E-2</v>
      </c>
      <c r="F69" s="23">
        <v>6.9347243167112077E-2</v>
      </c>
      <c r="G69" s="23">
        <v>6.2942707041307555E-2</v>
      </c>
      <c r="H69" s="23">
        <v>5.536108110937326E-2</v>
      </c>
      <c r="I69" s="23">
        <v>5.2951527283439048E-2</v>
      </c>
      <c r="J69" s="23">
        <v>5.120405181233377E-2</v>
      </c>
      <c r="K69" s="23">
        <v>6.5879632071509792E-2</v>
      </c>
      <c r="L69" s="23">
        <v>7.4278256893515304E-2</v>
      </c>
      <c r="M69" s="23">
        <v>7.8798503305880702E-2</v>
      </c>
      <c r="N69" s="23">
        <v>8.45569878650929E-2</v>
      </c>
      <c r="O69" s="23">
        <v>8.2852609449049874E-2</v>
      </c>
      <c r="P69" s="23">
        <v>8.6621299485265854E-2</v>
      </c>
      <c r="Q69" s="23">
        <v>8.5767321198744681E-2</v>
      </c>
      <c r="R69" s="23">
        <v>9.1811774384241554E-2</v>
      </c>
      <c r="S69" s="23">
        <v>7.5793103162244135E-2</v>
      </c>
      <c r="T69" s="23">
        <v>8.300776664670112E-2</v>
      </c>
      <c r="U69" s="23">
        <v>7.5868714195554646E-2</v>
      </c>
      <c r="V69" s="23">
        <v>8.6042331052543303E-2</v>
      </c>
      <c r="W69" s="23">
        <v>9.2045867958715902E-2</v>
      </c>
      <c r="X69" s="23">
        <v>8.8357858863819361E-2</v>
      </c>
      <c r="Y69" s="23">
        <v>9.2507189345179389E-2</v>
      </c>
      <c r="Z69" s="23">
        <v>9.5926628620661591E-2</v>
      </c>
      <c r="AA69" s="23">
        <v>9.6274934327570935E-2</v>
      </c>
      <c r="AB69" s="23">
        <v>0.10088431314821091</v>
      </c>
      <c r="AC69" s="23">
        <v>0.12366371253465488</v>
      </c>
      <c r="AD69" s="23">
        <v>0.12094886005861129</v>
      </c>
      <c r="AE69" s="23">
        <v>0.15545640661086127</v>
      </c>
      <c r="AF69" s="23">
        <v>0.14075819188573963</v>
      </c>
      <c r="AG69" s="23">
        <v>0.14257869348902313</v>
      </c>
      <c r="AH69" s="23">
        <v>0.13535517285953241</v>
      </c>
      <c r="AI69" s="23">
        <v>0.13474308900932511</v>
      </c>
      <c r="AJ69" s="23">
        <v>0.12699508174086724</v>
      </c>
      <c r="AK69" s="23">
        <v>0.12235576879611132</v>
      </c>
      <c r="AL69" s="23">
        <v>0.10505278711759887</v>
      </c>
      <c r="AM69" s="23">
        <v>7.3601718884845138E-2</v>
      </c>
      <c r="AN69" s="23">
        <v>0.10362829490933725</v>
      </c>
      <c r="AO69" s="23">
        <v>0.10961207383482353</v>
      </c>
      <c r="AP69" s="23">
        <v>0.11805968277999072</v>
      </c>
      <c r="AQ69" s="23">
        <v>0.104859066550701</v>
      </c>
      <c r="AR69" s="23">
        <v>0.10331141122716965</v>
      </c>
      <c r="AS69" s="23">
        <v>9.8933832901199267E-2</v>
      </c>
      <c r="AT69" s="23">
        <v>0.11120563319253672</v>
      </c>
      <c r="AU69" s="23">
        <v>9.9680883821548202E-2</v>
      </c>
      <c r="AV69" s="23">
        <v>0.10729813225151272</v>
      </c>
      <c r="AW69" s="23">
        <v>0.10968124454100592</v>
      </c>
      <c r="AX69" s="23">
        <v>0.10778683061414446</v>
      </c>
      <c r="AY69" s="23">
        <v>0.11208192229484454</v>
      </c>
      <c r="AZ69" s="23">
        <v>0.11059448848763206</v>
      </c>
      <c r="BA69" s="23">
        <v>0.10809003513918128</v>
      </c>
      <c r="BB69" s="23">
        <v>0.10733693032688013</v>
      </c>
      <c r="BC69" s="23">
        <v>0.12008574489389864</v>
      </c>
      <c r="BD69" s="23">
        <v>0.11228086040900462</v>
      </c>
      <c r="BE69" s="23">
        <v>0.11375713235173589</v>
      </c>
      <c r="BF69" s="23">
        <v>0.10687142215611845</v>
      </c>
      <c r="BG69" s="23">
        <v>0.10166374834728743</v>
      </c>
      <c r="BH69" s="23">
        <v>0.11005891130477774</v>
      </c>
      <c r="BI69" s="23">
        <v>0.10936558615759351</v>
      </c>
      <c r="BN69" s="8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3"/>
    </row>
    <row r="70" spans="1:129" s="91" customFormat="1" ht="15" thickBot="1" x14ac:dyDescent="0.4">
      <c r="A70" s="19" t="s">
        <v>109</v>
      </c>
      <c r="B70" s="20" t="s">
        <v>13</v>
      </c>
      <c r="C70" s="23">
        <v>6.5690930737849753E-3</v>
      </c>
      <c r="D70" s="23">
        <v>5.9191971220025298E-3</v>
      </c>
      <c r="E70" s="23">
        <v>5.6392407250271167E-3</v>
      </c>
      <c r="F70" s="23">
        <v>4.9205299520226516E-3</v>
      </c>
      <c r="G70" s="23">
        <v>4.6301282456485621E-3</v>
      </c>
      <c r="H70" s="23">
        <v>5.5203162156813052E-3</v>
      </c>
      <c r="I70" s="23">
        <v>5.9607503698768799E-3</v>
      </c>
      <c r="J70" s="23">
        <v>5.3417859017511797E-3</v>
      </c>
      <c r="K70" s="23">
        <v>4.8768514048829915E-3</v>
      </c>
      <c r="L70" s="23">
        <v>4.0770637732796986E-3</v>
      </c>
      <c r="M70" s="23">
        <v>4.7176641777081649E-3</v>
      </c>
      <c r="N70" s="23">
        <v>6.2656839816351562E-3</v>
      </c>
      <c r="O70" s="23">
        <v>6.5438044577570921E-3</v>
      </c>
      <c r="P70" s="23">
        <v>1.1256906034308591E-2</v>
      </c>
      <c r="Q70" s="23">
        <v>8.4647169250393495E-3</v>
      </c>
      <c r="R70" s="23">
        <v>5.9318343959098548E-3</v>
      </c>
      <c r="S70" s="23">
        <v>5.2775419435946973E-3</v>
      </c>
      <c r="T70" s="23">
        <v>4.8649671159121579E-3</v>
      </c>
      <c r="U70" s="23">
        <v>4.1958748145055087E-3</v>
      </c>
      <c r="V70" s="23">
        <v>4.91553687607197E-3</v>
      </c>
      <c r="W70" s="23">
        <v>5.0076959746042657E-3</v>
      </c>
      <c r="X70" s="23">
        <v>7.2775203569403384E-3</v>
      </c>
      <c r="Y70" s="23">
        <v>6.6734635398464394E-3</v>
      </c>
      <c r="Z70" s="23">
        <v>7.1792777596392417E-3</v>
      </c>
      <c r="AA70" s="23">
        <v>8.615221814424626E-3</v>
      </c>
      <c r="AB70" s="23">
        <v>7.4782814874829141E-3</v>
      </c>
      <c r="AC70" s="23">
        <v>6.6099490612616923E-3</v>
      </c>
      <c r="AD70" s="23">
        <v>7.9941841115124153E-3</v>
      </c>
      <c r="AE70" s="23">
        <v>8.9134293932334168E-3</v>
      </c>
      <c r="AF70" s="23">
        <v>8.204318778834702E-3</v>
      </c>
      <c r="AG70" s="23">
        <v>9.4777120784071342E-3</v>
      </c>
      <c r="AH70" s="23">
        <v>9.3530534567210499E-3</v>
      </c>
      <c r="AI70" s="23">
        <v>8.5507758385087243E-3</v>
      </c>
      <c r="AJ70" s="23">
        <v>9.4013333648947997E-3</v>
      </c>
      <c r="AK70" s="23">
        <v>1.0217488325354244E-2</v>
      </c>
      <c r="AL70" s="23">
        <v>1.0769783133767257E-2</v>
      </c>
      <c r="AM70" s="23">
        <v>2.249658901231319E-3</v>
      </c>
      <c r="AN70" s="23">
        <v>2.8224385052559001E-3</v>
      </c>
      <c r="AO70" s="23">
        <v>8.19084211368485E-3</v>
      </c>
      <c r="AP70" s="23">
        <v>6.7493522378945037E-3</v>
      </c>
      <c r="AQ70" s="23">
        <v>6.0293818567650108E-3</v>
      </c>
      <c r="AR70" s="23">
        <v>6.4318103092839028E-3</v>
      </c>
      <c r="AS70" s="23">
        <v>1.0136641804538271E-2</v>
      </c>
      <c r="AT70" s="23">
        <v>8.2121353033774176E-3</v>
      </c>
      <c r="AU70" s="23">
        <v>1.0221289655661018E-2</v>
      </c>
      <c r="AV70" s="23">
        <v>1.0806142863057267E-2</v>
      </c>
      <c r="AW70" s="23">
        <v>9.4540777386052446E-3</v>
      </c>
      <c r="AX70" s="23">
        <v>1.1133330412902891E-2</v>
      </c>
      <c r="AY70" s="23">
        <v>1.0692180265240535E-2</v>
      </c>
      <c r="AZ70" s="23">
        <v>9.2960454473390835E-3</v>
      </c>
      <c r="BA70" s="23">
        <v>9.4174204418503559E-3</v>
      </c>
      <c r="BB70" s="23">
        <v>9.825021186919693E-3</v>
      </c>
      <c r="BC70" s="23">
        <v>8.3359235364125275E-3</v>
      </c>
      <c r="BD70" s="23">
        <v>8.2156479716830773E-3</v>
      </c>
      <c r="BE70" s="23">
        <v>8.4009432194314931E-3</v>
      </c>
      <c r="BF70" s="23">
        <v>9.1246003433889181E-3</v>
      </c>
      <c r="BG70" s="23">
        <v>8.1692257163004794E-3</v>
      </c>
      <c r="BH70" s="23">
        <v>8.2147805160164046E-3</v>
      </c>
      <c r="BI70" s="23">
        <v>7.4381883597655594E-3</v>
      </c>
      <c r="BN70" s="8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3"/>
    </row>
    <row r="71" spans="1:129" s="91" customFormat="1" ht="15" thickBot="1" x14ac:dyDescent="0.4">
      <c r="A71" s="19" t="s">
        <v>110</v>
      </c>
      <c r="B71" s="20" t="s">
        <v>14</v>
      </c>
      <c r="C71" s="23">
        <v>4.5095104457014059E-3</v>
      </c>
      <c r="D71" s="23">
        <v>7.2531814393192355E-3</v>
      </c>
      <c r="E71" s="23">
        <v>6.2219169671291139E-3</v>
      </c>
      <c r="F71" s="23">
        <v>7.9455794482138509E-3</v>
      </c>
      <c r="G71" s="23">
        <v>5.9566893723340623E-3</v>
      </c>
      <c r="H71" s="23">
        <v>8.5371610645504081E-3</v>
      </c>
      <c r="I71" s="23">
        <v>4.7038179944989206E-3</v>
      </c>
      <c r="J71" s="23">
        <v>7.7003160019683244E-3</v>
      </c>
      <c r="K71" s="23">
        <v>1.4372804270714483E-2</v>
      </c>
      <c r="L71" s="23">
        <v>8.2809333959910011E-3</v>
      </c>
      <c r="M71" s="23">
        <v>3.7079602076857533E-3</v>
      </c>
      <c r="N71" s="23">
        <v>1.8704448085927823E-3</v>
      </c>
      <c r="O71" s="23">
        <v>3.4095959592211531E-3</v>
      </c>
      <c r="P71" s="23">
        <v>5.2368908884789581E-3</v>
      </c>
      <c r="Q71" s="23">
        <v>6.3620315333994459E-3</v>
      </c>
      <c r="R71" s="23">
        <v>1.3252847654210075E-2</v>
      </c>
      <c r="S71" s="23">
        <v>1.8624221348955536E-3</v>
      </c>
      <c r="T71" s="23">
        <v>3.6264605978115149E-3</v>
      </c>
      <c r="U71" s="23">
        <v>6.0270264047608581E-3</v>
      </c>
      <c r="V71" s="23">
        <v>1.21059073884753E-2</v>
      </c>
      <c r="W71" s="23">
        <v>3.1415764649253258E-3</v>
      </c>
      <c r="X71" s="23">
        <v>3.3483483690723631E-3</v>
      </c>
      <c r="Y71" s="23">
        <v>5.1778985335237801E-3</v>
      </c>
      <c r="Z71" s="23">
        <v>3.7962423081139172E-3</v>
      </c>
      <c r="AA71" s="23">
        <v>6.4223556454580015E-3</v>
      </c>
      <c r="AB71" s="23">
        <v>7.3509266948334545E-3</v>
      </c>
      <c r="AC71" s="23">
        <v>5.7371612807433237E-3</v>
      </c>
      <c r="AD71" s="23">
        <v>5.1139651494101646E-3</v>
      </c>
      <c r="AE71" s="23">
        <v>4.440406715437703E-3</v>
      </c>
      <c r="AF71" s="23">
        <v>2.2712596269431088E-3</v>
      </c>
      <c r="AG71" s="23">
        <v>2.8733329622368663E-3</v>
      </c>
      <c r="AH71" s="23">
        <v>3.1106339634189217E-3</v>
      </c>
      <c r="AI71" s="23">
        <v>8.2295654440410048E-3</v>
      </c>
      <c r="AJ71" s="23">
        <v>1.2946449996720269E-2</v>
      </c>
      <c r="AK71" s="23">
        <v>5.2581674840022586E-3</v>
      </c>
      <c r="AL71" s="23">
        <v>5.8310265693580143E-3</v>
      </c>
      <c r="AM71" s="23">
        <v>4.071264419260345E-3</v>
      </c>
      <c r="AN71" s="23">
        <v>1.1257255768315932E-2</v>
      </c>
      <c r="AO71" s="23">
        <v>1.125792693483311E-2</v>
      </c>
      <c r="AP71" s="23">
        <v>1.167171398160179E-2</v>
      </c>
      <c r="AQ71" s="23">
        <v>1.1673065190839955E-2</v>
      </c>
      <c r="AR71" s="23">
        <v>1.1779810569651198E-2</v>
      </c>
      <c r="AS71" s="23">
        <v>1.4495700501720325E-2</v>
      </c>
      <c r="AT71" s="23">
        <v>2.1303429031229271E-2</v>
      </c>
      <c r="AU71" s="23">
        <v>2.1431612150517164E-2</v>
      </c>
      <c r="AV71" s="23">
        <v>1.0463525382260423E-2</v>
      </c>
      <c r="AW71" s="23">
        <v>8.052232638442014E-3</v>
      </c>
      <c r="AX71" s="23">
        <v>8.4619132264968696E-3</v>
      </c>
      <c r="AY71" s="23">
        <v>1.4413793469377632E-2</v>
      </c>
      <c r="AZ71" s="23">
        <v>2.1527005638232458E-2</v>
      </c>
      <c r="BA71" s="23">
        <v>1.5433136631163299E-2</v>
      </c>
      <c r="BB71" s="23">
        <v>2.2305015964230006E-2</v>
      </c>
      <c r="BC71" s="23">
        <v>1.7122079877577464E-2</v>
      </c>
      <c r="BD71" s="23">
        <v>1.3927987084521512E-2</v>
      </c>
      <c r="BE71" s="23">
        <v>1.3510032806979351E-2</v>
      </c>
      <c r="BF71" s="23">
        <v>1.3105957522734845E-2</v>
      </c>
      <c r="BG71" s="23">
        <v>1.1275098230370607E-2</v>
      </c>
      <c r="BH71" s="23">
        <v>8.5608562093973158E-3</v>
      </c>
      <c r="BI71" s="23">
        <v>1.2238130653102993E-2</v>
      </c>
      <c r="BN71" s="8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3"/>
    </row>
    <row r="72" spans="1:129" s="91" customFormat="1" ht="15" thickBot="1" x14ac:dyDescent="0.4">
      <c r="A72" s="19" t="s">
        <v>111</v>
      </c>
      <c r="B72" s="20" t="s">
        <v>112</v>
      </c>
      <c r="C72" s="23">
        <v>7.1610333751397238E-3</v>
      </c>
      <c r="D72" s="23">
        <v>7.6717879373514953E-3</v>
      </c>
      <c r="E72" s="23">
        <v>6.7983972666943318E-3</v>
      </c>
      <c r="F72" s="23">
        <v>9.8368291087890993E-3</v>
      </c>
      <c r="G72" s="23">
        <v>9.0690870468016181E-3</v>
      </c>
      <c r="H72" s="23">
        <v>7.3216202644790385E-3</v>
      </c>
      <c r="I72" s="23">
        <v>7.5295715407462747E-3</v>
      </c>
      <c r="J72" s="23">
        <v>5.819476533745125E-3</v>
      </c>
      <c r="K72" s="23">
        <v>8.2787798658166805E-3</v>
      </c>
      <c r="L72" s="23">
        <v>5.3535136174832423E-3</v>
      </c>
      <c r="M72" s="23">
        <v>4.8547893259383188E-3</v>
      </c>
      <c r="N72" s="23">
        <v>6.4891600568507202E-3</v>
      </c>
      <c r="O72" s="23">
        <v>5.8301240558156098E-3</v>
      </c>
      <c r="P72" s="23">
        <v>5.9713614953197771E-3</v>
      </c>
      <c r="Q72" s="23">
        <v>1.1270310122378523E-2</v>
      </c>
      <c r="R72" s="23">
        <v>6.230688234864455E-3</v>
      </c>
      <c r="S72" s="23">
        <v>5.7123497768119431E-3</v>
      </c>
      <c r="T72" s="23">
        <v>6.9242935797174622E-3</v>
      </c>
      <c r="U72" s="23">
        <v>5.5647389640025042E-3</v>
      </c>
      <c r="V72" s="23">
        <v>4.7233916939200329E-3</v>
      </c>
      <c r="W72" s="23">
        <v>3.440384955326533E-3</v>
      </c>
      <c r="X72" s="23">
        <v>5.7403675928045534E-3</v>
      </c>
      <c r="Y72" s="23">
        <v>7.4814339615692019E-3</v>
      </c>
      <c r="Z72" s="23">
        <v>7.3180132693696723E-3</v>
      </c>
      <c r="AA72" s="23">
        <v>1.1853437932681121E-2</v>
      </c>
      <c r="AB72" s="23">
        <v>1.5521872198128344E-2</v>
      </c>
      <c r="AC72" s="23">
        <v>1.0628331321384023E-2</v>
      </c>
      <c r="AD72" s="23">
        <v>7.3288773030726808E-3</v>
      </c>
      <c r="AE72" s="23">
        <v>7.6945186810499456E-3</v>
      </c>
      <c r="AF72" s="23">
        <v>7.0057086033238321E-3</v>
      </c>
      <c r="AG72" s="23">
        <v>4.3959282601116435E-3</v>
      </c>
      <c r="AH72" s="23">
        <v>5.0593913564991651E-3</v>
      </c>
      <c r="AI72" s="23">
        <v>7.0838765354654786E-3</v>
      </c>
      <c r="AJ72" s="23">
        <v>3.4119345168033316E-3</v>
      </c>
      <c r="AK72" s="23">
        <v>4.7667451840210286E-3</v>
      </c>
      <c r="AL72" s="23">
        <v>3.9925573096712252E-3</v>
      </c>
      <c r="AM72" s="23">
        <v>2.0040038699852144E-3</v>
      </c>
      <c r="AN72" s="23">
        <v>1.7140058180632801E-3</v>
      </c>
      <c r="AO72" s="23">
        <v>3.7584321842741271E-3</v>
      </c>
      <c r="AP72" s="23">
        <v>4.1398578924650552E-3</v>
      </c>
      <c r="AQ72" s="23">
        <v>5.3184866306772481E-3</v>
      </c>
      <c r="AR72" s="23">
        <v>4.5539396982015234E-3</v>
      </c>
      <c r="AS72" s="23">
        <v>3.567004000388048E-3</v>
      </c>
      <c r="AT72" s="23">
        <v>2.1444916562033574E-3</v>
      </c>
      <c r="AU72" s="23">
        <v>2.7945088879440237E-3</v>
      </c>
      <c r="AV72" s="23">
        <v>2.2443593963346864E-3</v>
      </c>
      <c r="AW72" s="23">
        <v>3.8242910081202324E-3</v>
      </c>
      <c r="AX72" s="23">
        <v>4.5924683470730462E-3</v>
      </c>
      <c r="AY72" s="23">
        <v>6.0181267445274132E-3</v>
      </c>
      <c r="AZ72" s="23">
        <v>4.5917011768500451E-3</v>
      </c>
      <c r="BA72" s="23">
        <v>2.3696583253304949E-3</v>
      </c>
      <c r="BB72" s="23">
        <v>2.2652535015615883E-3</v>
      </c>
      <c r="BC72" s="23">
        <v>1.888037142666659E-3</v>
      </c>
      <c r="BD72" s="23">
        <v>2.798374270429426E-3</v>
      </c>
      <c r="BE72" s="23">
        <v>2.2362998093307979E-3</v>
      </c>
      <c r="BF72" s="23">
        <v>3.0565041924820371E-3</v>
      </c>
      <c r="BG72" s="23">
        <v>2.8839211741034489E-3</v>
      </c>
      <c r="BH72" s="23">
        <v>2.4259087959563907E-3</v>
      </c>
      <c r="BI72" s="23">
        <v>2.3261085987539031E-3</v>
      </c>
      <c r="BN72" s="8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3"/>
    </row>
    <row r="73" spans="1:129" s="91" customFormat="1" ht="15" thickBot="1" x14ac:dyDescent="0.4">
      <c r="A73" s="19" t="s">
        <v>113</v>
      </c>
      <c r="B73" s="20" t="s">
        <v>114</v>
      </c>
      <c r="C73" s="23">
        <v>6.7264138888387037E-3</v>
      </c>
      <c r="D73" s="23">
        <v>7.1146374979696066E-3</v>
      </c>
      <c r="E73" s="23">
        <v>1.47453449877095E-2</v>
      </c>
      <c r="F73" s="23">
        <v>7.3201128940513852E-3</v>
      </c>
      <c r="G73" s="23">
        <v>7.9833985319580324E-3</v>
      </c>
      <c r="H73" s="23">
        <v>3.8693518942532895E-3</v>
      </c>
      <c r="I73" s="23">
        <v>5.8283272873698427E-3</v>
      </c>
      <c r="J73" s="23">
        <v>4.1104619513982919E-3</v>
      </c>
      <c r="K73" s="23">
        <v>6.3522946858642852E-3</v>
      </c>
      <c r="L73" s="23">
        <v>1.1794589169135426E-2</v>
      </c>
      <c r="M73" s="23">
        <v>1.4384178449633824E-2</v>
      </c>
      <c r="N73" s="23">
        <v>9.6916428609920332E-3</v>
      </c>
      <c r="O73" s="23">
        <v>6.6887423651889348E-3</v>
      </c>
      <c r="P73" s="23">
        <v>7.0445311172236515E-3</v>
      </c>
      <c r="Q73" s="23">
        <v>8.1026503105554627E-3</v>
      </c>
      <c r="R73" s="23">
        <v>5.6359536523358685E-3</v>
      </c>
      <c r="S73" s="23">
        <v>7.4015886721465187E-3</v>
      </c>
      <c r="T73" s="23">
        <v>9.1574687531974924E-3</v>
      </c>
      <c r="U73" s="23">
        <v>1.1212355624950703E-2</v>
      </c>
      <c r="V73" s="23">
        <v>1.0978669759977838E-2</v>
      </c>
      <c r="W73" s="23">
        <v>1.0034571413443057E-2</v>
      </c>
      <c r="X73" s="23">
        <v>1.3398614361583135E-2</v>
      </c>
      <c r="Y73" s="23">
        <v>1.1774115103198418E-2</v>
      </c>
      <c r="Z73" s="23">
        <v>9.7472484917162823E-3</v>
      </c>
      <c r="AA73" s="23">
        <v>1.0418468604778363E-2</v>
      </c>
      <c r="AB73" s="23">
        <v>4.78438769804828E-3</v>
      </c>
      <c r="AC73" s="23">
        <v>4.6131634268891386E-3</v>
      </c>
      <c r="AD73" s="23">
        <v>1.4140948251707794E-2</v>
      </c>
      <c r="AE73" s="23">
        <v>4.280855720946517E-3</v>
      </c>
      <c r="AF73" s="23">
        <v>5.7912282464941973E-3</v>
      </c>
      <c r="AG73" s="23">
        <v>6.8119254946053349E-3</v>
      </c>
      <c r="AH73" s="23">
        <v>7.8885100906682278E-3</v>
      </c>
      <c r="AI73" s="23">
        <v>7.5368018829606292E-3</v>
      </c>
      <c r="AJ73" s="23">
        <v>1.1812655267141524E-2</v>
      </c>
      <c r="AK73" s="23">
        <v>1.3570127676915568E-2</v>
      </c>
      <c r="AL73" s="23">
        <v>9.8466475023567483E-3</v>
      </c>
      <c r="AM73" s="23">
        <v>9.6642944996985329E-3</v>
      </c>
      <c r="AN73" s="23">
        <v>2.4708570340902798E-2</v>
      </c>
      <c r="AO73" s="23">
        <v>2.2269819490796504E-2</v>
      </c>
      <c r="AP73" s="23">
        <v>2.4195029962296905E-2</v>
      </c>
      <c r="AQ73" s="23">
        <v>2.2149057697989534E-2</v>
      </c>
      <c r="AR73" s="23">
        <v>1.2736372952815061E-2</v>
      </c>
      <c r="AS73" s="23">
        <v>1.0810529226777653E-2</v>
      </c>
      <c r="AT73" s="23">
        <v>1.1613844859424812E-2</v>
      </c>
      <c r="AU73" s="23">
        <v>1.0013765591082881E-2</v>
      </c>
      <c r="AV73" s="23">
        <v>9.5302453924159536E-3</v>
      </c>
      <c r="AW73" s="23">
        <v>1.4218554107473424E-2</v>
      </c>
      <c r="AX73" s="23">
        <v>2.0261471995774161E-2</v>
      </c>
      <c r="AY73" s="23">
        <v>1.4549581352611281E-2</v>
      </c>
      <c r="AZ73" s="23">
        <v>1.061082750068868E-2</v>
      </c>
      <c r="BA73" s="23">
        <v>1.9052024319465184E-2</v>
      </c>
      <c r="BB73" s="23">
        <v>1.6328255947921307E-2</v>
      </c>
      <c r="BC73" s="23">
        <v>1.2912642541969674E-2</v>
      </c>
      <c r="BD73" s="23">
        <v>1.7033178202009315E-2</v>
      </c>
      <c r="BE73" s="23">
        <v>2.1595367535481701E-2</v>
      </c>
      <c r="BF73" s="23">
        <v>3.0582555230624094E-2</v>
      </c>
      <c r="BG73" s="23">
        <v>1.4407964622997208E-2</v>
      </c>
      <c r="BH73" s="23">
        <v>1.3973232485139136E-2</v>
      </c>
      <c r="BI73" s="23">
        <v>1.4994919995759937E-2</v>
      </c>
      <c r="BN73" s="8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3"/>
    </row>
    <row r="74" spans="1:129" s="91" customFormat="1" ht="15" thickBot="1" x14ac:dyDescent="0.4">
      <c r="A74" s="19" t="s">
        <v>115</v>
      </c>
      <c r="B74" s="20" t="s">
        <v>17</v>
      </c>
      <c r="C74" s="23">
        <v>3.1755280593831585E-2</v>
      </c>
      <c r="D74" s="23">
        <v>3.4052394523477171E-2</v>
      </c>
      <c r="E74" s="23">
        <v>3.4686207682836957E-2</v>
      </c>
      <c r="F74" s="23">
        <v>3.2392758358661421E-2</v>
      </c>
      <c r="G74" s="23">
        <v>2.7834062776239371E-2</v>
      </c>
      <c r="H74" s="23">
        <v>2.5436141618509156E-2</v>
      </c>
      <c r="I74" s="23">
        <v>2.7337854099227718E-2</v>
      </c>
      <c r="J74" s="23">
        <v>2.4286471404837941E-2</v>
      </c>
      <c r="K74" s="23">
        <v>4.0296007792154649E-2</v>
      </c>
      <c r="L74" s="23">
        <v>3.7274515610427522E-2</v>
      </c>
      <c r="M74" s="23">
        <v>3.4494285356969016E-2</v>
      </c>
      <c r="N74" s="23">
        <v>2.6402199914534318E-2</v>
      </c>
      <c r="O74" s="23">
        <v>3.2621477165811895E-2</v>
      </c>
      <c r="P74" s="23">
        <v>3.7069294329406588E-2</v>
      </c>
      <c r="Q74" s="23">
        <v>3.4899934769417447E-2</v>
      </c>
      <c r="R74" s="23">
        <v>3.5739734603536834E-2</v>
      </c>
      <c r="S74" s="23">
        <v>3.5793283150894417E-2</v>
      </c>
      <c r="T74" s="23">
        <v>3.7047214004604374E-2</v>
      </c>
      <c r="U74" s="23">
        <v>3.9427585321563922E-2</v>
      </c>
      <c r="V74" s="23">
        <v>4.3909951744897695E-2</v>
      </c>
      <c r="W74" s="23">
        <v>4.6570771399673874E-2</v>
      </c>
      <c r="X74" s="23">
        <v>4.6022603992261546E-2</v>
      </c>
      <c r="Y74" s="23">
        <v>5.3086653205074254E-2</v>
      </c>
      <c r="Z74" s="23">
        <v>4.7957612896067869E-2</v>
      </c>
      <c r="AA74" s="23">
        <v>5.1109997962800191E-2</v>
      </c>
      <c r="AB74" s="23">
        <v>5.1512850522372991E-2</v>
      </c>
      <c r="AC74" s="23">
        <v>5.4353993141476292E-2</v>
      </c>
      <c r="AD74" s="23">
        <v>5.6856679469219136E-2</v>
      </c>
      <c r="AE74" s="23">
        <v>5.2888733755191875E-2</v>
      </c>
      <c r="AF74" s="23">
        <v>5.4474733127831507E-2</v>
      </c>
      <c r="AG74" s="23">
        <v>5.4825179219476348E-2</v>
      </c>
      <c r="AH74" s="23">
        <v>5.4379401431049572E-2</v>
      </c>
      <c r="AI74" s="23">
        <v>5.7739338873392991E-2</v>
      </c>
      <c r="AJ74" s="23">
        <v>5.9652437009134696E-2</v>
      </c>
      <c r="AK74" s="23">
        <v>5.9160844321211825E-2</v>
      </c>
      <c r="AL74" s="23">
        <v>5.7988907233900537E-2</v>
      </c>
      <c r="AM74" s="23">
        <v>5.7443950342717348E-2</v>
      </c>
      <c r="AN74" s="23">
        <v>6.182782928517757E-2</v>
      </c>
      <c r="AO74" s="23">
        <v>6.3568320662388877E-2</v>
      </c>
      <c r="AP74" s="23">
        <v>6.7688775437930754E-2</v>
      </c>
      <c r="AQ74" s="23">
        <v>6.1895396736860647E-2</v>
      </c>
      <c r="AR74" s="23">
        <v>6.2254542984509692E-2</v>
      </c>
      <c r="AS74" s="23">
        <v>6.1903826129133158E-2</v>
      </c>
      <c r="AT74" s="23">
        <v>6.2501182966454183E-2</v>
      </c>
      <c r="AU74" s="23">
        <v>6.2164682978997535E-2</v>
      </c>
      <c r="AV74" s="23">
        <v>5.758073957956017E-2</v>
      </c>
      <c r="AW74" s="23">
        <v>5.6725640398972585E-2</v>
      </c>
      <c r="AX74" s="23">
        <v>5.6195494063771223E-2</v>
      </c>
      <c r="AY74" s="23">
        <v>5.7598476350840394E-2</v>
      </c>
      <c r="AZ74" s="23">
        <v>5.4679119598417245E-2</v>
      </c>
      <c r="BA74" s="23">
        <v>5.4782542725231545E-2</v>
      </c>
      <c r="BB74" s="23">
        <v>5.0734292718850417E-2</v>
      </c>
      <c r="BC74" s="23">
        <v>4.7979594091859562E-2</v>
      </c>
      <c r="BD74" s="23">
        <v>5.1291500562639251E-2</v>
      </c>
      <c r="BE74" s="23">
        <v>5.2447172080067876E-2</v>
      </c>
      <c r="BF74" s="23">
        <v>5.210508318798171E-2</v>
      </c>
      <c r="BG74" s="23">
        <v>5.2927089782577291E-2</v>
      </c>
      <c r="BH74" s="23">
        <v>5.0816565404728294E-2</v>
      </c>
      <c r="BI74" s="23">
        <v>4.9566261720026747E-2</v>
      </c>
      <c r="BN74" s="8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3"/>
    </row>
    <row r="75" spans="1:129" s="91" customFormat="1" ht="15" thickBot="1" x14ac:dyDescent="0.4">
      <c r="A75" s="19" t="s">
        <v>118</v>
      </c>
      <c r="B75" s="20" t="s">
        <v>119</v>
      </c>
      <c r="C75" s="23">
        <v>1.3593863550834464E-2</v>
      </c>
      <c r="D75" s="23">
        <v>1.3508257120338202E-2</v>
      </c>
      <c r="E75" s="23">
        <v>1.3273641803708793E-2</v>
      </c>
      <c r="F75" s="23">
        <v>1.1226582383689456E-2</v>
      </c>
      <c r="G75" s="23">
        <v>1.1911668460041238E-2</v>
      </c>
      <c r="H75" s="23">
        <v>1.3757239359254074E-2</v>
      </c>
      <c r="I75" s="23">
        <v>1.1569108704532295E-2</v>
      </c>
      <c r="J75" s="23">
        <v>1.2726772543504872E-2</v>
      </c>
      <c r="K75" s="23">
        <v>1.1876677032506801E-2</v>
      </c>
      <c r="L75" s="23">
        <v>1.0269092839793447E-2</v>
      </c>
      <c r="M75" s="23">
        <v>1.0123361889379236E-2</v>
      </c>
      <c r="N75" s="23">
        <v>1.1127837392402995E-2</v>
      </c>
      <c r="O75" s="23">
        <v>8.791901601443091E-3</v>
      </c>
      <c r="P75" s="23">
        <v>9.0697247183880222E-3</v>
      </c>
      <c r="Q75" s="23">
        <v>8.8332267636341728E-3</v>
      </c>
      <c r="R75" s="23">
        <v>3.2336134203521404E-3</v>
      </c>
      <c r="S75" s="23">
        <v>3.5818589685500421E-3</v>
      </c>
      <c r="T75" s="23">
        <v>2.4395445161305646E-3</v>
      </c>
      <c r="U75" s="23">
        <v>3.2056162434670708E-3</v>
      </c>
      <c r="V75" s="23">
        <v>2.299418855068592E-3</v>
      </c>
      <c r="W75" s="23">
        <v>3.2577663551461447E-3</v>
      </c>
      <c r="X75" s="23">
        <v>5.1144445526467679E-3</v>
      </c>
      <c r="Y75" s="23">
        <v>2.5139669625922549E-3</v>
      </c>
      <c r="Z75" s="23">
        <v>4.6629781262388743E-3</v>
      </c>
      <c r="AA75" s="23">
        <v>1.3450351946809017E-3</v>
      </c>
      <c r="AB75" s="23">
        <v>1.7015375037294114E-3</v>
      </c>
      <c r="AC75" s="23">
        <v>1.9926801516195552E-3</v>
      </c>
      <c r="AD75" s="23">
        <v>2.6699646202024271E-3</v>
      </c>
      <c r="AE75" s="23">
        <v>4.2190129239517678E-3</v>
      </c>
      <c r="AF75" s="23">
        <v>3.2663669236478584E-3</v>
      </c>
      <c r="AG75" s="23">
        <v>2.9123891532772343E-3</v>
      </c>
      <c r="AH75" s="23">
        <v>2.9946339250650315E-3</v>
      </c>
      <c r="AI75" s="23">
        <v>2.9926953801210775E-3</v>
      </c>
      <c r="AJ75" s="23">
        <v>3.2438919106163003E-3</v>
      </c>
      <c r="AK75" s="23">
        <v>2.7079307566234378E-3</v>
      </c>
      <c r="AL75" s="23">
        <v>2.5913813905368453E-3</v>
      </c>
      <c r="AM75" s="23">
        <v>1.9508415590588934E-3</v>
      </c>
      <c r="AN75" s="23">
        <v>1.855618072505936E-3</v>
      </c>
      <c r="AO75" s="23">
        <v>4.6048123541542621E-3</v>
      </c>
      <c r="AP75" s="23">
        <v>2.5739274397315317E-3</v>
      </c>
      <c r="AQ75" s="23">
        <v>2.5071794989530286E-3</v>
      </c>
      <c r="AR75" s="23">
        <v>2.5144234750546939E-3</v>
      </c>
      <c r="AS75" s="23">
        <v>4.5264993547406897E-3</v>
      </c>
      <c r="AT75" s="23">
        <v>6.1551282725669466E-3</v>
      </c>
      <c r="AU75" s="23">
        <v>3.8313436914331539E-3</v>
      </c>
      <c r="AV75" s="23">
        <v>4.9777328962635628E-3</v>
      </c>
      <c r="AW75" s="23">
        <v>8.7463543145366706E-3</v>
      </c>
      <c r="AX75" s="23">
        <v>7.4908406193146511E-3</v>
      </c>
      <c r="AY75" s="23">
        <v>2.5321336719080554E-3</v>
      </c>
      <c r="AZ75" s="23">
        <v>1.7925236520910043E-3</v>
      </c>
      <c r="BA75" s="23">
        <v>2.0013473031064654E-3</v>
      </c>
      <c r="BB75" s="23">
        <v>2.0088446652863023E-3</v>
      </c>
      <c r="BC75" s="23">
        <v>3.8532353858934864E-3</v>
      </c>
      <c r="BD75" s="23">
        <v>2.9648338955938496E-3</v>
      </c>
      <c r="BE75" s="23">
        <v>2.3761637201425581E-3</v>
      </c>
      <c r="BF75" s="23">
        <v>1.8936828634892836E-3</v>
      </c>
      <c r="BG75" s="23">
        <v>1.077062639246669E-3</v>
      </c>
      <c r="BH75" s="23">
        <v>1.2059051155386745E-3</v>
      </c>
      <c r="BI75" s="23">
        <v>8.0848314339815916E-4</v>
      </c>
      <c r="BN75" s="8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3"/>
    </row>
    <row r="76" spans="1:129" s="91" customFormat="1" ht="15" thickBot="1" x14ac:dyDescent="0.4">
      <c r="A76" s="18"/>
      <c r="B76" s="18" t="s">
        <v>148</v>
      </c>
      <c r="C76" s="24">
        <v>3.1885923371040216E-2</v>
      </c>
      <c r="D76" s="24">
        <v>3.1433347498937732E-2</v>
      </c>
      <c r="E76" s="24">
        <v>3.2862332350539432E-2</v>
      </c>
      <c r="F76" s="24">
        <v>3.1713878057107021E-2</v>
      </c>
      <c r="G76" s="24">
        <v>3.0675371580230443E-2</v>
      </c>
      <c r="H76" s="24">
        <v>2.8865177478114488E-2</v>
      </c>
      <c r="I76" s="24">
        <v>2.6108124230575278E-2</v>
      </c>
      <c r="J76" s="24">
        <v>2.5073387270655775E-2</v>
      </c>
      <c r="K76" s="24">
        <v>2.885738939457233E-2</v>
      </c>
      <c r="L76" s="24">
        <v>2.9985089591102576E-2</v>
      </c>
      <c r="M76" s="24">
        <v>3.0765794450459048E-2</v>
      </c>
      <c r="N76" s="24">
        <v>3.1313882070999485E-2</v>
      </c>
      <c r="O76" s="24">
        <v>3.0176478552945921E-2</v>
      </c>
      <c r="P76" s="24">
        <v>3.2846366799851319E-2</v>
      </c>
      <c r="Q76" s="24">
        <v>3.2236987204161696E-2</v>
      </c>
      <c r="R76" s="24">
        <v>3.2350660968574745E-2</v>
      </c>
      <c r="S76" s="24">
        <v>2.9998199097743594E-2</v>
      </c>
      <c r="T76" s="24">
        <v>3.1484625062346991E-2</v>
      </c>
      <c r="U76" s="24">
        <v>3.0993536198265934E-2</v>
      </c>
      <c r="V76" s="24">
        <v>3.3102934421482599E-2</v>
      </c>
      <c r="W76" s="24">
        <v>3.5078883783113787E-2</v>
      </c>
      <c r="X76" s="24">
        <v>3.4283475144335732E-2</v>
      </c>
      <c r="Y76" s="24">
        <v>3.6202890055576933E-2</v>
      </c>
      <c r="Z76" s="24">
        <v>3.6720208181398484E-2</v>
      </c>
      <c r="AA76" s="24">
        <v>3.7039171319440539E-2</v>
      </c>
      <c r="AB76" s="24">
        <v>3.9172213757892337E-2</v>
      </c>
      <c r="AC76" s="24">
        <v>4.3226172146201176E-2</v>
      </c>
      <c r="AD76" s="24">
        <v>4.3125246221578137E-2</v>
      </c>
      <c r="AE76" s="24">
        <v>4.942965208698695E-2</v>
      </c>
      <c r="AF76" s="24">
        <v>4.7593418990293311E-2</v>
      </c>
      <c r="AG76" s="24">
        <v>4.7235992966081074E-2</v>
      </c>
      <c r="AH76" s="24">
        <v>4.59289794425961E-2</v>
      </c>
      <c r="AI76" s="24">
        <v>4.6122723181681216E-2</v>
      </c>
      <c r="AJ76" s="24">
        <v>4.5077492288342916E-2</v>
      </c>
      <c r="AK76" s="24">
        <v>4.4666696688176501E-2</v>
      </c>
      <c r="AL76" s="24">
        <v>4.0941912612726818E-2</v>
      </c>
      <c r="AM76" s="24">
        <v>2.9318246268507181E-2</v>
      </c>
      <c r="AN76" s="24">
        <v>4.0513103405245499E-2</v>
      </c>
      <c r="AO76" s="24">
        <v>4.268209087239281E-2</v>
      </c>
      <c r="AP76" s="24">
        <v>4.3885879812531441E-2</v>
      </c>
      <c r="AQ76" s="24">
        <v>4.1235811250619099E-2</v>
      </c>
      <c r="AR76" s="24">
        <v>4.0279236750454479E-2</v>
      </c>
      <c r="AS76" s="24">
        <v>3.9274690352291031E-2</v>
      </c>
      <c r="AT76" s="24">
        <v>4.3199838282093651E-2</v>
      </c>
      <c r="AU76" s="24">
        <v>4.0443171335047517E-2</v>
      </c>
      <c r="AV76" s="24">
        <v>4.0326115921474871E-2</v>
      </c>
      <c r="AW76" s="24">
        <v>4.1405964512939833E-2</v>
      </c>
      <c r="AX76" s="24">
        <v>4.1388858731084784E-2</v>
      </c>
      <c r="AY76" s="24">
        <v>4.1078393338118704E-2</v>
      </c>
      <c r="AZ76" s="24">
        <v>4.1046557173377449E-2</v>
      </c>
      <c r="BA76" s="24">
        <v>4.0440346186698221E-2</v>
      </c>
      <c r="BB76" s="24">
        <v>3.9080392281942392E-2</v>
      </c>
      <c r="BC76" s="24">
        <v>4.0827150334411408E-2</v>
      </c>
      <c r="BD76" s="24">
        <v>3.8764361587916275E-2</v>
      </c>
      <c r="BE76" s="24">
        <v>3.981760304862187E-2</v>
      </c>
      <c r="BF76" s="24">
        <v>3.8439996175475291E-2</v>
      </c>
      <c r="BG76" s="24">
        <v>3.7617473703167148E-2</v>
      </c>
      <c r="BH76" s="24">
        <v>4.2273882817594859E-2</v>
      </c>
      <c r="BI76" s="24">
        <v>4.1519146195549105E-2</v>
      </c>
      <c r="BN76" s="8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3"/>
    </row>
    <row r="77" spans="1:129" s="91" customFormat="1" ht="15" thickBot="1" x14ac:dyDescent="0.4">
      <c r="A77" s="102" t="s">
        <v>116</v>
      </c>
      <c r="B77" s="103" t="s">
        <v>117</v>
      </c>
      <c r="C77" s="23">
        <v>6.9021882325333934E-4</v>
      </c>
      <c r="D77" s="23">
        <v>9.2461751322006061E-4</v>
      </c>
      <c r="E77" s="23">
        <v>1.256542653780021E-3</v>
      </c>
      <c r="F77" s="23">
        <v>9.5936140934595833E-4</v>
      </c>
      <c r="G77" s="23">
        <v>1.173042510581507E-3</v>
      </c>
      <c r="H77" s="23">
        <v>1.0276306614041856E-3</v>
      </c>
      <c r="I77" s="23">
        <v>7.0821667883961908E-4</v>
      </c>
      <c r="J77" s="23">
        <v>8.1883703273825936E-4</v>
      </c>
      <c r="K77" s="23">
        <v>1.2581304701355209E-3</v>
      </c>
      <c r="L77" s="23">
        <v>1.4566905572868394E-3</v>
      </c>
      <c r="M77" s="23">
        <v>1.0064554804896948E-3</v>
      </c>
      <c r="N77" s="23">
        <v>1.523947155967422E-3</v>
      </c>
      <c r="O77" s="23">
        <v>1.0680089791351428E-3</v>
      </c>
      <c r="P77" s="23">
        <v>9.8636056154168938E-4</v>
      </c>
      <c r="Q77" s="23">
        <v>1.1737255933601321E-3</v>
      </c>
      <c r="R77" s="23">
        <v>8.9548873336658225E-4</v>
      </c>
      <c r="S77" s="23">
        <v>7.0201198962596592E-4</v>
      </c>
      <c r="T77" s="23">
        <v>7.9689061627951567E-4</v>
      </c>
      <c r="U77" s="23">
        <v>6.9728410173864176E-4</v>
      </c>
      <c r="V77" s="23">
        <v>9.2011477666371401E-4</v>
      </c>
      <c r="W77" s="23">
        <v>8.1335021508582915E-4</v>
      </c>
      <c r="X77" s="23">
        <v>6.2940282094557708E-4</v>
      </c>
      <c r="Y77" s="23">
        <v>6.8810998363764714E-4</v>
      </c>
      <c r="Z77" s="23">
        <v>8.0790700505445421E-4</v>
      </c>
      <c r="AA77" s="23">
        <v>1.0522654332301015E-3</v>
      </c>
      <c r="AB77" s="23">
        <v>1.0402086703813918E-3</v>
      </c>
      <c r="AC77" s="23">
        <v>9.9238737218131437E-4</v>
      </c>
      <c r="AD77" s="23">
        <v>1.4226082401278305E-3</v>
      </c>
      <c r="AE77" s="23">
        <v>1.1839963992386804E-3</v>
      </c>
      <c r="AF77" s="23">
        <v>1.2028825979292334E-3</v>
      </c>
      <c r="AG77" s="23">
        <v>1.4331574301352334E-3</v>
      </c>
      <c r="AH77" s="23">
        <v>1.1095085677904357E-3</v>
      </c>
      <c r="AI77" s="23">
        <v>6.127968730436662E-4</v>
      </c>
      <c r="AJ77" s="23">
        <v>8.828478393645519E-4</v>
      </c>
      <c r="AK77" s="23">
        <v>1.1341767917571986E-3</v>
      </c>
      <c r="AL77" s="23">
        <v>1.1365437068713751E-3</v>
      </c>
      <c r="AM77" s="23">
        <v>9.2259689187607487E-4</v>
      </c>
      <c r="AN77" s="23">
        <v>1.3019802246137331E-3</v>
      </c>
      <c r="AO77" s="23">
        <v>1.6419872092867638E-3</v>
      </c>
      <c r="AP77" s="23">
        <v>1.6395728637287703E-3</v>
      </c>
      <c r="AQ77" s="23">
        <v>2.0239596623341603E-3</v>
      </c>
      <c r="AR77" s="23">
        <v>1.9121135760474279E-3</v>
      </c>
      <c r="AS77" s="23">
        <v>2.1708674189861456E-3</v>
      </c>
      <c r="AT77" s="23">
        <v>2.9099367540652682E-3</v>
      </c>
      <c r="AU77" s="23">
        <v>2.7904650935233729E-3</v>
      </c>
      <c r="AV77" s="23">
        <v>2.535085883148859E-3</v>
      </c>
      <c r="AW77" s="23">
        <v>2.4928146352775019E-3</v>
      </c>
      <c r="AX77" s="23">
        <v>2.9102480381725119E-3</v>
      </c>
      <c r="AY77" s="23">
        <v>3.4402783918139335E-3</v>
      </c>
      <c r="AZ77" s="23">
        <v>3.7051708665995315E-3</v>
      </c>
      <c r="BA77" s="23">
        <v>3.6505456776947725E-3</v>
      </c>
      <c r="BB77" s="23">
        <v>3.6382634981020163E-3</v>
      </c>
      <c r="BC77" s="23">
        <v>3.4954909545506616E-3</v>
      </c>
      <c r="BD77" s="23">
        <v>3.5801713939853227E-3</v>
      </c>
      <c r="BE77" s="23">
        <v>3.1236804658892098E-3</v>
      </c>
      <c r="BF77" s="23">
        <v>3.275484056384934E-3</v>
      </c>
      <c r="BG77" s="23">
        <v>3.1548857325866754E-3</v>
      </c>
      <c r="BH77" s="23">
        <v>4.3492179081621139E-3</v>
      </c>
      <c r="BI77" s="23">
        <v>4.2572758040099181E-3</v>
      </c>
      <c r="BN77" s="8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3"/>
    </row>
    <row r="78" spans="1:129" s="91" customFormat="1" ht="15" thickBot="1" x14ac:dyDescent="0.4">
      <c r="A78" s="18"/>
      <c r="B78" s="21" t="s">
        <v>149</v>
      </c>
      <c r="C78" s="24">
        <v>6.9021882325333934E-4</v>
      </c>
      <c r="D78" s="24">
        <v>9.2461751322006061E-4</v>
      </c>
      <c r="E78" s="24">
        <v>1.256542653780021E-3</v>
      </c>
      <c r="F78" s="24">
        <v>9.5936140934595833E-4</v>
      </c>
      <c r="G78" s="24">
        <v>1.173042510581507E-3</v>
      </c>
      <c r="H78" s="24">
        <v>1.0276306614041856E-3</v>
      </c>
      <c r="I78" s="24">
        <v>7.0821667883961908E-4</v>
      </c>
      <c r="J78" s="24">
        <v>8.1883703273825936E-4</v>
      </c>
      <c r="K78" s="24">
        <v>1.2581304701355209E-3</v>
      </c>
      <c r="L78" s="24">
        <v>1.4566905572868394E-3</v>
      </c>
      <c r="M78" s="24">
        <v>1.0064554804896948E-3</v>
      </c>
      <c r="N78" s="24">
        <v>1.523947155967422E-3</v>
      </c>
      <c r="O78" s="24">
        <v>1.0680089791351428E-3</v>
      </c>
      <c r="P78" s="24">
        <v>9.8636056154168938E-4</v>
      </c>
      <c r="Q78" s="24">
        <v>1.1737255933601321E-3</v>
      </c>
      <c r="R78" s="24">
        <v>8.9548873336658225E-4</v>
      </c>
      <c r="S78" s="24">
        <v>7.0201198962596592E-4</v>
      </c>
      <c r="T78" s="24">
        <v>7.9689061627951567E-4</v>
      </c>
      <c r="U78" s="24">
        <v>6.9728410173864176E-4</v>
      </c>
      <c r="V78" s="24">
        <v>9.2011477666371401E-4</v>
      </c>
      <c r="W78" s="24">
        <v>8.1335021508582915E-4</v>
      </c>
      <c r="X78" s="24">
        <v>6.2940282094557708E-4</v>
      </c>
      <c r="Y78" s="24">
        <v>6.8810998363764714E-4</v>
      </c>
      <c r="Z78" s="24">
        <v>8.0790700505445421E-4</v>
      </c>
      <c r="AA78" s="24">
        <v>1.0522654332301015E-3</v>
      </c>
      <c r="AB78" s="24">
        <v>1.0402086703813918E-3</v>
      </c>
      <c r="AC78" s="24">
        <v>9.9238737218131437E-4</v>
      </c>
      <c r="AD78" s="24">
        <v>1.4226082401278305E-3</v>
      </c>
      <c r="AE78" s="24">
        <v>1.1839963992386804E-3</v>
      </c>
      <c r="AF78" s="24">
        <v>1.2028825979292334E-3</v>
      </c>
      <c r="AG78" s="24">
        <v>1.4331574301352334E-3</v>
      </c>
      <c r="AH78" s="24">
        <v>1.1095085677904357E-3</v>
      </c>
      <c r="AI78" s="24">
        <v>6.127968730436662E-4</v>
      </c>
      <c r="AJ78" s="24">
        <v>8.828478393645519E-4</v>
      </c>
      <c r="AK78" s="24">
        <v>1.1341767917571986E-3</v>
      </c>
      <c r="AL78" s="24">
        <v>1.1365437068713751E-3</v>
      </c>
      <c r="AM78" s="24">
        <v>9.2259689187607487E-4</v>
      </c>
      <c r="AN78" s="24">
        <v>1.3019802246137331E-3</v>
      </c>
      <c r="AO78" s="24">
        <v>1.6419872092867638E-3</v>
      </c>
      <c r="AP78" s="24">
        <v>1.6395728637287703E-3</v>
      </c>
      <c r="AQ78" s="24">
        <v>2.0239596623341603E-3</v>
      </c>
      <c r="AR78" s="24">
        <v>1.9121135760474279E-3</v>
      </c>
      <c r="AS78" s="24">
        <v>2.1708674189861456E-3</v>
      </c>
      <c r="AT78" s="24">
        <v>2.9099367540652682E-3</v>
      </c>
      <c r="AU78" s="24">
        <v>2.7904650935233729E-3</v>
      </c>
      <c r="AV78" s="24">
        <v>2.535085883148859E-3</v>
      </c>
      <c r="AW78" s="24">
        <v>2.4928146352775019E-3</v>
      </c>
      <c r="AX78" s="24">
        <v>2.9102480381725119E-3</v>
      </c>
      <c r="AY78" s="24">
        <v>3.4402783918139335E-3</v>
      </c>
      <c r="AZ78" s="24">
        <v>3.7051708665995315E-3</v>
      </c>
      <c r="BA78" s="24">
        <v>3.6505456776947725E-3</v>
      </c>
      <c r="BB78" s="24">
        <v>3.6382634981020163E-3</v>
      </c>
      <c r="BC78" s="24">
        <v>3.4954909545506616E-3</v>
      </c>
      <c r="BD78" s="24">
        <v>3.5801713939853227E-3</v>
      </c>
      <c r="BE78" s="24">
        <v>3.1236804658892098E-3</v>
      </c>
      <c r="BF78" s="24">
        <v>3.275484056384934E-3</v>
      </c>
      <c r="BG78" s="24">
        <v>3.1548857325866754E-3</v>
      </c>
      <c r="BH78" s="24">
        <v>4.3492179081621139E-3</v>
      </c>
      <c r="BI78" s="24">
        <v>4.2572758040099181E-3</v>
      </c>
      <c r="BN78" s="8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3"/>
    </row>
    <row r="79" spans="1:129" s="91" customFormat="1" ht="15" thickBot="1" x14ac:dyDescent="0.4">
      <c r="A79" s="116" t="s">
        <v>150</v>
      </c>
      <c r="B79" s="116"/>
      <c r="C79" s="25">
        <v>4.0024049976518081E-2</v>
      </c>
      <c r="D79" s="25">
        <v>3.9438176455888568E-2</v>
      </c>
      <c r="E79" s="25">
        <v>3.9371564036243617E-2</v>
      </c>
      <c r="F79" s="25">
        <v>3.9627010955492321E-2</v>
      </c>
      <c r="G79" s="25">
        <v>3.6983108943738241E-2</v>
      </c>
      <c r="H79" s="25">
        <v>3.5305711565039907E-2</v>
      </c>
      <c r="I79" s="25">
        <v>3.3805656056498247E-2</v>
      </c>
      <c r="J79" s="25">
        <v>3.1374487891906076E-2</v>
      </c>
      <c r="K79" s="25">
        <v>3.3497836653161049E-2</v>
      </c>
      <c r="L79" s="25">
        <v>3.486718019270222E-2</v>
      </c>
      <c r="M79" s="25">
        <v>3.4525547873744261E-2</v>
      </c>
      <c r="N79" s="25">
        <v>3.6459083432775201E-2</v>
      </c>
      <c r="O79" s="25">
        <v>3.5997231564412792E-2</v>
      </c>
      <c r="P79" s="25">
        <v>3.6851337993662574E-2</v>
      </c>
      <c r="Q79" s="25">
        <v>3.5239583364490297E-2</v>
      </c>
      <c r="R79" s="25">
        <v>3.3088999349412535E-2</v>
      </c>
      <c r="S79" s="25">
        <v>3.4506243480430361E-2</v>
      </c>
      <c r="T79" s="25">
        <v>3.6758154866684878E-2</v>
      </c>
      <c r="U79" s="25">
        <v>3.8593995506980554E-2</v>
      </c>
      <c r="V79" s="25">
        <v>3.9038138435309608E-2</v>
      </c>
      <c r="W79" s="25">
        <v>3.7733649732190629E-2</v>
      </c>
      <c r="X79" s="25">
        <v>3.7344965866462299E-2</v>
      </c>
      <c r="Y79" s="25">
        <v>3.9742004409861205E-2</v>
      </c>
      <c r="Z79" s="25">
        <v>4.0850136630618428E-2</v>
      </c>
      <c r="AA79" s="25">
        <v>4.0979408121185508E-2</v>
      </c>
      <c r="AB79" s="25">
        <v>4.3415278045616158E-2</v>
      </c>
      <c r="AC79" s="25">
        <v>4.6045392734422201E-2</v>
      </c>
      <c r="AD79" s="25">
        <v>4.7969780187470737E-2</v>
      </c>
      <c r="AE79" s="25">
        <v>5.0888973050139334E-2</v>
      </c>
      <c r="AF79" s="25">
        <v>4.8300277327045595E-2</v>
      </c>
      <c r="AG79" s="25">
        <v>4.702606704904972E-2</v>
      </c>
      <c r="AH79" s="25">
        <v>4.6186751795734136E-2</v>
      </c>
      <c r="AI79" s="25">
        <v>4.6350479991561541E-2</v>
      </c>
      <c r="AJ79" s="25">
        <v>4.5787355734372231E-2</v>
      </c>
      <c r="AK79" s="25">
        <v>4.5243920358440291E-2</v>
      </c>
      <c r="AL79" s="25">
        <v>4.2184009885477741E-2</v>
      </c>
      <c r="AM79" s="25">
        <v>2.3340967574639795E-2</v>
      </c>
      <c r="AN79" s="25">
        <v>3.3895696758535383E-2</v>
      </c>
      <c r="AO79" s="25">
        <v>4.1603975777880282E-2</v>
      </c>
      <c r="AP79" s="25">
        <v>4.3044692806669081E-2</v>
      </c>
      <c r="AQ79" s="25">
        <v>4.2767257043047749E-2</v>
      </c>
      <c r="AR79" s="25">
        <v>4.3138799054076915E-2</v>
      </c>
      <c r="AS79" s="25">
        <v>4.2964127824791927E-2</v>
      </c>
      <c r="AT79" s="25">
        <v>4.6702723608932045E-2</v>
      </c>
      <c r="AU79" s="25">
        <v>4.5058034535920673E-2</v>
      </c>
      <c r="AV79" s="25">
        <v>4.3622609123630286E-2</v>
      </c>
      <c r="AW79" s="25">
        <v>4.4434756464767133E-2</v>
      </c>
      <c r="AX79" s="25">
        <v>4.4919004227784762E-2</v>
      </c>
      <c r="AY79" s="25">
        <v>4.4314664211791185E-2</v>
      </c>
      <c r="AZ79" s="25">
        <v>4.4110490004442636E-2</v>
      </c>
      <c r="BA79" s="25">
        <v>4.361378155971906E-2</v>
      </c>
      <c r="BB79" s="25">
        <v>4.1488746958499981E-2</v>
      </c>
      <c r="BC79" s="25">
        <v>4.1379073742215083E-2</v>
      </c>
      <c r="BD79" s="25">
        <v>3.9123203685268962E-2</v>
      </c>
      <c r="BE79" s="25">
        <v>3.8350116273194158E-2</v>
      </c>
      <c r="BF79" s="25">
        <v>3.8267615716459633E-2</v>
      </c>
      <c r="BG79" s="25">
        <v>3.8551603656745037E-2</v>
      </c>
      <c r="BH79" s="25">
        <v>4.0907551731189373E-2</v>
      </c>
      <c r="BI79" s="25">
        <v>4.0663825118013558E-2</v>
      </c>
      <c r="BN79" s="8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3"/>
    </row>
    <row r="83" spans="1:129" x14ac:dyDescent="0.35">
      <c r="B83" s="13" t="s">
        <v>159</v>
      </c>
    </row>
    <row r="85" spans="1:129" x14ac:dyDescent="0.35">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335</v>
      </c>
      <c r="BI85" s="13" t="s">
        <v>339</v>
      </c>
    </row>
    <row r="86" spans="1:129" s="91" customFormat="1" x14ac:dyDescent="0.35">
      <c r="A86" s="13"/>
      <c r="B86" s="13" t="str">
        <f>MID(B59,7,50)</f>
        <v>Agriculture</v>
      </c>
      <c r="C86" s="91">
        <v>1.0580822662417166E-2</v>
      </c>
      <c r="D86" s="91">
        <v>9.7813299429483323E-3</v>
      </c>
      <c r="E86" s="91">
        <v>8.7625439161315155E-3</v>
      </c>
      <c r="F86" s="91">
        <v>1.4203987213829605E-2</v>
      </c>
      <c r="G86" s="91">
        <v>9.9351828036942091E-3</v>
      </c>
      <c r="H86" s="91">
        <v>1.3980008803009765E-2</v>
      </c>
      <c r="I86" s="91">
        <v>1.0079359819468151E-2</v>
      </c>
      <c r="J86" s="91">
        <v>1.1084913299379748E-2</v>
      </c>
      <c r="K86" s="91">
        <v>1.0550335729436811E-2</v>
      </c>
      <c r="L86" s="91">
        <v>1.8706732817808023E-2</v>
      </c>
      <c r="M86" s="91">
        <v>2.5666654760059495E-2</v>
      </c>
      <c r="N86" s="91">
        <v>3.4112145744453329E-2</v>
      </c>
      <c r="O86" s="91">
        <v>3.7403965128149336E-2</v>
      </c>
      <c r="P86" s="91">
        <v>3.9741912256043677E-2</v>
      </c>
      <c r="Q86" s="91">
        <v>3.7338846586362495E-2</v>
      </c>
      <c r="R86" s="91">
        <v>4.149255044674386E-2</v>
      </c>
      <c r="S86" s="91">
        <v>3.9442945019197602E-2</v>
      </c>
      <c r="T86" s="91">
        <v>4.8775826650762397E-2</v>
      </c>
      <c r="U86" s="91">
        <v>5.3615916564137021E-2</v>
      </c>
      <c r="V86" s="91">
        <v>4.6437060983905591E-2</v>
      </c>
      <c r="W86" s="91">
        <v>4.5060795961975819E-2</v>
      </c>
      <c r="X86" s="91">
        <v>2.0536103030360093E-2</v>
      </c>
      <c r="Y86" s="91">
        <v>2.1789775077644558E-2</v>
      </c>
      <c r="Z86" s="91">
        <v>2.0845890849974156E-2</v>
      </c>
      <c r="AA86" s="91">
        <v>4.2583852114762609E-3</v>
      </c>
      <c r="AB86" s="91">
        <v>4.8400883922626297E-3</v>
      </c>
      <c r="AC86" s="91">
        <v>3.4516628697980646E-3</v>
      </c>
      <c r="AD86" s="91">
        <v>4.4064300611768147E-3</v>
      </c>
      <c r="AE86" s="91">
        <v>4.2706043354413638E-3</v>
      </c>
      <c r="AF86" s="91">
        <v>8.555434061582377E-3</v>
      </c>
      <c r="AG86" s="91">
        <v>4.7663120450685704E-3</v>
      </c>
      <c r="AH86" s="91">
        <v>6.4183184545941541E-3</v>
      </c>
      <c r="AI86" s="91">
        <v>6.8417947529386429E-3</v>
      </c>
      <c r="AJ86" s="91">
        <v>8.8816441245953854E-3</v>
      </c>
      <c r="AK86" s="91">
        <v>7.8895149460708556E-3</v>
      </c>
      <c r="AL86" s="91">
        <v>1.1808151625954983E-2</v>
      </c>
      <c r="AM86" s="91">
        <v>5.30830427638817E-3</v>
      </c>
      <c r="AN86" s="91">
        <v>9.9614249447226837E-3</v>
      </c>
      <c r="AO86" s="91">
        <v>7.8603355162668118E-3</v>
      </c>
      <c r="AP86" s="91">
        <v>1.3842831481361135E-2</v>
      </c>
      <c r="AQ86" s="91">
        <v>1.6388801773471066E-2</v>
      </c>
      <c r="AR86" s="91">
        <v>1.6016379913809511E-2</v>
      </c>
      <c r="AS86" s="91">
        <v>1.3861818393314603E-2</v>
      </c>
      <c r="AT86" s="91">
        <v>1.0652272427637713E-2</v>
      </c>
      <c r="AU86" s="91">
        <v>1.2383149728996673E-2</v>
      </c>
      <c r="AV86" s="91">
        <v>1.712740480712097E-2</v>
      </c>
      <c r="AW86" s="91">
        <v>1.0135247431787548E-2</v>
      </c>
      <c r="AX86" s="91">
        <v>1.0954279413811559E-2</v>
      </c>
      <c r="AY86" s="91">
        <v>1.3724951216438094E-2</v>
      </c>
      <c r="AZ86" s="91">
        <v>1.5126122455883385E-2</v>
      </c>
      <c r="BA86" s="91">
        <v>1.7947665252301022E-2</v>
      </c>
      <c r="BB86" s="91">
        <v>9.2087159397201048E-3</v>
      </c>
      <c r="BC86" s="91">
        <v>6.7944469520315083E-3</v>
      </c>
      <c r="BD86" s="91">
        <v>8.5515751518371458E-3</v>
      </c>
      <c r="BE86" s="91">
        <v>7.2093137233949717E-3</v>
      </c>
      <c r="BF86" s="91">
        <v>7.5041089319238278E-3</v>
      </c>
      <c r="BG86" s="91">
        <v>6.1750693558411058E-3</v>
      </c>
      <c r="BH86" s="91">
        <v>6.9155860610741913E-3</v>
      </c>
      <c r="BI86" s="91">
        <v>5.2182756132257467E-3</v>
      </c>
      <c r="BN86" s="8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3"/>
    </row>
    <row r="87" spans="1:129" s="91" customFormat="1" x14ac:dyDescent="0.35">
      <c r="A87" s="13"/>
      <c r="B87" s="13" t="str">
        <f>MID(B65,7,50)</f>
        <v>Industrie</v>
      </c>
      <c r="C87" s="91">
        <v>9.2514451502616127E-2</v>
      </c>
      <c r="D87" s="91">
        <v>8.8953102543036081E-2</v>
      </c>
      <c r="E87" s="91">
        <v>8.7076155825448712E-2</v>
      </c>
      <c r="F87" s="91">
        <v>8.7651609237960851E-2</v>
      </c>
      <c r="G87" s="91">
        <v>8.1562789211369391E-2</v>
      </c>
      <c r="H87" s="91">
        <v>7.9222113302253622E-2</v>
      </c>
      <c r="I87" s="91">
        <v>7.8379051830779353E-2</v>
      </c>
      <c r="J87" s="91">
        <v>7.0373662467291431E-2</v>
      </c>
      <c r="K87" s="91">
        <v>7.1000974882669279E-2</v>
      </c>
      <c r="L87" s="91">
        <v>7.2462021832365137E-2</v>
      </c>
      <c r="M87" s="91">
        <v>7.1657656682522969E-2</v>
      </c>
      <c r="N87" s="91">
        <v>7.7701248423731911E-2</v>
      </c>
      <c r="O87" s="91">
        <v>7.9304088234246589E-2</v>
      </c>
      <c r="P87" s="91">
        <v>8.0962888199786656E-2</v>
      </c>
      <c r="Q87" s="91">
        <v>7.7350076237218304E-2</v>
      </c>
      <c r="R87" s="91">
        <v>6.8550671432369939E-2</v>
      </c>
      <c r="S87" s="91">
        <v>7.8578675795703407E-2</v>
      </c>
      <c r="T87" s="91">
        <v>8.3871629345975501E-2</v>
      </c>
      <c r="U87" s="91">
        <v>8.9888278608383554E-2</v>
      </c>
      <c r="V87" s="91">
        <v>8.9043710077778629E-2</v>
      </c>
      <c r="W87" s="91">
        <v>8.2800063750664565E-2</v>
      </c>
      <c r="X87" s="91">
        <v>8.2847107931913008E-2</v>
      </c>
      <c r="Y87" s="91">
        <v>8.769723746123087E-2</v>
      </c>
      <c r="Z87" s="91">
        <v>9.2233448001008689E-2</v>
      </c>
      <c r="AA87" s="91">
        <v>9.2627956084705448E-2</v>
      </c>
      <c r="AB87" s="91">
        <v>9.8483573921220091E-2</v>
      </c>
      <c r="AC87" s="91">
        <v>0.10324280741220353</v>
      </c>
      <c r="AD87" s="91">
        <v>0.10818794207675414</v>
      </c>
      <c r="AE87" s="91">
        <v>0.10942315149868671</v>
      </c>
      <c r="AF87" s="91">
        <v>0.10402357101680201</v>
      </c>
      <c r="AG87" s="91">
        <v>9.885979396532163E-2</v>
      </c>
      <c r="AH87" s="91">
        <v>9.8944549329252701E-2</v>
      </c>
      <c r="AI87" s="91">
        <v>9.9611580657931159E-2</v>
      </c>
      <c r="AJ87" s="91">
        <v>9.8453064643308677E-2</v>
      </c>
      <c r="AK87" s="91">
        <v>9.4831291013361921E-2</v>
      </c>
      <c r="AL87" s="91">
        <v>8.8748472623529445E-2</v>
      </c>
      <c r="AM87" s="91">
        <v>4.4935784841637523E-2</v>
      </c>
      <c r="AN87" s="91">
        <v>6.2369186644304103E-2</v>
      </c>
      <c r="AO87" s="91">
        <v>8.6708034947627396E-2</v>
      </c>
      <c r="AP87" s="91">
        <v>9.0526791437635021E-2</v>
      </c>
      <c r="AQ87" s="91">
        <v>9.1675427121379896E-2</v>
      </c>
      <c r="AR87" s="91">
        <v>9.5365889764116252E-2</v>
      </c>
      <c r="AS87" s="91">
        <v>9.57075747713894E-2</v>
      </c>
      <c r="AT87" s="91">
        <v>0.10307397966769122</v>
      </c>
      <c r="AU87" s="91">
        <v>0.10133402349739017</v>
      </c>
      <c r="AV87" s="91">
        <v>9.694809413638783E-2</v>
      </c>
      <c r="AW87" s="91">
        <v>9.8636236742666597E-2</v>
      </c>
      <c r="AX87" s="91">
        <v>9.8063262755175892E-2</v>
      </c>
      <c r="AY87" s="91">
        <v>9.5841242423835071E-2</v>
      </c>
      <c r="AZ87" s="91">
        <v>9.4918796884470275E-2</v>
      </c>
      <c r="BA87" s="91">
        <v>9.3799253709873728E-2</v>
      </c>
      <c r="BB87" s="91">
        <v>8.8357112721114101E-2</v>
      </c>
      <c r="BC87" s="91">
        <v>8.6192772476613777E-2</v>
      </c>
      <c r="BD87" s="91">
        <v>8.0409112873007851E-2</v>
      </c>
      <c r="BE87" s="91">
        <v>7.7090165818278628E-2</v>
      </c>
      <c r="BF87" s="91">
        <v>7.8115940275885962E-2</v>
      </c>
      <c r="BG87" s="91">
        <v>8.1488945549919409E-2</v>
      </c>
      <c r="BH87" s="91">
        <v>8.268401707354274E-2</v>
      </c>
      <c r="BI87" s="91">
        <v>8.2777794336089491E-2</v>
      </c>
      <c r="BN87" s="8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3"/>
    </row>
    <row r="88" spans="1:129" s="91" customFormat="1" x14ac:dyDescent="0.35">
      <c r="A88" s="13"/>
      <c r="B88" s="13" t="str">
        <f>MID(B67,7,50)</f>
        <v>Construction</v>
      </c>
      <c r="C88" s="91">
        <v>5.3967356379810288E-2</v>
      </c>
      <c r="D88" s="91">
        <v>5.9090561113557837E-2</v>
      </c>
      <c r="E88" s="91">
        <v>5.8712469475026355E-2</v>
      </c>
      <c r="F88" s="91">
        <v>6.5184367261926585E-2</v>
      </c>
      <c r="G88" s="91">
        <v>5.8865885417310304E-2</v>
      </c>
      <c r="H88" s="91">
        <v>5.4479736832485956E-2</v>
      </c>
      <c r="I88" s="91">
        <v>5.2522529016567017E-2</v>
      </c>
      <c r="J88" s="91">
        <v>5.3647049923337145E-2</v>
      </c>
      <c r="K88" s="91">
        <v>6.0085550806632214E-2</v>
      </c>
      <c r="L88" s="91">
        <v>6.7426540631324611E-2</v>
      </c>
      <c r="M88" s="91">
        <v>6.4220049644316213E-2</v>
      </c>
      <c r="N88" s="91">
        <v>6.3999780838735212E-2</v>
      </c>
      <c r="O88" s="91">
        <v>5.9596177774125743E-2</v>
      </c>
      <c r="P88" s="91">
        <v>5.3131065354979599E-2</v>
      </c>
      <c r="Q88" s="91">
        <v>4.9058615215551687E-2</v>
      </c>
      <c r="R88" s="91">
        <v>5.044950066824188E-2</v>
      </c>
      <c r="S88" s="91">
        <v>4.6996073842466381E-2</v>
      </c>
      <c r="T88" s="91">
        <v>5.0675978674571777E-2</v>
      </c>
      <c r="U88" s="91">
        <v>5.7330145886038457E-2</v>
      </c>
      <c r="V88" s="91">
        <v>5.6815634860921664E-2</v>
      </c>
      <c r="W88" s="91">
        <v>5.2929868693948001E-2</v>
      </c>
      <c r="X88" s="91">
        <v>5.6622724771788563E-2</v>
      </c>
      <c r="Y88" s="91">
        <v>6.3467984239644115E-2</v>
      </c>
      <c r="Z88" s="91">
        <v>6.0053086659692348E-2</v>
      </c>
      <c r="AA88" s="91">
        <v>6.0398647615007982E-2</v>
      </c>
      <c r="AB88" s="91">
        <v>6.2532339815446814E-2</v>
      </c>
      <c r="AC88" s="91">
        <v>6.0682750755489179E-2</v>
      </c>
      <c r="AD88" s="91">
        <v>6.7867800066824441E-2</v>
      </c>
      <c r="AE88" s="91">
        <v>7.1819402878847596E-2</v>
      </c>
      <c r="AF88" s="91">
        <v>6.2413579938218916E-2</v>
      </c>
      <c r="AG88" s="91">
        <v>6.3541872023042636E-2</v>
      </c>
      <c r="AH88" s="91">
        <v>5.9179582709018526E-2</v>
      </c>
      <c r="AI88" s="91">
        <v>6.0103646214395137E-2</v>
      </c>
      <c r="AJ88" s="91">
        <v>6.0722337254269412E-2</v>
      </c>
      <c r="AK88" s="91">
        <v>6.6148812684427877E-2</v>
      </c>
      <c r="AL88" s="91">
        <v>6.4423459899708449E-2</v>
      </c>
      <c r="AM88" s="91">
        <v>1.6499162968257951E-2</v>
      </c>
      <c r="AN88" s="91">
        <v>4.2716386131900701E-2</v>
      </c>
      <c r="AO88" s="91">
        <v>5.3933697281717666E-2</v>
      </c>
      <c r="AP88" s="91">
        <v>5.3723048820008744E-2</v>
      </c>
      <c r="AQ88" s="91">
        <v>5.7363642330548852E-2</v>
      </c>
      <c r="AR88" s="91">
        <v>5.5347972073226614E-2</v>
      </c>
      <c r="AS88" s="91">
        <v>5.6728643312224623E-2</v>
      </c>
      <c r="AT88" s="91">
        <v>5.9363750531703854E-2</v>
      </c>
      <c r="AU88" s="91">
        <v>5.7827541941444703E-2</v>
      </c>
      <c r="AV88" s="91">
        <v>5.4589571207679717E-2</v>
      </c>
      <c r="AW88" s="91">
        <v>5.7685158692657119E-2</v>
      </c>
      <c r="AX88" s="91">
        <v>6.4110950156940863E-2</v>
      </c>
      <c r="AY88" s="91">
        <v>6.2791685992171165E-2</v>
      </c>
      <c r="AZ88" s="91">
        <v>6.2938284843367484E-2</v>
      </c>
      <c r="BA88" s="91">
        <v>6.4078231674648836E-2</v>
      </c>
      <c r="BB88" s="91">
        <v>6.1732966609948682E-2</v>
      </c>
      <c r="BC88" s="91">
        <v>6.0266628475677597E-2</v>
      </c>
      <c r="BD88" s="91">
        <v>5.9343617304807944E-2</v>
      </c>
      <c r="BE88" s="91">
        <v>5.6654722929834526E-2</v>
      </c>
      <c r="BF88" s="91">
        <v>5.9120448090297435E-2</v>
      </c>
      <c r="BG88" s="91">
        <v>5.7848798770345961E-2</v>
      </c>
      <c r="BH88" s="91">
        <v>5.6758120487441235E-2</v>
      </c>
      <c r="BI88" s="91">
        <v>5.8578810938746374E-2</v>
      </c>
      <c r="BN88" s="8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3"/>
    </row>
    <row r="89" spans="1:129" s="91" customFormat="1" x14ac:dyDescent="0.35">
      <c r="A89" s="13"/>
      <c r="B89" s="13" t="str">
        <f>MID(B76,7,50)</f>
        <v>Tertiaire marchand</v>
      </c>
      <c r="C89" s="91">
        <v>3.1885923371040216E-2</v>
      </c>
      <c r="D89" s="91">
        <v>3.1433347498937732E-2</v>
      </c>
      <c r="E89" s="91">
        <v>3.2862332350539432E-2</v>
      </c>
      <c r="F89" s="91">
        <v>3.1713878057107021E-2</v>
      </c>
      <c r="G89" s="91">
        <v>3.0675371580230443E-2</v>
      </c>
      <c r="H89" s="91">
        <v>2.8865177478114488E-2</v>
      </c>
      <c r="I89" s="91">
        <v>2.6108124230575278E-2</v>
      </c>
      <c r="J89" s="91">
        <v>2.5073387270655775E-2</v>
      </c>
      <c r="K89" s="91">
        <v>2.885738939457233E-2</v>
      </c>
      <c r="L89" s="91">
        <v>2.9985089591102576E-2</v>
      </c>
      <c r="M89" s="91">
        <v>3.0765794450459048E-2</v>
      </c>
      <c r="N89" s="91">
        <v>3.1313882070999485E-2</v>
      </c>
      <c r="O89" s="91">
        <v>3.0176478552945921E-2</v>
      </c>
      <c r="P89" s="91">
        <v>3.2846366799851319E-2</v>
      </c>
      <c r="Q89" s="91">
        <v>3.2236987204161696E-2</v>
      </c>
      <c r="R89" s="91">
        <v>3.2350660968574745E-2</v>
      </c>
      <c r="S89" s="91">
        <v>2.9998199097743594E-2</v>
      </c>
      <c r="T89" s="91">
        <v>3.1484625062346991E-2</v>
      </c>
      <c r="U89" s="91">
        <v>3.0993536198265934E-2</v>
      </c>
      <c r="V89" s="91">
        <v>3.3102934421482599E-2</v>
      </c>
      <c r="W89" s="91">
        <v>3.5078883783113787E-2</v>
      </c>
      <c r="X89" s="91">
        <v>3.4283475144335732E-2</v>
      </c>
      <c r="Y89" s="91">
        <v>3.6202890055576933E-2</v>
      </c>
      <c r="Z89" s="91">
        <v>3.6720208181398484E-2</v>
      </c>
      <c r="AA89" s="91">
        <v>3.7039171319440539E-2</v>
      </c>
      <c r="AB89" s="91">
        <v>3.9172213757892337E-2</v>
      </c>
      <c r="AC89" s="91">
        <v>4.3226172146201176E-2</v>
      </c>
      <c r="AD89" s="91">
        <v>4.3125246221578137E-2</v>
      </c>
      <c r="AE89" s="91">
        <v>4.942965208698695E-2</v>
      </c>
      <c r="AF89" s="91">
        <v>4.7593418990293311E-2</v>
      </c>
      <c r="AG89" s="91">
        <v>4.7235992966081074E-2</v>
      </c>
      <c r="AH89" s="91">
        <v>4.59289794425961E-2</v>
      </c>
      <c r="AI89" s="91">
        <v>4.6122723181681216E-2</v>
      </c>
      <c r="AJ89" s="91">
        <v>4.5077492288342916E-2</v>
      </c>
      <c r="AK89" s="91">
        <v>4.4666696688176501E-2</v>
      </c>
      <c r="AL89" s="91">
        <v>4.0941912612726818E-2</v>
      </c>
      <c r="AM89" s="91">
        <v>2.9318246268507181E-2</v>
      </c>
      <c r="AN89" s="91">
        <v>4.0513103405245499E-2</v>
      </c>
      <c r="AO89" s="91">
        <v>4.268209087239281E-2</v>
      </c>
      <c r="AP89" s="91">
        <v>4.3885879812531441E-2</v>
      </c>
      <c r="AQ89" s="91">
        <v>4.1235811250619099E-2</v>
      </c>
      <c r="AR89" s="91">
        <v>4.0279236750454479E-2</v>
      </c>
      <c r="AS89" s="91">
        <v>3.9274690352291031E-2</v>
      </c>
      <c r="AT89" s="91">
        <v>4.3199838282093651E-2</v>
      </c>
      <c r="AU89" s="91">
        <v>4.0443171335047517E-2</v>
      </c>
      <c r="AV89" s="91">
        <v>4.0326115921474871E-2</v>
      </c>
      <c r="AW89" s="91">
        <v>4.1405964512939833E-2</v>
      </c>
      <c r="AX89" s="91">
        <v>4.1388858731084784E-2</v>
      </c>
      <c r="AY89" s="91">
        <v>4.1078393338118704E-2</v>
      </c>
      <c r="AZ89" s="91">
        <v>4.1046557173377449E-2</v>
      </c>
      <c r="BA89" s="91">
        <v>4.0440346186698221E-2</v>
      </c>
      <c r="BB89" s="91">
        <v>3.9080392281942392E-2</v>
      </c>
      <c r="BC89" s="91">
        <v>4.0827150334411408E-2</v>
      </c>
      <c r="BD89" s="91">
        <v>3.8764361587916275E-2</v>
      </c>
      <c r="BE89" s="91">
        <v>3.981760304862187E-2</v>
      </c>
      <c r="BF89" s="91">
        <v>3.8439996175475291E-2</v>
      </c>
      <c r="BG89" s="91">
        <v>3.7617473703167148E-2</v>
      </c>
      <c r="BH89" s="91">
        <v>4.2273882817594859E-2</v>
      </c>
      <c r="BI89" s="91">
        <v>4.1519146195549105E-2</v>
      </c>
      <c r="BN89" s="8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3"/>
    </row>
    <row r="90" spans="1:129" s="91" customFormat="1" x14ac:dyDescent="0.35">
      <c r="A90" s="13"/>
      <c r="B90" s="13" t="str">
        <f>MID(B78,7,50)</f>
        <v>Tertiaire non marchand</v>
      </c>
      <c r="C90" s="91">
        <v>6.9021882325333934E-4</v>
      </c>
      <c r="D90" s="91">
        <v>9.2461751322006061E-4</v>
      </c>
      <c r="E90" s="91">
        <v>1.256542653780021E-3</v>
      </c>
      <c r="F90" s="91">
        <v>9.5936140934595833E-4</v>
      </c>
      <c r="G90" s="91">
        <v>1.173042510581507E-3</v>
      </c>
      <c r="H90" s="91">
        <v>1.0276306614041856E-3</v>
      </c>
      <c r="I90" s="91">
        <v>7.0821667883961908E-4</v>
      </c>
      <c r="J90" s="91">
        <v>8.1883703273825936E-4</v>
      </c>
      <c r="K90" s="91">
        <v>1.2581304701355209E-3</v>
      </c>
      <c r="L90" s="91">
        <v>1.4566905572868394E-3</v>
      </c>
      <c r="M90" s="91">
        <v>1.0064554804896948E-3</v>
      </c>
      <c r="N90" s="91">
        <v>1.523947155967422E-3</v>
      </c>
      <c r="O90" s="91">
        <v>1.0680089791351428E-3</v>
      </c>
      <c r="P90" s="91">
        <v>9.8636056154168938E-4</v>
      </c>
      <c r="Q90" s="91">
        <v>1.1737255933601321E-3</v>
      </c>
      <c r="R90" s="91">
        <v>8.9548873336658225E-4</v>
      </c>
      <c r="S90" s="91">
        <v>7.0201198962596592E-4</v>
      </c>
      <c r="T90" s="91">
        <v>7.9689061627951567E-4</v>
      </c>
      <c r="U90" s="91">
        <v>6.9728410173864176E-4</v>
      </c>
      <c r="V90" s="91">
        <v>9.2011477666371401E-4</v>
      </c>
      <c r="W90" s="91">
        <v>8.1335021508582915E-4</v>
      </c>
      <c r="X90" s="91">
        <v>6.2940282094557708E-4</v>
      </c>
      <c r="Y90" s="91">
        <v>6.8810998363764714E-4</v>
      </c>
      <c r="Z90" s="91">
        <v>8.0790700505445421E-4</v>
      </c>
      <c r="AA90" s="91">
        <v>1.0522654332301015E-3</v>
      </c>
      <c r="AB90" s="91">
        <v>1.0402086703813918E-3</v>
      </c>
      <c r="AC90" s="91">
        <v>9.9238737218131437E-4</v>
      </c>
      <c r="AD90" s="91">
        <v>1.4226082401278305E-3</v>
      </c>
      <c r="AE90" s="91">
        <v>1.1839963992386804E-3</v>
      </c>
      <c r="AF90" s="91">
        <v>1.2028825979292334E-3</v>
      </c>
      <c r="AG90" s="91">
        <v>1.4331574301352334E-3</v>
      </c>
      <c r="AH90" s="91">
        <v>1.1095085677904357E-3</v>
      </c>
      <c r="AI90" s="91">
        <v>6.127968730436662E-4</v>
      </c>
      <c r="AJ90" s="91">
        <v>8.828478393645519E-4</v>
      </c>
      <c r="AK90" s="91">
        <v>1.1341767917571986E-3</v>
      </c>
      <c r="AL90" s="91">
        <v>1.1365437068713751E-3</v>
      </c>
      <c r="AM90" s="91">
        <v>9.2259689187607487E-4</v>
      </c>
      <c r="AN90" s="91">
        <v>1.3019802246137331E-3</v>
      </c>
      <c r="AO90" s="91">
        <v>1.6419872092867638E-3</v>
      </c>
      <c r="AP90" s="91">
        <v>1.6395728637287703E-3</v>
      </c>
      <c r="AQ90" s="91">
        <v>2.0239596623341603E-3</v>
      </c>
      <c r="AR90" s="91">
        <v>1.9121135760474279E-3</v>
      </c>
      <c r="AS90" s="91">
        <v>2.1708674189861456E-3</v>
      </c>
      <c r="AT90" s="91">
        <v>2.9099367540652682E-3</v>
      </c>
      <c r="AU90" s="91">
        <v>2.7904650935233729E-3</v>
      </c>
      <c r="AV90" s="91">
        <v>2.535085883148859E-3</v>
      </c>
      <c r="AW90" s="91">
        <v>2.4928146352775019E-3</v>
      </c>
      <c r="AX90" s="91">
        <v>2.9102480381725119E-3</v>
      </c>
      <c r="AY90" s="91">
        <v>3.4402783918139335E-3</v>
      </c>
      <c r="AZ90" s="91">
        <v>3.7051708665995315E-3</v>
      </c>
      <c r="BA90" s="91">
        <v>3.6505456776947725E-3</v>
      </c>
      <c r="BB90" s="91">
        <v>3.6382634981020163E-3</v>
      </c>
      <c r="BC90" s="91">
        <v>3.4954909545506616E-3</v>
      </c>
      <c r="BD90" s="91">
        <v>3.5801713939853227E-3</v>
      </c>
      <c r="BE90" s="91">
        <v>3.1236804658892098E-3</v>
      </c>
      <c r="BF90" s="91">
        <v>3.275484056384934E-3</v>
      </c>
      <c r="BG90" s="91">
        <v>3.1548857325866754E-3</v>
      </c>
      <c r="BH90" s="91">
        <v>4.3492179081621139E-3</v>
      </c>
      <c r="BI90" s="91">
        <v>4.2572758040099181E-3</v>
      </c>
      <c r="BN90" s="8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3"/>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3"/>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Y149"/>
  <sheetViews>
    <sheetView zoomScaleNormal="100" workbookViewId="0"/>
  </sheetViews>
  <sheetFormatPr baseColWidth="10" defaultColWidth="10.81640625" defaultRowHeight="14.5" x14ac:dyDescent="0.35"/>
  <cols>
    <col min="1" max="1" width="10.81640625" style="13"/>
    <col min="2" max="2" width="82.453125" style="13" customWidth="1"/>
    <col min="3" max="60" width="10.90625" style="13"/>
    <col min="61" max="63" width="10.81640625" style="13"/>
    <col min="64" max="65" width="0" style="13" hidden="1" customWidth="1"/>
    <col min="66" max="66" width="10.81640625" style="83" hidden="1" customWidth="1"/>
    <col min="67" max="128" width="10.81640625" style="13" hidden="1" customWidth="1"/>
    <col min="129" max="129" width="10.81640625" style="83" hidden="1" customWidth="1"/>
    <col min="130" max="142" width="0" style="13" hidden="1" customWidth="1"/>
    <col min="143" max="16384" width="10.81640625" style="13"/>
  </cols>
  <sheetData>
    <row r="1" spans="1:128" ht="18.5" x14ac:dyDescent="0.45">
      <c r="A1" s="67" t="s">
        <v>160</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6" t="s">
        <v>285</v>
      </c>
      <c r="B6" s="87"/>
      <c r="C6" s="90" t="s">
        <v>122</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334</v>
      </c>
      <c r="BI7" s="22" t="s">
        <v>338</v>
      </c>
    </row>
    <row r="8" spans="1:128" ht="15" thickBot="1" x14ac:dyDescent="0.4">
      <c r="A8" s="16" t="s">
        <v>94</v>
      </c>
      <c r="B8" s="17" t="s">
        <v>95</v>
      </c>
      <c r="C8" s="79">
        <v>1326.5477368192301</v>
      </c>
      <c r="D8" s="79">
        <v>1350.8109929970501</v>
      </c>
      <c r="E8" s="79">
        <v>1305.81091359012</v>
      </c>
      <c r="F8" s="79">
        <v>1334.83909533118</v>
      </c>
      <c r="G8" s="79">
        <v>1289.8260577030501</v>
      </c>
      <c r="H8" s="79">
        <v>1340.4585760298301</v>
      </c>
      <c r="I8" s="79">
        <v>1237.0882339539801</v>
      </c>
      <c r="J8" s="79">
        <v>1314.6800613737801</v>
      </c>
      <c r="K8" s="79">
        <v>1277.4114385673699</v>
      </c>
      <c r="L8" s="79">
        <v>1266.29341457551</v>
      </c>
      <c r="M8" s="79">
        <v>1250.5986407328901</v>
      </c>
      <c r="N8" s="79">
        <v>1279.75694413832</v>
      </c>
      <c r="O8" s="79">
        <v>1379.48949150863</v>
      </c>
      <c r="P8" s="79">
        <v>1319.67564189371</v>
      </c>
      <c r="Q8" s="79">
        <v>1311.0821986323499</v>
      </c>
      <c r="R8" s="79">
        <v>1290.1726625167801</v>
      </c>
      <c r="S8" s="79">
        <v>1319.0372195882601</v>
      </c>
      <c r="T8" s="79">
        <v>1290.83745289836</v>
      </c>
      <c r="U8" s="79">
        <v>1281.2607282684301</v>
      </c>
      <c r="V8" s="79">
        <v>1243.5435291429101</v>
      </c>
      <c r="W8" s="79">
        <v>1191.64679592835</v>
      </c>
      <c r="X8" s="79">
        <v>1154.5737546661701</v>
      </c>
      <c r="Y8" s="79">
        <v>1109.5501517784301</v>
      </c>
      <c r="Z8" s="79">
        <v>1106.15030134431</v>
      </c>
      <c r="AA8" s="79">
        <v>1092.8826600095399</v>
      </c>
      <c r="AB8" s="79">
        <v>1123.0825421720499</v>
      </c>
      <c r="AC8" s="79">
        <v>1116.51194636898</v>
      </c>
      <c r="AD8" s="79">
        <v>1125.2251671675899</v>
      </c>
      <c r="AE8" s="79">
        <v>1159.8235714018001</v>
      </c>
      <c r="AF8" s="79">
        <v>1150.0902826654201</v>
      </c>
      <c r="AG8" s="79">
        <v>1177.81499378288</v>
      </c>
      <c r="AH8" s="79">
        <v>1077.6269177014599</v>
      </c>
      <c r="AI8" s="79">
        <v>1133.19191563295</v>
      </c>
      <c r="AJ8" s="79">
        <v>1136.69209914307</v>
      </c>
      <c r="AK8" s="79">
        <v>1135.0309405421799</v>
      </c>
      <c r="AL8" s="79">
        <v>1121.11644320348</v>
      </c>
      <c r="AM8" s="79">
        <v>1122.39496057473</v>
      </c>
      <c r="AN8" s="79">
        <v>1125.0656030612599</v>
      </c>
      <c r="AO8" s="79">
        <v>1158.1713965819799</v>
      </c>
      <c r="AP8" s="79">
        <v>1117.02530537031</v>
      </c>
      <c r="AQ8" s="79">
        <v>1100.83363004021</v>
      </c>
      <c r="AR8" s="79">
        <v>1096.4123217466999</v>
      </c>
      <c r="AS8" s="79">
        <v>1085.6662085646601</v>
      </c>
      <c r="AT8" s="79">
        <v>1149.7495561661001</v>
      </c>
      <c r="AU8" s="79">
        <v>1183.3141391960901</v>
      </c>
      <c r="AV8" s="79">
        <v>1187.1666524306099</v>
      </c>
      <c r="AW8" s="79">
        <v>1139.3109187402799</v>
      </c>
      <c r="AX8" s="79">
        <v>1158.99553249365</v>
      </c>
      <c r="AY8" s="79">
        <v>1164.0106570779001</v>
      </c>
      <c r="AZ8" s="79">
        <v>1181.5052425578499</v>
      </c>
      <c r="BA8" s="79">
        <v>1199.40561906826</v>
      </c>
      <c r="BB8" s="79">
        <v>1155.3704792209601</v>
      </c>
      <c r="BC8" s="79">
        <v>1172.70844550273</v>
      </c>
      <c r="BD8" s="79">
        <v>1146.7571667792899</v>
      </c>
      <c r="BE8" s="79">
        <v>1211.16068568797</v>
      </c>
      <c r="BF8" s="79">
        <v>1212.08553878526</v>
      </c>
      <c r="BG8" s="79">
        <v>1203.36600285755</v>
      </c>
      <c r="BH8" s="79">
        <v>1202.7564561915999</v>
      </c>
      <c r="BI8" s="79">
        <v>1201.2855927974899</v>
      </c>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5">
        <v>1326.5477368192301</v>
      </c>
      <c r="D9" s="75">
        <v>1350.8109929970501</v>
      </c>
      <c r="E9" s="75">
        <v>1305.81091359012</v>
      </c>
      <c r="F9" s="75">
        <v>1334.83909533118</v>
      </c>
      <c r="G9" s="75">
        <v>1289.8260577030501</v>
      </c>
      <c r="H9" s="75">
        <v>1340.4585760298301</v>
      </c>
      <c r="I9" s="75">
        <v>1237.0882339539801</v>
      </c>
      <c r="J9" s="75">
        <v>1314.6800613737801</v>
      </c>
      <c r="K9" s="75">
        <v>1277.4114385673699</v>
      </c>
      <c r="L9" s="75">
        <v>1266.29341457551</v>
      </c>
      <c r="M9" s="75">
        <v>1250.5986407328901</v>
      </c>
      <c r="N9" s="75">
        <v>1279.75694413832</v>
      </c>
      <c r="O9" s="75">
        <v>1379.48949150863</v>
      </c>
      <c r="P9" s="75">
        <v>1319.67564189371</v>
      </c>
      <c r="Q9" s="75">
        <v>1311.0821986323499</v>
      </c>
      <c r="R9" s="75">
        <v>1290.1726625167801</v>
      </c>
      <c r="S9" s="75">
        <v>1319.0372195882601</v>
      </c>
      <c r="T9" s="75">
        <v>1290.83745289836</v>
      </c>
      <c r="U9" s="75">
        <v>1281.2607282684301</v>
      </c>
      <c r="V9" s="75">
        <v>1243.5435291429101</v>
      </c>
      <c r="W9" s="75">
        <v>1191.64679592835</v>
      </c>
      <c r="X9" s="75">
        <v>1154.5737546661701</v>
      </c>
      <c r="Y9" s="75">
        <v>1109.5501517784301</v>
      </c>
      <c r="Z9" s="75">
        <v>1106.15030134431</v>
      </c>
      <c r="AA9" s="75">
        <v>1092.8826600095399</v>
      </c>
      <c r="AB9" s="75">
        <v>1123.0825421720499</v>
      </c>
      <c r="AC9" s="75">
        <v>1116.51194636898</v>
      </c>
      <c r="AD9" s="75">
        <v>1125.2251671675899</v>
      </c>
      <c r="AE9" s="75">
        <v>1159.8235714018001</v>
      </c>
      <c r="AF9" s="75">
        <v>1150.0902826654201</v>
      </c>
      <c r="AG9" s="75">
        <v>1177.81499378288</v>
      </c>
      <c r="AH9" s="75">
        <v>1077.6269177014599</v>
      </c>
      <c r="AI9" s="75">
        <v>1133.19191563295</v>
      </c>
      <c r="AJ9" s="75">
        <v>1136.69209914307</v>
      </c>
      <c r="AK9" s="75">
        <v>1135.0309405421799</v>
      </c>
      <c r="AL9" s="75">
        <v>1121.11644320348</v>
      </c>
      <c r="AM9" s="75">
        <v>1122.39496057473</v>
      </c>
      <c r="AN9" s="75">
        <v>1125.0656030612599</v>
      </c>
      <c r="AO9" s="75">
        <v>1158.1713965819799</v>
      </c>
      <c r="AP9" s="75">
        <v>1117.02530537031</v>
      </c>
      <c r="AQ9" s="75">
        <v>1100.83363004021</v>
      </c>
      <c r="AR9" s="75">
        <v>1096.4123217466999</v>
      </c>
      <c r="AS9" s="75">
        <v>1085.6662085646601</v>
      </c>
      <c r="AT9" s="75">
        <v>1149.7495561661001</v>
      </c>
      <c r="AU9" s="75">
        <v>1183.3141391960901</v>
      </c>
      <c r="AV9" s="75">
        <v>1187.1666524306099</v>
      </c>
      <c r="AW9" s="75">
        <v>1139.3109187402799</v>
      </c>
      <c r="AX9" s="75">
        <v>1158.99553249365</v>
      </c>
      <c r="AY9" s="75">
        <v>1164.0106570779001</v>
      </c>
      <c r="AZ9" s="75">
        <v>1181.5052425578499</v>
      </c>
      <c r="BA9" s="75">
        <v>1199.40561906826</v>
      </c>
      <c r="BB9" s="75">
        <v>1155.3704792209601</v>
      </c>
      <c r="BC9" s="75">
        <v>1172.70844550273</v>
      </c>
      <c r="BD9" s="75">
        <v>1146.7571667792899</v>
      </c>
      <c r="BE9" s="75">
        <v>1211.16068568797</v>
      </c>
      <c r="BF9" s="75">
        <v>1212.08553878526</v>
      </c>
      <c r="BG9" s="75">
        <v>1203.36600285755</v>
      </c>
      <c r="BH9" s="75">
        <v>1202.7564561915999</v>
      </c>
      <c r="BI9" s="75">
        <v>1201.2855927974899</v>
      </c>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79">
        <v>4250.1694489390002</v>
      </c>
      <c r="D10" s="79">
        <v>4356.5537217951496</v>
      </c>
      <c r="E10" s="79">
        <v>4358.8072404517397</v>
      </c>
      <c r="F10" s="79">
        <v>4372.9246342514098</v>
      </c>
      <c r="G10" s="79">
        <v>4299.2819584590297</v>
      </c>
      <c r="H10" s="79">
        <v>4311.2707898966901</v>
      </c>
      <c r="I10" s="79">
        <v>4270.7090460081399</v>
      </c>
      <c r="J10" s="79">
        <v>4164.46660021956</v>
      </c>
      <c r="K10" s="79">
        <v>4167.8025709100602</v>
      </c>
      <c r="L10" s="79">
        <v>4022.19895190943</v>
      </c>
      <c r="M10" s="79">
        <v>4152.10716695467</v>
      </c>
      <c r="N10" s="79">
        <v>4042.4853098205099</v>
      </c>
      <c r="O10" s="79">
        <v>4013.61048419384</v>
      </c>
      <c r="P10" s="79">
        <v>3938.3579195851698</v>
      </c>
      <c r="Q10" s="79">
        <v>3871.2952794652902</v>
      </c>
      <c r="R10" s="79">
        <v>3863.8409455820602</v>
      </c>
      <c r="S10" s="79">
        <v>3867.30469984306</v>
      </c>
      <c r="T10" s="79">
        <v>3847.8088626009799</v>
      </c>
      <c r="U10" s="79">
        <v>3844.2519897495699</v>
      </c>
      <c r="V10" s="79">
        <v>3896.8108449521701</v>
      </c>
      <c r="W10" s="79">
        <v>3864.17206261614</v>
      </c>
      <c r="X10" s="79">
        <v>3904.1241445133201</v>
      </c>
      <c r="Y10" s="79">
        <v>3937.6787516048798</v>
      </c>
      <c r="Z10" s="79">
        <v>3947.6616435424298</v>
      </c>
      <c r="AA10" s="79">
        <v>3999.5257655423002</v>
      </c>
      <c r="AB10" s="79">
        <v>4024.7806919282498</v>
      </c>
      <c r="AC10" s="79">
        <v>4057.7609034478501</v>
      </c>
      <c r="AD10" s="79">
        <v>4069.9469147140799</v>
      </c>
      <c r="AE10" s="79">
        <v>4057.6677070403398</v>
      </c>
      <c r="AF10" s="79">
        <v>4099.8470857735601</v>
      </c>
      <c r="AG10" s="79">
        <v>4108.7980893896702</v>
      </c>
      <c r="AH10" s="79">
        <v>4135.2237784054196</v>
      </c>
      <c r="AI10" s="79">
        <v>4177.0608525608704</v>
      </c>
      <c r="AJ10" s="79">
        <v>4247.3717456612003</v>
      </c>
      <c r="AK10" s="79">
        <v>4174.0299847076103</v>
      </c>
      <c r="AL10" s="79">
        <v>4219.4113693425097</v>
      </c>
      <c r="AM10" s="79">
        <v>4107.2425441353698</v>
      </c>
      <c r="AN10" s="79">
        <v>4088.1724893263599</v>
      </c>
      <c r="AO10" s="79">
        <v>4171.5750692450201</v>
      </c>
      <c r="AP10" s="79">
        <v>4094.8791610181902</v>
      </c>
      <c r="AQ10" s="79">
        <v>4154.2568096852301</v>
      </c>
      <c r="AR10" s="79">
        <v>4168.3388047835997</v>
      </c>
      <c r="AS10" s="79">
        <v>4190.5188256044303</v>
      </c>
      <c r="AT10" s="79">
        <v>4248.9260673983299</v>
      </c>
      <c r="AU10" s="79">
        <v>4171.4041435835297</v>
      </c>
      <c r="AV10" s="79">
        <v>4146.6129904843401</v>
      </c>
      <c r="AW10" s="79">
        <v>4137.6328058838599</v>
      </c>
      <c r="AX10" s="79">
        <v>4098.9574101176004</v>
      </c>
      <c r="AY10" s="79">
        <v>4078.0103511361399</v>
      </c>
      <c r="AZ10" s="79">
        <v>4015.5872904825201</v>
      </c>
      <c r="BA10" s="79">
        <v>4022.6226901591299</v>
      </c>
      <c r="BB10" s="79">
        <v>4005.1596858488801</v>
      </c>
      <c r="BC10" s="79">
        <v>4029.3802042037601</v>
      </c>
      <c r="BD10" s="79">
        <v>4025.4587352414101</v>
      </c>
      <c r="BE10" s="79">
        <v>3993.7767712526102</v>
      </c>
      <c r="BF10" s="79">
        <v>4001.6127090527798</v>
      </c>
      <c r="BG10" s="79">
        <v>4056.15819465799</v>
      </c>
      <c r="BH10" s="79">
        <v>4026.1711743883402</v>
      </c>
      <c r="BI10" s="79">
        <v>4019.7562127330798</v>
      </c>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79">
        <v>1924.9618101393801</v>
      </c>
      <c r="D11" s="79">
        <v>1910.1113882534</v>
      </c>
      <c r="E11" s="79">
        <v>1893.1941040597201</v>
      </c>
      <c r="F11" s="79">
        <v>1877.76962128069</v>
      </c>
      <c r="G11" s="79">
        <v>1863.09322253406</v>
      </c>
      <c r="H11" s="79">
        <v>1884.03175195677</v>
      </c>
      <c r="I11" s="79">
        <v>1936.5471352111299</v>
      </c>
      <c r="J11" s="79">
        <v>1966.84332714826</v>
      </c>
      <c r="K11" s="79">
        <v>1995.584355191</v>
      </c>
      <c r="L11" s="79">
        <v>2026.86858134207</v>
      </c>
      <c r="M11" s="79">
        <v>1980.02328358974</v>
      </c>
      <c r="N11" s="79">
        <v>1995.0049832678901</v>
      </c>
      <c r="O11" s="79">
        <v>1995.1095658409099</v>
      </c>
      <c r="P11" s="79">
        <v>1982.7073017333501</v>
      </c>
      <c r="Q11" s="79">
        <v>2013.49854148503</v>
      </c>
      <c r="R11" s="79">
        <v>1938.77687785427</v>
      </c>
      <c r="S11" s="79">
        <v>1918.5241468735901</v>
      </c>
      <c r="T11" s="79">
        <v>1907.33985266024</v>
      </c>
      <c r="U11" s="79">
        <v>1881.7808162419301</v>
      </c>
      <c r="V11" s="79">
        <v>1883.9888739160101</v>
      </c>
      <c r="W11" s="79">
        <v>1848.9408211223799</v>
      </c>
      <c r="X11" s="79">
        <v>1867.8850530751599</v>
      </c>
      <c r="Y11" s="79">
        <v>1864.2042521037299</v>
      </c>
      <c r="Z11" s="79">
        <v>1845.55165468616</v>
      </c>
      <c r="AA11" s="79">
        <v>1842.93017051066</v>
      </c>
      <c r="AB11" s="79">
        <v>1864.09284454419</v>
      </c>
      <c r="AC11" s="79">
        <v>1823.8728774848901</v>
      </c>
      <c r="AD11" s="79">
        <v>1844.5849732363799</v>
      </c>
      <c r="AE11" s="79">
        <v>1809.7265066385801</v>
      </c>
      <c r="AF11" s="79">
        <v>1800.0124870867401</v>
      </c>
      <c r="AG11" s="79">
        <v>1820.96449658693</v>
      </c>
      <c r="AH11" s="79">
        <v>1830.21861236427</v>
      </c>
      <c r="AI11" s="79">
        <v>1854.3881813284099</v>
      </c>
      <c r="AJ11" s="79">
        <v>1881.7893155516001</v>
      </c>
      <c r="AK11" s="79">
        <v>1900.0664343292201</v>
      </c>
      <c r="AL11" s="79">
        <v>1908.16990006999</v>
      </c>
      <c r="AM11" s="79">
        <v>1822.50099047097</v>
      </c>
      <c r="AN11" s="79">
        <v>1874.76092818404</v>
      </c>
      <c r="AO11" s="79">
        <v>1922.4134256622499</v>
      </c>
      <c r="AP11" s="79">
        <v>1924.0595935318599</v>
      </c>
      <c r="AQ11" s="79">
        <v>1948.4944350773401</v>
      </c>
      <c r="AR11" s="79">
        <v>1988.1421592823301</v>
      </c>
      <c r="AS11" s="79">
        <v>2001.57990890716</v>
      </c>
      <c r="AT11" s="79">
        <v>1973.80001895177</v>
      </c>
      <c r="AU11" s="79">
        <v>1952.0144837502901</v>
      </c>
      <c r="AV11" s="79">
        <v>1945.8739994273701</v>
      </c>
      <c r="AW11" s="79">
        <v>1965.9628331956101</v>
      </c>
      <c r="AX11" s="79">
        <v>1937.07497545768</v>
      </c>
      <c r="AY11" s="79">
        <v>1943.48909163748</v>
      </c>
      <c r="AZ11" s="79">
        <v>1967.1057237623399</v>
      </c>
      <c r="BA11" s="79">
        <v>1969.28930678795</v>
      </c>
      <c r="BB11" s="79">
        <v>2001.7261351100301</v>
      </c>
      <c r="BC11" s="79">
        <v>2004.35669850355</v>
      </c>
      <c r="BD11" s="79">
        <v>1985.32975406476</v>
      </c>
      <c r="BE11" s="79">
        <v>1970.2327271500101</v>
      </c>
      <c r="BF11" s="79">
        <v>1988.68538935936</v>
      </c>
      <c r="BG11" s="79">
        <v>1947.04622077406</v>
      </c>
      <c r="BH11" s="79">
        <v>1982.5367863123699</v>
      </c>
      <c r="BI11" s="79">
        <v>1997.0495504988801</v>
      </c>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79">
        <v>2743.20977279616</v>
      </c>
      <c r="D12" s="79">
        <v>2825.4666328868698</v>
      </c>
      <c r="E12" s="79">
        <v>2809.1631854622301</v>
      </c>
      <c r="F12" s="79">
        <v>2794.55252942161</v>
      </c>
      <c r="G12" s="79">
        <v>2744.7548535822798</v>
      </c>
      <c r="H12" s="79">
        <v>2750.7966275551498</v>
      </c>
      <c r="I12" s="79">
        <v>2724.1168617498702</v>
      </c>
      <c r="J12" s="79">
        <v>2672.68869845974</v>
      </c>
      <c r="K12" s="79">
        <v>2714.3424399085502</v>
      </c>
      <c r="L12" s="79">
        <v>2737.8810985146802</v>
      </c>
      <c r="M12" s="79">
        <v>2759.2584518696199</v>
      </c>
      <c r="N12" s="79">
        <v>2737.3604847120801</v>
      </c>
      <c r="O12" s="79">
        <v>2739.4058929433099</v>
      </c>
      <c r="P12" s="79">
        <v>2816.4945313826802</v>
      </c>
      <c r="Q12" s="79">
        <v>2779.8773409549199</v>
      </c>
      <c r="R12" s="79">
        <v>2712.2022540725102</v>
      </c>
      <c r="S12" s="79">
        <v>2690.2144291210102</v>
      </c>
      <c r="T12" s="79">
        <v>2694.5973134106498</v>
      </c>
      <c r="U12" s="79">
        <v>2664.7245098775002</v>
      </c>
      <c r="V12" s="79">
        <v>2629.5578466700099</v>
      </c>
      <c r="W12" s="79">
        <v>2644.8990398169399</v>
      </c>
      <c r="X12" s="79">
        <v>2652.0485890128698</v>
      </c>
      <c r="Y12" s="79">
        <v>2659.17789285446</v>
      </c>
      <c r="Z12" s="79">
        <v>2660.1545811473102</v>
      </c>
      <c r="AA12" s="79">
        <v>2658.3110838165999</v>
      </c>
      <c r="AB12" s="79">
        <v>2701.87532472061</v>
      </c>
      <c r="AC12" s="79">
        <v>2701.3208445406299</v>
      </c>
      <c r="AD12" s="79">
        <v>2738.8482074387698</v>
      </c>
      <c r="AE12" s="79">
        <v>2756.1071244998402</v>
      </c>
      <c r="AF12" s="79">
        <v>2808.5408117802799</v>
      </c>
      <c r="AG12" s="79">
        <v>2855.0433620798999</v>
      </c>
      <c r="AH12" s="79">
        <v>2823.71095838981</v>
      </c>
      <c r="AI12" s="79">
        <v>2825.25758208664</v>
      </c>
      <c r="AJ12" s="79">
        <v>2776.5094094163801</v>
      </c>
      <c r="AK12" s="79">
        <v>2680.51589149033</v>
      </c>
      <c r="AL12" s="79">
        <v>2646.9783943057701</v>
      </c>
      <c r="AM12" s="79">
        <v>2670.3787385260298</v>
      </c>
      <c r="AN12" s="79">
        <v>2625.2043981739298</v>
      </c>
      <c r="AO12" s="79">
        <v>2595.7284283758299</v>
      </c>
      <c r="AP12" s="79">
        <v>2612.3028741487801</v>
      </c>
      <c r="AQ12" s="79">
        <v>2601.8168992850401</v>
      </c>
      <c r="AR12" s="79">
        <v>2642.17251903428</v>
      </c>
      <c r="AS12" s="79">
        <v>2656.04697421845</v>
      </c>
      <c r="AT12" s="79">
        <v>2649.6971976452201</v>
      </c>
      <c r="AU12" s="79">
        <v>2659.9943885201101</v>
      </c>
      <c r="AV12" s="79">
        <v>2645.0895030154402</v>
      </c>
      <c r="AW12" s="79">
        <v>2686.1039001519598</v>
      </c>
      <c r="AX12" s="79">
        <v>2653.1921108880201</v>
      </c>
      <c r="AY12" s="79">
        <v>2680.0335021331598</v>
      </c>
      <c r="AZ12" s="79">
        <v>2686.6602752819799</v>
      </c>
      <c r="BA12" s="79">
        <v>2687.39454888097</v>
      </c>
      <c r="BB12" s="79">
        <v>2722.6462236553498</v>
      </c>
      <c r="BC12" s="79">
        <v>2759.9238525348301</v>
      </c>
      <c r="BD12" s="79">
        <v>2733.3984711452599</v>
      </c>
      <c r="BE12" s="79">
        <v>2785.9549842833599</v>
      </c>
      <c r="BF12" s="79">
        <v>2809.5177176225002</v>
      </c>
      <c r="BG12" s="79">
        <v>2871.99818765602</v>
      </c>
      <c r="BH12" s="79">
        <v>2939.2524720373699</v>
      </c>
      <c r="BI12" s="79">
        <v>2992.8806001240901</v>
      </c>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79">
        <v>554.89570116802702</v>
      </c>
      <c r="D13" s="79">
        <v>545.81335945824196</v>
      </c>
      <c r="E13" s="79">
        <v>543.31975091393804</v>
      </c>
      <c r="F13" s="79">
        <v>565.88700128304902</v>
      </c>
      <c r="G13" s="79">
        <v>584.05994973892496</v>
      </c>
      <c r="H13" s="79">
        <v>588.52458346678202</v>
      </c>
      <c r="I13" s="79">
        <v>594.06828014656196</v>
      </c>
      <c r="J13" s="79">
        <v>559.60704591179206</v>
      </c>
      <c r="K13" s="79">
        <v>579.15686713181503</v>
      </c>
      <c r="L13" s="79">
        <v>706.48629582081003</v>
      </c>
      <c r="M13" s="79">
        <v>733.75725185834494</v>
      </c>
      <c r="N13" s="79">
        <v>762.33680373285404</v>
      </c>
      <c r="O13" s="79">
        <v>584.612231486783</v>
      </c>
      <c r="P13" s="79">
        <v>656.30152723223796</v>
      </c>
      <c r="Q13" s="79">
        <v>620.90321499298705</v>
      </c>
      <c r="R13" s="79">
        <v>664.71021929959102</v>
      </c>
      <c r="S13" s="79">
        <v>747.812258267983</v>
      </c>
      <c r="T13" s="79">
        <v>722.34243821447797</v>
      </c>
      <c r="U13" s="79">
        <v>734.89975164821999</v>
      </c>
      <c r="V13" s="79">
        <v>671.77817762212396</v>
      </c>
      <c r="W13" s="79">
        <v>686.028499540692</v>
      </c>
      <c r="X13" s="79">
        <v>678.82768642427095</v>
      </c>
      <c r="Y13" s="79">
        <v>710.96587496565201</v>
      </c>
      <c r="Z13" s="79">
        <v>697.98927496596502</v>
      </c>
      <c r="AA13" s="79">
        <v>700.274900028302</v>
      </c>
      <c r="AB13" s="79">
        <v>734.06326522075005</v>
      </c>
      <c r="AC13" s="79">
        <v>802.06822805860804</v>
      </c>
      <c r="AD13" s="79">
        <v>871.00485180615897</v>
      </c>
      <c r="AE13" s="79">
        <v>799.69821552876499</v>
      </c>
      <c r="AF13" s="79">
        <v>768.59695831326997</v>
      </c>
      <c r="AG13" s="79">
        <v>742.17685130846303</v>
      </c>
      <c r="AH13" s="79">
        <v>757.91193258465501</v>
      </c>
      <c r="AI13" s="79">
        <v>798.50393818609302</v>
      </c>
      <c r="AJ13" s="79">
        <v>809.30975136803602</v>
      </c>
      <c r="AK13" s="79">
        <v>747.73913355564196</v>
      </c>
      <c r="AL13" s="79">
        <v>742.89634505808499</v>
      </c>
      <c r="AM13" s="79">
        <v>668.781789107382</v>
      </c>
      <c r="AN13" s="79">
        <v>687.61290295322397</v>
      </c>
      <c r="AO13" s="79">
        <v>749.29525141857096</v>
      </c>
      <c r="AP13" s="79">
        <v>805.38778336441101</v>
      </c>
      <c r="AQ13" s="79">
        <v>910.16842398321103</v>
      </c>
      <c r="AR13" s="79">
        <v>928.60119119138596</v>
      </c>
      <c r="AS13" s="79">
        <v>926.82159228870398</v>
      </c>
      <c r="AT13" s="79">
        <v>949.502674716304</v>
      </c>
      <c r="AU13" s="79">
        <v>1162.82154932243</v>
      </c>
      <c r="AV13" s="79">
        <v>1158.8533625218299</v>
      </c>
      <c r="AW13" s="79">
        <v>1233.30721117961</v>
      </c>
      <c r="AX13" s="79">
        <v>1302.88797093518</v>
      </c>
      <c r="AY13" s="79">
        <v>1340.89932342268</v>
      </c>
      <c r="AZ13" s="79">
        <v>1262.4806273869499</v>
      </c>
      <c r="BA13" s="79">
        <v>1171.1906076975699</v>
      </c>
      <c r="BB13" s="79">
        <v>1058.8918370614499</v>
      </c>
      <c r="BC13" s="79">
        <v>1076.7489015435999</v>
      </c>
      <c r="BD13" s="79">
        <v>1026.8919511741799</v>
      </c>
      <c r="BE13" s="79">
        <v>948.89230116365798</v>
      </c>
      <c r="BF13" s="79">
        <v>1010.88323381392</v>
      </c>
      <c r="BG13" s="79">
        <v>809.89111073271795</v>
      </c>
      <c r="BH13" s="79">
        <v>937.70804080806295</v>
      </c>
      <c r="BI13" s="79">
        <v>873.25754823987995</v>
      </c>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79">
        <v>12098.4103186988</v>
      </c>
      <c r="D14" s="79">
        <v>12105.212384147901</v>
      </c>
      <c r="E14" s="79">
        <v>12195.045640741801</v>
      </c>
      <c r="F14" s="79">
        <v>12137.996764354801</v>
      </c>
      <c r="G14" s="79">
        <v>12017.8268401653</v>
      </c>
      <c r="H14" s="79">
        <v>11724.332943220699</v>
      </c>
      <c r="I14" s="79">
        <v>11536.796128547099</v>
      </c>
      <c r="J14" s="79">
        <v>11322.3291549855</v>
      </c>
      <c r="K14" s="79">
        <v>11271.968953699499</v>
      </c>
      <c r="L14" s="79">
        <v>11180.473063920201</v>
      </c>
      <c r="M14" s="79">
        <v>11105.5461814147</v>
      </c>
      <c r="N14" s="79">
        <v>11134.505577509701</v>
      </c>
      <c r="O14" s="79">
        <v>11177.5163375222</v>
      </c>
      <c r="P14" s="79">
        <v>11013.7483510283</v>
      </c>
      <c r="Q14" s="79">
        <v>10984.9342934629</v>
      </c>
      <c r="R14" s="79">
        <v>10960.714452247899</v>
      </c>
      <c r="S14" s="79">
        <v>10854.744244744201</v>
      </c>
      <c r="T14" s="79">
        <v>10800.4065978121</v>
      </c>
      <c r="U14" s="79">
        <v>10922.2015956949</v>
      </c>
      <c r="V14" s="79">
        <v>10943.882648007801</v>
      </c>
      <c r="W14" s="79">
        <v>11048.6258920578</v>
      </c>
      <c r="X14" s="79">
        <v>11026.534029692701</v>
      </c>
      <c r="Y14" s="79">
        <v>11015.256042265901</v>
      </c>
      <c r="Z14" s="79">
        <v>11129.208860077701</v>
      </c>
      <c r="AA14" s="79">
        <v>11231.163054644199</v>
      </c>
      <c r="AB14" s="79">
        <v>11247.977375611301</v>
      </c>
      <c r="AC14" s="79">
        <v>11208.8039427083</v>
      </c>
      <c r="AD14" s="79">
        <v>11326.9877058246</v>
      </c>
      <c r="AE14" s="79">
        <v>11303.811707680699</v>
      </c>
      <c r="AF14" s="79">
        <v>11415.7849194842</v>
      </c>
      <c r="AG14" s="79">
        <v>11371.4902498428</v>
      </c>
      <c r="AH14" s="79">
        <v>11324.7991049429</v>
      </c>
      <c r="AI14" s="79">
        <v>11388.4558469899</v>
      </c>
      <c r="AJ14" s="79">
        <v>11491.411256843099</v>
      </c>
      <c r="AK14" s="79">
        <v>11548.231138954099</v>
      </c>
      <c r="AL14" s="79">
        <v>11460.162717749099</v>
      </c>
      <c r="AM14" s="79">
        <v>10894.4315860106</v>
      </c>
      <c r="AN14" s="79">
        <v>10761.9314100846</v>
      </c>
      <c r="AO14" s="79">
        <v>11176.753179163199</v>
      </c>
      <c r="AP14" s="79">
        <v>11184.979566571101</v>
      </c>
      <c r="AQ14" s="79">
        <v>11308.13860817</v>
      </c>
      <c r="AR14" s="79">
        <v>11413.791325037701</v>
      </c>
      <c r="AS14" s="79">
        <v>11747.0746312801</v>
      </c>
      <c r="AT14" s="79">
        <v>11881.1628377897</v>
      </c>
      <c r="AU14" s="79">
        <v>11821.505131313799</v>
      </c>
      <c r="AV14" s="79">
        <v>11885.236232897299</v>
      </c>
      <c r="AW14" s="79">
        <v>11919.817702307701</v>
      </c>
      <c r="AX14" s="79">
        <v>11871.4371889707</v>
      </c>
      <c r="AY14" s="79">
        <v>11946.9283982384</v>
      </c>
      <c r="AZ14" s="79">
        <v>11990.3411098506</v>
      </c>
      <c r="BA14" s="79">
        <v>12013.4848447688</v>
      </c>
      <c r="BB14" s="79">
        <v>11951.161922380899</v>
      </c>
      <c r="BC14" s="79">
        <v>11874.541321312499</v>
      </c>
      <c r="BD14" s="79">
        <v>11761.143444405199</v>
      </c>
      <c r="BE14" s="79">
        <v>11570.9036864192</v>
      </c>
      <c r="BF14" s="79">
        <v>11574.5161718361</v>
      </c>
      <c r="BG14" s="79">
        <v>11549.6929411333</v>
      </c>
      <c r="BH14" s="79">
        <v>11295.2074272601</v>
      </c>
      <c r="BI14" s="79">
        <v>11276.893881842499</v>
      </c>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5">
        <v>21571.647051741369</v>
      </c>
      <c r="D15" s="75">
        <v>21743.157486541561</v>
      </c>
      <c r="E15" s="75">
        <v>21799.52992162943</v>
      </c>
      <c r="F15" s="75">
        <v>21749.130550591559</v>
      </c>
      <c r="G15" s="75">
        <v>21509.016824479593</v>
      </c>
      <c r="H15" s="75">
        <v>21258.956696096091</v>
      </c>
      <c r="I15" s="75">
        <v>21062.237451662804</v>
      </c>
      <c r="J15" s="75">
        <v>20685.934826724853</v>
      </c>
      <c r="K15" s="75">
        <v>20728.855186840927</v>
      </c>
      <c r="L15" s="75">
        <v>20673.907991507192</v>
      </c>
      <c r="M15" s="75">
        <v>20730.692335687076</v>
      </c>
      <c r="N15" s="75">
        <v>20671.693159043036</v>
      </c>
      <c r="O15" s="75">
        <v>20510.254511987041</v>
      </c>
      <c r="P15" s="75">
        <v>20407.609630961735</v>
      </c>
      <c r="Q15" s="75">
        <v>20270.508670361127</v>
      </c>
      <c r="R15" s="75">
        <v>20140.244749056332</v>
      </c>
      <c r="S15" s="75">
        <v>20078.599778849843</v>
      </c>
      <c r="T15" s="75">
        <v>19972.495064698451</v>
      </c>
      <c r="U15" s="75">
        <v>20047.858663212119</v>
      </c>
      <c r="V15" s="75">
        <v>20026.018391168116</v>
      </c>
      <c r="W15" s="75">
        <v>20092.666315153954</v>
      </c>
      <c r="X15" s="75">
        <v>20129.419502718323</v>
      </c>
      <c r="Y15" s="75">
        <v>20187.282813794624</v>
      </c>
      <c r="Z15" s="75">
        <v>20280.566014419564</v>
      </c>
      <c r="AA15" s="75">
        <v>20432.204974542059</v>
      </c>
      <c r="AB15" s="75">
        <v>20572.789502025102</v>
      </c>
      <c r="AC15" s="75">
        <v>20593.826796240275</v>
      </c>
      <c r="AD15" s="75">
        <v>20851.372653019989</v>
      </c>
      <c r="AE15" s="75">
        <v>20727.011261388223</v>
      </c>
      <c r="AF15" s="75">
        <v>20892.78226243805</v>
      </c>
      <c r="AG15" s="75">
        <v>20898.473049207765</v>
      </c>
      <c r="AH15" s="75">
        <v>20871.864386687055</v>
      </c>
      <c r="AI15" s="75">
        <v>21043.666401151913</v>
      </c>
      <c r="AJ15" s="75">
        <v>21206.391478840316</v>
      </c>
      <c r="AK15" s="75">
        <v>21050.582583036899</v>
      </c>
      <c r="AL15" s="75">
        <v>20977.618726525456</v>
      </c>
      <c r="AM15" s="75">
        <v>20163.335648250351</v>
      </c>
      <c r="AN15" s="75">
        <v>20037.682128722154</v>
      </c>
      <c r="AO15" s="75">
        <v>20615.76535386487</v>
      </c>
      <c r="AP15" s="75">
        <v>20621.608978634344</v>
      </c>
      <c r="AQ15" s="75">
        <v>20922.875176200821</v>
      </c>
      <c r="AR15" s="75">
        <v>21141.045999329297</v>
      </c>
      <c r="AS15" s="75">
        <v>21522.041932298845</v>
      </c>
      <c r="AT15" s="75">
        <v>21703.088796501324</v>
      </c>
      <c r="AU15" s="75">
        <v>21767.73969649016</v>
      </c>
      <c r="AV15" s="75">
        <v>21781.666088346279</v>
      </c>
      <c r="AW15" s="75">
        <v>21942.824452718742</v>
      </c>
      <c r="AX15" s="75">
        <v>21863.549656369181</v>
      </c>
      <c r="AY15" s="75">
        <v>21989.36066656786</v>
      </c>
      <c r="AZ15" s="75">
        <v>21922.175026764391</v>
      </c>
      <c r="BA15" s="75">
        <v>21863.981998294417</v>
      </c>
      <c r="BB15" s="75">
        <v>21739.585804056609</v>
      </c>
      <c r="BC15" s="75">
        <v>21744.950978098241</v>
      </c>
      <c r="BD15" s="75">
        <v>21532.222356030812</v>
      </c>
      <c r="BE15" s="75">
        <v>21269.76047026884</v>
      </c>
      <c r="BF15" s="75">
        <v>21385.215221684659</v>
      </c>
      <c r="BG15" s="75">
        <v>21234.786654954089</v>
      </c>
      <c r="BH15" s="75">
        <v>21180.875900806244</v>
      </c>
      <c r="BI15" s="75">
        <v>21159.83779343843</v>
      </c>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79">
        <v>7782.4467118289504</v>
      </c>
      <c r="D16" s="79">
        <v>7712.1923776929498</v>
      </c>
      <c r="E16" s="79">
        <v>7713.3406842261902</v>
      </c>
      <c r="F16" s="79">
        <v>7734.7306302226898</v>
      </c>
      <c r="G16" s="79">
        <v>7642.0916152969003</v>
      </c>
      <c r="H16" s="79">
        <v>7617.4071890898203</v>
      </c>
      <c r="I16" s="79">
        <v>7685.49152086299</v>
      </c>
      <c r="J16" s="79">
        <v>7536.2417012608803</v>
      </c>
      <c r="K16" s="79">
        <v>7652.7828588851798</v>
      </c>
      <c r="L16" s="79">
        <v>7597.96111418497</v>
      </c>
      <c r="M16" s="79">
        <v>7609.49608319855</v>
      </c>
      <c r="N16" s="79">
        <v>7539.1289089330803</v>
      </c>
      <c r="O16" s="79">
        <v>7467.1127535593896</v>
      </c>
      <c r="P16" s="79">
        <v>7287.6908126539602</v>
      </c>
      <c r="Q16" s="79">
        <v>7077.9110037685496</v>
      </c>
      <c r="R16" s="79">
        <v>7051.3926498915998</v>
      </c>
      <c r="S16" s="79">
        <v>6936.3960659980503</v>
      </c>
      <c r="T16" s="79">
        <v>6845.5900077636597</v>
      </c>
      <c r="U16" s="79">
        <v>6872.2969048722898</v>
      </c>
      <c r="V16" s="79">
        <v>6831.6407295155104</v>
      </c>
      <c r="W16" s="79">
        <v>6757.95484286179</v>
      </c>
      <c r="X16" s="79">
        <v>6709.3817831278002</v>
      </c>
      <c r="Y16" s="79">
        <v>6685.3593582079202</v>
      </c>
      <c r="Z16" s="79">
        <v>6568.7581469546803</v>
      </c>
      <c r="AA16" s="79">
        <v>6533.4698155081696</v>
      </c>
      <c r="AB16" s="79">
        <v>6488.6910687364198</v>
      </c>
      <c r="AC16" s="79">
        <v>6476.6324326930799</v>
      </c>
      <c r="AD16" s="79">
        <v>6500.1764535536504</v>
      </c>
      <c r="AE16" s="79">
        <v>6423.7212431684702</v>
      </c>
      <c r="AF16" s="79">
        <v>6429.0261554599401</v>
      </c>
      <c r="AG16" s="79">
        <v>6398.8553812071596</v>
      </c>
      <c r="AH16" s="79">
        <v>6409.8043754169703</v>
      </c>
      <c r="AI16" s="79">
        <v>6440.9621306894596</v>
      </c>
      <c r="AJ16" s="79">
        <v>6442.4815485470399</v>
      </c>
      <c r="AK16" s="79">
        <v>6470.3302752064401</v>
      </c>
      <c r="AL16" s="79">
        <v>6455.81577913827</v>
      </c>
      <c r="AM16" s="79">
        <v>5999.7226061627298</v>
      </c>
      <c r="AN16" s="79">
        <v>6263.5217404905097</v>
      </c>
      <c r="AO16" s="79">
        <v>6501.6806574246102</v>
      </c>
      <c r="AP16" s="79">
        <v>6573.3365976176701</v>
      </c>
      <c r="AQ16" s="79">
        <v>6648.4434939334596</v>
      </c>
      <c r="AR16" s="79">
        <v>6686.0721790291</v>
      </c>
      <c r="AS16" s="79">
        <v>6728.8663833585997</v>
      </c>
      <c r="AT16" s="79">
        <v>6768.1802394957404</v>
      </c>
      <c r="AU16" s="79">
        <v>6875.5064708046702</v>
      </c>
      <c r="AV16" s="79">
        <v>6790.8611891662204</v>
      </c>
      <c r="AW16" s="79">
        <v>6821.1664635105399</v>
      </c>
      <c r="AX16" s="79">
        <v>6816.0707484034101</v>
      </c>
      <c r="AY16" s="79">
        <v>6825.0038886700504</v>
      </c>
      <c r="AZ16" s="79">
        <v>6777.6407138314298</v>
      </c>
      <c r="BA16" s="79">
        <v>6784.9226948897503</v>
      </c>
      <c r="BB16" s="79">
        <v>6801.0138134747904</v>
      </c>
      <c r="BC16" s="79">
        <v>6841.6319761805898</v>
      </c>
      <c r="BD16" s="79">
        <v>6781.7103050290498</v>
      </c>
      <c r="BE16" s="79">
        <v>6752.0603976601797</v>
      </c>
      <c r="BF16" s="79">
        <v>6794.0516534625904</v>
      </c>
      <c r="BG16" s="79">
        <v>6732.8989260751996</v>
      </c>
      <c r="BH16" s="79">
        <v>6764.1165204466097</v>
      </c>
      <c r="BI16" s="79">
        <v>6711.8508922578403</v>
      </c>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5">
        <v>7782.4467118289504</v>
      </c>
      <c r="D17" s="75">
        <v>7712.1923776929498</v>
      </c>
      <c r="E17" s="75">
        <v>7713.3406842261902</v>
      </c>
      <c r="F17" s="75">
        <v>7734.7306302226898</v>
      </c>
      <c r="G17" s="75">
        <v>7642.0916152969003</v>
      </c>
      <c r="H17" s="75">
        <v>7617.4071890898203</v>
      </c>
      <c r="I17" s="75">
        <v>7685.49152086299</v>
      </c>
      <c r="J17" s="75">
        <v>7536.2417012608803</v>
      </c>
      <c r="K17" s="75">
        <v>7652.7828588851798</v>
      </c>
      <c r="L17" s="75">
        <v>7597.96111418497</v>
      </c>
      <c r="M17" s="75">
        <v>7609.49608319855</v>
      </c>
      <c r="N17" s="75">
        <v>7539.1289089330803</v>
      </c>
      <c r="O17" s="75">
        <v>7467.1127535593896</v>
      </c>
      <c r="P17" s="75">
        <v>7287.6908126539602</v>
      </c>
      <c r="Q17" s="75">
        <v>7077.9110037685496</v>
      </c>
      <c r="R17" s="75">
        <v>7051.3926498915998</v>
      </c>
      <c r="S17" s="75">
        <v>6936.3960659980503</v>
      </c>
      <c r="T17" s="75">
        <v>6845.5900077636597</v>
      </c>
      <c r="U17" s="75">
        <v>6872.2969048722898</v>
      </c>
      <c r="V17" s="75">
        <v>6831.6407295155104</v>
      </c>
      <c r="W17" s="75">
        <v>6757.95484286179</v>
      </c>
      <c r="X17" s="75">
        <v>6709.3817831278002</v>
      </c>
      <c r="Y17" s="75">
        <v>6685.3593582079202</v>
      </c>
      <c r="Z17" s="75">
        <v>6568.7581469546803</v>
      </c>
      <c r="AA17" s="75">
        <v>6533.4698155081696</v>
      </c>
      <c r="AB17" s="75">
        <v>6488.6910687364198</v>
      </c>
      <c r="AC17" s="75">
        <v>6476.6324326930799</v>
      </c>
      <c r="AD17" s="75">
        <v>6500.1764535536504</v>
      </c>
      <c r="AE17" s="75">
        <v>6423.7212431684702</v>
      </c>
      <c r="AF17" s="75">
        <v>6429.0261554599401</v>
      </c>
      <c r="AG17" s="75">
        <v>6398.8553812071596</v>
      </c>
      <c r="AH17" s="75">
        <v>6409.8043754169703</v>
      </c>
      <c r="AI17" s="75">
        <v>6440.9621306894596</v>
      </c>
      <c r="AJ17" s="75">
        <v>6442.4815485470399</v>
      </c>
      <c r="AK17" s="75">
        <v>6470.3302752064401</v>
      </c>
      <c r="AL17" s="75">
        <v>6455.81577913827</v>
      </c>
      <c r="AM17" s="75">
        <v>5999.7226061627298</v>
      </c>
      <c r="AN17" s="75">
        <v>6263.5217404905097</v>
      </c>
      <c r="AO17" s="75">
        <v>6501.6806574246102</v>
      </c>
      <c r="AP17" s="75">
        <v>6573.3365976176701</v>
      </c>
      <c r="AQ17" s="75">
        <v>6648.4434939334596</v>
      </c>
      <c r="AR17" s="75">
        <v>6686.0721790291</v>
      </c>
      <c r="AS17" s="75">
        <v>6728.8663833585997</v>
      </c>
      <c r="AT17" s="75">
        <v>6768.1802394957404</v>
      </c>
      <c r="AU17" s="75">
        <v>6875.5064708046702</v>
      </c>
      <c r="AV17" s="75">
        <v>6790.8611891662204</v>
      </c>
      <c r="AW17" s="75">
        <v>6821.1664635105399</v>
      </c>
      <c r="AX17" s="75">
        <v>6816.0707484034101</v>
      </c>
      <c r="AY17" s="75">
        <v>6825.0038886700504</v>
      </c>
      <c r="AZ17" s="75">
        <v>6777.6407138314298</v>
      </c>
      <c r="BA17" s="75">
        <v>6784.9226948897503</v>
      </c>
      <c r="BB17" s="75">
        <v>6801.0138134747904</v>
      </c>
      <c r="BC17" s="75">
        <v>6841.6319761805898</v>
      </c>
      <c r="BD17" s="75">
        <v>6781.7103050290498</v>
      </c>
      <c r="BE17" s="75">
        <v>6752.0603976601797</v>
      </c>
      <c r="BF17" s="75">
        <v>6794.0516534625904</v>
      </c>
      <c r="BG17" s="75">
        <v>6732.8989260751996</v>
      </c>
      <c r="BH17" s="75">
        <v>6764.1165204466097</v>
      </c>
      <c r="BI17" s="75">
        <v>6711.8508922578403</v>
      </c>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79">
        <v>14962.9222719012</v>
      </c>
      <c r="D18" s="79">
        <v>14902.870280425799</v>
      </c>
      <c r="E18" s="79">
        <v>15034.2514379073</v>
      </c>
      <c r="F18" s="79">
        <v>15011.458494049501</v>
      </c>
      <c r="G18" s="79">
        <v>14903.578976758999</v>
      </c>
      <c r="H18" s="79">
        <v>14940.2083984084</v>
      </c>
      <c r="I18" s="79">
        <v>15057.265797866099</v>
      </c>
      <c r="J18" s="79">
        <v>14751.9599808939</v>
      </c>
      <c r="K18" s="79">
        <v>14892.5466046049</v>
      </c>
      <c r="L18" s="79">
        <v>14823.898508368</v>
      </c>
      <c r="M18" s="79">
        <v>14773.976965821201</v>
      </c>
      <c r="N18" s="79">
        <v>14791.5011988479</v>
      </c>
      <c r="O18" s="79">
        <v>14840.2993887506</v>
      </c>
      <c r="P18" s="79">
        <v>14868.8111871663</v>
      </c>
      <c r="Q18" s="79">
        <v>14907.1453915617</v>
      </c>
      <c r="R18" s="79">
        <v>14903.032793377401</v>
      </c>
      <c r="S18" s="79">
        <v>14878.0760670736</v>
      </c>
      <c r="T18" s="79">
        <v>14869.1828555191</v>
      </c>
      <c r="U18" s="79">
        <v>14785.3374502193</v>
      </c>
      <c r="V18" s="79">
        <v>14876.1157451461</v>
      </c>
      <c r="W18" s="79">
        <v>14943.3393100995</v>
      </c>
      <c r="X18" s="79">
        <v>14907.4310777258</v>
      </c>
      <c r="Y18" s="79">
        <v>14956.512036286</v>
      </c>
      <c r="Z18" s="79">
        <v>14822.144412795</v>
      </c>
      <c r="AA18" s="79">
        <v>14756.359253648399</v>
      </c>
      <c r="AB18" s="79">
        <v>14780.1376256687</v>
      </c>
      <c r="AC18" s="79">
        <v>14688.491170039701</v>
      </c>
      <c r="AD18" s="79">
        <v>14673.473839874199</v>
      </c>
      <c r="AE18" s="79">
        <v>14689.7801797966</v>
      </c>
      <c r="AF18" s="79">
        <v>14645.224090238</v>
      </c>
      <c r="AG18" s="79">
        <v>14561.8770247999</v>
      </c>
      <c r="AH18" s="79">
        <v>14572.849657724701</v>
      </c>
      <c r="AI18" s="79">
        <v>14579.1522253765</v>
      </c>
      <c r="AJ18" s="79">
        <v>14676.0475456105</v>
      </c>
      <c r="AK18" s="79">
        <v>14671.7793048605</v>
      </c>
      <c r="AL18" s="79">
        <v>14586.951833654201</v>
      </c>
      <c r="AM18" s="79">
        <v>14357.970815164799</v>
      </c>
      <c r="AN18" s="79">
        <v>14406.905329052999</v>
      </c>
      <c r="AO18" s="79">
        <v>14587.524872878799</v>
      </c>
      <c r="AP18" s="79">
        <v>14645.6190080252</v>
      </c>
      <c r="AQ18" s="79">
        <v>14727.4819565341</v>
      </c>
      <c r="AR18" s="79">
        <v>14824.2950589063</v>
      </c>
      <c r="AS18" s="79">
        <v>14891.9627856316</v>
      </c>
      <c r="AT18" s="79">
        <v>15018.307664709801</v>
      </c>
      <c r="AU18" s="79">
        <v>15080.519170953001</v>
      </c>
      <c r="AV18" s="79">
        <v>14995.0836782146</v>
      </c>
      <c r="AW18" s="79">
        <v>15034.4788854617</v>
      </c>
      <c r="AX18" s="79">
        <v>15119.5916660038</v>
      </c>
      <c r="AY18" s="79">
        <v>14947.997835145101</v>
      </c>
      <c r="AZ18" s="79">
        <v>14826.621034682599</v>
      </c>
      <c r="BA18" s="79">
        <v>14737.7892802391</v>
      </c>
      <c r="BB18" s="79">
        <v>14791.416062829599</v>
      </c>
      <c r="BC18" s="79">
        <v>14745.0505327222</v>
      </c>
      <c r="BD18" s="79">
        <v>14716.972157837999</v>
      </c>
      <c r="BE18" s="79">
        <v>14734.0712886813</v>
      </c>
      <c r="BF18" s="79">
        <v>14678.309643750201</v>
      </c>
      <c r="BG18" s="79">
        <v>14611.7898653377</v>
      </c>
      <c r="BH18" s="79">
        <v>14627.172258431399</v>
      </c>
      <c r="BI18" s="79">
        <v>14723.993146861099</v>
      </c>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79">
        <v>4719.4616685248302</v>
      </c>
      <c r="D19" s="79">
        <v>4716.4436806677704</v>
      </c>
      <c r="E19" s="79">
        <v>4711.7729002623701</v>
      </c>
      <c r="F19" s="79">
        <v>4567.0026821917299</v>
      </c>
      <c r="G19" s="79">
        <v>4647.7698013719501</v>
      </c>
      <c r="H19" s="79">
        <v>4714.8872861607397</v>
      </c>
      <c r="I19" s="79">
        <v>4801.1119194430303</v>
      </c>
      <c r="J19" s="79">
        <v>4887.4755623453102</v>
      </c>
      <c r="K19" s="79">
        <v>4911.5120503544204</v>
      </c>
      <c r="L19" s="79">
        <v>4881.30078793147</v>
      </c>
      <c r="M19" s="79">
        <v>4883.1132643580204</v>
      </c>
      <c r="N19" s="79">
        <v>4847.9974044845603</v>
      </c>
      <c r="O19" s="79">
        <v>4897.7991714631698</v>
      </c>
      <c r="P19" s="79">
        <v>4919.20412995058</v>
      </c>
      <c r="Q19" s="79">
        <v>4970.8214763914102</v>
      </c>
      <c r="R19" s="79">
        <v>4861.4151502108698</v>
      </c>
      <c r="S19" s="79">
        <v>4895.0527570633703</v>
      </c>
      <c r="T19" s="79">
        <v>4829.3083158702302</v>
      </c>
      <c r="U19" s="79">
        <v>4804.1576864344197</v>
      </c>
      <c r="V19" s="79">
        <v>4785.2347708225398</v>
      </c>
      <c r="W19" s="79">
        <v>4845.5781509460803</v>
      </c>
      <c r="X19" s="79">
        <v>4917.9744123573701</v>
      </c>
      <c r="Y19" s="79">
        <v>4942.7845769620799</v>
      </c>
      <c r="Z19" s="79">
        <v>5057.0305472427399</v>
      </c>
      <c r="AA19" s="79">
        <v>5028.7522110642103</v>
      </c>
      <c r="AB19" s="79">
        <v>5089.8859684031804</v>
      </c>
      <c r="AC19" s="79">
        <v>5196.2594589205301</v>
      </c>
      <c r="AD19" s="79">
        <v>5136.4273884067297</v>
      </c>
      <c r="AE19" s="79">
        <v>5111.3280333473103</v>
      </c>
      <c r="AF19" s="79">
        <v>5130.4896817811896</v>
      </c>
      <c r="AG19" s="79">
        <v>5110.7804290398099</v>
      </c>
      <c r="AH19" s="79">
        <v>5080.7595441072599</v>
      </c>
      <c r="AI19" s="79">
        <v>5072.4365891804</v>
      </c>
      <c r="AJ19" s="79">
        <v>5085.22507902702</v>
      </c>
      <c r="AK19" s="79">
        <v>5034.8033895549097</v>
      </c>
      <c r="AL19" s="79">
        <v>4988.0806630858597</v>
      </c>
      <c r="AM19" s="79">
        <v>4761.4671593349603</v>
      </c>
      <c r="AN19" s="79">
        <v>4917.3406382493204</v>
      </c>
      <c r="AO19" s="79">
        <v>4967.6807849579</v>
      </c>
      <c r="AP19" s="79">
        <v>4990.7801017961901</v>
      </c>
      <c r="AQ19" s="79">
        <v>5029.3057854823901</v>
      </c>
      <c r="AR19" s="79">
        <v>4989.86525936619</v>
      </c>
      <c r="AS19" s="79">
        <v>5021.72286191085</v>
      </c>
      <c r="AT19" s="79">
        <v>5090.8884357945599</v>
      </c>
      <c r="AU19" s="79">
        <v>5087.0223404633398</v>
      </c>
      <c r="AV19" s="79">
        <v>5022.6872618131201</v>
      </c>
      <c r="AW19" s="79">
        <v>5012.6226012261204</v>
      </c>
      <c r="AX19" s="79">
        <v>5019.0069204452802</v>
      </c>
      <c r="AY19" s="79">
        <v>4872.4515067745097</v>
      </c>
      <c r="AZ19" s="79">
        <v>4883.9234627413098</v>
      </c>
      <c r="BA19" s="79">
        <v>4912.0343485139501</v>
      </c>
      <c r="BB19" s="79">
        <v>4905.81371077514</v>
      </c>
      <c r="BC19" s="79">
        <v>4887.0826930571502</v>
      </c>
      <c r="BD19" s="79">
        <v>4868.2267335305596</v>
      </c>
      <c r="BE19" s="79">
        <v>4857.1918272296898</v>
      </c>
      <c r="BF19" s="79">
        <v>4841.9996452637297</v>
      </c>
      <c r="BG19" s="79">
        <v>4824.6150698219899</v>
      </c>
      <c r="BH19" s="79">
        <v>4851.0667350096001</v>
      </c>
      <c r="BI19" s="79">
        <v>4732.5376409411501</v>
      </c>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79">
        <v>3577.0877657073202</v>
      </c>
      <c r="D20" s="79">
        <v>3518.2856000173301</v>
      </c>
      <c r="E20" s="79">
        <v>3569.1709230474598</v>
      </c>
      <c r="F20" s="79">
        <v>3585.0301476599402</v>
      </c>
      <c r="G20" s="79">
        <v>3631.0746442602499</v>
      </c>
      <c r="H20" s="79">
        <v>3597.3729768449898</v>
      </c>
      <c r="I20" s="79">
        <v>3575.1567543287902</v>
      </c>
      <c r="J20" s="79">
        <v>3557.0279285308302</v>
      </c>
      <c r="K20" s="79">
        <v>3561.1139506899799</v>
      </c>
      <c r="L20" s="79">
        <v>3566.8521219260901</v>
      </c>
      <c r="M20" s="79">
        <v>3526.3085947117002</v>
      </c>
      <c r="N20" s="79">
        <v>3608.5838510547201</v>
      </c>
      <c r="O20" s="79">
        <v>3580.6893558278098</v>
      </c>
      <c r="P20" s="79">
        <v>3588.15603122724</v>
      </c>
      <c r="Q20" s="79">
        <v>3690.8310495720598</v>
      </c>
      <c r="R20" s="79">
        <v>3698.6193330670399</v>
      </c>
      <c r="S20" s="79">
        <v>3750.4389191067298</v>
      </c>
      <c r="T20" s="79">
        <v>3742.9872771105001</v>
      </c>
      <c r="U20" s="79">
        <v>3675.8926366880901</v>
      </c>
      <c r="V20" s="79">
        <v>3699.3401542900901</v>
      </c>
      <c r="W20" s="79">
        <v>3666.77318741311</v>
      </c>
      <c r="X20" s="79">
        <v>3792.74201149805</v>
      </c>
      <c r="Y20" s="79">
        <v>3820.5493882936498</v>
      </c>
      <c r="Z20" s="79">
        <v>3823.9981050049701</v>
      </c>
      <c r="AA20" s="79">
        <v>3800.5269346451701</v>
      </c>
      <c r="AB20" s="79">
        <v>3790.1588542263298</v>
      </c>
      <c r="AC20" s="79">
        <v>3742.71079937994</v>
      </c>
      <c r="AD20" s="79">
        <v>3841.5870698347499</v>
      </c>
      <c r="AE20" s="79">
        <v>3900.8101261563502</v>
      </c>
      <c r="AF20" s="79">
        <v>3853.21272174247</v>
      </c>
      <c r="AG20" s="79">
        <v>3849.99238158561</v>
      </c>
      <c r="AH20" s="79">
        <v>3816.6060748284499</v>
      </c>
      <c r="AI20" s="79">
        <v>3959.9625652834102</v>
      </c>
      <c r="AJ20" s="79">
        <v>3854.66437530743</v>
      </c>
      <c r="AK20" s="79">
        <v>3885.0805632511201</v>
      </c>
      <c r="AL20" s="79">
        <v>3979.51663322177</v>
      </c>
      <c r="AM20" s="79">
        <v>3772.9392396386102</v>
      </c>
      <c r="AN20" s="79">
        <v>3383.71945426599</v>
      </c>
      <c r="AO20" s="79">
        <v>3718.4697784858399</v>
      </c>
      <c r="AP20" s="79">
        <v>3518.1830445013002</v>
      </c>
      <c r="AQ20" s="79">
        <v>3586.0845218108102</v>
      </c>
      <c r="AR20" s="79">
        <v>3753.9746839079698</v>
      </c>
      <c r="AS20" s="79">
        <v>3967.4997415336802</v>
      </c>
      <c r="AT20" s="79">
        <v>4114.4111434362403</v>
      </c>
      <c r="AU20" s="79">
        <v>4099.7515965215898</v>
      </c>
      <c r="AV20" s="79">
        <v>4098.7733035863803</v>
      </c>
      <c r="AW20" s="79">
        <v>4075.3031987306399</v>
      </c>
      <c r="AX20" s="79">
        <v>4086.26034968468</v>
      </c>
      <c r="AY20" s="79">
        <v>4149.6437060538901</v>
      </c>
      <c r="AZ20" s="79">
        <v>4175.72293808205</v>
      </c>
      <c r="BA20" s="79">
        <v>4240.5179366288003</v>
      </c>
      <c r="BB20" s="79">
        <v>4209.0609482709497</v>
      </c>
      <c r="BC20" s="79">
        <v>4268.0067139809998</v>
      </c>
      <c r="BD20" s="79">
        <v>4130.6938101169799</v>
      </c>
      <c r="BE20" s="79">
        <v>4136.6771329248404</v>
      </c>
      <c r="BF20" s="79">
        <v>4221.3498135095197</v>
      </c>
      <c r="BG20" s="79">
        <v>4258.8945693456399</v>
      </c>
      <c r="BH20" s="79">
        <v>4310.7600660298403</v>
      </c>
      <c r="BI20" s="79">
        <v>4301.8862070742198</v>
      </c>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79">
        <v>518.48426387553604</v>
      </c>
      <c r="D21" s="79">
        <v>513.40163711537605</v>
      </c>
      <c r="E21" s="79">
        <v>519.96817039574296</v>
      </c>
      <c r="F21" s="79">
        <v>518.30658657431798</v>
      </c>
      <c r="G21" s="79">
        <v>507.43996178023798</v>
      </c>
      <c r="H21" s="79">
        <v>478.38942649648698</v>
      </c>
      <c r="I21" s="79">
        <v>490.82046683637702</v>
      </c>
      <c r="J21" s="79">
        <v>484.05970028491203</v>
      </c>
      <c r="K21" s="79">
        <v>477.00787613096401</v>
      </c>
      <c r="L21" s="79">
        <v>480.79772053828901</v>
      </c>
      <c r="M21" s="79">
        <v>482.220090584508</v>
      </c>
      <c r="N21" s="79">
        <v>485.623196913654</v>
      </c>
      <c r="O21" s="79">
        <v>488.25999838828301</v>
      </c>
      <c r="P21" s="79">
        <v>502.44857520855601</v>
      </c>
      <c r="Q21" s="79">
        <v>517.83945654634897</v>
      </c>
      <c r="R21" s="79">
        <v>523.65519773157303</v>
      </c>
      <c r="S21" s="79">
        <v>541.89904375325295</v>
      </c>
      <c r="T21" s="79">
        <v>562.781736734265</v>
      </c>
      <c r="U21" s="79">
        <v>578.86175081157296</v>
      </c>
      <c r="V21" s="79">
        <v>587.22155652563799</v>
      </c>
      <c r="W21" s="79">
        <v>596.58577334943402</v>
      </c>
      <c r="X21" s="79">
        <v>610.93731169668297</v>
      </c>
      <c r="Y21" s="79">
        <v>606.05736537384803</v>
      </c>
      <c r="Z21" s="79">
        <v>607.74895407220504</v>
      </c>
      <c r="AA21" s="79">
        <v>630.04991065397599</v>
      </c>
      <c r="AB21" s="79">
        <v>643.74060963832403</v>
      </c>
      <c r="AC21" s="79">
        <v>629.87218621391503</v>
      </c>
      <c r="AD21" s="79">
        <v>603.14931089711104</v>
      </c>
      <c r="AE21" s="79">
        <v>626.804471407243</v>
      </c>
      <c r="AF21" s="79">
        <v>636.06705967202197</v>
      </c>
      <c r="AG21" s="79">
        <v>627.31078440529097</v>
      </c>
      <c r="AH21" s="79">
        <v>635.76547382257604</v>
      </c>
      <c r="AI21" s="79">
        <v>617.82116440691198</v>
      </c>
      <c r="AJ21" s="79">
        <v>624.91245398810997</v>
      </c>
      <c r="AK21" s="79">
        <v>622.96983626633403</v>
      </c>
      <c r="AL21" s="79">
        <v>621.17873931898396</v>
      </c>
      <c r="AM21" s="79">
        <v>629.06709179148595</v>
      </c>
      <c r="AN21" s="79">
        <v>637.71542036613198</v>
      </c>
      <c r="AO21" s="79">
        <v>656.41610581677298</v>
      </c>
      <c r="AP21" s="79">
        <v>636.58996830977401</v>
      </c>
      <c r="AQ21" s="79">
        <v>660.85935756580602</v>
      </c>
      <c r="AR21" s="79">
        <v>674.70617136965598</v>
      </c>
      <c r="AS21" s="79">
        <v>687.43768686646104</v>
      </c>
      <c r="AT21" s="79">
        <v>696.39559741466201</v>
      </c>
      <c r="AU21" s="79">
        <v>700.16510643871595</v>
      </c>
      <c r="AV21" s="79">
        <v>694.65946315098995</v>
      </c>
      <c r="AW21" s="79">
        <v>679.90157276613297</v>
      </c>
      <c r="AX21" s="79">
        <v>707.39198628034103</v>
      </c>
      <c r="AY21" s="79">
        <v>707.80244754323098</v>
      </c>
      <c r="AZ21" s="79">
        <v>718.85428181530494</v>
      </c>
      <c r="BA21" s="79">
        <v>815.31593415154498</v>
      </c>
      <c r="BB21" s="79">
        <v>818.83866883548501</v>
      </c>
      <c r="BC21" s="79">
        <v>686.30378978397903</v>
      </c>
      <c r="BD21" s="79">
        <v>677.16948219895005</v>
      </c>
      <c r="BE21" s="79">
        <v>677.01167994280797</v>
      </c>
      <c r="BF21" s="79">
        <v>657.80276078298596</v>
      </c>
      <c r="BG21" s="79">
        <v>642.72372132065095</v>
      </c>
      <c r="BH21" s="79">
        <v>631.65385927985506</v>
      </c>
      <c r="BI21" s="79">
        <v>608.37625684120906</v>
      </c>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79">
        <v>2626.2258972408399</v>
      </c>
      <c r="D22" s="79">
        <v>2608.0481752160099</v>
      </c>
      <c r="E22" s="79">
        <v>2541.4412007609099</v>
      </c>
      <c r="F22" s="79">
        <v>2558.9591730664001</v>
      </c>
      <c r="G22" s="79">
        <v>2551.0360450306298</v>
      </c>
      <c r="H22" s="79">
        <v>2512.5654532916801</v>
      </c>
      <c r="I22" s="79">
        <v>2490.1494981015699</v>
      </c>
      <c r="J22" s="79">
        <v>2458.7061142954699</v>
      </c>
      <c r="K22" s="79">
        <v>2439.7882842520798</v>
      </c>
      <c r="L22" s="79">
        <v>2418.1590952165802</v>
      </c>
      <c r="M22" s="79">
        <v>2449.03896940812</v>
      </c>
      <c r="N22" s="79">
        <v>2456.0096911061901</v>
      </c>
      <c r="O22" s="79">
        <v>2437.7165843850898</v>
      </c>
      <c r="P22" s="79">
        <v>2437.3945060599599</v>
      </c>
      <c r="Q22" s="79">
        <v>2476.7584734362499</v>
      </c>
      <c r="R22" s="79">
        <v>2507.4713143142199</v>
      </c>
      <c r="S22" s="79">
        <v>2466.71315240474</v>
      </c>
      <c r="T22" s="79">
        <v>2442.2027101455601</v>
      </c>
      <c r="U22" s="79">
        <v>2433.46710361851</v>
      </c>
      <c r="V22" s="79">
        <v>2446.7275924357</v>
      </c>
      <c r="W22" s="79">
        <v>2431.2547614856599</v>
      </c>
      <c r="X22" s="79">
        <v>2439.2102515312099</v>
      </c>
      <c r="Y22" s="79">
        <v>2433.2842385252102</v>
      </c>
      <c r="Z22" s="79">
        <v>2429.1220287003798</v>
      </c>
      <c r="AA22" s="79">
        <v>2405.5935900900199</v>
      </c>
      <c r="AB22" s="79">
        <v>2424.6068782007301</v>
      </c>
      <c r="AC22" s="79">
        <v>2396.8412733344098</v>
      </c>
      <c r="AD22" s="79">
        <v>2353.6261496078</v>
      </c>
      <c r="AE22" s="79">
        <v>2336.2282742850298</v>
      </c>
      <c r="AF22" s="79">
        <v>2315.2543135730898</v>
      </c>
      <c r="AG22" s="79">
        <v>2319.3002659828499</v>
      </c>
      <c r="AH22" s="79">
        <v>2301.9366811637201</v>
      </c>
      <c r="AI22" s="79">
        <v>2289.9169091653398</v>
      </c>
      <c r="AJ22" s="79">
        <v>2291.3741156711999</v>
      </c>
      <c r="AK22" s="79">
        <v>2294.2398275588798</v>
      </c>
      <c r="AL22" s="79">
        <v>2316.74609281531</v>
      </c>
      <c r="AM22" s="79">
        <v>2263.3824220799102</v>
      </c>
      <c r="AN22" s="79">
        <v>2285.8437772699799</v>
      </c>
      <c r="AO22" s="79">
        <v>2319.7689262662202</v>
      </c>
      <c r="AP22" s="79">
        <v>2315.5744693525398</v>
      </c>
      <c r="AQ22" s="79">
        <v>2337.29643328574</v>
      </c>
      <c r="AR22" s="79">
        <v>2350.2407592681602</v>
      </c>
      <c r="AS22" s="79">
        <v>2342.9704619269901</v>
      </c>
      <c r="AT22" s="79">
        <v>2337.55009926617</v>
      </c>
      <c r="AU22" s="79">
        <v>2346.7134808579599</v>
      </c>
      <c r="AV22" s="79">
        <v>2320.9617851457901</v>
      </c>
      <c r="AW22" s="79">
        <v>2307.4478600665302</v>
      </c>
      <c r="AX22" s="79">
        <v>2280.6394107215001</v>
      </c>
      <c r="AY22" s="79">
        <v>2297.1684356667301</v>
      </c>
      <c r="AZ22" s="79">
        <v>2307.1776526026401</v>
      </c>
      <c r="BA22" s="79">
        <v>2313.01493835273</v>
      </c>
      <c r="BB22" s="79">
        <v>2285.9844219226002</v>
      </c>
      <c r="BC22" s="79">
        <v>2262.78186832749</v>
      </c>
      <c r="BD22" s="79">
        <v>2266.7958990218899</v>
      </c>
      <c r="BE22" s="79">
        <v>2283.53215645517</v>
      </c>
      <c r="BF22" s="79">
        <v>2303.2707468406802</v>
      </c>
      <c r="BG22" s="79">
        <v>2349.2095671318002</v>
      </c>
      <c r="BH22" s="79">
        <v>2324.3120248301302</v>
      </c>
      <c r="BI22" s="79">
        <v>2309.9606538381199</v>
      </c>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79">
        <v>769.09544073248799</v>
      </c>
      <c r="D23" s="79">
        <v>755.84649048119297</v>
      </c>
      <c r="E23" s="79">
        <v>746.58699835615198</v>
      </c>
      <c r="F23" s="79">
        <v>769.97025059130999</v>
      </c>
      <c r="G23" s="79">
        <v>753.67454051637696</v>
      </c>
      <c r="H23" s="79">
        <v>732.75133863378505</v>
      </c>
      <c r="I23" s="79">
        <v>733.61427426735804</v>
      </c>
      <c r="J23" s="79">
        <v>723.31370326596902</v>
      </c>
      <c r="K23" s="79">
        <v>728.22346959649497</v>
      </c>
      <c r="L23" s="79">
        <v>731.84141345428395</v>
      </c>
      <c r="M23" s="79">
        <v>724.56907230602701</v>
      </c>
      <c r="N23" s="79">
        <v>725.87062513789601</v>
      </c>
      <c r="O23" s="79">
        <v>740.79769623663105</v>
      </c>
      <c r="P23" s="79">
        <v>722.86184626788202</v>
      </c>
      <c r="Q23" s="79">
        <v>711.17340724231497</v>
      </c>
      <c r="R23" s="79">
        <v>703.44901480914302</v>
      </c>
      <c r="S23" s="79">
        <v>686.41229926383596</v>
      </c>
      <c r="T23" s="79">
        <v>692.98523728378302</v>
      </c>
      <c r="U23" s="79">
        <v>705.07055701490196</v>
      </c>
      <c r="V23" s="79">
        <v>703.42083897143198</v>
      </c>
      <c r="W23" s="79">
        <v>722.34995784043099</v>
      </c>
      <c r="X23" s="79">
        <v>729.60900399919501</v>
      </c>
      <c r="Y23" s="79">
        <v>734.85101317162696</v>
      </c>
      <c r="Z23" s="79">
        <v>750.79983192934799</v>
      </c>
      <c r="AA23" s="79">
        <v>748.56926334634397</v>
      </c>
      <c r="AB23" s="79">
        <v>746.85181055000396</v>
      </c>
      <c r="AC23" s="79">
        <v>740.98130828428998</v>
      </c>
      <c r="AD23" s="79">
        <v>749.70801222820899</v>
      </c>
      <c r="AE23" s="79">
        <v>756.23267946559599</v>
      </c>
      <c r="AF23" s="79">
        <v>759.59896578110101</v>
      </c>
      <c r="AG23" s="79">
        <v>755.57857672690102</v>
      </c>
      <c r="AH23" s="79">
        <v>730.85313997104902</v>
      </c>
      <c r="AI23" s="79">
        <v>729.22961216824001</v>
      </c>
      <c r="AJ23" s="79">
        <v>728.62057711404498</v>
      </c>
      <c r="AK23" s="79">
        <v>745.56293085531502</v>
      </c>
      <c r="AL23" s="79">
        <v>738.983906291322</v>
      </c>
      <c r="AM23" s="79">
        <v>727.28541570213895</v>
      </c>
      <c r="AN23" s="79">
        <v>726.63926467330202</v>
      </c>
      <c r="AO23" s="79">
        <v>754.12703954562301</v>
      </c>
      <c r="AP23" s="79">
        <v>774.00891282556097</v>
      </c>
      <c r="AQ23" s="79">
        <v>766.08436166706599</v>
      </c>
      <c r="AR23" s="79">
        <v>776.69954231524503</v>
      </c>
      <c r="AS23" s="79">
        <v>789.42012274020703</v>
      </c>
      <c r="AT23" s="79">
        <v>817.36640455808003</v>
      </c>
      <c r="AU23" s="79">
        <v>832.34556866369599</v>
      </c>
      <c r="AV23" s="79">
        <v>842.67149766153295</v>
      </c>
      <c r="AW23" s="79">
        <v>866.00067311333203</v>
      </c>
      <c r="AX23" s="79">
        <v>847.12683403709104</v>
      </c>
      <c r="AY23" s="79">
        <v>846.93841516932298</v>
      </c>
      <c r="AZ23" s="79">
        <v>856.683048265514</v>
      </c>
      <c r="BA23" s="79">
        <v>818.27211746636897</v>
      </c>
      <c r="BB23" s="79">
        <v>822.30844813588601</v>
      </c>
      <c r="BC23" s="79">
        <v>825.97976772619097</v>
      </c>
      <c r="BD23" s="79">
        <v>826.44095464533495</v>
      </c>
      <c r="BE23" s="79">
        <v>822.65897756217396</v>
      </c>
      <c r="BF23" s="79">
        <v>811.94576075704902</v>
      </c>
      <c r="BG23" s="79">
        <v>799.77794560937502</v>
      </c>
      <c r="BH23" s="79">
        <v>793.937407545518</v>
      </c>
      <c r="BI23" s="79">
        <v>763.84757965517497</v>
      </c>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79">
        <v>7185.9944460482702</v>
      </c>
      <c r="D24" s="79">
        <v>7212.4195864556496</v>
      </c>
      <c r="E24" s="79">
        <v>6976.6752296896202</v>
      </c>
      <c r="F24" s="79">
        <v>6814.5102558784301</v>
      </c>
      <c r="G24" s="79">
        <v>6852.5170909899498</v>
      </c>
      <c r="H24" s="79">
        <v>6851.5923686221004</v>
      </c>
      <c r="I24" s="79">
        <v>6895.2969776477803</v>
      </c>
      <c r="J24" s="79">
        <v>6984.1234444310103</v>
      </c>
      <c r="K24" s="79">
        <v>6853.4781332862603</v>
      </c>
      <c r="L24" s="79">
        <v>6858.5681545731904</v>
      </c>
      <c r="M24" s="79">
        <v>6996.9509129391199</v>
      </c>
      <c r="N24" s="79">
        <v>6739.5771382708599</v>
      </c>
      <c r="O24" s="79">
        <v>6805.7868702764899</v>
      </c>
      <c r="P24" s="79">
        <v>6719.31630979074</v>
      </c>
      <c r="Q24" s="79">
        <v>6773.1283985671598</v>
      </c>
      <c r="R24" s="79">
        <v>6786.3595834196803</v>
      </c>
      <c r="S24" s="79">
        <v>6701.89020184945</v>
      </c>
      <c r="T24" s="79">
        <v>6719.2191248269</v>
      </c>
      <c r="U24" s="79">
        <v>6678.8541049638698</v>
      </c>
      <c r="V24" s="79">
        <v>6796.1458921482199</v>
      </c>
      <c r="W24" s="79">
        <v>6897.8630961684903</v>
      </c>
      <c r="X24" s="79">
        <v>6804.1352985662497</v>
      </c>
      <c r="Y24" s="79">
        <v>6812.4216214490298</v>
      </c>
      <c r="Z24" s="79">
        <v>6749.3716088233105</v>
      </c>
      <c r="AA24" s="79">
        <v>6681.2509546488</v>
      </c>
      <c r="AB24" s="79">
        <v>6507.2017825302501</v>
      </c>
      <c r="AC24" s="79">
        <v>6383.4544946995902</v>
      </c>
      <c r="AD24" s="79">
        <v>6275.7589109190803</v>
      </c>
      <c r="AE24" s="79">
        <v>6258.4159111504996</v>
      </c>
      <c r="AF24" s="79">
        <v>6272.6000962497001</v>
      </c>
      <c r="AG24" s="79">
        <v>6248.1014914747002</v>
      </c>
      <c r="AH24" s="79">
        <v>6325.1964946528196</v>
      </c>
      <c r="AI24" s="79">
        <v>6355.4181015349104</v>
      </c>
      <c r="AJ24" s="79">
        <v>6411.7475848928798</v>
      </c>
      <c r="AK24" s="79">
        <v>6475.2483920898003</v>
      </c>
      <c r="AL24" s="79">
        <v>6517.0729563395998</v>
      </c>
      <c r="AM24" s="79">
        <v>6289.3815500956398</v>
      </c>
      <c r="AN24" s="79">
        <v>6378.00382872105</v>
      </c>
      <c r="AO24" s="79">
        <v>6512.5111700196503</v>
      </c>
      <c r="AP24" s="79">
        <v>6668.4739105434801</v>
      </c>
      <c r="AQ24" s="79">
        <v>6825.0477825008302</v>
      </c>
      <c r="AR24" s="79">
        <v>7002.34917950823</v>
      </c>
      <c r="AS24" s="79">
        <v>6942.4019127067504</v>
      </c>
      <c r="AT24" s="79">
        <v>7054.75426259493</v>
      </c>
      <c r="AU24" s="79">
        <v>7114.7503588330101</v>
      </c>
      <c r="AV24" s="79">
        <v>7269.0422716033099</v>
      </c>
      <c r="AW24" s="79">
        <v>7234.5928429850201</v>
      </c>
      <c r="AX24" s="79">
        <v>7256.0775457791797</v>
      </c>
      <c r="AY24" s="79">
        <v>7321.9659384880797</v>
      </c>
      <c r="AZ24" s="79">
        <v>7335.3564501832398</v>
      </c>
      <c r="BA24" s="79">
        <v>7350.4949689349796</v>
      </c>
      <c r="BB24" s="79">
        <v>7253.6594647203501</v>
      </c>
      <c r="BC24" s="79">
        <v>7147.28245485547</v>
      </c>
      <c r="BD24" s="79">
        <v>7179.8500740527497</v>
      </c>
      <c r="BE24" s="79">
        <v>7112.6540815526796</v>
      </c>
      <c r="BF24" s="79">
        <v>7064.5326985190204</v>
      </c>
      <c r="BG24" s="79">
        <v>6854.8351188220404</v>
      </c>
      <c r="BH24" s="79">
        <v>6840.0107688692297</v>
      </c>
      <c r="BI24" s="79">
        <v>6767.7725089059304</v>
      </c>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79">
        <v>6589.2349480883204</v>
      </c>
      <c r="D25" s="79">
        <v>6546.3371872896096</v>
      </c>
      <c r="E25" s="79">
        <v>6484.8396450358496</v>
      </c>
      <c r="F25" s="79">
        <v>6470.9345272145702</v>
      </c>
      <c r="G25" s="79">
        <v>6535.2654559708399</v>
      </c>
      <c r="H25" s="79">
        <v>6526.8931954319096</v>
      </c>
      <c r="I25" s="79">
        <v>6437.1777813182998</v>
      </c>
      <c r="J25" s="79">
        <v>6413.0168504570102</v>
      </c>
      <c r="K25" s="79">
        <v>6376.3644183071201</v>
      </c>
      <c r="L25" s="79">
        <v>6429.4519527111797</v>
      </c>
      <c r="M25" s="79">
        <v>6432.7756602140598</v>
      </c>
      <c r="N25" s="79">
        <v>6312.8681944584196</v>
      </c>
      <c r="O25" s="79">
        <v>6172.2581828093098</v>
      </c>
      <c r="P25" s="79">
        <v>6134.4455405844301</v>
      </c>
      <c r="Q25" s="79">
        <v>6137.4791615728</v>
      </c>
      <c r="R25" s="79">
        <v>6113.94928986588</v>
      </c>
      <c r="S25" s="79">
        <v>6089.7694423775001</v>
      </c>
      <c r="T25" s="79">
        <v>6044.5364081109501</v>
      </c>
      <c r="U25" s="79">
        <v>5984.55913239855</v>
      </c>
      <c r="V25" s="79">
        <v>6008.6623540652399</v>
      </c>
      <c r="W25" s="79">
        <v>5962.7044016876198</v>
      </c>
      <c r="X25" s="79">
        <v>5928.8139891538804</v>
      </c>
      <c r="Y25" s="79">
        <v>5905.4497677033796</v>
      </c>
      <c r="Z25" s="79">
        <v>5878.9460391800003</v>
      </c>
      <c r="AA25" s="79">
        <v>5829.1822869750304</v>
      </c>
      <c r="AB25" s="79">
        <v>5746.7020097183004</v>
      </c>
      <c r="AC25" s="79">
        <v>5815.7415553382398</v>
      </c>
      <c r="AD25" s="79">
        <v>5720.14130630204</v>
      </c>
      <c r="AE25" s="79">
        <v>5780.35322714627</v>
      </c>
      <c r="AF25" s="79">
        <v>5795.9270633382203</v>
      </c>
      <c r="AG25" s="79">
        <v>5791.2576185653897</v>
      </c>
      <c r="AH25" s="79">
        <v>5698.4710699331999</v>
      </c>
      <c r="AI25" s="79">
        <v>5755.4150061999298</v>
      </c>
      <c r="AJ25" s="79">
        <v>5628.9121758863303</v>
      </c>
      <c r="AK25" s="79">
        <v>5482.3548478471102</v>
      </c>
      <c r="AL25" s="79">
        <v>5630.98640141946</v>
      </c>
      <c r="AM25" s="79">
        <v>5383.1088859740603</v>
      </c>
      <c r="AN25" s="79">
        <v>5298.45841033129</v>
      </c>
      <c r="AO25" s="79">
        <v>5643.13640038003</v>
      </c>
      <c r="AP25" s="79">
        <v>5521.14656644566</v>
      </c>
      <c r="AQ25" s="79">
        <v>5538.4679464066703</v>
      </c>
      <c r="AR25" s="79">
        <v>5562.2105025001802</v>
      </c>
      <c r="AS25" s="79">
        <v>5747.3314007695799</v>
      </c>
      <c r="AT25" s="79">
        <v>5757.7324563317698</v>
      </c>
      <c r="AU25" s="79">
        <v>5759.6848753562099</v>
      </c>
      <c r="AV25" s="79">
        <v>5732.4584397271901</v>
      </c>
      <c r="AW25" s="79">
        <v>5773.92459276913</v>
      </c>
      <c r="AX25" s="79">
        <v>5805.5002953428502</v>
      </c>
      <c r="AY25" s="79">
        <v>5883.0149395173403</v>
      </c>
      <c r="AZ25" s="79">
        <v>5867.3436985308699</v>
      </c>
      <c r="BA25" s="79">
        <v>5908.0100277845804</v>
      </c>
      <c r="BB25" s="79">
        <v>5942.3098012794198</v>
      </c>
      <c r="BC25" s="79">
        <v>5926.1225860664499</v>
      </c>
      <c r="BD25" s="79">
        <v>5881.5849850690101</v>
      </c>
      <c r="BE25" s="79">
        <v>5839.1728360357802</v>
      </c>
      <c r="BF25" s="79">
        <v>5854.3087683229196</v>
      </c>
      <c r="BG25" s="79">
        <v>5843.4356973067997</v>
      </c>
      <c r="BH25" s="79">
        <v>5879.4891558643903</v>
      </c>
      <c r="BI25" s="79">
        <v>6060.1905275621502</v>
      </c>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5">
        <v>40948.506702118808</v>
      </c>
      <c r="D26" s="75">
        <v>40773.65263766874</v>
      </c>
      <c r="E26" s="75">
        <v>40584.706505455404</v>
      </c>
      <c r="F26" s="75">
        <v>40296.172117226204</v>
      </c>
      <c r="G26" s="75">
        <v>40382.356516679232</v>
      </c>
      <c r="H26" s="75">
        <v>40354.660443890098</v>
      </c>
      <c r="I26" s="75">
        <v>40480.593469809304</v>
      </c>
      <c r="J26" s="75">
        <v>40259.683284504419</v>
      </c>
      <c r="K26" s="75">
        <v>40240.034787222219</v>
      </c>
      <c r="L26" s="75">
        <v>40190.869754719082</v>
      </c>
      <c r="M26" s="75">
        <v>40268.953530342762</v>
      </c>
      <c r="N26" s="75">
        <v>39968.031300274197</v>
      </c>
      <c r="O26" s="75">
        <v>39963.607248137385</v>
      </c>
      <c r="P26" s="75">
        <v>39892.63812625569</v>
      </c>
      <c r="Q26" s="75">
        <v>40185.176814890045</v>
      </c>
      <c r="R26" s="75">
        <v>40097.951676795805</v>
      </c>
      <c r="S26" s="75">
        <v>40010.25188289248</v>
      </c>
      <c r="T26" s="75">
        <v>39903.203665601286</v>
      </c>
      <c r="U26" s="75">
        <v>39646.200422149217</v>
      </c>
      <c r="V26" s="75">
        <v>39902.868904404953</v>
      </c>
      <c r="W26" s="75">
        <v>40066.448638990318</v>
      </c>
      <c r="X26" s="75">
        <v>40130.853356528438</v>
      </c>
      <c r="Y26" s="75">
        <v>40211.910007764825</v>
      </c>
      <c r="Z26" s="75">
        <v>40119.161527747958</v>
      </c>
      <c r="AA26" s="75">
        <v>39880.28440507195</v>
      </c>
      <c r="AB26" s="75">
        <v>39729.285538935816</v>
      </c>
      <c r="AC26" s="75">
        <v>39594.352246210612</v>
      </c>
      <c r="AD26" s="75">
        <v>39353.871988069914</v>
      </c>
      <c r="AE26" s="75">
        <v>39459.952902754892</v>
      </c>
      <c r="AF26" s="75">
        <v>39408.373992375789</v>
      </c>
      <c r="AG26" s="75">
        <v>39264.198572580448</v>
      </c>
      <c r="AH26" s="75">
        <v>39162.438136203775</v>
      </c>
      <c r="AI26" s="75">
        <v>39359.352173315645</v>
      </c>
      <c r="AJ26" s="75">
        <v>39301.503907497514</v>
      </c>
      <c r="AK26" s="75">
        <v>39212.039092283965</v>
      </c>
      <c r="AL26" s="75">
        <v>39379.517226146505</v>
      </c>
      <c r="AM26" s="75">
        <v>38184.602579781611</v>
      </c>
      <c r="AN26" s="75">
        <v>38034.626122930058</v>
      </c>
      <c r="AO26" s="75">
        <v>39159.635078350839</v>
      </c>
      <c r="AP26" s="75">
        <v>39070.375981799705</v>
      </c>
      <c r="AQ26" s="75">
        <v>39470.628145253417</v>
      </c>
      <c r="AR26" s="75">
        <v>39934.341157141927</v>
      </c>
      <c r="AS26" s="75">
        <v>40390.74697408612</v>
      </c>
      <c r="AT26" s="75">
        <v>40887.40606410621</v>
      </c>
      <c r="AU26" s="75">
        <v>41020.952498087521</v>
      </c>
      <c r="AV26" s="75">
        <v>40976.337700902914</v>
      </c>
      <c r="AW26" s="75">
        <v>40984.272227118607</v>
      </c>
      <c r="AX26" s="75">
        <v>41121.595008294717</v>
      </c>
      <c r="AY26" s="75">
        <v>41026.983224358213</v>
      </c>
      <c r="AZ26" s="75">
        <v>40971.682566903524</v>
      </c>
      <c r="BA26" s="75">
        <v>41095.449552072052</v>
      </c>
      <c r="BB26" s="75">
        <v>41029.391526769432</v>
      </c>
      <c r="BC26" s="75">
        <v>40748.610406519932</v>
      </c>
      <c r="BD26" s="75">
        <v>40547.734096473476</v>
      </c>
      <c r="BE26" s="75">
        <v>40462.969980384441</v>
      </c>
      <c r="BF26" s="75">
        <v>40433.519837746106</v>
      </c>
      <c r="BG26" s="75">
        <v>40185.281554695997</v>
      </c>
      <c r="BH26" s="75">
        <v>40258.40227585996</v>
      </c>
      <c r="BI26" s="75">
        <v>40268.564521679058</v>
      </c>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79">
        <v>42586.995993111399</v>
      </c>
      <c r="D27" s="79">
        <v>42357.665152481299</v>
      </c>
      <c r="E27" s="79">
        <v>42142.886543118599</v>
      </c>
      <c r="F27" s="79">
        <v>41868.590035897301</v>
      </c>
      <c r="G27" s="79">
        <v>41857.761106392602</v>
      </c>
      <c r="H27" s="79">
        <v>41876.899054956702</v>
      </c>
      <c r="I27" s="79">
        <v>41975.372490841699</v>
      </c>
      <c r="J27" s="79">
        <v>42030.115655656104</v>
      </c>
      <c r="K27" s="79">
        <v>42038.495965399597</v>
      </c>
      <c r="L27" s="79">
        <v>42130.525241678697</v>
      </c>
      <c r="M27" s="79">
        <v>41933.794749133798</v>
      </c>
      <c r="N27" s="79">
        <v>42532.991991414703</v>
      </c>
      <c r="O27" s="79">
        <v>42387.963222080201</v>
      </c>
      <c r="P27" s="79">
        <v>42467.965726342802</v>
      </c>
      <c r="Q27" s="79">
        <v>42388.085554943398</v>
      </c>
      <c r="R27" s="79">
        <v>42400.372228286702</v>
      </c>
      <c r="S27" s="79">
        <v>42247.711670657904</v>
      </c>
      <c r="T27" s="79">
        <v>42356.106194688298</v>
      </c>
      <c r="U27" s="79">
        <v>42725.140119389303</v>
      </c>
      <c r="V27" s="79">
        <v>42324.1372326325</v>
      </c>
      <c r="W27" s="79">
        <v>42470.5182870063</v>
      </c>
      <c r="X27" s="79">
        <v>42272.941909147201</v>
      </c>
      <c r="Y27" s="79">
        <v>42125.637529658998</v>
      </c>
      <c r="Z27" s="79">
        <v>42173.879550898899</v>
      </c>
      <c r="AA27" s="79">
        <v>42292.449518668102</v>
      </c>
      <c r="AB27" s="79">
        <v>42255.796184613697</v>
      </c>
      <c r="AC27" s="79">
        <v>42012.011946913597</v>
      </c>
      <c r="AD27" s="79">
        <v>41897.147980992297</v>
      </c>
      <c r="AE27" s="79">
        <v>41822.358919379301</v>
      </c>
      <c r="AF27" s="79">
        <v>41639.231148315303</v>
      </c>
      <c r="AG27" s="79">
        <v>41516.186716075797</v>
      </c>
      <c r="AH27" s="79">
        <v>41343.447550727898</v>
      </c>
      <c r="AI27" s="79">
        <v>41408.069497433702</v>
      </c>
      <c r="AJ27" s="79">
        <v>41597.656578494498</v>
      </c>
      <c r="AK27" s="79">
        <v>41566.869072365102</v>
      </c>
      <c r="AL27" s="79">
        <v>41485.348888666304</v>
      </c>
      <c r="AM27" s="79">
        <v>41479.206747554301</v>
      </c>
      <c r="AN27" s="79">
        <v>40850.194064248397</v>
      </c>
      <c r="AO27" s="79">
        <v>41449.087337493402</v>
      </c>
      <c r="AP27" s="79">
        <v>41554.155661168297</v>
      </c>
      <c r="AQ27" s="79">
        <v>41329.146749191699</v>
      </c>
      <c r="AR27" s="79">
        <v>41358.472207100203</v>
      </c>
      <c r="AS27" s="79">
        <v>41595.417237913498</v>
      </c>
      <c r="AT27" s="79">
        <v>41274.3987892195</v>
      </c>
      <c r="AU27" s="79">
        <v>41394.799883533597</v>
      </c>
      <c r="AV27" s="79">
        <v>41472.151326387102</v>
      </c>
      <c r="AW27" s="79">
        <v>41500.048761922299</v>
      </c>
      <c r="AX27" s="79">
        <v>41555.7621695485</v>
      </c>
      <c r="AY27" s="79">
        <v>41823.125766321296</v>
      </c>
      <c r="AZ27" s="79">
        <v>42210.009014995703</v>
      </c>
      <c r="BA27" s="79">
        <v>42426.264480932899</v>
      </c>
      <c r="BB27" s="79">
        <v>42765.060358590497</v>
      </c>
      <c r="BC27" s="79">
        <v>42820.316369029897</v>
      </c>
      <c r="BD27" s="79">
        <v>42756.976114138197</v>
      </c>
      <c r="BE27" s="79">
        <v>42710.6609422193</v>
      </c>
      <c r="BF27" s="79">
        <v>42664.987601137102</v>
      </c>
      <c r="BG27" s="79">
        <v>42653.938352776997</v>
      </c>
      <c r="BH27" s="79">
        <v>42672.781976974198</v>
      </c>
      <c r="BI27" s="79">
        <v>42713.558851226997</v>
      </c>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5">
        <v>42586.995993111399</v>
      </c>
      <c r="D28" s="75">
        <v>42357.665152481299</v>
      </c>
      <c r="E28" s="75">
        <v>42142.886543118599</v>
      </c>
      <c r="F28" s="75">
        <v>41868.590035897301</v>
      </c>
      <c r="G28" s="75">
        <v>41857.761106392602</v>
      </c>
      <c r="H28" s="75">
        <v>41876.899054956702</v>
      </c>
      <c r="I28" s="75">
        <v>41975.372490841699</v>
      </c>
      <c r="J28" s="75">
        <v>42030.115655656104</v>
      </c>
      <c r="K28" s="75">
        <v>42038.495965399597</v>
      </c>
      <c r="L28" s="75">
        <v>42130.525241678697</v>
      </c>
      <c r="M28" s="75">
        <v>41933.794749133798</v>
      </c>
      <c r="N28" s="75">
        <v>42532.991991414703</v>
      </c>
      <c r="O28" s="75">
        <v>42387.963222080201</v>
      </c>
      <c r="P28" s="75">
        <v>42467.965726342802</v>
      </c>
      <c r="Q28" s="75">
        <v>42388.085554943398</v>
      </c>
      <c r="R28" s="75">
        <v>42400.372228286702</v>
      </c>
      <c r="S28" s="75">
        <v>42247.711670657904</v>
      </c>
      <c r="T28" s="75">
        <v>42356.106194688298</v>
      </c>
      <c r="U28" s="75">
        <v>42725.140119389303</v>
      </c>
      <c r="V28" s="75">
        <v>42324.1372326325</v>
      </c>
      <c r="W28" s="75">
        <v>42470.5182870063</v>
      </c>
      <c r="X28" s="75">
        <v>42272.941909147201</v>
      </c>
      <c r="Y28" s="75">
        <v>42125.637529658998</v>
      </c>
      <c r="Z28" s="75">
        <v>42173.879550898899</v>
      </c>
      <c r="AA28" s="75">
        <v>42292.449518668102</v>
      </c>
      <c r="AB28" s="75">
        <v>42255.796184613697</v>
      </c>
      <c r="AC28" s="75">
        <v>42012.011946913597</v>
      </c>
      <c r="AD28" s="75">
        <v>41897.147980992297</v>
      </c>
      <c r="AE28" s="75">
        <v>41822.358919379301</v>
      </c>
      <c r="AF28" s="75">
        <v>41639.231148315303</v>
      </c>
      <c r="AG28" s="75">
        <v>41516.186716075797</v>
      </c>
      <c r="AH28" s="75">
        <v>41343.447550727898</v>
      </c>
      <c r="AI28" s="75">
        <v>41408.069497433702</v>
      </c>
      <c r="AJ28" s="75">
        <v>41597.656578494498</v>
      </c>
      <c r="AK28" s="75">
        <v>41566.869072365102</v>
      </c>
      <c r="AL28" s="75">
        <v>41485.348888666304</v>
      </c>
      <c r="AM28" s="75">
        <v>41479.206747554301</v>
      </c>
      <c r="AN28" s="75">
        <v>40850.194064248397</v>
      </c>
      <c r="AO28" s="75">
        <v>41449.087337493402</v>
      </c>
      <c r="AP28" s="75">
        <v>41554.155661168297</v>
      </c>
      <c r="AQ28" s="75">
        <v>41329.146749191699</v>
      </c>
      <c r="AR28" s="75">
        <v>41358.472207100203</v>
      </c>
      <c r="AS28" s="75">
        <v>41595.417237913498</v>
      </c>
      <c r="AT28" s="75">
        <v>41274.3987892195</v>
      </c>
      <c r="AU28" s="75">
        <v>41394.799883533597</v>
      </c>
      <c r="AV28" s="75">
        <v>41472.151326387102</v>
      </c>
      <c r="AW28" s="75">
        <v>41500.048761922299</v>
      </c>
      <c r="AX28" s="75">
        <v>41555.7621695485</v>
      </c>
      <c r="AY28" s="75">
        <v>41823.125766321296</v>
      </c>
      <c r="AZ28" s="75">
        <v>42210.009014995703</v>
      </c>
      <c r="BA28" s="75">
        <v>42426.264480932899</v>
      </c>
      <c r="BB28" s="75">
        <v>42765.060358590497</v>
      </c>
      <c r="BC28" s="75">
        <v>42820.316369029897</v>
      </c>
      <c r="BD28" s="75">
        <v>42756.976114138197</v>
      </c>
      <c r="BE28" s="75">
        <v>42710.6609422193</v>
      </c>
      <c r="BF28" s="75">
        <v>42664.987601137102</v>
      </c>
      <c r="BG28" s="75">
        <v>42653.938352776997</v>
      </c>
      <c r="BH28" s="75">
        <v>42672.781976974198</v>
      </c>
      <c r="BI28" s="75">
        <v>42713.558851226997</v>
      </c>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6" t="s">
        <v>150</v>
      </c>
      <c r="B29" s="116"/>
      <c r="C29" s="76">
        <v>114216.14419561975</v>
      </c>
      <c r="D29" s="76">
        <v>113937.47864738159</v>
      </c>
      <c r="E29" s="76">
        <v>113546.27456801974</v>
      </c>
      <c r="F29" s="76">
        <v>112983.46242926893</v>
      </c>
      <c r="G29" s="76">
        <v>112681.05212055138</v>
      </c>
      <c r="H29" s="76">
        <v>112448.38196006254</v>
      </c>
      <c r="I29" s="76">
        <v>112440.78316713078</v>
      </c>
      <c r="J29" s="76">
        <v>111826.65552952004</v>
      </c>
      <c r="K29" s="76">
        <v>111937.5802369153</v>
      </c>
      <c r="L29" s="76">
        <v>111859.55751666546</v>
      </c>
      <c r="M29" s="76">
        <v>111793.53533909508</v>
      </c>
      <c r="N29" s="76">
        <v>111991.60230380333</v>
      </c>
      <c r="O29" s="76">
        <v>111708.42722727265</v>
      </c>
      <c r="P29" s="76">
        <v>111375.5799381079</v>
      </c>
      <c r="Q29" s="76">
        <v>111232.76424259547</v>
      </c>
      <c r="R29" s="76">
        <v>110980.1339665472</v>
      </c>
      <c r="S29" s="76">
        <v>110591.99661798653</v>
      </c>
      <c r="T29" s="76">
        <v>110368.23238565004</v>
      </c>
      <c r="U29" s="76">
        <v>110572.75683789136</v>
      </c>
      <c r="V29" s="76">
        <v>110328.20878686398</v>
      </c>
      <c r="W29" s="76">
        <v>110579.23487994072</v>
      </c>
      <c r="X29" s="76">
        <v>110397.17030618794</v>
      </c>
      <c r="Y29" s="76">
        <v>110319.7398612048</v>
      </c>
      <c r="Z29" s="76">
        <v>110248.51554136541</v>
      </c>
      <c r="AA29" s="76">
        <v>110231.29137379983</v>
      </c>
      <c r="AB29" s="76">
        <v>110169.64483648309</v>
      </c>
      <c r="AC29" s="76">
        <v>109793.33536842655</v>
      </c>
      <c r="AD29" s="76">
        <v>109727.79424280344</v>
      </c>
      <c r="AE29" s="76">
        <v>109592.86789809269</v>
      </c>
      <c r="AF29" s="76">
        <v>109519.50384125451</v>
      </c>
      <c r="AG29" s="76">
        <v>109255.52871285405</v>
      </c>
      <c r="AH29" s="76">
        <v>108865.18136673716</v>
      </c>
      <c r="AI29" s="76">
        <v>109385.24211822366</v>
      </c>
      <c r="AJ29" s="76">
        <v>109684.72561252244</v>
      </c>
      <c r="AK29" s="76">
        <v>109434.8519634346</v>
      </c>
      <c r="AL29" s="76">
        <v>109419.41706368001</v>
      </c>
      <c r="AM29" s="76">
        <v>106949.26254232372</v>
      </c>
      <c r="AN29" s="76">
        <v>106311.08965945238</v>
      </c>
      <c r="AO29" s="76">
        <v>108884.33982371571</v>
      </c>
      <c r="AP29" s="76">
        <v>108936.50252459032</v>
      </c>
      <c r="AQ29" s="76">
        <v>109471.92719461961</v>
      </c>
      <c r="AR29" s="76">
        <v>110216.34386434722</v>
      </c>
      <c r="AS29" s="76">
        <v>111322.73873622173</v>
      </c>
      <c r="AT29" s="76">
        <v>111782.82344548887</v>
      </c>
      <c r="AU29" s="76">
        <v>112242.31268811203</v>
      </c>
      <c r="AV29" s="76">
        <v>112208.18295723313</v>
      </c>
      <c r="AW29" s="76">
        <v>112387.62282401047</v>
      </c>
      <c r="AX29" s="76">
        <v>112515.97311510946</v>
      </c>
      <c r="AY29" s="76">
        <v>112828.48420299531</v>
      </c>
      <c r="AZ29" s="76">
        <v>113063.01256505289</v>
      </c>
      <c r="BA29" s="76">
        <v>113370.02434525738</v>
      </c>
      <c r="BB29" s="76">
        <v>113490.42198211228</v>
      </c>
      <c r="BC29" s="76">
        <v>113328.21817533139</v>
      </c>
      <c r="BD29" s="76">
        <v>112765.40003845084</v>
      </c>
      <c r="BE29" s="76">
        <v>112406.61247622073</v>
      </c>
      <c r="BF29" s="76">
        <v>112489.85985281572</v>
      </c>
      <c r="BG29" s="76">
        <v>112010.27149135983</v>
      </c>
      <c r="BH29" s="76">
        <v>112078.9331302786</v>
      </c>
      <c r="BI29" s="76">
        <v>112055.09765139982</v>
      </c>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row>
    <row r="31" spans="1:128" ht="15" thickBot="1" x14ac:dyDescent="0.4">
      <c r="A31" s="86" t="s">
        <v>286</v>
      </c>
      <c r="B31" s="8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334</v>
      </c>
      <c r="BI32" s="22" t="s">
        <v>338</v>
      </c>
    </row>
    <row r="33" spans="1:128" ht="15" thickBot="1" x14ac:dyDescent="0.4">
      <c r="A33" s="16" t="s">
        <v>94</v>
      </c>
      <c r="B33" s="17" t="s">
        <v>95</v>
      </c>
      <c r="C33" s="79">
        <v>26.947434567674701</v>
      </c>
      <c r="D33" s="79">
        <v>33.661156671897203</v>
      </c>
      <c r="E33" s="79">
        <v>33.643969166225197</v>
      </c>
      <c r="F33" s="79">
        <v>34.3549925259776</v>
      </c>
      <c r="G33" s="79">
        <v>14.146468855730101</v>
      </c>
      <c r="H33" s="79">
        <v>50.502419719034002</v>
      </c>
      <c r="I33" s="79">
        <v>29.716342072118699</v>
      </c>
      <c r="J33" s="79">
        <v>36.992111094528397</v>
      </c>
      <c r="K33" s="79">
        <v>28.784617365075398</v>
      </c>
      <c r="L33" s="79">
        <v>41.575669577491098</v>
      </c>
      <c r="M33" s="79">
        <v>27.6901041506251</v>
      </c>
      <c r="N33" s="79">
        <v>27.115604626118198</v>
      </c>
      <c r="O33" s="79">
        <v>37.702133270550803</v>
      </c>
      <c r="P33" s="79">
        <v>47.445075961625697</v>
      </c>
      <c r="Q33" s="79">
        <v>35.636726334514798</v>
      </c>
      <c r="R33" s="79">
        <v>28.108408381506202</v>
      </c>
      <c r="S33" s="79">
        <v>40.405559704946597</v>
      </c>
      <c r="T33" s="79">
        <v>42.357138726177403</v>
      </c>
      <c r="U33" s="79">
        <v>40.874026972273597</v>
      </c>
      <c r="V33" s="79">
        <v>47.876007492575198</v>
      </c>
      <c r="W33" s="79">
        <v>39.416744182969303</v>
      </c>
      <c r="X33" s="79">
        <v>43.900021559946403</v>
      </c>
      <c r="Y33" s="79">
        <v>65.191897952531804</v>
      </c>
      <c r="Z33" s="79">
        <v>59.729159913798902</v>
      </c>
      <c r="AA33" s="79">
        <v>46.657846558583898</v>
      </c>
      <c r="AB33" s="79">
        <v>33.399667408369503</v>
      </c>
      <c r="AC33" s="79">
        <v>34.518888056093601</v>
      </c>
      <c r="AD33" s="79">
        <v>24.280184142466702</v>
      </c>
      <c r="AE33" s="79">
        <v>22.613062706045699</v>
      </c>
      <c r="AF33" s="79">
        <v>30.912646874434898</v>
      </c>
      <c r="AG33" s="79">
        <v>25.210228031315498</v>
      </c>
      <c r="AH33" s="79">
        <v>22.5174632768056</v>
      </c>
      <c r="AI33" s="79">
        <v>33.682095865458102</v>
      </c>
      <c r="AJ33" s="79">
        <v>26.7208105763447</v>
      </c>
      <c r="AK33" s="79">
        <v>32.400363854749401</v>
      </c>
      <c r="AL33" s="79">
        <v>26.586056493459399</v>
      </c>
      <c r="AM33" s="79">
        <v>20.348131746521201</v>
      </c>
      <c r="AN33" s="79">
        <v>19.757771296913798</v>
      </c>
      <c r="AO33" s="79">
        <v>32.728521412116798</v>
      </c>
      <c r="AP33" s="79">
        <v>27.531490750557701</v>
      </c>
      <c r="AQ33" s="79">
        <v>31.7328314471387</v>
      </c>
      <c r="AR33" s="79">
        <v>29.412576598270999</v>
      </c>
      <c r="AS33" s="79">
        <v>24.203189097535599</v>
      </c>
      <c r="AT33" s="79">
        <v>19.620511430907399</v>
      </c>
      <c r="AU33" s="79">
        <v>33.482132734241397</v>
      </c>
      <c r="AV33" s="79">
        <v>32.453935355436101</v>
      </c>
      <c r="AW33" s="79">
        <v>23.486538136911101</v>
      </c>
      <c r="AX33" s="79">
        <v>30.968126344102402</v>
      </c>
      <c r="AY33" s="79">
        <v>33.011494182737003</v>
      </c>
      <c r="AZ33" s="79">
        <v>38.2022266532787</v>
      </c>
      <c r="BA33" s="79">
        <v>35.636512808856999</v>
      </c>
      <c r="BB33" s="79">
        <v>35.523842149538297</v>
      </c>
      <c r="BC33" s="79">
        <v>39.3889532133662</v>
      </c>
      <c r="BD33" s="79">
        <v>35.3284733265791</v>
      </c>
      <c r="BE33" s="79">
        <v>39.180991682484702</v>
      </c>
      <c r="BF33" s="79">
        <v>36.875438075370397</v>
      </c>
      <c r="BG33" s="79">
        <v>34.226854538500298</v>
      </c>
      <c r="BH33" s="79">
        <v>29.1070188260842</v>
      </c>
      <c r="BI33" s="79">
        <v>37.762884806315498</v>
      </c>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5">
        <v>26.947434567674701</v>
      </c>
      <c r="D34" s="75">
        <v>33.661156671897203</v>
      </c>
      <c r="E34" s="75">
        <v>33.643969166225197</v>
      </c>
      <c r="F34" s="75">
        <v>34.3549925259776</v>
      </c>
      <c r="G34" s="75">
        <v>14.146468855730101</v>
      </c>
      <c r="H34" s="75">
        <v>50.502419719034002</v>
      </c>
      <c r="I34" s="75">
        <v>29.716342072118699</v>
      </c>
      <c r="J34" s="75">
        <v>36.992111094528397</v>
      </c>
      <c r="K34" s="75">
        <v>28.784617365075398</v>
      </c>
      <c r="L34" s="75">
        <v>41.575669577491098</v>
      </c>
      <c r="M34" s="75">
        <v>27.6901041506251</v>
      </c>
      <c r="N34" s="75">
        <v>27.115604626118198</v>
      </c>
      <c r="O34" s="75">
        <v>37.702133270550803</v>
      </c>
      <c r="P34" s="75">
        <v>47.445075961625697</v>
      </c>
      <c r="Q34" s="75">
        <v>35.636726334514798</v>
      </c>
      <c r="R34" s="75">
        <v>28.108408381506202</v>
      </c>
      <c r="S34" s="75">
        <v>40.405559704946597</v>
      </c>
      <c r="T34" s="75">
        <v>42.357138726177403</v>
      </c>
      <c r="U34" s="75">
        <v>40.874026972273597</v>
      </c>
      <c r="V34" s="75">
        <v>47.876007492575198</v>
      </c>
      <c r="W34" s="75">
        <v>39.416744182969303</v>
      </c>
      <c r="X34" s="75">
        <v>43.900021559946403</v>
      </c>
      <c r="Y34" s="75">
        <v>65.191897952531804</v>
      </c>
      <c r="Z34" s="75">
        <v>59.729159913798902</v>
      </c>
      <c r="AA34" s="75">
        <v>46.657846558583898</v>
      </c>
      <c r="AB34" s="75">
        <v>33.399667408369503</v>
      </c>
      <c r="AC34" s="75">
        <v>34.518888056093601</v>
      </c>
      <c r="AD34" s="75">
        <v>24.280184142466702</v>
      </c>
      <c r="AE34" s="75">
        <v>22.613062706045699</v>
      </c>
      <c r="AF34" s="75">
        <v>30.912646874434898</v>
      </c>
      <c r="AG34" s="75">
        <v>25.210228031315498</v>
      </c>
      <c r="AH34" s="75">
        <v>22.5174632768056</v>
      </c>
      <c r="AI34" s="75">
        <v>33.682095865458102</v>
      </c>
      <c r="AJ34" s="75">
        <v>26.7208105763447</v>
      </c>
      <c r="AK34" s="75">
        <v>32.400363854749401</v>
      </c>
      <c r="AL34" s="75">
        <v>26.586056493459399</v>
      </c>
      <c r="AM34" s="75">
        <v>20.348131746521201</v>
      </c>
      <c r="AN34" s="75">
        <v>19.757771296913798</v>
      </c>
      <c r="AO34" s="75">
        <v>32.728521412116798</v>
      </c>
      <c r="AP34" s="75">
        <v>27.531490750557701</v>
      </c>
      <c r="AQ34" s="75">
        <v>31.7328314471387</v>
      </c>
      <c r="AR34" s="75">
        <v>29.412576598270999</v>
      </c>
      <c r="AS34" s="75">
        <v>24.203189097535599</v>
      </c>
      <c r="AT34" s="75">
        <v>19.620511430907399</v>
      </c>
      <c r="AU34" s="75">
        <v>33.482132734241397</v>
      </c>
      <c r="AV34" s="75">
        <v>32.453935355436101</v>
      </c>
      <c r="AW34" s="75">
        <v>23.486538136911101</v>
      </c>
      <c r="AX34" s="75">
        <v>30.968126344102402</v>
      </c>
      <c r="AY34" s="75">
        <v>33.011494182737003</v>
      </c>
      <c r="AZ34" s="75">
        <v>38.2022266532787</v>
      </c>
      <c r="BA34" s="75">
        <v>35.636512808856999</v>
      </c>
      <c r="BB34" s="75">
        <v>35.523842149538297</v>
      </c>
      <c r="BC34" s="75">
        <v>39.3889532133662</v>
      </c>
      <c r="BD34" s="75">
        <v>35.3284733265791</v>
      </c>
      <c r="BE34" s="75">
        <v>39.180991682484702</v>
      </c>
      <c r="BF34" s="75">
        <v>36.875438075370397</v>
      </c>
      <c r="BG34" s="75">
        <v>34.226854538500298</v>
      </c>
      <c r="BH34" s="75">
        <v>29.1070188260842</v>
      </c>
      <c r="BI34" s="75">
        <v>37.762884806315498</v>
      </c>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79">
        <v>221.249706559223</v>
      </c>
      <c r="D35" s="79">
        <v>263.28562777526201</v>
      </c>
      <c r="E35" s="79">
        <v>313.65710399843601</v>
      </c>
      <c r="F35" s="79">
        <v>315.35948380689302</v>
      </c>
      <c r="G35" s="79">
        <v>282.65285851529899</v>
      </c>
      <c r="H35" s="79">
        <v>272.90270731634899</v>
      </c>
      <c r="I35" s="79">
        <v>235.405903334756</v>
      </c>
      <c r="J35" s="79">
        <v>228.80441574971499</v>
      </c>
      <c r="K35" s="79">
        <v>229.858307994417</v>
      </c>
      <c r="L35" s="79">
        <v>178.267217304864</v>
      </c>
      <c r="M35" s="79">
        <v>186.769702619653</v>
      </c>
      <c r="N35" s="79">
        <v>156.85872206055799</v>
      </c>
      <c r="O35" s="79">
        <v>164.122553657309</v>
      </c>
      <c r="P35" s="79">
        <v>149.57332488363301</v>
      </c>
      <c r="Q35" s="79">
        <v>164.31873243395</v>
      </c>
      <c r="R35" s="79">
        <v>164.46465268138499</v>
      </c>
      <c r="S35" s="79">
        <v>156.08471339487099</v>
      </c>
      <c r="T35" s="79">
        <v>154.59734388121501</v>
      </c>
      <c r="U35" s="79">
        <v>190.49041878296501</v>
      </c>
      <c r="V35" s="79">
        <v>222.66936297294501</v>
      </c>
      <c r="W35" s="79">
        <v>217.35580374470101</v>
      </c>
      <c r="X35" s="79">
        <v>232.58324349039401</v>
      </c>
      <c r="Y35" s="79">
        <v>235.69321718434199</v>
      </c>
      <c r="Z35" s="79">
        <v>233.353917091033</v>
      </c>
      <c r="AA35" s="79">
        <v>225.287247275769</v>
      </c>
      <c r="AB35" s="79">
        <v>240.96008640160801</v>
      </c>
      <c r="AC35" s="79">
        <v>256.34150726723902</v>
      </c>
      <c r="AD35" s="79">
        <v>255.24783792726001</v>
      </c>
      <c r="AE35" s="79">
        <v>239.08810616503899</v>
      </c>
      <c r="AF35" s="79">
        <v>224.06511084568501</v>
      </c>
      <c r="AG35" s="79">
        <v>217.251647087165</v>
      </c>
      <c r="AH35" s="79">
        <v>223.078858574675</v>
      </c>
      <c r="AI35" s="79">
        <v>253.457202788172</v>
      </c>
      <c r="AJ35" s="79">
        <v>274.16595393062101</v>
      </c>
      <c r="AK35" s="79">
        <v>244.351319705706</v>
      </c>
      <c r="AL35" s="79">
        <v>269.765089340678</v>
      </c>
      <c r="AM35" s="79">
        <v>221.879458155999</v>
      </c>
      <c r="AN35" s="79">
        <v>225.82185178089199</v>
      </c>
      <c r="AO35" s="79">
        <v>271.874103766774</v>
      </c>
      <c r="AP35" s="79">
        <v>209.35051975955801</v>
      </c>
      <c r="AQ35" s="79">
        <v>220.67115469332899</v>
      </c>
      <c r="AR35" s="79">
        <v>263.68169871692101</v>
      </c>
      <c r="AS35" s="79">
        <v>287.01262666989601</v>
      </c>
      <c r="AT35" s="79">
        <v>307.05228763536599</v>
      </c>
      <c r="AU35" s="79">
        <v>299.71720434868502</v>
      </c>
      <c r="AV35" s="79">
        <v>292.59890244200801</v>
      </c>
      <c r="AW35" s="79">
        <v>288.11731786947502</v>
      </c>
      <c r="AX35" s="79">
        <v>286.80658011473901</v>
      </c>
      <c r="AY35" s="79">
        <v>282.61053952198199</v>
      </c>
      <c r="AZ35" s="79">
        <v>237.341150951901</v>
      </c>
      <c r="BA35" s="79">
        <v>216.613058692061</v>
      </c>
      <c r="BB35" s="79">
        <v>207.476732704878</v>
      </c>
      <c r="BC35" s="79">
        <v>207.504419174503</v>
      </c>
      <c r="BD35" s="79">
        <v>215.204209622484</v>
      </c>
      <c r="BE35" s="79">
        <v>209.144052377268</v>
      </c>
      <c r="BF35" s="79">
        <v>213.99131395745499</v>
      </c>
      <c r="BG35" s="79">
        <v>218.17239878829301</v>
      </c>
      <c r="BH35" s="79">
        <v>204.425139201192</v>
      </c>
      <c r="BI35" s="79">
        <v>227.51872046153599</v>
      </c>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79">
        <v>115.017648666347</v>
      </c>
      <c r="D36" s="79">
        <v>104.56597489284501</v>
      </c>
      <c r="E36" s="79">
        <v>95.084127633718097</v>
      </c>
      <c r="F36" s="79">
        <v>102.27636117417499</v>
      </c>
      <c r="G36" s="79">
        <v>93.438343698724907</v>
      </c>
      <c r="H36" s="79">
        <v>83.040983792234698</v>
      </c>
      <c r="I36" s="79">
        <v>74.697307180951697</v>
      </c>
      <c r="J36" s="79">
        <v>89.507188755575797</v>
      </c>
      <c r="K36" s="79">
        <v>100.18644038135101</v>
      </c>
      <c r="L36" s="79">
        <v>94.578493316011702</v>
      </c>
      <c r="M36" s="79">
        <v>89.639980128483202</v>
      </c>
      <c r="N36" s="79">
        <v>79.791397981433207</v>
      </c>
      <c r="O36" s="79">
        <v>74.588404095648698</v>
      </c>
      <c r="P36" s="79">
        <v>72.729535955260403</v>
      </c>
      <c r="Q36" s="79">
        <v>83.821224797027298</v>
      </c>
      <c r="R36" s="79">
        <v>58.453775008478303</v>
      </c>
      <c r="S36" s="79">
        <v>55.7867464328952</v>
      </c>
      <c r="T36" s="79">
        <v>60.2822741239479</v>
      </c>
      <c r="U36" s="79">
        <v>55.672343697366998</v>
      </c>
      <c r="V36" s="79">
        <v>88.492498103257603</v>
      </c>
      <c r="W36" s="79">
        <v>82.203524067545104</v>
      </c>
      <c r="X36" s="79">
        <v>89.4766482594313</v>
      </c>
      <c r="Y36" s="79">
        <v>90.833056124632407</v>
      </c>
      <c r="Z36" s="79">
        <v>84.856723163103098</v>
      </c>
      <c r="AA36" s="79">
        <v>73.2143089754572</v>
      </c>
      <c r="AB36" s="79">
        <v>73.007450853587599</v>
      </c>
      <c r="AC36" s="79">
        <v>57.938859485010099</v>
      </c>
      <c r="AD36" s="79">
        <v>70.760437432831495</v>
      </c>
      <c r="AE36" s="79">
        <v>73.424087160582602</v>
      </c>
      <c r="AF36" s="79">
        <v>58.749058732343201</v>
      </c>
      <c r="AG36" s="79">
        <v>78.641429782650505</v>
      </c>
      <c r="AH36" s="79">
        <v>75.033150355230006</v>
      </c>
      <c r="AI36" s="79">
        <v>92.235880983814695</v>
      </c>
      <c r="AJ36" s="79">
        <v>126.156372388278</v>
      </c>
      <c r="AK36" s="79">
        <v>155.753539103371</v>
      </c>
      <c r="AL36" s="79">
        <v>137.12551109603601</v>
      </c>
      <c r="AM36" s="79">
        <v>46.672427427454203</v>
      </c>
      <c r="AN36" s="79">
        <v>59.512168910278099</v>
      </c>
      <c r="AO36" s="79">
        <v>66.828246625198403</v>
      </c>
      <c r="AP36" s="79">
        <v>91.380139500836194</v>
      </c>
      <c r="AQ36" s="79">
        <v>109.488593826553</v>
      </c>
      <c r="AR36" s="79">
        <v>86.248998961614106</v>
      </c>
      <c r="AS36" s="79">
        <v>104.961170860587</v>
      </c>
      <c r="AT36" s="79">
        <v>90.147118577024301</v>
      </c>
      <c r="AU36" s="79">
        <v>88.268048238801697</v>
      </c>
      <c r="AV36" s="79">
        <v>92.435541172653203</v>
      </c>
      <c r="AW36" s="79">
        <v>81.003497682691901</v>
      </c>
      <c r="AX36" s="79">
        <v>76.048249124579996</v>
      </c>
      <c r="AY36" s="79">
        <v>80.258534152237601</v>
      </c>
      <c r="AZ36" s="79">
        <v>76.157105526383901</v>
      </c>
      <c r="BA36" s="79">
        <v>83.765571026553204</v>
      </c>
      <c r="BB36" s="79">
        <v>101.84215494156</v>
      </c>
      <c r="BC36" s="79">
        <v>91.356778034481295</v>
      </c>
      <c r="BD36" s="79">
        <v>107.33441060641999</v>
      </c>
      <c r="BE36" s="79">
        <v>98.342528279658794</v>
      </c>
      <c r="BF36" s="79">
        <v>106.07030432686599</v>
      </c>
      <c r="BG36" s="79">
        <v>121.266977548301</v>
      </c>
      <c r="BH36" s="79">
        <v>106.790545095688</v>
      </c>
      <c r="BI36" s="79">
        <v>109.666330957597</v>
      </c>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79">
        <v>137.45643034878401</v>
      </c>
      <c r="D37" s="79">
        <v>240.835922016788</v>
      </c>
      <c r="E37" s="79">
        <v>204.972865165569</v>
      </c>
      <c r="F37" s="79">
        <v>175.16280797532701</v>
      </c>
      <c r="G37" s="79">
        <v>141.07818337968601</v>
      </c>
      <c r="H37" s="79">
        <v>145.96898691625401</v>
      </c>
      <c r="I37" s="79">
        <v>123.294673104596</v>
      </c>
      <c r="J37" s="79">
        <v>102.802429130905</v>
      </c>
      <c r="K37" s="79">
        <v>150.465513997795</v>
      </c>
      <c r="L37" s="79">
        <v>200.50659586063901</v>
      </c>
      <c r="M37" s="79">
        <v>242.40741180990199</v>
      </c>
      <c r="N37" s="79">
        <v>249.68692176788099</v>
      </c>
      <c r="O37" s="79">
        <v>252.82868891557601</v>
      </c>
      <c r="P37" s="79">
        <v>298.21295130559702</v>
      </c>
      <c r="Q37" s="79">
        <v>284.54216209674502</v>
      </c>
      <c r="R37" s="79">
        <v>235.229811063874</v>
      </c>
      <c r="S37" s="79">
        <v>227.17925365671701</v>
      </c>
      <c r="T37" s="79">
        <v>257.52089511190599</v>
      </c>
      <c r="U37" s="79">
        <v>244.98837576422</v>
      </c>
      <c r="V37" s="79">
        <v>229.10984482274901</v>
      </c>
      <c r="W37" s="79">
        <v>272.06798428285902</v>
      </c>
      <c r="X37" s="79">
        <v>284.75395675684399</v>
      </c>
      <c r="Y37" s="79">
        <v>275.82684054050998</v>
      </c>
      <c r="Z37" s="79">
        <v>268.82024364072902</v>
      </c>
      <c r="AA37" s="79">
        <v>261.672756116058</v>
      </c>
      <c r="AB37" s="79">
        <v>279.532443707548</v>
      </c>
      <c r="AC37" s="79">
        <v>277.51625821367799</v>
      </c>
      <c r="AD37" s="79">
        <v>295.47417637888901</v>
      </c>
      <c r="AE37" s="79">
        <v>311.12455240387101</v>
      </c>
      <c r="AF37" s="79">
        <v>349.33187449514799</v>
      </c>
      <c r="AG37" s="79">
        <v>358.219751793809</v>
      </c>
      <c r="AH37" s="79">
        <v>316.02770198925401</v>
      </c>
      <c r="AI37" s="79">
        <v>307.03274670420501</v>
      </c>
      <c r="AJ37" s="79">
        <v>260.33704018667299</v>
      </c>
      <c r="AK37" s="79">
        <v>153.80413685266601</v>
      </c>
      <c r="AL37" s="79">
        <v>159.90731037977801</v>
      </c>
      <c r="AM37" s="79">
        <v>170.962340561893</v>
      </c>
      <c r="AN37" s="79">
        <v>158.64903486927901</v>
      </c>
      <c r="AO37" s="79">
        <v>161.499668158601</v>
      </c>
      <c r="AP37" s="79">
        <v>176.12343728370999</v>
      </c>
      <c r="AQ37" s="79">
        <v>159.44287702580701</v>
      </c>
      <c r="AR37" s="79">
        <v>169.74709239394301</v>
      </c>
      <c r="AS37" s="79">
        <v>172.13308086167299</v>
      </c>
      <c r="AT37" s="79">
        <v>182.02395258178399</v>
      </c>
      <c r="AU37" s="79">
        <v>214.990536504076</v>
      </c>
      <c r="AV37" s="79">
        <v>189.34662876011799</v>
      </c>
      <c r="AW37" s="79">
        <v>202.523263278938</v>
      </c>
      <c r="AX37" s="79">
        <v>171.00638320831399</v>
      </c>
      <c r="AY37" s="79">
        <v>181.170224026688</v>
      </c>
      <c r="AZ37" s="79">
        <v>175.65345420979901</v>
      </c>
      <c r="BA37" s="79">
        <v>154.616482993267</v>
      </c>
      <c r="BB37" s="79">
        <v>150.29317832497</v>
      </c>
      <c r="BC37" s="79">
        <v>162.676376771202</v>
      </c>
      <c r="BD37" s="79">
        <v>179.13840007444699</v>
      </c>
      <c r="BE37" s="79">
        <v>182.78122818867899</v>
      </c>
      <c r="BF37" s="79">
        <v>164.281052166465</v>
      </c>
      <c r="BG37" s="79">
        <v>198.23877599755701</v>
      </c>
      <c r="BH37" s="79">
        <v>228.06881198596199</v>
      </c>
      <c r="BI37" s="79">
        <v>264.340193644208</v>
      </c>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79">
        <v>45.914831344237399</v>
      </c>
      <c r="D38" s="79">
        <v>41.462269148211497</v>
      </c>
      <c r="E38" s="79">
        <v>35.022858677484301</v>
      </c>
      <c r="F38" s="79">
        <v>55.556386519662802</v>
      </c>
      <c r="G38" s="79">
        <v>61.9502159101662</v>
      </c>
      <c r="H38" s="79">
        <v>66.199008084149597</v>
      </c>
      <c r="I38" s="79">
        <v>87.1743499858989</v>
      </c>
      <c r="J38" s="79">
        <v>46.945375804534201</v>
      </c>
      <c r="K38" s="79">
        <v>76.526087496146701</v>
      </c>
      <c r="L38" s="79">
        <v>183.26131280509199</v>
      </c>
      <c r="M38" s="79">
        <v>186.618883172457</v>
      </c>
      <c r="N38" s="79">
        <v>239.87984416790999</v>
      </c>
      <c r="O38" s="79">
        <v>56.626499038839803</v>
      </c>
      <c r="P38" s="79">
        <v>150.13208184185299</v>
      </c>
      <c r="Q38" s="79">
        <v>122.58792546594501</v>
      </c>
      <c r="R38" s="79">
        <v>160.178322194949</v>
      </c>
      <c r="S38" s="79">
        <v>233.40135929897099</v>
      </c>
      <c r="T38" s="79">
        <v>210.45106376676401</v>
      </c>
      <c r="U38" s="79">
        <v>220.23851279379599</v>
      </c>
      <c r="V38" s="79">
        <v>154.29091987153799</v>
      </c>
      <c r="W38" s="79">
        <v>165.119728122617</v>
      </c>
      <c r="X38" s="79">
        <v>156.27468514635899</v>
      </c>
      <c r="Y38" s="79">
        <v>178.810609217869</v>
      </c>
      <c r="Z38" s="79">
        <v>170.465031790713</v>
      </c>
      <c r="AA38" s="79">
        <v>171.101317144414</v>
      </c>
      <c r="AB38" s="79">
        <v>194.567228734362</v>
      </c>
      <c r="AC38" s="79">
        <v>250.54773737095999</v>
      </c>
      <c r="AD38" s="79">
        <v>312.11859409272199</v>
      </c>
      <c r="AE38" s="79">
        <v>229.17556939745299</v>
      </c>
      <c r="AF38" s="79">
        <v>182.424381392687</v>
      </c>
      <c r="AG38" s="79">
        <v>148.27835882747399</v>
      </c>
      <c r="AH38" s="79">
        <v>140.786197778461</v>
      </c>
      <c r="AI38" s="79">
        <v>179.02665010768101</v>
      </c>
      <c r="AJ38" s="79">
        <v>182.30903693308301</v>
      </c>
      <c r="AK38" s="79">
        <v>117.839618828187</v>
      </c>
      <c r="AL38" s="79">
        <v>114.30544730931101</v>
      </c>
      <c r="AM38" s="79">
        <v>42.499419911632899</v>
      </c>
      <c r="AN38" s="79">
        <v>69.718663752872899</v>
      </c>
      <c r="AO38" s="79">
        <v>138.25782812240399</v>
      </c>
      <c r="AP38" s="79">
        <v>191.813904512584</v>
      </c>
      <c r="AQ38" s="79">
        <v>285.43293053735499</v>
      </c>
      <c r="AR38" s="79">
        <v>289.96076597976099</v>
      </c>
      <c r="AS38" s="79">
        <v>283.14777526890902</v>
      </c>
      <c r="AT38" s="79">
        <v>299.71066553449799</v>
      </c>
      <c r="AU38" s="79">
        <v>510.25040222530902</v>
      </c>
      <c r="AV38" s="79">
        <v>492.96523818329399</v>
      </c>
      <c r="AW38" s="79">
        <v>543.37003165180795</v>
      </c>
      <c r="AX38" s="79">
        <v>606.79837004224203</v>
      </c>
      <c r="AY38" s="79">
        <v>642.72657139117803</v>
      </c>
      <c r="AZ38" s="79">
        <v>566.92212386125198</v>
      </c>
      <c r="BA38" s="79">
        <v>468.11459458427498</v>
      </c>
      <c r="BB38" s="79">
        <v>342.40037022264102</v>
      </c>
      <c r="BC38" s="79">
        <v>347.55933059879698</v>
      </c>
      <c r="BD38" s="79">
        <v>297.19644688832301</v>
      </c>
      <c r="BE38" s="79">
        <v>231.559931498829</v>
      </c>
      <c r="BF38" s="79">
        <v>295.14175620312398</v>
      </c>
      <c r="BG38" s="79">
        <v>108.799727882581</v>
      </c>
      <c r="BH38" s="79">
        <v>234.298928718844</v>
      </c>
      <c r="BI38" s="79">
        <v>180.185150563409</v>
      </c>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79">
        <v>1096.7765668862301</v>
      </c>
      <c r="D39" s="79">
        <v>1125.0098314120501</v>
      </c>
      <c r="E39" s="79">
        <v>1133.1973140186999</v>
      </c>
      <c r="F39" s="79">
        <v>1130.56244671119</v>
      </c>
      <c r="G39" s="79">
        <v>1064.88924927522</v>
      </c>
      <c r="H39" s="79">
        <v>855.42089433283502</v>
      </c>
      <c r="I39" s="79">
        <v>761.36299679542105</v>
      </c>
      <c r="J39" s="79">
        <v>576.67506735359098</v>
      </c>
      <c r="K39" s="79">
        <v>552.94368111604001</v>
      </c>
      <c r="L39" s="79">
        <v>655.90562353954203</v>
      </c>
      <c r="M39" s="79">
        <v>663.821056419917</v>
      </c>
      <c r="N39" s="79">
        <v>745.27659525633203</v>
      </c>
      <c r="O39" s="79">
        <v>793.45953922618298</v>
      </c>
      <c r="P39" s="79">
        <v>753.20593998996401</v>
      </c>
      <c r="Q39" s="79">
        <v>785.40109786760695</v>
      </c>
      <c r="R39" s="79">
        <v>805.80456085982701</v>
      </c>
      <c r="S39" s="79">
        <v>729.06975922584104</v>
      </c>
      <c r="T39" s="79">
        <v>655.33910813337297</v>
      </c>
      <c r="U39" s="79">
        <v>833.87239776036199</v>
      </c>
      <c r="V39" s="79">
        <v>888.79067529777205</v>
      </c>
      <c r="W39" s="79">
        <v>918.44210185085501</v>
      </c>
      <c r="X39" s="79">
        <v>960.12617346036097</v>
      </c>
      <c r="Y39" s="79">
        <v>971.02716992499404</v>
      </c>
      <c r="Z39" s="79">
        <v>1071.5250283801499</v>
      </c>
      <c r="AA39" s="79">
        <v>1135.88042471689</v>
      </c>
      <c r="AB39" s="79">
        <v>1161.72415842604</v>
      </c>
      <c r="AC39" s="79">
        <v>1123.9719504346101</v>
      </c>
      <c r="AD39" s="79">
        <v>1183.4789269543401</v>
      </c>
      <c r="AE39" s="79">
        <v>1156.57259217675</v>
      </c>
      <c r="AF39" s="79">
        <v>1138.1921275181801</v>
      </c>
      <c r="AG39" s="79">
        <v>1163.33042808148</v>
      </c>
      <c r="AH39" s="79">
        <v>1055.5221353894899</v>
      </c>
      <c r="AI39" s="79">
        <v>1052.30528568659</v>
      </c>
      <c r="AJ39" s="79">
        <v>1057.7165642676</v>
      </c>
      <c r="AK39" s="79">
        <v>1094.49536096682</v>
      </c>
      <c r="AL39" s="79">
        <v>1035.45411827831</v>
      </c>
      <c r="AM39" s="79">
        <v>545.38032480781101</v>
      </c>
      <c r="AN39" s="79">
        <v>597.71666811905095</v>
      </c>
      <c r="AO39" s="79">
        <v>964.58210636267802</v>
      </c>
      <c r="AP39" s="79">
        <v>1022.85918446867</v>
      </c>
      <c r="AQ39" s="79">
        <v>1033.73965976863</v>
      </c>
      <c r="AR39" s="79">
        <v>1088.8623975123501</v>
      </c>
      <c r="AS39" s="79">
        <v>1342.64665692069</v>
      </c>
      <c r="AT39" s="79">
        <v>1425.0573367130701</v>
      </c>
      <c r="AU39" s="79">
        <v>1268.3957769725</v>
      </c>
      <c r="AV39" s="79">
        <v>1317.3697888532199</v>
      </c>
      <c r="AW39" s="79">
        <v>1362.21579296358</v>
      </c>
      <c r="AX39" s="79">
        <v>1340.67783062902</v>
      </c>
      <c r="AY39" s="79">
        <v>1426.75059844047</v>
      </c>
      <c r="AZ39" s="79">
        <v>1408.8060754194501</v>
      </c>
      <c r="BA39" s="79">
        <v>1385.5369141336701</v>
      </c>
      <c r="BB39" s="79">
        <v>1370.65365686428</v>
      </c>
      <c r="BC39" s="79">
        <v>1278.3015036045799</v>
      </c>
      <c r="BD39" s="79">
        <v>1084.7879173236199</v>
      </c>
      <c r="BE39" s="79">
        <v>958.60843167910502</v>
      </c>
      <c r="BF39" s="79">
        <v>1002.8221778521</v>
      </c>
      <c r="BG39" s="79">
        <v>967.794607898084</v>
      </c>
      <c r="BH39" s="79">
        <v>918.07033668503402</v>
      </c>
      <c r="BI39" s="79">
        <v>944.15575934625997</v>
      </c>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5">
        <v>1616.4151838048215</v>
      </c>
      <c r="D40" s="75">
        <v>1775.1596252451566</v>
      </c>
      <c r="E40" s="75">
        <v>1781.9342694939073</v>
      </c>
      <c r="F40" s="75">
        <v>1778.917486187248</v>
      </c>
      <c r="G40" s="75">
        <v>1644.0088507790961</v>
      </c>
      <c r="H40" s="75">
        <v>1423.5325804418223</v>
      </c>
      <c r="I40" s="75">
        <v>1281.9352304016236</v>
      </c>
      <c r="J40" s="75">
        <v>1044.7344767943209</v>
      </c>
      <c r="K40" s="75">
        <v>1109.9800309857496</v>
      </c>
      <c r="L40" s="75">
        <v>1312.5192428261487</v>
      </c>
      <c r="M40" s="75">
        <v>1369.2570341504122</v>
      </c>
      <c r="N40" s="75">
        <v>1471.4934812341141</v>
      </c>
      <c r="O40" s="75">
        <v>1341.6256849335564</v>
      </c>
      <c r="P40" s="75">
        <v>1423.8538339763074</v>
      </c>
      <c r="Q40" s="75">
        <v>1440.6711426612742</v>
      </c>
      <c r="R40" s="75">
        <v>1424.1311218085134</v>
      </c>
      <c r="S40" s="75">
        <v>1401.5218320092954</v>
      </c>
      <c r="T40" s="75">
        <v>1338.1906850172059</v>
      </c>
      <c r="U40" s="75">
        <v>1545.2620487987101</v>
      </c>
      <c r="V40" s="75">
        <v>1583.3533010682618</v>
      </c>
      <c r="W40" s="75">
        <v>1655.189142068577</v>
      </c>
      <c r="X40" s="75">
        <v>1723.2147071133891</v>
      </c>
      <c r="Y40" s="75">
        <v>1752.1908929923475</v>
      </c>
      <c r="Z40" s="75">
        <v>1829.0209440657281</v>
      </c>
      <c r="AA40" s="75">
        <v>1867.1560542285883</v>
      </c>
      <c r="AB40" s="75">
        <v>1949.7913681231457</v>
      </c>
      <c r="AC40" s="75">
        <v>1966.3163127714972</v>
      </c>
      <c r="AD40" s="75">
        <v>2117.0799727860426</v>
      </c>
      <c r="AE40" s="75">
        <v>2009.3849073036956</v>
      </c>
      <c r="AF40" s="75">
        <v>1952.7625529840434</v>
      </c>
      <c r="AG40" s="75">
        <v>1965.7216155725785</v>
      </c>
      <c r="AH40" s="75">
        <v>1810.4480440871098</v>
      </c>
      <c r="AI40" s="75">
        <v>1884.0577662704627</v>
      </c>
      <c r="AJ40" s="75">
        <v>1900.6849677062551</v>
      </c>
      <c r="AK40" s="75">
        <v>1766.2439754567499</v>
      </c>
      <c r="AL40" s="75">
        <v>1716.557476404113</v>
      </c>
      <c r="AM40" s="75">
        <v>1027.3939708647902</v>
      </c>
      <c r="AN40" s="75">
        <v>1111.418387432373</v>
      </c>
      <c r="AO40" s="75">
        <v>1603.0419530356553</v>
      </c>
      <c r="AP40" s="75">
        <v>1691.5271855253582</v>
      </c>
      <c r="AQ40" s="75">
        <v>1808.7752158516739</v>
      </c>
      <c r="AR40" s="75">
        <v>1898.5009535645893</v>
      </c>
      <c r="AS40" s="75">
        <v>2189.9013105817548</v>
      </c>
      <c r="AT40" s="75">
        <v>2303.9913610417425</v>
      </c>
      <c r="AU40" s="75">
        <v>2381.6219682893716</v>
      </c>
      <c r="AV40" s="75">
        <v>2384.7160994112928</v>
      </c>
      <c r="AW40" s="75">
        <v>2477.2299034464932</v>
      </c>
      <c r="AX40" s="75">
        <v>2481.3374131188948</v>
      </c>
      <c r="AY40" s="75">
        <v>2613.5164675325559</v>
      </c>
      <c r="AZ40" s="75">
        <v>2464.8799099687858</v>
      </c>
      <c r="BA40" s="75">
        <v>2308.6466214298262</v>
      </c>
      <c r="BB40" s="75">
        <v>2172.6660930583294</v>
      </c>
      <c r="BC40" s="75">
        <v>2087.3984081835633</v>
      </c>
      <c r="BD40" s="75">
        <v>1883.661384515294</v>
      </c>
      <c r="BE40" s="75">
        <v>1680.4361720235397</v>
      </c>
      <c r="BF40" s="75">
        <v>1782.30660450601</v>
      </c>
      <c r="BG40" s="75">
        <v>1614.272488114816</v>
      </c>
      <c r="BH40" s="75">
        <v>1691.6537616867199</v>
      </c>
      <c r="BI40" s="75">
        <v>1725.86615497301</v>
      </c>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79">
        <v>521.51308730738901</v>
      </c>
      <c r="D41" s="79">
        <v>478.38386527344102</v>
      </c>
      <c r="E41" s="79">
        <v>455.94502877877301</v>
      </c>
      <c r="F41" s="79">
        <v>505.60202382592797</v>
      </c>
      <c r="G41" s="79">
        <v>445.34295309853798</v>
      </c>
      <c r="H41" s="79">
        <v>410.42016091066603</v>
      </c>
      <c r="I41" s="79">
        <v>465.34134042944498</v>
      </c>
      <c r="J41" s="79">
        <v>417.32139553218701</v>
      </c>
      <c r="K41" s="79">
        <v>492.401165915793</v>
      </c>
      <c r="L41" s="79">
        <v>495.75759633180201</v>
      </c>
      <c r="M41" s="79">
        <v>548.113465118308</v>
      </c>
      <c r="N41" s="79">
        <v>534.25890491239704</v>
      </c>
      <c r="O41" s="79">
        <v>586.37108843642295</v>
      </c>
      <c r="P41" s="79">
        <v>514.25445805593199</v>
      </c>
      <c r="Q41" s="79">
        <v>430.52856048306501</v>
      </c>
      <c r="R41" s="79">
        <v>365.350381170265</v>
      </c>
      <c r="S41" s="79">
        <v>340.58790734725801</v>
      </c>
      <c r="T41" s="79">
        <v>308.65202225150603</v>
      </c>
      <c r="U41" s="79">
        <v>417.37468925249499</v>
      </c>
      <c r="V41" s="79">
        <v>437.701283247508</v>
      </c>
      <c r="W41" s="79">
        <v>431.66649832367</v>
      </c>
      <c r="X41" s="79">
        <v>447.74437165534698</v>
      </c>
      <c r="Y41" s="79">
        <v>491.629028041293</v>
      </c>
      <c r="Z41" s="79">
        <v>493.38739607937202</v>
      </c>
      <c r="AA41" s="79">
        <v>456.68958794512702</v>
      </c>
      <c r="AB41" s="79">
        <v>436.01511681640898</v>
      </c>
      <c r="AC41" s="79">
        <v>460.35122977393002</v>
      </c>
      <c r="AD41" s="79">
        <v>510.15273847182698</v>
      </c>
      <c r="AE41" s="79">
        <v>465.30505296423098</v>
      </c>
      <c r="AF41" s="79">
        <v>496.13268239586802</v>
      </c>
      <c r="AG41" s="79">
        <v>497.01278674413197</v>
      </c>
      <c r="AH41" s="79">
        <v>508.93276176959199</v>
      </c>
      <c r="AI41" s="79">
        <v>564.56436555881601</v>
      </c>
      <c r="AJ41" s="79">
        <v>553.52039899878798</v>
      </c>
      <c r="AK41" s="79">
        <v>580.43618229388801</v>
      </c>
      <c r="AL41" s="79">
        <v>550.45567234044199</v>
      </c>
      <c r="AM41" s="79">
        <v>135.819963281512</v>
      </c>
      <c r="AN41" s="79">
        <v>378.34733570887602</v>
      </c>
      <c r="AO41" s="79">
        <v>552.10482118729101</v>
      </c>
      <c r="AP41" s="79">
        <v>595.967996144528</v>
      </c>
      <c r="AQ41" s="79">
        <v>658.04693263111005</v>
      </c>
      <c r="AR41" s="79">
        <v>658.53260336657399</v>
      </c>
      <c r="AS41" s="79">
        <v>647.92123198149602</v>
      </c>
      <c r="AT41" s="79">
        <v>662.25803842027403</v>
      </c>
      <c r="AU41" s="79">
        <v>637.11202131401205</v>
      </c>
      <c r="AV41" s="79">
        <v>559.93718566709697</v>
      </c>
      <c r="AW41" s="79">
        <v>556.77110953760905</v>
      </c>
      <c r="AX41" s="79">
        <v>553.81335026880299</v>
      </c>
      <c r="AY41" s="79">
        <v>514.09804424550202</v>
      </c>
      <c r="AZ41" s="79">
        <v>525.74823820128199</v>
      </c>
      <c r="BA41" s="79">
        <v>488.843410170742</v>
      </c>
      <c r="BB41" s="79">
        <v>466.688832567487</v>
      </c>
      <c r="BC41" s="79">
        <v>490.57564470082798</v>
      </c>
      <c r="BD41" s="79">
        <v>434.53973578530201</v>
      </c>
      <c r="BE41" s="79">
        <v>417.47647707175003</v>
      </c>
      <c r="BF41" s="79">
        <v>484.33671815350698</v>
      </c>
      <c r="BG41" s="79">
        <v>461.795230973738</v>
      </c>
      <c r="BH41" s="79">
        <v>443.83146548753501</v>
      </c>
      <c r="BI41" s="79">
        <v>449.09862830627702</v>
      </c>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5">
        <v>521.51308730738901</v>
      </c>
      <c r="D42" s="75">
        <v>478.38386527344102</v>
      </c>
      <c r="E42" s="75">
        <v>455.94502877877301</v>
      </c>
      <c r="F42" s="75">
        <v>505.60202382592797</v>
      </c>
      <c r="G42" s="75">
        <v>445.34295309853798</v>
      </c>
      <c r="H42" s="75">
        <v>410.42016091066603</v>
      </c>
      <c r="I42" s="75">
        <v>465.34134042944498</v>
      </c>
      <c r="J42" s="75">
        <v>417.32139553218701</v>
      </c>
      <c r="K42" s="75">
        <v>492.401165915793</v>
      </c>
      <c r="L42" s="75">
        <v>495.75759633180201</v>
      </c>
      <c r="M42" s="75">
        <v>548.113465118308</v>
      </c>
      <c r="N42" s="75">
        <v>534.25890491239704</v>
      </c>
      <c r="O42" s="75">
        <v>586.37108843642295</v>
      </c>
      <c r="P42" s="75">
        <v>514.25445805593199</v>
      </c>
      <c r="Q42" s="75">
        <v>430.52856048306501</v>
      </c>
      <c r="R42" s="75">
        <v>365.350381170265</v>
      </c>
      <c r="S42" s="75">
        <v>340.58790734725801</v>
      </c>
      <c r="T42" s="75">
        <v>308.65202225150603</v>
      </c>
      <c r="U42" s="75">
        <v>417.37468925249499</v>
      </c>
      <c r="V42" s="75">
        <v>437.701283247508</v>
      </c>
      <c r="W42" s="75">
        <v>431.66649832367</v>
      </c>
      <c r="X42" s="75">
        <v>447.74437165534698</v>
      </c>
      <c r="Y42" s="75">
        <v>491.629028041293</v>
      </c>
      <c r="Z42" s="75">
        <v>493.38739607937202</v>
      </c>
      <c r="AA42" s="75">
        <v>456.68958794512702</v>
      </c>
      <c r="AB42" s="75">
        <v>436.01511681640898</v>
      </c>
      <c r="AC42" s="75">
        <v>460.35122977393002</v>
      </c>
      <c r="AD42" s="75">
        <v>510.15273847182698</v>
      </c>
      <c r="AE42" s="75">
        <v>465.30505296423098</v>
      </c>
      <c r="AF42" s="75">
        <v>496.13268239586802</v>
      </c>
      <c r="AG42" s="75">
        <v>497.01278674413197</v>
      </c>
      <c r="AH42" s="75">
        <v>508.93276176959199</v>
      </c>
      <c r="AI42" s="75">
        <v>564.56436555881601</v>
      </c>
      <c r="AJ42" s="75">
        <v>553.52039899878798</v>
      </c>
      <c r="AK42" s="75">
        <v>580.43618229388801</v>
      </c>
      <c r="AL42" s="75">
        <v>550.45567234044199</v>
      </c>
      <c r="AM42" s="75">
        <v>135.819963281512</v>
      </c>
      <c r="AN42" s="75">
        <v>378.34733570887602</v>
      </c>
      <c r="AO42" s="75">
        <v>552.10482118729101</v>
      </c>
      <c r="AP42" s="75">
        <v>595.967996144528</v>
      </c>
      <c r="AQ42" s="75">
        <v>658.04693263111005</v>
      </c>
      <c r="AR42" s="75">
        <v>658.53260336657399</v>
      </c>
      <c r="AS42" s="75">
        <v>647.92123198149602</v>
      </c>
      <c r="AT42" s="75">
        <v>662.25803842027403</v>
      </c>
      <c r="AU42" s="75">
        <v>637.11202131401205</v>
      </c>
      <c r="AV42" s="75">
        <v>559.93718566709697</v>
      </c>
      <c r="AW42" s="75">
        <v>556.77110953760905</v>
      </c>
      <c r="AX42" s="75">
        <v>553.81335026880299</v>
      </c>
      <c r="AY42" s="75">
        <v>514.09804424550202</v>
      </c>
      <c r="AZ42" s="75">
        <v>525.74823820128199</v>
      </c>
      <c r="BA42" s="75">
        <v>488.843410170742</v>
      </c>
      <c r="BB42" s="75">
        <v>466.688832567487</v>
      </c>
      <c r="BC42" s="75">
        <v>490.57564470082798</v>
      </c>
      <c r="BD42" s="75">
        <v>434.53973578530201</v>
      </c>
      <c r="BE42" s="75">
        <v>417.47647707175003</v>
      </c>
      <c r="BF42" s="75">
        <v>484.33671815350698</v>
      </c>
      <c r="BG42" s="75">
        <v>461.795230973738</v>
      </c>
      <c r="BH42" s="75">
        <v>443.83146548753501</v>
      </c>
      <c r="BI42" s="75">
        <v>449.09862830627702</v>
      </c>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79">
        <v>137.92856468390099</v>
      </c>
      <c r="D43" s="79">
        <v>136.10879647580899</v>
      </c>
      <c r="E43" s="79">
        <v>158.24567460688101</v>
      </c>
      <c r="F43" s="79">
        <v>159.79279829808101</v>
      </c>
      <c r="G43" s="79">
        <v>141.21234618294901</v>
      </c>
      <c r="H43" s="79">
        <v>149.16986253155699</v>
      </c>
      <c r="I43" s="79">
        <v>135.02128790186401</v>
      </c>
      <c r="J43" s="79">
        <v>165.41976840656901</v>
      </c>
      <c r="K43" s="79">
        <v>179.94576478314099</v>
      </c>
      <c r="L43" s="79">
        <v>187.85987202252699</v>
      </c>
      <c r="M43" s="79">
        <v>233.56554751263801</v>
      </c>
      <c r="N43" s="79">
        <v>216.712946843022</v>
      </c>
      <c r="O43" s="79">
        <v>272.11249952137001</v>
      </c>
      <c r="P43" s="79">
        <v>262.33250318447398</v>
      </c>
      <c r="Q43" s="79">
        <v>269.53443077573098</v>
      </c>
      <c r="R43" s="79">
        <v>285.559872857811</v>
      </c>
      <c r="S43" s="79">
        <v>279.57001833694397</v>
      </c>
      <c r="T43" s="79">
        <v>329.95127369522902</v>
      </c>
      <c r="U43" s="79">
        <v>288.98544594063702</v>
      </c>
      <c r="V43" s="79">
        <v>289.81453828427101</v>
      </c>
      <c r="W43" s="79">
        <v>269.35047842629899</v>
      </c>
      <c r="X43" s="79">
        <v>231.53426490046701</v>
      </c>
      <c r="Y43" s="79">
        <v>233.78061168122301</v>
      </c>
      <c r="Z43" s="79">
        <v>262.14612269135102</v>
      </c>
      <c r="AA43" s="79">
        <v>283.77231373685203</v>
      </c>
      <c r="AB43" s="79">
        <v>333.42427790437398</v>
      </c>
      <c r="AC43" s="79">
        <v>283.35593151707002</v>
      </c>
      <c r="AD43" s="79">
        <v>262.78964900472897</v>
      </c>
      <c r="AE43" s="79">
        <v>259.75054062083598</v>
      </c>
      <c r="AF43" s="79">
        <v>250.88294730556601</v>
      </c>
      <c r="AG43" s="79">
        <v>287.53958138019198</v>
      </c>
      <c r="AH43" s="79">
        <v>278.45830089925801</v>
      </c>
      <c r="AI43" s="79">
        <v>264.35660222939703</v>
      </c>
      <c r="AJ43" s="79">
        <v>298.79891630112201</v>
      </c>
      <c r="AK43" s="79">
        <v>292.94426042180902</v>
      </c>
      <c r="AL43" s="79">
        <v>286.61734726122398</v>
      </c>
      <c r="AM43" s="79">
        <v>166.199143783561</v>
      </c>
      <c r="AN43" s="79">
        <v>221.645138306577</v>
      </c>
      <c r="AO43" s="79">
        <v>283.67424459839901</v>
      </c>
      <c r="AP43" s="79">
        <v>291.66606137261698</v>
      </c>
      <c r="AQ43" s="79">
        <v>281.80084417559198</v>
      </c>
      <c r="AR43" s="79">
        <v>278.680606323603</v>
      </c>
      <c r="AS43" s="79">
        <v>281.73120419756498</v>
      </c>
      <c r="AT43" s="79">
        <v>275.68441923454498</v>
      </c>
      <c r="AU43" s="79">
        <v>296.14963013986301</v>
      </c>
      <c r="AV43" s="79">
        <v>279.379408451583</v>
      </c>
      <c r="AW43" s="79">
        <v>273.941693868144</v>
      </c>
      <c r="AX43" s="79">
        <v>299.41840978831101</v>
      </c>
      <c r="AY43" s="79">
        <v>279.51867830343002</v>
      </c>
      <c r="AZ43" s="79">
        <v>253.55409570027501</v>
      </c>
      <c r="BA43" s="79">
        <v>236.765597128868</v>
      </c>
      <c r="BB43" s="79">
        <v>280.362603813909</v>
      </c>
      <c r="BC43" s="79">
        <v>247.094113051882</v>
      </c>
      <c r="BD43" s="79">
        <v>248.295991207013</v>
      </c>
      <c r="BE43" s="79">
        <v>235.93694806295801</v>
      </c>
      <c r="BF43" s="79">
        <v>236.43279013460099</v>
      </c>
      <c r="BG43" s="79">
        <v>198.503742390935</v>
      </c>
      <c r="BH43" s="79">
        <v>228.94130035398001</v>
      </c>
      <c r="BI43" s="79">
        <v>243.88698547208301</v>
      </c>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79">
        <v>148.21734268150399</v>
      </c>
      <c r="D44" s="79">
        <v>160.08864758549001</v>
      </c>
      <c r="E44" s="79">
        <v>132.314701337206</v>
      </c>
      <c r="F44" s="79">
        <v>127.804429957316</v>
      </c>
      <c r="G44" s="79">
        <v>140.13518556710699</v>
      </c>
      <c r="H44" s="79">
        <v>182.31422298569501</v>
      </c>
      <c r="I44" s="79">
        <v>203.051886926436</v>
      </c>
      <c r="J44" s="79">
        <v>250.32712703036299</v>
      </c>
      <c r="K44" s="79">
        <v>250.850828039699</v>
      </c>
      <c r="L44" s="79">
        <v>209.64994951999401</v>
      </c>
      <c r="M44" s="79">
        <v>230.57472594713701</v>
      </c>
      <c r="N44" s="79">
        <v>224.10437193489801</v>
      </c>
      <c r="O44" s="79">
        <v>223.31671587729099</v>
      </c>
      <c r="P44" s="79">
        <v>224.90844683595901</v>
      </c>
      <c r="Q44" s="79">
        <v>272.38637102316102</v>
      </c>
      <c r="R44" s="79">
        <v>179.37129097593501</v>
      </c>
      <c r="S44" s="79">
        <v>219.268131092039</v>
      </c>
      <c r="T44" s="79">
        <v>206.910763653244</v>
      </c>
      <c r="U44" s="79">
        <v>190.44414333325599</v>
      </c>
      <c r="V44" s="79">
        <v>155.28763676676201</v>
      </c>
      <c r="W44" s="79">
        <v>188.78210321557</v>
      </c>
      <c r="X44" s="79">
        <v>213.98949277791499</v>
      </c>
      <c r="Y44" s="79">
        <v>222.448875420457</v>
      </c>
      <c r="Z44" s="79">
        <v>284.98525361165701</v>
      </c>
      <c r="AA44" s="79">
        <v>267.93950052669999</v>
      </c>
      <c r="AB44" s="79">
        <v>295.18412260873703</v>
      </c>
      <c r="AC44" s="79">
        <v>340.32635128271698</v>
      </c>
      <c r="AD44" s="79">
        <v>295.59811832548701</v>
      </c>
      <c r="AE44" s="79">
        <v>324.76445701411899</v>
      </c>
      <c r="AF44" s="79">
        <v>292.13299189522598</v>
      </c>
      <c r="AG44" s="79">
        <v>288.945884518713</v>
      </c>
      <c r="AH44" s="79">
        <v>291.73751338599698</v>
      </c>
      <c r="AI44" s="79">
        <v>254.46018766837199</v>
      </c>
      <c r="AJ44" s="79">
        <v>222.65246485086701</v>
      </c>
      <c r="AK44" s="79">
        <v>281.57926714406398</v>
      </c>
      <c r="AL44" s="79">
        <v>234.35081694520599</v>
      </c>
      <c r="AM44" s="79">
        <v>87.657297699699299</v>
      </c>
      <c r="AN44" s="79">
        <v>270.11023556760603</v>
      </c>
      <c r="AO44" s="79">
        <v>299.19231448194</v>
      </c>
      <c r="AP44" s="79">
        <v>309.119931835361</v>
      </c>
      <c r="AQ44" s="79">
        <v>352.53714811894997</v>
      </c>
      <c r="AR44" s="79">
        <v>277.31645837955301</v>
      </c>
      <c r="AS44" s="79">
        <v>324.35176961245901</v>
      </c>
      <c r="AT44" s="79">
        <v>367.35728464808301</v>
      </c>
      <c r="AU44" s="79">
        <v>370.153021159368</v>
      </c>
      <c r="AV44" s="79">
        <v>328.662531769635</v>
      </c>
      <c r="AW44" s="79">
        <v>335.82173710066098</v>
      </c>
      <c r="AX44" s="79">
        <v>385.221946441478</v>
      </c>
      <c r="AY44" s="79">
        <v>321.44106058925001</v>
      </c>
      <c r="AZ44" s="79">
        <v>291.41381087364999</v>
      </c>
      <c r="BA44" s="79">
        <v>318.35875913374502</v>
      </c>
      <c r="BB44" s="79">
        <v>287.24483640282301</v>
      </c>
      <c r="BC44" s="79">
        <v>299.33064311017102</v>
      </c>
      <c r="BD44" s="79">
        <v>295.17089780960998</v>
      </c>
      <c r="BE44" s="79">
        <v>249.802499730981</v>
      </c>
      <c r="BF44" s="79">
        <v>223.15647425534999</v>
      </c>
      <c r="BG44" s="79">
        <v>223.102765150067</v>
      </c>
      <c r="BH44" s="79">
        <v>202.080900426656</v>
      </c>
      <c r="BI44" s="79">
        <v>200.86052502087199</v>
      </c>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79">
        <v>25.6114742760006</v>
      </c>
      <c r="D45" s="79">
        <v>22.019246582494802</v>
      </c>
      <c r="E45" s="79">
        <v>23.576931739461401</v>
      </c>
      <c r="F45" s="79">
        <v>20.909738601986401</v>
      </c>
      <c r="G45" s="79">
        <v>21.611518656837699</v>
      </c>
      <c r="H45" s="79">
        <v>23.889533493486901</v>
      </c>
      <c r="I45" s="79">
        <v>24.065074958147299</v>
      </c>
      <c r="J45" s="79">
        <v>22.2598854410139</v>
      </c>
      <c r="K45" s="79">
        <v>18.272373210093399</v>
      </c>
      <c r="L45" s="79">
        <v>13.093469993086201</v>
      </c>
      <c r="M45" s="79">
        <v>28.505653395926199</v>
      </c>
      <c r="N45" s="79">
        <v>24.740276359768099</v>
      </c>
      <c r="O45" s="79">
        <v>24.565550603836101</v>
      </c>
      <c r="P45" s="79">
        <v>40.506409807167003</v>
      </c>
      <c r="Q45" s="79">
        <v>44.603901350407597</v>
      </c>
      <c r="R45" s="79">
        <v>36.7568995422874</v>
      </c>
      <c r="S45" s="79">
        <v>26.4405678612389</v>
      </c>
      <c r="T45" s="79">
        <v>28.590456671863802</v>
      </c>
      <c r="U45" s="79">
        <v>19.871846531491201</v>
      </c>
      <c r="V45" s="79">
        <v>25.8402599335441</v>
      </c>
      <c r="W45" s="79">
        <v>25.772401614755701</v>
      </c>
      <c r="X45" s="79">
        <v>23.765894795052098</v>
      </c>
      <c r="Y45" s="79">
        <v>24.3913147664754</v>
      </c>
      <c r="Z45" s="79">
        <v>28.766586715515999</v>
      </c>
      <c r="AA45" s="79">
        <v>36.434460327102599</v>
      </c>
      <c r="AB45" s="79">
        <v>34.613956620008103</v>
      </c>
      <c r="AC45" s="79">
        <v>28.281857968193201</v>
      </c>
      <c r="AD45" s="79">
        <v>31.997251109556299</v>
      </c>
      <c r="AE45" s="79">
        <v>38.485828961301898</v>
      </c>
      <c r="AF45" s="79">
        <v>38.5127052238281</v>
      </c>
      <c r="AG45" s="79">
        <v>48.371422250044901</v>
      </c>
      <c r="AH45" s="79">
        <v>42.253050854637401</v>
      </c>
      <c r="AI45" s="79">
        <v>46.5934993996065</v>
      </c>
      <c r="AJ45" s="79">
        <v>34.7717597420923</v>
      </c>
      <c r="AK45" s="79">
        <v>28.9374844702781</v>
      </c>
      <c r="AL45" s="79">
        <v>42.4539145363754</v>
      </c>
      <c r="AM45" s="79">
        <v>7.1203324402966102</v>
      </c>
      <c r="AN45" s="79">
        <v>9.8179146501244592</v>
      </c>
      <c r="AO45" s="79">
        <v>29.3678237556583</v>
      </c>
      <c r="AP45" s="79">
        <v>18.524288231504599</v>
      </c>
      <c r="AQ45" s="79">
        <v>39.558584987040497</v>
      </c>
      <c r="AR45" s="79">
        <v>32.986170729108302</v>
      </c>
      <c r="AS45" s="79">
        <v>40.928448661857701</v>
      </c>
      <c r="AT45" s="79">
        <v>51.074220562748401</v>
      </c>
      <c r="AU45" s="79">
        <v>45.771428540597199</v>
      </c>
      <c r="AV45" s="79">
        <v>51.672847043521003</v>
      </c>
      <c r="AW45" s="79">
        <v>58.783005635706999</v>
      </c>
      <c r="AX45" s="79">
        <v>57.739658889989599</v>
      </c>
      <c r="AY45" s="79">
        <v>54.8770884533212</v>
      </c>
      <c r="AZ45" s="79">
        <v>67.382014555964503</v>
      </c>
      <c r="BA45" s="79">
        <v>55.211555396905901</v>
      </c>
      <c r="BB45" s="79">
        <v>54.890442902363198</v>
      </c>
      <c r="BC45" s="79">
        <v>62.294547428612603</v>
      </c>
      <c r="BD45" s="79">
        <v>53.3466626404431</v>
      </c>
      <c r="BE45" s="79">
        <v>49.471700331533803</v>
      </c>
      <c r="BF45" s="79">
        <v>58.1385643977409</v>
      </c>
      <c r="BG45" s="79">
        <v>60.342659423907399</v>
      </c>
      <c r="BH45" s="79">
        <v>59.0840222348167</v>
      </c>
      <c r="BI45" s="79">
        <v>60.1492836600316</v>
      </c>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79" t="s">
        <v>336</v>
      </c>
      <c r="D46" s="79" t="s">
        <v>336</v>
      </c>
      <c r="E46" s="79" t="s">
        <v>336</v>
      </c>
      <c r="F46" s="79" t="s">
        <v>336</v>
      </c>
      <c r="G46" s="79" t="s">
        <v>336</v>
      </c>
      <c r="H46" s="79" t="s">
        <v>336</v>
      </c>
      <c r="I46" s="79" t="s">
        <v>336</v>
      </c>
      <c r="J46" s="79" t="s">
        <v>336</v>
      </c>
      <c r="K46" s="79" t="s">
        <v>336</v>
      </c>
      <c r="L46" s="79" t="s">
        <v>336</v>
      </c>
      <c r="M46" s="79" t="s">
        <v>336</v>
      </c>
      <c r="N46" s="79" t="s">
        <v>336</v>
      </c>
      <c r="O46" s="79" t="s">
        <v>336</v>
      </c>
      <c r="P46" s="79" t="s">
        <v>336</v>
      </c>
      <c r="Q46" s="79" t="s">
        <v>336</v>
      </c>
      <c r="R46" s="79" t="s">
        <v>336</v>
      </c>
      <c r="S46" s="79" t="s">
        <v>336</v>
      </c>
      <c r="T46" s="79" t="s">
        <v>336</v>
      </c>
      <c r="U46" s="79" t="s">
        <v>336</v>
      </c>
      <c r="V46" s="79" t="s">
        <v>336</v>
      </c>
      <c r="W46" s="79" t="s">
        <v>336</v>
      </c>
      <c r="X46" s="79" t="s">
        <v>336</v>
      </c>
      <c r="Y46" s="79" t="s">
        <v>336</v>
      </c>
      <c r="Z46" s="79" t="s">
        <v>336</v>
      </c>
      <c r="AA46" s="79" t="s">
        <v>336</v>
      </c>
      <c r="AB46" s="79" t="s">
        <v>336</v>
      </c>
      <c r="AC46" s="79" t="s">
        <v>336</v>
      </c>
      <c r="AD46" s="79" t="s">
        <v>336</v>
      </c>
      <c r="AE46" s="79" t="s">
        <v>336</v>
      </c>
      <c r="AF46" s="79" t="s">
        <v>336</v>
      </c>
      <c r="AG46" s="79" t="s">
        <v>336</v>
      </c>
      <c r="AH46" s="79" t="s">
        <v>336</v>
      </c>
      <c r="AI46" s="79" t="s">
        <v>336</v>
      </c>
      <c r="AJ46" s="79" t="s">
        <v>336</v>
      </c>
      <c r="AK46" s="79" t="s">
        <v>336</v>
      </c>
      <c r="AL46" s="79" t="s">
        <v>336</v>
      </c>
      <c r="AM46" s="79" t="s">
        <v>336</v>
      </c>
      <c r="AN46" s="79" t="s">
        <v>336</v>
      </c>
      <c r="AO46" s="79" t="s">
        <v>336</v>
      </c>
      <c r="AP46" s="79" t="s">
        <v>336</v>
      </c>
      <c r="AQ46" s="79" t="s">
        <v>336</v>
      </c>
      <c r="AR46" s="79" t="s">
        <v>336</v>
      </c>
      <c r="AS46" s="79" t="s">
        <v>336</v>
      </c>
      <c r="AT46" s="79" t="s">
        <v>336</v>
      </c>
      <c r="AU46" s="79" t="s">
        <v>336</v>
      </c>
      <c r="AV46" s="79" t="s">
        <v>336</v>
      </c>
      <c r="AW46" s="79" t="s">
        <v>336</v>
      </c>
      <c r="AX46" s="79" t="s">
        <v>336</v>
      </c>
      <c r="AY46" s="79" t="s">
        <v>336</v>
      </c>
      <c r="AZ46" s="79" t="s">
        <v>336</v>
      </c>
      <c r="BA46" s="79" t="s">
        <v>336</v>
      </c>
      <c r="BB46" s="79" t="s">
        <v>336</v>
      </c>
      <c r="BC46" s="79" t="s">
        <v>336</v>
      </c>
      <c r="BD46" s="79" t="s">
        <v>336</v>
      </c>
      <c r="BE46" s="79" t="s">
        <v>336</v>
      </c>
      <c r="BF46" s="79" t="s">
        <v>336</v>
      </c>
      <c r="BG46" s="79" t="s">
        <v>336</v>
      </c>
      <c r="BH46" s="79" t="s">
        <v>336</v>
      </c>
      <c r="BI46" s="79" t="s">
        <v>336</v>
      </c>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79">
        <v>20.036932089085202</v>
      </c>
      <c r="D47" s="79">
        <v>14.740531071174001</v>
      </c>
      <c r="E47" s="79">
        <v>17.629645616981001</v>
      </c>
      <c r="F47" s="79">
        <v>14.284375141928299</v>
      </c>
      <c r="G47" s="79">
        <v>12.2956391806949</v>
      </c>
      <c r="H47" s="79">
        <v>11.316974675440401</v>
      </c>
      <c r="I47" s="79">
        <v>10.5696798301252</v>
      </c>
      <c r="J47" s="79">
        <v>11.582819713245399</v>
      </c>
      <c r="K47" s="79">
        <v>10.997199967911699</v>
      </c>
      <c r="L47" s="79">
        <v>12.246361309805099</v>
      </c>
      <c r="M47" s="79">
        <v>11.525743636042399</v>
      </c>
      <c r="N47" s="79">
        <v>16.247029186927801</v>
      </c>
      <c r="O47" s="79">
        <v>21.085411379468798</v>
      </c>
      <c r="P47" s="79">
        <v>18.053361565881801</v>
      </c>
      <c r="Q47" s="79">
        <v>18.208632626388599</v>
      </c>
      <c r="R47" s="79">
        <v>17.842786013706998</v>
      </c>
      <c r="S47" s="79">
        <v>14.000996270145301</v>
      </c>
      <c r="T47" s="79">
        <v>16.578369242719699</v>
      </c>
      <c r="U47" s="79">
        <v>18.014993376800099</v>
      </c>
      <c r="V47" s="79">
        <v>19.093596476396399</v>
      </c>
      <c r="W47" s="79">
        <v>23.5001481775648</v>
      </c>
      <c r="X47" s="79">
        <v>15.6285100067191</v>
      </c>
      <c r="Y47" s="79">
        <v>17.123320632439999</v>
      </c>
      <c r="Z47" s="79">
        <v>22.3913835464387</v>
      </c>
      <c r="AA47" s="79">
        <v>20.412807869380401</v>
      </c>
      <c r="AB47" s="79">
        <v>21.254333805325999</v>
      </c>
      <c r="AC47" s="79">
        <v>17.746998944093299</v>
      </c>
      <c r="AD47" s="79">
        <v>18.9933698533812</v>
      </c>
      <c r="AE47" s="79">
        <v>24.367524467721701</v>
      </c>
      <c r="AF47" s="79">
        <v>21.240591717403099</v>
      </c>
      <c r="AG47" s="79">
        <v>20.129096800197701</v>
      </c>
      <c r="AH47" s="79">
        <v>21.930051191323699</v>
      </c>
      <c r="AI47" s="79">
        <v>14.0179820942947</v>
      </c>
      <c r="AJ47" s="79">
        <v>18.513704470753101</v>
      </c>
      <c r="AK47" s="79">
        <v>22.0556693710041</v>
      </c>
      <c r="AL47" s="79">
        <v>24.826685107862801</v>
      </c>
      <c r="AM47" s="79">
        <v>13.6922008013974</v>
      </c>
      <c r="AN47" s="79">
        <v>16.040962835118101</v>
      </c>
      <c r="AO47" s="79">
        <v>19.4812627453076</v>
      </c>
      <c r="AP47" s="79">
        <v>20.111656363882599</v>
      </c>
      <c r="AQ47" s="79">
        <v>12.6541965893498</v>
      </c>
      <c r="AR47" s="79">
        <v>17.109276583307999</v>
      </c>
      <c r="AS47" s="79">
        <v>10.068526664574801</v>
      </c>
      <c r="AT47" s="79">
        <v>11.8500118543104</v>
      </c>
      <c r="AU47" s="79">
        <v>18.405382906542101</v>
      </c>
      <c r="AV47" s="79">
        <v>17.6672310810658</v>
      </c>
      <c r="AW47" s="79">
        <v>14.8234707913291</v>
      </c>
      <c r="AX47" s="79">
        <v>18.113432389946698</v>
      </c>
      <c r="AY47" s="79">
        <v>24.955117626235701</v>
      </c>
      <c r="AZ47" s="79">
        <v>16.125563009424202</v>
      </c>
      <c r="BA47" s="79">
        <v>14.177967461588301</v>
      </c>
      <c r="BB47" s="79">
        <v>16.395619453633099</v>
      </c>
      <c r="BC47" s="79">
        <v>15.558636519279601</v>
      </c>
      <c r="BD47" s="79">
        <v>13.6321826423213</v>
      </c>
      <c r="BE47" s="79">
        <v>13.3139292124948</v>
      </c>
      <c r="BF47" s="79">
        <v>12.4869208297551</v>
      </c>
      <c r="BG47" s="79">
        <v>10.0899975807139</v>
      </c>
      <c r="BH47" s="79">
        <v>8.2342224310632908</v>
      </c>
      <c r="BI47" s="79">
        <v>5.8826604472149704</v>
      </c>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79" t="s">
        <v>336</v>
      </c>
      <c r="D48" s="79" t="s">
        <v>336</v>
      </c>
      <c r="E48" s="79" t="s">
        <v>336</v>
      </c>
      <c r="F48" s="79" t="s">
        <v>336</v>
      </c>
      <c r="G48" s="79" t="s">
        <v>336</v>
      </c>
      <c r="H48" s="79" t="s">
        <v>336</v>
      </c>
      <c r="I48" s="79" t="s">
        <v>336</v>
      </c>
      <c r="J48" s="79" t="s">
        <v>336</v>
      </c>
      <c r="K48" s="79" t="s">
        <v>336</v>
      </c>
      <c r="L48" s="79" t="s">
        <v>336</v>
      </c>
      <c r="M48" s="79" t="s">
        <v>336</v>
      </c>
      <c r="N48" s="79" t="s">
        <v>336</v>
      </c>
      <c r="O48" s="79" t="s">
        <v>336</v>
      </c>
      <c r="P48" s="79" t="s">
        <v>336</v>
      </c>
      <c r="Q48" s="79" t="s">
        <v>336</v>
      </c>
      <c r="R48" s="79" t="s">
        <v>336</v>
      </c>
      <c r="S48" s="79" t="s">
        <v>336</v>
      </c>
      <c r="T48" s="79" t="s">
        <v>336</v>
      </c>
      <c r="U48" s="79" t="s">
        <v>336</v>
      </c>
      <c r="V48" s="79" t="s">
        <v>336</v>
      </c>
      <c r="W48" s="79" t="s">
        <v>336</v>
      </c>
      <c r="X48" s="79" t="s">
        <v>336</v>
      </c>
      <c r="Y48" s="79" t="s">
        <v>336</v>
      </c>
      <c r="Z48" s="79" t="s">
        <v>336</v>
      </c>
      <c r="AA48" s="79" t="s">
        <v>336</v>
      </c>
      <c r="AB48" s="79" t="s">
        <v>336</v>
      </c>
      <c r="AC48" s="79" t="s">
        <v>336</v>
      </c>
      <c r="AD48" s="79" t="s">
        <v>336</v>
      </c>
      <c r="AE48" s="79" t="s">
        <v>336</v>
      </c>
      <c r="AF48" s="79" t="s">
        <v>336</v>
      </c>
      <c r="AG48" s="79" t="s">
        <v>336</v>
      </c>
      <c r="AH48" s="79" t="s">
        <v>336</v>
      </c>
      <c r="AI48" s="79" t="s">
        <v>336</v>
      </c>
      <c r="AJ48" s="79" t="s">
        <v>336</v>
      </c>
      <c r="AK48" s="79" t="s">
        <v>336</v>
      </c>
      <c r="AL48" s="79" t="s">
        <v>336</v>
      </c>
      <c r="AM48" s="79" t="s">
        <v>336</v>
      </c>
      <c r="AN48" s="79" t="s">
        <v>336</v>
      </c>
      <c r="AO48" s="79" t="s">
        <v>336</v>
      </c>
      <c r="AP48" s="79" t="s">
        <v>336</v>
      </c>
      <c r="AQ48" s="79" t="s">
        <v>336</v>
      </c>
      <c r="AR48" s="79" t="s">
        <v>336</v>
      </c>
      <c r="AS48" s="79" t="s">
        <v>336</v>
      </c>
      <c r="AT48" s="79" t="s">
        <v>336</v>
      </c>
      <c r="AU48" s="79" t="s">
        <v>336</v>
      </c>
      <c r="AV48" s="79" t="s">
        <v>336</v>
      </c>
      <c r="AW48" s="79" t="s">
        <v>336</v>
      </c>
      <c r="AX48" s="79" t="s">
        <v>336</v>
      </c>
      <c r="AY48" s="79" t="s">
        <v>336</v>
      </c>
      <c r="AZ48" s="79" t="s">
        <v>336</v>
      </c>
      <c r="BA48" s="79" t="s">
        <v>336</v>
      </c>
      <c r="BB48" s="79" t="s">
        <v>336</v>
      </c>
      <c r="BC48" s="79" t="s">
        <v>336</v>
      </c>
      <c r="BD48" s="79" t="s">
        <v>336</v>
      </c>
      <c r="BE48" s="79" t="s">
        <v>336</v>
      </c>
      <c r="BF48" s="79" t="s">
        <v>336</v>
      </c>
      <c r="BG48" s="79" t="s">
        <v>336</v>
      </c>
      <c r="BH48" s="79" t="s">
        <v>336</v>
      </c>
      <c r="BI48" s="79" t="s">
        <v>336</v>
      </c>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79">
        <v>215.33364312571101</v>
      </c>
      <c r="D49" s="79">
        <v>152.11246023357799</v>
      </c>
      <c r="E49" s="79">
        <v>98.445232116959502</v>
      </c>
      <c r="F49" s="79">
        <v>111.387641825572</v>
      </c>
      <c r="G49" s="79">
        <v>94.317105550923003</v>
      </c>
      <c r="H49" s="79">
        <v>106.61820466087001</v>
      </c>
      <c r="I49" s="79">
        <v>64.214699081931599</v>
      </c>
      <c r="J49" s="79">
        <v>67.816883907523106</v>
      </c>
      <c r="K49" s="79">
        <v>71.603761244271993</v>
      </c>
      <c r="L49" s="79">
        <v>62.339631254579203</v>
      </c>
      <c r="M49" s="79">
        <v>46.564826837980597</v>
      </c>
      <c r="N49" s="79">
        <v>68.1777681563551</v>
      </c>
      <c r="O49" s="79">
        <v>75.797523269437207</v>
      </c>
      <c r="P49" s="79">
        <v>73.427672379485003</v>
      </c>
      <c r="Q49" s="79">
        <v>75.651870746834106</v>
      </c>
      <c r="R49" s="79">
        <v>76.401385615197896</v>
      </c>
      <c r="S49" s="79">
        <v>72.510832198807407</v>
      </c>
      <c r="T49" s="79">
        <v>89.838915090920196</v>
      </c>
      <c r="U49" s="79">
        <v>111.605687696353</v>
      </c>
      <c r="V49" s="79">
        <v>122.053562196738</v>
      </c>
      <c r="W49" s="79">
        <v>108.91189163061399</v>
      </c>
      <c r="X49" s="79">
        <v>120.67456702301401</v>
      </c>
      <c r="Y49" s="79">
        <v>135.849789611266</v>
      </c>
      <c r="Z49" s="79">
        <v>161.260629045678</v>
      </c>
      <c r="AA49" s="79">
        <v>165.63535528297299</v>
      </c>
      <c r="AB49" s="79">
        <v>190.909462572839</v>
      </c>
      <c r="AC49" s="79">
        <v>202.042757209678</v>
      </c>
      <c r="AD49" s="79">
        <v>221.45877633169201</v>
      </c>
      <c r="AE49" s="79">
        <v>244.64994565592599</v>
      </c>
      <c r="AF49" s="79">
        <v>239.33595310145401</v>
      </c>
      <c r="AG49" s="79">
        <v>268.90909900069897</v>
      </c>
      <c r="AH49" s="79">
        <v>270.20955932166697</v>
      </c>
      <c r="AI49" s="79">
        <v>259.13797454869803</v>
      </c>
      <c r="AJ49" s="79">
        <v>333.24668047355698</v>
      </c>
      <c r="AK49" s="79">
        <v>350.35333204382698</v>
      </c>
      <c r="AL49" s="79">
        <v>374.15964800353902</v>
      </c>
      <c r="AM49" s="79">
        <v>317.89573040366201</v>
      </c>
      <c r="AN49" s="79">
        <v>325.96144586275</v>
      </c>
      <c r="AO49" s="79">
        <v>316.06486101375998</v>
      </c>
      <c r="AP49" s="79">
        <v>342.92193492235498</v>
      </c>
      <c r="AQ49" s="79">
        <v>421.19068032121402</v>
      </c>
      <c r="AR49" s="79">
        <v>539.13925584867695</v>
      </c>
      <c r="AS49" s="79">
        <v>451.24806248392599</v>
      </c>
      <c r="AT49" s="79">
        <v>552.15622269020298</v>
      </c>
      <c r="AU49" s="79">
        <v>492.65766275815798</v>
      </c>
      <c r="AV49" s="79">
        <v>595.16944577564698</v>
      </c>
      <c r="AW49" s="79">
        <v>572.84568479845996</v>
      </c>
      <c r="AX49" s="79">
        <v>536.34151459518796</v>
      </c>
      <c r="AY49" s="79">
        <v>479.93609288918998</v>
      </c>
      <c r="AZ49" s="79">
        <v>530.57574663515595</v>
      </c>
      <c r="BA49" s="79">
        <v>560.91252169282996</v>
      </c>
      <c r="BB49" s="79">
        <v>526.926415887237</v>
      </c>
      <c r="BC49" s="79">
        <v>489.94054704682702</v>
      </c>
      <c r="BD49" s="79">
        <v>549.15648938450204</v>
      </c>
      <c r="BE49" s="79">
        <v>438.01325345442501</v>
      </c>
      <c r="BF49" s="79">
        <v>467.31160423684298</v>
      </c>
      <c r="BG49" s="79">
        <v>391.09574276442402</v>
      </c>
      <c r="BH49" s="79">
        <v>356.69489563641599</v>
      </c>
      <c r="BI49" s="79">
        <v>348.989170868526</v>
      </c>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79">
        <v>23.506668658820502</v>
      </c>
      <c r="D50" s="79">
        <v>33.714702236902703</v>
      </c>
      <c r="E50" s="79">
        <v>37.005405877650396</v>
      </c>
      <c r="F50" s="79">
        <v>26.959480816385401</v>
      </c>
      <c r="G50" s="79">
        <v>27.550778819734301</v>
      </c>
      <c r="H50" s="79">
        <v>46.093161418313699</v>
      </c>
      <c r="I50" s="79">
        <v>33.205030230022501</v>
      </c>
      <c r="J50" s="79">
        <v>27.965416684108799</v>
      </c>
      <c r="K50" s="79">
        <v>32.378763334112101</v>
      </c>
      <c r="L50" s="79">
        <v>32.340788652263598</v>
      </c>
      <c r="M50" s="79">
        <v>19.634518567085699</v>
      </c>
      <c r="N50" s="79">
        <v>27.1903179610443</v>
      </c>
      <c r="O50" s="79">
        <v>31.4580196395939</v>
      </c>
      <c r="P50" s="79">
        <v>42.9217852176332</v>
      </c>
      <c r="Q50" s="79">
        <v>34.714214616621398</v>
      </c>
      <c r="R50" s="79">
        <v>34.985788647981401</v>
      </c>
      <c r="S50" s="79">
        <v>45.677579792524298</v>
      </c>
      <c r="T50" s="79">
        <v>51.4320414882637</v>
      </c>
      <c r="U50" s="79">
        <v>60.158522107740602</v>
      </c>
      <c r="V50" s="79">
        <v>58.908123158487001</v>
      </c>
      <c r="W50" s="79">
        <v>53.516581395152599</v>
      </c>
      <c r="X50" s="79">
        <v>44.338832117925797</v>
      </c>
      <c r="Y50" s="79">
        <v>51.640029952012704</v>
      </c>
      <c r="Z50" s="79">
        <v>59.575662613017101</v>
      </c>
      <c r="AA50" s="79">
        <v>50.934815826454098</v>
      </c>
      <c r="AB50" s="79">
        <v>44.975688498770303</v>
      </c>
      <c r="AC50" s="79">
        <v>49.925623403163598</v>
      </c>
      <c r="AD50" s="79">
        <v>53.847182574018902</v>
      </c>
      <c r="AE50" s="79">
        <v>64.330264594785206</v>
      </c>
      <c r="AF50" s="79">
        <v>53.670423714509703</v>
      </c>
      <c r="AG50" s="79">
        <v>60.973574773414299</v>
      </c>
      <c r="AH50" s="79">
        <v>73.230706656741702</v>
      </c>
      <c r="AI50" s="79">
        <v>84.302586761522306</v>
      </c>
      <c r="AJ50" s="79">
        <v>99.43958793054</v>
      </c>
      <c r="AK50" s="79">
        <v>79.439446318572394</v>
      </c>
      <c r="AL50" s="79">
        <v>94.419597693683102</v>
      </c>
      <c r="AM50" s="79">
        <v>25.863045958195102</v>
      </c>
      <c r="AN50" s="79">
        <v>80.204814175590698</v>
      </c>
      <c r="AO50" s="79">
        <v>124.485268942516</v>
      </c>
      <c r="AP50" s="79">
        <v>121.646232181542</v>
      </c>
      <c r="AQ50" s="79">
        <v>85.464496964993003</v>
      </c>
      <c r="AR50" s="79">
        <v>85.738621979273603</v>
      </c>
      <c r="AS50" s="79">
        <v>92.746620621756307</v>
      </c>
      <c r="AT50" s="79">
        <v>107.232894157038</v>
      </c>
      <c r="AU50" s="79">
        <v>84.978044483396303</v>
      </c>
      <c r="AV50" s="79">
        <v>88.912260766668297</v>
      </c>
      <c r="AW50" s="79">
        <v>79.122681756315401</v>
      </c>
      <c r="AX50" s="79">
        <v>95.241596114880807</v>
      </c>
      <c r="AY50" s="79">
        <v>86.262178251318701</v>
      </c>
      <c r="AZ50" s="79">
        <v>95.025639162678104</v>
      </c>
      <c r="BA50" s="79">
        <v>91.390411880778501</v>
      </c>
      <c r="BB50" s="79">
        <v>109.304129690887</v>
      </c>
      <c r="BC50" s="79">
        <v>106.797164043929</v>
      </c>
      <c r="BD50" s="79">
        <v>97.729309365373595</v>
      </c>
      <c r="BE50" s="79">
        <v>83.497356061217303</v>
      </c>
      <c r="BF50" s="79">
        <v>76.287281944284899</v>
      </c>
      <c r="BG50" s="79">
        <v>81.511353004983306</v>
      </c>
      <c r="BH50" s="79">
        <v>78.129366322647002</v>
      </c>
      <c r="BI50" s="79">
        <v>71.402142858785496</v>
      </c>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5">
        <v>575.88702518886021</v>
      </c>
      <c r="D51" s="75">
        <v>525.68817721878315</v>
      </c>
      <c r="E51" s="75">
        <v>475.64916093804334</v>
      </c>
      <c r="F51" s="75">
        <v>474.24878155235399</v>
      </c>
      <c r="G51" s="75">
        <v>451.5650707736653</v>
      </c>
      <c r="H51" s="75">
        <v>530.71893444080342</v>
      </c>
      <c r="I51" s="75">
        <v>491.45919458568852</v>
      </c>
      <c r="J51" s="75">
        <v>564.14405726980726</v>
      </c>
      <c r="K51" s="75">
        <v>576.0277834014189</v>
      </c>
      <c r="L51" s="75">
        <v>533.54454523430786</v>
      </c>
      <c r="M51" s="75">
        <v>577.59902461771787</v>
      </c>
      <c r="N51" s="75">
        <v>586.17708806368614</v>
      </c>
      <c r="O51" s="75">
        <v>659.16859219237551</v>
      </c>
      <c r="P51" s="75">
        <v>669.56155900185672</v>
      </c>
      <c r="Q51" s="75">
        <v>722.93109108597741</v>
      </c>
      <c r="R51" s="75">
        <v>635.62381337082047</v>
      </c>
      <c r="S51" s="75">
        <v>663.88524884218214</v>
      </c>
      <c r="T51" s="75">
        <v>734.1635100357463</v>
      </c>
      <c r="U51" s="75">
        <v>706.90192275687593</v>
      </c>
      <c r="V51" s="75">
        <v>686.15448927684292</v>
      </c>
      <c r="W51" s="75">
        <v>688.47835012149505</v>
      </c>
      <c r="X51" s="75">
        <v>674.70846772930611</v>
      </c>
      <c r="Y51" s="75">
        <v>702.35726269631402</v>
      </c>
      <c r="Z51" s="75">
        <v>839.98953758756227</v>
      </c>
      <c r="AA51" s="75">
        <v>849.81903070671274</v>
      </c>
      <c r="AB51" s="75">
        <v>936.30259236404891</v>
      </c>
      <c r="AC51" s="75">
        <v>946.642332026497</v>
      </c>
      <c r="AD51" s="75">
        <v>905.04837260867498</v>
      </c>
      <c r="AE51" s="75">
        <v>968.6297936464216</v>
      </c>
      <c r="AF51" s="75">
        <v>913.22324186871106</v>
      </c>
      <c r="AG51" s="75">
        <v>994.9977555234583</v>
      </c>
      <c r="AH51" s="75">
        <v>993.09189653215378</v>
      </c>
      <c r="AI51" s="75">
        <v>938.83375675372611</v>
      </c>
      <c r="AJ51" s="75">
        <v>1028.4180363646308</v>
      </c>
      <c r="AK51" s="75">
        <v>1074.437385418744</v>
      </c>
      <c r="AL51" s="75">
        <v>1078.3314375940706</v>
      </c>
      <c r="AM51" s="75">
        <v>629.45757951015946</v>
      </c>
      <c r="AN51" s="75">
        <v>939.03898824092744</v>
      </c>
      <c r="AO51" s="75">
        <v>1085.9026594592963</v>
      </c>
      <c r="AP51" s="75">
        <v>1118.8297736806123</v>
      </c>
      <c r="AQ51" s="75">
        <v>1204.8867480088468</v>
      </c>
      <c r="AR51" s="75">
        <v>1257.8838586262543</v>
      </c>
      <c r="AS51" s="75">
        <v>1221.4053110840687</v>
      </c>
      <c r="AT51" s="75">
        <v>1384.9755645778355</v>
      </c>
      <c r="AU51" s="75">
        <v>1348.8419747172943</v>
      </c>
      <c r="AV51" s="75">
        <v>1398.526503134269</v>
      </c>
      <c r="AW51" s="75">
        <v>1359.2098373028869</v>
      </c>
      <c r="AX51" s="75">
        <v>1404.3469479033065</v>
      </c>
      <c r="AY51" s="75">
        <v>1267.0329090094076</v>
      </c>
      <c r="AZ51" s="75">
        <v>1282.1046342154327</v>
      </c>
      <c r="BA51" s="75">
        <v>1296.3594164931208</v>
      </c>
      <c r="BB51" s="75">
        <v>1294.6426427385109</v>
      </c>
      <c r="BC51" s="75">
        <v>1250.1634765785925</v>
      </c>
      <c r="BD51" s="75">
        <v>1292.276001230988</v>
      </c>
      <c r="BE51" s="75">
        <v>1101.0381220198478</v>
      </c>
      <c r="BF51" s="75">
        <v>1101.7140995275588</v>
      </c>
      <c r="BG51" s="75">
        <v>992.34429288953936</v>
      </c>
      <c r="BH51" s="75">
        <v>964.18666168074765</v>
      </c>
      <c r="BI51" s="75">
        <v>950.52661883125268</v>
      </c>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79">
        <v>17.8581588945504</v>
      </c>
      <c r="D52" s="79">
        <v>26.1855143451765</v>
      </c>
      <c r="E52" s="79">
        <v>22.241899234780199</v>
      </c>
      <c r="F52" s="79">
        <v>37.165015728468603</v>
      </c>
      <c r="G52" s="79">
        <v>28.007406690976101</v>
      </c>
      <c r="H52" s="79">
        <v>20.750559109358999</v>
      </c>
      <c r="I52" s="79">
        <v>23.116784405031702</v>
      </c>
      <c r="J52" s="79">
        <v>20.650748967236101</v>
      </c>
      <c r="K52" s="79">
        <v>34.190186359751102</v>
      </c>
      <c r="L52" s="79">
        <v>23.657241422953899</v>
      </c>
      <c r="M52" s="79">
        <v>19.3761829346657</v>
      </c>
      <c r="N52" s="79">
        <v>19.4154361289748</v>
      </c>
      <c r="O52" s="79">
        <v>17.554055234764299</v>
      </c>
      <c r="P52" s="79">
        <v>23.661371308482</v>
      </c>
      <c r="Q52" s="79">
        <v>15.7011479585586</v>
      </c>
      <c r="R52" s="79">
        <v>16.5513983213791</v>
      </c>
      <c r="S52" s="79">
        <v>13.7475299610538</v>
      </c>
      <c r="T52" s="79">
        <v>11.2598864605211</v>
      </c>
      <c r="U52" s="79">
        <v>23.3012617382097</v>
      </c>
      <c r="V52" s="79">
        <v>16.200709590756698</v>
      </c>
      <c r="W52" s="79">
        <v>23.157256307870199</v>
      </c>
      <c r="X52" s="79">
        <v>16.892986597623</v>
      </c>
      <c r="Y52" s="79">
        <v>24.022301152148199</v>
      </c>
      <c r="Z52" s="79">
        <v>24.162913882649899</v>
      </c>
      <c r="AA52" s="79">
        <v>29.7443771810972</v>
      </c>
      <c r="AB52" s="79">
        <v>42.508667610651997</v>
      </c>
      <c r="AC52" s="79">
        <v>36.079063787442401</v>
      </c>
      <c r="AD52" s="79">
        <v>29.5669984315522</v>
      </c>
      <c r="AE52" s="79">
        <v>36.0639362122281</v>
      </c>
      <c r="AF52" s="79">
        <v>38.119276207125303</v>
      </c>
      <c r="AG52" s="79">
        <v>30.4867873867071</v>
      </c>
      <c r="AH52" s="79">
        <v>44.447514468129299</v>
      </c>
      <c r="AI52" s="79">
        <v>46.726606980982403</v>
      </c>
      <c r="AJ52" s="79">
        <v>62.603041921721903</v>
      </c>
      <c r="AK52" s="79">
        <v>41.769143764556503</v>
      </c>
      <c r="AL52" s="79">
        <v>42.224913254317997</v>
      </c>
      <c r="AM52" s="79">
        <v>38.033891114992898</v>
      </c>
      <c r="AN52" s="79">
        <v>50.861589477203701</v>
      </c>
      <c r="AO52" s="79">
        <v>52.014971529971298</v>
      </c>
      <c r="AP52" s="79">
        <v>63.0685922867385</v>
      </c>
      <c r="AQ52" s="79">
        <v>79.429418591610897</v>
      </c>
      <c r="AR52" s="79">
        <v>83.047275101000494</v>
      </c>
      <c r="AS52" s="79">
        <v>87.131480751128095</v>
      </c>
      <c r="AT52" s="79">
        <v>101.599281964006</v>
      </c>
      <c r="AU52" s="79">
        <v>85.957054212467696</v>
      </c>
      <c r="AV52" s="79">
        <v>87.183944682650804</v>
      </c>
      <c r="AW52" s="79">
        <v>80.855295225431703</v>
      </c>
      <c r="AX52" s="79">
        <v>74.985714732574905</v>
      </c>
      <c r="AY52" s="79">
        <v>89.0131360998801</v>
      </c>
      <c r="AZ52" s="79">
        <v>101.744623749938</v>
      </c>
      <c r="BA52" s="79">
        <v>90.815629416119506</v>
      </c>
      <c r="BB52" s="79">
        <v>102.667807531083</v>
      </c>
      <c r="BC52" s="79">
        <v>100.88882106182599</v>
      </c>
      <c r="BD52" s="79">
        <v>92.929245054697105</v>
      </c>
      <c r="BE52" s="79">
        <v>83.116958083717606</v>
      </c>
      <c r="BF52" s="79">
        <v>68.0927401497581</v>
      </c>
      <c r="BG52" s="79">
        <v>60.144299304647802</v>
      </c>
      <c r="BH52" s="79">
        <v>78.320859867555399</v>
      </c>
      <c r="BI52" s="79">
        <v>77.043875534492898</v>
      </c>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5">
        <v>17.8581588945504</v>
      </c>
      <c r="D53" s="75">
        <v>26.1855143451765</v>
      </c>
      <c r="E53" s="75">
        <v>22.241899234780199</v>
      </c>
      <c r="F53" s="75">
        <v>37.165015728468603</v>
      </c>
      <c r="G53" s="75">
        <v>28.007406690976101</v>
      </c>
      <c r="H53" s="75">
        <v>20.750559109358999</v>
      </c>
      <c r="I53" s="75">
        <v>23.116784405031702</v>
      </c>
      <c r="J53" s="75">
        <v>20.650748967236101</v>
      </c>
      <c r="K53" s="75">
        <v>34.190186359751102</v>
      </c>
      <c r="L53" s="75">
        <v>23.657241422953899</v>
      </c>
      <c r="M53" s="75">
        <v>19.3761829346657</v>
      </c>
      <c r="N53" s="75">
        <v>19.4154361289748</v>
      </c>
      <c r="O53" s="75">
        <v>17.554055234764299</v>
      </c>
      <c r="P53" s="75">
        <v>23.661371308482</v>
      </c>
      <c r="Q53" s="75">
        <v>15.7011479585586</v>
      </c>
      <c r="R53" s="75">
        <v>16.5513983213791</v>
      </c>
      <c r="S53" s="75">
        <v>13.7475299610538</v>
      </c>
      <c r="T53" s="75">
        <v>11.2598864605211</v>
      </c>
      <c r="U53" s="75">
        <v>23.3012617382097</v>
      </c>
      <c r="V53" s="75">
        <v>16.200709590756698</v>
      </c>
      <c r="W53" s="75">
        <v>23.157256307870199</v>
      </c>
      <c r="X53" s="75">
        <v>16.892986597623</v>
      </c>
      <c r="Y53" s="75">
        <v>24.022301152148199</v>
      </c>
      <c r="Z53" s="75">
        <v>24.162913882649899</v>
      </c>
      <c r="AA53" s="75">
        <v>29.7443771810972</v>
      </c>
      <c r="AB53" s="75">
        <v>42.508667610651997</v>
      </c>
      <c r="AC53" s="75">
        <v>36.079063787442401</v>
      </c>
      <c r="AD53" s="75">
        <v>29.5669984315522</v>
      </c>
      <c r="AE53" s="75">
        <v>36.0639362122281</v>
      </c>
      <c r="AF53" s="75">
        <v>38.119276207125303</v>
      </c>
      <c r="AG53" s="75">
        <v>30.4867873867071</v>
      </c>
      <c r="AH53" s="75">
        <v>44.447514468129299</v>
      </c>
      <c r="AI53" s="75">
        <v>46.726606980982403</v>
      </c>
      <c r="AJ53" s="75">
        <v>62.603041921721903</v>
      </c>
      <c r="AK53" s="75">
        <v>41.769143764556503</v>
      </c>
      <c r="AL53" s="75">
        <v>42.224913254317997</v>
      </c>
      <c r="AM53" s="75">
        <v>38.033891114992898</v>
      </c>
      <c r="AN53" s="75">
        <v>50.861589477203701</v>
      </c>
      <c r="AO53" s="75">
        <v>52.014971529971298</v>
      </c>
      <c r="AP53" s="75">
        <v>63.0685922867385</v>
      </c>
      <c r="AQ53" s="75">
        <v>79.429418591610897</v>
      </c>
      <c r="AR53" s="75">
        <v>83.047275101000494</v>
      </c>
      <c r="AS53" s="75">
        <v>87.131480751128095</v>
      </c>
      <c r="AT53" s="75">
        <v>101.599281964006</v>
      </c>
      <c r="AU53" s="75">
        <v>85.957054212467696</v>
      </c>
      <c r="AV53" s="75">
        <v>87.183944682650804</v>
      </c>
      <c r="AW53" s="75">
        <v>80.855295225431703</v>
      </c>
      <c r="AX53" s="75">
        <v>74.985714732574905</v>
      </c>
      <c r="AY53" s="75">
        <v>89.0131360998801</v>
      </c>
      <c r="AZ53" s="75">
        <v>101.744623749938</v>
      </c>
      <c r="BA53" s="75">
        <v>90.815629416119506</v>
      </c>
      <c r="BB53" s="75">
        <v>102.667807531083</v>
      </c>
      <c r="BC53" s="75">
        <v>100.88882106182599</v>
      </c>
      <c r="BD53" s="75">
        <v>92.929245054697105</v>
      </c>
      <c r="BE53" s="75">
        <v>83.116958083717606</v>
      </c>
      <c r="BF53" s="75">
        <v>68.0927401497581</v>
      </c>
      <c r="BG53" s="75">
        <v>60.144299304647802</v>
      </c>
      <c r="BH53" s="75">
        <v>78.320859867555399</v>
      </c>
      <c r="BI53" s="75">
        <v>77.043875534492898</v>
      </c>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6" t="s">
        <v>150</v>
      </c>
      <c r="B54" s="116"/>
      <c r="C54" s="76">
        <v>2758.6208897632955</v>
      </c>
      <c r="D54" s="76">
        <v>2839.0783387544548</v>
      </c>
      <c r="E54" s="76">
        <v>2769.4143276117288</v>
      </c>
      <c r="F54" s="76">
        <v>2830.2882998199761</v>
      </c>
      <c r="G54" s="76">
        <v>2583.0707501980055</v>
      </c>
      <c r="H54" s="76">
        <v>2435.924654621685</v>
      </c>
      <c r="I54" s="76">
        <v>2291.5688918939077</v>
      </c>
      <c r="J54" s="76">
        <v>2083.8427896580802</v>
      </c>
      <c r="K54" s="76">
        <v>2241.3837840277879</v>
      </c>
      <c r="L54" s="76">
        <v>2407.0542953927034</v>
      </c>
      <c r="M54" s="76">
        <v>2542.035810971729</v>
      </c>
      <c r="N54" s="76">
        <v>2638.4605149652907</v>
      </c>
      <c r="O54" s="76">
        <v>2642.4215540676701</v>
      </c>
      <c r="P54" s="76">
        <v>2678.7762983042039</v>
      </c>
      <c r="Q54" s="76">
        <v>2645.4686685233896</v>
      </c>
      <c r="R54" s="76">
        <v>2469.7651230524839</v>
      </c>
      <c r="S54" s="76">
        <v>2460.148077864736</v>
      </c>
      <c r="T54" s="76">
        <v>2434.6232424911568</v>
      </c>
      <c r="U54" s="76">
        <v>2733.7139495185643</v>
      </c>
      <c r="V54" s="76">
        <v>2771.2857906759446</v>
      </c>
      <c r="W54" s="76">
        <v>2837.9079910045816</v>
      </c>
      <c r="X54" s="76">
        <v>2906.4605546556113</v>
      </c>
      <c r="Y54" s="76">
        <v>3035.3913828346344</v>
      </c>
      <c r="Z54" s="76">
        <v>3246.289951529111</v>
      </c>
      <c r="AA54" s="76">
        <v>3250.0668966201097</v>
      </c>
      <c r="AB54" s="76">
        <v>3398.0174123226252</v>
      </c>
      <c r="AC54" s="76">
        <v>3443.9078264154605</v>
      </c>
      <c r="AD54" s="76">
        <v>3586.1282664405635</v>
      </c>
      <c r="AE54" s="76">
        <v>3501.9967528326224</v>
      </c>
      <c r="AF54" s="76">
        <v>3431.1504003301829</v>
      </c>
      <c r="AG54" s="76">
        <v>3513.429173258191</v>
      </c>
      <c r="AH54" s="76">
        <v>3379.4376801337903</v>
      </c>
      <c r="AI54" s="76">
        <v>3467.8645914294452</v>
      </c>
      <c r="AJ54" s="76">
        <v>3571.9472555677407</v>
      </c>
      <c r="AK54" s="76">
        <v>3495.2870507886878</v>
      </c>
      <c r="AL54" s="76">
        <v>3414.1555560864031</v>
      </c>
      <c r="AM54" s="76">
        <v>1851.0535365179758</v>
      </c>
      <c r="AN54" s="76">
        <v>2499.4240721562937</v>
      </c>
      <c r="AO54" s="76">
        <v>3325.7929266243309</v>
      </c>
      <c r="AP54" s="76">
        <v>3496.9250383877948</v>
      </c>
      <c r="AQ54" s="76">
        <v>3782.8711465303809</v>
      </c>
      <c r="AR54" s="76">
        <v>3927.3772672566897</v>
      </c>
      <c r="AS54" s="76">
        <v>4170.5625234959834</v>
      </c>
      <c r="AT54" s="76">
        <v>4472.444757434766</v>
      </c>
      <c r="AU54" s="76">
        <v>4487.0151512673874</v>
      </c>
      <c r="AV54" s="76">
        <v>4462.8176682507456</v>
      </c>
      <c r="AW54" s="76">
        <v>4497.5526836493309</v>
      </c>
      <c r="AX54" s="76">
        <v>4545.4515523676819</v>
      </c>
      <c r="AY54" s="76">
        <v>4516.6720510700825</v>
      </c>
      <c r="AZ54" s="76">
        <v>4412.6796327887178</v>
      </c>
      <c r="BA54" s="76">
        <v>4220.3015903186661</v>
      </c>
      <c r="BB54" s="76">
        <v>4072.1892180449481</v>
      </c>
      <c r="BC54" s="76">
        <v>3968.4153037381761</v>
      </c>
      <c r="BD54" s="76">
        <v>3738.7348399128605</v>
      </c>
      <c r="BE54" s="76">
        <v>3321.24872088134</v>
      </c>
      <c r="BF54" s="76">
        <v>3473.3256004122036</v>
      </c>
      <c r="BG54" s="76">
        <v>3162.7831658212417</v>
      </c>
      <c r="BH54" s="76">
        <v>3207.0997675486424</v>
      </c>
      <c r="BI54" s="76">
        <v>3240.2981624513482</v>
      </c>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N55" s="98"/>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8"/>
    </row>
    <row r="56" spans="1:129" s="7" customFormat="1" ht="15" thickBot="1" x14ac:dyDescent="0.4">
      <c r="A56" s="86" t="s">
        <v>161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N56" s="8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3"/>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334</v>
      </c>
      <c r="BI57" s="22" t="s">
        <v>338</v>
      </c>
    </row>
    <row r="58" spans="1:129" s="91" customFormat="1" ht="15" thickBot="1" x14ac:dyDescent="0.4">
      <c r="A58" s="92" t="s">
        <v>94</v>
      </c>
      <c r="B58" s="93" t="s">
        <v>95</v>
      </c>
      <c r="C58" s="23">
        <v>2.0313957666000568E-2</v>
      </c>
      <c r="D58" s="23">
        <v>2.4919220265755354E-2</v>
      </c>
      <c r="E58" s="23">
        <v>2.576480929672003E-2</v>
      </c>
      <c r="F58" s="23">
        <v>2.5737178845105641E-2</v>
      </c>
      <c r="G58" s="23">
        <v>1.0967733805070146E-2</v>
      </c>
      <c r="H58" s="23">
        <v>3.7675479587449885E-2</v>
      </c>
      <c r="I58" s="23">
        <v>2.4021198534189724E-2</v>
      </c>
      <c r="J58" s="23">
        <v>2.813772885235161E-2</v>
      </c>
      <c r="K58" s="23">
        <v>2.2533552226021745E-2</v>
      </c>
      <c r="L58" s="23">
        <v>3.2832571897586781E-2</v>
      </c>
      <c r="M58" s="23">
        <v>2.2141479487294044E-2</v>
      </c>
      <c r="N58" s="23">
        <v>2.1188089465203529E-2</v>
      </c>
      <c r="O58" s="23">
        <v>2.7330496899486488E-2</v>
      </c>
      <c r="P58" s="23">
        <v>3.5952073718313764E-2</v>
      </c>
      <c r="Q58" s="23">
        <v>2.7181153379772147E-2</v>
      </c>
      <c r="R58" s="23">
        <v>2.1786547799481547E-2</v>
      </c>
      <c r="S58" s="23">
        <v>3.0632615293114524E-2</v>
      </c>
      <c r="T58" s="23">
        <v>3.2813688997845175E-2</v>
      </c>
      <c r="U58" s="23">
        <v>3.1901412468571581E-2</v>
      </c>
      <c r="V58" s="23">
        <v>3.8499663558679662E-2</v>
      </c>
      <c r="W58" s="23">
        <v>3.3077539685122698E-2</v>
      </c>
      <c r="X58" s="23">
        <v>3.802270871178734E-2</v>
      </c>
      <c r="Y58" s="23">
        <v>5.8755251259296121E-2</v>
      </c>
      <c r="Z58" s="23">
        <v>5.3997327344403157E-2</v>
      </c>
      <c r="AA58" s="23">
        <v>4.2692457539930791E-2</v>
      </c>
      <c r="AB58" s="23">
        <v>2.973928108950416E-2</v>
      </c>
      <c r="AC58" s="23">
        <v>3.0916720746565079E-2</v>
      </c>
      <c r="AD58" s="23">
        <v>2.1578067084639278E-2</v>
      </c>
      <c r="AE58" s="23">
        <v>1.9496984941179307E-2</v>
      </c>
      <c r="AF58" s="23">
        <v>2.6878452361837658E-2</v>
      </c>
      <c r="AG58" s="23">
        <v>2.1404234251039586E-2</v>
      </c>
      <c r="AH58" s="23">
        <v>2.089541649983517E-2</v>
      </c>
      <c r="AI58" s="23">
        <v>2.9723205223048912E-2</v>
      </c>
      <c r="AJ58" s="23">
        <v>2.3507518523696081E-2</v>
      </c>
      <c r="AK58" s="23">
        <v>2.8545797913907475E-2</v>
      </c>
      <c r="AL58" s="23">
        <v>2.3713911837286373E-2</v>
      </c>
      <c r="AM58" s="23">
        <v>1.8129208042863807E-2</v>
      </c>
      <c r="AN58" s="23">
        <v>1.7561439300209401E-2</v>
      </c>
      <c r="AO58" s="23">
        <v>2.8258789250628972E-2</v>
      </c>
      <c r="AP58" s="23">
        <v>2.4647150443409708E-2</v>
      </c>
      <c r="AQ58" s="23">
        <v>2.8826182795650603E-2</v>
      </c>
      <c r="AR58" s="23">
        <v>2.6826200339862723E-2</v>
      </c>
      <c r="AS58" s="23">
        <v>2.2293398197899338E-2</v>
      </c>
      <c r="AT58" s="23">
        <v>1.7065030663141127E-2</v>
      </c>
      <c r="AU58" s="23">
        <v>2.8295219016810029E-2</v>
      </c>
      <c r="AV58" s="23">
        <v>2.7337303729842631E-2</v>
      </c>
      <c r="AW58" s="23">
        <v>2.0614687132885407E-2</v>
      </c>
      <c r="AX58" s="23">
        <v>2.6719797855883513E-2</v>
      </c>
      <c r="AY58" s="23">
        <v>2.8360130538330412E-2</v>
      </c>
      <c r="AZ58" s="23">
        <v>3.2333522761671715E-2</v>
      </c>
      <c r="BA58" s="23">
        <v>2.9711810785529487E-2</v>
      </c>
      <c r="BB58" s="23">
        <v>3.0746710936816746E-2</v>
      </c>
      <c r="BC58" s="23">
        <v>3.3588018713790788E-2</v>
      </c>
      <c r="BD58" s="23">
        <v>3.0807283660411234E-2</v>
      </c>
      <c r="BE58" s="23">
        <v>3.2349953350928745E-2</v>
      </c>
      <c r="BF58" s="23">
        <v>3.0423131780226164E-2</v>
      </c>
      <c r="BG58" s="23">
        <v>2.8442597229125764E-2</v>
      </c>
      <c r="BH58" s="23">
        <v>2.4200259891556494E-2</v>
      </c>
      <c r="BI58" s="23">
        <v>3.1435393076158773E-2</v>
      </c>
      <c r="BN58" s="8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3"/>
    </row>
    <row r="59" spans="1:129" s="91" customFormat="1" ht="15" thickBot="1" x14ac:dyDescent="0.4">
      <c r="A59" s="94"/>
      <c r="B59" s="94" t="s">
        <v>145</v>
      </c>
      <c r="C59" s="24">
        <v>2.0313957666000568E-2</v>
      </c>
      <c r="D59" s="24">
        <v>2.4919220265755354E-2</v>
      </c>
      <c r="E59" s="24">
        <v>2.576480929672003E-2</v>
      </c>
      <c r="F59" s="24">
        <v>2.5737178845105641E-2</v>
      </c>
      <c r="G59" s="24">
        <v>1.0967733805070146E-2</v>
      </c>
      <c r="H59" s="24">
        <v>3.7675479587449885E-2</v>
      </c>
      <c r="I59" s="24">
        <v>2.4021198534189724E-2</v>
      </c>
      <c r="J59" s="24">
        <v>2.813772885235161E-2</v>
      </c>
      <c r="K59" s="24">
        <v>2.2533552226021745E-2</v>
      </c>
      <c r="L59" s="24">
        <v>3.2832571897586781E-2</v>
      </c>
      <c r="M59" s="24">
        <v>2.2141479487294044E-2</v>
      </c>
      <c r="N59" s="24">
        <v>2.1188089465203529E-2</v>
      </c>
      <c r="O59" s="24">
        <v>2.7330496899486488E-2</v>
      </c>
      <c r="P59" s="24">
        <v>3.5952073718313764E-2</v>
      </c>
      <c r="Q59" s="24">
        <v>2.7181153379772147E-2</v>
      </c>
      <c r="R59" s="24">
        <v>2.1786547799481547E-2</v>
      </c>
      <c r="S59" s="24">
        <v>3.0632615293114524E-2</v>
      </c>
      <c r="T59" s="24">
        <v>3.2813688997845175E-2</v>
      </c>
      <c r="U59" s="24">
        <v>3.1901412468571581E-2</v>
      </c>
      <c r="V59" s="24">
        <v>3.8499663558679662E-2</v>
      </c>
      <c r="W59" s="24">
        <v>3.3077539685122698E-2</v>
      </c>
      <c r="X59" s="24">
        <v>3.802270871178734E-2</v>
      </c>
      <c r="Y59" s="24">
        <v>5.8755251259296121E-2</v>
      </c>
      <c r="Z59" s="24">
        <v>5.3997327344403157E-2</v>
      </c>
      <c r="AA59" s="24">
        <v>4.2692457539930791E-2</v>
      </c>
      <c r="AB59" s="24">
        <v>2.973928108950416E-2</v>
      </c>
      <c r="AC59" s="24">
        <v>3.0916720746565079E-2</v>
      </c>
      <c r="AD59" s="24">
        <v>2.1578067084639278E-2</v>
      </c>
      <c r="AE59" s="24">
        <v>1.9496984941179307E-2</v>
      </c>
      <c r="AF59" s="24">
        <v>2.6878452361837658E-2</v>
      </c>
      <c r="AG59" s="24">
        <v>2.1404234251039586E-2</v>
      </c>
      <c r="AH59" s="24">
        <v>2.089541649983517E-2</v>
      </c>
      <c r="AI59" s="24">
        <v>2.9723205223048912E-2</v>
      </c>
      <c r="AJ59" s="24">
        <v>2.3507518523696081E-2</v>
      </c>
      <c r="AK59" s="24">
        <v>2.8545797913907475E-2</v>
      </c>
      <c r="AL59" s="24">
        <v>2.3713911837286373E-2</v>
      </c>
      <c r="AM59" s="24">
        <v>1.8129208042863807E-2</v>
      </c>
      <c r="AN59" s="24">
        <v>1.7561439300209401E-2</v>
      </c>
      <c r="AO59" s="24">
        <v>2.8258789250628972E-2</v>
      </c>
      <c r="AP59" s="24">
        <v>2.4647150443409708E-2</v>
      </c>
      <c r="AQ59" s="24">
        <v>2.8826182795650603E-2</v>
      </c>
      <c r="AR59" s="24">
        <v>2.6826200339862723E-2</v>
      </c>
      <c r="AS59" s="24">
        <v>2.2293398197899338E-2</v>
      </c>
      <c r="AT59" s="24">
        <v>1.7065030663141127E-2</v>
      </c>
      <c r="AU59" s="24">
        <v>2.8295219016810029E-2</v>
      </c>
      <c r="AV59" s="24">
        <v>2.7337303729842631E-2</v>
      </c>
      <c r="AW59" s="24">
        <v>2.0614687132885407E-2</v>
      </c>
      <c r="AX59" s="24">
        <v>2.6719797855883513E-2</v>
      </c>
      <c r="AY59" s="24">
        <v>2.8360130538330412E-2</v>
      </c>
      <c r="AZ59" s="24">
        <v>3.2333522761671715E-2</v>
      </c>
      <c r="BA59" s="24">
        <v>2.9711810785529487E-2</v>
      </c>
      <c r="BB59" s="24">
        <v>3.0746710936816746E-2</v>
      </c>
      <c r="BC59" s="24">
        <v>3.3588018713790788E-2</v>
      </c>
      <c r="BD59" s="24">
        <v>3.0807283660411234E-2</v>
      </c>
      <c r="BE59" s="24">
        <v>3.2349953350928745E-2</v>
      </c>
      <c r="BF59" s="24">
        <v>3.0423131780226164E-2</v>
      </c>
      <c r="BG59" s="24">
        <v>2.8442597229125764E-2</v>
      </c>
      <c r="BH59" s="24">
        <v>2.4200259891556494E-2</v>
      </c>
      <c r="BI59" s="24">
        <v>3.1435393076158773E-2</v>
      </c>
      <c r="BN59" s="8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3"/>
    </row>
    <row r="60" spans="1:129" s="91" customFormat="1" ht="15" thickBot="1" x14ac:dyDescent="0.4">
      <c r="A60" s="95" t="s">
        <v>96</v>
      </c>
      <c r="B60" s="96" t="s">
        <v>97</v>
      </c>
      <c r="C60" s="23">
        <v>5.2056678967106862E-2</v>
      </c>
      <c r="D60" s="23">
        <v>6.0434381070084281E-2</v>
      </c>
      <c r="E60" s="23">
        <v>7.1959388588592202E-2</v>
      </c>
      <c r="F60" s="23">
        <v>7.2116377523821343E-2</v>
      </c>
      <c r="G60" s="23">
        <v>6.5744201298350957E-2</v>
      </c>
      <c r="H60" s="23">
        <v>6.3299829821844358E-2</v>
      </c>
      <c r="I60" s="23">
        <v>5.5121035125254313E-2</v>
      </c>
      <c r="J60" s="23">
        <v>5.4942070069106071E-2</v>
      </c>
      <c r="K60" s="23">
        <v>5.5150958828701503E-2</v>
      </c>
      <c r="L60" s="23">
        <v>4.4320835303344824E-2</v>
      </c>
      <c r="M60" s="23">
        <v>4.4981908007118647E-2</v>
      </c>
      <c r="N60" s="23">
        <v>3.8802545968317365E-2</v>
      </c>
      <c r="O60" s="23">
        <v>4.0891500135263895E-2</v>
      </c>
      <c r="P60" s="23">
        <v>3.7978601218496583E-2</v>
      </c>
      <c r="Q60" s="23">
        <v>4.2445414408338801E-2</v>
      </c>
      <c r="R60" s="23">
        <v>4.256506802368118E-2</v>
      </c>
      <c r="S60" s="23">
        <v>4.0360076463901357E-2</v>
      </c>
      <c r="T60" s="23">
        <v>4.0178020635025201E-2</v>
      </c>
      <c r="U60" s="23">
        <v>4.9552011494276245E-2</v>
      </c>
      <c r="V60" s="23">
        <v>5.7141434838025369E-2</v>
      </c>
      <c r="W60" s="23">
        <v>5.6248997255454965E-2</v>
      </c>
      <c r="X60" s="23">
        <v>5.9573731490392287E-2</v>
      </c>
      <c r="Y60" s="23">
        <v>5.9855877549249162E-2</v>
      </c>
      <c r="Z60" s="23">
        <v>5.9111934649402502E-2</v>
      </c>
      <c r="AA60" s="23">
        <v>5.6328490046674833E-2</v>
      </c>
      <c r="AB60" s="23">
        <v>5.9869122033122599E-2</v>
      </c>
      <c r="AC60" s="23">
        <v>6.3173142372540361E-2</v>
      </c>
      <c r="AD60" s="23">
        <v>6.271527449276118E-2</v>
      </c>
      <c r="AE60" s="23">
        <v>5.8922544532220879E-2</v>
      </c>
      <c r="AF60" s="23">
        <v>5.4652065347312422E-2</v>
      </c>
      <c r="AG60" s="23">
        <v>5.2874743990994219E-2</v>
      </c>
      <c r="AH60" s="23">
        <v>5.3946018529787101E-2</v>
      </c>
      <c r="AI60" s="23">
        <v>6.0678360151919401E-2</v>
      </c>
      <c r="AJ60" s="23">
        <v>6.4549554488770283E-2</v>
      </c>
      <c r="AK60" s="23">
        <v>5.8540863530194012E-2</v>
      </c>
      <c r="AL60" s="23">
        <v>6.3934294556047086E-2</v>
      </c>
      <c r="AM60" s="23">
        <v>5.4021513405098316E-2</v>
      </c>
      <c r="AN60" s="23">
        <v>5.5237848297859472E-2</v>
      </c>
      <c r="AO60" s="23">
        <v>6.51730100151304E-2</v>
      </c>
      <c r="AP60" s="23">
        <v>5.1124956690419915E-2</v>
      </c>
      <c r="AQ60" s="23">
        <v>5.3119285783887138E-2</v>
      </c>
      <c r="AR60" s="23">
        <v>6.3258221336115722E-2</v>
      </c>
      <c r="AS60" s="23">
        <v>6.8490952699275368E-2</v>
      </c>
      <c r="AT60" s="23">
        <v>7.2265857952049026E-2</v>
      </c>
      <c r="AU60" s="23">
        <v>7.1850435496572829E-2</v>
      </c>
      <c r="AV60" s="23">
        <v>7.0563349681647375E-2</v>
      </c>
      <c r="AW60" s="23">
        <v>6.9633370428560507E-2</v>
      </c>
      <c r="AX60" s="23">
        <v>6.9970617261551502E-2</v>
      </c>
      <c r="AY60" s="23">
        <v>6.930108439848523E-2</v>
      </c>
      <c r="AZ60" s="23">
        <v>5.9104966168817032E-2</v>
      </c>
      <c r="BA60" s="23">
        <v>5.3848713980055647E-2</v>
      </c>
      <c r="BB60" s="23">
        <v>5.1802362197427343E-2</v>
      </c>
      <c r="BC60" s="23">
        <v>5.1497850453034538E-2</v>
      </c>
      <c r="BD60" s="23">
        <v>5.3460791372285182E-2</v>
      </c>
      <c r="BE60" s="23">
        <v>5.236748680664792E-2</v>
      </c>
      <c r="BF60" s="23">
        <v>5.3476268073955814E-2</v>
      </c>
      <c r="BG60" s="23">
        <v>5.3787941277938504E-2</v>
      </c>
      <c r="BH60" s="23">
        <v>5.0774080471689943E-2</v>
      </c>
      <c r="BI60" s="23">
        <v>5.6600129067738494E-2</v>
      </c>
      <c r="BN60" s="8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3"/>
    </row>
    <row r="61" spans="1:129" s="91" customFormat="1" ht="15" thickBot="1" x14ac:dyDescent="0.4">
      <c r="A61" s="95" t="s">
        <v>98</v>
      </c>
      <c r="B61" s="96" t="s">
        <v>99</v>
      </c>
      <c r="C61" s="23">
        <v>5.9750613264384168E-2</v>
      </c>
      <c r="D61" s="23">
        <v>5.4743391163412626E-2</v>
      </c>
      <c r="E61" s="23">
        <v>5.0224183262467366E-2</v>
      </c>
      <c r="F61" s="23">
        <v>5.4466937804872856E-2</v>
      </c>
      <c r="G61" s="23">
        <v>5.0152264292838797E-2</v>
      </c>
      <c r="H61" s="23">
        <v>4.4076212466158116E-2</v>
      </c>
      <c r="I61" s="23">
        <v>3.8572418828735563E-2</v>
      </c>
      <c r="J61" s="23">
        <v>4.5508042008283851E-2</v>
      </c>
      <c r="K61" s="23">
        <v>5.0204061843209843E-2</v>
      </c>
      <c r="L61" s="23">
        <v>4.6662370805209054E-2</v>
      </c>
      <c r="M61" s="23">
        <v>4.5272184863385967E-2</v>
      </c>
      <c r="N61" s="23">
        <v>3.9995588307118919E-2</v>
      </c>
      <c r="O61" s="23">
        <v>3.7385617999486039E-2</v>
      </c>
      <c r="P61" s="23">
        <v>3.668193277529052E-2</v>
      </c>
      <c r="Q61" s="23">
        <v>4.1629642669224892E-2</v>
      </c>
      <c r="R61" s="23">
        <v>3.014982057820479E-2</v>
      </c>
      <c r="S61" s="23">
        <v>2.9077948549047342E-2</v>
      </c>
      <c r="T61" s="23">
        <v>3.1605418426018786E-2</v>
      </c>
      <c r="U61" s="23">
        <v>2.9584924671805939E-2</v>
      </c>
      <c r="V61" s="23">
        <v>4.6970817783716208E-2</v>
      </c>
      <c r="W61" s="23">
        <v>4.4459791859451904E-2</v>
      </c>
      <c r="X61" s="23">
        <v>4.7902652313707945E-2</v>
      </c>
      <c r="Y61" s="23">
        <v>4.8724841187401273E-2</v>
      </c>
      <c r="Z61" s="23">
        <v>4.5979056152472289E-2</v>
      </c>
      <c r="AA61" s="23">
        <v>3.972712051003547E-2</v>
      </c>
      <c r="AB61" s="23">
        <v>3.916513657957818E-2</v>
      </c>
      <c r="AC61" s="23">
        <v>3.1766939571417629E-2</v>
      </c>
      <c r="AD61" s="23">
        <v>3.8361169834686536E-2</v>
      </c>
      <c r="AE61" s="23">
        <v>4.0571924482093083E-2</v>
      </c>
      <c r="AF61" s="23">
        <v>3.2638139542813166E-2</v>
      </c>
      <c r="AG61" s="23">
        <v>4.3186690311672583E-2</v>
      </c>
      <c r="AH61" s="23">
        <v>4.0996824012352516E-2</v>
      </c>
      <c r="AI61" s="23">
        <v>4.9739251960579572E-2</v>
      </c>
      <c r="AJ61" s="23">
        <v>6.7040646551496857E-2</v>
      </c>
      <c r="AK61" s="23">
        <v>8.1972680685955396E-2</v>
      </c>
      <c r="AL61" s="23">
        <v>7.1862317444063212E-2</v>
      </c>
      <c r="AM61" s="23">
        <v>2.5608999759936007E-2</v>
      </c>
      <c r="AN61" s="23">
        <v>3.1743870920077098E-2</v>
      </c>
      <c r="AO61" s="23">
        <v>3.4762682018919432E-2</v>
      </c>
      <c r="AP61" s="23">
        <v>4.7493403950704116E-2</v>
      </c>
      <c r="AQ61" s="23">
        <v>5.6191381332945482E-2</v>
      </c>
      <c r="AR61" s="23">
        <v>4.3381706161669975E-2</v>
      </c>
      <c r="AS61" s="23">
        <v>5.2439160881613073E-2</v>
      </c>
      <c r="AT61" s="23">
        <v>4.5671860224674087E-2</v>
      </c>
      <c r="AU61" s="23">
        <v>4.5218951485040987E-2</v>
      </c>
      <c r="AV61" s="23">
        <v>4.7503353865592041E-2</v>
      </c>
      <c r="AW61" s="23">
        <v>4.1202964936536107E-2</v>
      </c>
      <c r="AX61" s="23">
        <v>3.9259321445011076E-2</v>
      </c>
      <c r="AY61" s="23">
        <v>4.1296107345071872E-2</v>
      </c>
      <c r="AZ61" s="23">
        <v>3.8715308794244035E-2</v>
      </c>
      <c r="BA61" s="23">
        <v>4.2535939609188639E-2</v>
      </c>
      <c r="BB61" s="23">
        <v>5.0877167038617888E-2</v>
      </c>
      <c r="BC61" s="23">
        <v>4.557910181490557E-2</v>
      </c>
      <c r="BD61" s="23">
        <v>5.4063769702067756E-2</v>
      </c>
      <c r="BE61" s="23">
        <v>4.9914168475880344E-2</v>
      </c>
      <c r="BF61" s="23">
        <v>5.3336895264783808E-2</v>
      </c>
      <c r="BG61" s="23">
        <v>6.2282536621082671E-2</v>
      </c>
      <c r="BH61" s="23">
        <v>5.3865605840446688E-2</v>
      </c>
      <c r="BI61" s="23">
        <v>5.4914176230730687E-2</v>
      </c>
      <c r="BN61" s="8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3"/>
    </row>
    <row r="62" spans="1:129" s="91" customFormat="1" ht="15" thickBot="1" x14ac:dyDescent="0.4">
      <c r="A62" s="95" t="s">
        <v>100</v>
      </c>
      <c r="B62" s="96" t="s">
        <v>101</v>
      </c>
      <c r="C62" s="23">
        <v>5.01078815451559E-2</v>
      </c>
      <c r="D62" s="23">
        <v>8.523757428723136E-2</v>
      </c>
      <c r="E62" s="23">
        <v>7.2965809258190892E-2</v>
      </c>
      <c r="F62" s="23">
        <v>6.2680091403248928E-2</v>
      </c>
      <c r="G62" s="23">
        <v>5.1399192607514556E-2</v>
      </c>
      <c r="H62" s="23">
        <v>5.3064259805345251E-2</v>
      </c>
      <c r="I62" s="23">
        <v>4.5260419931249254E-2</v>
      </c>
      <c r="J62" s="23">
        <v>3.846404902679075E-2</v>
      </c>
      <c r="K62" s="23">
        <v>5.54335045517928E-2</v>
      </c>
      <c r="L62" s="23">
        <v>7.3234223344985749E-2</v>
      </c>
      <c r="M62" s="23">
        <v>8.785237629539612E-2</v>
      </c>
      <c r="N62" s="23">
        <v>9.1214483135254085E-2</v>
      </c>
      <c r="O62" s="23">
        <v>9.2293255835822249E-2</v>
      </c>
      <c r="P62" s="23">
        <v>0.10588089129333321</v>
      </c>
      <c r="Q62" s="23">
        <v>0.10235781194540099</v>
      </c>
      <c r="R62" s="23">
        <v>8.673018787985462E-2</v>
      </c>
      <c r="S62" s="23">
        <v>8.4446522625686998E-2</v>
      </c>
      <c r="T62" s="23">
        <v>9.5569343081527994E-2</v>
      </c>
      <c r="U62" s="23">
        <v>9.1937599874248294E-2</v>
      </c>
      <c r="V62" s="23">
        <v>8.7128657432992612E-2</v>
      </c>
      <c r="W62" s="23">
        <v>0.10286516807903924</v>
      </c>
      <c r="X62" s="23">
        <v>0.10737131964193516</v>
      </c>
      <c r="Y62" s="23">
        <v>0.10372635891780344</v>
      </c>
      <c r="Z62" s="23">
        <v>0.10105436937607901</v>
      </c>
      <c r="AA62" s="23">
        <v>9.8435716462637712E-2</v>
      </c>
      <c r="AB62" s="23">
        <v>0.10345867596109502</v>
      </c>
      <c r="AC62" s="23">
        <v>0.10273354191692498</v>
      </c>
      <c r="AD62" s="23">
        <v>0.10788264043855182</v>
      </c>
      <c r="AE62" s="23">
        <v>0.11288550783755613</v>
      </c>
      <c r="AF62" s="23">
        <v>0.12438198264019999</v>
      </c>
      <c r="AG62" s="23">
        <v>0.12546911075033404</v>
      </c>
      <c r="AH62" s="23">
        <v>0.11191928162840907</v>
      </c>
      <c r="AI62" s="23">
        <v>0.10867424926170483</v>
      </c>
      <c r="AJ62" s="23">
        <v>9.3764148359718913E-2</v>
      </c>
      <c r="AK62" s="23">
        <v>5.7378558112988101E-2</v>
      </c>
      <c r="AL62" s="23">
        <v>6.0411263924093087E-2</v>
      </c>
      <c r="AM62" s="23">
        <v>6.4021757698782142E-2</v>
      </c>
      <c r="AN62" s="23">
        <v>6.0433021893317694E-2</v>
      </c>
      <c r="AO62" s="23">
        <v>6.2217474830235903E-2</v>
      </c>
      <c r="AP62" s="23">
        <v>6.7420756998209819E-2</v>
      </c>
      <c r="AQ62" s="23">
        <v>6.1281359602830134E-2</v>
      </c>
      <c r="AR62" s="23">
        <v>6.4245272089948902E-2</v>
      </c>
      <c r="AS62" s="23">
        <v>6.4807995691538431E-2</v>
      </c>
      <c r="AT62" s="23">
        <v>6.8696133559543432E-2</v>
      </c>
      <c r="AU62" s="23">
        <v>8.0823680467869766E-2</v>
      </c>
      <c r="AV62" s="23">
        <v>7.1584204823413392E-2</v>
      </c>
      <c r="AW62" s="23">
        <v>7.5396660295784068E-2</v>
      </c>
      <c r="AX62" s="23">
        <v>6.4453072397791189E-2</v>
      </c>
      <c r="AY62" s="23">
        <v>6.7599984807087829E-2</v>
      </c>
      <c r="AZ62" s="23">
        <v>6.5379853130617047E-2</v>
      </c>
      <c r="BA62" s="23">
        <v>5.7533972098607271E-2</v>
      </c>
      <c r="BB62" s="23">
        <v>5.5201141088095727E-2</v>
      </c>
      <c r="BC62" s="23">
        <v>5.894234242071323E-2</v>
      </c>
      <c r="BD62" s="23">
        <v>6.5536877248413117E-2</v>
      </c>
      <c r="BE62" s="23">
        <v>6.5608105378521187E-2</v>
      </c>
      <c r="BF62" s="23">
        <v>5.8473043660135608E-2</v>
      </c>
      <c r="BG62" s="23">
        <v>6.9024687010457164E-2</v>
      </c>
      <c r="BH62" s="23">
        <v>7.7594155029450051E-2</v>
      </c>
      <c r="BI62" s="23">
        <v>8.832300013346607E-2</v>
      </c>
      <c r="BN62" s="8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3"/>
    </row>
    <row r="63" spans="1:129" s="91" customFormat="1" ht="15" thickBot="1" x14ac:dyDescent="0.4">
      <c r="A63" s="95" t="s">
        <v>102</v>
      </c>
      <c r="B63" s="96" t="s">
        <v>103</v>
      </c>
      <c r="C63" s="23">
        <v>8.2744975763173204E-2</v>
      </c>
      <c r="D63" s="23">
        <v>7.5964188911326225E-2</v>
      </c>
      <c r="E63" s="23">
        <v>6.4460860512747908E-2</v>
      </c>
      <c r="F63" s="23">
        <v>9.8175760167133169E-2</v>
      </c>
      <c r="G63" s="23">
        <v>0.10606824853828442</v>
      </c>
      <c r="H63" s="23">
        <v>0.1124829955176988</v>
      </c>
      <c r="I63" s="23">
        <v>0.14674129708523104</v>
      </c>
      <c r="J63" s="23">
        <v>8.388989407387476E-2</v>
      </c>
      <c r="K63" s="23">
        <v>0.13213360980269531</v>
      </c>
      <c r="L63" s="23">
        <v>0.25939825569040276</v>
      </c>
      <c r="M63" s="23">
        <v>0.25433327261818273</v>
      </c>
      <c r="N63" s="23">
        <v>0.31466386378476774</v>
      </c>
      <c r="O63" s="23">
        <v>9.686163920112921E-2</v>
      </c>
      <c r="P63" s="23">
        <v>0.22875473484724571</v>
      </c>
      <c r="Q63" s="23">
        <v>0.19743483767809064</v>
      </c>
      <c r="R63" s="23">
        <v>0.24097466466474643</v>
      </c>
      <c r="S63" s="23">
        <v>0.31211224036304874</v>
      </c>
      <c r="T63" s="23">
        <v>0.29134528532889115</v>
      </c>
      <c r="U63" s="23">
        <v>0.299685109839606</v>
      </c>
      <c r="V63" s="23">
        <v>0.2296753973427324</v>
      </c>
      <c r="W63" s="23">
        <v>0.24068931281013475</v>
      </c>
      <c r="X63" s="23">
        <v>0.23021259779420145</v>
      </c>
      <c r="Y63" s="23">
        <v>0.25150378592574174</v>
      </c>
      <c r="Z63" s="23">
        <v>0.24422299583188456</v>
      </c>
      <c r="AA63" s="23">
        <v>0.24433449940516053</v>
      </c>
      <c r="AB63" s="23">
        <v>0.26505512256610619</v>
      </c>
      <c r="AC63" s="23">
        <v>0.31237708789114654</v>
      </c>
      <c r="AD63" s="23">
        <v>0.35834311765944515</v>
      </c>
      <c r="AE63" s="23">
        <v>0.28657756757143793</v>
      </c>
      <c r="AF63" s="23">
        <v>0.23734725907974935</v>
      </c>
      <c r="AG63" s="23">
        <v>0.19978844471645565</v>
      </c>
      <c r="AH63" s="23">
        <v>0.18575535194220719</v>
      </c>
      <c r="AI63" s="23">
        <v>0.22420258879920324</v>
      </c>
      <c r="AJ63" s="23">
        <v>0.22526484652497092</v>
      </c>
      <c r="AK63" s="23">
        <v>0.15759455877056638</v>
      </c>
      <c r="AL63" s="23">
        <v>0.15386459775942737</v>
      </c>
      <c r="AM63" s="23">
        <v>6.3547513709002981E-2</v>
      </c>
      <c r="AN63" s="23">
        <v>0.10139231456163589</v>
      </c>
      <c r="AO63" s="23">
        <v>0.1845171551009476</v>
      </c>
      <c r="AP63" s="23">
        <v>0.23816341453716169</v>
      </c>
      <c r="AQ63" s="23">
        <v>0.31360451869798123</v>
      </c>
      <c r="AR63" s="23">
        <v>0.31225543185847549</v>
      </c>
      <c r="AS63" s="23">
        <v>0.30550407718674383</v>
      </c>
      <c r="AT63" s="23">
        <v>0.31565015403884639</v>
      </c>
      <c r="AU63" s="23">
        <v>0.4388037033907991</v>
      </c>
      <c r="AV63" s="23">
        <v>0.42539052318969112</v>
      </c>
      <c r="AW63" s="23">
        <v>0.44057962746532214</v>
      </c>
      <c r="AX63" s="23">
        <v>0.46573334283430179</v>
      </c>
      <c r="AY63" s="23">
        <v>0.47932500238019504</v>
      </c>
      <c r="AZ63" s="23">
        <v>0.44905411739636186</v>
      </c>
      <c r="BA63" s="23">
        <v>0.39969121294828008</v>
      </c>
      <c r="BB63" s="23">
        <v>0.32335726675619914</v>
      </c>
      <c r="BC63" s="23">
        <v>0.32278586966798362</v>
      </c>
      <c r="BD63" s="23">
        <v>0.28941355178458594</v>
      </c>
      <c r="BE63" s="23">
        <v>0.2440318371377441</v>
      </c>
      <c r="BF63" s="23">
        <v>0.29196424110190822</v>
      </c>
      <c r="BG63" s="23">
        <v>0.13433871102023656</v>
      </c>
      <c r="BH63" s="23">
        <v>0.24986341006198329</v>
      </c>
      <c r="BI63" s="23">
        <v>0.20633677994148061</v>
      </c>
      <c r="BN63" s="8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3"/>
    </row>
    <row r="64" spans="1:129" s="91" customFormat="1" ht="15" thickBot="1" x14ac:dyDescent="0.4">
      <c r="A64" s="95" t="s">
        <v>104</v>
      </c>
      <c r="B64" s="96" t="s">
        <v>8</v>
      </c>
      <c r="C64" s="23">
        <v>9.0654601554643735E-2</v>
      </c>
      <c r="D64" s="23">
        <v>9.2935984575147193E-2</v>
      </c>
      <c r="E64" s="23">
        <v>9.292276120991784E-2</v>
      </c>
      <c r="F64" s="23">
        <v>9.3142424459303721E-2</v>
      </c>
      <c r="G64" s="23">
        <v>8.8609135697995528E-2</v>
      </c>
      <c r="H64" s="23">
        <v>7.2961156807429345E-2</v>
      </c>
      <c r="I64" s="23">
        <v>6.5994318380254172E-2</v>
      </c>
      <c r="J64" s="23">
        <v>5.0932547487339809E-2</v>
      </c>
      <c r="K64" s="23">
        <v>4.9054755507870876E-2</v>
      </c>
      <c r="L64" s="23">
        <v>5.8665283641366993E-2</v>
      </c>
      <c r="M64" s="23">
        <v>5.9773832423553518E-2</v>
      </c>
      <c r="N64" s="23">
        <v>6.6933963979657701E-2</v>
      </c>
      <c r="O64" s="23">
        <v>7.0987106193044922E-2</v>
      </c>
      <c r="P64" s="23">
        <v>6.8387792782612547E-2</v>
      </c>
      <c r="Q64" s="23">
        <v>7.1498024192552218E-2</v>
      </c>
      <c r="R64" s="23">
        <v>7.3517521542089528E-2</v>
      </c>
      <c r="S64" s="23">
        <v>6.71660006709833E-2</v>
      </c>
      <c r="T64" s="23">
        <v>6.0677262675104177E-2</v>
      </c>
      <c r="U64" s="23">
        <v>7.6346548857790866E-2</v>
      </c>
      <c r="V64" s="23">
        <v>8.1213469102719732E-2</v>
      </c>
      <c r="W64" s="23">
        <v>8.3127269474393944E-2</v>
      </c>
      <c r="X64" s="23">
        <v>8.7074158649934244E-2</v>
      </c>
      <c r="Y64" s="23">
        <v>8.8152936817730856E-2</v>
      </c>
      <c r="Z64" s="23">
        <v>9.6280431237469724E-2</v>
      </c>
      <c r="AA64" s="23">
        <v>0.10113649131353249</v>
      </c>
      <c r="AB64" s="23">
        <v>0.10328293875705837</v>
      </c>
      <c r="AC64" s="23">
        <v>0.10027581499146403</v>
      </c>
      <c r="AD64" s="23">
        <v>0.10448311216456672</v>
      </c>
      <c r="AE64" s="23">
        <v>0.10231704332007614</v>
      </c>
      <c r="AF64" s="23">
        <v>9.970336122709704E-2</v>
      </c>
      <c r="AG64" s="23">
        <v>0.10230237220645394</v>
      </c>
      <c r="AH64" s="23">
        <v>9.3204490923710026E-2</v>
      </c>
      <c r="AI64" s="23">
        <v>9.2401050662608161E-2</v>
      </c>
      <c r="AJ64" s="23">
        <v>9.2044096293023459E-2</v>
      </c>
      <c r="AK64" s="23">
        <v>9.4776017885103259E-2</v>
      </c>
      <c r="AL64" s="23">
        <v>9.0352479609616274E-2</v>
      </c>
      <c r="AM64" s="23">
        <v>5.006046625765468E-2</v>
      </c>
      <c r="AN64" s="23">
        <v>5.5539906857142128E-2</v>
      </c>
      <c r="AO64" s="23">
        <v>8.630253266762182E-2</v>
      </c>
      <c r="AP64" s="23">
        <v>9.1449356557227995E-2</v>
      </c>
      <c r="AQ64" s="23">
        <v>9.1415545527693209E-2</v>
      </c>
      <c r="AR64" s="23">
        <v>9.5398835190177569E-2</v>
      </c>
      <c r="AS64" s="23">
        <v>0.11429625664805872</v>
      </c>
      <c r="AT64" s="23">
        <v>0.11994258105616362</v>
      </c>
      <c r="AU64" s="23">
        <v>0.1072956246165868</v>
      </c>
      <c r="AV64" s="23">
        <v>0.11084085861136314</v>
      </c>
      <c r="AW64" s="23">
        <v>0.11428159616064031</v>
      </c>
      <c r="AX64" s="23">
        <v>0.11293306861570163</v>
      </c>
      <c r="AY64" s="23">
        <v>0.11942405201414343</v>
      </c>
      <c r="AZ64" s="23">
        <v>0.11749507895668231</v>
      </c>
      <c r="BA64" s="23">
        <v>0.11533180688507663</v>
      </c>
      <c r="BB64" s="23">
        <v>0.11468789944996576</v>
      </c>
      <c r="BC64" s="23">
        <v>0.10765060047500753</v>
      </c>
      <c r="BD64" s="23">
        <v>9.2234902367393179E-2</v>
      </c>
      <c r="BE64" s="23">
        <v>8.2846461923646142E-2</v>
      </c>
      <c r="BF64" s="23">
        <v>8.6640526736852741E-2</v>
      </c>
      <c r="BG64" s="23">
        <v>8.3793968621569279E-2</v>
      </c>
      <c r="BH64" s="23">
        <v>8.1279634977693554E-2</v>
      </c>
      <c r="BI64" s="23">
        <v>8.3724806603571331E-2</v>
      </c>
      <c r="BN64" s="8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3"/>
    </row>
    <row r="65" spans="1:129" s="91" customFormat="1" ht="15" thickBot="1" x14ac:dyDescent="0.4">
      <c r="A65" s="94"/>
      <c r="B65" s="94" t="s">
        <v>146</v>
      </c>
      <c r="C65" s="24">
        <v>7.4932395283851844E-2</v>
      </c>
      <c r="D65" s="24">
        <v>8.1642218998962471E-2</v>
      </c>
      <c r="E65" s="24">
        <v>8.1741866723735054E-2</v>
      </c>
      <c r="F65" s="24">
        <v>8.1792579342389524E-2</v>
      </c>
      <c r="G65" s="24">
        <v>7.6433472724240739E-2</v>
      </c>
      <c r="H65" s="24">
        <v>6.6961544764011588E-2</v>
      </c>
      <c r="I65" s="24">
        <v>6.0864152412279368E-2</v>
      </c>
      <c r="J65" s="24">
        <v>5.0504581279285157E-2</v>
      </c>
      <c r="K65" s="24">
        <v>5.354757997877211E-2</v>
      </c>
      <c r="L65" s="24">
        <v>6.348675070844513E-2</v>
      </c>
      <c r="M65" s="24">
        <v>6.6049749423625848E-2</v>
      </c>
      <c r="N65" s="24">
        <v>7.1183984297405981E-2</v>
      </c>
      <c r="O65" s="24">
        <v>6.5412434748162426E-2</v>
      </c>
      <c r="P65" s="24">
        <v>6.9770730611001322E-2</v>
      </c>
      <c r="Q65" s="24">
        <v>7.1072273818553758E-2</v>
      </c>
      <c r="R65" s="24">
        <v>7.0710715761050563E-2</v>
      </c>
      <c r="S65" s="24">
        <v>6.9801771410654537E-2</v>
      </c>
      <c r="T65" s="24">
        <v>6.700167809191096E-2</v>
      </c>
      <c r="U65" s="24">
        <v>7.7078658362365188E-2</v>
      </c>
      <c r="V65" s="24">
        <v>7.9064808098176564E-2</v>
      </c>
      <c r="W65" s="24">
        <v>8.237777486108093E-2</v>
      </c>
      <c r="X65" s="24">
        <v>8.5606776036471502E-2</v>
      </c>
      <c r="Y65" s="24">
        <v>8.6796767507265449E-2</v>
      </c>
      <c r="Z65" s="24">
        <v>9.0185892384132021E-2</v>
      </c>
      <c r="AA65" s="24">
        <v>9.1382993492626532E-2</v>
      </c>
      <c r="AB65" s="24">
        <v>9.4775254854535709E-2</v>
      </c>
      <c r="AC65" s="24">
        <v>9.5480860950548488E-2</v>
      </c>
      <c r="AD65" s="24">
        <v>0.10153192348607407</v>
      </c>
      <c r="AE65" s="24">
        <v>9.6945231609292526E-2</v>
      </c>
      <c r="AF65" s="24">
        <v>9.3465893075179593E-2</v>
      </c>
      <c r="AG65" s="24">
        <v>9.4060537865329669E-2</v>
      </c>
      <c r="AH65" s="24">
        <v>8.6741079308750635E-2</v>
      </c>
      <c r="AI65" s="24">
        <v>8.9530870255923226E-2</v>
      </c>
      <c r="AJ65" s="24">
        <v>8.9627929843828155E-2</v>
      </c>
      <c r="AK65" s="24">
        <v>8.3904755057944799E-2</v>
      </c>
      <c r="AL65" s="24">
        <v>8.182804248575587E-2</v>
      </c>
      <c r="AM65" s="24">
        <v>5.0953571809133721E-2</v>
      </c>
      <c r="AN65" s="24">
        <v>5.5466414742614274E-2</v>
      </c>
      <c r="AO65" s="24">
        <v>7.7758061634860945E-2</v>
      </c>
      <c r="AP65" s="24">
        <v>8.2026925604006803E-2</v>
      </c>
      <c r="AQ65" s="24">
        <v>8.64496490381544E-2</v>
      </c>
      <c r="AR65" s="24">
        <v>8.9801656626867926E-2</v>
      </c>
      <c r="AS65" s="24">
        <v>0.10175155858679455</v>
      </c>
      <c r="AT65" s="24">
        <v>0.10615960624983299</v>
      </c>
      <c r="AU65" s="24">
        <v>0.10941062331213862</v>
      </c>
      <c r="AV65" s="24">
        <v>0.10948272229217461</v>
      </c>
      <c r="AW65" s="24">
        <v>0.1128947601428567</v>
      </c>
      <c r="AX65" s="24">
        <v>0.11349197418160523</v>
      </c>
      <c r="AY65" s="24">
        <v>0.11885368143086074</v>
      </c>
      <c r="AZ65" s="24">
        <v>0.11243774429131498</v>
      </c>
      <c r="BA65" s="24">
        <v>0.10559131550739115</v>
      </c>
      <c r="BB65" s="24">
        <v>9.9940546827387552E-2</v>
      </c>
      <c r="BC65" s="24">
        <v>9.599462469637271E-2</v>
      </c>
      <c r="BD65" s="24">
        <v>8.7481048326983876E-2</v>
      </c>
      <c r="BE65" s="24">
        <v>7.9005881348427787E-2</v>
      </c>
      <c r="BF65" s="24">
        <v>8.3342935108679517E-2</v>
      </c>
      <c r="BG65" s="24">
        <v>7.6020188681208398E-2</v>
      </c>
      <c r="BH65" s="24">
        <v>7.9867035225976074E-2</v>
      </c>
      <c r="BI65" s="24">
        <v>8.1563297971414192E-2</v>
      </c>
      <c r="BN65" s="8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3"/>
    </row>
    <row r="66" spans="1:129" s="91" customFormat="1" ht="15" thickBot="1" x14ac:dyDescent="0.4">
      <c r="A66" s="92" t="s">
        <v>105</v>
      </c>
      <c r="B66" s="93" t="s">
        <v>10</v>
      </c>
      <c r="C66" s="23">
        <v>6.7011456244822576E-2</v>
      </c>
      <c r="D66" s="23">
        <v>6.2029555520053861E-2</v>
      </c>
      <c r="E66" s="23">
        <v>5.9111226567650804E-2</v>
      </c>
      <c r="F66" s="23">
        <v>6.536776107629895E-2</v>
      </c>
      <c r="G66" s="23">
        <v>5.827500840308051E-2</v>
      </c>
      <c r="H66" s="23">
        <v>5.3879246667881728E-2</v>
      </c>
      <c r="I66" s="23">
        <v>6.0548026000189076E-2</v>
      </c>
      <c r="J66" s="23">
        <v>5.5375266886990293E-2</v>
      </c>
      <c r="K66" s="23">
        <v>6.4342759358982204E-2</v>
      </c>
      <c r="L66" s="23">
        <v>6.5248767252342244E-2</v>
      </c>
      <c r="M66" s="23">
        <v>7.2030192160624104E-2</v>
      </c>
      <c r="N66" s="23">
        <v>7.0864805651400395E-2</v>
      </c>
      <c r="O66" s="23">
        <v>7.8527150692470016E-2</v>
      </c>
      <c r="P66" s="23">
        <v>7.056480183860267E-2</v>
      </c>
      <c r="Q66" s="23">
        <v>6.082706610097742E-2</v>
      </c>
      <c r="R66" s="23">
        <v>5.1812514110369599E-2</v>
      </c>
      <c r="S66" s="23">
        <v>4.910156572759837E-2</v>
      </c>
      <c r="T66" s="23">
        <v>4.5087716603165004E-2</v>
      </c>
      <c r="U66" s="23">
        <v>6.073292452725472E-2</v>
      </c>
      <c r="V66" s="23">
        <v>6.4069716277153979E-2</v>
      </c>
      <c r="W66" s="23">
        <v>6.387531558895003E-2</v>
      </c>
      <c r="X66" s="23">
        <v>6.6734072695236624E-2</v>
      </c>
      <c r="Y66" s="23">
        <v>7.3538160284188414E-2</v>
      </c>
      <c r="Z66" s="23">
        <v>7.5111213572098046E-2</v>
      </c>
      <c r="AA66" s="23">
        <v>6.9900007322465291E-2</v>
      </c>
      <c r="AB66" s="23">
        <v>6.7196159009203185E-2</v>
      </c>
      <c r="AC66" s="23">
        <v>7.1078795123549907E-2</v>
      </c>
      <c r="AD66" s="23">
        <v>7.8482906136021297E-2</v>
      </c>
      <c r="AE66" s="23">
        <v>7.2435436618467186E-2</v>
      </c>
      <c r="AF66" s="23">
        <v>7.7170736344651575E-2</v>
      </c>
      <c r="AG66" s="23">
        <v>7.7672139333514564E-2</v>
      </c>
      <c r="AH66" s="23">
        <v>7.9399109857621039E-2</v>
      </c>
      <c r="AI66" s="23">
        <v>8.7652178991833848E-2</v>
      </c>
      <c r="AJ66" s="23">
        <v>8.5917265703868775E-2</v>
      </c>
      <c r="AK66" s="23">
        <v>8.9707349950597204E-2</v>
      </c>
      <c r="AL66" s="23">
        <v>8.5265083635010022E-2</v>
      </c>
      <c r="AM66" s="23">
        <v>2.2637707140327111E-2</v>
      </c>
      <c r="AN66" s="23">
        <v>6.0404889035995717E-2</v>
      </c>
      <c r="AO66" s="23">
        <v>8.4917246828604784E-2</v>
      </c>
      <c r="AP66" s="23">
        <v>9.0664457432549653E-2</v>
      </c>
      <c r="AQ66" s="23">
        <v>9.8977592760104163E-2</v>
      </c>
      <c r="AR66" s="23">
        <v>9.8493193871293364E-2</v>
      </c>
      <c r="AS66" s="23">
        <v>9.6289805008447374E-2</v>
      </c>
      <c r="AT66" s="23">
        <v>9.7848759191675308E-2</v>
      </c>
      <c r="AU66" s="23">
        <v>9.2664013046801497E-2</v>
      </c>
      <c r="AV66" s="23">
        <v>8.2454517927769019E-2</v>
      </c>
      <c r="AW66" s="23">
        <v>8.1624031976939126E-2</v>
      </c>
      <c r="AX66" s="23">
        <v>8.1251115299606838E-2</v>
      </c>
      <c r="AY66" s="23">
        <v>7.5325677850372821E-2</v>
      </c>
      <c r="AZ66" s="23">
        <v>7.7570980876629295E-2</v>
      </c>
      <c r="BA66" s="23">
        <v>7.2048486350320212E-2</v>
      </c>
      <c r="BB66" s="23">
        <v>6.8620480029439199E-2</v>
      </c>
      <c r="BC66" s="23">
        <v>7.1704477295590638E-2</v>
      </c>
      <c r="BD66" s="23">
        <v>6.4075243005155269E-2</v>
      </c>
      <c r="BE66" s="23">
        <v>6.1829493885513807E-2</v>
      </c>
      <c r="BF66" s="23">
        <v>7.1288347933984961E-2</v>
      </c>
      <c r="BG66" s="23">
        <v>6.8587875155127528E-2</v>
      </c>
      <c r="BH66" s="23">
        <v>6.5615585442077878E-2</v>
      </c>
      <c r="BI66" s="23">
        <v>6.6911293995567597E-2</v>
      </c>
      <c r="BN66" s="8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3"/>
    </row>
    <row r="67" spans="1:129" s="91" customFormat="1" ht="15" thickBot="1" x14ac:dyDescent="0.4">
      <c r="A67" s="94"/>
      <c r="B67" s="97" t="s">
        <v>147</v>
      </c>
      <c r="C67" s="24">
        <v>6.7011456244822576E-2</v>
      </c>
      <c r="D67" s="24">
        <v>6.2029555520053861E-2</v>
      </c>
      <c r="E67" s="24">
        <v>5.9111226567650804E-2</v>
      </c>
      <c r="F67" s="24">
        <v>6.536776107629895E-2</v>
      </c>
      <c r="G67" s="24">
        <v>5.827500840308051E-2</v>
      </c>
      <c r="H67" s="24">
        <v>5.3879246667881728E-2</v>
      </c>
      <c r="I67" s="24">
        <v>6.0548026000189076E-2</v>
      </c>
      <c r="J67" s="24">
        <v>5.5375266886990293E-2</v>
      </c>
      <c r="K67" s="24">
        <v>6.4342759358982204E-2</v>
      </c>
      <c r="L67" s="24">
        <v>6.5248767252342244E-2</v>
      </c>
      <c r="M67" s="24">
        <v>7.2030192160624104E-2</v>
      </c>
      <c r="N67" s="24">
        <v>7.0864805651400395E-2</v>
      </c>
      <c r="O67" s="24">
        <v>7.8527150692470016E-2</v>
      </c>
      <c r="P67" s="24">
        <v>7.056480183860267E-2</v>
      </c>
      <c r="Q67" s="24">
        <v>6.082706610097742E-2</v>
      </c>
      <c r="R67" s="24">
        <v>5.1812514110369599E-2</v>
      </c>
      <c r="S67" s="24">
        <v>4.910156572759837E-2</v>
      </c>
      <c r="T67" s="24">
        <v>4.5087716603165004E-2</v>
      </c>
      <c r="U67" s="24">
        <v>6.073292452725472E-2</v>
      </c>
      <c r="V67" s="24">
        <v>6.4069716277153979E-2</v>
      </c>
      <c r="W67" s="24">
        <v>6.387531558895003E-2</v>
      </c>
      <c r="X67" s="24">
        <v>6.6734072695236624E-2</v>
      </c>
      <c r="Y67" s="24">
        <v>7.3538160284188414E-2</v>
      </c>
      <c r="Z67" s="24">
        <v>7.5111213572098046E-2</v>
      </c>
      <c r="AA67" s="24">
        <v>6.9900007322465291E-2</v>
      </c>
      <c r="AB67" s="24">
        <v>6.7196159009203185E-2</v>
      </c>
      <c r="AC67" s="24">
        <v>7.1078795123549907E-2</v>
      </c>
      <c r="AD67" s="24">
        <v>7.8482906136021297E-2</v>
      </c>
      <c r="AE67" s="24">
        <v>7.2435436618467186E-2</v>
      </c>
      <c r="AF67" s="24">
        <v>7.7170736344651575E-2</v>
      </c>
      <c r="AG67" s="24">
        <v>7.7672139333514564E-2</v>
      </c>
      <c r="AH67" s="24">
        <v>7.9399109857621039E-2</v>
      </c>
      <c r="AI67" s="24">
        <v>8.7652178991833848E-2</v>
      </c>
      <c r="AJ67" s="24">
        <v>8.5917265703868775E-2</v>
      </c>
      <c r="AK67" s="24">
        <v>8.9707349950597204E-2</v>
      </c>
      <c r="AL67" s="24">
        <v>8.5265083635010022E-2</v>
      </c>
      <c r="AM67" s="24">
        <v>2.2637707140327111E-2</v>
      </c>
      <c r="AN67" s="24">
        <v>6.0404889035995717E-2</v>
      </c>
      <c r="AO67" s="24">
        <v>8.4917246828604784E-2</v>
      </c>
      <c r="AP67" s="24">
        <v>9.0664457432549653E-2</v>
      </c>
      <c r="AQ67" s="24">
        <v>9.8977592760104163E-2</v>
      </c>
      <c r="AR67" s="24">
        <v>9.8493193871293364E-2</v>
      </c>
      <c r="AS67" s="24">
        <v>9.6289805008447374E-2</v>
      </c>
      <c r="AT67" s="24">
        <v>9.7848759191675308E-2</v>
      </c>
      <c r="AU67" s="24">
        <v>9.2664013046801497E-2</v>
      </c>
      <c r="AV67" s="24">
        <v>8.2454517927769019E-2</v>
      </c>
      <c r="AW67" s="24">
        <v>8.1624031976939126E-2</v>
      </c>
      <c r="AX67" s="24">
        <v>8.1251115299606838E-2</v>
      </c>
      <c r="AY67" s="24">
        <v>7.5325677850372821E-2</v>
      </c>
      <c r="AZ67" s="24">
        <v>7.7570980876629295E-2</v>
      </c>
      <c r="BA67" s="24">
        <v>7.2048486350320212E-2</v>
      </c>
      <c r="BB67" s="24">
        <v>6.8620480029439199E-2</v>
      </c>
      <c r="BC67" s="24">
        <v>7.1704477295590638E-2</v>
      </c>
      <c r="BD67" s="24">
        <v>6.4075243005155269E-2</v>
      </c>
      <c r="BE67" s="24">
        <v>6.1829493885513807E-2</v>
      </c>
      <c r="BF67" s="24">
        <v>7.1288347933984961E-2</v>
      </c>
      <c r="BG67" s="24">
        <v>6.8587875155127528E-2</v>
      </c>
      <c r="BH67" s="24">
        <v>6.5615585442077878E-2</v>
      </c>
      <c r="BI67" s="24">
        <v>6.6911293995567597E-2</v>
      </c>
      <c r="BN67" s="8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3"/>
    </row>
    <row r="68" spans="1:129" s="91" customFormat="1" ht="15" thickBot="1" x14ac:dyDescent="0.4">
      <c r="A68" s="95" t="s">
        <v>106</v>
      </c>
      <c r="B68" s="96" t="s">
        <v>107</v>
      </c>
      <c r="C68" s="23">
        <v>9.2180232027881601E-3</v>
      </c>
      <c r="D68" s="23">
        <v>9.1330591969643136E-3</v>
      </c>
      <c r="E68" s="23">
        <v>1.0525677002306947E-2</v>
      </c>
      <c r="F68" s="23">
        <v>1.0644721721172024E-2</v>
      </c>
      <c r="G68" s="23">
        <v>9.4750627619821347E-3</v>
      </c>
      <c r="H68" s="23">
        <v>9.9844566122282638E-3</v>
      </c>
      <c r="I68" s="23">
        <v>8.967184993240878E-3</v>
      </c>
      <c r="J68" s="23">
        <v>1.1213409514451878E-2</v>
      </c>
      <c r="K68" s="23">
        <v>1.2082941189353085E-2</v>
      </c>
      <c r="L68" s="23">
        <v>1.2672771060627624E-2</v>
      </c>
      <c r="M68" s="23">
        <v>1.5809253530919894E-2</v>
      </c>
      <c r="N68" s="23">
        <v>1.46511800208556E-2</v>
      </c>
      <c r="O68" s="23">
        <v>1.8336051880977523E-2</v>
      </c>
      <c r="P68" s="23">
        <v>1.7643139043348719E-2</v>
      </c>
      <c r="Q68" s="23">
        <v>1.8080888305302432E-2</v>
      </c>
      <c r="R68" s="23">
        <v>1.9161192008160105E-2</v>
      </c>
      <c r="S68" s="23">
        <v>1.8790737261765673E-2</v>
      </c>
      <c r="T68" s="23">
        <v>2.2190276150431405E-2</v>
      </c>
      <c r="U68" s="23">
        <v>1.9545407530509269E-2</v>
      </c>
      <c r="V68" s="23">
        <v>1.948186900729339E-2</v>
      </c>
      <c r="W68" s="23">
        <v>1.8024785012025906E-2</v>
      </c>
      <c r="X68" s="23">
        <v>1.5531466400432868E-2</v>
      </c>
      <c r="Y68" s="23">
        <v>1.5630690572377287E-2</v>
      </c>
      <c r="Z68" s="23">
        <v>1.7686113114986062E-2</v>
      </c>
      <c r="AA68" s="23">
        <v>1.9230509969231837E-2</v>
      </c>
      <c r="AB68" s="23">
        <v>2.2558942707361213E-2</v>
      </c>
      <c r="AC68" s="23">
        <v>1.9291016908192359E-2</v>
      </c>
      <c r="AD68" s="23">
        <v>1.7909163969789851E-2</v>
      </c>
      <c r="AE68" s="23">
        <v>1.7682398064613691E-2</v>
      </c>
      <c r="AF68" s="23">
        <v>1.713070047680567E-2</v>
      </c>
      <c r="AG68" s="23">
        <v>1.9746052029590132E-2</v>
      </c>
      <c r="AH68" s="23">
        <v>1.9108019875279113E-2</v>
      </c>
      <c r="AI68" s="23">
        <v>1.8132508539780347E-2</v>
      </c>
      <c r="AJ68" s="23">
        <v>2.0359631254430667E-2</v>
      </c>
      <c r="AK68" s="23">
        <v>1.9966512195610915E-2</v>
      </c>
      <c r="AL68" s="23">
        <v>1.964888556085833E-2</v>
      </c>
      <c r="AM68" s="23">
        <v>1.157539222798966E-2</v>
      </c>
      <c r="AN68" s="23">
        <v>1.5384645990531144E-2</v>
      </c>
      <c r="AO68" s="23">
        <v>1.9446358931377566E-2</v>
      </c>
      <c r="AP68" s="23">
        <v>1.9914901597043861E-2</v>
      </c>
      <c r="AQ68" s="23">
        <v>1.9134353381473075E-2</v>
      </c>
      <c r="AR68" s="23">
        <v>1.8798911193836112E-2</v>
      </c>
      <c r="AS68" s="23">
        <v>1.891833925809909E-2</v>
      </c>
      <c r="AT68" s="23">
        <v>1.8356556903035854E-2</v>
      </c>
      <c r="AU68" s="23">
        <v>1.963789354880334E-2</v>
      </c>
      <c r="AV68" s="23">
        <v>1.8631400427426458E-2</v>
      </c>
      <c r="AW68" s="23">
        <v>1.8220897176093338E-2</v>
      </c>
      <c r="AX68" s="23">
        <v>1.9803339693462048E-2</v>
      </c>
      <c r="AY68" s="23">
        <v>1.8699405859307627E-2</v>
      </c>
      <c r="AZ68" s="23">
        <v>1.710127311591484E-2</v>
      </c>
      <c r="BA68" s="23">
        <v>1.6065204395772633E-2</v>
      </c>
      <c r="BB68" s="23">
        <v>1.8954412655489566E-2</v>
      </c>
      <c r="BC68" s="23">
        <v>1.6757766445325568E-2</v>
      </c>
      <c r="BD68" s="23">
        <v>1.6871404562301556E-2</v>
      </c>
      <c r="BE68" s="23">
        <v>1.6013017952763983E-2</v>
      </c>
      <c r="BF68" s="23">
        <v>1.6107630638196167E-2</v>
      </c>
      <c r="BG68" s="23">
        <v>1.3585176369243336E-2</v>
      </c>
      <c r="BH68" s="23">
        <v>1.565178124035653E-2</v>
      </c>
      <c r="BI68" s="23">
        <v>1.6563915986613692E-2</v>
      </c>
      <c r="BN68" s="8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3"/>
    </row>
    <row r="69" spans="1:129" s="91" customFormat="1" ht="15" thickBot="1" x14ac:dyDescent="0.4">
      <c r="A69" s="95" t="s">
        <v>108</v>
      </c>
      <c r="B69" s="96" t="s">
        <v>12</v>
      </c>
      <c r="C69" s="23">
        <v>3.1405561288907029E-2</v>
      </c>
      <c r="D69" s="23">
        <v>3.3942660704648575E-2</v>
      </c>
      <c r="E69" s="23">
        <v>2.8081722981563521E-2</v>
      </c>
      <c r="F69" s="23">
        <v>2.7984312436615855E-2</v>
      </c>
      <c r="G69" s="23">
        <v>3.0151059875155872E-2</v>
      </c>
      <c r="H69" s="23">
        <v>3.8667779719958204E-2</v>
      </c>
      <c r="I69" s="23">
        <v>4.2292679348743811E-2</v>
      </c>
      <c r="J69" s="23">
        <v>5.1218082594410089E-2</v>
      </c>
      <c r="K69" s="23">
        <v>5.1074053258527041E-2</v>
      </c>
      <c r="L69" s="23">
        <v>4.2949606801189678E-2</v>
      </c>
      <c r="M69" s="23">
        <v>4.721879535953187E-2</v>
      </c>
      <c r="N69" s="23">
        <v>4.6226174075009598E-2</v>
      </c>
      <c r="O69" s="23">
        <v>4.5595319052368841E-2</v>
      </c>
      <c r="P69" s="23">
        <v>4.5720494798458085E-2</v>
      </c>
      <c r="Q69" s="23">
        <v>5.4797053629232546E-2</v>
      </c>
      <c r="R69" s="23">
        <v>3.6896929275450699E-2</v>
      </c>
      <c r="S69" s="23">
        <v>4.4793823881804674E-2</v>
      </c>
      <c r="T69" s="23">
        <v>4.2844803048355209E-2</v>
      </c>
      <c r="U69" s="23">
        <v>3.9641526311889448E-2</v>
      </c>
      <c r="V69" s="23">
        <v>3.245141444545456E-2</v>
      </c>
      <c r="W69" s="23">
        <v>3.8959665355662677E-2</v>
      </c>
      <c r="X69" s="23">
        <v>4.3511713326572957E-2</v>
      </c>
      <c r="Y69" s="23">
        <v>4.5004768457292933E-2</v>
      </c>
      <c r="Z69" s="23">
        <v>5.6354267776183471E-2</v>
      </c>
      <c r="AA69" s="23">
        <v>5.3281507873301485E-2</v>
      </c>
      <c r="AB69" s="23">
        <v>5.799425064552937E-2</v>
      </c>
      <c r="AC69" s="23">
        <v>6.5494487712400781E-2</v>
      </c>
      <c r="AD69" s="23">
        <v>5.7549361837115093E-2</v>
      </c>
      <c r="AE69" s="23">
        <v>6.3538175381288725E-2</v>
      </c>
      <c r="AF69" s="23">
        <v>5.6940567083219248E-2</v>
      </c>
      <c r="AG69" s="23">
        <v>5.6536548288574948E-2</v>
      </c>
      <c r="AH69" s="23">
        <v>5.7420059117806205E-2</v>
      </c>
      <c r="AI69" s="23">
        <v>5.016527721827814E-2</v>
      </c>
      <c r="AJ69" s="23">
        <v>4.3784190746866243E-2</v>
      </c>
      <c r="AK69" s="23">
        <v>5.5926566611959869E-2</v>
      </c>
      <c r="AL69" s="23">
        <v>4.6982162634119397E-2</v>
      </c>
      <c r="AM69" s="23">
        <v>1.8409724306896722E-2</v>
      </c>
      <c r="AN69" s="23">
        <v>5.4930145263186632E-2</v>
      </c>
      <c r="AO69" s="23">
        <v>6.0227765718741846E-2</v>
      </c>
      <c r="AP69" s="23">
        <v>6.1938199145281557E-2</v>
      </c>
      <c r="AQ69" s="23">
        <v>7.0096582541587515E-2</v>
      </c>
      <c r="AR69" s="23">
        <v>5.5575941225871416E-2</v>
      </c>
      <c r="AS69" s="23">
        <v>6.4589739125714654E-2</v>
      </c>
      <c r="AT69" s="23">
        <v>7.2159759397820655E-2</v>
      </c>
      <c r="AU69" s="23">
        <v>7.2764182342012956E-2</v>
      </c>
      <c r="AV69" s="23">
        <v>6.5435595456722187E-2</v>
      </c>
      <c r="AW69" s="23">
        <v>6.6995216639392882E-2</v>
      </c>
      <c r="AX69" s="23">
        <v>7.6752623088095204E-2</v>
      </c>
      <c r="AY69" s="23">
        <v>6.5971115390748999E-2</v>
      </c>
      <c r="AZ69" s="23">
        <v>5.966797250137118E-2</v>
      </c>
      <c r="BA69" s="23">
        <v>6.4811997747951183E-2</v>
      </c>
      <c r="BB69" s="23">
        <v>5.8551924988899974E-2</v>
      </c>
      <c r="BC69" s="23">
        <v>6.1249350974849695E-2</v>
      </c>
      <c r="BD69" s="23">
        <v>6.0632118010564534E-2</v>
      </c>
      <c r="BE69" s="23">
        <v>5.1429407899966841E-2</v>
      </c>
      <c r="BF69" s="23">
        <v>4.6087668443683935E-2</v>
      </c>
      <c r="BG69" s="23">
        <v>4.6242604212215141E-2</v>
      </c>
      <c r="BH69" s="23">
        <v>4.1657002771835934E-2</v>
      </c>
      <c r="BI69" s="23">
        <v>4.2442456935414312E-2</v>
      </c>
      <c r="BN69" s="8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3"/>
    </row>
    <row r="70" spans="1:129" s="91" customFormat="1" ht="15" thickBot="1" x14ac:dyDescent="0.4">
      <c r="A70" s="95" t="s">
        <v>109</v>
      </c>
      <c r="B70" s="96" t="s">
        <v>13</v>
      </c>
      <c r="C70" s="23">
        <v>7.1598674546181507E-3</v>
      </c>
      <c r="D70" s="23">
        <v>6.2585159608379553E-3</v>
      </c>
      <c r="E70" s="23">
        <v>6.6057166349799646E-3</v>
      </c>
      <c r="F70" s="23">
        <v>5.8325140210145326E-3</v>
      </c>
      <c r="G70" s="23">
        <v>5.9518243974961199E-3</v>
      </c>
      <c r="H70" s="23">
        <v>6.6408275281032384E-3</v>
      </c>
      <c r="I70" s="23">
        <v>6.7311943536487936E-3</v>
      </c>
      <c r="J70" s="23">
        <v>6.2580013112823567E-3</v>
      </c>
      <c r="K70" s="23">
        <v>5.1310835494475134E-3</v>
      </c>
      <c r="L70" s="23">
        <v>3.6708754794173423E-3</v>
      </c>
      <c r="M70" s="23">
        <v>8.0837092473061718E-3</v>
      </c>
      <c r="N70" s="23">
        <v>6.8559516366889992E-3</v>
      </c>
      <c r="O70" s="23">
        <v>6.8605645904060448E-3</v>
      </c>
      <c r="P70" s="23">
        <v>1.1288920954006782E-2</v>
      </c>
      <c r="Q70" s="23">
        <v>1.2085056387389848E-2</v>
      </c>
      <c r="R70" s="23">
        <v>9.9380055724218423E-3</v>
      </c>
      <c r="S70" s="23">
        <v>7.0499929292373196E-3</v>
      </c>
      <c r="T70" s="23">
        <v>7.6384060524872996E-3</v>
      </c>
      <c r="U70" s="23">
        <v>5.4059920937721837E-3</v>
      </c>
      <c r="V70" s="23">
        <v>6.9850997355778146E-3</v>
      </c>
      <c r="W70" s="23">
        <v>7.0286326144263101E-3</v>
      </c>
      <c r="X70" s="23">
        <v>6.2661511705788524E-3</v>
      </c>
      <c r="Y70" s="23">
        <v>6.3842427587015574E-3</v>
      </c>
      <c r="Z70" s="23">
        <v>7.5226466974095459E-3</v>
      </c>
      <c r="AA70" s="23">
        <v>9.5866865183799159E-3</v>
      </c>
      <c r="AB70" s="23">
        <v>9.1325873007699343E-3</v>
      </c>
      <c r="AC70" s="23">
        <v>7.556517049855601E-3</v>
      </c>
      <c r="AD70" s="23">
        <v>8.3291750331023207E-3</v>
      </c>
      <c r="AE70" s="23">
        <v>9.8661118374463869E-3</v>
      </c>
      <c r="AF70" s="23">
        <v>9.9949595324735109E-3</v>
      </c>
      <c r="AG70" s="23">
        <v>1.2564030641048503E-2</v>
      </c>
      <c r="AH70" s="23">
        <v>1.1070844102383976E-2</v>
      </c>
      <c r="AI70" s="23">
        <v>1.1766146429788751E-2</v>
      </c>
      <c r="AJ70" s="23">
        <v>9.0206970974792237E-3</v>
      </c>
      <c r="AK70" s="23">
        <v>7.4483614944814893E-3</v>
      </c>
      <c r="AL70" s="23">
        <v>1.0668108328022041E-2</v>
      </c>
      <c r="AM70" s="23">
        <v>1.8872110013037552E-3</v>
      </c>
      <c r="AN70" s="23">
        <v>2.9015155608561527E-3</v>
      </c>
      <c r="AO70" s="23">
        <v>7.897825047704669E-3</v>
      </c>
      <c r="AP70" s="23">
        <v>5.2652997292045112E-3</v>
      </c>
      <c r="AQ70" s="23">
        <v>1.103113569868264E-2</v>
      </c>
      <c r="AR70" s="23">
        <v>8.7869987164561746E-3</v>
      </c>
      <c r="AS70" s="23">
        <v>1.0315929761355539E-2</v>
      </c>
      <c r="AT70" s="23">
        <v>1.2413494612522523E-2</v>
      </c>
      <c r="AU70" s="23">
        <v>1.1164439469803902E-2</v>
      </c>
      <c r="AV70" s="23">
        <v>1.2606905338801697E-2</v>
      </c>
      <c r="AW70" s="23">
        <v>1.4424204229520029E-2</v>
      </c>
      <c r="AX70" s="23">
        <v>1.413019581447989E-2</v>
      </c>
      <c r="AY70" s="23">
        <v>1.3224530186353433E-2</v>
      </c>
      <c r="AZ70" s="23">
        <v>1.6136610487599474E-2</v>
      </c>
      <c r="BA70" s="23">
        <v>1.3020002797299552E-2</v>
      </c>
      <c r="BB70" s="23">
        <v>1.3041018787079283E-2</v>
      </c>
      <c r="BC70" s="23">
        <v>1.4595700429558866E-2</v>
      </c>
      <c r="BD70" s="23">
        <v>1.2914697891619408E-2</v>
      </c>
      <c r="BE70" s="23">
        <v>1.1959284890226568E-2</v>
      </c>
      <c r="BF70" s="23">
        <v>1.3772505706985232E-2</v>
      </c>
      <c r="BG70" s="23">
        <v>1.4168620152806172E-2</v>
      </c>
      <c r="BH70" s="23">
        <v>1.3706172769952467E-2</v>
      </c>
      <c r="BI70" s="23">
        <v>1.3982072227089444E-2</v>
      </c>
      <c r="BN70" s="8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3"/>
    </row>
    <row r="71" spans="1:129" s="91" customFormat="1" ht="15" thickBot="1" x14ac:dyDescent="0.4">
      <c r="A71" s="95" t="s">
        <v>110</v>
      </c>
      <c r="B71" s="96" t="s">
        <v>14</v>
      </c>
      <c r="C71" s="23">
        <v>7.5039238336441546E-3</v>
      </c>
      <c r="D71" s="23">
        <v>7.6321708690599678E-3</v>
      </c>
      <c r="E71" s="23">
        <v>7.0021691333550492E-3</v>
      </c>
      <c r="F71" s="23">
        <v>5.6629524940209897E-3</v>
      </c>
      <c r="G71" s="23">
        <v>1.1153826712387578E-2</v>
      </c>
      <c r="H71" s="23">
        <v>5.8171491069289672E-3</v>
      </c>
      <c r="I71" s="23">
        <v>3.0148603740088948E-2</v>
      </c>
      <c r="J71" s="23">
        <v>1.7740090500820468E-2</v>
      </c>
      <c r="K71" s="23">
        <v>1.2350649581411752E-2</v>
      </c>
      <c r="L71" s="23">
        <v>1.7633715334726036E-2</v>
      </c>
      <c r="M71" s="23">
        <v>5.6715227592589092E-3</v>
      </c>
      <c r="N71" s="23">
        <v>0</v>
      </c>
      <c r="O71" s="23">
        <v>7.9238168899598992E-4</v>
      </c>
      <c r="P71" s="23">
        <v>0</v>
      </c>
      <c r="Q71" s="23">
        <v>3.7809353110450318E-3</v>
      </c>
      <c r="R71" s="23">
        <v>0</v>
      </c>
      <c r="S71" s="23">
        <v>0</v>
      </c>
      <c r="T71" s="23">
        <v>4.4017554698337702E-3</v>
      </c>
      <c r="U71" s="23">
        <v>7.3620537727229103E-3</v>
      </c>
      <c r="V71" s="23">
        <v>9.385816240572423E-3</v>
      </c>
      <c r="W71" s="23">
        <v>1.13941093235802E-2</v>
      </c>
      <c r="X71" s="23">
        <v>2.2149576245740325E-2</v>
      </c>
      <c r="Y71" s="23">
        <v>1.0916175273423184E-2</v>
      </c>
      <c r="Z71" s="23">
        <v>1.64213543283332E-2</v>
      </c>
      <c r="AA71" s="23">
        <v>1.6353637398333114E-2</v>
      </c>
      <c r="AB71" s="23">
        <v>1.0907376176258999E-2</v>
      </c>
      <c r="AC71" s="23">
        <v>1.3004102687588363E-2</v>
      </c>
      <c r="AD71" s="23">
        <v>5.8435660883836577E-3</v>
      </c>
      <c r="AE71" s="23">
        <v>4.043083066962572E-3</v>
      </c>
      <c r="AF71" s="23">
        <v>3.2797320847729487E-3</v>
      </c>
      <c r="AG71" s="23">
        <v>6.2306636242204921E-4</v>
      </c>
      <c r="AH71" s="23">
        <v>5.235686147571905E-3</v>
      </c>
      <c r="AI71" s="23">
        <v>1.5756517174431311E-3</v>
      </c>
      <c r="AJ71" s="23">
        <v>4.5813521110864633E-3</v>
      </c>
      <c r="AK71" s="23">
        <v>1.5665518892330607E-3</v>
      </c>
      <c r="AL71" s="23">
        <v>1.5735061193904317E-3</v>
      </c>
      <c r="AM71" s="23">
        <v>0</v>
      </c>
      <c r="AN71" s="23">
        <v>6.1350719064291466E-4</v>
      </c>
      <c r="AO71" s="23">
        <v>1.4839110872414724E-3</v>
      </c>
      <c r="AP71" s="23">
        <v>3.0672616498777312E-4</v>
      </c>
      <c r="AQ71" s="23">
        <v>0</v>
      </c>
      <c r="AR71" s="23">
        <v>1.3961209299203572E-2</v>
      </c>
      <c r="AS71" s="23">
        <v>1.4083131931774446E-2</v>
      </c>
      <c r="AT71" s="23">
        <v>6.4159470179459225E-3</v>
      </c>
      <c r="AU71" s="23">
        <v>6.7116265239846908E-3</v>
      </c>
      <c r="AV71" s="23">
        <v>1.3822248931533462E-3</v>
      </c>
      <c r="AW71" s="23">
        <v>2.831477604859401E-4</v>
      </c>
      <c r="AX71" s="23">
        <v>0</v>
      </c>
      <c r="AY71" s="23">
        <v>4.164233746259201E-3</v>
      </c>
      <c r="AZ71" s="23">
        <v>3.7387185454569676E-3</v>
      </c>
      <c r="BA71" s="23">
        <v>3.5249063619560489E-3</v>
      </c>
      <c r="BB71" s="23">
        <v>1.1918461676594288E-3</v>
      </c>
      <c r="BC71" s="23">
        <v>2.0374473518711463E-2</v>
      </c>
      <c r="BD71" s="23">
        <v>9.9237933953036164E-3</v>
      </c>
      <c r="BE71" s="23">
        <v>5.618780129937875E-3</v>
      </c>
      <c r="BF71" s="23">
        <v>5.9321167254659827E-3</v>
      </c>
      <c r="BG71" s="23">
        <v>4.9251168613823207E-3</v>
      </c>
      <c r="BH71" s="23">
        <v>1.5158107727448172E-3</v>
      </c>
      <c r="BI71" s="23">
        <v>3.1191756433432065E-3</v>
      </c>
      <c r="BN71" s="8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3"/>
    </row>
    <row r="72" spans="1:129" s="91" customFormat="1" ht="15" thickBot="1" x14ac:dyDescent="0.4">
      <c r="A72" s="95" t="s">
        <v>111</v>
      </c>
      <c r="B72" s="96" t="s">
        <v>112</v>
      </c>
      <c r="C72" s="23">
        <v>7.6295539199946064E-3</v>
      </c>
      <c r="D72" s="23">
        <v>5.6519397192320367E-3</v>
      </c>
      <c r="E72" s="23">
        <v>6.9368693683342624E-3</v>
      </c>
      <c r="F72" s="23">
        <v>5.5821035725284107E-3</v>
      </c>
      <c r="G72" s="23">
        <v>4.8198610147616588E-3</v>
      </c>
      <c r="H72" s="23">
        <v>4.5041511896194292E-3</v>
      </c>
      <c r="I72" s="23">
        <v>4.244596494380466E-3</v>
      </c>
      <c r="J72" s="23">
        <v>4.7109411108144572E-3</v>
      </c>
      <c r="K72" s="23">
        <v>4.5074402721311966E-3</v>
      </c>
      <c r="L72" s="23">
        <v>5.0643323402624445E-3</v>
      </c>
      <c r="M72" s="23">
        <v>4.7062312115139287E-3</v>
      </c>
      <c r="N72" s="23">
        <v>6.6152137940506724E-3</v>
      </c>
      <c r="O72" s="23">
        <v>8.6496566149372768E-3</v>
      </c>
      <c r="P72" s="23">
        <v>7.4068278733691742E-3</v>
      </c>
      <c r="Q72" s="23">
        <v>7.3517998713560377E-3</v>
      </c>
      <c r="R72" s="23">
        <v>7.1158485091530974E-3</v>
      </c>
      <c r="S72" s="23">
        <v>5.6759726020417338E-3</v>
      </c>
      <c r="T72" s="23">
        <v>6.7882854989263341E-3</v>
      </c>
      <c r="U72" s="23">
        <v>7.4030149616619908E-3</v>
      </c>
      <c r="V72" s="23">
        <v>7.8037279407099256E-3</v>
      </c>
      <c r="W72" s="23">
        <v>9.6658517856041681E-3</v>
      </c>
      <c r="X72" s="23">
        <v>6.4072008540093381E-3</v>
      </c>
      <c r="Y72" s="23">
        <v>7.0371230624574612E-3</v>
      </c>
      <c r="Z72" s="23">
        <v>9.217891601114192E-3</v>
      </c>
      <c r="AA72" s="23">
        <v>8.4855596362877449E-3</v>
      </c>
      <c r="AB72" s="23">
        <v>8.7660948240395036E-3</v>
      </c>
      <c r="AC72" s="23">
        <v>7.4043279968240179E-3</v>
      </c>
      <c r="AD72" s="23">
        <v>8.0698329497002688E-3</v>
      </c>
      <c r="AE72" s="23">
        <v>1.04302840334295E-2</v>
      </c>
      <c r="AF72" s="23">
        <v>9.1741937777119961E-3</v>
      </c>
      <c r="AG72" s="23">
        <v>8.6789524821045943E-3</v>
      </c>
      <c r="AH72" s="23">
        <v>9.5267829783385657E-3</v>
      </c>
      <c r="AI72" s="23">
        <v>6.1216116786543861E-3</v>
      </c>
      <c r="AJ72" s="23">
        <v>8.0797388537008855E-3</v>
      </c>
      <c r="AK72" s="23">
        <v>9.6134977285577874E-3</v>
      </c>
      <c r="AL72" s="23">
        <v>1.0716187321888783E-2</v>
      </c>
      <c r="AM72" s="23">
        <v>6.0494420508996902E-3</v>
      </c>
      <c r="AN72" s="23">
        <v>7.0175236797136165E-3</v>
      </c>
      <c r="AO72" s="23">
        <v>8.3979324512565273E-3</v>
      </c>
      <c r="AP72" s="23">
        <v>8.6853852597131281E-3</v>
      </c>
      <c r="AQ72" s="23">
        <v>5.4140315319613523E-3</v>
      </c>
      <c r="AR72" s="23">
        <v>7.2797974062179249E-3</v>
      </c>
      <c r="AS72" s="23">
        <v>4.2973340160224983E-3</v>
      </c>
      <c r="AT72" s="23">
        <v>5.0694151359709852E-3</v>
      </c>
      <c r="AU72" s="23">
        <v>7.8430464803965257E-3</v>
      </c>
      <c r="AV72" s="23">
        <v>7.6120301480776175E-3</v>
      </c>
      <c r="AW72" s="23">
        <v>6.4241845061243112E-3</v>
      </c>
      <c r="AX72" s="23">
        <v>7.9422605365818688E-3</v>
      </c>
      <c r="AY72" s="23">
        <v>1.0863425266851504E-2</v>
      </c>
      <c r="AZ72" s="23">
        <v>6.9893027055084218E-3</v>
      </c>
      <c r="BA72" s="23">
        <v>6.1296480305853473E-3</v>
      </c>
      <c r="BB72" s="23">
        <v>7.172235863201446E-3</v>
      </c>
      <c r="BC72" s="23">
        <v>6.8758888061886377E-3</v>
      </c>
      <c r="BD72" s="23">
        <v>6.0138553489546692E-3</v>
      </c>
      <c r="BE72" s="23">
        <v>5.8304102155332087E-3</v>
      </c>
      <c r="BF72" s="23">
        <v>5.421386455275826E-3</v>
      </c>
      <c r="BG72" s="23">
        <v>4.2950606543940614E-3</v>
      </c>
      <c r="BH72" s="23">
        <v>3.5426493272412854E-3</v>
      </c>
      <c r="BI72" s="23">
        <v>2.5466496312136848E-3</v>
      </c>
      <c r="BN72" s="8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3"/>
    </row>
    <row r="73" spans="1:129" s="91" customFormat="1" ht="15" thickBot="1" x14ac:dyDescent="0.4">
      <c r="A73" s="95" t="s">
        <v>113</v>
      </c>
      <c r="B73" s="96" t="s">
        <v>114</v>
      </c>
      <c r="C73" s="23">
        <v>1.7705647136275606E-3</v>
      </c>
      <c r="D73" s="23">
        <v>3.9497755854027792E-3</v>
      </c>
      <c r="E73" s="23">
        <v>6.4167532790953595E-3</v>
      </c>
      <c r="F73" s="23">
        <v>1.3215018796066636E-2</v>
      </c>
      <c r="G73" s="23">
        <v>1.1653039797211048E-2</v>
      </c>
      <c r="H73" s="23">
        <v>1.1646668658762143E-2</v>
      </c>
      <c r="I73" s="23">
        <v>8.9065659218692736E-3</v>
      </c>
      <c r="J73" s="23">
        <v>1.4080879637896924E-2</v>
      </c>
      <c r="K73" s="23">
        <v>8.3597081811930124E-3</v>
      </c>
      <c r="L73" s="23">
        <v>1.0297616677531991E-2</v>
      </c>
      <c r="M73" s="23">
        <v>6.2010464894482024E-3</v>
      </c>
      <c r="N73" s="23">
        <v>1.2404934584534576E-2</v>
      </c>
      <c r="O73" s="23">
        <v>1.4100993661634805E-2</v>
      </c>
      <c r="P73" s="23">
        <v>1.0252830536736063E-2</v>
      </c>
      <c r="Q73" s="23">
        <v>8.2592408550563705E-3</v>
      </c>
      <c r="R73" s="23">
        <v>6.6895960031694776E-3</v>
      </c>
      <c r="S73" s="23">
        <v>9.348788326440963E-3</v>
      </c>
      <c r="T73" s="23">
        <v>1.209904938000853E-2</v>
      </c>
      <c r="U73" s="23">
        <v>1.9231653200154849E-2</v>
      </c>
      <c r="V73" s="23">
        <v>1.3711875315914121E-2</v>
      </c>
      <c r="W73" s="23">
        <v>1.6400889915632797E-2</v>
      </c>
      <c r="X73" s="23">
        <v>1.5412232414599158E-2</v>
      </c>
      <c r="Y73" s="23">
        <v>1.4298806176941256E-2</v>
      </c>
      <c r="Z73" s="23">
        <v>1.4496325096986829E-2</v>
      </c>
      <c r="AA73" s="23">
        <v>1.9218220757893027E-2</v>
      </c>
      <c r="AB73" s="23">
        <v>1.1942435217726316E-2</v>
      </c>
      <c r="AC73" s="23">
        <v>2.2634699316282186E-2</v>
      </c>
      <c r="AD73" s="23">
        <v>2.2461388001405683E-2</v>
      </c>
      <c r="AE73" s="23">
        <v>1.2888903179873887E-2</v>
      </c>
      <c r="AF73" s="23">
        <v>2.0223170461078976E-2</v>
      </c>
      <c r="AG73" s="23">
        <v>2.6123345949212055E-2</v>
      </c>
      <c r="AH73" s="23">
        <v>1.6342607132542163E-2</v>
      </c>
      <c r="AI73" s="23">
        <v>2.0557932402786919E-2</v>
      </c>
      <c r="AJ73" s="23">
        <v>2.4885350722861552E-2</v>
      </c>
      <c r="AK73" s="23">
        <v>2.4346718867080858E-2</v>
      </c>
      <c r="AL73" s="23">
        <v>2.7775976342487553E-2</v>
      </c>
      <c r="AM73" s="23">
        <v>1.5165749491483253E-2</v>
      </c>
      <c r="AN73" s="23">
        <v>2.0460267659589009E-2</v>
      </c>
      <c r="AO73" s="23">
        <v>1.6791362887716651E-2</v>
      </c>
      <c r="AP73" s="23">
        <v>1.892020845114134E-2</v>
      </c>
      <c r="AQ73" s="23">
        <v>1.5247402813822062E-2</v>
      </c>
      <c r="AR73" s="23">
        <v>2.2523194305778638E-2</v>
      </c>
      <c r="AS73" s="23">
        <v>1.3490159290530587E-2</v>
      </c>
      <c r="AT73" s="23">
        <v>1.853816610257732E-2</v>
      </c>
      <c r="AU73" s="23">
        <v>4.3284375367875251E-2</v>
      </c>
      <c r="AV73" s="23">
        <v>4.2843032835576049E-2</v>
      </c>
      <c r="AW73" s="23">
        <v>2.7342993463807461E-2</v>
      </c>
      <c r="AX73" s="23">
        <v>1.4484713729390666E-2</v>
      </c>
      <c r="AY73" s="23">
        <v>2.0184747500796334E-2</v>
      </c>
      <c r="AZ73" s="23">
        <v>2.9579399866363473E-2</v>
      </c>
      <c r="BA73" s="23">
        <v>2.0370596919179008E-2</v>
      </c>
      <c r="BB73" s="23">
        <v>2.2549524938373654E-2</v>
      </c>
      <c r="BC73" s="23">
        <v>1.8359707561472684E-2</v>
      </c>
      <c r="BD73" s="23">
        <v>3.415171766129417E-2</v>
      </c>
      <c r="BE73" s="23">
        <v>3.3061640525504171E-2</v>
      </c>
      <c r="BF73" s="23">
        <v>2.9556532134991081E-2</v>
      </c>
      <c r="BG73" s="23">
        <v>3.0674193095847388E-2</v>
      </c>
      <c r="BH73" s="23">
        <v>3.7867577802602456E-2</v>
      </c>
      <c r="BI73" s="23">
        <v>2.2855630581815018E-2</v>
      </c>
      <c r="BN73" s="8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3"/>
    </row>
    <row r="74" spans="1:129" s="91" customFormat="1" ht="15" thickBot="1" x14ac:dyDescent="0.4">
      <c r="A74" s="95" t="s">
        <v>115</v>
      </c>
      <c r="B74" s="96" t="s">
        <v>17</v>
      </c>
      <c r="C74" s="23">
        <v>2.9965740266349291E-2</v>
      </c>
      <c r="D74" s="23">
        <v>2.1090350943979062E-2</v>
      </c>
      <c r="E74" s="23">
        <v>1.4110622735887214E-2</v>
      </c>
      <c r="F74" s="23">
        <v>1.6345656201703595E-2</v>
      </c>
      <c r="G74" s="23">
        <v>1.3763862869446338E-2</v>
      </c>
      <c r="H74" s="23">
        <v>1.5561084040717913E-2</v>
      </c>
      <c r="I74" s="23">
        <v>9.3128257260120806E-3</v>
      </c>
      <c r="J74" s="23">
        <v>9.7101496626035202E-3</v>
      </c>
      <c r="K74" s="23">
        <v>1.0447798891558994E-2</v>
      </c>
      <c r="L74" s="23">
        <v>9.0893069587727384E-3</v>
      </c>
      <c r="M74" s="23">
        <v>6.6550169377164754E-3</v>
      </c>
      <c r="N74" s="23">
        <v>1.0116030539839942E-2</v>
      </c>
      <c r="O74" s="23">
        <v>1.113721671192414E-2</v>
      </c>
      <c r="P74" s="23">
        <v>1.092784875635238E-2</v>
      </c>
      <c r="Q74" s="23">
        <v>1.1169413348614222E-2</v>
      </c>
      <c r="R74" s="23">
        <v>1.125808096020442E-2</v>
      </c>
      <c r="S74" s="23">
        <v>1.0819459885928504E-2</v>
      </c>
      <c r="T74" s="23">
        <v>1.3370439841584213E-2</v>
      </c>
      <c r="U74" s="23">
        <v>1.6710304783182077E-2</v>
      </c>
      <c r="V74" s="23">
        <v>1.7959232208029838E-2</v>
      </c>
      <c r="W74" s="23">
        <v>1.5789221982545659E-2</v>
      </c>
      <c r="X74" s="23">
        <v>1.7735474344321496E-2</v>
      </c>
      <c r="Y74" s="23">
        <v>1.994148294984276E-2</v>
      </c>
      <c r="Z74" s="23">
        <v>2.3892687851838741E-2</v>
      </c>
      <c r="AA74" s="23">
        <v>2.4791069278384804E-2</v>
      </c>
      <c r="AB74" s="23">
        <v>2.933818082687549E-2</v>
      </c>
      <c r="AC74" s="23">
        <v>3.1651006109222099E-2</v>
      </c>
      <c r="AD74" s="23">
        <v>3.5287967475356626E-2</v>
      </c>
      <c r="AE74" s="23">
        <v>3.9091353008360773E-2</v>
      </c>
      <c r="AF74" s="23">
        <v>3.8155780605964286E-2</v>
      </c>
      <c r="AG74" s="23">
        <v>4.3038529282473301E-2</v>
      </c>
      <c r="AH74" s="23">
        <v>4.2719551803662721E-2</v>
      </c>
      <c r="AI74" s="23">
        <v>4.0774339376053494E-2</v>
      </c>
      <c r="AJ74" s="23">
        <v>5.1974391702309108E-2</v>
      </c>
      <c r="AK74" s="23">
        <v>5.4106547089656142E-2</v>
      </c>
      <c r="AL74" s="23">
        <v>5.7412223326358272E-2</v>
      </c>
      <c r="AM74" s="23">
        <v>5.0544831454664714E-2</v>
      </c>
      <c r="AN74" s="23">
        <v>5.110712608777368E-2</v>
      </c>
      <c r="AO74" s="23">
        <v>4.8531949160987978E-2</v>
      </c>
      <c r="AP74" s="23">
        <v>5.1424349787162454E-2</v>
      </c>
      <c r="AQ74" s="23">
        <v>6.1712488138344075E-2</v>
      </c>
      <c r="AR74" s="23">
        <v>7.6994054713298413E-2</v>
      </c>
      <c r="AS74" s="23">
        <v>6.4998838753198937E-2</v>
      </c>
      <c r="AT74" s="23">
        <v>7.8267251010824712E-2</v>
      </c>
      <c r="AU74" s="23">
        <v>6.9244546598394727E-2</v>
      </c>
      <c r="AV74" s="23">
        <v>8.1877285003650463E-2</v>
      </c>
      <c r="AW74" s="23">
        <v>7.9181468429687291E-2</v>
      </c>
      <c r="AX74" s="23">
        <v>7.3916177330157512E-2</v>
      </c>
      <c r="AY74" s="23">
        <v>6.5547435882813254E-2</v>
      </c>
      <c r="AZ74" s="23">
        <v>7.2331283454112438E-2</v>
      </c>
      <c r="BA74" s="23">
        <v>7.6309489913724965E-2</v>
      </c>
      <c r="BB74" s="23">
        <v>7.2642838893947376E-2</v>
      </c>
      <c r="BC74" s="23">
        <v>6.8549207358383935E-2</v>
      </c>
      <c r="BD74" s="23">
        <v>7.6485787825723253E-2</v>
      </c>
      <c r="BE74" s="23">
        <v>6.158225163662219E-2</v>
      </c>
      <c r="BF74" s="23">
        <v>6.6148976044064209E-2</v>
      </c>
      <c r="BG74" s="23">
        <v>5.7053997067055835E-2</v>
      </c>
      <c r="BH74" s="23">
        <v>5.2148294452960889E-2</v>
      </c>
      <c r="BI74" s="23">
        <v>5.1566327090527921E-2</v>
      </c>
      <c r="BN74" s="8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3"/>
    </row>
    <row r="75" spans="1:129" s="91" customFormat="1" ht="15" thickBot="1" x14ac:dyDescent="0.4">
      <c r="A75" s="95" t="s">
        <v>118</v>
      </c>
      <c r="B75" s="96" t="s">
        <v>119</v>
      </c>
      <c r="C75" s="23">
        <v>3.5674351945274457E-3</v>
      </c>
      <c r="D75" s="23">
        <v>5.15016279674125E-3</v>
      </c>
      <c r="E75" s="23">
        <v>5.7064488720207701E-3</v>
      </c>
      <c r="F75" s="23">
        <v>4.1662422487822913E-3</v>
      </c>
      <c r="G75" s="23">
        <v>4.2157092172228411E-3</v>
      </c>
      <c r="H75" s="23">
        <v>7.0620370271377696E-3</v>
      </c>
      <c r="I75" s="23">
        <v>5.1583211397996046E-3</v>
      </c>
      <c r="J75" s="23">
        <v>4.3607271485831042E-3</v>
      </c>
      <c r="K75" s="23">
        <v>5.0779348873395214E-3</v>
      </c>
      <c r="L75" s="23">
        <v>5.0301003709384735E-3</v>
      </c>
      <c r="M75" s="23">
        <v>3.0522622899043137E-3</v>
      </c>
      <c r="N75" s="23">
        <v>4.3071258774122012E-3</v>
      </c>
      <c r="O75" s="23">
        <v>5.0966791582389296E-3</v>
      </c>
      <c r="P75" s="23">
        <v>6.9968483595901371E-3</v>
      </c>
      <c r="Q75" s="23">
        <v>5.6561030518799318E-3</v>
      </c>
      <c r="R75" s="23">
        <v>5.7222896346182939E-3</v>
      </c>
      <c r="S75" s="23">
        <v>7.5007075759983719E-3</v>
      </c>
      <c r="T75" s="23">
        <v>8.5088479935779456E-3</v>
      </c>
      <c r="U75" s="23">
        <v>1.0052289697007251E-2</v>
      </c>
      <c r="V75" s="23">
        <v>9.8038664327064293E-3</v>
      </c>
      <c r="W75" s="23">
        <v>8.975219596665876E-3</v>
      </c>
      <c r="X75" s="23">
        <v>7.4785331769623509E-3</v>
      </c>
      <c r="Y75" s="23">
        <v>8.7444702746316706E-3</v>
      </c>
      <c r="Z75" s="23">
        <v>1.0133731831518351E-2</v>
      </c>
      <c r="AA75" s="23">
        <v>8.737900672666386E-3</v>
      </c>
      <c r="AB75" s="23">
        <v>7.8263477769878274E-3</v>
      </c>
      <c r="AC75" s="23">
        <v>8.5845670630492719E-3</v>
      </c>
      <c r="AD75" s="23">
        <v>9.4136105544619948E-3</v>
      </c>
      <c r="AE75" s="23">
        <v>1.1129123440531456E-2</v>
      </c>
      <c r="AF75" s="23">
        <v>9.2600240009917765E-3</v>
      </c>
      <c r="AG75" s="23">
        <v>1.0528555072036093E-2</v>
      </c>
      <c r="AH75" s="23">
        <v>1.2850939446394372E-2</v>
      </c>
      <c r="AI75" s="23">
        <v>1.4647525273278934E-2</v>
      </c>
      <c r="AJ75" s="23">
        <v>1.766586239460775E-2</v>
      </c>
      <c r="AK75" s="23">
        <v>1.4490022722583857E-2</v>
      </c>
      <c r="AL75" s="23">
        <v>1.6767861074905417E-2</v>
      </c>
      <c r="AM75" s="23">
        <v>4.8044812962231669E-3</v>
      </c>
      <c r="AN75" s="23">
        <v>1.5137386757476848E-2</v>
      </c>
      <c r="AO75" s="23">
        <v>2.2059588872268387E-2</v>
      </c>
      <c r="AP75" s="23">
        <v>2.2032784443875759E-2</v>
      </c>
      <c r="AQ75" s="23">
        <v>1.5431071876193114E-2</v>
      </c>
      <c r="AR75" s="23">
        <v>1.5414487089392716E-2</v>
      </c>
      <c r="AS75" s="23">
        <v>1.6137336470511746E-2</v>
      </c>
      <c r="AT75" s="23">
        <v>1.8624153687293015E-2</v>
      </c>
      <c r="AU75" s="23">
        <v>1.4753939898168613E-2</v>
      </c>
      <c r="AV75" s="23">
        <v>1.551031929869511E-2</v>
      </c>
      <c r="AW75" s="23">
        <v>1.3703449098625788E-2</v>
      </c>
      <c r="AX75" s="23">
        <v>1.6405407160392921E-2</v>
      </c>
      <c r="AY75" s="23">
        <v>1.4662920141827126E-2</v>
      </c>
      <c r="AZ75" s="23">
        <v>1.6195683097015721E-2</v>
      </c>
      <c r="BA75" s="23">
        <v>1.5468899248813327E-2</v>
      </c>
      <c r="BB75" s="23">
        <v>1.8394215944000945E-2</v>
      </c>
      <c r="BC75" s="23">
        <v>1.8021423366271803E-2</v>
      </c>
      <c r="BD75" s="23">
        <v>1.6616151872916773E-2</v>
      </c>
      <c r="BE75" s="23">
        <v>1.4299517826552937E-2</v>
      </c>
      <c r="BF75" s="23">
        <v>1.3030963169737095E-2</v>
      </c>
      <c r="BG75" s="23">
        <v>1.3949217074905323E-2</v>
      </c>
      <c r="BH75" s="23">
        <v>1.3288461676082568E-2</v>
      </c>
      <c r="BI75" s="23">
        <v>1.1782161391468435E-2</v>
      </c>
      <c r="BN75" s="8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3"/>
    </row>
    <row r="76" spans="1:129" s="91" customFormat="1" ht="15" thickBot="1" x14ac:dyDescent="0.4">
      <c r="A76" s="94"/>
      <c r="B76" s="94" t="s">
        <v>148</v>
      </c>
      <c r="C76" s="24">
        <v>1.4063688069950106E-2</v>
      </c>
      <c r="D76" s="24">
        <v>1.289283993980775E-2</v>
      </c>
      <c r="E76" s="24">
        <v>1.1719911313738502E-2</v>
      </c>
      <c r="F76" s="24">
        <v>1.1769077722139703E-2</v>
      </c>
      <c r="G76" s="24">
        <v>1.118223674210677E-2</v>
      </c>
      <c r="H76" s="24">
        <v>1.3151366622913984E-2</v>
      </c>
      <c r="I76" s="24">
        <v>1.214061238880359E-2</v>
      </c>
      <c r="J76" s="24">
        <v>1.4012630285319237E-2</v>
      </c>
      <c r="K76" s="24">
        <v>1.4314793375485108E-2</v>
      </c>
      <c r="L76" s="24">
        <v>1.3275267454784573E-2</v>
      </c>
      <c r="M76" s="24">
        <v>1.4343532026043227E-2</v>
      </c>
      <c r="N76" s="24">
        <v>1.4666148644145621E-2</v>
      </c>
      <c r="O76" s="24">
        <v>1.6494221557617223E-2</v>
      </c>
      <c r="P76" s="24">
        <v>1.6784088254147799E-2</v>
      </c>
      <c r="Q76" s="24">
        <v>1.7989994032279723E-2</v>
      </c>
      <c r="R76" s="24">
        <v>1.5851777629295918E-2</v>
      </c>
      <c r="S76" s="24">
        <v>1.6592878514869965E-2</v>
      </c>
      <c r="T76" s="24">
        <v>1.8398610702745025E-2</v>
      </c>
      <c r="U76" s="24">
        <v>1.7830256499484116E-2</v>
      </c>
      <c r="V76" s="24">
        <v>1.7195617962223689E-2</v>
      </c>
      <c r="W76" s="24">
        <v>1.7183413392209367E-2</v>
      </c>
      <c r="X76" s="24">
        <v>1.6812711699277765E-2</v>
      </c>
      <c r="Y76" s="24">
        <v>1.7466398948985277E-2</v>
      </c>
      <c r="Z76" s="24">
        <v>2.0937365228996453E-2</v>
      </c>
      <c r="AA76" s="24">
        <v>2.1309252012220687E-2</v>
      </c>
      <c r="AB76" s="24">
        <v>2.3567063430990878E-2</v>
      </c>
      <c r="AC76" s="24">
        <v>2.3908519228701252E-2</v>
      </c>
      <c r="AD76" s="24">
        <v>2.2997695700261452E-2</v>
      </c>
      <c r="AE76" s="24">
        <v>2.4547160409276535E-2</v>
      </c>
      <c r="AF76" s="24">
        <v>2.3173329659462463E-2</v>
      </c>
      <c r="AG76" s="24">
        <v>2.5341094220583425E-2</v>
      </c>
      <c r="AH76" s="24">
        <v>2.535827552611155E-2</v>
      </c>
      <c r="AI76" s="24">
        <v>2.3852876252120448E-2</v>
      </c>
      <c r="AJ76" s="24">
        <v>2.6167396514524738E-2</v>
      </c>
      <c r="AK76" s="24">
        <v>2.7400701679657583E-2</v>
      </c>
      <c r="AL76" s="24">
        <v>2.7383053768828314E-2</v>
      </c>
      <c r="AM76" s="24">
        <v>1.6484591615036247E-2</v>
      </c>
      <c r="AN76" s="24">
        <v>2.468905531517256E-2</v>
      </c>
      <c r="AO76" s="24">
        <v>2.7730152676004656E-2</v>
      </c>
      <c r="AP76" s="24">
        <v>2.8636268414765215E-2</v>
      </c>
      <c r="AQ76" s="24">
        <v>3.0526160961381655E-2</v>
      </c>
      <c r="AR76" s="24">
        <v>3.1498800836014099E-2</v>
      </c>
      <c r="AS76" s="24">
        <v>3.0239730695441149E-2</v>
      </c>
      <c r="AT76" s="24">
        <v>3.3872913395542173E-2</v>
      </c>
      <c r="AU76" s="24">
        <v>3.2881780957674737E-2</v>
      </c>
      <c r="AV76" s="24">
        <v>3.4130099994354852E-2</v>
      </c>
      <c r="AW76" s="24">
        <v>3.316418136622469E-2</v>
      </c>
      <c r="AX76" s="24">
        <v>3.4151081630467713E-2</v>
      </c>
      <c r="AY76" s="24">
        <v>3.0882916788703949E-2</v>
      </c>
      <c r="AZ76" s="24">
        <v>3.1292457470396953E-2</v>
      </c>
      <c r="BA76" s="24">
        <v>3.1545084203313152E-2</v>
      </c>
      <c r="BB76" s="24">
        <v>3.1554029795782555E-2</v>
      </c>
      <c r="BC76" s="24">
        <v>3.0679904519604468E-2</v>
      </c>
      <c r="BD76" s="24">
        <v>3.1870486231273282E-2</v>
      </c>
      <c r="BE76" s="24">
        <v>2.7211006076756278E-2</v>
      </c>
      <c r="BF76" s="24">
        <v>2.724754371987843E-2</v>
      </c>
      <c r="BG76" s="24">
        <v>2.4694222722786308E-2</v>
      </c>
      <c r="BH76" s="24">
        <v>2.3949948511963186E-2</v>
      </c>
      <c r="BI76" s="24">
        <v>2.3604680974399408E-2</v>
      </c>
      <c r="BN76" s="8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3"/>
    </row>
    <row r="77" spans="1:129" s="91" customFormat="1" ht="15" thickBot="1" x14ac:dyDescent="0.4">
      <c r="A77" s="92" t="s">
        <v>116</v>
      </c>
      <c r="B77" s="93" t="s">
        <v>117</v>
      </c>
      <c r="C77" s="23">
        <v>4.1933361295168651E-4</v>
      </c>
      <c r="D77" s="23">
        <v>6.1820013569946649E-4</v>
      </c>
      <c r="E77" s="23">
        <v>5.2777351195493801E-4</v>
      </c>
      <c r="F77" s="23">
        <v>8.8765864091922019E-4</v>
      </c>
      <c r="G77" s="23">
        <v>6.6910904813537089E-4</v>
      </c>
      <c r="H77" s="23">
        <v>4.9551326811775689E-4</v>
      </c>
      <c r="I77" s="23">
        <v>5.5072255547167291E-4</v>
      </c>
      <c r="J77" s="23">
        <v>4.9133219466782681E-4</v>
      </c>
      <c r="K77" s="23">
        <v>8.1330660325935162E-4</v>
      </c>
      <c r="L77" s="23">
        <v>5.6152258456892837E-4</v>
      </c>
      <c r="M77" s="23">
        <v>4.6206605079703505E-4</v>
      </c>
      <c r="N77" s="23">
        <v>4.5647943443277662E-4</v>
      </c>
      <c r="O77" s="23">
        <v>4.1412830200862925E-4</v>
      </c>
      <c r="P77" s="23">
        <v>5.5715810502797154E-4</v>
      </c>
      <c r="Q77" s="23">
        <v>3.7041418014047335E-4</v>
      </c>
      <c r="R77" s="23">
        <v>3.9035974100097901E-4</v>
      </c>
      <c r="S77" s="23">
        <v>3.2540294887975686E-4</v>
      </c>
      <c r="T77" s="23">
        <v>2.6583856430913275E-4</v>
      </c>
      <c r="U77" s="23">
        <v>5.453758998354985E-4</v>
      </c>
      <c r="V77" s="23">
        <v>3.8277707828302112E-4</v>
      </c>
      <c r="W77" s="23">
        <v>5.4525485541237386E-4</v>
      </c>
      <c r="X77" s="23">
        <v>3.9961700876956527E-4</v>
      </c>
      <c r="Y77" s="23">
        <v>5.7025371153694813E-4</v>
      </c>
      <c r="Z77" s="23">
        <v>5.7293552644328372E-4</v>
      </c>
      <c r="AA77" s="23">
        <v>7.033023038300934E-4</v>
      </c>
      <c r="AB77" s="23">
        <v>1.0059843015366109E-3</v>
      </c>
      <c r="AC77" s="23">
        <v>8.5877971835845253E-4</v>
      </c>
      <c r="AD77" s="23">
        <v>7.057043225225263E-4</v>
      </c>
      <c r="AE77" s="23">
        <v>8.6231234067280426E-4</v>
      </c>
      <c r="AF77" s="23">
        <v>9.1546541941054987E-4</v>
      </c>
      <c r="AG77" s="23">
        <v>7.3433496181146327E-4</v>
      </c>
      <c r="AH77" s="23">
        <v>1.075080021171257E-3</v>
      </c>
      <c r="AI77" s="23">
        <v>1.1284420536407359E-3</v>
      </c>
      <c r="AJ77" s="23">
        <v>1.5049655935206443E-3</v>
      </c>
      <c r="AK77" s="23">
        <v>1.0048662479687669E-3</v>
      </c>
      <c r="AL77" s="23">
        <v>1.017827121754151E-3</v>
      </c>
      <c r="AM77" s="23">
        <v>9.1693872899908946E-4</v>
      </c>
      <c r="AN77" s="23">
        <v>1.2450758348224631E-3</v>
      </c>
      <c r="AO77" s="23">
        <v>1.2549123484058083E-3</v>
      </c>
      <c r="AP77" s="23">
        <v>1.5177445259867259E-3</v>
      </c>
      <c r="AQ77" s="23">
        <v>1.9218741454700937E-3</v>
      </c>
      <c r="AR77" s="23">
        <v>2.0079870137645795E-3</v>
      </c>
      <c r="AS77" s="23">
        <v>2.0947375104512539E-3</v>
      </c>
      <c r="AT77" s="23">
        <v>2.4615569201347836E-3</v>
      </c>
      <c r="AU77" s="23">
        <v>2.0765181726765751E-3</v>
      </c>
      <c r="AV77" s="23">
        <v>2.1022286496909814E-3</v>
      </c>
      <c r="AW77" s="23">
        <v>1.9483180776312527E-3</v>
      </c>
      <c r="AX77" s="23">
        <v>1.8044600993390857E-3</v>
      </c>
      <c r="AY77" s="23">
        <v>2.1283233729880438E-3</v>
      </c>
      <c r="AZ77" s="23">
        <v>2.4104383326189714E-3</v>
      </c>
      <c r="BA77" s="23">
        <v>2.1405520973201311E-3</v>
      </c>
      <c r="BB77" s="23">
        <v>2.4007403864322956E-3</v>
      </c>
      <c r="BC77" s="23">
        <v>2.3560970496424114E-3</v>
      </c>
      <c r="BD77" s="23">
        <v>2.1734288413340049E-3</v>
      </c>
      <c r="BE77" s="23">
        <v>1.9460471051047786E-3</v>
      </c>
      <c r="BF77" s="23">
        <v>1.5959864042698866E-3</v>
      </c>
      <c r="BG77" s="23">
        <v>1.4100526616607747E-3</v>
      </c>
      <c r="BH77" s="23">
        <v>1.8353820922623826E-3</v>
      </c>
      <c r="BI77" s="23">
        <v>1.8037334655920322E-3</v>
      </c>
      <c r="BN77" s="8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3"/>
    </row>
    <row r="78" spans="1:129" s="91" customFormat="1" ht="15" thickBot="1" x14ac:dyDescent="0.4">
      <c r="A78" s="94"/>
      <c r="B78" s="97" t="s">
        <v>149</v>
      </c>
      <c r="C78" s="24">
        <v>4.1933361295168651E-4</v>
      </c>
      <c r="D78" s="24">
        <v>6.1820013569946649E-4</v>
      </c>
      <c r="E78" s="24">
        <v>5.2777351195493801E-4</v>
      </c>
      <c r="F78" s="24">
        <v>8.8765864091922019E-4</v>
      </c>
      <c r="G78" s="24">
        <v>6.6910904813537089E-4</v>
      </c>
      <c r="H78" s="24">
        <v>4.9551326811775689E-4</v>
      </c>
      <c r="I78" s="24">
        <v>5.5072255547167291E-4</v>
      </c>
      <c r="J78" s="24">
        <v>4.9133219466782681E-4</v>
      </c>
      <c r="K78" s="24">
        <v>8.1330660325935162E-4</v>
      </c>
      <c r="L78" s="24">
        <v>5.6152258456892837E-4</v>
      </c>
      <c r="M78" s="24">
        <v>4.6206605079703505E-4</v>
      </c>
      <c r="N78" s="24">
        <v>4.5647943443277662E-4</v>
      </c>
      <c r="O78" s="24">
        <v>4.1412830200862925E-4</v>
      </c>
      <c r="P78" s="24">
        <v>5.5715810502797154E-4</v>
      </c>
      <c r="Q78" s="24">
        <v>3.7041418014047335E-4</v>
      </c>
      <c r="R78" s="24">
        <v>3.9035974100097901E-4</v>
      </c>
      <c r="S78" s="24">
        <v>3.2540294887975686E-4</v>
      </c>
      <c r="T78" s="24">
        <v>2.6583856430913275E-4</v>
      </c>
      <c r="U78" s="24">
        <v>5.453758998354985E-4</v>
      </c>
      <c r="V78" s="24">
        <v>3.8277707828302112E-4</v>
      </c>
      <c r="W78" s="24">
        <v>5.4525485541237386E-4</v>
      </c>
      <c r="X78" s="24">
        <v>3.9961700876956527E-4</v>
      </c>
      <c r="Y78" s="24">
        <v>5.7025371153694813E-4</v>
      </c>
      <c r="Z78" s="24">
        <v>5.7293552644328372E-4</v>
      </c>
      <c r="AA78" s="24">
        <v>7.033023038300934E-4</v>
      </c>
      <c r="AB78" s="24">
        <v>1.0059843015366109E-3</v>
      </c>
      <c r="AC78" s="24">
        <v>8.5877971835845253E-4</v>
      </c>
      <c r="AD78" s="24">
        <v>7.057043225225263E-4</v>
      </c>
      <c r="AE78" s="24">
        <v>8.6231234067280426E-4</v>
      </c>
      <c r="AF78" s="24">
        <v>9.1546541941054987E-4</v>
      </c>
      <c r="AG78" s="24">
        <v>7.3433496181146327E-4</v>
      </c>
      <c r="AH78" s="24">
        <v>1.075080021171257E-3</v>
      </c>
      <c r="AI78" s="24">
        <v>1.1284420536407359E-3</v>
      </c>
      <c r="AJ78" s="24">
        <v>1.5049655935206443E-3</v>
      </c>
      <c r="AK78" s="24">
        <v>1.0048662479687669E-3</v>
      </c>
      <c r="AL78" s="24">
        <v>1.017827121754151E-3</v>
      </c>
      <c r="AM78" s="24">
        <v>9.1693872899908946E-4</v>
      </c>
      <c r="AN78" s="24">
        <v>1.2450758348224631E-3</v>
      </c>
      <c r="AO78" s="24">
        <v>1.2549123484058083E-3</v>
      </c>
      <c r="AP78" s="24">
        <v>1.5177445259867259E-3</v>
      </c>
      <c r="AQ78" s="24">
        <v>1.9218741454700937E-3</v>
      </c>
      <c r="AR78" s="24">
        <v>2.0079870137645795E-3</v>
      </c>
      <c r="AS78" s="24">
        <v>2.0947375104512539E-3</v>
      </c>
      <c r="AT78" s="24">
        <v>2.4615569201347836E-3</v>
      </c>
      <c r="AU78" s="24">
        <v>2.0765181726765751E-3</v>
      </c>
      <c r="AV78" s="24">
        <v>2.1022286496909814E-3</v>
      </c>
      <c r="AW78" s="24">
        <v>1.9483180776312527E-3</v>
      </c>
      <c r="AX78" s="24">
        <v>1.8044600993390857E-3</v>
      </c>
      <c r="AY78" s="24">
        <v>2.1283233729880438E-3</v>
      </c>
      <c r="AZ78" s="24">
        <v>2.4104383326189714E-3</v>
      </c>
      <c r="BA78" s="24">
        <v>2.1405520973201311E-3</v>
      </c>
      <c r="BB78" s="24">
        <v>2.4007403864322956E-3</v>
      </c>
      <c r="BC78" s="24">
        <v>2.3560970496424114E-3</v>
      </c>
      <c r="BD78" s="24">
        <v>2.1734288413340049E-3</v>
      </c>
      <c r="BE78" s="24">
        <v>1.9460471051047786E-3</v>
      </c>
      <c r="BF78" s="24">
        <v>1.5959864042698866E-3</v>
      </c>
      <c r="BG78" s="24">
        <v>1.4100526616607747E-3</v>
      </c>
      <c r="BH78" s="24">
        <v>1.8353820922623826E-3</v>
      </c>
      <c r="BI78" s="24">
        <v>1.8037334655920322E-3</v>
      </c>
      <c r="BN78" s="8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3"/>
    </row>
    <row r="79" spans="1:129" s="91" customFormat="1" ht="15" thickBot="1" x14ac:dyDescent="0.4">
      <c r="A79" s="117" t="s">
        <v>150</v>
      </c>
      <c r="B79" s="117"/>
      <c r="C79" s="25">
        <v>2.4152635419372615E-2</v>
      </c>
      <c r="D79" s="25">
        <v>2.4917861729597788E-2</v>
      </c>
      <c r="E79" s="25">
        <v>2.4390182224364527E-2</v>
      </c>
      <c r="F79" s="25">
        <v>2.5050465253636765E-2</v>
      </c>
      <c r="G79" s="25">
        <v>2.2923736525236892E-2</v>
      </c>
      <c r="H79" s="25">
        <v>2.1662602984246E-2</v>
      </c>
      <c r="I79" s="25">
        <v>2.0380228839990772E-2</v>
      </c>
      <c r="J79" s="25">
        <v>1.8634580277758432E-2</v>
      </c>
      <c r="K79" s="25">
        <v>2.0023514705998745E-2</v>
      </c>
      <c r="L79" s="25">
        <v>2.1518539397351783E-2</v>
      </c>
      <c r="M79" s="25">
        <v>2.2738665552182059E-2</v>
      </c>
      <c r="N79" s="25">
        <v>2.3559449643446046E-2</v>
      </c>
      <c r="O79" s="25">
        <v>2.3654630359190534E-2</v>
      </c>
      <c r="P79" s="25">
        <v>2.4051738269671111E-2</v>
      </c>
      <c r="Q79" s="25">
        <v>2.3783178333622083E-2</v>
      </c>
      <c r="R79" s="25">
        <v>2.2254119136285656E-2</v>
      </c>
      <c r="S79" s="25">
        <v>2.2245263247780273E-2</v>
      </c>
      <c r="T79" s="25">
        <v>2.2059094268938421E-2</v>
      </c>
      <c r="U79" s="25">
        <v>2.472321417766956E-2</v>
      </c>
      <c r="V79" s="25">
        <v>2.5118560530875786E-2</v>
      </c>
      <c r="W79" s="25">
        <v>2.566402267194004E-2</v>
      </c>
      <c r="X79" s="25">
        <v>2.6327310261617273E-2</v>
      </c>
      <c r="Y79" s="25">
        <v>2.7514490032821991E-2</v>
      </c>
      <c r="Z79" s="25">
        <v>2.9445203280865018E-2</v>
      </c>
      <c r="AA79" s="25">
        <v>2.9484068054677594E-2</v>
      </c>
      <c r="AB79" s="25">
        <v>3.0843499744108816E-2</v>
      </c>
      <c r="AC79" s="25">
        <v>3.1367184673449962E-2</v>
      </c>
      <c r="AD79" s="25">
        <v>3.2682040964983325E-2</v>
      </c>
      <c r="AE79" s="25">
        <v>3.1954604528544962E-2</v>
      </c>
      <c r="AF79" s="25">
        <v>3.1329126593775847E-2</v>
      </c>
      <c r="AG79" s="25">
        <v>3.215790738143974E-2</v>
      </c>
      <c r="AH79" s="25">
        <v>3.1042410784669384E-2</v>
      </c>
      <c r="AI79" s="25">
        <v>3.1703221790023321E-2</v>
      </c>
      <c r="AJ79" s="25">
        <v>3.2565585003933674E-2</v>
      </c>
      <c r="AK79" s="25">
        <v>3.1939432347901066E-2</v>
      </c>
      <c r="AL79" s="25">
        <v>3.1202465226984621E-2</v>
      </c>
      <c r="AM79" s="25">
        <v>1.7307772793528582E-2</v>
      </c>
      <c r="AN79" s="25">
        <v>2.3510473650140636E-2</v>
      </c>
      <c r="AO79" s="25">
        <v>3.0544272316926441E-2</v>
      </c>
      <c r="AP79" s="25">
        <v>3.2100581139902405E-2</v>
      </c>
      <c r="AQ79" s="25">
        <v>3.4555627579344411E-2</v>
      </c>
      <c r="AR79" s="25">
        <v>3.5633347374418922E-2</v>
      </c>
      <c r="AS79" s="25">
        <v>3.7463707512425608E-2</v>
      </c>
      <c r="AT79" s="25">
        <v>4.0010125165748409E-2</v>
      </c>
      <c r="AU79" s="25">
        <v>3.9976146640309053E-2</v>
      </c>
      <c r="AV79" s="25">
        <v>3.9772657845744616E-2</v>
      </c>
      <c r="AW79" s="25">
        <v>4.0018220606837809E-2</v>
      </c>
      <c r="AX79" s="25">
        <v>4.0398277920215449E-2</v>
      </c>
      <c r="AY79" s="25">
        <v>4.0031310204823048E-2</v>
      </c>
      <c r="AZ79" s="25">
        <v>3.90284986458308E-2</v>
      </c>
      <c r="BA79" s="25">
        <v>3.7225903537483139E-2</v>
      </c>
      <c r="BB79" s="25">
        <v>3.5881347050474299E-2</v>
      </c>
      <c r="BC79" s="25">
        <v>3.5017009599485588E-2</v>
      </c>
      <c r="BD79" s="25">
        <v>3.3154982278589207E-2</v>
      </c>
      <c r="BE79" s="25">
        <v>2.9546737933979994E-2</v>
      </c>
      <c r="BF79" s="25">
        <v>3.0876788405255207E-2</v>
      </c>
      <c r="BG79" s="25">
        <v>2.8236545842719524E-2</v>
      </c>
      <c r="BH79" s="25">
        <v>2.8614652887717671E-2</v>
      </c>
      <c r="BI79" s="25">
        <v>2.8917008064477553E-2</v>
      </c>
      <c r="BN79" s="8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3"/>
    </row>
    <row r="80" spans="1:129" x14ac:dyDescent="0.35">
      <c r="A80" s="7"/>
      <c r="B80" s="7"/>
    </row>
    <row r="81" spans="1:129" x14ac:dyDescent="0.35">
      <c r="A81" s="7"/>
      <c r="B81" s="7"/>
    </row>
    <row r="82" spans="1:129" x14ac:dyDescent="0.35">
      <c r="A82" s="7"/>
      <c r="B82" s="7"/>
    </row>
    <row r="83" spans="1:129" x14ac:dyDescent="0.35">
      <c r="A83" s="7"/>
      <c r="B83" s="7" t="s">
        <v>162</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335</v>
      </c>
      <c r="BI85" s="13" t="s">
        <v>339</v>
      </c>
    </row>
    <row r="86" spans="1:129" s="91" customFormat="1" x14ac:dyDescent="0.35">
      <c r="A86" s="88"/>
      <c r="B86" s="88" t="str">
        <f>MID(B59,7,50)</f>
        <v>Agriculture</v>
      </c>
      <c r="C86" s="91">
        <v>2.0313957666000568E-2</v>
      </c>
      <c r="D86" s="91">
        <v>2.4919220265755354E-2</v>
      </c>
      <c r="E86" s="91">
        <v>2.576480929672003E-2</v>
      </c>
      <c r="F86" s="91">
        <v>2.5737178845105641E-2</v>
      </c>
      <c r="G86" s="91">
        <v>1.0967733805070146E-2</v>
      </c>
      <c r="H86" s="91">
        <v>3.7675479587449885E-2</v>
      </c>
      <c r="I86" s="91">
        <v>2.4021198534189724E-2</v>
      </c>
      <c r="J86" s="91">
        <v>2.813772885235161E-2</v>
      </c>
      <c r="K86" s="91">
        <v>2.2533552226021745E-2</v>
      </c>
      <c r="L86" s="91">
        <v>3.2832571897586781E-2</v>
      </c>
      <c r="M86" s="91">
        <v>2.2141479487294044E-2</v>
      </c>
      <c r="N86" s="91">
        <v>2.1188089465203529E-2</v>
      </c>
      <c r="O86" s="91">
        <v>2.7330496899486488E-2</v>
      </c>
      <c r="P86" s="91">
        <v>3.5952073718313764E-2</v>
      </c>
      <c r="Q86" s="91">
        <v>2.7181153379772147E-2</v>
      </c>
      <c r="R86" s="91">
        <v>2.1786547799481547E-2</v>
      </c>
      <c r="S86" s="91">
        <v>3.0632615293114524E-2</v>
      </c>
      <c r="T86" s="91">
        <v>3.2813688997845175E-2</v>
      </c>
      <c r="U86" s="91">
        <v>3.1901412468571581E-2</v>
      </c>
      <c r="V86" s="91">
        <v>3.8499663558679662E-2</v>
      </c>
      <c r="W86" s="91">
        <v>3.3077539685122698E-2</v>
      </c>
      <c r="X86" s="91">
        <v>3.802270871178734E-2</v>
      </c>
      <c r="Y86" s="91">
        <v>5.8755251259296121E-2</v>
      </c>
      <c r="Z86" s="91">
        <v>5.3997327344403157E-2</v>
      </c>
      <c r="AA86" s="91">
        <v>4.2692457539930791E-2</v>
      </c>
      <c r="AB86" s="91">
        <v>2.973928108950416E-2</v>
      </c>
      <c r="AC86" s="91">
        <v>3.0916720746565079E-2</v>
      </c>
      <c r="AD86" s="91">
        <v>2.1578067084639278E-2</v>
      </c>
      <c r="AE86" s="91">
        <v>1.9496984941179307E-2</v>
      </c>
      <c r="AF86" s="91">
        <v>2.6878452361837658E-2</v>
      </c>
      <c r="AG86" s="91">
        <v>2.1404234251039586E-2</v>
      </c>
      <c r="AH86" s="91">
        <v>2.089541649983517E-2</v>
      </c>
      <c r="AI86" s="91">
        <v>2.9723205223048912E-2</v>
      </c>
      <c r="AJ86" s="91">
        <v>2.3507518523696081E-2</v>
      </c>
      <c r="AK86" s="91">
        <v>2.8545797913907475E-2</v>
      </c>
      <c r="AL86" s="91">
        <v>2.3713911837286373E-2</v>
      </c>
      <c r="AM86" s="91">
        <v>1.8129208042863807E-2</v>
      </c>
      <c r="AN86" s="91">
        <v>1.7561439300209401E-2</v>
      </c>
      <c r="AO86" s="91">
        <v>2.8258789250628972E-2</v>
      </c>
      <c r="AP86" s="91">
        <v>2.4647150443409708E-2</v>
      </c>
      <c r="AQ86" s="91">
        <v>2.8826182795650603E-2</v>
      </c>
      <c r="AR86" s="91">
        <v>2.6826200339862723E-2</v>
      </c>
      <c r="AS86" s="91">
        <v>2.2293398197899338E-2</v>
      </c>
      <c r="AT86" s="91">
        <v>1.7065030663141127E-2</v>
      </c>
      <c r="AU86" s="91">
        <v>2.8295219016810029E-2</v>
      </c>
      <c r="AV86" s="91">
        <v>2.7337303729842631E-2</v>
      </c>
      <c r="AW86" s="91">
        <v>2.0614687132885407E-2</v>
      </c>
      <c r="AX86" s="91">
        <v>2.6719797855883513E-2</v>
      </c>
      <c r="AY86" s="91">
        <v>2.8360130538330412E-2</v>
      </c>
      <c r="AZ86" s="91">
        <v>3.2333522761671715E-2</v>
      </c>
      <c r="BA86" s="91">
        <v>2.9711810785529487E-2</v>
      </c>
      <c r="BB86" s="91">
        <v>3.0746710936816746E-2</v>
      </c>
      <c r="BC86" s="91">
        <v>3.3588018713790788E-2</v>
      </c>
      <c r="BD86" s="91">
        <v>3.0807283660411234E-2</v>
      </c>
      <c r="BE86" s="91">
        <v>3.2349953350928745E-2</v>
      </c>
      <c r="BF86" s="91">
        <v>3.0423131780226164E-2</v>
      </c>
      <c r="BG86" s="91">
        <v>2.8442597229125764E-2</v>
      </c>
      <c r="BH86" s="91">
        <v>2.4200259891556494E-2</v>
      </c>
      <c r="BI86" s="91">
        <v>3.1435393076158773E-2</v>
      </c>
      <c r="BN86" s="8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3"/>
    </row>
    <row r="87" spans="1:129" s="91" customFormat="1" x14ac:dyDescent="0.35">
      <c r="A87" s="88"/>
      <c r="B87" s="88" t="str">
        <f>MID(B65,7,50)</f>
        <v>Industrie</v>
      </c>
      <c r="C87" s="91">
        <v>7.4932395283851844E-2</v>
      </c>
      <c r="D87" s="91">
        <v>8.1642218998962471E-2</v>
      </c>
      <c r="E87" s="91">
        <v>8.1741866723735054E-2</v>
      </c>
      <c r="F87" s="91">
        <v>8.1792579342389524E-2</v>
      </c>
      <c r="G87" s="91">
        <v>7.6433472724240739E-2</v>
      </c>
      <c r="H87" s="91">
        <v>6.6961544764011588E-2</v>
      </c>
      <c r="I87" s="91">
        <v>6.0864152412279368E-2</v>
      </c>
      <c r="J87" s="91">
        <v>5.0504581279285157E-2</v>
      </c>
      <c r="K87" s="91">
        <v>5.354757997877211E-2</v>
      </c>
      <c r="L87" s="91">
        <v>6.348675070844513E-2</v>
      </c>
      <c r="M87" s="91">
        <v>6.6049749423625848E-2</v>
      </c>
      <c r="N87" s="91">
        <v>7.1183984297405981E-2</v>
      </c>
      <c r="O87" s="91">
        <v>6.5412434748162426E-2</v>
      </c>
      <c r="P87" s="91">
        <v>6.9770730611001322E-2</v>
      </c>
      <c r="Q87" s="91">
        <v>7.1072273818553758E-2</v>
      </c>
      <c r="R87" s="91">
        <v>7.0710715761050563E-2</v>
      </c>
      <c r="S87" s="91">
        <v>6.9801771410654537E-2</v>
      </c>
      <c r="T87" s="91">
        <v>6.700167809191096E-2</v>
      </c>
      <c r="U87" s="91">
        <v>7.7078658362365188E-2</v>
      </c>
      <c r="V87" s="91">
        <v>7.9064808098176564E-2</v>
      </c>
      <c r="W87" s="91">
        <v>8.237777486108093E-2</v>
      </c>
      <c r="X87" s="91">
        <v>8.5606776036471502E-2</v>
      </c>
      <c r="Y87" s="91">
        <v>8.6796767507265449E-2</v>
      </c>
      <c r="Z87" s="91">
        <v>9.0185892384132021E-2</v>
      </c>
      <c r="AA87" s="91">
        <v>9.1382993492626532E-2</v>
      </c>
      <c r="AB87" s="91">
        <v>9.4775254854535709E-2</v>
      </c>
      <c r="AC87" s="91">
        <v>9.5480860950548488E-2</v>
      </c>
      <c r="AD87" s="91">
        <v>0.10153192348607407</v>
      </c>
      <c r="AE87" s="91">
        <v>9.6945231609292526E-2</v>
      </c>
      <c r="AF87" s="91">
        <v>9.3465893075179593E-2</v>
      </c>
      <c r="AG87" s="91">
        <v>9.4060537865329669E-2</v>
      </c>
      <c r="AH87" s="91">
        <v>8.6741079308750635E-2</v>
      </c>
      <c r="AI87" s="91">
        <v>8.9530870255923226E-2</v>
      </c>
      <c r="AJ87" s="91">
        <v>8.9627929843828155E-2</v>
      </c>
      <c r="AK87" s="91">
        <v>8.3904755057944799E-2</v>
      </c>
      <c r="AL87" s="91">
        <v>8.182804248575587E-2</v>
      </c>
      <c r="AM87" s="91">
        <v>5.0953571809133721E-2</v>
      </c>
      <c r="AN87" s="91">
        <v>5.5466414742614274E-2</v>
      </c>
      <c r="AO87" s="91">
        <v>7.7758061634860945E-2</v>
      </c>
      <c r="AP87" s="91">
        <v>8.2026925604006803E-2</v>
      </c>
      <c r="AQ87" s="91">
        <v>8.64496490381544E-2</v>
      </c>
      <c r="AR87" s="91">
        <v>8.9801656626867926E-2</v>
      </c>
      <c r="AS87" s="91">
        <v>0.10175155858679455</v>
      </c>
      <c r="AT87" s="91">
        <v>0.10615960624983299</v>
      </c>
      <c r="AU87" s="91">
        <v>0.10941062331213862</v>
      </c>
      <c r="AV87" s="91">
        <v>0.10948272229217461</v>
      </c>
      <c r="AW87" s="91">
        <v>0.1128947601428567</v>
      </c>
      <c r="AX87" s="91">
        <v>0.11349197418160523</v>
      </c>
      <c r="AY87" s="91">
        <v>0.11885368143086074</v>
      </c>
      <c r="AZ87" s="91">
        <v>0.11243774429131498</v>
      </c>
      <c r="BA87" s="91">
        <v>0.10559131550739115</v>
      </c>
      <c r="BB87" s="91">
        <v>9.9940546827387552E-2</v>
      </c>
      <c r="BC87" s="91">
        <v>9.599462469637271E-2</v>
      </c>
      <c r="BD87" s="91">
        <v>8.7481048326983876E-2</v>
      </c>
      <c r="BE87" s="91">
        <v>7.9005881348427787E-2</v>
      </c>
      <c r="BF87" s="91">
        <v>8.3342935108679517E-2</v>
      </c>
      <c r="BG87" s="91">
        <v>7.6020188681208398E-2</v>
      </c>
      <c r="BH87" s="91">
        <v>7.9867035225976074E-2</v>
      </c>
      <c r="BI87" s="91">
        <v>8.1563297971414192E-2</v>
      </c>
      <c r="BN87" s="8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3"/>
    </row>
    <row r="88" spans="1:129" s="91" customFormat="1" x14ac:dyDescent="0.35">
      <c r="A88" s="88"/>
      <c r="B88" s="88" t="str">
        <f>MID(B67,7,50)</f>
        <v>Construction</v>
      </c>
      <c r="C88" s="91">
        <v>6.7011456244822576E-2</v>
      </c>
      <c r="D88" s="91">
        <v>6.2029555520053861E-2</v>
      </c>
      <c r="E88" s="91">
        <v>5.9111226567650804E-2</v>
      </c>
      <c r="F88" s="91">
        <v>6.536776107629895E-2</v>
      </c>
      <c r="G88" s="91">
        <v>5.827500840308051E-2</v>
      </c>
      <c r="H88" s="91">
        <v>5.3879246667881728E-2</v>
      </c>
      <c r="I88" s="91">
        <v>6.0548026000189076E-2</v>
      </c>
      <c r="J88" s="91">
        <v>5.5375266886990293E-2</v>
      </c>
      <c r="K88" s="91">
        <v>6.4342759358982204E-2</v>
      </c>
      <c r="L88" s="91">
        <v>6.5248767252342244E-2</v>
      </c>
      <c r="M88" s="91">
        <v>7.2030192160624104E-2</v>
      </c>
      <c r="N88" s="91">
        <v>7.0864805651400395E-2</v>
      </c>
      <c r="O88" s="91">
        <v>7.8527150692470016E-2</v>
      </c>
      <c r="P88" s="91">
        <v>7.056480183860267E-2</v>
      </c>
      <c r="Q88" s="91">
        <v>6.082706610097742E-2</v>
      </c>
      <c r="R88" s="91">
        <v>5.1812514110369599E-2</v>
      </c>
      <c r="S88" s="91">
        <v>4.910156572759837E-2</v>
      </c>
      <c r="T88" s="91">
        <v>4.5087716603165004E-2</v>
      </c>
      <c r="U88" s="91">
        <v>6.073292452725472E-2</v>
      </c>
      <c r="V88" s="91">
        <v>6.4069716277153979E-2</v>
      </c>
      <c r="W88" s="91">
        <v>6.387531558895003E-2</v>
      </c>
      <c r="X88" s="91">
        <v>6.6734072695236624E-2</v>
      </c>
      <c r="Y88" s="91">
        <v>7.3538160284188414E-2</v>
      </c>
      <c r="Z88" s="91">
        <v>7.5111213572098046E-2</v>
      </c>
      <c r="AA88" s="91">
        <v>6.9900007322465291E-2</v>
      </c>
      <c r="AB88" s="91">
        <v>6.7196159009203185E-2</v>
      </c>
      <c r="AC88" s="91">
        <v>7.1078795123549907E-2</v>
      </c>
      <c r="AD88" s="91">
        <v>7.8482906136021297E-2</v>
      </c>
      <c r="AE88" s="91">
        <v>7.2435436618467186E-2</v>
      </c>
      <c r="AF88" s="91">
        <v>7.7170736344651575E-2</v>
      </c>
      <c r="AG88" s="91">
        <v>7.7672139333514564E-2</v>
      </c>
      <c r="AH88" s="91">
        <v>7.9399109857621039E-2</v>
      </c>
      <c r="AI88" s="91">
        <v>8.7652178991833848E-2</v>
      </c>
      <c r="AJ88" s="91">
        <v>8.5917265703868775E-2</v>
      </c>
      <c r="AK88" s="91">
        <v>8.9707349950597204E-2</v>
      </c>
      <c r="AL88" s="91">
        <v>8.5265083635010022E-2</v>
      </c>
      <c r="AM88" s="91">
        <v>2.2637707140327111E-2</v>
      </c>
      <c r="AN88" s="91">
        <v>6.0404889035995717E-2</v>
      </c>
      <c r="AO88" s="91">
        <v>8.4917246828604784E-2</v>
      </c>
      <c r="AP88" s="91">
        <v>9.0664457432549653E-2</v>
      </c>
      <c r="AQ88" s="91">
        <v>9.8977592760104163E-2</v>
      </c>
      <c r="AR88" s="91">
        <v>9.8493193871293364E-2</v>
      </c>
      <c r="AS88" s="91">
        <v>9.6289805008447374E-2</v>
      </c>
      <c r="AT88" s="91">
        <v>9.7848759191675308E-2</v>
      </c>
      <c r="AU88" s="91">
        <v>9.2664013046801497E-2</v>
      </c>
      <c r="AV88" s="91">
        <v>8.2454517927769019E-2</v>
      </c>
      <c r="AW88" s="91">
        <v>8.1624031976939126E-2</v>
      </c>
      <c r="AX88" s="91">
        <v>8.1251115299606838E-2</v>
      </c>
      <c r="AY88" s="91">
        <v>7.5325677850372821E-2</v>
      </c>
      <c r="AZ88" s="91">
        <v>7.7570980876629295E-2</v>
      </c>
      <c r="BA88" s="91">
        <v>7.2048486350320212E-2</v>
      </c>
      <c r="BB88" s="91">
        <v>6.8620480029439199E-2</v>
      </c>
      <c r="BC88" s="91">
        <v>7.1704477295590638E-2</v>
      </c>
      <c r="BD88" s="91">
        <v>6.4075243005155269E-2</v>
      </c>
      <c r="BE88" s="91">
        <v>6.1829493885513807E-2</v>
      </c>
      <c r="BF88" s="91">
        <v>7.1288347933984961E-2</v>
      </c>
      <c r="BG88" s="91">
        <v>6.8587875155127528E-2</v>
      </c>
      <c r="BH88" s="91">
        <v>6.5615585442077878E-2</v>
      </c>
      <c r="BI88" s="91">
        <v>6.6911293995567597E-2</v>
      </c>
      <c r="BN88" s="8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3"/>
    </row>
    <row r="89" spans="1:129" s="91" customFormat="1" x14ac:dyDescent="0.35">
      <c r="A89" s="88"/>
      <c r="B89" s="88" t="str">
        <f>MID(B76,7,50)</f>
        <v>Tertiaire marchand</v>
      </c>
      <c r="C89" s="91">
        <v>1.4063688069950106E-2</v>
      </c>
      <c r="D89" s="91">
        <v>1.289283993980775E-2</v>
      </c>
      <c r="E89" s="91">
        <v>1.1719911313738502E-2</v>
      </c>
      <c r="F89" s="91">
        <v>1.1769077722139703E-2</v>
      </c>
      <c r="G89" s="91">
        <v>1.118223674210677E-2</v>
      </c>
      <c r="H89" s="91">
        <v>1.3151366622913984E-2</v>
      </c>
      <c r="I89" s="91">
        <v>1.214061238880359E-2</v>
      </c>
      <c r="J89" s="91">
        <v>1.4012630285319237E-2</v>
      </c>
      <c r="K89" s="91">
        <v>1.4314793375485108E-2</v>
      </c>
      <c r="L89" s="91">
        <v>1.3275267454784573E-2</v>
      </c>
      <c r="M89" s="91">
        <v>1.4343532026043227E-2</v>
      </c>
      <c r="N89" s="91">
        <v>1.4666148644145621E-2</v>
      </c>
      <c r="O89" s="91">
        <v>1.6494221557617223E-2</v>
      </c>
      <c r="P89" s="91">
        <v>1.6784088254147799E-2</v>
      </c>
      <c r="Q89" s="91">
        <v>1.7989994032279723E-2</v>
      </c>
      <c r="R89" s="91">
        <v>1.5851777629295918E-2</v>
      </c>
      <c r="S89" s="91">
        <v>1.6592878514869965E-2</v>
      </c>
      <c r="T89" s="91">
        <v>1.8398610702745025E-2</v>
      </c>
      <c r="U89" s="91">
        <v>1.7830256499484116E-2</v>
      </c>
      <c r="V89" s="91">
        <v>1.7195617962223689E-2</v>
      </c>
      <c r="W89" s="91">
        <v>1.7183413392209367E-2</v>
      </c>
      <c r="X89" s="91">
        <v>1.6812711699277765E-2</v>
      </c>
      <c r="Y89" s="91">
        <v>1.7466398948985277E-2</v>
      </c>
      <c r="Z89" s="91">
        <v>2.0937365228996453E-2</v>
      </c>
      <c r="AA89" s="91">
        <v>2.1309252012220687E-2</v>
      </c>
      <c r="AB89" s="91">
        <v>2.3567063430990878E-2</v>
      </c>
      <c r="AC89" s="91">
        <v>2.3908519228701252E-2</v>
      </c>
      <c r="AD89" s="91">
        <v>2.2997695700261452E-2</v>
      </c>
      <c r="AE89" s="91">
        <v>2.4547160409276535E-2</v>
      </c>
      <c r="AF89" s="91">
        <v>2.3173329659462463E-2</v>
      </c>
      <c r="AG89" s="91">
        <v>2.5341094220583425E-2</v>
      </c>
      <c r="AH89" s="91">
        <v>2.535827552611155E-2</v>
      </c>
      <c r="AI89" s="91">
        <v>2.3852876252120448E-2</v>
      </c>
      <c r="AJ89" s="91">
        <v>2.6167396514524738E-2</v>
      </c>
      <c r="AK89" s="91">
        <v>2.7400701679657583E-2</v>
      </c>
      <c r="AL89" s="91">
        <v>2.7383053768828314E-2</v>
      </c>
      <c r="AM89" s="91">
        <v>1.6484591615036247E-2</v>
      </c>
      <c r="AN89" s="91">
        <v>2.468905531517256E-2</v>
      </c>
      <c r="AO89" s="91">
        <v>2.7730152676004656E-2</v>
      </c>
      <c r="AP89" s="91">
        <v>2.8636268414765215E-2</v>
      </c>
      <c r="AQ89" s="91">
        <v>3.0526160961381655E-2</v>
      </c>
      <c r="AR89" s="91">
        <v>3.1498800836014099E-2</v>
      </c>
      <c r="AS89" s="91">
        <v>3.0239730695441149E-2</v>
      </c>
      <c r="AT89" s="91">
        <v>3.3872913395542173E-2</v>
      </c>
      <c r="AU89" s="91">
        <v>3.2881780957674737E-2</v>
      </c>
      <c r="AV89" s="91">
        <v>3.4130099994354852E-2</v>
      </c>
      <c r="AW89" s="91">
        <v>3.316418136622469E-2</v>
      </c>
      <c r="AX89" s="91">
        <v>3.4151081630467713E-2</v>
      </c>
      <c r="AY89" s="91">
        <v>3.0882916788703949E-2</v>
      </c>
      <c r="AZ89" s="91">
        <v>3.1292457470396953E-2</v>
      </c>
      <c r="BA89" s="91">
        <v>3.1545084203313152E-2</v>
      </c>
      <c r="BB89" s="91">
        <v>3.1554029795782555E-2</v>
      </c>
      <c r="BC89" s="91">
        <v>3.0679904519604468E-2</v>
      </c>
      <c r="BD89" s="91">
        <v>3.1870486231273282E-2</v>
      </c>
      <c r="BE89" s="91">
        <v>2.7211006076756278E-2</v>
      </c>
      <c r="BF89" s="91">
        <v>2.724754371987843E-2</v>
      </c>
      <c r="BG89" s="91">
        <v>2.4694222722786308E-2</v>
      </c>
      <c r="BH89" s="91">
        <v>2.3949948511963186E-2</v>
      </c>
      <c r="BI89" s="91">
        <v>2.3604680974399408E-2</v>
      </c>
      <c r="BN89" s="8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3"/>
    </row>
    <row r="90" spans="1:129" s="91" customFormat="1" x14ac:dyDescent="0.35">
      <c r="A90" s="88"/>
      <c r="B90" s="88" t="str">
        <f>MID(B78,7,50)</f>
        <v>Tertiaire non marchand</v>
      </c>
      <c r="C90" s="91">
        <v>4.1933361295168651E-4</v>
      </c>
      <c r="D90" s="91">
        <v>6.1820013569946649E-4</v>
      </c>
      <c r="E90" s="91">
        <v>5.2777351195493801E-4</v>
      </c>
      <c r="F90" s="91">
        <v>8.8765864091922019E-4</v>
      </c>
      <c r="G90" s="91">
        <v>6.6910904813537089E-4</v>
      </c>
      <c r="H90" s="91">
        <v>4.9551326811775689E-4</v>
      </c>
      <c r="I90" s="91">
        <v>5.5072255547167291E-4</v>
      </c>
      <c r="J90" s="91">
        <v>4.9133219466782681E-4</v>
      </c>
      <c r="K90" s="91">
        <v>8.1330660325935162E-4</v>
      </c>
      <c r="L90" s="91">
        <v>5.6152258456892837E-4</v>
      </c>
      <c r="M90" s="91">
        <v>4.6206605079703505E-4</v>
      </c>
      <c r="N90" s="91">
        <v>4.5647943443277662E-4</v>
      </c>
      <c r="O90" s="91">
        <v>4.1412830200862925E-4</v>
      </c>
      <c r="P90" s="91">
        <v>5.5715810502797154E-4</v>
      </c>
      <c r="Q90" s="91">
        <v>3.7041418014047335E-4</v>
      </c>
      <c r="R90" s="91">
        <v>3.9035974100097901E-4</v>
      </c>
      <c r="S90" s="91">
        <v>3.2540294887975686E-4</v>
      </c>
      <c r="T90" s="91">
        <v>2.6583856430913275E-4</v>
      </c>
      <c r="U90" s="91">
        <v>5.453758998354985E-4</v>
      </c>
      <c r="V90" s="91">
        <v>3.8277707828302112E-4</v>
      </c>
      <c r="W90" s="91">
        <v>5.4525485541237386E-4</v>
      </c>
      <c r="X90" s="91">
        <v>3.9961700876956527E-4</v>
      </c>
      <c r="Y90" s="91">
        <v>5.7025371153694813E-4</v>
      </c>
      <c r="Z90" s="91">
        <v>5.7293552644328372E-4</v>
      </c>
      <c r="AA90" s="91">
        <v>7.033023038300934E-4</v>
      </c>
      <c r="AB90" s="91">
        <v>1.0059843015366109E-3</v>
      </c>
      <c r="AC90" s="91">
        <v>8.5877971835845253E-4</v>
      </c>
      <c r="AD90" s="91">
        <v>7.057043225225263E-4</v>
      </c>
      <c r="AE90" s="91">
        <v>8.6231234067280426E-4</v>
      </c>
      <c r="AF90" s="91">
        <v>9.1546541941054987E-4</v>
      </c>
      <c r="AG90" s="91">
        <v>7.3433496181146327E-4</v>
      </c>
      <c r="AH90" s="91">
        <v>1.075080021171257E-3</v>
      </c>
      <c r="AI90" s="91">
        <v>1.1284420536407359E-3</v>
      </c>
      <c r="AJ90" s="91">
        <v>1.5049655935206443E-3</v>
      </c>
      <c r="AK90" s="91">
        <v>1.0048662479687669E-3</v>
      </c>
      <c r="AL90" s="91">
        <v>1.017827121754151E-3</v>
      </c>
      <c r="AM90" s="91">
        <v>9.1693872899908946E-4</v>
      </c>
      <c r="AN90" s="91">
        <v>1.2450758348224631E-3</v>
      </c>
      <c r="AO90" s="91">
        <v>1.2549123484058083E-3</v>
      </c>
      <c r="AP90" s="91">
        <v>1.5177445259867259E-3</v>
      </c>
      <c r="AQ90" s="91">
        <v>1.9218741454700937E-3</v>
      </c>
      <c r="AR90" s="91">
        <v>2.0079870137645795E-3</v>
      </c>
      <c r="AS90" s="91">
        <v>2.0947375104512539E-3</v>
      </c>
      <c r="AT90" s="91">
        <v>2.4615569201347836E-3</v>
      </c>
      <c r="AU90" s="91">
        <v>2.0765181726765751E-3</v>
      </c>
      <c r="AV90" s="91">
        <v>2.1022286496909814E-3</v>
      </c>
      <c r="AW90" s="91">
        <v>1.9483180776312527E-3</v>
      </c>
      <c r="AX90" s="91">
        <v>1.8044600993390857E-3</v>
      </c>
      <c r="AY90" s="91">
        <v>2.1283233729880438E-3</v>
      </c>
      <c r="AZ90" s="91">
        <v>2.4104383326189714E-3</v>
      </c>
      <c r="BA90" s="91">
        <v>2.1405520973201311E-3</v>
      </c>
      <c r="BB90" s="91">
        <v>2.4007403864322956E-3</v>
      </c>
      <c r="BC90" s="91">
        <v>2.3560970496424114E-3</v>
      </c>
      <c r="BD90" s="91">
        <v>2.1734288413340049E-3</v>
      </c>
      <c r="BE90" s="91">
        <v>1.9460471051047786E-3</v>
      </c>
      <c r="BF90" s="91">
        <v>1.5959864042698866E-3</v>
      </c>
      <c r="BG90" s="91">
        <v>1.4100526616607747E-3</v>
      </c>
      <c r="BH90" s="91">
        <v>1.8353820922623826E-3</v>
      </c>
      <c r="BI90" s="91">
        <v>1.8037334655920322E-3</v>
      </c>
      <c r="BN90" s="8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3"/>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3"/>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Y149"/>
  <sheetViews>
    <sheetView zoomScaleNormal="100" workbookViewId="0">
      <pane xSplit="2" ySplit="7" topLeftCell="C8" activePane="bottomRight" state="frozen"/>
      <selection activeCell="BK1" sqref="BK1:BK1048576"/>
      <selection pane="topRight" activeCell="BK1" sqref="BK1:BK1048576"/>
      <selection pane="bottomLeft" activeCell="BK1" sqref="BK1:BK1048576"/>
      <selection pane="bottomRight"/>
    </sheetView>
  </sheetViews>
  <sheetFormatPr baseColWidth="10" defaultColWidth="11.453125" defaultRowHeight="14.5" x14ac:dyDescent="0.35"/>
  <cols>
    <col min="1" max="1" width="11.453125" style="13"/>
    <col min="2" max="2" width="82.453125" style="13" customWidth="1"/>
    <col min="3" max="60" width="10.90625" style="13"/>
    <col min="61" max="61" width="9.6328125" style="13" customWidth="1"/>
    <col min="62" max="63" width="11.453125" style="13"/>
    <col min="64" max="65" width="0" style="13" hidden="1" customWidth="1"/>
    <col min="66" max="66" width="11.453125" style="83" hidden="1" customWidth="1"/>
    <col min="67" max="128" width="11.453125" style="13" hidden="1" customWidth="1"/>
    <col min="129" max="129" width="11.453125" style="83" hidden="1" customWidth="1"/>
    <col min="130" max="142" width="0" style="13" hidden="1" customWidth="1"/>
    <col min="143" max="16384" width="11.453125" style="13"/>
  </cols>
  <sheetData>
    <row r="1" spans="1:128" ht="18.5" x14ac:dyDescent="0.45">
      <c r="A1" s="67" t="s">
        <v>163</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6" t="s">
        <v>287</v>
      </c>
      <c r="B6" s="87"/>
      <c r="C6" s="90" t="s">
        <v>124</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334</v>
      </c>
      <c r="BI7" s="22" t="s">
        <v>338</v>
      </c>
    </row>
    <row r="8" spans="1:128" ht="15" thickBot="1" x14ac:dyDescent="0.4">
      <c r="A8" s="16" t="s">
        <v>94</v>
      </c>
      <c r="B8" s="17" t="s">
        <v>95</v>
      </c>
      <c r="C8" s="79">
        <v>1045.21661762844</v>
      </c>
      <c r="D8" s="79">
        <v>1242.8879289771501</v>
      </c>
      <c r="E8" s="79">
        <v>1101.56817344759</v>
      </c>
      <c r="F8" s="79">
        <v>1099.39645789672</v>
      </c>
      <c r="G8" s="79">
        <v>1111.9079395229401</v>
      </c>
      <c r="H8" s="79">
        <v>1086.34192946589</v>
      </c>
      <c r="I8" s="79">
        <v>1215.4994742195099</v>
      </c>
      <c r="J8" s="79">
        <v>1161.0589777201701</v>
      </c>
      <c r="K8" s="79">
        <v>1143.3253184930099</v>
      </c>
      <c r="L8" s="79">
        <v>1042.89002814429</v>
      </c>
      <c r="M8" s="79">
        <v>978.97622163480503</v>
      </c>
      <c r="N8" s="79">
        <v>1206.9012934116499</v>
      </c>
      <c r="O8" s="79">
        <v>1237.7247840509101</v>
      </c>
      <c r="P8" s="79">
        <v>1320.15182437778</v>
      </c>
      <c r="Q8" s="79">
        <v>1334.0692440504599</v>
      </c>
      <c r="R8" s="79">
        <v>1217.3569000237701</v>
      </c>
      <c r="S8" s="79">
        <v>1306.5004712274999</v>
      </c>
      <c r="T8" s="79">
        <v>1371.5554318664001</v>
      </c>
      <c r="U8" s="79">
        <v>1048.46229093598</v>
      </c>
      <c r="V8" s="79">
        <v>1328.5397901722599</v>
      </c>
      <c r="W8" s="79">
        <v>1309.9508312487501</v>
      </c>
      <c r="X8" s="79">
        <v>1381.94936364306</v>
      </c>
      <c r="Y8" s="79">
        <v>1501.85258584042</v>
      </c>
      <c r="Z8" s="79">
        <v>1323.8270971357899</v>
      </c>
      <c r="AA8" s="79">
        <v>1494.4886727835001</v>
      </c>
      <c r="AB8" s="79">
        <v>1595.6844788984499</v>
      </c>
      <c r="AC8" s="79">
        <v>1448.0117631622099</v>
      </c>
      <c r="AD8" s="79">
        <v>1527.2202277321001</v>
      </c>
      <c r="AE8" s="79">
        <v>1475.11356259172</v>
      </c>
      <c r="AF8" s="79">
        <v>1582.51864120755</v>
      </c>
      <c r="AG8" s="79">
        <v>1653.7903578811899</v>
      </c>
      <c r="AH8" s="79">
        <v>1525.2325433875901</v>
      </c>
      <c r="AI8" s="79">
        <v>1519.4748895420801</v>
      </c>
      <c r="AJ8" s="79">
        <v>1475.85524967532</v>
      </c>
      <c r="AK8" s="79">
        <v>1690.8170829683399</v>
      </c>
      <c r="AL8" s="79">
        <v>1618.0256712237599</v>
      </c>
      <c r="AM8" s="79">
        <v>1826.4257477015001</v>
      </c>
      <c r="AN8" s="79">
        <v>1640.6402094904499</v>
      </c>
      <c r="AO8" s="79">
        <v>1499.6440258963701</v>
      </c>
      <c r="AP8" s="79">
        <v>1557.69697294655</v>
      </c>
      <c r="AQ8" s="79">
        <v>1493.54668834622</v>
      </c>
      <c r="AR8" s="79">
        <v>1313.3308884564899</v>
      </c>
      <c r="AS8" s="79">
        <v>1684.1541365166599</v>
      </c>
      <c r="AT8" s="79">
        <v>1685.15903988323</v>
      </c>
      <c r="AU8" s="79">
        <v>1716.44007531641</v>
      </c>
      <c r="AV8" s="79">
        <v>1694.7484858417399</v>
      </c>
      <c r="AW8" s="79">
        <v>1447.9219614635099</v>
      </c>
      <c r="AX8" s="79">
        <v>1640.21792785409</v>
      </c>
      <c r="AY8" s="79">
        <v>1611.75310178005</v>
      </c>
      <c r="AZ8" s="79">
        <v>1618.2830678007499</v>
      </c>
      <c r="BA8" s="79">
        <v>1727.95819180836</v>
      </c>
      <c r="BB8" s="79">
        <v>1726.5609328017599</v>
      </c>
      <c r="BC8" s="79">
        <v>1731.4624386036401</v>
      </c>
      <c r="BD8" s="79">
        <v>1754.5403730128101</v>
      </c>
      <c r="BE8" s="79">
        <v>1938.052059142</v>
      </c>
      <c r="BF8" s="79">
        <v>1731.2420162839601</v>
      </c>
      <c r="BG8" s="79">
        <v>1845.57620334484</v>
      </c>
      <c r="BH8" s="79">
        <v>1914.2379452022201</v>
      </c>
      <c r="BI8" s="79">
        <v>1753.3915995523901</v>
      </c>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5">
        <v>1045.21661762844</v>
      </c>
      <c r="D9" s="75">
        <v>1242.8879289771501</v>
      </c>
      <c r="E9" s="75">
        <v>1101.56817344759</v>
      </c>
      <c r="F9" s="75">
        <v>1099.39645789672</v>
      </c>
      <c r="G9" s="75">
        <v>1111.9079395229401</v>
      </c>
      <c r="H9" s="75">
        <v>1086.34192946589</v>
      </c>
      <c r="I9" s="75">
        <v>1215.4994742195099</v>
      </c>
      <c r="J9" s="75">
        <v>1161.0589777201701</v>
      </c>
      <c r="K9" s="75">
        <v>1143.3253184930099</v>
      </c>
      <c r="L9" s="75">
        <v>1042.89002814429</v>
      </c>
      <c r="M9" s="75">
        <v>978.97622163480503</v>
      </c>
      <c r="N9" s="75">
        <v>1206.9012934116499</v>
      </c>
      <c r="O9" s="75">
        <v>1237.7247840509101</v>
      </c>
      <c r="P9" s="75">
        <v>1320.15182437778</v>
      </c>
      <c r="Q9" s="75">
        <v>1334.0692440504599</v>
      </c>
      <c r="R9" s="75">
        <v>1217.3569000237701</v>
      </c>
      <c r="S9" s="75">
        <v>1306.5004712274999</v>
      </c>
      <c r="T9" s="75">
        <v>1371.5554318664001</v>
      </c>
      <c r="U9" s="75">
        <v>1048.46229093598</v>
      </c>
      <c r="V9" s="75">
        <v>1328.5397901722599</v>
      </c>
      <c r="W9" s="75">
        <v>1309.9508312487501</v>
      </c>
      <c r="X9" s="75">
        <v>1381.94936364306</v>
      </c>
      <c r="Y9" s="75">
        <v>1501.85258584042</v>
      </c>
      <c r="Z9" s="75">
        <v>1323.8270971357899</v>
      </c>
      <c r="AA9" s="75">
        <v>1494.4886727835001</v>
      </c>
      <c r="AB9" s="75">
        <v>1595.6844788984499</v>
      </c>
      <c r="AC9" s="75">
        <v>1448.0117631622099</v>
      </c>
      <c r="AD9" s="75">
        <v>1527.2202277321001</v>
      </c>
      <c r="AE9" s="75">
        <v>1475.11356259172</v>
      </c>
      <c r="AF9" s="75">
        <v>1582.51864120755</v>
      </c>
      <c r="AG9" s="75">
        <v>1653.7903578811899</v>
      </c>
      <c r="AH9" s="75">
        <v>1525.2325433875901</v>
      </c>
      <c r="AI9" s="75">
        <v>1519.4748895420801</v>
      </c>
      <c r="AJ9" s="75">
        <v>1475.85524967532</v>
      </c>
      <c r="AK9" s="75">
        <v>1690.8170829683399</v>
      </c>
      <c r="AL9" s="75">
        <v>1618.0256712237599</v>
      </c>
      <c r="AM9" s="75">
        <v>1826.4257477015001</v>
      </c>
      <c r="AN9" s="75">
        <v>1640.6402094904499</v>
      </c>
      <c r="AO9" s="75">
        <v>1499.6440258963701</v>
      </c>
      <c r="AP9" s="75">
        <v>1557.69697294655</v>
      </c>
      <c r="AQ9" s="75">
        <v>1493.54668834622</v>
      </c>
      <c r="AR9" s="75">
        <v>1313.3308884564899</v>
      </c>
      <c r="AS9" s="75">
        <v>1684.1541365166599</v>
      </c>
      <c r="AT9" s="75">
        <v>1685.15903988323</v>
      </c>
      <c r="AU9" s="75">
        <v>1716.44007531641</v>
      </c>
      <c r="AV9" s="75">
        <v>1694.7484858417399</v>
      </c>
      <c r="AW9" s="75">
        <v>1447.9219614635099</v>
      </c>
      <c r="AX9" s="75">
        <v>1640.21792785409</v>
      </c>
      <c r="AY9" s="75">
        <v>1611.75310178005</v>
      </c>
      <c r="AZ9" s="75">
        <v>1618.2830678007499</v>
      </c>
      <c r="BA9" s="75">
        <v>1727.95819180836</v>
      </c>
      <c r="BB9" s="75">
        <v>1726.5609328017599</v>
      </c>
      <c r="BC9" s="75">
        <v>1731.4624386036401</v>
      </c>
      <c r="BD9" s="75">
        <v>1754.5403730128101</v>
      </c>
      <c r="BE9" s="75">
        <v>1938.052059142</v>
      </c>
      <c r="BF9" s="75">
        <v>1731.2420162839601</v>
      </c>
      <c r="BG9" s="75">
        <v>1845.57620334484</v>
      </c>
      <c r="BH9" s="75">
        <v>1914.2379452022201</v>
      </c>
      <c r="BI9" s="75">
        <v>1753.3915995523901</v>
      </c>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79">
        <v>2703.54998301368</v>
      </c>
      <c r="D10" s="79">
        <v>2705.3485684889201</v>
      </c>
      <c r="E10" s="79">
        <v>2641.1779362575999</v>
      </c>
      <c r="F10" s="79">
        <v>2655.22557649898</v>
      </c>
      <c r="G10" s="79">
        <v>2685.4749234081801</v>
      </c>
      <c r="H10" s="79">
        <v>2646.5725778860901</v>
      </c>
      <c r="I10" s="79">
        <v>2664.1173650219698</v>
      </c>
      <c r="J10" s="79">
        <v>2647.66290001487</v>
      </c>
      <c r="K10" s="79">
        <v>2656.8082456460902</v>
      </c>
      <c r="L10" s="79">
        <v>2651.7989522772</v>
      </c>
      <c r="M10" s="79">
        <v>2660.0630739250601</v>
      </c>
      <c r="N10" s="79">
        <v>2785.4667267763898</v>
      </c>
      <c r="O10" s="79">
        <v>2793.64597075458</v>
      </c>
      <c r="P10" s="79">
        <v>2819.2943458211798</v>
      </c>
      <c r="Q10" s="79">
        <v>2869.6827177854998</v>
      </c>
      <c r="R10" s="79">
        <v>2907.3276283514201</v>
      </c>
      <c r="S10" s="79">
        <v>2919.41292072846</v>
      </c>
      <c r="T10" s="79">
        <v>2932.6522441902598</v>
      </c>
      <c r="U10" s="79">
        <v>2960.3502649002698</v>
      </c>
      <c r="V10" s="79">
        <v>2938.2365522155701</v>
      </c>
      <c r="W10" s="79">
        <v>2955.50776357117</v>
      </c>
      <c r="X10" s="79">
        <v>3026.4376701439201</v>
      </c>
      <c r="Y10" s="79">
        <v>3004.7088700916302</v>
      </c>
      <c r="Z10" s="79">
        <v>3017.2092392381701</v>
      </c>
      <c r="AA10" s="79">
        <v>3006.2113220289002</v>
      </c>
      <c r="AB10" s="79">
        <v>3021.5987536366301</v>
      </c>
      <c r="AC10" s="79">
        <v>3022.4727804347299</v>
      </c>
      <c r="AD10" s="79">
        <v>3083.5188451286199</v>
      </c>
      <c r="AE10" s="79">
        <v>3107.9224047479001</v>
      </c>
      <c r="AF10" s="79">
        <v>3077.7740213408902</v>
      </c>
      <c r="AG10" s="79">
        <v>3070.92885833125</v>
      </c>
      <c r="AH10" s="79">
        <v>3041.4610942086401</v>
      </c>
      <c r="AI10" s="79">
        <v>3099.80972711393</v>
      </c>
      <c r="AJ10" s="79">
        <v>3117.8273725941299</v>
      </c>
      <c r="AK10" s="79">
        <v>3092.5303478494998</v>
      </c>
      <c r="AL10" s="79">
        <v>3105.5882751652098</v>
      </c>
      <c r="AM10" s="79">
        <v>3130.5141591844199</v>
      </c>
      <c r="AN10" s="79">
        <v>3226.6435139810401</v>
      </c>
      <c r="AO10" s="79">
        <v>3285.62815952457</v>
      </c>
      <c r="AP10" s="79">
        <v>3312.06335909163</v>
      </c>
      <c r="AQ10" s="79">
        <v>3381.8748321305202</v>
      </c>
      <c r="AR10" s="79">
        <v>3319.3588168127599</v>
      </c>
      <c r="AS10" s="79">
        <v>3377.8688436859302</v>
      </c>
      <c r="AT10" s="79">
        <v>3394.9357387300201</v>
      </c>
      <c r="AU10" s="79">
        <v>3186.0388377324798</v>
      </c>
      <c r="AV10" s="79">
        <v>3261.4847776584702</v>
      </c>
      <c r="AW10" s="79">
        <v>3320.0184577285099</v>
      </c>
      <c r="AX10" s="79">
        <v>3361.92271170493</v>
      </c>
      <c r="AY10" s="79">
        <v>3278.0727607869799</v>
      </c>
      <c r="AZ10" s="79">
        <v>3258.40388200803</v>
      </c>
      <c r="BA10" s="79">
        <v>3218.83106518974</v>
      </c>
      <c r="BB10" s="79">
        <v>3210.5518907580299</v>
      </c>
      <c r="BC10" s="79">
        <v>3288.9123880752099</v>
      </c>
      <c r="BD10" s="79">
        <v>3250.28218103674</v>
      </c>
      <c r="BE10" s="79">
        <v>3288.82983510133</v>
      </c>
      <c r="BF10" s="79">
        <v>3324.0123249199501</v>
      </c>
      <c r="BG10" s="79">
        <v>3336.9569089306801</v>
      </c>
      <c r="BH10" s="79">
        <v>3376.8931619238201</v>
      </c>
      <c r="BI10" s="79">
        <v>3394.6137549899199</v>
      </c>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79">
        <v>2057.4961226563701</v>
      </c>
      <c r="D11" s="79">
        <v>2101.7512651495799</v>
      </c>
      <c r="E11" s="79">
        <v>2131.7378196064701</v>
      </c>
      <c r="F11" s="79">
        <v>2171.5508630578902</v>
      </c>
      <c r="G11" s="79">
        <v>2215.1581913989398</v>
      </c>
      <c r="H11" s="79">
        <v>2236.8458067410602</v>
      </c>
      <c r="I11" s="79">
        <v>2261.4805258690399</v>
      </c>
      <c r="J11" s="79">
        <v>2281.6943226251401</v>
      </c>
      <c r="K11" s="79">
        <v>2330.80039322527</v>
      </c>
      <c r="L11" s="79">
        <v>2312.1990914932699</v>
      </c>
      <c r="M11" s="79">
        <v>2344.5011877664801</v>
      </c>
      <c r="N11" s="79">
        <v>2342.5620756031799</v>
      </c>
      <c r="O11" s="79">
        <v>2349.4750666109799</v>
      </c>
      <c r="P11" s="79">
        <v>2350.6672024559198</v>
      </c>
      <c r="Q11" s="79">
        <v>2310.34699057018</v>
      </c>
      <c r="R11" s="79">
        <v>2332.3605136936899</v>
      </c>
      <c r="S11" s="79">
        <v>2328.5983321721501</v>
      </c>
      <c r="T11" s="79">
        <v>2324.3706076492999</v>
      </c>
      <c r="U11" s="79">
        <v>2340.7478715270699</v>
      </c>
      <c r="V11" s="79">
        <v>2308.4720029631899</v>
      </c>
      <c r="W11" s="79">
        <v>2305.7420522029101</v>
      </c>
      <c r="X11" s="79">
        <v>2297.70301489024</v>
      </c>
      <c r="Y11" s="79">
        <v>2283.3870404495701</v>
      </c>
      <c r="Z11" s="79">
        <v>2283.8347861041002</v>
      </c>
      <c r="AA11" s="79">
        <v>2272.15934310992</v>
      </c>
      <c r="AB11" s="79">
        <v>2247.6409364536898</v>
      </c>
      <c r="AC11" s="79">
        <v>2245.8852510004899</v>
      </c>
      <c r="AD11" s="79">
        <v>2220.3253925641302</v>
      </c>
      <c r="AE11" s="79">
        <v>2201.1708533730398</v>
      </c>
      <c r="AF11" s="79">
        <v>2208.5934725042098</v>
      </c>
      <c r="AG11" s="79">
        <v>2220.6035292005499</v>
      </c>
      <c r="AH11" s="79">
        <v>2225.20008566975</v>
      </c>
      <c r="AI11" s="79">
        <v>2236.20244425394</v>
      </c>
      <c r="AJ11" s="79">
        <v>2239.63475012359</v>
      </c>
      <c r="AK11" s="79">
        <v>2233.7694776493399</v>
      </c>
      <c r="AL11" s="79">
        <v>2259.4726113055999</v>
      </c>
      <c r="AM11" s="79">
        <v>2291.74215826606</v>
      </c>
      <c r="AN11" s="79">
        <v>2298.8704301051998</v>
      </c>
      <c r="AO11" s="79">
        <v>2309.8836176108998</v>
      </c>
      <c r="AP11" s="79">
        <v>2323.8896443251901</v>
      </c>
      <c r="AQ11" s="79">
        <v>2323.4915525256101</v>
      </c>
      <c r="AR11" s="79">
        <v>2359.2710015193602</v>
      </c>
      <c r="AS11" s="79">
        <v>2381.3190893958199</v>
      </c>
      <c r="AT11" s="79">
        <v>2360.1069356370499</v>
      </c>
      <c r="AU11" s="79">
        <v>2380.2348699252202</v>
      </c>
      <c r="AV11" s="79">
        <v>2408.9996805556402</v>
      </c>
      <c r="AW11" s="79">
        <v>2448.2546513339898</v>
      </c>
      <c r="AX11" s="79">
        <v>2451.3824612726198</v>
      </c>
      <c r="AY11" s="79">
        <v>2471.3246307068798</v>
      </c>
      <c r="AZ11" s="79">
        <v>2484.08498101851</v>
      </c>
      <c r="BA11" s="79">
        <v>2511.7796083462899</v>
      </c>
      <c r="BB11" s="79">
        <v>2531.8971367081999</v>
      </c>
      <c r="BC11" s="79">
        <v>2543.9693546495801</v>
      </c>
      <c r="BD11" s="79">
        <v>2572.4324723150498</v>
      </c>
      <c r="BE11" s="79">
        <v>2620.8065961653101</v>
      </c>
      <c r="BF11" s="79">
        <v>2619.2496303522998</v>
      </c>
      <c r="BG11" s="79">
        <v>2668.51792943702</v>
      </c>
      <c r="BH11" s="79">
        <v>2667.8313246170601</v>
      </c>
      <c r="BI11" s="79">
        <v>2679.3746182930399</v>
      </c>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79">
        <v>1877.32313051295</v>
      </c>
      <c r="D12" s="79">
        <v>1853.3993244703199</v>
      </c>
      <c r="E12" s="79">
        <v>1912.3556963849501</v>
      </c>
      <c r="F12" s="79">
        <v>1933.4235471981699</v>
      </c>
      <c r="G12" s="79">
        <v>1812.5532768201699</v>
      </c>
      <c r="H12" s="79">
        <v>1713.76131322417</v>
      </c>
      <c r="I12" s="79">
        <v>1781.99691718191</v>
      </c>
      <c r="J12" s="79">
        <v>1742.3218464264601</v>
      </c>
      <c r="K12" s="79">
        <v>1830.1419579129299</v>
      </c>
      <c r="L12" s="79">
        <v>1823.89718263492</v>
      </c>
      <c r="M12" s="79">
        <v>1881.1556355472401</v>
      </c>
      <c r="N12" s="79">
        <v>1840.2987086109099</v>
      </c>
      <c r="O12" s="79">
        <v>1774.11701254164</v>
      </c>
      <c r="P12" s="79">
        <v>1888.8689155019999</v>
      </c>
      <c r="Q12" s="79">
        <v>1874.2279308627501</v>
      </c>
      <c r="R12" s="79">
        <v>1845.16424173003</v>
      </c>
      <c r="S12" s="79">
        <v>1844.48048807601</v>
      </c>
      <c r="T12" s="79">
        <v>1825.21736884183</v>
      </c>
      <c r="U12" s="79">
        <v>1813.9981040750499</v>
      </c>
      <c r="V12" s="79">
        <v>1787.4517183860401</v>
      </c>
      <c r="W12" s="79">
        <v>1771.15190800594</v>
      </c>
      <c r="X12" s="79">
        <v>1717.1282183256101</v>
      </c>
      <c r="Y12" s="79">
        <v>1699.26641769005</v>
      </c>
      <c r="Z12" s="79">
        <v>1679.99924868377</v>
      </c>
      <c r="AA12" s="79">
        <v>1517.66165857284</v>
      </c>
      <c r="AB12" s="79">
        <v>1508.10954519694</v>
      </c>
      <c r="AC12" s="79">
        <v>1525.2358993303601</v>
      </c>
      <c r="AD12" s="79">
        <v>1541.84555123768</v>
      </c>
      <c r="AE12" s="79">
        <v>1532.7949201102001</v>
      </c>
      <c r="AF12" s="79">
        <v>1552.98398192126</v>
      </c>
      <c r="AG12" s="79">
        <v>1580.5099544342199</v>
      </c>
      <c r="AH12" s="79">
        <v>1573.6723342007699</v>
      </c>
      <c r="AI12" s="79">
        <v>1582.4100481625601</v>
      </c>
      <c r="AJ12" s="79">
        <v>1575.01892841941</v>
      </c>
      <c r="AK12" s="79">
        <v>1599.1223213117601</v>
      </c>
      <c r="AL12" s="79">
        <v>1571.72722826925</v>
      </c>
      <c r="AM12" s="79">
        <v>1475.2059488345501</v>
      </c>
      <c r="AN12" s="79">
        <v>1489.9121208229001</v>
      </c>
      <c r="AO12" s="79">
        <v>1500.0006187174199</v>
      </c>
      <c r="AP12" s="79">
        <v>1497.70846298485</v>
      </c>
      <c r="AQ12" s="79">
        <v>1521.00882478634</v>
      </c>
      <c r="AR12" s="79">
        <v>1532.3886628093201</v>
      </c>
      <c r="AS12" s="79">
        <v>1579.658755534</v>
      </c>
      <c r="AT12" s="79">
        <v>1603.34310527823</v>
      </c>
      <c r="AU12" s="79">
        <v>1620.2759610488499</v>
      </c>
      <c r="AV12" s="79">
        <v>1617.12566921743</v>
      </c>
      <c r="AW12" s="79">
        <v>1657.7557409069</v>
      </c>
      <c r="AX12" s="79">
        <v>1654.9660842559099</v>
      </c>
      <c r="AY12" s="79">
        <v>1644.3386787357099</v>
      </c>
      <c r="AZ12" s="79">
        <v>1643.8988116135099</v>
      </c>
      <c r="BA12" s="79">
        <v>1665.20320517293</v>
      </c>
      <c r="BB12" s="79">
        <v>1697.84554264242</v>
      </c>
      <c r="BC12" s="79">
        <v>1678.90903497722</v>
      </c>
      <c r="BD12" s="79">
        <v>1681.0558363048899</v>
      </c>
      <c r="BE12" s="79">
        <v>1665.2320147077601</v>
      </c>
      <c r="BF12" s="79">
        <v>1671.0526202278099</v>
      </c>
      <c r="BG12" s="79">
        <v>1669.1384623966601</v>
      </c>
      <c r="BH12" s="79">
        <v>1636.02938533104</v>
      </c>
      <c r="BI12" s="79">
        <v>1656.15432374429</v>
      </c>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79">
        <v>3886.9583987247001</v>
      </c>
      <c r="D13" s="79">
        <v>3805.0616253449498</v>
      </c>
      <c r="E13" s="79">
        <v>3914.4809830888098</v>
      </c>
      <c r="F13" s="79">
        <v>4000.1472756987901</v>
      </c>
      <c r="G13" s="79">
        <v>3866.06426589376</v>
      </c>
      <c r="H13" s="79">
        <v>3939.0090740913101</v>
      </c>
      <c r="I13" s="79">
        <v>3874.0852884680298</v>
      </c>
      <c r="J13" s="79">
        <v>3849.8334094013599</v>
      </c>
      <c r="K13" s="79">
        <v>4058.9130500557699</v>
      </c>
      <c r="L13" s="79">
        <v>3909.9354332334201</v>
      </c>
      <c r="M13" s="79">
        <v>3824.7594056247099</v>
      </c>
      <c r="N13" s="79">
        <v>3825.85207071799</v>
      </c>
      <c r="O13" s="79">
        <v>3821.23986628069</v>
      </c>
      <c r="P13" s="79">
        <v>4172.6564127146703</v>
      </c>
      <c r="Q13" s="79">
        <v>4279.11214661351</v>
      </c>
      <c r="R13" s="79">
        <v>4344.6934527971898</v>
      </c>
      <c r="S13" s="79">
        <v>4296.3718259256402</v>
      </c>
      <c r="T13" s="79">
        <v>4203.3785383538598</v>
      </c>
      <c r="U13" s="79">
        <v>4048.5937902761698</v>
      </c>
      <c r="V13" s="79">
        <v>4064.9930911067399</v>
      </c>
      <c r="W13" s="79">
        <v>3968.1691403097998</v>
      </c>
      <c r="X13" s="79">
        <v>3971.6548649606102</v>
      </c>
      <c r="Y13" s="79">
        <v>3980.6936592214302</v>
      </c>
      <c r="Z13" s="79">
        <v>3965.8934822219499</v>
      </c>
      <c r="AA13" s="79">
        <v>4289.8360253560604</v>
      </c>
      <c r="AB13" s="79">
        <v>4186.2159279600501</v>
      </c>
      <c r="AC13" s="79">
        <v>4238.44450255025</v>
      </c>
      <c r="AD13" s="79">
        <v>4206.6649941162595</v>
      </c>
      <c r="AE13" s="79">
        <v>4142.2451330864797</v>
      </c>
      <c r="AF13" s="79">
        <v>4173.3200257810004</v>
      </c>
      <c r="AG13" s="79">
        <v>4101.5756960266299</v>
      </c>
      <c r="AH13" s="79">
        <v>4112.5180712835299</v>
      </c>
      <c r="AI13" s="79">
        <v>4185.3805419727796</v>
      </c>
      <c r="AJ13" s="79">
        <v>4255.9433540967002</v>
      </c>
      <c r="AK13" s="79">
        <v>4245.4424713674798</v>
      </c>
      <c r="AL13" s="79">
        <v>4331.9884856237404</v>
      </c>
      <c r="AM13" s="79">
        <v>4053.7152116461798</v>
      </c>
      <c r="AN13" s="79">
        <v>4088.4274118962298</v>
      </c>
      <c r="AO13" s="79">
        <v>4069.4095579129398</v>
      </c>
      <c r="AP13" s="79">
        <v>3982.7109888260202</v>
      </c>
      <c r="AQ13" s="79">
        <v>4052.0969501937998</v>
      </c>
      <c r="AR13" s="79">
        <v>3998.0527293489699</v>
      </c>
      <c r="AS13" s="79">
        <v>3990.3560481864301</v>
      </c>
      <c r="AT13" s="79">
        <v>4051.4186081401899</v>
      </c>
      <c r="AU13" s="79">
        <v>4009.1741718151902</v>
      </c>
      <c r="AV13" s="79">
        <v>3990.3162029068399</v>
      </c>
      <c r="AW13" s="79">
        <v>4058.1009907242901</v>
      </c>
      <c r="AX13" s="79">
        <v>4049.2573922913498</v>
      </c>
      <c r="AY13" s="79">
        <v>4014.3602940619198</v>
      </c>
      <c r="AZ13" s="79">
        <v>4014.7376799773301</v>
      </c>
      <c r="BA13" s="79">
        <v>4036.0782175320601</v>
      </c>
      <c r="BB13" s="79">
        <v>4132.7627370699201</v>
      </c>
      <c r="BC13" s="79">
        <v>4130.5800685376598</v>
      </c>
      <c r="BD13" s="79">
        <v>4137.1619628901099</v>
      </c>
      <c r="BE13" s="79">
        <v>4312.88317789962</v>
      </c>
      <c r="BF13" s="79">
        <v>4519.27002037086</v>
      </c>
      <c r="BG13" s="79">
        <v>4960.0589540520295</v>
      </c>
      <c r="BH13" s="79">
        <v>5350.6107915764796</v>
      </c>
      <c r="BI13" s="79">
        <v>5403.5839437918703</v>
      </c>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79">
        <v>10007.7061236149</v>
      </c>
      <c r="D14" s="79">
        <v>9925.2944151793199</v>
      </c>
      <c r="E14" s="79">
        <v>9757.31635188974</v>
      </c>
      <c r="F14" s="79">
        <v>9427.0052716301798</v>
      </c>
      <c r="G14" s="79">
        <v>9175.4651101944692</v>
      </c>
      <c r="H14" s="79">
        <v>9106.6064202485995</v>
      </c>
      <c r="I14" s="79">
        <v>9064.5164518617694</v>
      </c>
      <c r="J14" s="79">
        <v>9037.8484447677001</v>
      </c>
      <c r="K14" s="79">
        <v>8875.3062209197797</v>
      </c>
      <c r="L14" s="79">
        <v>9006.1842830723308</v>
      </c>
      <c r="M14" s="79">
        <v>8895.0165822482995</v>
      </c>
      <c r="N14" s="79">
        <v>8884.6739535606393</v>
      </c>
      <c r="O14" s="79">
        <v>8933.9690360313398</v>
      </c>
      <c r="P14" s="79">
        <v>8750.2089740821502</v>
      </c>
      <c r="Q14" s="79">
        <v>8636.1780262262691</v>
      </c>
      <c r="R14" s="79">
        <v>8572.5046957755003</v>
      </c>
      <c r="S14" s="79">
        <v>8589.8025943378907</v>
      </c>
      <c r="T14" s="79">
        <v>8634.7843143089194</v>
      </c>
      <c r="U14" s="79">
        <v>8588.14952688843</v>
      </c>
      <c r="V14" s="79">
        <v>8573.2120583658307</v>
      </c>
      <c r="W14" s="79">
        <v>8395.3560506884296</v>
      </c>
      <c r="X14" s="79">
        <v>8409.3352770233596</v>
      </c>
      <c r="Y14" s="79">
        <v>8447.3853000567997</v>
      </c>
      <c r="Z14" s="79">
        <v>8489.1687402231892</v>
      </c>
      <c r="AA14" s="79">
        <v>8481.9779962226003</v>
      </c>
      <c r="AB14" s="79">
        <v>8532.5993061760091</v>
      </c>
      <c r="AC14" s="79">
        <v>8521.2003070105493</v>
      </c>
      <c r="AD14" s="79">
        <v>8548.56187031421</v>
      </c>
      <c r="AE14" s="79">
        <v>8615.2275506504193</v>
      </c>
      <c r="AF14" s="79">
        <v>8568.7468605782196</v>
      </c>
      <c r="AG14" s="79">
        <v>8537.1096230230505</v>
      </c>
      <c r="AH14" s="79">
        <v>8639.41071837657</v>
      </c>
      <c r="AI14" s="79">
        <v>8682.6319639603007</v>
      </c>
      <c r="AJ14" s="79">
        <v>8743.7247539291402</v>
      </c>
      <c r="AK14" s="79">
        <v>8777.6442029694208</v>
      </c>
      <c r="AL14" s="79">
        <v>8707.5323175000503</v>
      </c>
      <c r="AM14" s="79">
        <v>8440.8720518971895</v>
      </c>
      <c r="AN14" s="79">
        <v>8495.8794330753099</v>
      </c>
      <c r="AO14" s="79">
        <v>8616.7891697822106</v>
      </c>
      <c r="AP14" s="79">
        <v>8655.9556894982306</v>
      </c>
      <c r="AQ14" s="79">
        <v>8749.0337590709296</v>
      </c>
      <c r="AR14" s="79">
        <v>8764.7136514359499</v>
      </c>
      <c r="AS14" s="79">
        <v>8822.1499056019693</v>
      </c>
      <c r="AT14" s="79">
        <v>8869.1608148397499</v>
      </c>
      <c r="AU14" s="79">
        <v>8713.2009161227706</v>
      </c>
      <c r="AV14" s="79">
        <v>8716.4573803103904</v>
      </c>
      <c r="AW14" s="79">
        <v>8737.7522961009799</v>
      </c>
      <c r="AX14" s="79">
        <v>8723.7926371826707</v>
      </c>
      <c r="AY14" s="79">
        <v>8683.3357992435704</v>
      </c>
      <c r="AZ14" s="79">
        <v>8722.2732659632802</v>
      </c>
      <c r="BA14" s="79">
        <v>8735.0017726828501</v>
      </c>
      <c r="BB14" s="79">
        <v>8797.8685431357408</v>
      </c>
      <c r="BC14" s="79">
        <v>8689.4967263509297</v>
      </c>
      <c r="BD14" s="79">
        <v>8547.0972873692208</v>
      </c>
      <c r="BE14" s="79">
        <v>8568.9520174427798</v>
      </c>
      <c r="BF14" s="79">
        <v>8506.5342296254894</v>
      </c>
      <c r="BG14" s="79">
        <v>8452.2448432272595</v>
      </c>
      <c r="BH14" s="79">
        <v>8420.0159577010309</v>
      </c>
      <c r="BI14" s="79">
        <v>8397.5219461121997</v>
      </c>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5">
        <v>20533.033758522601</v>
      </c>
      <c r="D15" s="75">
        <v>20390.855198633089</v>
      </c>
      <c r="E15" s="75">
        <v>20357.06878722757</v>
      </c>
      <c r="F15" s="75">
        <v>20187.35253408401</v>
      </c>
      <c r="G15" s="75">
        <v>19754.715767715519</v>
      </c>
      <c r="H15" s="75">
        <v>19642.795192191232</v>
      </c>
      <c r="I15" s="75">
        <v>19646.196548402717</v>
      </c>
      <c r="J15" s="75">
        <v>19559.36092323553</v>
      </c>
      <c r="K15" s="75">
        <v>19751.969867759839</v>
      </c>
      <c r="L15" s="75">
        <v>19704.014942711139</v>
      </c>
      <c r="M15" s="75">
        <v>19605.495885111792</v>
      </c>
      <c r="N15" s="75">
        <v>19678.853535269111</v>
      </c>
      <c r="O15" s="75">
        <v>19672.44695221923</v>
      </c>
      <c r="P15" s="75">
        <v>19981.695850575921</v>
      </c>
      <c r="Q15" s="75">
        <v>19969.547812058208</v>
      </c>
      <c r="R15" s="75">
        <v>20002.050532347828</v>
      </c>
      <c r="S15" s="75">
        <v>19978.666161240151</v>
      </c>
      <c r="T15" s="75">
        <v>19920.403073344169</v>
      </c>
      <c r="U15" s="75">
        <v>19751.839557666986</v>
      </c>
      <c r="V15" s="75">
        <v>19672.365423037372</v>
      </c>
      <c r="W15" s="75">
        <v>19395.926914778247</v>
      </c>
      <c r="X15" s="75">
        <v>19422.259045343737</v>
      </c>
      <c r="Y15" s="75">
        <v>19415.441287509479</v>
      </c>
      <c r="Z15" s="75">
        <v>19436.10549647118</v>
      </c>
      <c r="AA15" s="75">
        <v>19567.846345290323</v>
      </c>
      <c r="AB15" s="75">
        <v>19496.164469423318</v>
      </c>
      <c r="AC15" s="75">
        <v>19553.238740326378</v>
      </c>
      <c r="AD15" s="75">
        <v>19600.916653360902</v>
      </c>
      <c r="AE15" s="75">
        <v>19599.360861968038</v>
      </c>
      <c r="AF15" s="75">
        <v>19581.41836212558</v>
      </c>
      <c r="AG15" s="75">
        <v>19510.727661015699</v>
      </c>
      <c r="AH15" s="75">
        <v>19592.262303739262</v>
      </c>
      <c r="AI15" s="75">
        <v>19786.43472546351</v>
      </c>
      <c r="AJ15" s="75">
        <v>19932.149159162967</v>
      </c>
      <c r="AK15" s="75">
        <v>19948.508821147501</v>
      </c>
      <c r="AL15" s="75">
        <v>19976.308917863851</v>
      </c>
      <c r="AM15" s="75">
        <v>19392.0495298284</v>
      </c>
      <c r="AN15" s="75">
        <v>19599.73290988068</v>
      </c>
      <c r="AO15" s="75">
        <v>19781.711123548041</v>
      </c>
      <c r="AP15" s="75">
        <v>19772.328144725921</v>
      </c>
      <c r="AQ15" s="75">
        <v>20027.5059187072</v>
      </c>
      <c r="AR15" s="75">
        <v>19973.78486192636</v>
      </c>
      <c r="AS15" s="75">
        <v>20151.352642404148</v>
      </c>
      <c r="AT15" s="75">
        <v>20278.965202625241</v>
      </c>
      <c r="AU15" s="75">
        <v>19908.924756644512</v>
      </c>
      <c r="AV15" s="75">
        <v>19994.38371064877</v>
      </c>
      <c r="AW15" s="75">
        <v>20221.882136794669</v>
      </c>
      <c r="AX15" s="75">
        <v>20241.32128670748</v>
      </c>
      <c r="AY15" s="75">
        <v>20091.432163535061</v>
      </c>
      <c r="AZ15" s="75">
        <v>20123.398620580658</v>
      </c>
      <c r="BA15" s="75">
        <v>20166.893868923871</v>
      </c>
      <c r="BB15" s="75">
        <v>20370.92585031431</v>
      </c>
      <c r="BC15" s="75">
        <v>20331.8675725906</v>
      </c>
      <c r="BD15" s="75">
        <v>20188.029739916012</v>
      </c>
      <c r="BE15" s="75">
        <v>20456.703641316803</v>
      </c>
      <c r="BF15" s="75">
        <v>20640.118825496407</v>
      </c>
      <c r="BG15" s="75">
        <v>21086.917098043647</v>
      </c>
      <c r="BH15" s="75">
        <v>21451.38062114943</v>
      </c>
      <c r="BI15" s="75">
        <v>21531.24858693132</v>
      </c>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79">
        <v>6921.3606506248898</v>
      </c>
      <c r="D16" s="79">
        <v>6859.8574656177898</v>
      </c>
      <c r="E16" s="79">
        <v>6845.0282958062598</v>
      </c>
      <c r="F16" s="79">
        <v>6777.8546300412399</v>
      </c>
      <c r="G16" s="79">
        <v>6726.2966205086605</v>
      </c>
      <c r="H16" s="79">
        <v>6746.9486954816703</v>
      </c>
      <c r="I16" s="79">
        <v>6682.77732240144</v>
      </c>
      <c r="J16" s="79">
        <v>6697.2463592309095</v>
      </c>
      <c r="K16" s="79">
        <v>6672.1571958637096</v>
      </c>
      <c r="L16" s="79">
        <v>6647.9307398949104</v>
      </c>
      <c r="M16" s="79">
        <v>6640.6605045470997</v>
      </c>
      <c r="N16" s="79">
        <v>6623.5386846908896</v>
      </c>
      <c r="O16" s="79">
        <v>6612.8722059276697</v>
      </c>
      <c r="P16" s="79">
        <v>6538.0876869944695</v>
      </c>
      <c r="Q16" s="79">
        <v>6461.0226943120897</v>
      </c>
      <c r="R16" s="79">
        <v>6393.3487834800999</v>
      </c>
      <c r="S16" s="79">
        <v>6319.1371030210103</v>
      </c>
      <c r="T16" s="79">
        <v>6272.55398082378</v>
      </c>
      <c r="U16" s="79">
        <v>6257.68844763785</v>
      </c>
      <c r="V16" s="79">
        <v>6240.5234667489403</v>
      </c>
      <c r="W16" s="79">
        <v>6119.3810216493002</v>
      </c>
      <c r="X16" s="79">
        <v>6203.4071728294402</v>
      </c>
      <c r="Y16" s="79">
        <v>6181.2417987756198</v>
      </c>
      <c r="Z16" s="79">
        <v>6121.1622284632704</v>
      </c>
      <c r="AA16" s="79">
        <v>6047.7337000743701</v>
      </c>
      <c r="AB16" s="79">
        <v>6024.0887815715496</v>
      </c>
      <c r="AC16" s="79">
        <v>6044.58906242189</v>
      </c>
      <c r="AD16" s="79">
        <v>6068.1088005581496</v>
      </c>
      <c r="AE16" s="79">
        <v>6042.7487387246001</v>
      </c>
      <c r="AF16" s="79">
        <v>6004.0066105579599</v>
      </c>
      <c r="AG16" s="79">
        <v>6033.2860791041703</v>
      </c>
      <c r="AH16" s="79">
        <v>6073.9869520540897</v>
      </c>
      <c r="AI16" s="79">
        <v>6162.5385213489399</v>
      </c>
      <c r="AJ16" s="79">
        <v>6179.9292387628102</v>
      </c>
      <c r="AK16" s="79">
        <v>6178.6331684590396</v>
      </c>
      <c r="AL16" s="79">
        <v>6240.0894797451301</v>
      </c>
      <c r="AM16" s="79">
        <v>6018.2304054102697</v>
      </c>
      <c r="AN16" s="79">
        <v>6238.1775341796701</v>
      </c>
      <c r="AO16" s="79">
        <v>6295.9679265579898</v>
      </c>
      <c r="AP16" s="79">
        <v>6361.2855644580904</v>
      </c>
      <c r="AQ16" s="79">
        <v>6388.7034187994504</v>
      </c>
      <c r="AR16" s="79">
        <v>6478.2742812821698</v>
      </c>
      <c r="AS16" s="79">
        <v>6469.6941501941001</v>
      </c>
      <c r="AT16" s="79">
        <v>6502.1691085868097</v>
      </c>
      <c r="AU16" s="79">
        <v>6571.9493120220004</v>
      </c>
      <c r="AV16" s="79">
        <v>6548.9958833879</v>
      </c>
      <c r="AW16" s="79">
        <v>6609.1991648521798</v>
      </c>
      <c r="AX16" s="79">
        <v>6599.0105581299904</v>
      </c>
      <c r="AY16" s="79">
        <v>6536.8114106045896</v>
      </c>
      <c r="AZ16" s="79">
        <v>6497.3451762725299</v>
      </c>
      <c r="BA16" s="79">
        <v>6441.8725153289197</v>
      </c>
      <c r="BB16" s="79">
        <v>6524.7191658860402</v>
      </c>
      <c r="BC16" s="79">
        <v>6513.4926919137097</v>
      </c>
      <c r="BD16" s="79">
        <v>6396.2998247846299</v>
      </c>
      <c r="BE16" s="79">
        <v>6456.2830760017296</v>
      </c>
      <c r="BF16" s="79">
        <v>6396.6293560387003</v>
      </c>
      <c r="BG16" s="79">
        <v>6339.7138886635903</v>
      </c>
      <c r="BH16" s="79">
        <v>6357.4649232050797</v>
      </c>
      <c r="BI16" s="79">
        <v>6351.0589803312096</v>
      </c>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5">
        <v>6921.3606506248898</v>
      </c>
      <c r="D17" s="75">
        <v>6859.8574656177898</v>
      </c>
      <c r="E17" s="75">
        <v>6845.0282958062598</v>
      </c>
      <c r="F17" s="75">
        <v>6777.8546300412399</v>
      </c>
      <c r="G17" s="75">
        <v>6726.2966205086605</v>
      </c>
      <c r="H17" s="75">
        <v>6746.9486954816703</v>
      </c>
      <c r="I17" s="75">
        <v>6682.77732240144</v>
      </c>
      <c r="J17" s="75">
        <v>6697.2463592309095</v>
      </c>
      <c r="K17" s="75">
        <v>6672.1571958637096</v>
      </c>
      <c r="L17" s="75">
        <v>6647.9307398949104</v>
      </c>
      <c r="M17" s="75">
        <v>6640.6605045470997</v>
      </c>
      <c r="N17" s="75">
        <v>6623.5386846908896</v>
      </c>
      <c r="O17" s="75">
        <v>6612.8722059276697</v>
      </c>
      <c r="P17" s="75">
        <v>6538.0876869944695</v>
      </c>
      <c r="Q17" s="75">
        <v>6461.0226943120897</v>
      </c>
      <c r="R17" s="75">
        <v>6393.3487834800999</v>
      </c>
      <c r="S17" s="75">
        <v>6319.1371030210103</v>
      </c>
      <c r="T17" s="75">
        <v>6272.55398082378</v>
      </c>
      <c r="U17" s="75">
        <v>6257.68844763785</v>
      </c>
      <c r="V17" s="75">
        <v>6240.5234667489403</v>
      </c>
      <c r="W17" s="75">
        <v>6119.3810216493002</v>
      </c>
      <c r="X17" s="75">
        <v>6203.4071728294402</v>
      </c>
      <c r="Y17" s="75">
        <v>6181.2417987756198</v>
      </c>
      <c r="Z17" s="75">
        <v>6121.1622284632704</v>
      </c>
      <c r="AA17" s="75">
        <v>6047.7337000743701</v>
      </c>
      <c r="AB17" s="75">
        <v>6024.0887815715496</v>
      </c>
      <c r="AC17" s="75">
        <v>6044.58906242189</v>
      </c>
      <c r="AD17" s="75">
        <v>6068.1088005581496</v>
      </c>
      <c r="AE17" s="75">
        <v>6042.7487387246001</v>
      </c>
      <c r="AF17" s="75">
        <v>6004.0066105579599</v>
      </c>
      <c r="AG17" s="75">
        <v>6033.2860791041703</v>
      </c>
      <c r="AH17" s="75">
        <v>6073.9869520540897</v>
      </c>
      <c r="AI17" s="75">
        <v>6162.5385213489399</v>
      </c>
      <c r="AJ17" s="75">
        <v>6179.9292387628102</v>
      </c>
      <c r="AK17" s="75">
        <v>6178.6331684590396</v>
      </c>
      <c r="AL17" s="75">
        <v>6240.0894797451301</v>
      </c>
      <c r="AM17" s="75">
        <v>6018.2304054102697</v>
      </c>
      <c r="AN17" s="75">
        <v>6238.1775341796701</v>
      </c>
      <c r="AO17" s="75">
        <v>6295.9679265579898</v>
      </c>
      <c r="AP17" s="75">
        <v>6361.2855644580904</v>
      </c>
      <c r="AQ17" s="75">
        <v>6388.7034187994504</v>
      </c>
      <c r="AR17" s="75">
        <v>6478.2742812821698</v>
      </c>
      <c r="AS17" s="75">
        <v>6469.6941501941001</v>
      </c>
      <c r="AT17" s="75">
        <v>6502.1691085868097</v>
      </c>
      <c r="AU17" s="75">
        <v>6571.9493120220004</v>
      </c>
      <c r="AV17" s="75">
        <v>6548.9958833879</v>
      </c>
      <c r="AW17" s="75">
        <v>6609.1991648521798</v>
      </c>
      <c r="AX17" s="75">
        <v>6599.0105581299904</v>
      </c>
      <c r="AY17" s="75">
        <v>6536.8114106045896</v>
      </c>
      <c r="AZ17" s="75">
        <v>6497.3451762725299</v>
      </c>
      <c r="BA17" s="75">
        <v>6441.8725153289197</v>
      </c>
      <c r="BB17" s="75">
        <v>6524.7191658860402</v>
      </c>
      <c r="BC17" s="75">
        <v>6513.4926919137097</v>
      </c>
      <c r="BD17" s="75">
        <v>6396.2998247846299</v>
      </c>
      <c r="BE17" s="75">
        <v>6456.2830760017296</v>
      </c>
      <c r="BF17" s="75">
        <v>6396.6293560387003</v>
      </c>
      <c r="BG17" s="75">
        <v>6339.7138886635903</v>
      </c>
      <c r="BH17" s="75">
        <v>6357.4649232050797</v>
      </c>
      <c r="BI17" s="75">
        <v>6351.0589803312096</v>
      </c>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79">
        <v>9947.9309546432105</v>
      </c>
      <c r="D18" s="79">
        <v>10025.881995563999</v>
      </c>
      <c r="E18" s="79">
        <v>9957.7859489569291</v>
      </c>
      <c r="F18" s="79">
        <v>9974.0310662589309</v>
      </c>
      <c r="G18" s="79">
        <v>10065.159237898601</v>
      </c>
      <c r="H18" s="79">
        <v>10058.890095548901</v>
      </c>
      <c r="I18" s="79">
        <v>10077.305860594501</v>
      </c>
      <c r="J18" s="79">
        <v>9996.4465547017498</v>
      </c>
      <c r="K18" s="79">
        <v>9942.6094094856398</v>
      </c>
      <c r="L18" s="79">
        <v>9854.6281920722195</v>
      </c>
      <c r="M18" s="79">
        <v>9836.3415577575506</v>
      </c>
      <c r="N18" s="79">
        <v>10043.476408762701</v>
      </c>
      <c r="O18" s="79">
        <v>9987.6572068669793</v>
      </c>
      <c r="P18" s="79">
        <v>9948.7964844291891</v>
      </c>
      <c r="Q18" s="79">
        <v>9794.8236080351999</v>
      </c>
      <c r="R18" s="79">
        <v>9737.84988105927</v>
      </c>
      <c r="S18" s="79">
        <v>9857.3521593099795</v>
      </c>
      <c r="T18" s="79">
        <v>9910.5139099667704</v>
      </c>
      <c r="U18" s="79">
        <v>10045.5527324798</v>
      </c>
      <c r="V18" s="79">
        <v>10114.0044919061</v>
      </c>
      <c r="W18" s="79">
        <v>10020.763693480199</v>
      </c>
      <c r="X18" s="79">
        <v>10112.7165306715</v>
      </c>
      <c r="Y18" s="79">
        <v>10113.5897557425</v>
      </c>
      <c r="Z18" s="79">
        <v>10073.332654108401</v>
      </c>
      <c r="AA18" s="79">
        <v>10113.495150274401</v>
      </c>
      <c r="AB18" s="79">
        <v>10191.6492011183</v>
      </c>
      <c r="AC18" s="79">
        <v>10212.4163641961</v>
      </c>
      <c r="AD18" s="79">
        <v>10305.9947416061</v>
      </c>
      <c r="AE18" s="79">
        <v>10415.2595755328</v>
      </c>
      <c r="AF18" s="79">
        <v>10492.5890175682</v>
      </c>
      <c r="AG18" s="79">
        <v>10450.0703250522</v>
      </c>
      <c r="AH18" s="79">
        <v>10478.0853600181</v>
      </c>
      <c r="AI18" s="79">
        <v>10569.654693086501</v>
      </c>
      <c r="AJ18" s="79">
        <v>10560.017590331299</v>
      </c>
      <c r="AK18" s="79">
        <v>10642.837345153799</v>
      </c>
      <c r="AL18" s="79">
        <v>10702.4845690906</v>
      </c>
      <c r="AM18" s="79">
        <v>10578.3273661937</v>
      </c>
      <c r="AN18" s="79">
        <v>10513.4763666093</v>
      </c>
      <c r="AO18" s="79">
        <v>10830.345350984</v>
      </c>
      <c r="AP18" s="79">
        <v>10768.120338438101</v>
      </c>
      <c r="AQ18" s="79">
        <v>10962.6499122429</v>
      </c>
      <c r="AR18" s="79">
        <v>11042.801985968999</v>
      </c>
      <c r="AS18" s="79">
        <v>11183.911680758099</v>
      </c>
      <c r="AT18" s="79">
        <v>11282.1795965609</v>
      </c>
      <c r="AU18" s="79">
        <v>11260.4403434291</v>
      </c>
      <c r="AV18" s="79">
        <v>11329.3594356544</v>
      </c>
      <c r="AW18" s="79">
        <v>11337.765874455699</v>
      </c>
      <c r="AX18" s="79">
        <v>11321.8336296119</v>
      </c>
      <c r="AY18" s="79">
        <v>11354.280298330301</v>
      </c>
      <c r="AZ18" s="79">
        <v>11389.1889966873</v>
      </c>
      <c r="BA18" s="79">
        <v>11434.0841071702</v>
      </c>
      <c r="BB18" s="79">
        <v>11386.517277249</v>
      </c>
      <c r="BC18" s="79">
        <v>11420.6832940196</v>
      </c>
      <c r="BD18" s="79">
        <v>11277.172077958399</v>
      </c>
      <c r="BE18" s="79">
        <v>11496.472323019399</v>
      </c>
      <c r="BF18" s="79">
        <v>11467.964060813199</v>
      </c>
      <c r="BG18" s="79">
        <v>11399.752620560501</v>
      </c>
      <c r="BH18" s="79">
        <v>11423.5841867381</v>
      </c>
      <c r="BI18" s="79">
        <v>11348.7116968014</v>
      </c>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79">
        <v>3036.2514195891999</v>
      </c>
      <c r="D19" s="79">
        <v>3030.7101512304398</v>
      </c>
      <c r="E19" s="79">
        <v>2952.8652954044201</v>
      </c>
      <c r="F19" s="79">
        <v>2962.4249280914</v>
      </c>
      <c r="G19" s="79">
        <v>2931.24774867119</v>
      </c>
      <c r="H19" s="79">
        <v>2964.8215218451801</v>
      </c>
      <c r="I19" s="79">
        <v>2925.5993738479701</v>
      </c>
      <c r="J19" s="79">
        <v>2890.10421377596</v>
      </c>
      <c r="K19" s="79">
        <v>2886.88226625687</v>
      </c>
      <c r="L19" s="79">
        <v>2891.2356033881101</v>
      </c>
      <c r="M19" s="79">
        <v>2857.0567516084002</v>
      </c>
      <c r="N19" s="79">
        <v>2850.1379713876699</v>
      </c>
      <c r="O19" s="79">
        <v>2776.5985934823798</v>
      </c>
      <c r="P19" s="79">
        <v>2809.6245581636899</v>
      </c>
      <c r="Q19" s="79">
        <v>2831.8818703259299</v>
      </c>
      <c r="R19" s="79">
        <v>2846.9487227034801</v>
      </c>
      <c r="S19" s="79">
        <v>2827.4915867669902</v>
      </c>
      <c r="T19" s="79">
        <v>2882.9604642743302</v>
      </c>
      <c r="U19" s="79">
        <v>2905.3584101982101</v>
      </c>
      <c r="V19" s="79">
        <v>2928.77842956923</v>
      </c>
      <c r="W19" s="79">
        <v>2880.7365174884699</v>
      </c>
      <c r="X19" s="79">
        <v>2949.1229492799298</v>
      </c>
      <c r="Y19" s="79">
        <v>2908.9732954844999</v>
      </c>
      <c r="Z19" s="79">
        <v>2932.8329096842199</v>
      </c>
      <c r="AA19" s="79">
        <v>2993.5473817767702</v>
      </c>
      <c r="AB19" s="79">
        <v>3046.2035292850601</v>
      </c>
      <c r="AC19" s="79">
        <v>3050.8340916239699</v>
      </c>
      <c r="AD19" s="79">
        <v>3019.4477907759101</v>
      </c>
      <c r="AE19" s="79">
        <v>3070.9463813395801</v>
      </c>
      <c r="AF19" s="79">
        <v>3111.9838436011801</v>
      </c>
      <c r="AG19" s="79">
        <v>3112.4778840276099</v>
      </c>
      <c r="AH19" s="79">
        <v>3082.5384403931198</v>
      </c>
      <c r="AI19" s="79">
        <v>3139.7910206777501</v>
      </c>
      <c r="AJ19" s="79">
        <v>3165.7961939926699</v>
      </c>
      <c r="AK19" s="79">
        <v>3173.3619590827002</v>
      </c>
      <c r="AL19" s="79">
        <v>3200.1100581105502</v>
      </c>
      <c r="AM19" s="79">
        <v>3169.0397774036101</v>
      </c>
      <c r="AN19" s="79">
        <v>3205.7588630042301</v>
      </c>
      <c r="AO19" s="79">
        <v>3200.1216367298698</v>
      </c>
      <c r="AP19" s="79">
        <v>3201.2637450474099</v>
      </c>
      <c r="AQ19" s="79">
        <v>3219.7894535059399</v>
      </c>
      <c r="AR19" s="79">
        <v>3225.32659348273</v>
      </c>
      <c r="AS19" s="79">
        <v>3156.7011423588501</v>
      </c>
      <c r="AT19" s="79">
        <v>3236.4758717005898</v>
      </c>
      <c r="AU19" s="79">
        <v>3162.0369798765901</v>
      </c>
      <c r="AV19" s="79">
        <v>3135.8937207089102</v>
      </c>
      <c r="AW19" s="79">
        <v>3125.3342101571898</v>
      </c>
      <c r="AX19" s="79">
        <v>3141.6883376831302</v>
      </c>
      <c r="AY19" s="79">
        <v>3127.0412999335299</v>
      </c>
      <c r="AZ19" s="79">
        <v>3132.73382852554</v>
      </c>
      <c r="BA19" s="79">
        <v>3142.7769253851402</v>
      </c>
      <c r="BB19" s="79">
        <v>3069.6396474328899</v>
      </c>
      <c r="BC19" s="79">
        <v>3059.9718379655601</v>
      </c>
      <c r="BD19" s="79">
        <v>3062.6057697405399</v>
      </c>
      <c r="BE19" s="79">
        <v>3134.1853059140599</v>
      </c>
      <c r="BF19" s="79">
        <v>3066.6250399965802</v>
      </c>
      <c r="BG19" s="79">
        <v>3062.5712553609001</v>
      </c>
      <c r="BH19" s="79">
        <v>3028.5622521361702</v>
      </c>
      <c r="BI19" s="79">
        <v>2993.7298943594201</v>
      </c>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79">
        <v>3197.4047716455998</v>
      </c>
      <c r="D20" s="79">
        <v>3170.0166334841301</v>
      </c>
      <c r="E20" s="79">
        <v>3128.6580398012902</v>
      </c>
      <c r="F20" s="79">
        <v>3227.1745111034402</v>
      </c>
      <c r="G20" s="79">
        <v>3355.5928961908198</v>
      </c>
      <c r="H20" s="79">
        <v>3320.6737985527702</v>
      </c>
      <c r="I20" s="79">
        <v>3258.34701587476</v>
      </c>
      <c r="J20" s="79">
        <v>3224.0077190981901</v>
      </c>
      <c r="K20" s="79">
        <v>3156.3725045105002</v>
      </c>
      <c r="L20" s="79">
        <v>3312.4094726911799</v>
      </c>
      <c r="M20" s="79">
        <v>3252.8992438394298</v>
      </c>
      <c r="N20" s="79">
        <v>3320.4790424625098</v>
      </c>
      <c r="O20" s="79">
        <v>3350.5664236012299</v>
      </c>
      <c r="P20" s="79">
        <v>3378.6439530073499</v>
      </c>
      <c r="Q20" s="79">
        <v>3414.7980085158101</v>
      </c>
      <c r="R20" s="79">
        <v>3383.5656471831899</v>
      </c>
      <c r="S20" s="79">
        <v>3373.0568684579798</v>
      </c>
      <c r="T20" s="79">
        <v>3455.79040823675</v>
      </c>
      <c r="U20" s="79">
        <v>3404.1745226758799</v>
      </c>
      <c r="V20" s="79">
        <v>3421.4171852342902</v>
      </c>
      <c r="W20" s="79">
        <v>3495.7192999927302</v>
      </c>
      <c r="X20" s="79">
        <v>3442.75315741023</v>
      </c>
      <c r="Y20" s="79">
        <v>3440.0964314750499</v>
      </c>
      <c r="Z20" s="79">
        <v>3394.3456093108598</v>
      </c>
      <c r="AA20" s="79">
        <v>3471.8059307335302</v>
      </c>
      <c r="AB20" s="79">
        <v>3523.4539326525601</v>
      </c>
      <c r="AC20" s="79">
        <v>3367.2550486392802</v>
      </c>
      <c r="AD20" s="79">
        <v>3574.8782003241299</v>
      </c>
      <c r="AE20" s="79">
        <v>3749.5000124693001</v>
      </c>
      <c r="AF20" s="79">
        <v>3662.4861984466302</v>
      </c>
      <c r="AG20" s="79">
        <v>3523.0568261344802</v>
      </c>
      <c r="AH20" s="79">
        <v>3651.5172433074699</v>
      </c>
      <c r="AI20" s="79">
        <v>3757.9954396384401</v>
      </c>
      <c r="AJ20" s="79">
        <v>3837.22537852706</v>
      </c>
      <c r="AK20" s="79">
        <v>3671.52528275236</v>
      </c>
      <c r="AL20" s="79">
        <v>3834.3652660591702</v>
      </c>
      <c r="AM20" s="79">
        <v>3568.4941167195602</v>
      </c>
      <c r="AN20" s="79">
        <v>3139.6539110372</v>
      </c>
      <c r="AO20" s="79">
        <v>3650.8857538438401</v>
      </c>
      <c r="AP20" s="79">
        <v>3602.0403162796301</v>
      </c>
      <c r="AQ20" s="79">
        <v>3418.4230235915602</v>
      </c>
      <c r="AR20" s="79">
        <v>3871.8279613377899</v>
      </c>
      <c r="AS20" s="79">
        <v>3985.2786963789399</v>
      </c>
      <c r="AT20" s="79">
        <v>4126.5950876946399</v>
      </c>
      <c r="AU20" s="79">
        <v>4220.59853543398</v>
      </c>
      <c r="AV20" s="79">
        <v>4282.1325466359503</v>
      </c>
      <c r="AW20" s="79">
        <v>4281.5087550973403</v>
      </c>
      <c r="AX20" s="79">
        <v>4264.40561671061</v>
      </c>
      <c r="AY20" s="79">
        <v>4304.1916368833899</v>
      </c>
      <c r="AZ20" s="79">
        <v>4261.3286773606696</v>
      </c>
      <c r="BA20" s="79">
        <v>4362.7618564649301</v>
      </c>
      <c r="BB20" s="79">
        <v>4189.1781377433299</v>
      </c>
      <c r="BC20" s="79">
        <v>4320.4894991413003</v>
      </c>
      <c r="BD20" s="79">
        <v>4108.5948951587197</v>
      </c>
      <c r="BE20" s="79">
        <v>4193.1014667088402</v>
      </c>
      <c r="BF20" s="79">
        <v>4278.5094109355596</v>
      </c>
      <c r="BG20" s="79">
        <v>4334.6958741708304</v>
      </c>
      <c r="BH20" s="79">
        <v>4361.5288470158503</v>
      </c>
      <c r="BI20" s="79">
        <v>4318.5138755309999</v>
      </c>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79">
        <v>626.13368467053499</v>
      </c>
      <c r="D21" s="79">
        <v>612.82372005839602</v>
      </c>
      <c r="E21" s="79">
        <v>597.64152280348003</v>
      </c>
      <c r="F21" s="79">
        <v>608.53786742154603</v>
      </c>
      <c r="G21" s="79">
        <v>600.24400822731695</v>
      </c>
      <c r="H21" s="79">
        <v>641.20678071975601</v>
      </c>
      <c r="I21" s="79">
        <v>631.19507800773602</v>
      </c>
      <c r="J21" s="79">
        <v>627.65968125209895</v>
      </c>
      <c r="K21" s="79">
        <v>682.11526904030302</v>
      </c>
      <c r="L21" s="79">
        <v>774.86574583009599</v>
      </c>
      <c r="M21" s="79">
        <v>808.90384577187103</v>
      </c>
      <c r="N21" s="79">
        <v>863.28101326987996</v>
      </c>
      <c r="O21" s="79">
        <v>893.65575454667498</v>
      </c>
      <c r="P21" s="79">
        <v>933.39936862397701</v>
      </c>
      <c r="Q21" s="79">
        <v>938.441391114505</v>
      </c>
      <c r="R21" s="79">
        <v>945.35782350248098</v>
      </c>
      <c r="S21" s="79">
        <v>988.95000295904197</v>
      </c>
      <c r="T21" s="79">
        <v>1009.6603000599</v>
      </c>
      <c r="U21" s="79">
        <v>1085.67094940575</v>
      </c>
      <c r="V21" s="79">
        <v>1081.4463785446301</v>
      </c>
      <c r="W21" s="79">
        <v>1053.0562092023899</v>
      </c>
      <c r="X21" s="79">
        <v>1099.8480175715199</v>
      </c>
      <c r="Y21" s="79">
        <v>1087.78011118516</v>
      </c>
      <c r="Z21" s="79">
        <v>1079.65610745863</v>
      </c>
      <c r="AA21" s="79">
        <v>1089.0878679528801</v>
      </c>
      <c r="AB21" s="79">
        <v>1075.0268717835399</v>
      </c>
      <c r="AC21" s="79">
        <v>1111.1682395215901</v>
      </c>
      <c r="AD21" s="79">
        <v>1077.80432293065</v>
      </c>
      <c r="AE21" s="79">
        <v>1075.89196132658</v>
      </c>
      <c r="AF21" s="79">
        <v>1087.5785504839</v>
      </c>
      <c r="AG21" s="79">
        <v>1128.7902904939499</v>
      </c>
      <c r="AH21" s="79">
        <v>1092.9709071356799</v>
      </c>
      <c r="AI21" s="79">
        <v>1019.18901143932</v>
      </c>
      <c r="AJ21" s="79">
        <v>974.01471870010096</v>
      </c>
      <c r="AK21" s="79">
        <v>969.89678162747703</v>
      </c>
      <c r="AL21" s="79">
        <v>1030.6314005864201</v>
      </c>
      <c r="AM21" s="79">
        <v>978.12006808716296</v>
      </c>
      <c r="AN21" s="79">
        <v>976.32631216381697</v>
      </c>
      <c r="AO21" s="79">
        <v>1035.92757625381</v>
      </c>
      <c r="AP21" s="79">
        <v>999.05931249696403</v>
      </c>
      <c r="AQ21" s="79">
        <v>1039.66456351119</v>
      </c>
      <c r="AR21" s="79">
        <v>1020.60081081235</v>
      </c>
      <c r="AS21" s="79">
        <v>999.85349734286797</v>
      </c>
      <c r="AT21" s="79">
        <v>990.28387396754704</v>
      </c>
      <c r="AU21" s="79">
        <v>1023.75997896882</v>
      </c>
      <c r="AV21" s="79">
        <v>1032.89176466511</v>
      </c>
      <c r="AW21" s="79">
        <v>1021.73700871532</v>
      </c>
      <c r="AX21" s="79">
        <v>976.548579059703</v>
      </c>
      <c r="AY21" s="79">
        <v>933.24950319214804</v>
      </c>
      <c r="AZ21" s="79">
        <v>934.83018870641899</v>
      </c>
      <c r="BA21" s="79">
        <v>920.18666163451405</v>
      </c>
      <c r="BB21" s="79">
        <v>879.93382279599996</v>
      </c>
      <c r="BC21" s="79">
        <v>752.93846401926805</v>
      </c>
      <c r="BD21" s="79">
        <v>665.16481944239797</v>
      </c>
      <c r="BE21" s="79">
        <v>599.42492704727101</v>
      </c>
      <c r="BF21" s="79">
        <v>562.69254732941499</v>
      </c>
      <c r="BG21" s="79">
        <v>536.14998440838997</v>
      </c>
      <c r="BH21" s="79">
        <v>548.69732097878898</v>
      </c>
      <c r="BI21" s="79">
        <v>520.03732725818998</v>
      </c>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79">
        <v>1657.55640737045</v>
      </c>
      <c r="D22" s="79">
        <v>1661.54798231418</v>
      </c>
      <c r="E22" s="79">
        <v>1679.1798530931801</v>
      </c>
      <c r="F22" s="79">
        <v>1700.62406155742</v>
      </c>
      <c r="G22" s="79">
        <v>1692.3668519555999</v>
      </c>
      <c r="H22" s="79">
        <v>1691.9915056330201</v>
      </c>
      <c r="I22" s="79">
        <v>1711.35422658726</v>
      </c>
      <c r="J22" s="79">
        <v>1729.12523929281</v>
      </c>
      <c r="K22" s="79">
        <v>1725.8377395140999</v>
      </c>
      <c r="L22" s="79">
        <v>1718.5362526228801</v>
      </c>
      <c r="M22" s="79">
        <v>1755.29803261287</v>
      </c>
      <c r="N22" s="79">
        <v>1759.21420195786</v>
      </c>
      <c r="O22" s="79">
        <v>1758.49556937887</v>
      </c>
      <c r="P22" s="79">
        <v>1776.43256516722</v>
      </c>
      <c r="Q22" s="79">
        <v>1762.07630160385</v>
      </c>
      <c r="R22" s="79">
        <v>1753.24808153237</v>
      </c>
      <c r="S22" s="79">
        <v>1750.5556833851299</v>
      </c>
      <c r="T22" s="79">
        <v>1731.9058766155499</v>
      </c>
      <c r="U22" s="79">
        <v>1713.4124136349999</v>
      </c>
      <c r="V22" s="79">
        <v>1689.1676096159899</v>
      </c>
      <c r="W22" s="79">
        <v>1725.61114151315</v>
      </c>
      <c r="X22" s="79">
        <v>1723.0485014752001</v>
      </c>
      <c r="Y22" s="79">
        <v>1731.6641475793999</v>
      </c>
      <c r="Z22" s="79">
        <v>1756.70035028797</v>
      </c>
      <c r="AA22" s="79">
        <v>1767.4948565424299</v>
      </c>
      <c r="AB22" s="79">
        <v>1821.17099981871</v>
      </c>
      <c r="AC22" s="79">
        <v>1823.35011873025</v>
      </c>
      <c r="AD22" s="79">
        <v>1841.00947576254</v>
      </c>
      <c r="AE22" s="79">
        <v>1814.52893280535</v>
      </c>
      <c r="AF22" s="79">
        <v>1801.55454867613</v>
      </c>
      <c r="AG22" s="79">
        <v>1798.25699300715</v>
      </c>
      <c r="AH22" s="79">
        <v>1794.99057092104</v>
      </c>
      <c r="AI22" s="79">
        <v>1801.41394939986</v>
      </c>
      <c r="AJ22" s="79">
        <v>1775.7143629623899</v>
      </c>
      <c r="AK22" s="79">
        <v>1745.22115564718</v>
      </c>
      <c r="AL22" s="79">
        <v>1731.55574350349</v>
      </c>
      <c r="AM22" s="79">
        <v>1745.74934847856</v>
      </c>
      <c r="AN22" s="79">
        <v>1745.23148885402</v>
      </c>
      <c r="AO22" s="79">
        <v>1741.1608213858401</v>
      </c>
      <c r="AP22" s="79">
        <v>1702.3650479253599</v>
      </c>
      <c r="AQ22" s="79">
        <v>1707.7631788843801</v>
      </c>
      <c r="AR22" s="79">
        <v>1727.52348516401</v>
      </c>
      <c r="AS22" s="79">
        <v>1708.0032049879901</v>
      </c>
      <c r="AT22" s="79">
        <v>1700.81525743932</v>
      </c>
      <c r="AU22" s="79">
        <v>1700.8330776743001</v>
      </c>
      <c r="AV22" s="79">
        <v>1691.8002401009501</v>
      </c>
      <c r="AW22" s="79">
        <v>1636.8333364599</v>
      </c>
      <c r="AX22" s="79">
        <v>1658.8029305001801</v>
      </c>
      <c r="AY22" s="79">
        <v>1669.00402657256</v>
      </c>
      <c r="AZ22" s="79">
        <v>1670.1915401846099</v>
      </c>
      <c r="BA22" s="79">
        <v>1695.19507752036</v>
      </c>
      <c r="BB22" s="79">
        <v>1703.99326355928</v>
      </c>
      <c r="BC22" s="79">
        <v>1702.11147162203</v>
      </c>
      <c r="BD22" s="79">
        <v>1692.71514332679</v>
      </c>
      <c r="BE22" s="79">
        <v>1693.83247556576</v>
      </c>
      <c r="BF22" s="79">
        <v>1681.8974016719601</v>
      </c>
      <c r="BG22" s="79">
        <v>1683.4561417575301</v>
      </c>
      <c r="BH22" s="79">
        <v>1683.41225480819</v>
      </c>
      <c r="BI22" s="79">
        <v>1692.2867972517199</v>
      </c>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79">
        <v>518.54079425849102</v>
      </c>
      <c r="D23" s="79">
        <v>517.26241209872001</v>
      </c>
      <c r="E23" s="79">
        <v>517.56596516003299</v>
      </c>
      <c r="F23" s="79">
        <v>525.75682078704699</v>
      </c>
      <c r="G23" s="79">
        <v>525.33829762565904</v>
      </c>
      <c r="H23" s="79">
        <v>515.63677078987303</v>
      </c>
      <c r="I23" s="79">
        <v>514.18785426626596</v>
      </c>
      <c r="J23" s="79">
        <v>513.39403890109304</v>
      </c>
      <c r="K23" s="79">
        <v>510.74441164636499</v>
      </c>
      <c r="L23" s="79">
        <v>504.38071741714498</v>
      </c>
      <c r="M23" s="79">
        <v>510.86109979812602</v>
      </c>
      <c r="N23" s="79">
        <v>495.814091984475</v>
      </c>
      <c r="O23" s="79">
        <v>501.77194276842602</v>
      </c>
      <c r="P23" s="79">
        <v>490.774730512063</v>
      </c>
      <c r="Q23" s="79">
        <v>491.00917799228699</v>
      </c>
      <c r="R23" s="79">
        <v>480.06004716158901</v>
      </c>
      <c r="S23" s="79">
        <v>470.73455601858598</v>
      </c>
      <c r="T23" s="79">
        <v>462.39255088034798</v>
      </c>
      <c r="U23" s="79">
        <v>463.14018964736198</v>
      </c>
      <c r="V23" s="79">
        <v>466.18169162305298</v>
      </c>
      <c r="W23" s="79">
        <v>465.34353173839702</v>
      </c>
      <c r="X23" s="79">
        <v>481.82240364242602</v>
      </c>
      <c r="Y23" s="79">
        <v>481.04559928118999</v>
      </c>
      <c r="Z23" s="79">
        <v>482.69002046123899</v>
      </c>
      <c r="AA23" s="79">
        <v>496.69497746150898</v>
      </c>
      <c r="AB23" s="79">
        <v>501.268614878932</v>
      </c>
      <c r="AC23" s="79">
        <v>500.57153953873001</v>
      </c>
      <c r="AD23" s="79">
        <v>494.11541263411601</v>
      </c>
      <c r="AE23" s="79">
        <v>489.33599033268803</v>
      </c>
      <c r="AF23" s="79">
        <v>483.360031652521</v>
      </c>
      <c r="AG23" s="79">
        <v>486.64905512628002</v>
      </c>
      <c r="AH23" s="79">
        <v>489.43894403971399</v>
      </c>
      <c r="AI23" s="79">
        <v>495.55356726577099</v>
      </c>
      <c r="AJ23" s="79">
        <v>484.44115359145502</v>
      </c>
      <c r="AK23" s="79">
        <v>481.27068412782501</v>
      </c>
      <c r="AL23" s="79">
        <v>485.33985756101902</v>
      </c>
      <c r="AM23" s="79">
        <v>485.76128999042601</v>
      </c>
      <c r="AN23" s="79">
        <v>481.49994062228399</v>
      </c>
      <c r="AO23" s="79">
        <v>494.39677749171699</v>
      </c>
      <c r="AP23" s="79">
        <v>502.00851775329301</v>
      </c>
      <c r="AQ23" s="79">
        <v>477.002270681629</v>
      </c>
      <c r="AR23" s="79">
        <v>499.91863610000502</v>
      </c>
      <c r="AS23" s="79">
        <v>510.75278072249603</v>
      </c>
      <c r="AT23" s="79">
        <v>516.50133764847703</v>
      </c>
      <c r="AU23" s="79">
        <v>516.090327823336</v>
      </c>
      <c r="AV23" s="79">
        <v>520.55037566263195</v>
      </c>
      <c r="AW23" s="79">
        <v>543.16325938226998</v>
      </c>
      <c r="AX23" s="79">
        <v>546.14553798339705</v>
      </c>
      <c r="AY23" s="79">
        <v>552.41957714445198</v>
      </c>
      <c r="AZ23" s="79">
        <v>553.54243986816596</v>
      </c>
      <c r="BA23" s="79">
        <v>544.06086749567896</v>
      </c>
      <c r="BB23" s="79">
        <v>545.00821801059794</v>
      </c>
      <c r="BC23" s="79">
        <v>546.36996214430405</v>
      </c>
      <c r="BD23" s="79">
        <v>509.38602617233403</v>
      </c>
      <c r="BE23" s="79">
        <v>513.508074197018</v>
      </c>
      <c r="BF23" s="79">
        <v>501.98159035888801</v>
      </c>
      <c r="BG23" s="79">
        <v>491.83280646794998</v>
      </c>
      <c r="BH23" s="79">
        <v>488.45401469847798</v>
      </c>
      <c r="BI23" s="79">
        <v>484.51560817042201</v>
      </c>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79">
        <v>4229.0288736412904</v>
      </c>
      <c r="D24" s="79">
        <v>4376.7985850994</v>
      </c>
      <c r="E24" s="79">
        <v>4276.69311504291</v>
      </c>
      <c r="F24" s="79">
        <v>4309.7779607819803</v>
      </c>
      <c r="G24" s="79">
        <v>4295.0969836943204</v>
      </c>
      <c r="H24" s="79">
        <v>4165.6656286948801</v>
      </c>
      <c r="I24" s="79">
        <v>4152.3138020857696</v>
      </c>
      <c r="J24" s="79">
        <v>4154.8838556926103</v>
      </c>
      <c r="K24" s="79">
        <v>4280.1451443162896</v>
      </c>
      <c r="L24" s="79">
        <v>4231.4933108239002</v>
      </c>
      <c r="M24" s="79">
        <v>4269.8966078120702</v>
      </c>
      <c r="N24" s="79">
        <v>4164.2290123518696</v>
      </c>
      <c r="O24" s="79">
        <v>4204.4664373078804</v>
      </c>
      <c r="P24" s="79">
        <v>4303.8936143134597</v>
      </c>
      <c r="Q24" s="79">
        <v>4291.7577002429398</v>
      </c>
      <c r="R24" s="79">
        <v>4281.0833642191801</v>
      </c>
      <c r="S24" s="79">
        <v>4256.8887947211997</v>
      </c>
      <c r="T24" s="79">
        <v>4298.0325468654901</v>
      </c>
      <c r="U24" s="79">
        <v>4173.45519875645</v>
      </c>
      <c r="V24" s="79">
        <v>4201.3966554342896</v>
      </c>
      <c r="W24" s="79">
        <v>4190.9162518388603</v>
      </c>
      <c r="X24" s="79">
        <v>4200.8573233432598</v>
      </c>
      <c r="Y24" s="79">
        <v>4303.0901401658002</v>
      </c>
      <c r="Z24" s="79">
        <v>4380.5130573139904</v>
      </c>
      <c r="AA24" s="79">
        <v>4278.4056627530899</v>
      </c>
      <c r="AB24" s="79">
        <v>4404.6167732679396</v>
      </c>
      <c r="AC24" s="79">
        <v>4427.8633928980998</v>
      </c>
      <c r="AD24" s="79">
        <v>4472.79137749655</v>
      </c>
      <c r="AE24" s="79">
        <v>4524.0869531890803</v>
      </c>
      <c r="AF24" s="79">
        <v>4533.3109241686398</v>
      </c>
      <c r="AG24" s="79">
        <v>4506.2857726920101</v>
      </c>
      <c r="AH24" s="79">
        <v>4463.2657203594699</v>
      </c>
      <c r="AI24" s="79">
        <v>4634.7131273408004</v>
      </c>
      <c r="AJ24" s="79">
        <v>4672.5599522757602</v>
      </c>
      <c r="AK24" s="79">
        <v>4767.40430351539</v>
      </c>
      <c r="AL24" s="79">
        <v>4843.0600764476903</v>
      </c>
      <c r="AM24" s="79">
        <v>4802.1037384653</v>
      </c>
      <c r="AN24" s="79">
        <v>4814.08070877091</v>
      </c>
      <c r="AO24" s="79">
        <v>4960.5853123575398</v>
      </c>
      <c r="AP24" s="79">
        <v>5032.1206616101399</v>
      </c>
      <c r="AQ24" s="79">
        <v>5123.4853022973502</v>
      </c>
      <c r="AR24" s="79">
        <v>5240.5887009266999</v>
      </c>
      <c r="AS24" s="79">
        <v>5243.2706327444002</v>
      </c>
      <c r="AT24" s="79">
        <v>5264.7254397998104</v>
      </c>
      <c r="AU24" s="79">
        <v>5286.5951943417203</v>
      </c>
      <c r="AV24" s="79">
        <v>5395.4684822501904</v>
      </c>
      <c r="AW24" s="79">
        <v>5368.9822440962598</v>
      </c>
      <c r="AX24" s="79">
        <v>5451.9116965084504</v>
      </c>
      <c r="AY24" s="79">
        <v>5563.1219824997397</v>
      </c>
      <c r="AZ24" s="79">
        <v>5510.4572026782998</v>
      </c>
      <c r="BA24" s="79">
        <v>5517.9193674548897</v>
      </c>
      <c r="BB24" s="79">
        <v>5575.4997718682298</v>
      </c>
      <c r="BC24" s="79">
        <v>5594.27203288497</v>
      </c>
      <c r="BD24" s="79">
        <v>5647.9245528817601</v>
      </c>
      <c r="BE24" s="79">
        <v>5681.4250453364803</v>
      </c>
      <c r="BF24" s="79">
        <v>5673.9641888988199</v>
      </c>
      <c r="BG24" s="79">
        <v>5665.0981426070502</v>
      </c>
      <c r="BH24" s="79">
        <v>5617.5382177020501</v>
      </c>
      <c r="BI24" s="79">
        <v>5651.0360743103101</v>
      </c>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79">
        <v>4561.29622086976</v>
      </c>
      <c r="D25" s="79">
        <v>4509.8831164884396</v>
      </c>
      <c r="E25" s="79">
        <v>4498.23316240435</v>
      </c>
      <c r="F25" s="79">
        <v>4514.5637394368296</v>
      </c>
      <c r="G25" s="79">
        <v>4544.62717122911</v>
      </c>
      <c r="H25" s="79">
        <v>4535.2822856817602</v>
      </c>
      <c r="I25" s="79">
        <v>4484.09611096342</v>
      </c>
      <c r="J25" s="79">
        <v>4498.0908127254397</v>
      </c>
      <c r="K25" s="79">
        <v>4469.7616602816097</v>
      </c>
      <c r="L25" s="79">
        <v>4562.3168250871604</v>
      </c>
      <c r="M25" s="79">
        <v>4488.6451353884904</v>
      </c>
      <c r="N25" s="79">
        <v>4519.7463863703397</v>
      </c>
      <c r="O25" s="79">
        <v>4565.2188815182599</v>
      </c>
      <c r="P25" s="79">
        <v>4389.8800517178097</v>
      </c>
      <c r="Q25" s="79">
        <v>4531.3124907814599</v>
      </c>
      <c r="R25" s="79">
        <v>4603.9415861527204</v>
      </c>
      <c r="S25" s="79">
        <v>4646.0834958283904</v>
      </c>
      <c r="T25" s="79">
        <v>4713.7518803660096</v>
      </c>
      <c r="U25" s="79">
        <v>4772.4919210312601</v>
      </c>
      <c r="V25" s="79">
        <v>4720.6937474646902</v>
      </c>
      <c r="W25" s="79">
        <v>4745.4818978275898</v>
      </c>
      <c r="X25" s="79">
        <v>4711.17561152708</v>
      </c>
      <c r="Y25" s="79">
        <v>4722.9081214637899</v>
      </c>
      <c r="Z25" s="79">
        <v>4722.3966505297803</v>
      </c>
      <c r="AA25" s="79">
        <v>4725.9095884611597</v>
      </c>
      <c r="AB25" s="79">
        <v>4739.0537055161603</v>
      </c>
      <c r="AC25" s="79">
        <v>4712.5197947701799</v>
      </c>
      <c r="AD25" s="79">
        <v>4737.6752121176096</v>
      </c>
      <c r="AE25" s="79">
        <v>4790.1963824984196</v>
      </c>
      <c r="AF25" s="79">
        <v>4789.12653132574</v>
      </c>
      <c r="AG25" s="79">
        <v>4769.05334983381</v>
      </c>
      <c r="AH25" s="79">
        <v>4749.3208002987303</v>
      </c>
      <c r="AI25" s="79">
        <v>4749.3852477202199</v>
      </c>
      <c r="AJ25" s="79">
        <v>4716.08858811764</v>
      </c>
      <c r="AK25" s="79">
        <v>4618.4618494228398</v>
      </c>
      <c r="AL25" s="79">
        <v>4719.9864583294702</v>
      </c>
      <c r="AM25" s="79">
        <v>4472.4247247268804</v>
      </c>
      <c r="AN25" s="79">
        <v>4394.4715121416602</v>
      </c>
      <c r="AO25" s="79">
        <v>4793.84198100086</v>
      </c>
      <c r="AP25" s="79">
        <v>4778.5287666121603</v>
      </c>
      <c r="AQ25" s="79">
        <v>4912.1728999052102</v>
      </c>
      <c r="AR25" s="79">
        <v>4997.1927076936799</v>
      </c>
      <c r="AS25" s="79">
        <v>5147.5404737691097</v>
      </c>
      <c r="AT25" s="79">
        <v>5112.1025504468698</v>
      </c>
      <c r="AU25" s="79">
        <v>5092.7321714706304</v>
      </c>
      <c r="AV25" s="79">
        <v>5020.4918791198997</v>
      </c>
      <c r="AW25" s="79">
        <v>5070.9974304835696</v>
      </c>
      <c r="AX25" s="79">
        <v>5149.3178311684796</v>
      </c>
      <c r="AY25" s="79">
        <v>5151.8050643733104</v>
      </c>
      <c r="AZ25" s="79">
        <v>5219.8289652487101</v>
      </c>
      <c r="BA25" s="79">
        <v>5192.26354267836</v>
      </c>
      <c r="BB25" s="79">
        <v>5227.7588416238495</v>
      </c>
      <c r="BC25" s="79">
        <v>5278.4208077785497</v>
      </c>
      <c r="BD25" s="79">
        <v>5293.7911733047804</v>
      </c>
      <c r="BE25" s="79">
        <v>5374.5924225844901</v>
      </c>
      <c r="BF25" s="79">
        <v>5368.1725362680099</v>
      </c>
      <c r="BG25" s="79">
        <v>5312.1233900126399</v>
      </c>
      <c r="BH25" s="79">
        <v>5431.3500681925798</v>
      </c>
      <c r="BI25" s="79">
        <v>5316.8693739961</v>
      </c>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5">
        <v>27774.143126688534</v>
      </c>
      <c r="D26" s="75">
        <v>27904.924596337707</v>
      </c>
      <c r="E26" s="75">
        <v>27608.622902666597</v>
      </c>
      <c r="F26" s="75">
        <v>27822.89095543859</v>
      </c>
      <c r="G26" s="75">
        <v>28009.673195492618</v>
      </c>
      <c r="H26" s="75">
        <v>27894.168387466139</v>
      </c>
      <c r="I26" s="75">
        <v>27754.399322227684</v>
      </c>
      <c r="J26" s="75">
        <v>27633.712115439954</v>
      </c>
      <c r="K26" s="75">
        <v>27654.468405051677</v>
      </c>
      <c r="L26" s="75">
        <v>27849.866119932689</v>
      </c>
      <c r="M26" s="75">
        <v>27779.902274588814</v>
      </c>
      <c r="N26" s="75">
        <v>28016.378128547301</v>
      </c>
      <c r="O26" s="75">
        <v>28038.430809470698</v>
      </c>
      <c r="P26" s="75">
        <v>28031.445325934757</v>
      </c>
      <c r="Q26" s="75">
        <v>28056.100548611983</v>
      </c>
      <c r="R26" s="75">
        <v>28032.05515351428</v>
      </c>
      <c r="S26" s="75">
        <v>28171.113147447293</v>
      </c>
      <c r="T26" s="75">
        <v>28465.007937265149</v>
      </c>
      <c r="U26" s="75">
        <v>28563.256337829713</v>
      </c>
      <c r="V26" s="75">
        <v>28623.086189392277</v>
      </c>
      <c r="W26" s="75">
        <v>28577.628543081784</v>
      </c>
      <c r="X26" s="75">
        <v>28721.344494921144</v>
      </c>
      <c r="Y26" s="75">
        <v>28789.147602377387</v>
      </c>
      <c r="Z26" s="75">
        <v>28822.467359155089</v>
      </c>
      <c r="AA26" s="75">
        <v>28936.441415955771</v>
      </c>
      <c r="AB26" s="75">
        <v>29302.443628321198</v>
      </c>
      <c r="AC26" s="75">
        <v>29205.978589918202</v>
      </c>
      <c r="AD26" s="75">
        <v>29523.716533647606</v>
      </c>
      <c r="AE26" s="75">
        <v>29929.746189493802</v>
      </c>
      <c r="AF26" s="75">
        <v>29961.989645922942</v>
      </c>
      <c r="AG26" s="75">
        <v>29774.640496367494</v>
      </c>
      <c r="AH26" s="75">
        <v>29802.127986473322</v>
      </c>
      <c r="AI26" s="75">
        <v>30167.696056568664</v>
      </c>
      <c r="AJ26" s="75">
        <v>30185.857938498379</v>
      </c>
      <c r="AK26" s="75">
        <v>30069.97936132957</v>
      </c>
      <c r="AL26" s="75">
        <v>30547.533429688407</v>
      </c>
      <c r="AM26" s="75">
        <v>29800.020430065197</v>
      </c>
      <c r="AN26" s="75">
        <v>29270.499103203423</v>
      </c>
      <c r="AO26" s="75">
        <v>30707.265210047477</v>
      </c>
      <c r="AP26" s="75">
        <v>30585.506706163062</v>
      </c>
      <c r="AQ26" s="75">
        <v>30860.95060462016</v>
      </c>
      <c r="AR26" s="75">
        <v>31625.780881486266</v>
      </c>
      <c r="AS26" s="75">
        <v>31935.312109062754</v>
      </c>
      <c r="AT26" s="75">
        <v>32229.679015258156</v>
      </c>
      <c r="AU26" s="75">
        <v>32263.086609018475</v>
      </c>
      <c r="AV26" s="75">
        <v>32408.588444798042</v>
      </c>
      <c r="AW26" s="75">
        <v>32386.322118847547</v>
      </c>
      <c r="AX26" s="75">
        <v>32510.654159225847</v>
      </c>
      <c r="AY26" s="75">
        <v>32655.113388929432</v>
      </c>
      <c r="AZ26" s="75">
        <v>32672.101839259714</v>
      </c>
      <c r="BA26" s="75">
        <v>32809.248405804072</v>
      </c>
      <c r="BB26" s="75">
        <v>32577.528980283176</v>
      </c>
      <c r="BC26" s="75">
        <v>32675.257369575585</v>
      </c>
      <c r="BD26" s="75">
        <v>32257.354457985723</v>
      </c>
      <c r="BE26" s="75">
        <v>32686.542040373322</v>
      </c>
      <c r="BF26" s="75">
        <v>32601.806776272431</v>
      </c>
      <c r="BG26" s="75">
        <v>32485.68021534579</v>
      </c>
      <c r="BH26" s="75">
        <v>32583.127162270212</v>
      </c>
      <c r="BI26" s="75">
        <v>32325.700647678561</v>
      </c>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79">
        <v>35157.103323848503</v>
      </c>
      <c r="D27" s="79">
        <v>35118.747185898799</v>
      </c>
      <c r="E27" s="79">
        <v>35282.100225367998</v>
      </c>
      <c r="F27" s="79">
        <v>35392.242440753398</v>
      </c>
      <c r="G27" s="79">
        <v>35421.8585113218</v>
      </c>
      <c r="H27" s="79">
        <v>35499.441743621697</v>
      </c>
      <c r="I27" s="79">
        <v>35581.690840878902</v>
      </c>
      <c r="J27" s="79">
        <v>35764.076738064898</v>
      </c>
      <c r="K27" s="79">
        <v>35564.4819839255</v>
      </c>
      <c r="L27" s="79">
        <v>35801.8907118149</v>
      </c>
      <c r="M27" s="79">
        <v>35677.9338897977</v>
      </c>
      <c r="N27" s="79">
        <v>35720.0738687181</v>
      </c>
      <c r="O27" s="79">
        <v>35844.594850244597</v>
      </c>
      <c r="P27" s="79">
        <v>35902.050281143303</v>
      </c>
      <c r="Q27" s="79">
        <v>36001.989697462501</v>
      </c>
      <c r="R27" s="79">
        <v>36044.813788470798</v>
      </c>
      <c r="S27" s="79">
        <v>36240.861115203297</v>
      </c>
      <c r="T27" s="79">
        <v>36260.837150226398</v>
      </c>
      <c r="U27" s="79">
        <v>36192.225201985799</v>
      </c>
      <c r="V27" s="79">
        <v>36316.271777471702</v>
      </c>
      <c r="W27" s="79">
        <v>36364.6797975878</v>
      </c>
      <c r="X27" s="79">
        <v>36222.679789572801</v>
      </c>
      <c r="Y27" s="79">
        <v>36569.787314177098</v>
      </c>
      <c r="Z27" s="79">
        <v>36495.216727661398</v>
      </c>
      <c r="AA27" s="79">
        <v>36506.659693188201</v>
      </c>
      <c r="AB27" s="79">
        <v>36533.707650931799</v>
      </c>
      <c r="AC27" s="79">
        <v>36275.0603179725</v>
      </c>
      <c r="AD27" s="79">
        <v>36328.228724065601</v>
      </c>
      <c r="AE27" s="79">
        <v>36195.774637729999</v>
      </c>
      <c r="AF27" s="79">
        <v>36132.556145986797</v>
      </c>
      <c r="AG27" s="79">
        <v>36130.4531611735</v>
      </c>
      <c r="AH27" s="79">
        <v>36136.214300555897</v>
      </c>
      <c r="AI27" s="79">
        <v>36307.940297232599</v>
      </c>
      <c r="AJ27" s="79">
        <v>36354.5960619662</v>
      </c>
      <c r="AK27" s="79">
        <v>36270.165884158399</v>
      </c>
      <c r="AL27" s="79">
        <v>36124.283678177402</v>
      </c>
      <c r="AM27" s="79">
        <v>36060.257692446998</v>
      </c>
      <c r="AN27" s="79">
        <v>35947.146554540697</v>
      </c>
      <c r="AO27" s="79">
        <v>36344.298001036601</v>
      </c>
      <c r="AP27" s="79">
        <v>36520.727871513103</v>
      </c>
      <c r="AQ27" s="79">
        <v>36613.812558382597</v>
      </c>
      <c r="AR27" s="79">
        <v>36614.842134454499</v>
      </c>
      <c r="AS27" s="79">
        <v>36810.084929071098</v>
      </c>
      <c r="AT27" s="79">
        <v>36673.399869664601</v>
      </c>
      <c r="AU27" s="79">
        <v>36705.525367147602</v>
      </c>
      <c r="AV27" s="79">
        <v>36590.183410405203</v>
      </c>
      <c r="AW27" s="79">
        <v>36620.5526945905</v>
      </c>
      <c r="AX27" s="79">
        <v>36636.030816404003</v>
      </c>
      <c r="AY27" s="79">
        <v>36642.921563985699</v>
      </c>
      <c r="AZ27" s="79">
        <v>36804.9071905077</v>
      </c>
      <c r="BA27" s="79">
        <v>36866.395514576703</v>
      </c>
      <c r="BB27" s="79">
        <v>37099.759927014798</v>
      </c>
      <c r="BC27" s="79">
        <v>37117.652489261498</v>
      </c>
      <c r="BD27" s="79">
        <v>37216.6784775407</v>
      </c>
      <c r="BE27" s="79">
        <v>37342.386853692697</v>
      </c>
      <c r="BF27" s="79">
        <v>37127.145594295602</v>
      </c>
      <c r="BG27" s="79">
        <v>37183.6818268774</v>
      </c>
      <c r="BH27" s="79">
        <v>37284.048709163901</v>
      </c>
      <c r="BI27" s="79">
        <v>37299.721018082702</v>
      </c>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5">
        <v>35157.103323848503</v>
      </c>
      <c r="D28" s="75">
        <v>35118.747185898799</v>
      </c>
      <c r="E28" s="75">
        <v>35282.100225367998</v>
      </c>
      <c r="F28" s="75">
        <v>35392.242440753398</v>
      </c>
      <c r="G28" s="75">
        <v>35421.8585113218</v>
      </c>
      <c r="H28" s="75">
        <v>35499.441743621697</v>
      </c>
      <c r="I28" s="75">
        <v>35581.690840878902</v>
      </c>
      <c r="J28" s="75">
        <v>35764.076738064898</v>
      </c>
      <c r="K28" s="75">
        <v>35564.4819839255</v>
      </c>
      <c r="L28" s="75">
        <v>35801.8907118149</v>
      </c>
      <c r="M28" s="75">
        <v>35677.9338897977</v>
      </c>
      <c r="N28" s="75">
        <v>35720.0738687181</v>
      </c>
      <c r="O28" s="75">
        <v>35844.594850244597</v>
      </c>
      <c r="P28" s="75">
        <v>35902.050281143303</v>
      </c>
      <c r="Q28" s="75">
        <v>36001.989697462501</v>
      </c>
      <c r="R28" s="75">
        <v>36044.813788470798</v>
      </c>
      <c r="S28" s="75">
        <v>36240.861115203297</v>
      </c>
      <c r="T28" s="75">
        <v>36260.837150226398</v>
      </c>
      <c r="U28" s="75">
        <v>36192.225201985799</v>
      </c>
      <c r="V28" s="75">
        <v>36316.271777471702</v>
      </c>
      <c r="W28" s="75">
        <v>36364.6797975878</v>
      </c>
      <c r="X28" s="75">
        <v>36222.679789572801</v>
      </c>
      <c r="Y28" s="75">
        <v>36569.787314177098</v>
      </c>
      <c r="Z28" s="75">
        <v>36495.216727661398</v>
      </c>
      <c r="AA28" s="75">
        <v>36506.659693188201</v>
      </c>
      <c r="AB28" s="75">
        <v>36533.707650931799</v>
      </c>
      <c r="AC28" s="75">
        <v>36275.0603179725</v>
      </c>
      <c r="AD28" s="75">
        <v>36328.228724065601</v>
      </c>
      <c r="AE28" s="75">
        <v>36195.774637729999</v>
      </c>
      <c r="AF28" s="75">
        <v>36132.556145986797</v>
      </c>
      <c r="AG28" s="75">
        <v>36130.4531611735</v>
      </c>
      <c r="AH28" s="75">
        <v>36136.214300555897</v>
      </c>
      <c r="AI28" s="75">
        <v>36307.940297232599</v>
      </c>
      <c r="AJ28" s="75">
        <v>36354.5960619662</v>
      </c>
      <c r="AK28" s="75">
        <v>36270.165884158399</v>
      </c>
      <c r="AL28" s="75">
        <v>36124.283678177402</v>
      </c>
      <c r="AM28" s="75">
        <v>36060.257692446998</v>
      </c>
      <c r="AN28" s="75">
        <v>35947.146554540697</v>
      </c>
      <c r="AO28" s="75">
        <v>36344.298001036601</v>
      </c>
      <c r="AP28" s="75">
        <v>36520.727871513103</v>
      </c>
      <c r="AQ28" s="75">
        <v>36613.812558382597</v>
      </c>
      <c r="AR28" s="75">
        <v>36614.842134454499</v>
      </c>
      <c r="AS28" s="75">
        <v>36810.084929071098</v>
      </c>
      <c r="AT28" s="75">
        <v>36673.399869664601</v>
      </c>
      <c r="AU28" s="75">
        <v>36705.525367147602</v>
      </c>
      <c r="AV28" s="75">
        <v>36590.183410405203</v>
      </c>
      <c r="AW28" s="75">
        <v>36620.5526945905</v>
      </c>
      <c r="AX28" s="75">
        <v>36636.030816404003</v>
      </c>
      <c r="AY28" s="75">
        <v>36642.921563985699</v>
      </c>
      <c r="AZ28" s="75">
        <v>36804.9071905077</v>
      </c>
      <c r="BA28" s="75">
        <v>36866.395514576703</v>
      </c>
      <c r="BB28" s="75">
        <v>37099.759927014798</v>
      </c>
      <c r="BC28" s="75">
        <v>37117.652489261498</v>
      </c>
      <c r="BD28" s="75">
        <v>37216.6784775407</v>
      </c>
      <c r="BE28" s="75">
        <v>37342.386853692697</v>
      </c>
      <c r="BF28" s="75">
        <v>37127.145594295602</v>
      </c>
      <c r="BG28" s="75">
        <v>37183.6818268774</v>
      </c>
      <c r="BH28" s="75">
        <v>37284.048709163901</v>
      </c>
      <c r="BI28" s="75">
        <v>37299.721018082702</v>
      </c>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6" t="s">
        <v>150</v>
      </c>
      <c r="B29" s="116"/>
      <c r="C29" s="76">
        <v>91430.857477312966</v>
      </c>
      <c r="D29" s="76">
        <v>91517.272375464541</v>
      </c>
      <c r="E29" s="76">
        <v>91194.388384516016</v>
      </c>
      <c r="F29" s="76">
        <v>91279.737018213957</v>
      </c>
      <c r="G29" s="76">
        <v>91024.452034561546</v>
      </c>
      <c r="H29" s="76">
        <v>90869.695948226639</v>
      </c>
      <c r="I29" s="76">
        <v>90880.563508130261</v>
      </c>
      <c r="J29" s="76">
        <v>90815.455113691452</v>
      </c>
      <c r="K29" s="76">
        <v>90786.402771093737</v>
      </c>
      <c r="L29" s="76">
        <v>91046.592542497936</v>
      </c>
      <c r="M29" s="76">
        <v>90682.968775680216</v>
      </c>
      <c r="N29" s="76">
        <v>91245.745510637062</v>
      </c>
      <c r="O29" s="76">
        <v>91406.069601913099</v>
      </c>
      <c r="P29" s="76">
        <v>91773.430969026231</v>
      </c>
      <c r="Q29" s="76">
        <v>91822.72999649524</v>
      </c>
      <c r="R29" s="76">
        <v>91689.625157836766</v>
      </c>
      <c r="S29" s="76">
        <v>92016.277998139252</v>
      </c>
      <c r="T29" s="76">
        <v>92290.357573525893</v>
      </c>
      <c r="U29" s="76">
        <v>91813.471836056327</v>
      </c>
      <c r="V29" s="76">
        <v>92180.786646822555</v>
      </c>
      <c r="W29" s="76">
        <v>91767.567108345887</v>
      </c>
      <c r="X29" s="76">
        <v>91951.639866310172</v>
      </c>
      <c r="Y29" s="76">
        <v>92457.470588680007</v>
      </c>
      <c r="Z29" s="76">
        <v>92198.778908886728</v>
      </c>
      <c r="AA29" s="76">
        <v>92553.169827292164</v>
      </c>
      <c r="AB29" s="76">
        <v>92952.089009146322</v>
      </c>
      <c r="AC29" s="76">
        <v>92526.878473801189</v>
      </c>
      <c r="AD29" s="76">
        <v>93048.190939364358</v>
      </c>
      <c r="AE29" s="76">
        <v>93242.74399050817</v>
      </c>
      <c r="AF29" s="76">
        <v>93262.489405800821</v>
      </c>
      <c r="AG29" s="76">
        <v>93102.897755542057</v>
      </c>
      <c r="AH29" s="76">
        <v>93129.824086210167</v>
      </c>
      <c r="AI29" s="76">
        <v>93944.084490155801</v>
      </c>
      <c r="AJ29" s="76">
        <v>94128.387648065662</v>
      </c>
      <c r="AK29" s="76">
        <v>94158.104318062848</v>
      </c>
      <c r="AL29" s="76">
        <v>94506.241176698561</v>
      </c>
      <c r="AM29" s="76">
        <v>93096.983805452357</v>
      </c>
      <c r="AN29" s="76">
        <v>92696.196311294916</v>
      </c>
      <c r="AO29" s="76">
        <v>94628.886287086483</v>
      </c>
      <c r="AP29" s="76">
        <v>94797.545259806735</v>
      </c>
      <c r="AQ29" s="76">
        <v>95384.519188855629</v>
      </c>
      <c r="AR29" s="76">
        <v>96006.013047605782</v>
      </c>
      <c r="AS29" s="76">
        <v>97050.597967248759</v>
      </c>
      <c r="AT29" s="76">
        <v>97369.37223601804</v>
      </c>
      <c r="AU29" s="76">
        <v>97165.926120149001</v>
      </c>
      <c r="AV29" s="76">
        <v>97236.899935081659</v>
      </c>
      <c r="AW29" s="76">
        <v>97285.878076548412</v>
      </c>
      <c r="AX29" s="76">
        <v>97627.234748321411</v>
      </c>
      <c r="AY29" s="76">
        <v>97538.03162883484</v>
      </c>
      <c r="AZ29" s="76">
        <v>97716.035894421351</v>
      </c>
      <c r="BA29" s="76">
        <v>98012.368496441923</v>
      </c>
      <c r="BB29" s="76">
        <v>98299.494856300094</v>
      </c>
      <c r="BC29" s="76">
        <v>98369.732561945042</v>
      </c>
      <c r="BD29" s="76">
        <v>97812.902873239873</v>
      </c>
      <c r="BE29" s="76">
        <v>98879.967670526559</v>
      </c>
      <c r="BF29" s="76">
        <v>98496.942568387109</v>
      </c>
      <c r="BG29" s="76">
        <v>98941.569232275273</v>
      </c>
      <c r="BH29" s="76">
        <v>99590.259360990836</v>
      </c>
      <c r="BI29" s="76">
        <v>99261.120832576184</v>
      </c>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row>
    <row r="31" spans="1:128" ht="15" thickBot="1" x14ac:dyDescent="0.4">
      <c r="A31" s="86" t="s">
        <v>288</v>
      </c>
      <c r="B31" s="8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334</v>
      </c>
      <c r="BI32" s="22" t="s">
        <v>338</v>
      </c>
    </row>
    <row r="33" spans="1:128" ht="15" thickBot="1" x14ac:dyDescent="0.4">
      <c r="A33" s="16" t="s">
        <v>94</v>
      </c>
      <c r="B33" s="17" t="s">
        <v>95</v>
      </c>
      <c r="C33" s="79" t="s">
        <v>336</v>
      </c>
      <c r="D33" s="79" t="s">
        <v>336</v>
      </c>
      <c r="E33" s="79" t="s">
        <v>336</v>
      </c>
      <c r="F33" s="79" t="s">
        <v>336</v>
      </c>
      <c r="G33" s="79" t="s">
        <v>336</v>
      </c>
      <c r="H33" s="79" t="s">
        <v>336</v>
      </c>
      <c r="I33" s="79" t="s">
        <v>336</v>
      </c>
      <c r="J33" s="79" t="s">
        <v>336</v>
      </c>
      <c r="K33" s="79" t="s">
        <v>336</v>
      </c>
      <c r="L33" s="79" t="s">
        <v>336</v>
      </c>
      <c r="M33" s="79" t="s">
        <v>336</v>
      </c>
      <c r="N33" s="79" t="s">
        <v>336</v>
      </c>
      <c r="O33" s="79" t="s">
        <v>336</v>
      </c>
      <c r="P33" s="79" t="s">
        <v>336</v>
      </c>
      <c r="Q33" s="79" t="s">
        <v>336</v>
      </c>
      <c r="R33" s="79" t="s">
        <v>336</v>
      </c>
      <c r="S33" s="79" t="s">
        <v>336</v>
      </c>
      <c r="T33" s="79" t="s">
        <v>336</v>
      </c>
      <c r="U33" s="79" t="s">
        <v>336</v>
      </c>
      <c r="V33" s="79" t="s">
        <v>336</v>
      </c>
      <c r="W33" s="79" t="s">
        <v>336</v>
      </c>
      <c r="X33" s="79" t="s">
        <v>336</v>
      </c>
      <c r="Y33" s="79" t="s">
        <v>336</v>
      </c>
      <c r="Z33" s="79" t="s">
        <v>336</v>
      </c>
      <c r="AA33" s="79" t="s">
        <v>336</v>
      </c>
      <c r="AB33" s="79" t="s">
        <v>336</v>
      </c>
      <c r="AC33" s="79" t="s">
        <v>336</v>
      </c>
      <c r="AD33" s="79" t="s">
        <v>336</v>
      </c>
      <c r="AE33" s="79" t="s">
        <v>336</v>
      </c>
      <c r="AF33" s="79" t="s">
        <v>336</v>
      </c>
      <c r="AG33" s="79" t="s">
        <v>336</v>
      </c>
      <c r="AH33" s="79" t="s">
        <v>336</v>
      </c>
      <c r="AI33" s="79" t="s">
        <v>336</v>
      </c>
      <c r="AJ33" s="79" t="s">
        <v>336</v>
      </c>
      <c r="AK33" s="79" t="s">
        <v>336</v>
      </c>
      <c r="AL33" s="79" t="s">
        <v>336</v>
      </c>
      <c r="AM33" s="79" t="s">
        <v>336</v>
      </c>
      <c r="AN33" s="79" t="s">
        <v>336</v>
      </c>
      <c r="AO33" s="79" t="s">
        <v>336</v>
      </c>
      <c r="AP33" s="79" t="s">
        <v>336</v>
      </c>
      <c r="AQ33" s="79" t="s">
        <v>336</v>
      </c>
      <c r="AR33" s="79" t="s">
        <v>336</v>
      </c>
      <c r="AS33" s="79" t="s">
        <v>336</v>
      </c>
      <c r="AT33" s="79" t="s">
        <v>336</v>
      </c>
      <c r="AU33" s="79" t="s">
        <v>336</v>
      </c>
      <c r="AV33" s="79" t="s">
        <v>336</v>
      </c>
      <c r="AW33" s="79" t="s">
        <v>336</v>
      </c>
      <c r="AX33" s="79" t="s">
        <v>336</v>
      </c>
      <c r="AY33" s="79" t="s">
        <v>336</v>
      </c>
      <c r="AZ33" s="79" t="s">
        <v>336</v>
      </c>
      <c r="BA33" s="79" t="s">
        <v>336</v>
      </c>
      <c r="BB33" s="79" t="s">
        <v>336</v>
      </c>
      <c r="BC33" s="79" t="s">
        <v>336</v>
      </c>
      <c r="BD33" s="79" t="s">
        <v>336</v>
      </c>
      <c r="BE33" s="79" t="s">
        <v>336</v>
      </c>
      <c r="BF33" s="79" t="s">
        <v>336</v>
      </c>
      <c r="BG33" s="79" t="s">
        <v>336</v>
      </c>
      <c r="BH33" s="79" t="s">
        <v>336</v>
      </c>
      <c r="BI33" s="79" t="s">
        <v>336</v>
      </c>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5" t="s">
        <v>336</v>
      </c>
      <c r="D34" s="75" t="s">
        <v>336</v>
      </c>
      <c r="E34" s="75" t="s">
        <v>336</v>
      </c>
      <c r="F34" s="75" t="s">
        <v>336</v>
      </c>
      <c r="G34" s="75" t="s">
        <v>336</v>
      </c>
      <c r="H34" s="75" t="s">
        <v>336</v>
      </c>
      <c r="I34" s="75" t="s">
        <v>336</v>
      </c>
      <c r="J34" s="75" t="s">
        <v>336</v>
      </c>
      <c r="K34" s="75" t="s">
        <v>336</v>
      </c>
      <c r="L34" s="75" t="s">
        <v>336</v>
      </c>
      <c r="M34" s="75" t="s">
        <v>336</v>
      </c>
      <c r="N34" s="75" t="s">
        <v>336</v>
      </c>
      <c r="O34" s="75" t="s">
        <v>336</v>
      </c>
      <c r="P34" s="75" t="s">
        <v>336</v>
      </c>
      <c r="Q34" s="75" t="s">
        <v>336</v>
      </c>
      <c r="R34" s="75" t="s">
        <v>336</v>
      </c>
      <c r="S34" s="75" t="s">
        <v>336</v>
      </c>
      <c r="T34" s="75" t="s">
        <v>336</v>
      </c>
      <c r="U34" s="75" t="s">
        <v>336</v>
      </c>
      <c r="V34" s="75" t="s">
        <v>336</v>
      </c>
      <c r="W34" s="75" t="s">
        <v>336</v>
      </c>
      <c r="X34" s="75" t="s">
        <v>336</v>
      </c>
      <c r="Y34" s="75" t="s">
        <v>336</v>
      </c>
      <c r="Z34" s="75" t="s">
        <v>336</v>
      </c>
      <c r="AA34" s="75" t="s">
        <v>336</v>
      </c>
      <c r="AB34" s="75" t="s">
        <v>336</v>
      </c>
      <c r="AC34" s="75" t="s">
        <v>336</v>
      </c>
      <c r="AD34" s="75" t="s">
        <v>336</v>
      </c>
      <c r="AE34" s="75" t="s">
        <v>336</v>
      </c>
      <c r="AF34" s="75" t="s">
        <v>336</v>
      </c>
      <c r="AG34" s="75" t="s">
        <v>336</v>
      </c>
      <c r="AH34" s="75" t="s">
        <v>336</v>
      </c>
      <c r="AI34" s="75" t="s">
        <v>336</v>
      </c>
      <c r="AJ34" s="75" t="s">
        <v>336</v>
      </c>
      <c r="AK34" s="75" t="s">
        <v>336</v>
      </c>
      <c r="AL34" s="75" t="s">
        <v>336</v>
      </c>
      <c r="AM34" s="75" t="s">
        <v>336</v>
      </c>
      <c r="AN34" s="75" t="s">
        <v>336</v>
      </c>
      <c r="AO34" s="75" t="s">
        <v>336</v>
      </c>
      <c r="AP34" s="75" t="s">
        <v>336</v>
      </c>
      <c r="AQ34" s="75" t="s">
        <v>336</v>
      </c>
      <c r="AR34" s="75" t="s">
        <v>336</v>
      </c>
      <c r="AS34" s="75" t="s">
        <v>336</v>
      </c>
      <c r="AT34" s="75" t="s">
        <v>336</v>
      </c>
      <c r="AU34" s="75" t="s">
        <v>336</v>
      </c>
      <c r="AV34" s="75" t="s">
        <v>336</v>
      </c>
      <c r="AW34" s="75" t="s">
        <v>336</v>
      </c>
      <c r="AX34" s="75" t="s">
        <v>336</v>
      </c>
      <c r="AY34" s="75" t="s">
        <v>336</v>
      </c>
      <c r="AZ34" s="75" t="s">
        <v>336</v>
      </c>
      <c r="BA34" s="75" t="s">
        <v>336</v>
      </c>
      <c r="BB34" s="75" t="s">
        <v>336</v>
      </c>
      <c r="BC34" s="75" t="s">
        <v>336</v>
      </c>
      <c r="BD34" s="75" t="s">
        <v>336</v>
      </c>
      <c r="BE34" s="75" t="s">
        <v>336</v>
      </c>
      <c r="BF34" s="75" t="s">
        <v>336</v>
      </c>
      <c r="BG34" s="75" t="s">
        <v>336</v>
      </c>
      <c r="BH34" s="75" t="s">
        <v>336</v>
      </c>
      <c r="BI34" s="75" t="s">
        <v>336</v>
      </c>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79">
        <v>224.035610530631</v>
      </c>
      <c r="D35" s="79">
        <v>251.98785734651699</v>
      </c>
      <c r="E35" s="79">
        <v>202.20177830855599</v>
      </c>
      <c r="F35" s="79">
        <v>202.17708465455101</v>
      </c>
      <c r="G35" s="79">
        <v>231.171653184185</v>
      </c>
      <c r="H35" s="79">
        <v>207.57117148594099</v>
      </c>
      <c r="I35" s="79">
        <v>242.298447692146</v>
      </c>
      <c r="J35" s="79">
        <v>230.052106019934</v>
      </c>
      <c r="K35" s="79">
        <v>216.043774809995</v>
      </c>
      <c r="L35" s="79">
        <v>207.358697365268</v>
      </c>
      <c r="M35" s="79">
        <v>234.868129628611</v>
      </c>
      <c r="N35" s="79">
        <v>311.34094297513599</v>
      </c>
      <c r="O35" s="79">
        <v>298.23156366977298</v>
      </c>
      <c r="P35" s="79">
        <v>289.65441097064001</v>
      </c>
      <c r="Q35" s="79">
        <v>294.26467381476198</v>
      </c>
      <c r="R35" s="79">
        <v>308.87436207199897</v>
      </c>
      <c r="S35" s="79">
        <v>301.15046187612398</v>
      </c>
      <c r="T35" s="79">
        <v>310.86126032991598</v>
      </c>
      <c r="U35" s="79">
        <v>324.84028611967602</v>
      </c>
      <c r="V35" s="79">
        <v>305.466096528538</v>
      </c>
      <c r="W35" s="79">
        <v>300.52860111232002</v>
      </c>
      <c r="X35" s="79">
        <v>323.45263815568899</v>
      </c>
      <c r="Y35" s="79">
        <v>294.17136456890103</v>
      </c>
      <c r="Z35" s="79">
        <v>324.24299294448798</v>
      </c>
      <c r="AA35" s="79">
        <v>296.73160372492498</v>
      </c>
      <c r="AB35" s="79">
        <v>305.72729482090699</v>
      </c>
      <c r="AC35" s="79">
        <v>298.69103405137201</v>
      </c>
      <c r="AD35" s="79">
        <v>305.096630079428</v>
      </c>
      <c r="AE35" s="79">
        <v>319.48142751680098</v>
      </c>
      <c r="AF35" s="79">
        <v>326.67216241220802</v>
      </c>
      <c r="AG35" s="79">
        <v>327.26107549553598</v>
      </c>
      <c r="AH35" s="79">
        <v>301.96095617462299</v>
      </c>
      <c r="AI35" s="79">
        <v>341.14623406162002</v>
      </c>
      <c r="AJ35" s="79">
        <v>323.278137022907</v>
      </c>
      <c r="AK35" s="79">
        <v>322.52473848855601</v>
      </c>
      <c r="AL35" s="79">
        <v>285.11831967841198</v>
      </c>
      <c r="AM35" s="79">
        <v>295.76302741429703</v>
      </c>
      <c r="AN35" s="79">
        <v>296.90750030017</v>
      </c>
      <c r="AO35" s="79">
        <v>327.57416178760701</v>
      </c>
      <c r="AP35" s="79">
        <v>310.72921015017499</v>
      </c>
      <c r="AQ35" s="79">
        <v>290.85919194642599</v>
      </c>
      <c r="AR35" s="79">
        <v>251.816659551556</v>
      </c>
      <c r="AS35" s="79">
        <v>248.25866654158099</v>
      </c>
      <c r="AT35" s="79">
        <v>246.35351158866601</v>
      </c>
      <c r="AU35" s="79">
        <v>154.51738680736699</v>
      </c>
      <c r="AV35" s="79">
        <v>205.607810924956</v>
      </c>
      <c r="AW35" s="79">
        <v>211.63914058038301</v>
      </c>
      <c r="AX35" s="79">
        <v>226.30874811900401</v>
      </c>
      <c r="AY35" s="79">
        <v>199.15138753393899</v>
      </c>
      <c r="AZ35" s="79">
        <v>216.46315970399999</v>
      </c>
      <c r="BA35" s="79">
        <v>186.39529053042801</v>
      </c>
      <c r="BB35" s="79">
        <v>220.79868196419201</v>
      </c>
      <c r="BC35" s="79">
        <v>240.920254797056</v>
      </c>
      <c r="BD35" s="79">
        <v>221.39751948621301</v>
      </c>
      <c r="BE35" s="79">
        <v>287.69221688451597</v>
      </c>
      <c r="BF35" s="79">
        <v>277.16153081982202</v>
      </c>
      <c r="BG35" s="79">
        <v>258.52032880260498</v>
      </c>
      <c r="BH35" s="79">
        <v>271.14198582414298</v>
      </c>
      <c r="BI35" s="79">
        <v>298.07748017365998</v>
      </c>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79">
        <v>32.816529927849103</v>
      </c>
      <c r="D36" s="79">
        <v>38.722283674953502</v>
      </c>
      <c r="E36" s="79">
        <v>31.846057961325499</v>
      </c>
      <c r="F36" s="79">
        <v>29.246774574115001</v>
      </c>
      <c r="G36" s="79">
        <v>30.3917245029252</v>
      </c>
      <c r="H36" s="79">
        <v>32.019802305885698</v>
      </c>
      <c r="I36" s="79">
        <v>33.043193923975302</v>
      </c>
      <c r="J36" s="79">
        <v>25.050592017708201</v>
      </c>
      <c r="K36" s="79">
        <v>37.492351867885802</v>
      </c>
      <c r="L36" s="79">
        <v>31.680875487593202</v>
      </c>
      <c r="M36" s="79">
        <v>25.5850651971354</v>
      </c>
      <c r="N36" s="79">
        <v>28.3783738579112</v>
      </c>
      <c r="O36" s="79">
        <v>26.1162559774036</v>
      </c>
      <c r="P36" s="79">
        <v>22.157982167223199</v>
      </c>
      <c r="Q36" s="79">
        <v>22.3497397830122</v>
      </c>
      <c r="R36" s="79">
        <v>20.289567095251201</v>
      </c>
      <c r="S36" s="79">
        <v>19.236680288363299</v>
      </c>
      <c r="T36" s="79">
        <v>23.738991874814101</v>
      </c>
      <c r="U36" s="79">
        <v>22.722150482327699</v>
      </c>
      <c r="V36" s="79">
        <v>25.344420687473299</v>
      </c>
      <c r="W36" s="79">
        <v>22.6269512799167</v>
      </c>
      <c r="X36" s="79">
        <v>18.1687261039128</v>
      </c>
      <c r="Y36" s="79">
        <v>20.653577010961602</v>
      </c>
      <c r="Z36" s="79">
        <v>19.754159172699001</v>
      </c>
      <c r="AA36" s="79">
        <v>18.631093631690799</v>
      </c>
      <c r="AB36" s="79">
        <v>14.151768962074399</v>
      </c>
      <c r="AC36" s="79">
        <v>19.248115048163001</v>
      </c>
      <c r="AD36" s="79">
        <v>15.8335102675223</v>
      </c>
      <c r="AE36" s="79">
        <v>18.911186824537499</v>
      </c>
      <c r="AF36" s="79">
        <v>27.315260302261201</v>
      </c>
      <c r="AG36" s="79">
        <v>27.713260436966301</v>
      </c>
      <c r="AH36" s="79">
        <v>28.955465893333201</v>
      </c>
      <c r="AI36" s="79">
        <v>30.0719954382316</v>
      </c>
      <c r="AJ36" s="79">
        <v>26.3080089480693</v>
      </c>
      <c r="AK36" s="79">
        <v>20.351521007269401</v>
      </c>
      <c r="AL36" s="79">
        <v>17.077916429590999</v>
      </c>
      <c r="AM36" s="79">
        <v>15.825784993445399</v>
      </c>
      <c r="AN36" s="79">
        <v>17.569691191880501</v>
      </c>
      <c r="AO36" s="79">
        <v>19.764654419648199</v>
      </c>
      <c r="AP36" s="79">
        <v>20.6216687420008</v>
      </c>
      <c r="AQ36" s="79">
        <v>16.177041179023298</v>
      </c>
      <c r="AR36" s="79">
        <v>18.209374846672201</v>
      </c>
      <c r="AS36" s="79">
        <v>18.2136742283374</v>
      </c>
      <c r="AT36" s="79">
        <v>11.969318837058101</v>
      </c>
      <c r="AU36" s="79">
        <v>15.2859135416501</v>
      </c>
      <c r="AV36" s="79">
        <v>15.4485146561079</v>
      </c>
      <c r="AW36" s="79">
        <v>17.5798006082975</v>
      </c>
      <c r="AX36" s="79">
        <v>19.657624547406801</v>
      </c>
      <c r="AY36" s="79">
        <v>20.086845782534901</v>
      </c>
      <c r="AZ36" s="79">
        <v>19.647455346063399</v>
      </c>
      <c r="BA36" s="79">
        <v>16.9337296667718</v>
      </c>
      <c r="BB36" s="79">
        <v>18.3198642393928</v>
      </c>
      <c r="BC36" s="79">
        <v>12.394044271890399</v>
      </c>
      <c r="BD36" s="79">
        <v>13.2459329719475</v>
      </c>
      <c r="BE36" s="79">
        <v>9.5639023066853195</v>
      </c>
      <c r="BF36" s="79">
        <v>17.497006791386301</v>
      </c>
      <c r="BG36" s="79">
        <v>22.795717369364201</v>
      </c>
      <c r="BH36" s="79">
        <v>20.263526880140301</v>
      </c>
      <c r="BI36" s="79">
        <v>24.646228169009198</v>
      </c>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79">
        <v>262.238473006601</v>
      </c>
      <c r="D37" s="79">
        <v>280.28322637442699</v>
      </c>
      <c r="E37" s="79">
        <v>361.987429688715</v>
      </c>
      <c r="F37" s="79">
        <v>387.92921302335498</v>
      </c>
      <c r="G37" s="79">
        <v>284.23607832422903</v>
      </c>
      <c r="H37" s="79">
        <v>192.768061641023</v>
      </c>
      <c r="I37" s="79">
        <v>261.90901598116199</v>
      </c>
      <c r="J37" s="79">
        <v>228.29839903979101</v>
      </c>
      <c r="K37" s="79">
        <v>321.04210612831503</v>
      </c>
      <c r="L37" s="79">
        <v>335.71945033720601</v>
      </c>
      <c r="M37" s="79">
        <v>424.30379069977698</v>
      </c>
      <c r="N37" s="79">
        <v>390.16805034853598</v>
      </c>
      <c r="O37" s="79">
        <v>331.67552684124303</v>
      </c>
      <c r="P37" s="79">
        <v>445.46769406060702</v>
      </c>
      <c r="Q37" s="79">
        <v>457.77411505476101</v>
      </c>
      <c r="R37" s="79">
        <v>430.96347722162602</v>
      </c>
      <c r="S37" s="79">
        <v>453.00119859890202</v>
      </c>
      <c r="T37" s="79">
        <v>424.69653236072799</v>
      </c>
      <c r="U37" s="79">
        <v>399.13346048401598</v>
      </c>
      <c r="V37" s="79">
        <v>378.16689234952003</v>
      </c>
      <c r="W37" s="79">
        <v>364.97374492709201</v>
      </c>
      <c r="X37" s="79">
        <v>324.09162774787598</v>
      </c>
      <c r="Y37" s="79">
        <v>304.16571168582698</v>
      </c>
      <c r="Z37" s="79">
        <v>288.00827207235602</v>
      </c>
      <c r="AA37" s="79">
        <v>131.165622959556</v>
      </c>
      <c r="AB37" s="79">
        <v>128.78537335859599</v>
      </c>
      <c r="AC37" s="79">
        <v>139.806414011751</v>
      </c>
      <c r="AD37" s="79">
        <v>185.945882537313</v>
      </c>
      <c r="AE37" s="79">
        <v>172.76830439600801</v>
      </c>
      <c r="AF37" s="79">
        <v>195.58125517385099</v>
      </c>
      <c r="AG37" s="79">
        <v>205.48938851459701</v>
      </c>
      <c r="AH37" s="79">
        <v>183.03759170711001</v>
      </c>
      <c r="AI37" s="79">
        <v>190.51647208953801</v>
      </c>
      <c r="AJ37" s="79">
        <v>176.15631113895699</v>
      </c>
      <c r="AK37" s="79">
        <v>158.54986339433299</v>
      </c>
      <c r="AL37" s="79">
        <v>128.431101262189</v>
      </c>
      <c r="AM37" s="79">
        <v>51.071190954280198</v>
      </c>
      <c r="AN37" s="79">
        <v>74.030267470465205</v>
      </c>
      <c r="AO37" s="79">
        <v>86.727594089672706</v>
      </c>
      <c r="AP37" s="79">
        <v>86.531262189366004</v>
      </c>
      <c r="AQ37" s="79">
        <v>103.30689841429199</v>
      </c>
      <c r="AR37" s="79">
        <v>121.211154008912</v>
      </c>
      <c r="AS37" s="79">
        <v>136.92884100538399</v>
      </c>
      <c r="AT37" s="79">
        <v>167.30755052847499</v>
      </c>
      <c r="AU37" s="79">
        <v>170.79589961331499</v>
      </c>
      <c r="AV37" s="79">
        <v>151.61264265325599</v>
      </c>
      <c r="AW37" s="79">
        <v>183.552431029384</v>
      </c>
      <c r="AX37" s="79">
        <v>192.018994680362</v>
      </c>
      <c r="AY37" s="79">
        <v>180.197155732878</v>
      </c>
      <c r="AZ37" s="79">
        <v>169.28174480582399</v>
      </c>
      <c r="BA37" s="79">
        <v>153.20123670135399</v>
      </c>
      <c r="BB37" s="79">
        <v>193.104506779041</v>
      </c>
      <c r="BC37" s="79">
        <v>179.19996325810399</v>
      </c>
      <c r="BD37" s="79">
        <v>174.19711169184399</v>
      </c>
      <c r="BE37" s="79">
        <v>154.29495495157099</v>
      </c>
      <c r="BF37" s="79">
        <v>146.22343595479799</v>
      </c>
      <c r="BG37" s="79">
        <v>140.22572530755599</v>
      </c>
      <c r="BH37" s="79">
        <v>138.482007430203</v>
      </c>
      <c r="BI37" s="79">
        <v>154.937224393317</v>
      </c>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79">
        <v>241.49062331514199</v>
      </c>
      <c r="D38" s="79">
        <v>188.14743372165501</v>
      </c>
      <c r="E38" s="79">
        <v>284.86530540546801</v>
      </c>
      <c r="F38" s="79">
        <v>328.68767993346802</v>
      </c>
      <c r="G38" s="79">
        <v>225.66080514841701</v>
      </c>
      <c r="H38" s="79">
        <v>329.04795330038098</v>
      </c>
      <c r="I38" s="79">
        <v>288.72142879442498</v>
      </c>
      <c r="J38" s="79">
        <v>248.80013505717699</v>
      </c>
      <c r="K38" s="79">
        <v>473.38789913371102</v>
      </c>
      <c r="L38" s="79">
        <v>303.863302397464</v>
      </c>
      <c r="M38" s="79">
        <v>265.01767120612601</v>
      </c>
      <c r="N38" s="79">
        <v>254.05636245391301</v>
      </c>
      <c r="O38" s="79">
        <v>209.68809556132601</v>
      </c>
      <c r="P38" s="79">
        <v>546.30123269766204</v>
      </c>
      <c r="Q38" s="79">
        <v>692.21148054933406</v>
      </c>
      <c r="R38" s="79">
        <v>733.69113839668501</v>
      </c>
      <c r="S38" s="79">
        <v>669.2598779169</v>
      </c>
      <c r="T38" s="79">
        <v>528.27796236085999</v>
      </c>
      <c r="U38" s="79">
        <v>459.121769329676</v>
      </c>
      <c r="V38" s="79">
        <v>404.499815342126</v>
      </c>
      <c r="W38" s="79">
        <v>318.18115800335102</v>
      </c>
      <c r="X38" s="79">
        <v>289.38254255363501</v>
      </c>
      <c r="Y38" s="79">
        <v>276.67320707217402</v>
      </c>
      <c r="Z38" s="79">
        <v>268.00286656826103</v>
      </c>
      <c r="AA38" s="79">
        <v>644.41967310002406</v>
      </c>
      <c r="AB38" s="79">
        <v>581.01981841237705</v>
      </c>
      <c r="AC38" s="79">
        <v>623.42925478768802</v>
      </c>
      <c r="AD38" s="79">
        <v>573.148056075868</v>
      </c>
      <c r="AE38" s="79">
        <v>500.761294806379</v>
      </c>
      <c r="AF38" s="79">
        <v>521.81120930460497</v>
      </c>
      <c r="AG38" s="79">
        <v>462.80604893484298</v>
      </c>
      <c r="AH38" s="79">
        <v>436.19738266805001</v>
      </c>
      <c r="AI38" s="79">
        <v>478.446198995636</v>
      </c>
      <c r="AJ38" s="79">
        <v>565.13286271615902</v>
      </c>
      <c r="AK38" s="79">
        <v>487.903678268139</v>
      </c>
      <c r="AL38" s="79">
        <v>571.00170924761505</v>
      </c>
      <c r="AM38" s="79">
        <v>269.35342333482299</v>
      </c>
      <c r="AN38" s="79">
        <v>334.01984609042501</v>
      </c>
      <c r="AO38" s="79">
        <v>339.90388820866701</v>
      </c>
      <c r="AP38" s="79">
        <v>240.598384722118</v>
      </c>
      <c r="AQ38" s="79">
        <v>317.29887103281601</v>
      </c>
      <c r="AR38" s="79">
        <v>237.561499313338</v>
      </c>
      <c r="AS38" s="79">
        <v>290.19388760666197</v>
      </c>
      <c r="AT38" s="79">
        <v>331.45231500999898</v>
      </c>
      <c r="AU38" s="79">
        <v>313.56010220398201</v>
      </c>
      <c r="AV38" s="79">
        <v>308.713726947716</v>
      </c>
      <c r="AW38" s="79">
        <v>394.72169845336299</v>
      </c>
      <c r="AX38" s="79">
        <v>366.69134576966599</v>
      </c>
      <c r="AY38" s="79">
        <v>328.76578475946599</v>
      </c>
      <c r="AZ38" s="79">
        <v>295.785917073647</v>
      </c>
      <c r="BA38" s="79">
        <v>328.55144436207303</v>
      </c>
      <c r="BB38" s="79">
        <v>373.77205496517098</v>
      </c>
      <c r="BC38" s="79">
        <v>345.450722348108</v>
      </c>
      <c r="BD38" s="79">
        <v>369.101406507793</v>
      </c>
      <c r="BE38" s="79">
        <v>546.00997139655703</v>
      </c>
      <c r="BF38" s="79">
        <v>731.85585309128203</v>
      </c>
      <c r="BG38" s="79">
        <v>1123.85674383982</v>
      </c>
      <c r="BH38" s="79">
        <v>1442.3523214769</v>
      </c>
      <c r="BI38" s="79">
        <v>1434.50684397707</v>
      </c>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79">
        <v>527.71619392679497</v>
      </c>
      <c r="D39" s="79">
        <v>488.99773422607899</v>
      </c>
      <c r="E39" s="79">
        <v>484.79674229928997</v>
      </c>
      <c r="F39" s="79">
        <v>457.57240609463099</v>
      </c>
      <c r="G39" s="79">
        <v>443.95147255474501</v>
      </c>
      <c r="H39" s="79">
        <v>427.99098424973801</v>
      </c>
      <c r="I39" s="79">
        <v>407.74947375578699</v>
      </c>
      <c r="J39" s="79">
        <v>339.22711161484301</v>
      </c>
      <c r="K39" s="79">
        <v>357.57123183895402</v>
      </c>
      <c r="L39" s="79">
        <v>405.78711468182303</v>
      </c>
      <c r="M39" s="79">
        <v>442.00951662565001</v>
      </c>
      <c r="N39" s="79">
        <v>448.50785531378398</v>
      </c>
      <c r="O39" s="79">
        <v>476.61694039576099</v>
      </c>
      <c r="P39" s="79">
        <v>454.03544692165002</v>
      </c>
      <c r="Q39" s="79">
        <v>392.87204563871001</v>
      </c>
      <c r="R39" s="79">
        <v>422.34546395877697</v>
      </c>
      <c r="S39" s="79">
        <v>446.88872581619199</v>
      </c>
      <c r="T39" s="79">
        <v>455.83082937071401</v>
      </c>
      <c r="U39" s="79">
        <v>464.39652314773201</v>
      </c>
      <c r="V39" s="79">
        <v>441.96668617646702</v>
      </c>
      <c r="W39" s="79">
        <v>366.59063150838898</v>
      </c>
      <c r="X39" s="79">
        <v>454.48526323735098</v>
      </c>
      <c r="Y39" s="79">
        <v>488.430444302041</v>
      </c>
      <c r="Z39" s="79">
        <v>559.27929450320596</v>
      </c>
      <c r="AA39" s="79">
        <v>567.696635298258</v>
      </c>
      <c r="AB39" s="79">
        <v>594.52930511922705</v>
      </c>
      <c r="AC39" s="79">
        <v>647.127422113374</v>
      </c>
      <c r="AD39" s="79">
        <v>648.22997655379697</v>
      </c>
      <c r="AE39" s="79">
        <v>695.85490974476295</v>
      </c>
      <c r="AF39" s="79">
        <v>639.64507312064597</v>
      </c>
      <c r="AG39" s="79">
        <v>617.10105181599999</v>
      </c>
      <c r="AH39" s="79">
        <v>664.53321920077201</v>
      </c>
      <c r="AI39" s="79">
        <v>645.51197604845595</v>
      </c>
      <c r="AJ39" s="79">
        <v>637.23130781923601</v>
      </c>
      <c r="AK39" s="79">
        <v>639.14329743595795</v>
      </c>
      <c r="AL39" s="79">
        <v>578.04032201631901</v>
      </c>
      <c r="AM39" s="79">
        <v>322.361623669474</v>
      </c>
      <c r="AN39" s="79">
        <v>409.35798300508202</v>
      </c>
      <c r="AO39" s="79">
        <v>506.51530904485401</v>
      </c>
      <c r="AP39" s="79">
        <v>512.02035757393605</v>
      </c>
      <c r="AQ39" s="79">
        <v>540.34876645843894</v>
      </c>
      <c r="AR39" s="79">
        <v>514.71029058692</v>
      </c>
      <c r="AS39" s="79">
        <v>508.41481283188898</v>
      </c>
      <c r="AT39" s="79">
        <v>539.40313668547606</v>
      </c>
      <c r="AU39" s="79">
        <v>522.40242013536795</v>
      </c>
      <c r="AV39" s="79">
        <v>521.86953900170897</v>
      </c>
      <c r="AW39" s="79">
        <v>547.14267065791398</v>
      </c>
      <c r="AX39" s="79">
        <v>483.76710063432199</v>
      </c>
      <c r="AY39" s="79">
        <v>461.40517655551997</v>
      </c>
      <c r="AZ39" s="79">
        <v>482.81364308788801</v>
      </c>
      <c r="BA39" s="79">
        <v>470.32160796590199</v>
      </c>
      <c r="BB39" s="79">
        <v>514.96763333722697</v>
      </c>
      <c r="BC39" s="79">
        <v>434.24281673701699</v>
      </c>
      <c r="BD39" s="79">
        <v>396.62603851892499</v>
      </c>
      <c r="BE39" s="79">
        <v>395.70619012146</v>
      </c>
      <c r="BF39" s="79">
        <v>440.48748095493698</v>
      </c>
      <c r="BG39" s="79">
        <v>430.55467506883099</v>
      </c>
      <c r="BH39" s="79">
        <v>426.43013123662502</v>
      </c>
      <c r="BI39" s="79">
        <v>434.29456244790202</v>
      </c>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5">
        <v>1288.2974307070181</v>
      </c>
      <c r="D40" s="75">
        <v>1248.1385353436315</v>
      </c>
      <c r="E40" s="75">
        <v>1365.6973136633544</v>
      </c>
      <c r="F40" s="75">
        <v>1405.6131582801199</v>
      </c>
      <c r="G40" s="75">
        <v>1215.4117337145012</v>
      </c>
      <c r="H40" s="75">
        <v>1189.3979729829687</v>
      </c>
      <c r="I40" s="75">
        <v>1233.7215601474952</v>
      </c>
      <c r="J40" s="75">
        <v>1071.4283437494532</v>
      </c>
      <c r="K40" s="75">
        <v>1405.5373637788609</v>
      </c>
      <c r="L40" s="75">
        <v>1284.409440269354</v>
      </c>
      <c r="M40" s="75">
        <v>1391.7841733572993</v>
      </c>
      <c r="N40" s="75">
        <v>1432.4515849492802</v>
      </c>
      <c r="O40" s="75">
        <v>1342.3283824455066</v>
      </c>
      <c r="P40" s="75">
        <v>1757.6167668177823</v>
      </c>
      <c r="Q40" s="75">
        <v>1859.4720548405792</v>
      </c>
      <c r="R40" s="75">
        <v>1916.1640087443382</v>
      </c>
      <c r="S40" s="75">
        <v>1889.5369444964813</v>
      </c>
      <c r="T40" s="75">
        <v>1743.405576297032</v>
      </c>
      <c r="U40" s="75">
        <v>1670.2141895634279</v>
      </c>
      <c r="V40" s="75">
        <v>1555.4439110841242</v>
      </c>
      <c r="W40" s="75">
        <v>1372.9010868310688</v>
      </c>
      <c r="X40" s="75">
        <v>1409.5807977984637</v>
      </c>
      <c r="Y40" s="75">
        <v>1384.0943046399047</v>
      </c>
      <c r="Z40" s="75">
        <v>1459.28758526101</v>
      </c>
      <c r="AA40" s="75">
        <v>1658.644628714454</v>
      </c>
      <c r="AB40" s="75">
        <v>1624.2135606731815</v>
      </c>
      <c r="AC40" s="75">
        <v>1728.3022400123482</v>
      </c>
      <c r="AD40" s="75">
        <v>1728.2540555139281</v>
      </c>
      <c r="AE40" s="75">
        <v>1707.7771232884884</v>
      </c>
      <c r="AF40" s="75">
        <v>1711.0249603135712</v>
      </c>
      <c r="AG40" s="75">
        <v>1640.3708251979424</v>
      </c>
      <c r="AH40" s="75">
        <v>1614.6846156438883</v>
      </c>
      <c r="AI40" s="75">
        <v>1685.6928766334818</v>
      </c>
      <c r="AJ40" s="75">
        <v>1728.1066276453284</v>
      </c>
      <c r="AK40" s="75">
        <v>1628.4730985942554</v>
      </c>
      <c r="AL40" s="75">
        <v>1579.6693686341259</v>
      </c>
      <c r="AM40" s="75">
        <v>954.37505036631956</v>
      </c>
      <c r="AN40" s="75">
        <v>1131.8852880580228</v>
      </c>
      <c r="AO40" s="75">
        <v>1280.485607550449</v>
      </c>
      <c r="AP40" s="75">
        <v>1170.500883377596</v>
      </c>
      <c r="AQ40" s="75">
        <v>1267.9907690309963</v>
      </c>
      <c r="AR40" s="75">
        <v>1143.5089783073981</v>
      </c>
      <c r="AS40" s="75">
        <v>1202.0098822138534</v>
      </c>
      <c r="AT40" s="75">
        <v>1296.4858326496742</v>
      </c>
      <c r="AU40" s="75">
        <v>1176.561722301682</v>
      </c>
      <c r="AV40" s="75">
        <v>1203.2522341837448</v>
      </c>
      <c r="AW40" s="75">
        <v>1354.6357413293413</v>
      </c>
      <c r="AX40" s="75">
        <v>1288.4438137507609</v>
      </c>
      <c r="AY40" s="75">
        <v>1189.6063503643379</v>
      </c>
      <c r="AZ40" s="75">
        <v>1183.9919200174224</v>
      </c>
      <c r="BA40" s="75">
        <v>1155.403309226529</v>
      </c>
      <c r="BB40" s="75">
        <v>1320.9627412850236</v>
      </c>
      <c r="BC40" s="75">
        <v>1212.2078014121753</v>
      </c>
      <c r="BD40" s="75">
        <v>1174.5680091767226</v>
      </c>
      <c r="BE40" s="75">
        <v>1393.2672356607893</v>
      </c>
      <c r="BF40" s="75">
        <v>1613.2253076122252</v>
      </c>
      <c r="BG40" s="75">
        <v>1975.9531903881762</v>
      </c>
      <c r="BH40" s="75">
        <v>2298.6699728480112</v>
      </c>
      <c r="BI40" s="75">
        <v>2346.4623391609584</v>
      </c>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79">
        <v>275.86279927981701</v>
      </c>
      <c r="D41" s="79">
        <v>259.64317247962902</v>
      </c>
      <c r="E41" s="79">
        <v>261.439259006106</v>
      </c>
      <c r="F41" s="79">
        <v>259.22972648910002</v>
      </c>
      <c r="G41" s="79">
        <v>264.665325966399</v>
      </c>
      <c r="H41" s="79">
        <v>248.977575898022</v>
      </c>
      <c r="I41" s="79">
        <v>243.356997681883</v>
      </c>
      <c r="J41" s="79">
        <v>257.17288842667301</v>
      </c>
      <c r="K41" s="79">
        <v>236.29244844201801</v>
      </c>
      <c r="L41" s="79">
        <v>240.36947714154601</v>
      </c>
      <c r="M41" s="79">
        <v>229.05973159824401</v>
      </c>
      <c r="N41" s="79">
        <v>222.96322157647299</v>
      </c>
      <c r="O41" s="79">
        <v>233.08690605633899</v>
      </c>
      <c r="P41" s="79">
        <v>224.447005152847</v>
      </c>
      <c r="Q41" s="79">
        <v>210.33647749287201</v>
      </c>
      <c r="R41" s="79">
        <v>186.48388866626601</v>
      </c>
      <c r="S41" s="79">
        <v>166.64559093501401</v>
      </c>
      <c r="T41" s="79">
        <v>166.985606421353</v>
      </c>
      <c r="U41" s="79">
        <v>178.21827168863101</v>
      </c>
      <c r="V41" s="79">
        <v>194.00260237152</v>
      </c>
      <c r="W41" s="79">
        <v>158.59164107242901</v>
      </c>
      <c r="X41" s="79">
        <v>196.16048606413</v>
      </c>
      <c r="Y41" s="79">
        <v>205.08439802183099</v>
      </c>
      <c r="Z41" s="79">
        <v>205.17917370597601</v>
      </c>
      <c r="AA41" s="79">
        <v>239.87759492809101</v>
      </c>
      <c r="AB41" s="79">
        <v>225.71669721133799</v>
      </c>
      <c r="AC41" s="79">
        <v>232.34327167997699</v>
      </c>
      <c r="AD41" s="79">
        <v>260.48344284048801</v>
      </c>
      <c r="AE41" s="79">
        <v>255.642404997108</v>
      </c>
      <c r="AF41" s="79">
        <v>257.69135879846499</v>
      </c>
      <c r="AG41" s="79">
        <v>282.02732607420899</v>
      </c>
      <c r="AH41" s="79">
        <v>308.79808167718102</v>
      </c>
      <c r="AI41" s="79">
        <v>341.70322056575998</v>
      </c>
      <c r="AJ41" s="79">
        <v>369.695372924195</v>
      </c>
      <c r="AK41" s="79">
        <v>338.21141488118298</v>
      </c>
      <c r="AL41" s="79">
        <v>310.71002062315102</v>
      </c>
      <c r="AM41" s="79">
        <v>92.720647573489899</v>
      </c>
      <c r="AN41" s="79">
        <v>199.134931814471</v>
      </c>
      <c r="AO41" s="79">
        <v>249.47075112689299</v>
      </c>
      <c r="AP41" s="79">
        <v>262.268875453936</v>
      </c>
      <c r="AQ41" s="79">
        <v>225.80651002475901</v>
      </c>
      <c r="AR41" s="79">
        <v>199.54101153094001</v>
      </c>
      <c r="AS41" s="79">
        <v>190.81906012894601</v>
      </c>
      <c r="AT41" s="79">
        <v>189.07759936153101</v>
      </c>
      <c r="AU41" s="79">
        <v>205.95626842540099</v>
      </c>
      <c r="AV41" s="79">
        <v>182.310478212324</v>
      </c>
      <c r="AW41" s="79">
        <v>208.945980465459</v>
      </c>
      <c r="AX41" s="79">
        <v>231.77714424266199</v>
      </c>
      <c r="AY41" s="79">
        <v>221.81878988221899</v>
      </c>
      <c r="AZ41" s="79">
        <v>196.79221629099601</v>
      </c>
      <c r="BA41" s="79">
        <v>177.302947308364</v>
      </c>
      <c r="BB41" s="79">
        <v>183.92567744732801</v>
      </c>
      <c r="BC41" s="79">
        <v>179.65021602551701</v>
      </c>
      <c r="BD41" s="79">
        <v>163.21364168228001</v>
      </c>
      <c r="BE41" s="79">
        <v>172.50550492529399</v>
      </c>
      <c r="BF41" s="79">
        <v>161.933319522706</v>
      </c>
      <c r="BG41" s="79">
        <v>151.00131126635401</v>
      </c>
      <c r="BH41" s="79">
        <v>168.986875690136</v>
      </c>
      <c r="BI41" s="79">
        <v>184.52699663437701</v>
      </c>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5">
        <v>275.86279927981701</v>
      </c>
      <c r="D42" s="75">
        <v>259.64317247962902</v>
      </c>
      <c r="E42" s="75">
        <v>261.439259006106</v>
      </c>
      <c r="F42" s="75">
        <v>259.22972648910002</v>
      </c>
      <c r="G42" s="75">
        <v>264.665325966399</v>
      </c>
      <c r="H42" s="75">
        <v>248.977575898022</v>
      </c>
      <c r="I42" s="75">
        <v>243.356997681883</v>
      </c>
      <c r="J42" s="75">
        <v>257.17288842667301</v>
      </c>
      <c r="K42" s="75">
        <v>236.29244844201801</v>
      </c>
      <c r="L42" s="75">
        <v>240.36947714154601</v>
      </c>
      <c r="M42" s="75">
        <v>229.05973159824401</v>
      </c>
      <c r="N42" s="75">
        <v>222.96322157647299</v>
      </c>
      <c r="O42" s="75">
        <v>233.08690605633899</v>
      </c>
      <c r="P42" s="75">
        <v>224.447005152847</v>
      </c>
      <c r="Q42" s="75">
        <v>210.33647749287201</v>
      </c>
      <c r="R42" s="75">
        <v>186.48388866626601</v>
      </c>
      <c r="S42" s="75">
        <v>166.64559093501401</v>
      </c>
      <c r="T42" s="75">
        <v>166.985606421353</v>
      </c>
      <c r="U42" s="75">
        <v>178.21827168863101</v>
      </c>
      <c r="V42" s="75">
        <v>194.00260237152</v>
      </c>
      <c r="W42" s="75">
        <v>158.59164107242901</v>
      </c>
      <c r="X42" s="75">
        <v>196.16048606413</v>
      </c>
      <c r="Y42" s="75">
        <v>205.08439802183099</v>
      </c>
      <c r="Z42" s="75">
        <v>205.17917370597601</v>
      </c>
      <c r="AA42" s="75">
        <v>239.87759492809101</v>
      </c>
      <c r="AB42" s="75">
        <v>225.71669721133799</v>
      </c>
      <c r="AC42" s="75">
        <v>232.34327167997699</v>
      </c>
      <c r="AD42" s="75">
        <v>260.48344284048801</v>
      </c>
      <c r="AE42" s="75">
        <v>255.642404997108</v>
      </c>
      <c r="AF42" s="75">
        <v>257.69135879846499</v>
      </c>
      <c r="AG42" s="75">
        <v>282.02732607420899</v>
      </c>
      <c r="AH42" s="75">
        <v>308.79808167718102</v>
      </c>
      <c r="AI42" s="75">
        <v>341.70322056575998</v>
      </c>
      <c r="AJ42" s="75">
        <v>369.695372924195</v>
      </c>
      <c r="AK42" s="75">
        <v>338.21141488118298</v>
      </c>
      <c r="AL42" s="75">
        <v>310.71002062315102</v>
      </c>
      <c r="AM42" s="75">
        <v>92.720647573489899</v>
      </c>
      <c r="AN42" s="75">
        <v>199.134931814471</v>
      </c>
      <c r="AO42" s="75">
        <v>249.47075112689299</v>
      </c>
      <c r="AP42" s="75">
        <v>262.268875453936</v>
      </c>
      <c r="AQ42" s="75">
        <v>225.80651002475901</v>
      </c>
      <c r="AR42" s="75">
        <v>199.54101153094001</v>
      </c>
      <c r="AS42" s="75">
        <v>190.81906012894601</v>
      </c>
      <c r="AT42" s="75">
        <v>189.07759936153101</v>
      </c>
      <c r="AU42" s="75">
        <v>205.95626842540099</v>
      </c>
      <c r="AV42" s="75">
        <v>182.310478212324</v>
      </c>
      <c r="AW42" s="75">
        <v>208.945980465459</v>
      </c>
      <c r="AX42" s="75">
        <v>231.77714424266199</v>
      </c>
      <c r="AY42" s="75">
        <v>221.81878988221899</v>
      </c>
      <c r="AZ42" s="75">
        <v>196.79221629099601</v>
      </c>
      <c r="BA42" s="75">
        <v>177.302947308364</v>
      </c>
      <c r="BB42" s="75">
        <v>183.92567744732801</v>
      </c>
      <c r="BC42" s="75">
        <v>179.65021602551701</v>
      </c>
      <c r="BD42" s="75">
        <v>163.21364168228001</v>
      </c>
      <c r="BE42" s="75">
        <v>172.50550492529399</v>
      </c>
      <c r="BF42" s="75">
        <v>161.933319522706</v>
      </c>
      <c r="BG42" s="75">
        <v>151.00131126635401</v>
      </c>
      <c r="BH42" s="75">
        <v>168.986875690136</v>
      </c>
      <c r="BI42" s="75">
        <v>184.52699663437701</v>
      </c>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79">
        <v>81.850302368334496</v>
      </c>
      <c r="D43" s="79">
        <v>90.535570820037904</v>
      </c>
      <c r="E43" s="79">
        <v>97.880879524955901</v>
      </c>
      <c r="F43" s="79">
        <v>87.998236467633106</v>
      </c>
      <c r="G43" s="79">
        <v>116.405219547095</v>
      </c>
      <c r="H43" s="79">
        <v>101.457624977436</v>
      </c>
      <c r="I43" s="79">
        <v>105.55420652174099</v>
      </c>
      <c r="J43" s="79">
        <v>105.972101638493</v>
      </c>
      <c r="K43" s="79">
        <v>91.597385296949199</v>
      </c>
      <c r="L43" s="79">
        <v>85.660191719646207</v>
      </c>
      <c r="M43" s="79">
        <v>100.75024485973201</v>
      </c>
      <c r="N43" s="79">
        <v>104.147430404624</v>
      </c>
      <c r="O43" s="79">
        <v>97.949758824967105</v>
      </c>
      <c r="P43" s="79">
        <v>98.995299106458006</v>
      </c>
      <c r="Q43" s="79">
        <v>88.201277124976997</v>
      </c>
      <c r="R43" s="79">
        <v>92.092682527797393</v>
      </c>
      <c r="S43" s="79">
        <v>107.011295355168</v>
      </c>
      <c r="T43" s="79">
        <v>110.041356472497</v>
      </c>
      <c r="U43" s="79">
        <v>102.91454819684201</v>
      </c>
      <c r="V43" s="79">
        <v>108.850459231941</v>
      </c>
      <c r="W43" s="79">
        <v>111.921598617518</v>
      </c>
      <c r="X43" s="79">
        <v>112.934930127656</v>
      </c>
      <c r="Y43" s="79">
        <v>121.030571816579</v>
      </c>
      <c r="Z43" s="79">
        <v>122.793231570183</v>
      </c>
      <c r="AA43" s="79">
        <v>123.026620350287</v>
      </c>
      <c r="AB43" s="79">
        <v>106.07026733417</v>
      </c>
      <c r="AC43" s="79">
        <v>112.625698290374</v>
      </c>
      <c r="AD43" s="79">
        <v>109.275930906817</v>
      </c>
      <c r="AE43" s="79">
        <v>108.493948971934</v>
      </c>
      <c r="AF43" s="79">
        <v>117.920424796332</v>
      </c>
      <c r="AG43" s="79">
        <v>109.271275638529</v>
      </c>
      <c r="AH43" s="79">
        <v>120.80378238055501</v>
      </c>
      <c r="AI43" s="79">
        <v>106.631151932127</v>
      </c>
      <c r="AJ43" s="79">
        <v>121.564032903381</v>
      </c>
      <c r="AK43" s="79">
        <v>129.702574252147</v>
      </c>
      <c r="AL43" s="79">
        <v>119.003017245347</v>
      </c>
      <c r="AM43" s="79">
        <v>70.838955654885893</v>
      </c>
      <c r="AN43" s="79">
        <v>109.58770146373701</v>
      </c>
      <c r="AO43" s="79">
        <v>114.143158964476</v>
      </c>
      <c r="AP43" s="79">
        <v>101.461311239682</v>
      </c>
      <c r="AQ43" s="79">
        <v>110.16812459877001</v>
      </c>
      <c r="AR43" s="79">
        <v>102.14178390359</v>
      </c>
      <c r="AS43" s="79">
        <v>129.35584322507799</v>
      </c>
      <c r="AT43" s="79">
        <v>119.887425498792</v>
      </c>
      <c r="AU43" s="79">
        <v>127.998975814828</v>
      </c>
      <c r="AV43" s="79">
        <v>137.40650315642199</v>
      </c>
      <c r="AW43" s="79">
        <v>126.33254070996701</v>
      </c>
      <c r="AX43" s="79">
        <v>121.543025890968</v>
      </c>
      <c r="AY43" s="79">
        <v>116.74861013537</v>
      </c>
      <c r="AZ43" s="79">
        <v>95.153618966171607</v>
      </c>
      <c r="BA43" s="79">
        <v>111.491786272471</v>
      </c>
      <c r="BB43" s="79">
        <v>122.702731694535</v>
      </c>
      <c r="BC43" s="79">
        <v>134.53451144631401</v>
      </c>
      <c r="BD43" s="79">
        <v>105.400397043423</v>
      </c>
      <c r="BE43" s="79">
        <v>129.85078158827201</v>
      </c>
      <c r="BF43" s="79">
        <v>135.464110241588</v>
      </c>
      <c r="BG43" s="79">
        <v>109.890065899999</v>
      </c>
      <c r="BH43" s="79">
        <v>119.596503193649</v>
      </c>
      <c r="BI43" s="79">
        <v>109.827798378503</v>
      </c>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79">
        <v>90.218131153474999</v>
      </c>
      <c r="D44" s="79">
        <v>75.440958195393193</v>
      </c>
      <c r="E44" s="79">
        <v>81.645528594152793</v>
      </c>
      <c r="F44" s="79">
        <v>71.812174139465498</v>
      </c>
      <c r="G44" s="79">
        <v>65.475262161880096</v>
      </c>
      <c r="H44" s="79">
        <v>53.289651051829701</v>
      </c>
      <c r="I44" s="79">
        <v>64.319699521470994</v>
      </c>
      <c r="J44" s="79">
        <v>25.683799841055698</v>
      </c>
      <c r="K44" s="79">
        <v>47.741780297695897</v>
      </c>
      <c r="L44" s="79">
        <v>30.579104223127199</v>
      </c>
      <c r="M44" s="79">
        <v>26.761279995864101</v>
      </c>
      <c r="N44" s="79">
        <v>27.4042053572648</v>
      </c>
      <c r="O44" s="79">
        <v>23.480125103777699</v>
      </c>
      <c r="P44" s="79">
        <v>27.044863781544301</v>
      </c>
      <c r="Q44" s="79">
        <v>24.2797007334621</v>
      </c>
      <c r="R44" s="79">
        <v>24.6219202312063</v>
      </c>
      <c r="S44" s="79">
        <v>32.786568598570398</v>
      </c>
      <c r="T44" s="79">
        <v>46.415885406866998</v>
      </c>
      <c r="U44" s="79">
        <v>44.2680476288132</v>
      </c>
      <c r="V44" s="79">
        <v>45.8671792469369</v>
      </c>
      <c r="W44" s="79">
        <v>31.233126049796599</v>
      </c>
      <c r="X44" s="79">
        <v>29.974699962467199</v>
      </c>
      <c r="Y44" s="79">
        <v>39.308380215653699</v>
      </c>
      <c r="Z44" s="79">
        <v>47.250320339100902</v>
      </c>
      <c r="AA44" s="79">
        <v>77.9563902651402</v>
      </c>
      <c r="AB44" s="79">
        <v>74.433804783348805</v>
      </c>
      <c r="AC44" s="79">
        <v>78.489019530438</v>
      </c>
      <c r="AD44" s="79">
        <v>62.253718492449103</v>
      </c>
      <c r="AE44" s="79">
        <v>61.267632808831401</v>
      </c>
      <c r="AF44" s="79">
        <v>78.0007012894675</v>
      </c>
      <c r="AG44" s="79">
        <v>83.454767478301903</v>
      </c>
      <c r="AH44" s="79">
        <v>69.884029448768302</v>
      </c>
      <c r="AI44" s="79">
        <v>65.106275413316794</v>
      </c>
      <c r="AJ44" s="79">
        <v>63.4430617707647</v>
      </c>
      <c r="AK44" s="79">
        <v>66.706274172911407</v>
      </c>
      <c r="AL44" s="79">
        <v>69.911964404390204</v>
      </c>
      <c r="AM44" s="79">
        <v>37.604498855123303</v>
      </c>
      <c r="AN44" s="79">
        <v>57.087598905707203</v>
      </c>
      <c r="AO44" s="79">
        <v>63.3201456766405</v>
      </c>
      <c r="AP44" s="79">
        <v>62.298348163062201</v>
      </c>
      <c r="AQ44" s="79">
        <v>59.581064292070899</v>
      </c>
      <c r="AR44" s="79">
        <v>65.9009032271818</v>
      </c>
      <c r="AS44" s="79">
        <v>61.119670224689301</v>
      </c>
      <c r="AT44" s="79">
        <v>92.271053572808697</v>
      </c>
      <c r="AU44" s="79">
        <v>79.397915200523698</v>
      </c>
      <c r="AV44" s="79">
        <v>72.074179371619607</v>
      </c>
      <c r="AW44" s="79">
        <v>80.731749465258304</v>
      </c>
      <c r="AX44" s="79">
        <v>86.894913352778204</v>
      </c>
      <c r="AY44" s="79">
        <v>91.001724496878893</v>
      </c>
      <c r="AZ44" s="79">
        <v>92.403904535360397</v>
      </c>
      <c r="BA44" s="79">
        <v>80.425517283895402</v>
      </c>
      <c r="BB44" s="79">
        <v>93.882463568578899</v>
      </c>
      <c r="BC44" s="79">
        <v>71.893956110716005</v>
      </c>
      <c r="BD44" s="79">
        <v>52.378392582369599</v>
      </c>
      <c r="BE44" s="79">
        <v>50.130658028708503</v>
      </c>
      <c r="BF44" s="79">
        <v>38.041734321167098</v>
      </c>
      <c r="BG44" s="79">
        <v>41.0154788629984</v>
      </c>
      <c r="BH44" s="79">
        <v>36.077440933325903</v>
      </c>
      <c r="BI44" s="79">
        <v>39.997073907422902</v>
      </c>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79" t="s">
        <v>336</v>
      </c>
      <c r="D45" s="79" t="s">
        <v>336</v>
      </c>
      <c r="E45" s="79" t="s">
        <v>336</v>
      </c>
      <c r="F45" s="79" t="s">
        <v>336</v>
      </c>
      <c r="G45" s="79" t="s">
        <v>336</v>
      </c>
      <c r="H45" s="79" t="s">
        <v>336</v>
      </c>
      <c r="I45" s="79" t="s">
        <v>336</v>
      </c>
      <c r="J45" s="79" t="s">
        <v>336</v>
      </c>
      <c r="K45" s="79" t="s">
        <v>336</v>
      </c>
      <c r="L45" s="79" t="s">
        <v>336</v>
      </c>
      <c r="M45" s="79" t="s">
        <v>336</v>
      </c>
      <c r="N45" s="79" t="s">
        <v>336</v>
      </c>
      <c r="O45" s="79" t="s">
        <v>336</v>
      </c>
      <c r="P45" s="79" t="s">
        <v>336</v>
      </c>
      <c r="Q45" s="79" t="s">
        <v>336</v>
      </c>
      <c r="R45" s="79" t="s">
        <v>336</v>
      </c>
      <c r="S45" s="79" t="s">
        <v>336</v>
      </c>
      <c r="T45" s="79" t="s">
        <v>336</v>
      </c>
      <c r="U45" s="79" t="s">
        <v>336</v>
      </c>
      <c r="V45" s="79" t="s">
        <v>336</v>
      </c>
      <c r="W45" s="79" t="s">
        <v>336</v>
      </c>
      <c r="X45" s="79" t="s">
        <v>336</v>
      </c>
      <c r="Y45" s="79" t="s">
        <v>336</v>
      </c>
      <c r="Z45" s="79" t="s">
        <v>336</v>
      </c>
      <c r="AA45" s="79" t="s">
        <v>336</v>
      </c>
      <c r="AB45" s="79" t="s">
        <v>336</v>
      </c>
      <c r="AC45" s="79" t="s">
        <v>336</v>
      </c>
      <c r="AD45" s="79" t="s">
        <v>336</v>
      </c>
      <c r="AE45" s="79" t="s">
        <v>336</v>
      </c>
      <c r="AF45" s="79" t="s">
        <v>336</v>
      </c>
      <c r="AG45" s="79" t="s">
        <v>336</v>
      </c>
      <c r="AH45" s="79" t="s">
        <v>336</v>
      </c>
      <c r="AI45" s="79" t="s">
        <v>336</v>
      </c>
      <c r="AJ45" s="79" t="s">
        <v>336</v>
      </c>
      <c r="AK45" s="79" t="s">
        <v>336</v>
      </c>
      <c r="AL45" s="79" t="s">
        <v>336</v>
      </c>
      <c r="AM45" s="79" t="s">
        <v>336</v>
      </c>
      <c r="AN45" s="79" t="s">
        <v>336</v>
      </c>
      <c r="AO45" s="79" t="s">
        <v>336</v>
      </c>
      <c r="AP45" s="79" t="s">
        <v>336</v>
      </c>
      <c r="AQ45" s="79" t="s">
        <v>336</v>
      </c>
      <c r="AR45" s="79" t="s">
        <v>336</v>
      </c>
      <c r="AS45" s="79" t="s">
        <v>336</v>
      </c>
      <c r="AT45" s="79" t="s">
        <v>336</v>
      </c>
      <c r="AU45" s="79" t="s">
        <v>336</v>
      </c>
      <c r="AV45" s="79" t="s">
        <v>336</v>
      </c>
      <c r="AW45" s="79" t="s">
        <v>336</v>
      </c>
      <c r="AX45" s="79" t="s">
        <v>336</v>
      </c>
      <c r="AY45" s="79" t="s">
        <v>336</v>
      </c>
      <c r="AZ45" s="79" t="s">
        <v>336</v>
      </c>
      <c r="BA45" s="79" t="s">
        <v>336</v>
      </c>
      <c r="BB45" s="79" t="s">
        <v>336</v>
      </c>
      <c r="BC45" s="79" t="s">
        <v>336</v>
      </c>
      <c r="BD45" s="79" t="s">
        <v>336</v>
      </c>
      <c r="BE45" s="79" t="s">
        <v>336</v>
      </c>
      <c r="BF45" s="79" t="s">
        <v>336</v>
      </c>
      <c r="BG45" s="79" t="s">
        <v>336</v>
      </c>
      <c r="BH45" s="79" t="s">
        <v>336</v>
      </c>
      <c r="BI45" s="79" t="s">
        <v>336</v>
      </c>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79" t="s">
        <v>336</v>
      </c>
      <c r="D46" s="79" t="s">
        <v>336</v>
      </c>
      <c r="E46" s="79" t="s">
        <v>336</v>
      </c>
      <c r="F46" s="79" t="s">
        <v>336</v>
      </c>
      <c r="G46" s="79" t="s">
        <v>336</v>
      </c>
      <c r="H46" s="79" t="s">
        <v>336</v>
      </c>
      <c r="I46" s="79" t="s">
        <v>336</v>
      </c>
      <c r="J46" s="79" t="s">
        <v>336</v>
      </c>
      <c r="K46" s="79" t="s">
        <v>336</v>
      </c>
      <c r="L46" s="79" t="s">
        <v>336</v>
      </c>
      <c r="M46" s="79" t="s">
        <v>336</v>
      </c>
      <c r="N46" s="79" t="s">
        <v>336</v>
      </c>
      <c r="O46" s="79" t="s">
        <v>336</v>
      </c>
      <c r="P46" s="79" t="s">
        <v>336</v>
      </c>
      <c r="Q46" s="79" t="s">
        <v>336</v>
      </c>
      <c r="R46" s="79" t="s">
        <v>336</v>
      </c>
      <c r="S46" s="79" t="s">
        <v>336</v>
      </c>
      <c r="T46" s="79" t="s">
        <v>336</v>
      </c>
      <c r="U46" s="79" t="s">
        <v>336</v>
      </c>
      <c r="V46" s="79" t="s">
        <v>336</v>
      </c>
      <c r="W46" s="79" t="s">
        <v>336</v>
      </c>
      <c r="X46" s="79" t="s">
        <v>336</v>
      </c>
      <c r="Y46" s="79" t="s">
        <v>336</v>
      </c>
      <c r="Z46" s="79" t="s">
        <v>336</v>
      </c>
      <c r="AA46" s="79" t="s">
        <v>336</v>
      </c>
      <c r="AB46" s="79" t="s">
        <v>336</v>
      </c>
      <c r="AC46" s="79" t="s">
        <v>336</v>
      </c>
      <c r="AD46" s="79" t="s">
        <v>336</v>
      </c>
      <c r="AE46" s="79" t="s">
        <v>336</v>
      </c>
      <c r="AF46" s="79" t="s">
        <v>336</v>
      </c>
      <c r="AG46" s="79" t="s">
        <v>336</v>
      </c>
      <c r="AH46" s="79" t="s">
        <v>336</v>
      </c>
      <c r="AI46" s="79" t="s">
        <v>336</v>
      </c>
      <c r="AJ46" s="79" t="s">
        <v>336</v>
      </c>
      <c r="AK46" s="79" t="s">
        <v>336</v>
      </c>
      <c r="AL46" s="79" t="s">
        <v>336</v>
      </c>
      <c r="AM46" s="79" t="s">
        <v>336</v>
      </c>
      <c r="AN46" s="79" t="s">
        <v>336</v>
      </c>
      <c r="AO46" s="79" t="s">
        <v>336</v>
      </c>
      <c r="AP46" s="79" t="s">
        <v>336</v>
      </c>
      <c r="AQ46" s="79" t="s">
        <v>336</v>
      </c>
      <c r="AR46" s="79" t="s">
        <v>336</v>
      </c>
      <c r="AS46" s="79" t="s">
        <v>336</v>
      </c>
      <c r="AT46" s="79" t="s">
        <v>336</v>
      </c>
      <c r="AU46" s="79" t="s">
        <v>336</v>
      </c>
      <c r="AV46" s="79" t="s">
        <v>336</v>
      </c>
      <c r="AW46" s="79" t="s">
        <v>336</v>
      </c>
      <c r="AX46" s="79" t="s">
        <v>336</v>
      </c>
      <c r="AY46" s="79" t="s">
        <v>336</v>
      </c>
      <c r="AZ46" s="79" t="s">
        <v>336</v>
      </c>
      <c r="BA46" s="79" t="s">
        <v>336</v>
      </c>
      <c r="BB46" s="79" t="s">
        <v>336</v>
      </c>
      <c r="BC46" s="79" t="s">
        <v>336</v>
      </c>
      <c r="BD46" s="79" t="s">
        <v>336</v>
      </c>
      <c r="BE46" s="79" t="s">
        <v>336</v>
      </c>
      <c r="BF46" s="79" t="s">
        <v>336</v>
      </c>
      <c r="BG46" s="79" t="s">
        <v>336</v>
      </c>
      <c r="BH46" s="79" t="s">
        <v>336</v>
      </c>
      <c r="BI46" s="79" t="s">
        <v>336</v>
      </c>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79">
        <v>11.206871549144701</v>
      </c>
      <c r="D47" s="79">
        <v>15.674505789991301</v>
      </c>
      <c r="E47" s="79">
        <v>11.7425796500959</v>
      </c>
      <c r="F47" s="79">
        <v>8.8433346382733404</v>
      </c>
      <c r="G47" s="79">
        <v>8.36304476696038</v>
      </c>
      <c r="H47" s="79">
        <v>7.3966982377542401</v>
      </c>
      <c r="I47" s="79">
        <v>5.7779624707127502</v>
      </c>
      <c r="J47" s="79">
        <v>11.4715456304626</v>
      </c>
      <c r="K47" s="79">
        <v>14.311526320853799</v>
      </c>
      <c r="L47" s="79">
        <v>14.641865587657399</v>
      </c>
      <c r="M47" s="79">
        <v>10.9667659699418</v>
      </c>
      <c r="N47" s="79">
        <v>11.4485740739009</v>
      </c>
      <c r="O47" s="79">
        <v>9.6317645742227498</v>
      </c>
      <c r="P47" s="79">
        <v>13.362491694949</v>
      </c>
      <c r="Q47" s="79">
        <v>12.342352100736299</v>
      </c>
      <c r="R47" s="79">
        <v>14.1207567655727</v>
      </c>
      <c r="S47" s="79">
        <v>14.3685413294473</v>
      </c>
      <c r="T47" s="79">
        <v>16.0664116187471</v>
      </c>
      <c r="U47" s="79">
        <v>14.5676614457564</v>
      </c>
      <c r="V47" s="79">
        <v>12.6082017692839</v>
      </c>
      <c r="W47" s="79">
        <v>16.935091184214301</v>
      </c>
      <c r="X47" s="79">
        <v>16.044352339047901</v>
      </c>
      <c r="Y47" s="79">
        <v>8.8537463137627999</v>
      </c>
      <c r="Z47" s="79">
        <v>6.81960831993442</v>
      </c>
      <c r="AA47" s="79">
        <v>8.1530948662675602</v>
      </c>
      <c r="AB47" s="79">
        <v>23.1260417974141</v>
      </c>
      <c r="AC47" s="79">
        <v>16.649935345465501</v>
      </c>
      <c r="AD47" s="79">
        <v>14.648070842131199</v>
      </c>
      <c r="AE47" s="79">
        <v>14.311109753033101</v>
      </c>
      <c r="AF47" s="79">
        <v>11.4225719270562</v>
      </c>
      <c r="AG47" s="79">
        <v>15.725710125371</v>
      </c>
      <c r="AH47" s="79">
        <v>11.3205578008169</v>
      </c>
      <c r="AI47" s="79">
        <v>14.242698187193399</v>
      </c>
      <c r="AJ47" s="79">
        <v>22.038595038787999</v>
      </c>
      <c r="AK47" s="79">
        <v>15.7484023287396</v>
      </c>
      <c r="AL47" s="79">
        <v>15.4314801785869</v>
      </c>
      <c r="AM47" s="79">
        <v>14.832021120806401</v>
      </c>
      <c r="AN47" s="79">
        <v>12.68290129314</v>
      </c>
      <c r="AO47" s="79">
        <v>13.8102021240641</v>
      </c>
      <c r="AP47" s="79" t="s">
        <v>336</v>
      </c>
      <c r="AQ47" s="79" t="s">
        <v>336</v>
      </c>
      <c r="AR47" s="79">
        <v>8.5648105669928505</v>
      </c>
      <c r="AS47" s="79">
        <v>6.6821490194258004</v>
      </c>
      <c r="AT47" s="79">
        <v>5.5306689258826403</v>
      </c>
      <c r="AU47" s="79">
        <v>5.7924091869510503</v>
      </c>
      <c r="AV47" s="79" t="s">
        <v>336</v>
      </c>
      <c r="AW47" s="79">
        <v>5.6496745789435403</v>
      </c>
      <c r="AX47" s="79" t="s">
        <v>336</v>
      </c>
      <c r="AY47" s="79">
        <v>9.8831972903841905</v>
      </c>
      <c r="AZ47" s="79">
        <v>11.4724795490643</v>
      </c>
      <c r="BA47" s="79">
        <v>8.7144459603824007</v>
      </c>
      <c r="BB47" s="79">
        <v>10.9441425311707</v>
      </c>
      <c r="BC47" s="79">
        <v>6.6141293267395698</v>
      </c>
      <c r="BD47" s="79">
        <v>7.3433072158452699</v>
      </c>
      <c r="BE47" s="79" t="s">
        <v>336</v>
      </c>
      <c r="BF47" s="79" t="s">
        <v>336</v>
      </c>
      <c r="BG47" s="79" t="s">
        <v>336</v>
      </c>
      <c r="BH47" s="79" t="s">
        <v>336</v>
      </c>
      <c r="BI47" s="79">
        <v>5.7936161556052896</v>
      </c>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79" t="s">
        <v>336</v>
      </c>
      <c r="D48" s="79" t="s">
        <v>336</v>
      </c>
      <c r="E48" s="79" t="s">
        <v>336</v>
      </c>
      <c r="F48" s="79" t="s">
        <v>336</v>
      </c>
      <c r="G48" s="79" t="s">
        <v>336</v>
      </c>
      <c r="H48" s="79" t="s">
        <v>336</v>
      </c>
      <c r="I48" s="79" t="s">
        <v>336</v>
      </c>
      <c r="J48" s="79" t="s">
        <v>336</v>
      </c>
      <c r="K48" s="79" t="s">
        <v>336</v>
      </c>
      <c r="L48" s="79" t="s">
        <v>336</v>
      </c>
      <c r="M48" s="79" t="s">
        <v>336</v>
      </c>
      <c r="N48" s="79" t="s">
        <v>336</v>
      </c>
      <c r="O48" s="79" t="s">
        <v>336</v>
      </c>
      <c r="P48" s="79" t="s">
        <v>336</v>
      </c>
      <c r="Q48" s="79" t="s">
        <v>336</v>
      </c>
      <c r="R48" s="79" t="s">
        <v>336</v>
      </c>
      <c r="S48" s="79" t="s">
        <v>336</v>
      </c>
      <c r="T48" s="79" t="s">
        <v>336</v>
      </c>
      <c r="U48" s="79" t="s">
        <v>336</v>
      </c>
      <c r="V48" s="79" t="s">
        <v>336</v>
      </c>
      <c r="W48" s="79" t="s">
        <v>336</v>
      </c>
      <c r="X48" s="79" t="s">
        <v>336</v>
      </c>
      <c r="Y48" s="79" t="s">
        <v>336</v>
      </c>
      <c r="Z48" s="79" t="s">
        <v>336</v>
      </c>
      <c r="AA48" s="79" t="s">
        <v>336</v>
      </c>
      <c r="AB48" s="79" t="s">
        <v>336</v>
      </c>
      <c r="AC48" s="79" t="s">
        <v>336</v>
      </c>
      <c r="AD48" s="79" t="s">
        <v>336</v>
      </c>
      <c r="AE48" s="79" t="s">
        <v>336</v>
      </c>
      <c r="AF48" s="79" t="s">
        <v>336</v>
      </c>
      <c r="AG48" s="79" t="s">
        <v>336</v>
      </c>
      <c r="AH48" s="79" t="s">
        <v>336</v>
      </c>
      <c r="AI48" s="79" t="s">
        <v>336</v>
      </c>
      <c r="AJ48" s="79" t="s">
        <v>336</v>
      </c>
      <c r="AK48" s="79" t="s">
        <v>336</v>
      </c>
      <c r="AL48" s="79" t="s">
        <v>336</v>
      </c>
      <c r="AM48" s="79" t="s">
        <v>336</v>
      </c>
      <c r="AN48" s="79" t="s">
        <v>336</v>
      </c>
      <c r="AO48" s="79" t="s">
        <v>336</v>
      </c>
      <c r="AP48" s="79" t="s">
        <v>336</v>
      </c>
      <c r="AQ48" s="79" t="s">
        <v>336</v>
      </c>
      <c r="AR48" s="79" t="s">
        <v>336</v>
      </c>
      <c r="AS48" s="79" t="s">
        <v>336</v>
      </c>
      <c r="AT48" s="79" t="s">
        <v>336</v>
      </c>
      <c r="AU48" s="79" t="s">
        <v>336</v>
      </c>
      <c r="AV48" s="79" t="s">
        <v>336</v>
      </c>
      <c r="AW48" s="79" t="s">
        <v>336</v>
      </c>
      <c r="AX48" s="79" t="s">
        <v>336</v>
      </c>
      <c r="AY48" s="79" t="s">
        <v>336</v>
      </c>
      <c r="AZ48" s="79" t="s">
        <v>336</v>
      </c>
      <c r="BA48" s="79" t="s">
        <v>336</v>
      </c>
      <c r="BB48" s="79" t="s">
        <v>336</v>
      </c>
      <c r="BC48" s="79" t="s">
        <v>336</v>
      </c>
      <c r="BD48" s="79" t="s">
        <v>336</v>
      </c>
      <c r="BE48" s="79" t="s">
        <v>336</v>
      </c>
      <c r="BF48" s="79" t="s">
        <v>336</v>
      </c>
      <c r="BG48" s="79" t="s">
        <v>336</v>
      </c>
      <c r="BH48" s="79" t="s">
        <v>336</v>
      </c>
      <c r="BI48" s="79" t="s">
        <v>336</v>
      </c>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79">
        <v>27.0689344964401</v>
      </c>
      <c r="D49" s="79">
        <v>42.4530816100349</v>
      </c>
      <c r="E49" s="79">
        <v>24.422183487215399</v>
      </c>
      <c r="F49" s="79">
        <v>30.676605273041901</v>
      </c>
      <c r="G49" s="79">
        <v>36.673094137725201</v>
      </c>
      <c r="H49" s="79">
        <v>39.694396575876603</v>
      </c>
      <c r="I49" s="79">
        <v>22.932811576413201</v>
      </c>
      <c r="J49" s="79">
        <v>27.363290648971301</v>
      </c>
      <c r="K49" s="79">
        <v>39.0866122108269</v>
      </c>
      <c r="L49" s="79">
        <v>32.743856075508504</v>
      </c>
      <c r="M49" s="79">
        <v>24.675614781132801</v>
      </c>
      <c r="N49" s="79">
        <v>16.838617200215001</v>
      </c>
      <c r="O49" s="79">
        <v>27.272475559649799</v>
      </c>
      <c r="P49" s="79">
        <v>29.322204284723799</v>
      </c>
      <c r="Q49" s="79">
        <v>26.048901522937701</v>
      </c>
      <c r="R49" s="79">
        <v>32.371365524788303</v>
      </c>
      <c r="S49" s="79">
        <v>44.509455561760298</v>
      </c>
      <c r="T49" s="79">
        <v>39.271730083236797</v>
      </c>
      <c r="U49" s="79">
        <v>37.960583106301002</v>
      </c>
      <c r="V49" s="79">
        <v>42.521336779230801</v>
      </c>
      <c r="W49" s="79">
        <v>43.809589114945297</v>
      </c>
      <c r="X49" s="79">
        <v>64.482860802466902</v>
      </c>
      <c r="Y49" s="79">
        <v>57.051395375032101</v>
      </c>
      <c r="Z49" s="79">
        <v>81.743107085026196</v>
      </c>
      <c r="AA49" s="79">
        <v>91.732813422501394</v>
      </c>
      <c r="AB49" s="79">
        <v>106.02973939929799</v>
      </c>
      <c r="AC49" s="79">
        <v>135.80452913955</v>
      </c>
      <c r="AD49" s="79">
        <v>137.56178124251801</v>
      </c>
      <c r="AE49" s="79">
        <v>155.47106854549099</v>
      </c>
      <c r="AF49" s="79">
        <v>170.276748346635</v>
      </c>
      <c r="AG49" s="79">
        <v>186.23224812466799</v>
      </c>
      <c r="AH49" s="79">
        <v>170.909957502862</v>
      </c>
      <c r="AI49" s="79">
        <v>165.01048576332499</v>
      </c>
      <c r="AJ49" s="79">
        <v>192.88478709493799</v>
      </c>
      <c r="AK49" s="79">
        <v>194.52146795274001</v>
      </c>
      <c r="AL49" s="79">
        <v>221.60410256413999</v>
      </c>
      <c r="AM49" s="79">
        <v>215.82961538254199</v>
      </c>
      <c r="AN49" s="79">
        <v>243.68654760722401</v>
      </c>
      <c r="AO49" s="79">
        <v>226.276710821356</v>
      </c>
      <c r="AP49" s="79">
        <v>230.305798503684</v>
      </c>
      <c r="AQ49" s="79">
        <v>236.79434050813501</v>
      </c>
      <c r="AR49" s="79">
        <v>242.096116688238</v>
      </c>
      <c r="AS49" s="79">
        <v>225.77075076637101</v>
      </c>
      <c r="AT49" s="79">
        <v>222.90386677935101</v>
      </c>
      <c r="AU49" s="79">
        <v>245.98622076977301</v>
      </c>
      <c r="AV49" s="79">
        <v>253.14004374138901</v>
      </c>
      <c r="AW49" s="79">
        <v>223.71573456265901</v>
      </c>
      <c r="AX49" s="79">
        <v>222.84214349986399</v>
      </c>
      <c r="AY49" s="79">
        <v>208.713501670244</v>
      </c>
      <c r="AZ49" s="79">
        <v>200.185250676799</v>
      </c>
      <c r="BA49" s="79">
        <v>205.54760379860701</v>
      </c>
      <c r="BB49" s="79">
        <v>199.56656320106001</v>
      </c>
      <c r="BC49" s="79">
        <v>197.45658116493601</v>
      </c>
      <c r="BD49" s="79">
        <v>197.197304261141</v>
      </c>
      <c r="BE49" s="79">
        <v>199.198827958321</v>
      </c>
      <c r="BF49" s="79">
        <v>199.44647642461999</v>
      </c>
      <c r="BG49" s="79">
        <v>191.555033854925</v>
      </c>
      <c r="BH49" s="79">
        <v>170.79176367530499</v>
      </c>
      <c r="BI49" s="79">
        <v>146.34672706097899</v>
      </c>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79" t="s">
        <v>336</v>
      </c>
      <c r="D50" s="79" t="s">
        <v>336</v>
      </c>
      <c r="E50" s="79" t="s">
        <v>336</v>
      </c>
      <c r="F50" s="79" t="s">
        <v>336</v>
      </c>
      <c r="G50" s="79" t="s">
        <v>336</v>
      </c>
      <c r="H50" s="79" t="s">
        <v>336</v>
      </c>
      <c r="I50" s="79" t="s">
        <v>336</v>
      </c>
      <c r="J50" s="79" t="s">
        <v>336</v>
      </c>
      <c r="K50" s="79" t="s">
        <v>336</v>
      </c>
      <c r="L50" s="79" t="s">
        <v>336</v>
      </c>
      <c r="M50" s="79" t="s">
        <v>336</v>
      </c>
      <c r="N50" s="79" t="s">
        <v>336</v>
      </c>
      <c r="O50" s="79" t="s">
        <v>336</v>
      </c>
      <c r="P50" s="79" t="s">
        <v>336</v>
      </c>
      <c r="Q50" s="79" t="s">
        <v>336</v>
      </c>
      <c r="R50" s="79" t="s">
        <v>336</v>
      </c>
      <c r="S50" s="79" t="s">
        <v>336</v>
      </c>
      <c r="T50" s="79" t="s">
        <v>336</v>
      </c>
      <c r="U50" s="79" t="s">
        <v>336</v>
      </c>
      <c r="V50" s="79" t="s">
        <v>336</v>
      </c>
      <c r="W50" s="79" t="s">
        <v>336</v>
      </c>
      <c r="X50" s="79" t="s">
        <v>336</v>
      </c>
      <c r="Y50" s="79" t="s">
        <v>336</v>
      </c>
      <c r="Z50" s="79" t="s">
        <v>336</v>
      </c>
      <c r="AA50" s="79" t="s">
        <v>336</v>
      </c>
      <c r="AB50" s="79" t="s">
        <v>336</v>
      </c>
      <c r="AC50" s="79" t="s">
        <v>336</v>
      </c>
      <c r="AD50" s="79" t="s">
        <v>336</v>
      </c>
      <c r="AE50" s="79" t="s">
        <v>336</v>
      </c>
      <c r="AF50" s="79" t="s">
        <v>336</v>
      </c>
      <c r="AG50" s="79" t="s">
        <v>336</v>
      </c>
      <c r="AH50" s="79" t="s">
        <v>336</v>
      </c>
      <c r="AI50" s="79" t="s">
        <v>336</v>
      </c>
      <c r="AJ50" s="79" t="s">
        <v>336</v>
      </c>
      <c r="AK50" s="79" t="s">
        <v>336</v>
      </c>
      <c r="AL50" s="79" t="s">
        <v>336</v>
      </c>
      <c r="AM50" s="79" t="s">
        <v>336</v>
      </c>
      <c r="AN50" s="79" t="s">
        <v>336</v>
      </c>
      <c r="AO50" s="79" t="s">
        <v>336</v>
      </c>
      <c r="AP50" s="79" t="s">
        <v>336</v>
      </c>
      <c r="AQ50" s="79" t="s">
        <v>336</v>
      </c>
      <c r="AR50" s="79" t="s">
        <v>336</v>
      </c>
      <c r="AS50" s="79" t="s">
        <v>336</v>
      </c>
      <c r="AT50" s="79" t="s">
        <v>336</v>
      </c>
      <c r="AU50" s="79" t="s">
        <v>336</v>
      </c>
      <c r="AV50" s="79" t="s">
        <v>336</v>
      </c>
      <c r="AW50" s="79" t="s">
        <v>336</v>
      </c>
      <c r="AX50" s="79" t="s">
        <v>336</v>
      </c>
      <c r="AY50" s="79" t="s">
        <v>336</v>
      </c>
      <c r="AZ50" s="79" t="s">
        <v>336</v>
      </c>
      <c r="BA50" s="79" t="s">
        <v>336</v>
      </c>
      <c r="BB50" s="79" t="s">
        <v>336</v>
      </c>
      <c r="BC50" s="79" t="s">
        <v>336</v>
      </c>
      <c r="BD50" s="79" t="s">
        <v>336</v>
      </c>
      <c r="BE50" s="79" t="s">
        <v>336</v>
      </c>
      <c r="BF50" s="79" t="s">
        <v>336</v>
      </c>
      <c r="BG50" s="79" t="s">
        <v>336</v>
      </c>
      <c r="BH50" s="79" t="s">
        <v>336</v>
      </c>
      <c r="BI50" s="79" t="s">
        <v>336</v>
      </c>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5">
        <v>229.69737330150909</v>
      </c>
      <c r="D51" s="75">
        <v>255.54114846946345</v>
      </c>
      <c r="E51" s="75">
        <v>236.63484974269005</v>
      </c>
      <c r="F51" s="75">
        <v>225.69109222982013</v>
      </c>
      <c r="G51" s="75">
        <v>263.57839226290287</v>
      </c>
      <c r="H51" s="75">
        <v>232.19582185526025</v>
      </c>
      <c r="I51" s="75">
        <v>226.31037210943038</v>
      </c>
      <c r="J51" s="75">
        <v>194.79392552874504</v>
      </c>
      <c r="K51" s="75">
        <v>217.68696625910181</v>
      </c>
      <c r="L51" s="75">
        <v>193.71889390163702</v>
      </c>
      <c r="M51" s="75">
        <v>185.35409015242956</v>
      </c>
      <c r="N51" s="75">
        <v>187.84443293339774</v>
      </c>
      <c r="O51" s="75">
        <v>186.35964716284045</v>
      </c>
      <c r="P51" s="75">
        <v>187.19970122775942</v>
      </c>
      <c r="Q51" s="75">
        <v>176.82029074689109</v>
      </c>
      <c r="R51" s="75">
        <v>192.52485129926896</v>
      </c>
      <c r="S51" s="75">
        <v>235.83845269446388</v>
      </c>
      <c r="T51" s="75">
        <v>250.03009068532711</v>
      </c>
      <c r="U51" s="75">
        <v>231.90052366185995</v>
      </c>
      <c r="V51" s="75">
        <v>244.07019786089623</v>
      </c>
      <c r="W51" s="75">
        <v>244.65011197721657</v>
      </c>
      <c r="X51" s="75">
        <v>280.93744601311937</v>
      </c>
      <c r="Y51" s="75">
        <v>267.63151637577721</v>
      </c>
      <c r="Z51" s="75">
        <v>308.86960514297539</v>
      </c>
      <c r="AA51" s="75">
        <v>356.50873761300028</v>
      </c>
      <c r="AB51" s="75">
        <v>354.99486082263314</v>
      </c>
      <c r="AC51" s="75">
        <v>387.00092436058071</v>
      </c>
      <c r="AD51" s="75">
        <v>380.98463951576463</v>
      </c>
      <c r="AE51" s="75">
        <v>393.01744377132303</v>
      </c>
      <c r="AF51" s="75">
        <v>419.3601122820512</v>
      </c>
      <c r="AG51" s="75">
        <v>443.43298150697137</v>
      </c>
      <c r="AH51" s="75">
        <v>436.06251216662588</v>
      </c>
      <c r="AI51" s="75">
        <v>389.79106609407955</v>
      </c>
      <c r="AJ51" s="75">
        <v>440.44272693455565</v>
      </c>
      <c r="AK51" s="75">
        <v>445.31424302148173</v>
      </c>
      <c r="AL51" s="75">
        <v>460.05385787368971</v>
      </c>
      <c r="AM51" s="75">
        <v>349.7639490499451</v>
      </c>
      <c r="AN51" s="75">
        <v>440.5464348345613</v>
      </c>
      <c r="AO51" s="75">
        <v>445.80931693319593</v>
      </c>
      <c r="AP51" s="75">
        <v>426.29718955126611</v>
      </c>
      <c r="AQ51" s="75">
        <v>441.03761024726441</v>
      </c>
      <c r="AR51" s="75">
        <v>454.73268662213962</v>
      </c>
      <c r="AS51" s="75">
        <v>464.02803625409996</v>
      </c>
      <c r="AT51" s="75">
        <v>470.41323994376205</v>
      </c>
      <c r="AU51" s="75">
        <v>484.88789969782056</v>
      </c>
      <c r="AV51" s="75">
        <v>496.31419537838519</v>
      </c>
      <c r="AW51" s="75">
        <v>463.50052127897459</v>
      </c>
      <c r="AX51" s="75">
        <v>468.38584403693898</v>
      </c>
      <c r="AY51" s="75">
        <v>462.86445684144132</v>
      </c>
      <c r="AZ51" s="75">
        <v>424.47818883600519</v>
      </c>
      <c r="BA51" s="75">
        <v>428.27237700764272</v>
      </c>
      <c r="BB51" s="75">
        <v>458.33181093174909</v>
      </c>
      <c r="BC51" s="75">
        <v>437.53594194192709</v>
      </c>
      <c r="BD51" s="75">
        <v>392.64255910483752</v>
      </c>
      <c r="BE51" s="75">
        <v>411.83762487071067</v>
      </c>
      <c r="BF51" s="75">
        <v>405.59964209882162</v>
      </c>
      <c r="BG51" s="75">
        <v>369.53914044801479</v>
      </c>
      <c r="BH51" s="75">
        <v>361.18331286302129</v>
      </c>
      <c r="BI51" s="75">
        <v>328.20489846516654</v>
      </c>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79" t="s">
        <v>336</v>
      </c>
      <c r="D52" s="79" t="s">
        <v>336</v>
      </c>
      <c r="E52" s="79" t="s">
        <v>336</v>
      </c>
      <c r="F52" s="79" t="s">
        <v>336</v>
      </c>
      <c r="G52" s="79" t="s">
        <v>336</v>
      </c>
      <c r="H52" s="79" t="s">
        <v>336</v>
      </c>
      <c r="I52" s="79" t="s">
        <v>336</v>
      </c>
      <c r="J52" s="79" t="s">
        <v>336</v>
      </c>
      <c r="K52" s="79" t="s">
        <v>336</v>
      </c>
      <c r="L52" s="79" t="s">
        <v>336</v>
      </c>
      <c r="M52" s="79" t="s">
        <v>336</v>
      </c>
      <c r="N52" s="79" t="s">
        <v>336</v>
      </c>
      <c r="O52" s="79" t="s">
        <v>336</v>
      </c>
      <c r="P52" s="79" t="s">
        <v>336</v>
      </c>
      <c r="Q52" s="79" t="s">
        <v>336</v>
      </c>
      <c r="R52" s="79" t="s">
        <v>336</v>
      </c>
      <c r="S52" s="79" t="s">
        <v>336</v>
      </c>
      <c r="T52" s="79" t="s">
        <v>336</v>
      </c>
      <c r="U52" s="79" t="s">
        <v>336</v>
      </c>
      <c r="V52" s="79" t="s">
        <v>336</v>
      </c>
      <c r="W52" s="79" t="s">
        <v>336</v>
      </c>
      <c r="X52" s="79" t="s">
        <v>336</v>
      </c>
      <c r="Y52" s="79" t="s">
        <v>336</v>
      </c>
      <c r="Z52" s="79" t="s">
        <v>336</v>
      </c>
      <c r="AA52" s="79" t="s">
        <v>336</v>
      </c>
      <c r="AB52" s="79" t="s">
        <v>336</v>
      </c>
      <c r="AC52" s="79" t="s">
        <v>336</v>
      </c>
      <c r="AD52" s="79" t="s">
        <v>336</v>
      </c>
      <c r="AE52" s="79" t="s">
        <v>336</v>
      </c>
      <c r="AF52" s="79" t="s">
        <v>336</v>
      </c>
      <c r="AG52" s="79" t="s">
        <v>336</v>
      </c>
      <c r="AH52" s="79" t="s">
        <v>336</v>
      </c>
      <c r="AI52" s="79" t="s">
        <v>336</v>
      </c>
      <c r="AJ52" s="79" t="s">
        <v>336</v>
      </c>
      <c r="AK52" s="79" t="s">
        <v>336</v>
      </c>
      <c r="AL52" s="79" t="s">
        <v>336</v>
      </c>
      <c r="AM52" s="79" t="s">
        <v>336</v>
      </c>
      <c r="AN52" s="79" t="s">
        <v>336</v>
      </c>
      <c r="AO52" s="79" t="s">
        <v>336</v>
      </c>
      <c r="AP52" s="79" t="s">
        <v>336</v>
      </c>
      <c r="AQ52" s="79" t="s">
        <v>336</v>
      </c>
      <c r="AR52" s="79" t="s">
        <v>336</v>
      </c>
      <c r="AS52" s="79" t="s">
        <v>336</v>
      </c>
      <c r="AT52" s="79" t="s">
        <v>336</v>
      </c>
      <c r="AU52" s="79" t="s">
        <v>336</v>
      </c>
      <c r="AV52" s="79" t="s">
        <v>336</v>
      </c>
      <c r="AW52" s="79" t="s">
        <v>336</v>
      </c>
      <c r="AX52" s="79" t="s">
        <v>336</v>
      </c>
      <c r="AY52" s="79" t="s">
        <v>336</v>
      </c>
      <c r="AZ52" s="79" t="s">
        <v>336</v>
      </c>
      <c r="BA52" s="79" t="s">
        <v>336</v>
      </c>
      <c r="BB52" s="79" t="s">
        <v>336</v>
      </c>
      <c r="BC52" s="79" t="s">
        <v>336</v>
      </c>
      <c r="BD52" s="79" t="s">
        <v>336</v>
      </c>
      <c r="BE52" s="79" t="s">
        <v>336</v>
      </c>
      <c r="BF52" s="79" t="s">
        <v>336</v>
      </c>
      <c r="BG52" s="79" t="s">
        <v>336</v>
      </c>
      <c r="BH52" s="79" t="s">
        <v>336</v>
      </c>
      <c r="BI52" s="79" t="s">
        <v>336</v>
      </c>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5" t="s">
        <v>336</v>
      </c>
      <c r="D53" s="75" t="s">
        <v>336</v>
      </c>
      <c r="E53" s="75" t="s">
        <v>336</v>
      </c>
      <c r="F53" s="75" t="s">
        <v>336</v>
      </c>
      <c r="G53" s="75" t="s">
        <v>336</v>
      </c>
      <c r="H53" s="75" t="s">
        <v>336</v>
      </c>
      <c r="I53" s="75" t="s">
        <v>336</v>
      </c>
      <c r="J53" s="75" t="s">
        <v>336</v>
      </c>
      <c r="K53" s="75" t="s">
        <v>336</v>
      </c>
      <c r="L53" s="75" t="s">
        <v>336</v>
      </c>
      <c r="M53" s="75" t="s">
        <v>336</v>
      </c>
      <c r="N53" s="75" t="s">
        <v>336</v>
      </c>
      <c r="O53" s="75" t="s">
        <v>336</v>
      </c>
      <c r="P53" s="75" t="s">
        <v>336</v>
      </c>
      <c r="Q53" s="75" t="s">
        <v>336</v>
      </c>
      <c r="R53" s="75" t="s">
        <v>336</v>
      </c>
      <c r="S53" s="75" t="s">
        <v>336</v>
      </c>
      <c r="T53" s="75" t="s">
        <v>336</v>
      </c>
      <c r="U53" s="75" t="s">
        <v>336</v>
      </c>
      <c r="V53" s="75" t="s">
        <v>336</v>
      </c>
      <c r="W53" s="75" t="s">
        <v>336</v>
      </c>
      <c r="X53" s="75" t="s">
        <v>336</v>
      </c>
      <c r="Y53" s="75" t="s">
        <v>336</v>
      </c>
      <c r="Z53" s="75" t="s">
        <v>336</v>
      </c>
      <c r="AA53" s="75" t="s">
        <v>336</v>
      </c>
      <c r="AB53" s="75" t="s">
        <v>336</v>
      </c>
      <c r="AC53" s="75" t="s">
        <v>336</v>
      </c>
      <c r="AD53" s="75" t="s">
        <v>336</v>
      </c>
      <c r="AE53" s="75" t="s">
        <v>336</v>
      </c>
      <c r="AF53" s="75" t="s">
        <v>336</v>
      </c>
      <c r="AG53" s="75" t="s">
        <v>336</v>
      </c>
      <c r="AH53" s="75" t="s">
        <v>336</v>
      </c>
      <c r="AI53" s="75" t="s">
        <v>336</v>
      </c>
      <c r="AJ53" s="75" t="s">
        <v>336</v>
      </c>
      <c r="AK53" s="75" t="s">
        <v>336</v>
      </c>
      <c r="AL53" s="75" t="s">
        <v>336</v>
      </c>
      <c r="AM53" s="75" t="s">
        <v>336</v>
      </c>
      <c r="AN53" s="75" t="s">
        <v>336</v>
      </c>
      <c r="AO53" s="75" t="s">
        <v>336</v>
      </c>
      <c r="AP53" s="75" t="s">
        <v>336</v>
      </c>
      <c r="AQ53" s="75" t="s">
        <v>336</v>
      </c>
      <c r="AR53" s="75" t="s">
        <v>336</v>
      </c>
      <c r="AS53" s="75" t="s">
        <v>336</v>
      </c>
      <c r="AT53" s="75" t="s">
        <v>336</v>
      </c>
      <c r="AU53" s="75" t="s">
        <v>336</v>
      </c>
      <c r="AV53" s="75" t="s">
        <v>336</v>
      </c>
      <c r="AW53" s="75" t="s">
        <v>336</v>
      </c>
      <c r="AX53" s="75" t="s">
        <v>336</v>
      </c>
      <c r="AY53" s="75" t="s">
        <v>336</v>
      </c>
      <c r="AZ53" s="75" t="s">
        <v>336</v>
      </c>
      <c r="BA53" s="75" t="s">
        <v>336</v>
      </c>
      <c r="BB53" s="75" t="s">
        <v>336</v>
      </c>
      <c r="BC53" s="75" t="s">
        <v>336</v>
      </c>
      <c r="BD53" s="75" t="s">
        <v>336</v>
      </c>
      <c r="BE53" s="75" t="s">
        <v>336</v>
      </c>
      <c r="BF53" s="75" t="s">
        <v>336</v>
      </c>
      <c r="BG53" s="75" t="s">
        <v>336</v>
      </c>
      <c r="BH53" s="75" t="s">
        <v>336</v>
      </c>
      <c r="BI53" s="75" t="s">
        <v>336</v>
      </c>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6" t="s">
        <v>150</v>
      </c>
      <c r="B54" s="116"/>
      <c r="C54" s="76">
        <v>1808.936005563701</v>
      </c>
      <c r="D54" s="76">
        <v>1776.211161877314</v>
      </c>
      <c r="E54" s="76">
        <v>1877.8292519360366</v>
      </c>
      <c r="F54" s="76">
        <v>1902.7951190657191</v>
      </c>
      <c r="G54" s="76">
        <v>1751.3969167013906</v>
      </c>
      <c r="H54" s="76">
        <v>1679.80947482697</v>
      </c>
      <c r="I54" s="76">
        <v>1716.2021635153967</v>
      </c>
      <c r="J54" s="76">
        <v>1534.0980218064424</v>
      </c>
      <c r="K54" s="76">
        <v>1863.8821199695024</v>
      </c>
      <c r="L54" s="76">
        <v>1730.3455982299051</v>
      </c>
      <c r="M54" s="76">
        <v>1815.8645225044149</v>
      </c>
      <c r="N54" s="76">
        <v>1857.7524549711966</v>
      </c>
      <c r="O54" s="76">
        <v>1789.0246349411607</v>
      </c>
      <c r="P54" s="76">
        <v>2196.8194342357856</v>
      </c>
      <c r="Q54" s="76">
        <v>2266.534069717984</v>
      </c>
      <c r="R54" s="76">
        <v>2309.1695706411069</v>
      </c>
      <c r="S54" s="76">
        <v>2307.4190693468086</v>
      </c>
      <c r="T54" s="76">
        <v>2173.1213031345865</v>
      </c>
      <c r="U54" s="76">
        <v>2096.9843101037454</v>
      </c>
      <c r="V54" s="76">
        <v>2007.9168526539552</v>
      </c>
      <c r="W54" s="76">
        <v>1788.8778727277968</v>
      </c>
      <c r="X54" s="76">
        <v>1893.5673482277627</v>
      </c>
      <c r="Y54" s="76">
        <v>1867.3328543636189</v>
      </c>
      <c r="Z54" s="76">
        <v>1982.6193115596029</v>
      </c>
      <c r="AA54" s="76">
        <v>2265.3435709785731</v>
      </c>
      <c r="AB54" s="76">
        <v>2221.2702663291261</v>
      </c>
      <c r="AC54" s="76">
        <v>2360.4763641368954</v>
      </c>
      <c r="AD54" s="76">
        <v>2383.2456362322632</v>
      </c>
      <c r="AE54" s="76">
        <v>2376.9907985711925</v>
      </c>
      <c r="AF54" s="76">
        <v>2409.1710582808719</v>
      </c>
      <c r="AG54" s="76">
        <v>2382.1604230637108</v>
      </c>
      <c r="AH54" s="76">
        <v>2378.0654915257078</v>
      </c>
      <c r="AI54" s="76">
        <v>2433.5271734143939</v>
      </c>
      <c r="AJ54" s="76">
        <v>2547.6941938106816</v>
      </c>
      <c r="AK54" s="76">
        <v>2446.8247594073655</v>
      </c>
      <c r="AL54" s="76">
        <v>2364.4949461275091</v>
      </c>
      <c r="AM54" s="76">
        <v>1405.1165186230839</v>
      </c>
      <c r="AN54" s="76">
        <v>1782.7346289545274</v>
      </c>
      <c r="AO54" s="76">
        <v>1985.7254334065071</v>
      </c>
      <c r="AP54" s="76">
        <v>1876.1249639141713</v>
      </c>
      <c r="AQ54" s="76">
        <v>1956.3218402725329</v>
      </c>
      <c r="AR54" s="76">
        <v>1809.5250222273437</v>
      </c>
      <c r="AS54" s="76">
        <v>1873.3794635027061</v>
      </c>
      <c r="AT54" s="76">
        <v>1987.0915648175924</v>
      </c>
      <c r="AU54" s="76">
        <v>1895.3452188450613</v>
      </c>
      <c r="AV54" s="76">
        <v>1908.2532671025915</v>
      </c>
      <c r="AW54" s="76">
        <v>2040.9259857091949</v>
      </c>
      <c r="AX54" s="76">
        <v>2009.6799683756979</v>
      </c>
      <c r="AY54" s="76">
        <v>1897.6253272580957</v>
      </c>
      <c r="AZ54" s="76">
        <v>1825.5128719639679</v>
      </c>
      <c r="BA54" s="76">
        <v>1778.0895340651746</v>
      </c>
      <c r="BB54" s="76">
        <v>1978.1132905702461</v>
      </c>
      <c r="BC54" s="76">
        <v>1853.9719033860586</v>
      </c>
      <c r="BD54" s="76">
        <v>1762.168017449495</v>
      </c>
      <c r="BE54" s="76">
        <v>2003.016695592808</v>
      </c>
      <c r="BF54" s="76">
        <v>2199.8638103709059</v>
      </c>
      <c r="BG54" s="76">
        <v>2524.3051185014483</v>
      </c>
      <c r="BH54" s="76">
        <v>2849.9206415032818</v>
      </c>
      <c r="BI54" s="76">
        <v>2882.460634440672</v>
      </c>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N55" s="98"/>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8"/>
    </row>
    <row r="56" spans="1:129" s="7" customFormat="1" ht="15" thickBot="1" x14ac:dyDescent="0.4">
      <c r="A56" s="86" t="s">
        <v>164</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N56" s="8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3"/>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334</v>
      </c>
      <c r="BI57" s="22" t="s">
        <v>338</v>
      </c>
    </row>
    <row r="58" spans="1:129" s="91" customFormat="1" ht="15" thickBot="1" x14ac:dyDescent="0.4">
      <c r="A58" s="92" t="s">
        <v>94</v>
      </c>
      <c r="B58" s="93" t="s">
        <v>95</v>
      </c>
      <c r="C58" s="23">
        <v>1.0345843917553273E-2</v>
      </c>
      <c r="D58" s="23">
        <v>7.006310520196124E-3</v>
      </c>
      <c r="E58" s="23">
        <v>3.844545284028745E-3</v>
      </c>
      <c r="F58" s="23">
        <v>5.8987929436064707E-3</v>
      </c>
      <c r="G58" s="23">
        <v>3.4983006465188109E-3</v>
      </c>
      <c r="H58" s="23">
        <v>5.0170195531187498E-3</v>
      </c>
      <c r="I58" s="23">
        <v>3.644404067217603E-3</v>
      </c>
      <c r="J58" s="23">
        <v>2.3848864062938602E-3</v>
      </c>
      <c r="K58" s="23">
        <v>1.6915483389345093E-3</v>
      </c>
      <c r="L58" s="23">
        <v>5.2414888804579269E-3</v>
      </c>
      <c r="M58" s="23">
        <v>3.7340934088702844E-3</v>
      </c>
      <c r="N58" s="23">
        <v>5.2336133003945363E-3</v>
      </c>
      <c r="O58" s="23">
        <v>5.9141912408438918E-3</v>
      </c>
      <c r="P58" s="23">
        <v>1.1712525432996062E-2</v>
      </c>
      <c r="Q58" s="23">
        <v>1.0986343613712776E-2</v>
      </c>
      <c r="R58" s="23">
        <v>4.574458933840753E-3</v>
      </c>
      <c r="S58" s="23">
        <v>4.9856382599665272E-3</v>
      </c>
      <c r="T58" s="23">
        <v>3.714197731917179E-3</v>
      </c>
      <c r="U58" s="23">
        <v>3.0041754139850385E-3</v>
      </c>
      <c r="V58" s="23">
        <v>1.7794256891878386E-3</v>
      </c>
      <c r="W58" s="23">
        <v>3.5258279332939404E-3</v>
      </c>
      <c r="X58" s="23">
        <v>1.8184246936949842E-3</v>
      </c>
      <c r="Y58" s="23">
        <v>4.8471781037152818E-3</v>
      </c>
      <c r="Z58" s="23">
        <v>2.4435786744219862E-3</v>
      </c>
      <c r="AA58" s="23">
        <v>2.7277205290162352E-3</v>
      </c>
      <c r="AB58" s="23">
        <v>5.1081413981146654E-3</v>
      </c>
      <c r="AC58" s="23">
        <v>2.164419900808789E-3</v>
      </c>
      <c r="AD58" s="23">
        <v>8.9519065670648089E-4</v>
      </c>
      <c r="AE58" s="23">
        <v>5.6374745224033627E-3</v>
      </c>
      <c r="AF58" s="23">
        <v>7.0976704070299023E-3</v>
      </c>
      <c r="AG58" s="23">
        <v>4.1601392504575698E-3</v>
      </c>
      <c r="AH58" s="23">
        <v>2.4314053656934076E-3</v>
      </c>
      <c r="AI58" s="23">
        <v>5.5733934221839148E-3</v>
      </c>
      <c r="AJ58" s="23">
        <v>1.5582012414931863E-3</v>
      </c>
      <c r="AK58" s="23">
        <v>1.0245485887332897E-2</v>
      </c>
      <c r="AL58" s="23">
        <v>2.6559369875127077E-3</v>
      </c>
      <c r="AM58" s="23">
        <v>1.5226482454329155E-3</v>
      </c>
      <c r="AN58" s="23">
        <v>2.6164629264847951E-3</v>
      </c>
      <c r="AO58" s="23">
        <v>1.9733543264150999E-3</v>
      </c>
      <c r="AP58" s="23">
        <v>3.9177076815574202E-3</v>
      </c>
      <c r="AQ58" s="23">
        <v>6.0245098573396827E-3</v>
      </c>
      <c r="AR58" s="23">
        <v>1.4492092235387757E-3</v>
      </c>
      <c r="AS58" s="23">
        <v>4.0843546709697165E-3</v>
      </c>
      <c r="AT58" s="23">
        <v>4.6885518941590532E-3</v>
      </c>
      <c r="AU58" s="23">
        <v>3.8246196335562149E-3</v>
      </c>
      <c r="AV58" s="23">
        <v>4.0176936340472471E-3</v>
      </c>
      <c r="AW58" s="23">
        <v>1.6145872772942236E-3</v>
      </c>
      <c r="AX58" s="23">
        <v>3.629641983420316E-3</v>
      </c>
      <c r="AY58" s="23">
        <v>3.3665634609981137E-3</v>
      </c>
      <c r="AZ58" s="23">
        <v>2.3243576970270559E-3</v>
      </c>
      <c r="BA58" s="23">
        <v>2.2414240760362312E-3</v>
      </c>
      <c r="BB58" s="23">
        <v>5.7624496731415494E-4</v>
      </c>
      <c r="BC58" s="23">
        <v>1.1235196973098866E-3</v>
      </c>
      <c r="BD58" s="23">
        <v>5.0438432656527976E-3</v>
      </c>
      <c r="BE58" s="23">
        <v>3.487419326158992E-3</v>
      </c>
      <c r="BF58" s="23">
        <v>3.5616785669691751E-3</v>
      </c>
      <c r="BG58" s="23">
        <v>3.159621290088246E-3</v>
      </c>
      <c r="BH58" s="23">
        <v>4.4772181692264885E-3</v>
      </c>
      <c r="BI58" s="23">
        <v>1.5419758712045123E-3</v>
      </c>
      <c r="BN58" s="8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3"/>
    </row>
    <row r="59" spans="1:129" s="91" customFormat="1" ht="15" thickBot="1" x14ac:dyDescent="0.4">
      <c r="A59" s="94"/>
      <c r="B59" s="94" t="s">
        <v>145</v>
      </c>
      <c r="C59" s="24">
        <v>1.0345843917553273E-2</v>
      </c>
      <c r="D59" s="24">
        <v>7.006310520196124E-3</v>
      </c>
      <c r="E59" s="24">
        <v>3.844545284028745E-3</v>
      </c>
      <c r="F59" s="24">
        <v>5.8987929436064707E-3</v>
      </c>
      <c r="G59" s="24">
        <v>3.4983006465188109E-3</v>
      </c>
      <c r="H59" s="24">
        <v>5.0170195531187498E-3</v>
      </c>
      <c r="I59" s="24">
        <v>3.644404067217603E-3</v>
      </c>
      <c r="J59" s="24">
        <v>2.3848864062938602E-3</v>
      </c>
      <c r="K59" s="24">
        <v>1.6915483389345093E-3</v>
      </c>
      <c r="L59" s="24">
        <v>5.2414888804579269E-3</v>
      </c>
      <c r="M59" s="24">
        <v>3.7340934088702844E-3</v>
      </c>
      <c r="N59" s="24">
        <v>5.2336133003945363E-3</v>
      </c>
      <c r="O59" s="24">
        <v>5.9141912408438918E-3</v>
      </c>
      <c r="P59" s="24">
        <v>1.1712525432996062E-2</v>
      </c>
      <c r="Q59" s="24">
        <v>1.0986343613712776E-2</v>
      </c>
      <c r="R59" s="24">
        <v>4.574458933840753E-3</v>
      </c>
      <c r="S59" s="24">
        <v>4.9856382599665272E-3</v>
      </c>
      <c r="T59" s="24">
        <v>3.714197731917179E-3</v>
      </c>
      <c r="U59" s="24">
        <v>3.0041754139850385E-3</v>
      </c>
      <c r="V59" s="24">
        <v>1.7794256891878386E-3</v>
      </c>
      <c r="W59" s="24">
        <v>3.5258279332939404E-3</v>
      </c>
      <c r="X59" s="24">
        <v>1.8184246936949842E-3</v>
      </c>
      <c r="Y59" s="24">
        <v>4.8471781037152818E-3</v>
      </c>
      <c r="Z59" s="24">
        <v>2.4435786744219862E-3</v>
      </c>
      <c r="AA59" s="24">
        <v>2.7277205290162352E-3</v>
      </c>
      <c r="AB59" s="24">
        <v>5.1081413981146654E-3</v>
      </c>
      <c r="AC59" s="24">
        <v>2.164419900808789E-3</v>
      </c>
      <c r="AD59" s="24">
        <v>8.9519065670648089E-4</v>
      </c>
      <c r="AE59" s="24">
        <v>5.6374745224033627E-3</v>
      </c>
      <c r="AF59" s="24">
        <v>7.0976704070299023E-3</v>
      </c>
      <c r="AG59" s="24">
        <v>4.1601392504575698E-3</v>
      </c>
      <c r="AH59" s="24">
        <v>2.4314053656934076E-3</v>
      </c>
      <c r="AI59" s="24">
        <v>5.5733934221839148E-3</v>
      </c>
      <c r="AJ59" s="24">
        <v>1.5582012414931863E-3</v>
      </c>
      <c r="AK59" s="24">
        <v>1.0245485887332897E-2</v>
      </c>
      <c r="AL59" s="24">
        <v>2.6559369875127077E-3</v>
      </c>
      <c r="AM59" s="24">
        <v>1.5226482454329155E-3</v>
      </c>
      <c r="AN59" s="24">
        <v>2.6164629264847951E-3</v>
      </c>
      <c r="AO59" s="24">
        <v>1.9733543264150999E-3</v>
      </c>
      <c r="AP59" s="24">
        <v>3.9177076815574202E-3</v>
      </c>
      <c r="AQ59" s="24">
        <v>6.0245098573396827E-3</v>
      </c>
      <c r="AR59" s="24">
        <v>1.4492092235387757E-3</v>
      </c>
      <c r="AS59" s="24">
        <v>4.0843546709697165E-3</v>
      </c>
      <c r="AT59" s="24">
        <v>4.6885518941590532E-3</v>
      </c>
      <c r="AU59" s="24">
        <v>3.8246196335562149E-3</v>
      </c>
      <c r="AV59" s="24">
        <v>4.0176936340472471E-3</v>
      </c>
      <c r="AW59" s="24">
        <v>1.6145872772942236E-3</v>
      </c>
      <c r="AX59" s="24">
        <v>3.629641983420316E-3</v>
      </c>
      <c r="AY59" s="24">
        <v>3.3665634609981137E-3</v>
      </c>
      <c r="AZ59" s="24">
        <v>2.3243576970270559E-3</v>
      </c>
      <c r="BA59" s="24">
        <v>2.2414240760362312E-3</v>
      </c>
      <c r="BB59" s="24">
        <v>5.7624496731415494E-4</v>
      </c>
      <c r="BC59" s="24">
        <v>1.1235196973098866E-3</v>
      </c>
      <c r="BD59" s="24">
        <v>5.0438432656527976E-3</v>
      </c>
      <c r="BE59" s="24">
        <v>3.487419326158992E-3</v>
      </c>
      <c r="BF59" s="24">
        <v>3.5616785669691751E-3</v>
      </c>
      <c r="BG59" s="24">
        <v>3.159621290088246E-3</v>
      </c>
      <c r="BH59" s="24">
        <v>4.4772181692264885E-3</v>
      </c>
      <c r="BI59" s="24">
        <v>1.5419758712045123E-3</v>
      </c>
      <c r="BN59" s="8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3"/>
    </row>
    <row r="60" spans="1:129" s="91" customFormat="1" ht="15" thickBot="1" x14ac:dyDescent="0.4">
      <c r="A60" s="95" t="s">
        <v>96</v>
      </c>
      <c r="B60" s="96" t="s">
        <v>97</v>
      </c>
      <c r="C60" s="23">
        <v>8.2867197550716559E-2</v>
      </c>
      <c r="D60" s="23">
        <v>9.3144321689853635E-2</v>
      </c>
      <c r="E60" s="23">
        <v>7.6557423690682691E-2</v>
      </c>
      <c r="F60" s="23">
        <v>7.6143091737286409E-2</v>
      </c>
      <c r="G60" s="23">
        <v>8.6082223732255631E-2</v>
      </c>
      <c r="H60" s="23">
        <v>7.8430182954489516E-2</v>
      </c>
      <c r="I60" s="23">
        <v>9.094886391769301E-2</v>
      </c>
      <c r="J60" s="23">
        <v>8.6888744794000008E-2</v>
      </c>
      <c r="K60" s="23">
        <v>8.1317037149384805E-2</v>
      </c>
      <c r="L60" s="23">
        <v>7.8195482047084014E-2</v>
      </c>
      <c r="M60" s="23">
        <v>8.8294195701927841E-2</v>
      </c>
      <c r="N60" s="23">
        <v>0.11177334842389221</v>
      </c>
      <c r="O60" s="23">
        <v>0.1067535281105139</v>
      </c>
      <c r="P60" s="23">
        <v>0.10274003897463639</v>
      </c>
      <c r="Q60" s="23">
        <v>0.10254258144671916</v>
      </c>
      <c r="R60" s="23">
        <v>0.10623995694876123</v>
      </c>
      <c r="S60" s="23">
        <v>0.10315445949351354</v>
      </c>
      <c r="T60" s="23">
        <v>0.10600004175256329</v>
      </c>
      <c r="U60" s="23">
        <v>0.10973035521207807</v>
      </c>
      <c r="V60" s="23">
        <v>0.10396239074018804</v>
      </c>
      <c r="W60" s="23">
        <v>0.10168425365568597</v>
      </c>
      <c r="X60" s="23">
        <v>0.10687569790271195</v>
      </c>
      <c r="Y60" s="23">
        <v>9.7903449980473525E-2</v>
      </c>
      <c r="Z60" s="23">
        <v>0.10746453667441297</v>
      </c>
      <c r="AA60" s="23">
        <v>9.8706169307039932E-2</v>
      </c>
      <c r="AB60" s="23">
        <v>0.10118063970371659</v>
      </c>
      <c r="AC60" s="23">
        <v>9.8823399166695067E-2</v>
      </c>
      <c r="AD60" s="23">
        <v>9.8944305322285708E-2</v>
      </c>
      <c r="AE60" s="23">
        <v>0.10279581852775239</v>
      </c>
      <c r="AF60" s="23">
        <v>0.10613909927990332</v>
      </c>
      <c r="AG60" s="23">
        <v>0.10656745583919858</v>
      </c>
      <c r="AH60" s="23">
        <v>9.9281544896167875E-2</v>
      </c>
      <c r="AI60" s="23">
        <v>0.11005392720644289</v>
      </c>
      <c r="AJ60" s="23">
        <v>0.10368699045512884</v>
      </c>
      <c r="AK60" s="23">
        <v>0.10429153547768254</v>
      </c>
      <c r="AL60" s="23">
        <v>9.1808151762565626E-2</v>
      </c>
      <c r="AM60" s="23">
        <v>9.4477460370711419E-2</v>
      </c>
      <c r="AN60" s="23">
        <v>9.2017447546861114E-2</v>
      </c>
      <c r="AO60" s="23">
        <v>9.9699097366820394E-2</v>
      </c>
      <c r="AP60" s="23">
        <v>9.3817411221081198E-2</v>
      </c>
      <c r="AQ60" s="23">
        <v>8.6005309594261337E-2</v>
      </c>
      <c r="AR60" s="23">
        <v>7.5863042668387906E-2</v>
      </c>
      <c r="AS60" s="23">
        <v>7.3495650077011615E-2</v>
      </c>
      <c r="AT60" s="23">
        <v>7.2564999913907677E-2</v>
      </c>
      <c r="AU60" s="23">
        <v>4.8498274715740065E-2</v>
      </c>
      <c r="AV60" s="23">
        <v>6.3041168345592827E-2</v>
      </c>
      <c r="AW60" s="23">
        <v>6.3746374688887206E-2</v>
      </c>
      <c r="AX60" s="23">
        <v>6.7315273885114449E-2</v>
      </c>
      <c r="AY60" s="23">
        <v>6.0752583016530706E-2</v>
      </c>
      <c r="AZ60" s="23">
        <v>6.6432267927020144E-2</v>
      </c>
      <c r="BA60" s="23">
        <v>5.7907758051117413E-2</v>
      </c>
      <c r="BB60" s="23">
        <v>6.8772812113639489E-2</v>
      </c>
      <c r="BC60" s="23">
        <v>7.3252256785730677E-2</v>
      </c>
      <c r="BD60" s="23">
        <v>6.8116399486149851E-2</v>
      </c>
      <c r="BE60" s="23">
        <v>8.7475555534679117E-2</v>
      </c>
      <c r="BF60" s="23">
        <v>8.3381619478952063E-2</v>
      </c>
      <c r="BG60" s="23">
        <v>7.7471881075457813E-2</v>
      </c>
      <c r="BH60" s="23">
        <v>8.0293326683060676E-2</v>
      </c>
      <c r="BI60" s="23">
        <v>8.7808953149824578E-2</v>
      </c>
      <c r="BN60" s="8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3"/>
    </row>
    <row r="61" spans="1:129" s="91" customFormat="1" ht="15" thickBot="1" x14ac:dyDescent="0.4">
      <c r="A61" s="95" t="s">
        <v>98</v>
      </c>
      <c r="B61" s="96" t="s">
        <v>99</v>
      </c>
      <c r="C61" s="23">
        <v>1.5949740836196907E-2</v>
      </c>
      <c r="D61" s="23">
        <v>1.8423818420871828E-2</v>
      </c>
      <c r="E61" s="23">
        <v>1.4939012512901069E-2</v>
      </c>
      <c r="F61" s="23">
        <v>1.3468150837107668E-2</v>
      </c>
      <c r="G61" s="23">
        <v>1.3719888999770216E-2</v>
      </c>
      <c r="H61" s="23">
        <v>1.4314711460838904E-2</v>
      </c>
      <c r="I61" s="23">
        <v>1.4611310398650235E-2</v>
      </c>
      <c r="J61" s="23">
        <v>1.0978943046536986E-2</v>
      </c>
      <c r="K61" s="23">
        <v>1.6085612468944781E-2</v>
      </c>
      <c r="L61" s="23">
        <v>1.3701620939195589E-2</v>
      </c>
      <c r="M61" s="23">
        <v>1.0912796858725139E-2</v>
      </c>
      <c r="N61" s="23">
        <v>1.2114246257745008E-2</v>
      </c>
      <c r="O61" s="23">
        <v>1.1115783414154385E-2</v>
      </c>
      <c r="P61" s="23">
        <v>9.426252318521771E-3</v>
      </c>
      <c r="Q61" s="23">
        <v>9.6737589090444016E-3</v>
      </c>
      <c r="R61" s="23">
        <v>8.699155630584406E-3</v>
      </c>
      <c r="S61" s="23">
        <v>8.2610555983775209E-3</v>
      </c>
      <c r="T61" s="23">
        <v>1.0213083832970163E-2</v>
      </c>
      <c r="U61" s="23">
        <v>9.7072182607621463E-3</v>
      </c>
      <c r="V61" s="23">
        <v>1.0978872888621051E-2</v>
      </c>
      <c r="W61" s="23">
        <v>9.8133055509391741E-3</v>
      </c>
      <c r="X61" s="23">
        <v>7.9073431101280549E-3</v>
      </c>
      <c r="Y61" s="23">
        <v>9.0451494403222914E-3</v>
      </c>
      <c r="Z61" s="23">
        <v>8.6495570051268057E-3</v>
      </c>
      <c r="AA61" s="23">
        <v>8.1997302205884439E-3</v>
      </c>
      <c r="AB61" s="23">
        <v>6.2962765682684834E-3</v>
      </c>
      <c r="AC61" s="23">
        <v>8.5703911362294272E-3</v>
      </c>
      <c r="AD61" s="23">
        <v>7.1311665941166669E-3</v>
      </c>
      <c r="AE61" s="23">
        <v>8.5914216043512896E-3</v>
      </c>
      <c r="AF61" s="23">
        <v>1.2367717573343111E-2</v>
      </c>
      <c r="AG61" s="23">
        <v>1.2480057818760418E-2</v>
      </c>
      <c r="AH61" s="23">
        <v>1.3012522370372849E-2</v>
      </c>
      <c r="AI61" s="23">
        <v>1.3447796515697157E-2</v>
      </c>
      <c r="AJ61" s="23">
        <v>1.1746562222530947E-2</v>
      </c>
      <c r="AK61" s="23">
        <v>9.110842103853033E-3</v>
      </c>
      <c r="AL61" s="23">
        <v>7.5583639934997046E-3</v>
      </c>
      <c r="AM61" s="23">
        <v>6.9055696062332089E-3</v>
      </c>
      <c r="AN61" s="23">
        <v>7.6427496573073439E-3</v>
      </c>
      <c r="AO61" s="23">
        <v>8.5565585508116087E-3</v>
      </c>
      <c r="AP61" s="23">
        <v>8.8737728111822241E-3</v>
      </c>
      <c r="AQ61" s="23">
        <v>6.9623843312186908E-3</v>
      </c>
      <c r="AR61" s="23">
        <v>7.7182209398349933E-3</v>
      </c>
      <c r="AS61" s="23">
        <v>7.6485651626630648E-3</v>
      </c>
      <c r="AT61" s="23">
        <v>5.0715154708984795E-3</v>
      </c>
      <c r="AU61" s="23">
        <v>6.4220189926594666E-3</v>
      </c>
      <c r="AV61" s="23">
        <v>6.4128338333962216E-3</v>
      </c>
      <c r="AW61" s="23">
        <v>7.1805441475292315E-3</v>
      </c>
      <c r="AX61" s="23">
        <v>8.0189953456718741E-3</v>
      </c>
      <c r="AY61" s="23">
        <v>8.1279672985695144E-3</v>
      </c>
      <c r="AZ61" s="23">
        <v>7.909333012434891E-3</v>
      </c>
      <c r="BA61" s="23">
        <v>6.7417259103877587E-3</v>
      </c>
      <c r="BB61" s="23">
        <v>7.2356273775051692E-3</v>
      </c>
      <c r="BC61" s="23">
        <v>4.8719314362957889E-3</v>
      </c>
      <c r="BD61" s="23">
        <v>5.1491858832068303E-3</v>
      </c>
      <c r="BE61" s="23">
        <v>3.6492209385762956E-3</v>
      </c>
      <c r="BF61" s="23">
        <v>6.6801600689862014E-3</v>
      </c>
      <c r="BG61" s="23">
        <v>8.5424636341766818E-3</v>
      </c>
      <c r="BH61" s="23">
        <v>7.5955052679535211E-3</v>
      </c>
      <c r="BI61" s="23">
        <v>9.1985002771694056E-3</v>
      </c>
      <c r="BN61" s="8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3"/>
    </row>
    <row r="62" spans="1:129" s="91" customFormat="1" ht="15" thickBot="1" x14ac:dyDescent="0.4">
      <c r="A62" s="95" t="s">
        <v>100</v>
      </c>
      <c r="B62" s="96" t="s">
        <v>101</v>
      </c>
      <c r="C62" s="23">
        <v>0.13968744578081682</v>
      </c>
      <c r="D62" s="23">
        <v>0.15122657199334455</v>
      </c>
      <c r="E62" s="23">
        <v>0.18928875541982243</v>
      </c>
      <c r="F62" s="23">
        <v>0.20064367871464298</v>
      </c>
      <c r="G62" s="23">
        <v>0.15681529583664158</v>
      </c>
      <c r="H62" s="23">
        <v>0.11248244440666039</v>
      </c>
      <c r="I62" s="23">
        <v>0.14697501070616373</v>
      </c>
      <c r="J62" s="23">
        <v>0.13103112924172763</v>
      </c>
      <c r="K62" s="23">
        <v>0.17541923714727969</v>
      </c>
      <c r="L62" s="23">
        <v>0.1840670919027376</v>
      </c>
      <c r="M62" s="23">
        <v>0.22555485717498558</v>
      </c>
      <c r="N62" s="23">
        <v>0.21201343484234783</v>
      </c>
      <c r="O62" s="23">
        <v>0.18695245268297001</v>
      </c>
      <c r="P62" s="23">
        <v>0.23583833182103914</v>
      </c>
      <c r="Q62" s="23">
        <v>0.24424676823807501</v>
      </c>
      <c r="R62" s="23">
        <v>0.23356374867613613</v>
      </c>
      <c r="S62" s="23">
        <v>0.24559826006694743</v>
      </c>
      <c r="T62" s="23">
        <v>0.23268271473343152</v>
      </c>
      <c r="U62" s="23">
        <v>0.22002970101643654</v>
      </c>
      <c r="V62" s="23">
        <v>0.21156761240576707</v>
      </c>
      <c r="W62" s="23">
        <v>0.20606574923209128</v>
      </c>
      <c r="X62" s="23">
        <v>0.18874049374361873</v>
      </c>
      <c r="Y62" s="23">
        <v>0.1789982480200509</v>
      </c>
      <c r="Z62" s="23">
        <v>0.17143357194832201</v>
      </c>
      <c r="AA62" s="23">
        <v>8.6426129446335168E-2</v>
      </c>
      <c r="AB62" s="23">
        <v>8.5395237878279101E-2</v>
      </c>
      <c r="AC62" s="23">
        <v>9.1662158013151696E-2</v>
      </c>
      <c r="AD62" s="23">
        <v>0.12059955187343463</v>
      </c>
      <c r="AE62" s="23">
        <v>0.11271455961218012</v>
      </c>
      <c r="AF62" s="23">
        <v>0.12593900352525814</v>
      </c>
      <c r="AG62" s="23">
        <v>0.13001461201688963</v>
      </c>
      <c r="AH62" s="23">
        <v>0.11631239091463749</v>
      </c>
      <c r="AI62" s="23">
        <v>0.12039639934715983</v>
      </c>
      <c r="AJ62" s="23">
        <v>0.11184393276831053</v>
      </c>
      <c r="AK62" s="23">
        <v>9.9148052204208206E-2</v>
      </c>
      <c r="AL62" s="23">
        <v>8.171335264301198E-2</v>
      </c>
      <c r="AM62" s="23">
        <v>3.4619702418247245E-2</v>
      </c>
      <c r="AN62" s="23">
        <v>4.9687673813659031E-2</v>
      </c>
      <c r="AO62" s="23">
        <v>5.7818372210959083E-2</v>
      </c>
      <c r="AP62" s="23">
        <v>5.7775771672488242E-2</v>
      </c>
      <c r="AQ62" s="23">
        <v>6.7919986216256029E-2</v>
      </c>
      <c r="AR62" s="23">
        <v>7.9099484974455653E-2</v>
      </c>
      <c r="AS62" s="23">
        <v>8.668254490134833E-2</v>
      </c>
      <c r="AT62" s="23">
        <v>0.10434918763033063</v>
      </c>
      <c r="AU62" s="23">
        <v>0.10541161118181006</v>
      </c>
      <c r="AV62" s="23">
        <v>9.3754397409711129E-2</v>
      </c>
      <c r="AW62" s="23">
        <v>0.1107234476708667</v>
      </c>
      <c r="AX62" s="23">
        <v>0.11602593944799525</v>
      </c>
      <c r="AY62" s="23">
        <v>0.10958639972601447</v>
      </c>
      <c r="AZ62" s="23">
        <v>0.10297576931737761</v>
      </c>
      <c r="BA62" s="23">
        <v>9.2001526435594491E-2</v>
      </c>
      <c r="BB62" s="23">
        <v>0.11373502590730679</v>
      </c>
      <c r="BC62" s="23">
        <v>0.10673595741328262</v>
      </c>
      <c r="BD62" s="23">
        <v>0.10362363220173859</v>
      </c>
      <c r="BE62" s="23">
        <v>9.2656731067381606E-2</v>
      </c>
      <c r="BF62" s="23">
        <v>8.7503789039787241E-2</v>
      </c>
      <c r="BG62" s="23">
        <v>8.401084060228925E-2</v>
      </c>
      <c r="BH62" s="23">
        <v>8.4645183437326868E-2</v>
      </c>
      <c r="BI62" s="23">
        <v>9.3552407630123291E-2</v>
      </c>
      <c r="BN62" s="8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3"/>
    </row>
    <row r="63" spans="1:129" s="91" customFormat="1" ht="15" thickBot="1" x14ac:dyDescent="0.4">
      <c r="A63" s="95" t="s">
        <v>102</v>
      </c>
      <c r="B63" s="96" t="s">
        <v>103</v>
      </c>
      <c r="C63" s="23">
        <v>6.2128430135597636E-2</v>
      </c>
      <c r="D63" s="23">
        <v>4.9446619331585305E-2</v>
      </c>
      <c r="E63" s="23">
        <v>7.2772177623580792E-2</v>
      </c>
      <c r="F63" s="23">
        <v>8.2168894613023763E-2</v>
      </c>
      <c r="G63" s="23">
        <v>5.8369646655692248E-2</v>
      </c>
      <c r="H63" s="23">
        <v>8.3535718529993239E-2</v>
      </c>
      <c r="I63" s="23">
        <v>7.4526348104379789E-2</v>
      </c>
      <c r="J63" s="23">
        <v>6.4626208097629048E-2</v>
      </c>
      <c r="K63" s="23">
        <v>0.11662922888363096</v>
      </c>
      <c r="L63" s="23">
        <v>7.7715682927832014E-2</v>
      </c>
      <c r="M63" s="23">
        <v>6.9290024051287966E-2</v>
      </c>
      <c r="N63" s="23">
        <v>6.640517138610505E-2</v>
      </c>
      <c r="O63" s="23">
        <v>5.4874360914019454E-2</v>
      </c>
      <c r="P63" s="23">
        <v>0.13092408735907549</v>
      </c>
      <c r="Q63" s="23">
        <v>0.16176521129439206</v>
      </c>
      <c r="R63" s="23">
        <v>0.16887063411213094</v>
      </c>
      <c r="S63" s="23">
        <v>0.15577326754597409</v>
      </c>
      <c r="T63" s="23">
        <v>0.12567936899819301</v>
      </c>
      <c r="U63" s="23">
        <v>0.11340277467015469</v>
      </c>
      <c r="V63" s="23">
        <v>9.9508118778129678E-2</v>
      </c>
      <c r="W63" s="23">
        <v>8.0183365867945389E-2</v>
      </c>
      <c r="X63" s="23">
        <v>7.2861956134878059E-2</v>
      </c>
      <c r="Y63" s="23">
        <v>6.9503767623828552E-2</v>
      </c>
      <c r="Z63" s="23">
        <v>6.7576919997888729E-2</v>
      </c>
      <c r="AA63" s="23">
        <v>0.15022011780660932</v>
      </c>
      <c r="AB63" s="23">
        <v>0.13879356163443507</v>
      </c>
      <c r="AC63" s="23">
        <v>0.14708916311457515</v>
      </c>
      <c r="AD63" s="23">
        <v>0.13624761108324851</v>
      </c>
      <c r="AE63" s="23">
        <v>0.12089127483221895</v>
      </c>
      <c r="AF63" s="23">
        <v>0.12503503351793696</v>
      </c>
      <c r="AG63" s="23">
        <v>0.11283615937728098</v>
      </c>
      <c r="AH63" s="23">
        <v>0.10606576678991016</v>
      </c>
      <c r="AI63" s="23">
        <v>0.11431366734698879</v>
      </c>
      <c r="AJ63" s="23">
        <v>0.1327867444880749</v>
      </c>
      <c r="AK63" s="23">
        <v>0.11492410545160034</v>
      </c>
      <c r="AL63" s="23">
        <v>0.13181053254009273</v>
      </c>
      <c r="AM63" s="23">
        <v>6.6446064726249185E-2</v>
      </c>
      <c r="AN63" s="23">
        <v>8.1698856904861908E-2</v>
      </c>
      <c r="AO63" s="23">
        <v>8.3526586196694355E-2</v>
      </c>
      <c r="AP63" s="23">
        <v>6.0410706525566633E-2</v>
      </c>
      <c r="AQ63" s="23">
        <v>7.8304856703302853E-2</v>
      </c>
      <c r="AR63" s="23">
        <v>5.9419301193664287E-2</v>
      </c>
      <c r="AS63" s="23">
        <v>7.2723808126984479E-2</v>
      </c>
      <c r="AT63" s="23">
        <v>8.1811421397936637E-2</v>
      </c>
      <c r="AU63" s="23">
        <v>7.8210646074778734E-2</v>
      </c>
      <c r="AV63" s="23">
        <v>7.7365730245344017E-2</v>
      </c>
      <c r="AW63" s="23">
        <v>9.7267588794756193E-2</v>
      </c>
      <c r="AX63" s="23">
        <v>9.0557677678811788E-2</v>
      </c>
      <c r="AY63" s="23">
        <v>8.1897428401177516E-2</v>
      </c>
      <c r="AZ63" s="23">
        <v>7.3675029516577825E-2</v>
      </c>
      <c r="BA63" s="23">
        <v>8.1403636563558049E-2</v>
      </c>
      <c r="BB63" s="23">
        <v>9.0441208156597674E-2</v>
      </c>
      <c r="BC63" s="23">
        <v>8.3632496311930149E-2</v>
      </c>
      <c r="BD63" s="23">
        <v>8.9216088182815234E-2</v>
      </c>
      <c r="BE63" s="23">
        <v>0.12659975911113472</v>
      </c>
      <c r="BF63" s="23">
        <v>0.16194116523075655</v>
      </c>
      <c r="BG63" s="23">
        <v>0.22658132781299015</v>
      </c>
      <c r="BH63" s="23">
        <v>0.2695677891106581</v>
      </c>
      <c r="BI63" s="23">
        <v>0.26547322275342133</v>
      </c>
      <c r="BN63" s="8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3"/>
    </row>
    <row r="64" spans="1:129" s="91" customFormat="1" ht="15" thickBot="1" x14ac:dyDescent="0.4">
      <c r="A64" s="95" t="s">
        <v>104</v>
      </c>
      <c r="B64" s="96" t="s">
        <v>8</v>
      </c>
      <c r="C64" s="23">
        <v>5.2730984244387234E-2</v>
      </c>
      <c r="D64" s="23">
        <v>4.9267831640160395E-2</v>
      </c>
      <c r="E64" s="23">
        <v>4.9685459076603308E-2</v>
      </c>
      <c r="F64" s="23">
        <v>4.8538469313437069E-2</v>
      </c>
      <c r="G64" s="23">
        <v>4.8384628705251072E-2</v>
      </c>
      <c r="H64" s="23">
        <v>4.6997856775505005E-2</v>
      </c>
      <c r="I64" s="23">
        <v>4.4983036427943046E-2</v>
      </c>
      <c r="J64" s="23">
        <v>3.7534056217907973E-2</v>
      </c>
      <c r="K64" s="23">
        <v>4.0288326164581355E-2</v>
      </c>
      <c r="L64" s="23">
        <v>4.5056496950048479E-2</v>
      </c>
      <c r="M64" s="23">
        <v>4.9691814797486071E-2</v>
      </c>
      <c r="N64" s="23">
        <v>5.0481070848304915E-2</v>
      </c>
      <c r="O64" s="23">
        <v>5.3348846237717032E-2</v>
      </c>
      <c r="P64" s="23">
        <v>5.1888526121660526E-2</v>
      </c>
      <c r="Q64" s="23">
        <v>4.5491425077811003E-2</v>
      </c>
      <c r="R64" s="23">
        <v>4.9267452039648031E-2</v>
      </c>
      <c r="S64" s="23">
        <v>5.2025494289096474E-2</v>
      </c>
      <c r="T64" s="23">
        <v>5.2790065481467238E-2</v>
      </c>
      <c r="U64" s="23">
        <v>5.4074107780001282E-2</v>
      </c>
      <c r="V64" s="23">
        <v>5.1552053438966468E-2</v>
      </c>
      <c r="W64" s="23">
        <v>4.3665882577824451E-2</v>
      </c>
      <c r="X64" s="23">
        <v>5.4045325613206428E-2</v>
      </c>
      <c r="Y64" s="23">
        <v>5.7820310895343771E-2</v>
      </c>
      <c r="Z64" s="23">
        <v>6.5881514623833695E-2</v>
      </c>
      <c r="AA64" s="23">
        <v>6.6929746286901293E-2</v>
      </c>
      <c r="AB64" s="23">
        <v>6.9677396510216857E-2</v>
      </c>
      <c r="AC64" s="23">
        <v>7.5943223818007222E-2</v>
      </c>
      <c r="AD64" s="23">
        <v>7.5829126160371435E-2</v>
      </c>
      <c r="AE64" s="23">
        <v>8.0770345954730857E-2</v>
      </c>
      <c r="AF64" s="23">
        <v>7.4648613563720406E-2</v>
      </c>
      <c r="AG64" s="23">
        <v>7.2284541146313663E-2</v>
      </c>
      <c r="AH64" s="23">
        <v>7.69188131995239E-2</v>
      </c>
      <c r="AI64" s="23">
        <v>7.4345196102729508E-2</v>
      </c>
      <c r="AJ64" s="23">
        <v>7.2878701669204002E-2</v>
      </c>
      <c r="AK64" s="23">
        <v>7.2814901431039983E-2</v>
      </c>
      <c r="AL64" s="23">
        <v>6.6383942193886172E-2</v>
      </c>
      <c r="AM64" s="23">
        <v>3.8190559184820158E-2</v>
      </c>
      <c r="AN64" s="23">
        <v>4.8183120562117487E-2</v>
      </c>
      <c r="AO64" s="23">
        <v>5.8782372304190443E-2</v>
      </c>
      <c r="AP64" s="23">
        <v>5.9152377385103837E-2</v>
      </c>
      <c r="AQ64" s="23">
        <v>6.1760964849199441E-2</v>
      </c>
      <c r="AR64" s="23">
        <v>5.8725283113224516E-2</v>
      </c>
      <c r="AS64" s="23">
        <v>5.7629355460062079E-2</v>
      </c>
      <c r="AT64" s="23">
        <v>6.0817832481169426E-2</v>
      </c>
      <c r="AU64" s="23">
        <v>5.9955282239472142E-2</v>
      </c>
      <c r="AV64" s="23">
        <v>5.9871747916826888E-2</v>
      </c>
      <c r="AW64" s="23">
        <v>6.2618240036635478E-2</v>
      </c>
      <c r="AX64" s="23">
        <v>5.5453759706804939E-2</v>
      </c>
      <c r="AY64" s="23">
        <v>5.313685745007285E-2</v>
      </c>
      <c r="AZ64" s="23">
        <v>5.5354106477259801E-2</v>
      </c>
      <c r="BA64" s="23">
        <v>5.3843332858471579E-2</v>
      </c>
      <c r="BB64" s="23">
        <v>5.8533226634650527E-2</v>
      </c>
      <c r="BC64" s="23">
        <v>4.9973298847121275E-2</v>
      </c>
      <c r="BD64" s="23">
        <v>4.6404764703574082E-2</v>
      </c>
      <c r="BE64" s="23">
        <v>4.6179064757973759E-2</v>
      </c>
      <c r="BF64" s="23">
        <v>5.1782249863976622E-2</v>
      </c>
      <c r="BG64" s="23">
        <v>5.0939683250400894E-2</v>
      </c>
      <c r="BH64" s="23">
        <v>5.0644812715183486E-2</v>
      </c>
      <c r="BI64" s="23">
        <v>5.1716990468714093E-2</v>
      </c>
      <c r="BN64" s="8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3"/>
    </row>
    <row r="65" spans="1:129" s="91" customFormat="1" ht="15" thickBot="1" x14ac:dyDescent="0.4">
      <c r="A65" s="94"/>
      <c r="B65" s="94" t="s">
        <v>146</v>
      </c>
      <c r="C65" s="24">
        <v>6.2742673384652045E-2</v>
      </c>
      <c r="D65" s="24">
        <v>6.1210700737421797E-2</v>
      </c>
      <c r="E65" s="24">
        <v>6.7087129681470653E-2</v>
      </c>
      <c r="F65" s="24">
        <v>6.9628405007883268E-2</v>
      </c>
      <c r="G65" s="24">
        <v>6.1525144072222419E-2</v>
      </c>
      <c r="H65" s="24">
        <v>6.0551360503712841E-2</v>
      </c>
      <c r="I65" s="24">
        <v>6.2796967194538214E-2</v>
      </c>
      <c r="J65" s="24">
        <v>5.4778289942829912E-2</v>
      </c>
      <c r="K65" s="24">
        <v>7.1159351355281772E-2</v>
      </c>
      <c r="L65" s="24">
        <v>6.5185163734585966E-2</v>
      </c>
      <c r="M65" s="24">
        <v>7.0989490983199552E-2</v>
      </c>
      <c r="N65" s="24">
        <v>7.2791414519244826E-2</v>
      </c>
      <c r="O65" s="24">
        <v>6.8233930720757632E-2</v>
      </c>
      <c r="P65" s="24">
        <v>8.7961341217548533E-2</v>
      </c>
      <c r="Q65" s="24">
        <v>9.3115381096299757E-2</v>
      </c>
      <c r="R65" s="24">
        <v>9.579837855351224E-2</v>
      </c>
      <c r="S65" s="24">
        <v>9.457773252962702E-2</v>
      </c>
      <c r="T65" s="24">
        <v>8.7518589351734191E-2</v>
      </c>
      <c r="U65" s="24">
        <v>8.4559930971852604E-2</v>
      </c>
      <c r="V65" s="24">
        <v>7.9067457198747318E-2</v>
      </c>
      <c r="W65" s="24">
        <v>7.0782958342919963E-2</v>
      </c>
      <c r="X65" s="24">
        <v>7.2575532769263235E-2</v>
      </c>
      <c r="Y65" s="24">
        <v>7.1288325830138777E-2</v>
      </c>
      <c r="Z65" s="24">
        <v>7.5081275182724144E-2</v>
      </c>
      <c r="AA65" s="24">
        <v>8.4763780308079947E-2</v>
      </c>
      <c r="AB65" s="24">
        <v>8.3309389558161875E-2</v>
      </c>
      <c r="AC65" s="24">
        <v>8.8389563640314847E-2</v>
      </c>
      <c r="AD65" s="24">
        <v>8.8172103686670708E-2</v>
      </c>
      <c r="AE65" s="24">
        <v>8.7134327252598218E-2</v>
      </c>
      <c r="AF65" s="24">
        <v>8.7380031858317234E-2</v>
      </c>
      <c r="AG65" s="24">
        <v>8.4075327875933623E-2</v>
      </c>
      <c r="AH65" s="24">
        <v>8.2414403738138964E-2</v>
      </c>
      <c r="AI65" s="24">
        <v>8.5194371801815008E-2</v>
      </c>
      <c r="AJ65" s="24">
        <v>8.6699462955348403E-2</v>
      </c>
      <c r="AK65" s="24">
        <v>8.1633826026530062E-2</v>
      </c>
      <c r="AL65" s="24">
        <v>7.9077139582152928E-2</v>
      </c>
      <c r="AM65" s="24">
        <v>4.9214759321768546E-2</v>
      </c>
      <c r="AN65" s="24">
        <v>5.775003635316954E-2</v>
      </c>
      <c r="AO65" s="24">
        <v>6.4730780848688357E-2</v>
      </c>
      <c r="AP65" s="24">
        <v>5.9198940803024042E-2</v>
      </c>
      <c r="AQ65" s="24">
        <v>6.3312465075673618E-2</v>
      </c>
      <c r="AR65" s="24">
        <v>5.725049039088894E-2</v>
      </c>
      <c r="AS65" s="24">
        <v>5.9649091728189226E-2</v>
      </c>
      <c r="AT65" s="24">
        <v>6.393254387959775E-2</v>
      </c>
      <c r="AU65" s="24">
        <v>5.9097200711907355E-2</v>
      </c>
      <c r="AV65" s="24">
        <v>6.0179510986523035E-2</v>
      </c>
      <c r="AW65" s="24">
        <v>6.698860828906314E-2</v>
      </c>
      <c r="AX65" s="24">
        <v>6.3654135789884658E-2</v>
      </c>
      <c r="AY65" s="24">
        <v>5.92096342700454E-2</v>
      </c>
      <c r="AZ65" s="24">
        <v>5.8836578370341827E-2</v>
      </c>
      <c r="BA65" s="24">
        <v>5.7292080611726977E-2</v>
      </c>
      <c r="BB65" s="24">
        <v>6.4845493572136398E-2</v>
      </c>
      <c r="BC65" s="24">
        <v>5.9621074998853191E-2</v>
      </c>
      <c r="BD65" s="24">
        <v>5.8181408701531323E-2</v>
      </c>
      <c r="BE65" s="24">
        <v>6.8108100898855495E-2</v>
      </c>
      <c r="BF65" s="24">
        <v>7.8159690903495851E-2</v>
      </c>
      <c r="BG65" s="24">
        <v>9.3705171846646881E-2</v>
      </c>
      <c r="BH65" s="24">
        <v>0.10715720416529728</v>
      </c>
      <c r="BI65" s="24">
        <v>0.1089793901030512</v>
      </c>
      <c r="BN65" s="8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3"/>
    </row>
    <row r="66" spans="1:129" s="91" customFormat="1" ht="15" thickBot="1" x14ac:dyDescent="0.4">
      <c r="A66" s="92" t="s">
        <v>105</v>
      </c>
      <c r="B66" s="93" t="s">
        <v>10</v>
      </c>
      <c r="C66" s="23">
        <v>3.9856729508078871E-2</v>
      </c>
      <c r="D66" s="23">
        <v>3.7849645387092005E-2</v>
      </c>
      <c r="E66" s="23">
        <v>3.819403627100882E-2</v>
      </c>
      <c r="F66" s="23">
        <v>3.8246575153755215E-2</v>
      </c>
      <c r="G66" s="23">
        <v>3.9347852302473139E-2</v>
      </c>
      <c r="H66" s="23">
        <v>3.6902248280731485E-2</v>
      </c>
      <c r="I66" s="23">
        <v>3.6415547898943496E-2</v>
      </c>
      <c r="J66" s="23">
        <v>3.8399795174356696E-2</v>
      </c>
      <c r="K66" s="23">
        <v>3.541470044927951E-2</v>
      </c>
      <c r="L66" s="23">
        <v>3.615703691060803E-2</v>
      </c>
      <c r="M66" s="23">
        <v>3.4493516336424453E-2</v>
      </c>
      <c r="N66" s="23">
        <v>3.3662250979497127E-2</v>
      </c>
      <c r="O66" s="23">
        <v>3.5247453572050544E-2</v>
      </c>
      <c r="P66" s="23">
        <v>3.4329151871015103E-2</v>
      </c>
      <c r="Q66" s="23">
        <v>3.2554672448069262E-2</v>
      </c>
      <c r="R66" s="23">
        <v>2.916842096087819E-2</v>
      </c>
      <c r="S66" s="23">
        <v>2.6371573874436942E-2</v>
      </c>
      <c r="T66" s="23">
        <v>2.6621629232981527E-2</v>
      </c>
      <c r="U66" s="23">
        <v>2.8479888888668592E-2</v>
      </c>
      <c r="V66" s="23">
        <v>3.1087552735794371E-2</v>
      </c>
      <c r="W66" s="23">
        <v>2.5916288021837423E-2</v>
      </c>
      <c r="X66" s="23">
        <v>3.1621410718177811E-2</v>
      </c>
      <c r="Y66" s="23">
        <v>3.3178510839432636E-2</v>
      </c>
      <c r="Z66" s="23">
        <v>3.3519643173627607E-2</v>
      </c>
      <c r="AA66" s="23">
        <v>3.9664047199224596E-2</v>
      </c>
      <c r="AB66" s="23">
        <v>3.7469019032693202E-2</v>
      </c>
      <c r="AC66" s="23">
        <v>3.8438224547705457E-2</v>
      </c>
      <c r="AD66" s="23">
        <v>4.2926626961027552E-2</v>
      </c>
      <c r="AE66" s="23">
        <v>4.2305648646093569E-2</v>
      </c>
      <c r="AF66" s="23">
        <v>4.2919899246166453E-2</v>
      </c>
      <c r="AG66" s="23">
        <v>4.6745226792906318E-2</v>
      </c>
      <c r="AH66" s="23">
        <v>5.0839437772047281E-2</v>
      </c>
      <c r="AI66" s="23">
        <v>5.5448451864762278E-2</v>
      </c>
      <c r="AJ66" s="23">
        <v>5.9821942718264215E-2</v>
      </c>
      <c r="AK66" s="23">
        <v>5.4738872766828039E-2</v>
      </c>
      <c r="AL66" s="23">
        <v>4.9792558525273208E-2</v>
      </c>
      <c r="AM66" s="23">
        <v>1.5406629744540169E-2</v>
      </c>
      <c r="AN66" s="23">
        <v>3.1921972518959021E-2</v>
      </c>
      <c r="AO66" s="23">
        <v>3.9623891677491252E-2</v>
      </c>
      <c r="AP66" s="23">
        <v>4.1228910854008857E-2</v>
      </c>
      <c r="AQ66" s="23">
        <v>3.5344653714914818E-2</v>
      </c>
      <c r="AR66" s="23">
        <v>3.0801568885015961E-2</v>
      </c>
      <c r="AS66" s="23">
        <v>2.9494293810352869E-2</v>
      </c>
      <c r="AT66" s="23">
        <v>2.9079157463289262E-2</v>
      </c>
      <c r="AU66" s="23">
        <v>3.133868790628791E-2</v>
      </c>
      <c r="AV66" s="23">
        <v>2.7837928357043323E-2</v>
      </c>
      <c r="AW66" s="23">
        <v>3.1614417307415529E-2</v>
      </c>
      <c r="AX66" s="23">
        <v>3.5123014609684512E-2</v>
      </c>
      <c r="AY66" s="23">
        <v>3.3933790643304332E-2</v>
      </c>
      <c r="AZ66" s="23">
        <v>3.0288096284257132E-2</v>
      </c>
      <c r="BA66" s="23">
        <v>2.7523510731772217E-2</v>
      </c>
      <c r="BB66" s="23">
        <v>2.8189056535792123E-2</v>
      </c>
      <c r="BC66" s="23">
        <v>2.7581241666018438E-2</v>
      </c>
      <c r="BD66" s="23">
        <v>2.5516884160097293E-2</v>
      </c>
      <c r="BE66" s="23">
        <v>2.6719011991048543E-2</v>
      </c>
      <c r="BF66" s="23">
        <v>2.5315413870249305E-2</v>
      </c>
      <c r="BG66" s="23">
        <v>2.381831639695416E-2</v>
      </c>
      <c r="BH66" s="23">
        <v>2.6580858523233854E-2</v>
      </c>
      <c r="BI66" s="23">
        <v>2.905452416767729E-2</v>
      </c>
      <c r="BN66" s="8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3"/>
    </row>
    <row r="67" spans="1:129" s="91" customFormat="1" ht="15" thickBot="1" x14ac:dyDescent="0.4">
      <c r="A67" s="94"/>
      <c r="B67" s="97" t="s">
        <v>147</v>
      </c>
      <c r="C67" s="24">
        <v>3.9856729508078871E-2</v>
      </c>
      <c r="D67" s="24">
        <v>3.7849645387092005E-2</v>
      </c>
      <c r="E67" s="24">
        <v>3.819403627100882E-2</v>
      </c>
      <c r="F67" s="24">
        <v>3.8246575153755215E-2</v>
      </c>
      <c r="G67" s="24">
        <v>3.9347852302473139E-2</v>
      </c>
      <c r="H67" s="24">
        <v>3.6902248280731485E-2</v>
      </c>
      <c r="I67" s="24">
        <v>3.6415547898943496E-2</v>
      </c>
      <c r="J67" s="24">
        <v>3.8399795174356696E-2</v>
      </c>
      <c r="K67" s="24">
        <v>3.541470044927951E-2</v>
      </c>
      <c r="L67" s="24">
        <v>3.615703691060803E-2</v>
      </c>
      <c r="M67" s="24">
        <v>3.4493516336424453E-2</v>
      </c>
      <c r="N67" s="24">
        <v>3.3662250979497127E-2</v>
      </c>
      <c r="O67" s="24">
        <v>3.5247453572050544E-2</v>
      </c>
      <c r="P67" s="24">
        <v>3.4329151871015103E-2</v>
      </c>
      <c r="Q67" s="24">
        <v>3.2554672448069262E-2</v>
      </c>
      <c r="R67" s="24">
        <v>2.916842096087819E-2</v>
      </c>
      <c r="S67" s="24">
        <v>2.6371573874436942E-2</v>
      </c>
      <c r="T67" s="24">
        <v>2.6621629232981527E-2</v>
      </c>
      <c r="U67" s="24">
        <v>2.8479888888668592E-2</v>
      </c>
      <c r="V67" s="24">
        <v>3.1087552735794371E-2</v>
      </c>
      <c r="W67" s="24">
        <v>2.5916288021837423E-2</v>
      </c>
      <c r="X67" s="24">
        <v>3.1621410718177811E-2</v>
      </c>
      <c r="Y67" s="24">
        <v>3.3178510839432636E-2</v>
      </c>
      <c r="Z67" s="24">
        <v>3.3519643173627607E-2</v>
      </c>
      <c r="AA67" s="24">
        <v>3.9664047199224596E-2</v>
      </c>
      <c r="AB67" s="24">
        <v>3.7469019032693202E-2</v>
      </c>
      <c r="AC67" s="24">
        <v>3.8438224547705457E-2</v>
      </c>
      <c r="AD67" s="24">
        <v>4.2926626961027552E-2</v>
      </c>
      <c r="AE67" s="24">
        <v>4.2305648646093569E-2</v>
      </c>
      <c r="AF67" s="24">
        <v>4.2919899246166453E-2</v>
      </c>
      <c r="AG67" s="24">
        <v>4.6745226792906318E-2</v>
      </c>
      <c r="AH67" s="24">
        <v>5.0839437772047281E-2</v>
      </c>
      <c r="AI67" s="24">
        <v>5.5448451864762278E-2</v>
      </c>
      <c r="AJ67" s="24">
        <v>5.9821942718264215E-2</v>
      </c>
      <c r="AK67" s="24">
        <v>5.4738872766828039E-2</v>
      </c>
      <c r="AL67" s="24">
        <v>4.9792558525273208E-2</v>
      </c>
      <c r="AM67" s="24">
        <v>1.5406629744540169E-2</v>
      </c>
      <c r="AN67" s="24">
        <v>3.1921972518959021E-2</v>
      </c>
      <c r="AO67" s="24">
        <v>3.9623891677491252E-2</v>
      </c>
      <c r="AP67" s="24">
        <v>4.1228910854008857E-2</v>
      </c>
      <c r="AQ67" s="24">
        <v>3.5344653714914818E-2</v>
      </c>
      <c r="AR67" s="24">
        <v>3.0801568885015961E-2</v>
      </c>
      <c r="AS67" s="24">
        <v>2.9494293810352869E-2</v>
      </c>
      <c r="AT67" s="24">
        <v>2.9079157463289262E-2</v>
      </c>
      <c r="AU67" s="24">
        <v>3.133868790628791E-2</v>
      </c>
      <c r="AV67" s="24">
        <v>2.7837928357043323E-2</v>
      </c>
      <c r="AW67" s="24">
        <v>3.1614417307415529E-2</v>
      </c>
      <c r="AX67" s="24">
        <v>3.5123014609684512E-2</v>
      </c>
      <c r="AY67" s="24">
        <v>3.3933790643304332E-2</v>
      </c>
      <c r="AZ67" s="24">
        <v>3.0288096284257132E-2</v>
      </c>
      <c r="BA67" s="24">
        <v>2.7523510731772217E-2</v>
      </c>
      <c r="BB67" s="24">
        <v>2.8189056535792123E-2</v>
      </c>
      <c r="BC67" s="24">
        <v>2.7581241666018438E-2</v>
      </c>
      <c r="BD67" s="24">
        <v>2.5516884160097293E-2</v>
      </c>
      <c r="BE67" s="24">
        <v>2.6719011991048543E-2</v>
      </c>
      <c r="BF67" s="24">
        <v>2.5315413870249305E-2</v>
      </c>
      <c r="BG67" s="24">
        <v>2.381831639695416E-2</v>
      </c>
      <c r="BH67" s="24">
        <v>2.6580858523233854E-2</v>
      </c>
      <c r="BI67" s="24">
        <v>2.905452416767729E-2</v>
      </c>
      <c r="BN67" s="8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3"/>
    </row>
    <row r="68" spans="1:129" s="91" customFormat="1" ht="15" thickBot="1" x14ac:dyDescent="0.4">
      <c r="A68" s="95" t="s">
        <v>106</v>
      </c>
      <c r="B68" s="96" t="s">
        <v>107</v>
      </c>
      <c r="C68" s="23">
        <v>8.2278719807691025E-3</v>
      </c>
      <c r="D68" s="23">
        <v>9.0301851607764595E-3</v>
      </c>
      <c r="E68" s="23">
        <v>9.8295826026677004E-3</v>
      </c>
      <c r="F68" s="23">
        <v>8.8227353497345347E-3</v>
      </c>
      <c r="G68" s="23">
        <v>1.1565164225995695E-2</v>
      </c>
      <c r="H68" s="23">
        <v>1.0086363804922316E-2</v>
      </c>
      <c r="I68" s="23">
        <v>1.047444703792229E-2</v>
      </c>
      <c r="J68" s="23">
        <v>1.0600977163095006E-2</v>
      </c>
      <c r="K68" s="23">
        <v>9.2126102439025401E-3</v>
      </c>
      <c r="L68" s="23">
        <v>8.692381899152472E-3</v>
      </c>
      <c r="M68" s="23">
        <v>1.0242654168538312E-2</v>
      </c>
      <c r="N68" s="23">
        <v>1.0369659485012358E-2</v>
      </c>
      <c r="O68" s="23">
        <v>9.8070805591547617E-3</v>
      </c>
      <c r="P68" s="23">
        <v>9.9504798657199436E-3</v>
      </c>
      <c r="Q68" s="23">
        <v>9.0048867294170495E-3</v>
      </c>
      <c r="R68" s="23">
        <v>9.4571885634552079E-3</v>
      </c>
      <c r="S68" s="23">
        <v>1.0855987858169294E-2</v>
      </c>
      <c r="T68" s="23">
        <v>1.110349649596183E-2</v>
      </c>
      <c r="U68" s="23">
        <v>1.0244787015461415E-2</v>
      </c>
      <c r="V68" s="23">
        <v>1.0762350295478946E-2</v>
      </c>
      <c r="W68" s="23">
        <v>1.1168968956960582E-2</v>
      </c>
      <c r="X68" s="23">
        <v>1.11676155249807E-2</v>
      </c>
      <c r="Y68" s="23">
        <v>1.1967122924662611E-2</v>
      </c>
      <c r="Z68" s="23">
        <v>1.2189931156507759E-2</v>
      </c>
      <c r="AA68" s="23">
        <v>1.2164599727617314E-2</v>
      </c>
      <c r="AB68" s="23">
        <v>1.0407566551891446E-2</v>
      </c>
      <c r="AC68" s="23">
        <v>1.1028310467758691E-2</v>
      </c>
      <c r="AD68" s="23">
        <v>1.0603142505561504E-2</v>
      </c>
      <c r="AE68" s="23">
        <v>1.0416826213991303E-2</v>
      </c>
      <c r="AF68" s="23">
        <v>1.1238448832684924E-2</v>
      </c>
      <c r="AG68" s="23">
        <v>1.0456511031946876E-2</v>
      </c>
      <c r="AH68" s="23">
        <v>1.1529184791862235E-2</v>
      </c>
      <c r="AI68" s="23">
        <v>1.0088423418588434E-2</v>
      </c>
      <c r="AJ68" s="23">
        <v>1.151172636442239E-2</v>
      </c>
      <c r="AK68" s="23">
        <v>1.218684172705194E-2</v>
      </c>
      <c r="AL68" s="23">
        <v>1.1119195405245866E-2</v>
      </c>
      <c r="AM68" s="23">
        <v>6.6966121582957977E-3</v>
      </c>
      <c r="AN68" s="23">
        <v>1.0423545708609427E-2</v>
      </c>
      <c r="AO68" s="23">
        <v>1.0539198452624176E-2</v>
      </c>
      <c r="AP68" s="23">
        <v>9.4223790272387319E-3</v>
      </c>
      <c r="AQ68" s="23">
        <v>1.004940643737388E-2</v>
      </c>
      <c r="AR68" s="23">
        <v>9.2496255962364899E-3</v>
      </c>
      <c r="AS68" s="23">
        <v>1.1566243271362246E-2</v>
      </c>
      <c r="AT68" s="23">
        <v>1.0626264585908275E-2</v>
      </c>
      <c r="AU68" s="23">
        <v>1.13671376883161E-2</v>
      </c>
      <c r="AV68" s="23">
        <v>1.2128355882504067E-2</v>
      </c>
      <c r="AW68" s="23">
        <v>1.1142630930013974E-2</v>
      </c>
      <c r="AX68" s="23">
        <v>1.0735277506028356E-2</v>
      </c>
      <c r="AY68" s="23">
        <v>1.0282343492307338E-2</v>
      </c>
      <c r="AZ68" s="23">
        <v>8.3547317542845521E-3</v>
      </c>
      <c r="BA68" s="23">
        <v>9.7508278955684459E-3</v>
      </c>
      <c r="BB68" s="23">
        <v>1.0776142406572641E-2</v>
      </c>
      <c r="BC68" s="23">
        <v>1.1779900377481138E-2</v>
      </c>
      <c r="BD68" s="23">
        <v>9.3463499816085552E-3</v>
      </c>
      <c r="BE68" s="23">
        <v>1.1294837054343327E-2</v>
      </c>
      <c r="BF68" s="23">
        <v>1.1812394032911032E-2</v>
      </c>
      <c r="BG68" s="23">
        <v>9.6396886456818522E-3</v>
      </c>
      <c r="BH68" s="23">
        <v>1.0469262644598996E-2</v>
      </c>
      <c r="BI68" s="23">
        <v>9.67755647625251E-3</v>
      </c>
      <c r="BN68" s="8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3"/>
    </row>
    <row r="69" spans="1:129" s="91" customFormat="1" ht="15" thickBot="1" x14ac:dyDescent="0.4">
      <c r="A69" s="95" t="s">
        <v>108</v>
      </c>
      <c r="B69" s="96" t="s">
        <v>12</v>
      </c>
      <c r="C69" s="23">
        <v>2.9713656310346451E-2</v>
      </c>
      <c r="D69" s="23">
        <v>2.4892171943517883E-2</v>
      </c>
      <c r="E69" s="23">
        <v>2.7649594690695414E-2</v>
      </c>
      <c r="F69" s="23">
        <v>2.4241010618868877E-2</v>
      </c>
      <c r="G69" s="23">
        <v>2.2336993586284788E-2</v>
      </c>
      <c r="H69" s="23">
        <v>1.7973982804423406E-2</v>
      </c>
      <c r="I69" s="23">
        <v>2.1985135796933414E-2</v>
      </c>
      <c r="J69" s="23">
        <v>8.8868075132486207E-3</v>
      </c>
      <c r="K69" s="23">
        <v>1.6537487813660604E-2</v>
      </c>
      <c r="L69" s="23">
        <v>1.0576483005152853E-2</v>
      </c>
      <c r="M69" s="23">
        <v>9.3667302831134339E-3</v>
      </c>
      <c r="N69" s="23">
        <v>9.6150451775926793E-3</v>
      </c>
      <c r="O69" s="23">
        <v>8.4564348476202245E-3</v>
      </c>
      <c r="P69" s="23">
        <v>9.6257927782423154E-3</v>
      </c>
      <c r="Q69" s="23">
        <v>8.5736982844795279E-3</v>
      </c>
      <c r="R69" s="23">
        <v>8.648529576544382E-3</v>
      </c>
      <c r="S69" s="23">
        <v>1.1595637897568144E-2</v>
      </c>
      <c r="T69" s="23">
        <v>1.6100076980608311E-2</v>
      </c>
      <c r="U69" s="23">
        <v>1.5236690755063549E-2</v>
      </c>
      <c r="V69" s="23">
        <v>1.5660856684772542E-2</v>
      </c>
      <c r="W69" s="23">
        <v>1.0842062736451429E-2</v>
      </c>
      <c r="X69" s="23">
        <v>1.0163937034156526E-2</v>
      </c>
      <c r="Y69" s="23">
        <v>1.3512802017354631E-2</v>
      </c>
      <c r="Z69" s="23">
        <v>1.611081223996098E-2</v>
      </c>
      <c r="AA69" s="23">
        <v>2.6041475321119015E-2</v>
      </c>
      <c r="AB69" s="23">
        <v>2.4434941417331466E-2</v>
      </c>
      <c r="AC69" s="23">
        <v>2.5727069113960901E-2</v>
      </c>
      <c r="AD69" s="23">
        <v>2.0617584010767648E-2</v>
      </c>
      <c r="AE69" s="23">
        <v>1.9950733487605146E-2</v>
      </c>
      <c r="AF69" s="23">
        <v>2.506462282889145E-2</v>
      </c>
      <c r="AG69" s="23">
        <v>2.6812967220287434E-2</v>
      </c>
      <c r="AH69" s="23">
        <v>2.2670935269782363E-2</v>
      </c>
      <c r="AI69" s="23">
        <v>2.0735862668739991E-2</v>
      </c>
      <c r="AJ69" s="23">
        <v>2.0040159847040235E-2</v>
      </c>
      <c r="AK69" s="23">
        <v>2.1020695096563673E-2</v>
      </c>
      <c r="AL69" s="23">
        <v>2.1846737498043587E-2</v>
      </c>
      <c r="AM69" s="23">
        <v>1.1866212321870134E-2</v>
      </c>
      <c r="AN69" s="23">
        <v>1.7807826896938966E-2</v>
      </c>
      <c r="AO69" s="23">
        <v>1.9786793398686522E-2</v>
      </c>
      <c r="AP69" s="23">
        <v>1.9460548434799326E-2</v>
      </c>
      <c r="AQ69" s="23">
        <v>1.8504646080877967E-2</v>
      </c>
      <c r="AR69" s="23">
        <v>2.0432319430951501E-2</v>
      </c>
      <c r="AS69" s="23">
        <v>1.9361880478497729E-2</v>
      </c>
      <c r="AT69" s="23">
        <v>2.8509730098598061E-2</v>
      </c>
      <c r="AU69" s="23">
        <v>2.5109736447048919E-2</v>
      </c>
      <c r="AV69" s="23">
        <v>2.2983616726438765E-2</v>
      </c>
      <c r="AW69" s="23">
        <v>2.583139723197727E-2</v>
      </c>
      <c r="AX69" s="23">
        <v>2.7658667573900644E-2</v>
      </c>
      <c r="AY69" s="23">
        <v>2.9101542246600092E-2</v>
      </c>
      <c r="AZ69" s="23">
        <v>2.9496251387195395E-2</v>
      </c>
      <c r="BA69" s="23">
        <v>2.5590590485209012E-2</v>
      </c>
      <c r="BB69" s="23">
        <v>3.0584196958457942E-2</v>
      </c>
      <c r="BC69" s="23">
        <v>2.3494973129724983E-2</v>
      </c>
      <c r="BD69" s="23">
        <v>1.7102557926287402E-2</v>
      </c>
      <c r="BE69" s="23">
        <v>1.5994797095792108E-2</v>
      </c>
      <c r="BF69" s="23">
        <v>1.2405081751112787E-2</v>
      </c>
      <c r="BG69" s="23">
        <v>1.3392497820647456E-2</v>
      </c>
      <c r="BH69" s="23">
        <v>1.1912398666356946E-2</v>
      </c>
      <c r="BI69" s="23">
        <v>1.336028142778767E-2</v>
      </c>
      <c r="BN69" s="8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3"/>
    </row>
    <row r="70" spans="1:129" s="91" customFormat="1" ht="15" thickBot="1" x14ac:dyDescent="0.4">
      <c r="A70" s="95" t="s">
        <v>109</v>
      </c>
      <c r="B70" s="96" t="s">
        <v>13</v>
      </c>
      <c r="C70" s="23">
        <v>1.1235740619857451E-3</v>
      </c>
      <c r="D70" s="23">
        <v>3.2393297647711878E-3</v>
      </c>
      <c r="E70" s="23">
        <v>3.380889712263318E-3</v>
      </c>
      <c r="F70" s="23">
        <v>3.6945826467935099E-3</v>
      </c>
      <c r="G70" s="23">
        <v>5.8489892085506418E-3</v>
      </c>
      <c r="H70" s="23">
        <v>4.4751000256267864E-3</v>
      </c>
      <c r="I70" s="23">
        <v>4.0406426551007207E-3</v>
      </c>
      <c r="J70" s="23">
        <v>3.7166515507903665E-3</v>
      </c>
      <c r="K70" s="23">
        <v>4.0051399884446833E-3</v>
      </c>
      <c r="L70" s="23">
        <v>3.9989899198790476E-3</v>
      </c>
      <c r="M70" s="23">
        <v>3.9797051925498624E-3</v>
      </c>
      <c r="N70" s="23">
        <v>4.4961647658201299E-3</v>
      </c>
      <c r="O70" s="23">
        <v>4.2808005930935261E-3</v>
      </c>
      <c r="P70" s="23">
        <v>3.374924407839193E-3</v>
      </c>
      <c r="Q70" s="23">
        <v>5.9361737640033089E-3</v>
      </c>
      <c r="R70" s="23">
        <v>4.4620652639382041E-3</v>
      </c>
      <c r="S70" s="23">
        <v>6.7036159297071121E-3</v>
      </c>
      <c r="T70" s="23">
        <v>4.9276385408758795E-3</v>
      </c>
      <c r="U70" s="23">
        <v>6.2022701098253825E-3</v>
      </c>
      <c r="V70" s="23">
        <v>5.2623030342260043E-3</v>
      </c>
      <c r="W70" s="23">
        <v>6.9271539627607853E-3</v>
      </c>
      <c r="X70" s="23">
        <v>1.0613524062685745E-2</v>
      </c>
      <c r="Y70" s="23">
        <v>6.1789570533376387E-3</v>
      </c>
      <c r="Z70" s="23">
        <v>8.0997793529600202E-3</v>
      </c>
      <c r="AA70" s="23">
        <v>6.4933185665229142E-3</v>
      </c>
      <c r="AB70" s="23">
        <v>5.5622637346575332E-3</v>
      </c>
      <c r="AC70" s="23">
        <v>6.1090756502601845E-3</v>
      </c>
      <c r="AD70" s="23">
        <v>6.6203815966577647E-3</v>
      </c>
      <c r="AE70" s="23">
        <v>6.8250720092302777E-3</v>
      </c>
      <c r="AF70" s="23">
        <v>5.2137650212592214E-3</v>
      </c>
      <c r="AG70" s="23">
        <v>6.0822132231389287E-3</v>
      </c>
      <c r="AH70" s="23">
        <v>7.6060141164203676E-3</v>
      </c>
      <c r="AI70" s="23">
        <v>5.9644789115776619E-3</v>
      </c>
      <c r="AJ70" s="23">
        <v>6.4155305651336517E-3</v>
      </c>
      <c r="AK70" s="23">
        <v>7.5218956569639188E-3</v>
      </c>
      <c r="AL70" s="23">
        <v>5.0382491484319081E-3</v>
      </c>
      <c r="AM70" s="23">
        <v>1.2030558034223275E-3</v>
      </c>
      <c r="AN70" s="23">
        <v>1.9482764401286469E-3</v>
      </c>
      <c r="AO70" s="23">
        <v>3.8919119038847527E-3</v>
      </c>
      <c r="AP70" s="23">
        <v>3.7831532733004301E-3</v>
      </c>
      <c r="AQ70" s="23">
        <v>4.8396206264972475E-3</v>
      </c>
      <c r="AR70" s="23">
        <v>4.5473522488057548E-3</v>
      </c>
      <c r="AS70" s="23">
        <v>6.3363395094893282E-3</v>
      </c>
      <c r="AT70" s="23">
        <v>4.9689144699662392E-3</v>
      </c>
      <c r="AU70" s="23">
        <v>3.4924103071187185E-3</v>
      </c>
      <c r="AV70" s="23">
        <v>4.4486947097100559E-3</v>
      </c>
      <c r="AW70" s="23">
        <v>3.9515335838001941E-3</v>
      </c>
      <c r="AX70" s="23">
        <v>5.4582965850919138E-3</v>
      </c>
      <c r="AY70" s="23">
        <v>6.4359201203225127E-3</v>
      </c>
      <c r="AZ70" s="23">
        <v>3.8586993293700084E-3</v>
      </c>
      <c r="BA70" s="23">
        <v>3.0981538201061451E-3</v>
      </c>
      <c r="BB70" s="23">
        <v>3.9930757668609086E-3</v>
      </c>
      <c r="BC70" s="23">
        <v>3.7497250851478954E-3</v>
      </c>
      <c r="BD70" s="23">
        <v>4.7652319927044941E-3</v>
      </c>
      <c r="BE70" s="23">
        <v>4.6266471547600383E-3</v>
      </c>
      <c r="BF70" s="23">
        <v>4.9061527563772963E-3</v>
      </c>
      <c r="BG70" s="23">
        <v>4.2387833989567655E-3</v>
      </c>
      <c r="BH70" s="23">
        <v>5.4964579088650654E-3</v>
      </c>
      <c r="BI70" s="23">
        <v>4.8997696555789635E-3</v>
      </c>
      <c r="BN70" s="8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3"/>
    </row>
    <row r="71" spans="1:129" s="91" customFormat="1" ht="15" thickBot="1" x14ac:dyDescent="0.4">
      <c r="A71" s="95" t="s">
        <v>110</v>
      </c>
      <c r="B71" s="96" t="s">
        <v>14</v>
      </c>
      <c r="C71" s="23">
        <v>1.632848206642111E-2</v>
      </c>
      <c r="D71" s="23">
        <v>2.3682881083072167E-2</v>
      </c>
      <c r="E71" s="23">
        <v>6.7641341276986665E-3</v>
      </c>
      <c r="F71" s="23">
        <v>1.1948617575673327E-2</v>
      </c>
      <c r="G71" s="23">
        <v>1.2960690020680432E-2</v>
      </c>
      <c r="H71" s="23">
        <v>1.5481975445951219E-2</v>
      </c>
      <c r="I71" s="23">
        <v>1.0679671706421199E-2</v>
      </c>
      <c r="J71" s="23">
        <v>6.9325401308491475E-3</v>
      </c>
      <c r="K71" s="23">
        <v>7.3717366271642817E-3</v>
      </c>
      <c r="L71" s="23">
        <v>8.8181348115389229E-3</v>
      </c>
      <c r="M71" s="23">
        <v>4.0434841146828049E-3</v>
      </c>
      <c r="N71" s="23">
        <v>4.5730001039417613E-3</v>
      </c>
      <c r="O71" s="23">
        <v>2.1555872102247374E-3</v>
      </c>
      <c r="P71" s="23">
        <v>1.0225673217493505E-3</v>
      </c>
      <c r="Q71" s="23">
        <v>0</v>
      </c>
      <c r="R71" s="23">
        <v>4.2075898281522198E-3</v>
      </c>
      <c r="S71" s="23">
        <v>1.9372116940802764E-3</v>
      </c>
      <c r="T71" s="23">
        <v>3.8811439649055523E-3</v>
      </c>
      <c r="U71" s="23">
        <v>9.0662962804370661E-4</v>
      </c>
      <c r="V71" s="23">
        <v>9.1083181077447801E-4</v>
      </c>
      <c r="W71" s="23">
        <v>1.8274828667331812E-3</v>
      </c>
      <c r="X71" s="23">
        <v>2.6363476604913268E-3</v>
      </c>
      <c r="Y71" s="23">
        <v>2.7130931526582339E-3</v>
      </c>
      <c r="Z71" s="23">
        <v>1.9197947493675175E-3</v>
      </c>
      <c r="AA71" s="23">
        <v>3.5648419572350382E-3</v>
      </c>
      <c r="AB71" s="23">
        <v>2.8212536765552117E-3</v>
      </c>
      <c r="AC71" s="23">
        <v>4.4071092327101387E-3</v>
      </c>
      <c r="AD71" s="23">
        <v>5.0738459644752518E-3</v>
      </c>
      <c r="AE71" s="23">
        <v>2.696275025642905E-3</v>
      </c>
      <c r="AF71" s="23">
        <v>2.8007348795110517E-3</v>
      </c>
      <c r="AG71" s="23">
        <v>2.6121509666926605E-3</v>
      </c>
      <c r="AH71" s="23">
        <v>2.6786902072271496E-3</v>
      </c>
      <c r="AI71" s="23">
        <v>9.4422571407890487E-4</v>
      </c>
      <c r="AJ71" s="23">
        <v>9.8376314638645777E-4</v>
      </c>
      <c r="AK71" s="23">
        <v>2.029649266171646E-3</v>
      </c>
      <c r="AL71" s="23">
        <v>1.8952963399219936E-3</v>
      </c>
      <c r="AM71" s="23">
        <v>9.4773775765920527E-4</v>
      </c>
      <c r="AN71" s="23">
        <v>0</v>
      </c>
      <c r="AO71" s="23">
        <v>0</v>
      </c>
      <c r="AP71" s="23">
        <v>0</v>
      </c>
      <c r="AQ71" s="23">
        <v>0</v>
      </c>
      <c r="AR71" s="23">
        <v>0</v>
      </c>
      <c r="AS71" s="23">
        <v>0</v>
      </c>
      <c r="AT71" s="23">
        <v>1.3962332093029437E-3</v>
      </c>
      <c r="AU71" s="23">
        <v>0</v>
      </c>
      <c r="AV71" s="23">
        <v>5.4934605572195118E-4</v>
      </c>
      <c r="AW71" s="23">
        <v>9.5335865848741527E-4</v>
      </c>
      <c r="AX71" s="23">
        <v>0</v>
      </c>
      <c r="AY71" s="23">
        <v>0</v>
      </c>
      <c r="AZ71" s="23">
        <v>4.0236919496750543E-4</v>
      </c>
      <c r="BA71" s="23">
        <v>0</v>
      </c>
      <c r="BB71" s="23">
        <v>0</v>
      </c>
      <c r="BC71" s="23">
        <v>0</v>
      </c>
      <c r="BD71" s="23">
        <v>2.2645807247504081E-3</v>
      </c>
      <c r="BE71" s="23">
        <v>0</v>
      </c>
      <c r="BF71" s="23">
        <v>0</v>
      </c>
      <c r="BG71" s="23">
        <v>0</v>
      </c>
      <c r="BH71" s="23">
        <v>3.8181370225566246E-3</v>
      </c>
      <c r="BI71" s="23">
        <v>0</v>
      </c>
      <c r="BN71" s="8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3"/>
    </row>
    <row r="72" spans="1:129" s="91" customFormat="1" ht="15" thickBot="1" x14ac:dyDescent="0.4">
      <c r="A72" s="95" t="s">
        <v>111</v>
      </c>
      <c r="B72" s="96" t="s">
        <v>112</v>
      </c>
      <c r="C72" s="23">
        <v>6.7610800448856517E-3</v>
      </c>
      <c r="D72" s="23">
        <v>9.433676280693427E-3</v>
      </c>
      <c r="E72" s="23">
        <v>6.9930446273906597E-3</v>
      </c>
      <c r="F72" s="23">
        <v>5.2000526384265522E-3</v>
      </c>
      <c r="G72" s="23">
        <v>4.941626431229456E-3</v>
      </c>
      <c r="H72" s="23">
        <v>4.3715930092609618E-3</v>
      </c>
      <c r="I72" s="23">
        <v>3.3762516146262828E-3</v>
      </c>
      <c r="J72" s="23">
        <v>6.6343058153233107E-3</v>
      </c>
      <c r="K72" s="23">
        <v>8.2925097726065083E-3</v>
      </c>
      <c r="L72" s="23">
        <v>8.5199631752373908E-3</v>
      </c>
      <c r="M72" s="23">
        <v>6.2478085009968869E-3</v>
      </c>
      <c r="N72" s="23">
        <v>6.5077772002747492E-3</v>
      </c>
      <c r="O72" s="23">
        <v>5.4772754290332674E-3</v>
      </c>
      <c r="P72" s="23">
        <v>7.5220934117986946E-3</v>
      </c>
      <c r="Q72" s="23">
        <v>7.0044368053200834E-3</v>
      </c>
      <c r="R72" s="23">
        <v>8.0540551644185509E-3</v>
      </c>
      <c r="S72" s="23">
        <v>8.2079887351324873E-3</v>
      </c>
      <c r="T72" s="23">
        <v>9.2767233113982533E-3</v>
      </c>
      <c r="U72" s="23">
        <v>8.5021337127184366E-3</v>
      </c>
      <c r="V72" s="23">
        <v>7.464150802743731E-3</v>
      </c>
      <c r="W72" s="23">
        <v>9.8139672240202952E-3</v>
      </c>
      <c r="X72" s="23">
        <v>9.311608074474639E-3</v>
      </c>
      <c r="Y72" s="23">
        <v>5.1128542022071512E-3</v>
      </c>
      <c r="Z72" s="23">
        <v>3.8820555360033399E-3</v>
      </c>
      <c r="AA72" s="23">
        <v>4.6127969403071583E-3</v>
      </c>
      <c r="AB72" s="23">
        <v>1.2698446109517559E-2</v>
      </c>
      <c r="AC72" s="23">
        <v>9.1315075335395447E-3</v>
      </c>
      <c r="AD72" s="23">
        <v>7.9565428831179785E-3</v>
      </c>
      <c r="AE72" s="23">
        <v>7.8869559444871614E-3</v>
      </c>
      <c r="AF72" s="23">
        <v>6.3403974836343767E-3</v>
      </c>
      <c r="AG72" s="23">
        <v>8.7449737087208837E-3</v>
      </c>
      <c r="AH72" s="23">
        <v>6.3067505669448338E-3</v>
      </c>
      <c r="AI72" s="23">
        <v>7.9063994102734382E-3</v>
      </c>
      <c r="AJ72" s="23">
        <v>1.2411114928428826E-2</v>
      </c>
      <c r="AK72" s="23">
        <v>9.0237287565423895E-3</v>
      </c>
      <c r="AL72" s="23">
        <v>8.9119164869414427E-3</v>
      </c>
      <c r="AM72" s="23">
        <v>8.4960771337149119E-3</v>
      </c>
      <c r="AN72" s="23">
        <v>7.2671742253906024E-3</v>
      </c>
      <c r="AO72" s="23">
        <v>7.9316062907228528E-3</v>
      </c>
      <c r="AP72" s="23">
        <v>1.1563801183703652E-3</v>
      </c>
      <c r="AQ72" s="23">
        <v>2.690458272791716E-3</v>
      </c>
      <c r="AR72" s="23">
        <v>4.9578547791376123E-3</v>
      </c>
      <c r="AS72" s="23">
        <v>3.9122578926734427E-3</v>
      </c>
      <c r="AT72" s="23">
        <v>3.2517752305499634E-3</v>
      </c>
      <c r="AU72" s="23">
        <v>3.4056306071325502E-3</v>
      </c>
      <c r="AV72" s="23">
        <v>2.7949271800188371E-3</v>
      </c>
      <c r="AW72" s="23">
        <v>3.4515881691183706E-3</v>
      </c>
      <c r="AX72" s="23">
        <v>2.3926506452066395E-3</v>
      </c>
      <c r="AY72" s="23">
        <v>5.9216138086138513E-3</v>
      </c>
      <c r="AZ72" s="23">
        <v>6.8689603994738363E-3</v>
      </c>
      <c r="BA72" s="23">
        <v>5.1406744131946291E-3</v>
      </c>
      <c r="BB72" s="23">
        <v>6.4226442470263706E-3</v>
      </c>
      <c r="BC72" s="23">
        <v>3.8858379354183097E-3</v>
      </c>
      <c r="BD72" s="23">
        <v>4.3381825021149437E-3</v>
      </c>
      <c r="BE72" s="23">
        <v>2.8501723178702525E-3</v>
      </c>
      <c r="BF72" s="23">
        <v>1.7739548905585847E-3</v>
      </c>
      <c r="BG72" s="23">
        <v>1.7319494461200142E-3</v>
      </c>
      <c r="BH72" s="23">
        <v>1.6970414078118373E-3</v>
      </c>
      <c r="BI72" s="23">
        <v>3.4235427263358338E-3</v>
      </c>
      <c r="BN72" s="8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3"/>
    </row>
    <row r="73" spans="1:129" s="91" customFormat="1" ht="15" thickBot="1" x14ac:dyDescent="0.4">
      <c r="A73" s="95" t="s">
        <v>113</v>
      </c>
      <c r="B73" s="96" t="s">
        <v>114</v>
      </c>
      <c r="C73" s="23">
        <v>3.094384110540509E-3</v>
      </c>
      <c r="D73" s="23">
        <v>7.2539298934995531E-3</v>
      </c>
      <c r="E73" s="23">
        <v>4.4071210605223336E-3</v>
      </c>
      <c r="F73" s="23">
        <v>6.5289502063106087E-3</v>
      </c>
      <c r="G73" s="23">
        <v>1.1324223812481117E-2</v>
      </c>
      <c r="H73" s="23">
        <v>2.8747114913533862E-3</v>
      </c>
      <c r="I73" s="23">
        <v>4.3438523986441538E-3</v>
      </c>
      <c r="J73" s="23">
        <v>5.5064557261160305E-3</v>
      </c>
      <c r="K73" s="23">
        <v>4.7863454198640342E-3</v>
      </c>
      <c r="L73" s="23">
        <v>5.9213566480868767E-3</v>
      </c>
      <c r="M73" s="23">
        <v>4.1808362874771084E-3</v>
      </c>
      <c r="N73" s="23">
        <v>2.0883700954758299E-3</v>
      </c>
      <c r="O73" s="23">
        <v>4.6175044314068865E-3</v>
      </c>
      <c r="P73" s="23">
        <v>1.5744780632845033E-3</v>
      </c>
      <c r="Q73" s="23">
        <v>2.1360962818826081E-3</v>
      </c>
      <c r="R73" s="23">
        <v>2.2790862076174081E-3</v>
      </c>
      <c r="S73" s="23">
        <v>2.4223323008372866E-3</v>
      </c>
      <c r="T73" s="23">
        <v>3.487591214826636E-3</v>
      </c>
      <c r="U73" s="23">
        <v>2.237332532361721E-3</v>
      </c>
      <c r="V73" s="23">
        <v>2.2507191154793609E-3</v>
      </c>
      <c r="W73" s="23">
        <v>2.4493383729770508E-3</v>
      </c>
      <c r="X73" s="23">
        <v>1.7788556751709172E-3</v>
      </c>
      <c r="Y73" s="23">
        <v>2.1754122535950606E-3</v>
      </c>
      <c r="Z73" s="23">
        <v>2.8118243038961674E-3</v>
      </c>
      <c r="AA73" s="23">
        <v>6.8366242533550855E-3</v>
      </c>
      <c r="AB73" s="23">
        <v>1.8045538398974983E-3</v>
      </c>
      <c r="AC73" s="23">
        <v>4.5814810797095654E-3</v>
      </c>
      <c r="AD73" s="23">
        <v>2.341592046370816E-3</v>
      </c>
      <c r="AE73" s="23">
        <v>2.4416564002416419E-3</v>
      </c>
      <c r="AF73" s="23">
        <v>1.9476927490867249E-3</v>
      </c>
      <c r="AG73" s="23">
        <v>5.2460882271614679E-3</v>
      </c>
      <c r="AH73" s="23">
        <v>1.0854593035335109E-2</v>
      </c>
      <c r="AI73" s="23">
        <v>8.2089228578370952E-3</v>
      </c>
      <c r="AJ73" s="23">
        <v>1.3821483675704538E-2</v>
      </c>
      <c r="AK73" s="23">
        <v>4.4885716032637846E-3</v>
      </c>
      <c r="AL73" s="23">
        <v>1.8873523139320545E-3</v>
      </c>
      <c r="AM73" s="23">
        <v>2.4179635386973085E-3</v>
      </c>
      <c r="AN73" s="23">
        <v>7.4349115824497167E-3</v>
      </c>
      <c r="AO73" s="23">
        <v>9.2644631700809724E-3</v>
      </c>
      <c r="AP73" s="23">
        <v>6.473452881593289E-3</v>
      </c>
      <c r="AQ73" s="23">
        <v>4.7206684438327639E-3</v>
      </c>
      <c r="AR73" s="23">
        <v>1.8247514732946577E-3</v>
      </c>
      <c r="AS73" s="23">
        <v>2.553179151592123E-3</v>
      </c>
      <c r="AT73" s="23">
        <v>4.6508901169037527E-3</v>
      </c>
      <c r="AU73" s="23">
        <v>4.0508854729832018E-3</v>
      </c>
      <c r="AV73" s="23">
        <v>4.8769823770116114E-3</v>
      </c>
      <c r="AW73" s="23">
        <v>5.7789387266973542E-3</v>
      </c>
      <c r="AX73" s="23">
        <v>7.1538274171151148E-3</v>
      </c>
      <c r="AY73" s="23">
        <v>5.0840994058250792E-3</v>
      </c>
      <c r="AZ73" s="23">
        <v>3.0222767755443991E-3</v>
      </c>
      <c r="BA73" s="23">
        <v>1.8821360059376128E-3</v>
      </c>
      <c r="BB73" s="23">
        <v>1.4280151003615085E-3</v>
      </c>
      <c r="BC73" s="23">
        <v>8.7954805184578145E-3</v>
      </c>
      <c r="BD73" s="23">
        <v>9.6346623650245371E-3</v>
      </c>
      <c r="BE73" s="23">
        <v>7.3904116155510064E-3</v>
      </c>
      <c r="BF73" s="23">
        <v>7.3708016121670867E-3</v>
      </c>
      <c r="BG73" s="23">
        <v>3.8661838985275605E-3</v>
      </c>
      <c r="BH73" s="23">
        <v>4.0612415494327425E-3</v>
      </c>
      <c r="BI73" s="23">
        <v>5.7015980688883243E-3</v>
      </c>
      <c r="BN73" s="8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3"/>
    </row>
    <row r="74" spans="1:129" s="91" customFormat="1" ht="15" thickBot="1" x14ac:dyDescent="0.4">
      <c r="A74" s="95" t="s">
        <v>115</v>
      </c>
      <c r="B74" s="96" t="s">
        <v>17</v>
      </c>
      <c r="C74" s="23">
        <v>6.4007447821308279E-3</v>
      </c>
      <c r="D74" s="23">
        <v>9.6995739659038391E-3</v>
      </c>
      <c r="E74" s="23">
        <v>5.7105298019426301E-3</v>
      </c>
      <c r="F74" s="23">
        <v>7.1179085215508035E-3</v>
      </c>
      <c r="G74" s="23">
        <v>8.5383622947162782E-3</v>
      </c>
      <c r="H74" s="23">
        <v>9.5289444986761986E-3</v>
      </c>
      <c r="I74" s="23">
        <v>5.5228994410041225E-3</v>
      </c>
      <c r="J74" s="23">
        <v>6.5858136110064375E-3</v>
      </c>
      <c r="K74" s="23">
        <v>9.1320763415537378E-3</v>
      </c>
      <c r="L74" s="23">
        <v>7.7381325386363551E-3</v>
      </c>
      <c r="M74" s="23">
        <v>5.7789724313200138E-3</v>
      </c>
      <c r="N74" s="23">
        <v>4.0436338035849048E-3</v>
      </c>
      <c r="O74" s="23">
        <v>6.4865485231729815E-3</v>
      </c>
      <c r="P74" s="23">
        <v>6.8129482074572988E-3</v>
      </c>
      <c r="Q74" s="23">
        <v>6.0695182119585118E-3</v>
      </c>
      <c r="R74" s="23">
        <v>7.5614891770958226E-3</v>
      </c>
      <c r="S74" s="23">
        <v>1.0455865235886529E-2</v>
      </c>
      <c r="T74" s="23">
        <v>9.1371411581974305E-3</v>
      </c>
      <c r="U74" s="23">
        <v>9.0957207633646057E-3</v>
      </c>
      <c r="V74" s="23">
        <v>1.0120762276570969E-2</v>
      </c>
      <c r="W74" s="23">
        <v>1.0453463272076325E-2</v>
      </c>
      <c r="X74" s="23">
        <v>1.5349928797664593E-2</v>
      </c>
      <c r="Y74" s="23">
        <v>1.3258238502257795E-2</v>
      </c>
      <c r="Z74" s="23">
        <v>1.866062399894975E-2</v>
      </c>
      <c r="AA74" s="23">
        <v>2.1440887249450934E-2</v>
      </c>
      <c r="AB74" s="23">
        <v>2.407240966860116E-2</v>
      </c>
      <c r="AC74" s="23">
        <v>3.0670442398328824E-2</v>
      </c>
      <c r="AD74" s="23">
        <v>3.0755242002704856E-2</v>
      </c>
      <c r="AE74" s="23">
        <v>3.4365181340269703E-2</v>
      </c>
      <c r="AF74" s="23">
        <v>3.7561233102020662E-2</v>
      </c>
      <c r="AG74" s="23">
        <v>4.1327216585603871E-2</v>
      </c>
      <c r="AH74" s="23">
        <v>3.8292579517111291E-2</v>
      </c>
      <c r="AI74" s="23">
        <v>3.5603171378592084E-2</v>
      </c>
      <c r="AJ74" s="23">
        <v>4.1280323648066594E-2</v>
      </c>
      <c r="AK74" s="23">
        <v>4.0802385442598968E-2</v>
      </c>
      <c r="AL74" s="23">
        <v>4.5757041842578831E-2</v>
      </c>
      <c r="AM74" s="23">
        <v>4.4944804847451877E-2</v>
      </c>
      <c r="AN74" s="23">
        <v>5.0619539295060967E-2</v>
      </c>
      <c r="AO74" s="23">
        <v>4.5614921742736243E-2</v>
      </c>
      <c r="AP74" s="23">
        <v>4.5767145502030253E-2</v>
      </c>
      <c r="AQ74" s="23">
        <v>4.6217433355758314E-2</v>
      </c>
      <c r="AR74" s="23">
        <v>4.6196358940633488E-2</v>
      </c>
      <c r="AS74" s="23">
        <v>4.3059145060418039E-2</v>
      </c>
      <c r="AT74" s="23">
        <v>4.2339124675764069E-2</v>
      </c>
      <c r="AU74" s="23">
        <v>4.6530179014473018E-2</v>
      </c>
      <c r="AV74" s="23">
        <v>4.6917157346791964E-2</v>
      </c>
      <c r="AW74" s="23">
        <v>4.1668182979866832E-2</v>
      </c>
      <c r="AX74" s="23">
        <v>4.0874129278832237E-2</v>
      </c>
      <c r="AY74" s="23">
        <v>3.751733331154828E-2</v>
      </c>
      <c r="AZ74" s="23">
        <v>3.6328247060788542E-2</v>
      </c>
      <c r="BA74" s="23">
        <v>3.725092559542325E-2</v>
      </c>
      <c r="BB74" s="23">
        <v>3.5793484237591412E-2</v>
      </c>
      <c r="BC74" s="23">
        <v>3.5296206549166952E-2</v>
      </c>
      <c r="BD74" s="23">
        <v>3.4915003275056915E-2</v>
      </c>
      <c r="BE74" s="23">
        <v>3.5061419691144326E-2</v>
      </c>
      <c r="BF74" s="23">
        <v>3.5151169409006748E-2</v>
      </c>
      <c r="BG74" s="23">
        <v>3.3813188939172081E-2</v>
      </c>
      <c r="BH74" s="23">
        <v>3.0403311389516505E-2</v>
      </c>
      <c r="BI74" s="23">
        <v>2.5897326638255468E-2</v>
      </c>
      <c r="BN74" s="8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3"/>
    </row>
    <row r="75" spans="1:129" s="91" customFormat="1" ht="15" thickBot="1" x14ac:dyDescent="0.4">
      <c r="A75" s="95" t="s">
        <v>118</v>
      </c>
      <c r="B75" s="96" t="s">
        <v>119</v>
      </c>
      <c r="C75" s="23">
        <v>8.6208731923335621E-4</v>
      </c>
      <c r="D75" s="23">
        <v>6.4362782414324033E-4</v>
      </c>
      <c r="E75" s="23">
        <v>8.9869228085189771E-4</v>
      </c>
      <c r="F75" s="23">
        <v>8.2706826580153684E-4</v>
      </c>
      <c r="G75" s="23">
        <v>7.2752283071284907E-4</v>
      </c>
      <c r="H75" s="23">
        <v>9.0129980200623165E-4</v>
      </c>
      <c r="I75" s="23">
        <v>1.2455941138355662E-3</v>
      </c>
      <c r="J75" s="23">
        <v>1.1432443720813311E-3</v>
      </c>
      <c r="K75" s="23">
        <v>1.0817075888766609E-3</v>
      </c>
      <c r="L75" s="23">
        <v>1.5404663357506461E-3</v>
      </c>
      <c r="M75" s="23">
        <v>8.5727161394229007E-4</v>
      </c>
      <c r="N75" s="23">
        <v>1.7905777986578844E-3</v>
      </c>
      <c r="O75" s="23">
        <v>2.0676181203384291E-3</v>
      </c>
      <c r="P75" s="23">
        <v>1.2175723744178436E-3</v>
      </c>
      <c r="Q75" s="23">
        <v>1.0214219494224088E-3</v>
      </c>
      <c r="R75" s="23">
        <v>1.9871362704563197E-3</v>
      </c>
      <c r="S75" s="23">
        <v>2.4740909357050603E-3</v>
      </c>
      <c r="T75" s="23">
        <v>3.3252806508584655E-3</v>
      </c>
      <c r="U75" s="23">
        <v>1.8974517884964997E-3</v>
      </c>
      <c r="V75" s="23">
        <v>3.0046912062580257E-3</v>
      </c>
      <c r="W75" s="23">
        <v>2.838720186950321E-3</v>
      </c>
      <c r="X75" s="23">
        <v>3.6517817328145697E-3</v>
      </c>
      <c r="Y75" s="23">
        <v>3.4160082872534015E-3</v>
      </c>
      <c r="Z75" s="23">
        <v>4.0953632487546248E-3</v>
      </c>
      <c r="AA75" s="23">
        <v>5.4631036121000872E-3</v>
      </c>
      <c r="AB75" s="23">
        <v>4.5998925343436929E-3</v>
      </c>
      <c r="AC75" s="23">
        <v>3.3252968828604828E-3</v>
      </c>
      <c r="AD75" s="23">
        <v>5.6889611766937692E-3</v>
      </c>
      <c r="AE75" s="23">
        <v>4.9658475834000624E-3</v>
      </c>
      <c r="AF75" s="23">
        <v>3.89567228153687E-3</v>
      </c>
      <c r="AG75" s="23">
        <v>4.5752104659748782E-3</v>
      </c>
      <c r="AH75" s="23">
        <v>5.712459413995453E-3</v>
      </c>
      <c r="AI75" s="23">
        <v>2.3909757112926138E-3</v>
      </c>
      <c r="AJ75" s="23">
        <v>1.7473204735170627E-3</v>
      </c>
      <c r="AK75" s="23">
        <v>1.4918226551302097E-3</v>
      </c>
      <c r="AL75" s="23">
        <v>2.5244662935732013E-3</v>
      </c>
      <c r="AM75" s="23">
        <v>9.5344390005183016E-4</v>
      </c>
      <c r="AN75" s="23">
        <v>1.7760639277500526E-3</v>
      </c>
      <c r="AO75" s="23">
        <v>1.9754203252013284E-3</v>
      </c>
      <c r="AP75" s="23">
        <v>2.8013541623546903E-3</v>
      </c>
      <c r="AQ75" s="23">
        <v>2.2604609731864422E-3</v>
      </c>
      <c r="AR75" s="23">
        <v>3.504023239777959E-3</v>
      </c>
      <c r="AS75" s="23">
        <v>2.8253300544398676E-3</v>
      </c>
      <c r="AT75" s="23">
        <v>1.0818775389001502E-3</v>
      </c>
      <c r="AU75" s="23">
        <v>1.7439939481627008E-3</v>
      </c>
      <c r="AV75" s="23">
        <v>1.3562376689017163E-3</v>
      </c>
      <c r="AW75" s="23">
        <v>1.1909505755655534E-3</v>
      </c>
      <c r="AX75" s="23">
        <v>1.1561538922422521E-3</v>
      </c>
      <c r="AY75" s="23">
        <v>1.1660832605332751E-3</v>
      </c>
      <c r="AZ75" s="23">
        <v>1.2971006738680792E-3</v>
      </c>
      <c r="BA75" s="23">
        <v>1.4545717431814994E-3</v>
      </c>
      <c r="BB75" s="23">
        <v>2.6263499679937421E-3</v>
      </c>
      <c r="BC75" s="23">
        <v>1.1424874787125071E-3</v>
      </c>
      <c r="BD75" s="23">
        <v>8.1806558216747209E-4</v>
      </c>
      <c r="BE75" s="23">
        <v>8.6231764034301009E-4</v>
      </c>
      <c r="BF75" s="23">
        <v>9.2632706970455052E-4</v>
      </c>
      <c r="BG75" s="23">
        <v>7.318256042435678E-4</v>
      </c>
      <c r="BH75" s="23">
        <v>7.0131619013295398E-4</v>
      </c>
      <c r="BI75" s="23">
        <v>4.3586672893946855E-4</v>
      </c>
      <c r="BN75" s="8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3"/>
    </row>
    <row r="76" spans="1:129" s="91" customFormat="1" ht="15" thickBot="1" x14ac:dyDescent="0.4">
      <c r="A76" s="94"/>
      <c r="B76" s="94" t="s">
        <v>148</v>
      </c>
      <c r="C76" s="24">
        <v>8.2701875717198954E-3</v>
      </c>
      <c r="D76" s="24">
        <v>9.1575645577268872E-3</v>
      </c>
      <c r="E76" s="24">
        <v>8.5710486385698909E-3</v>
      </c>
      <c r="F76" s="24">
        <v>8.1117053073776254E-3</v>
      </c>
      <c r="G76" s="24">
        <v>9.4102630338906822E-3</v>
      </c>
      <c r="H76" s="24">
        <v>8.3241707954840576E-3</v>
      </c>
      <c r="I76" s="24">
        <v>8.1540360316205811E-3</v>
      </c>
      <c r="J76" s="24">
        <v>7.0491407276370458E-3</v>
      </c>
      <c r="K76" s="24">
        <v>7.8716742289407608E-3</v>
      </c>
      <c r="L76" s="24">
        <v>6.9558285511106517E-3</v>
      </c>
      <c r="M76" s="24">
        <v>6.6722369402277921E-3</v>
      </c>
      <c r="N76" s="24">
        <v>6.7048078831429521E-3</v>
      </c>
      <c r="O76" s="24">
        <v>6.6465790624735217E-3</v>
      </c>
      <c r="P76" s="24">
        <v>6.6782036763035485E-3</v>
      </c>
      <c r="Q76" s="24">
        <v>6.3023829858507869E-3</v>
      </c>
      <c r="R76" s="24">
        <v>6.8680248467309678E-3</v>
      </c>
      <c r="S76" s="24">
        <v>8.3716412432866261E-3</v>
      </c>
      <c r="T76" s="24">
        <v>8.7837702781034047E-3</v>
      </c>
      <c r="U76" s="24">
        <v>8.1188405453171859E-3</v>
      </c>
      <c r="V76" s="24">
        <v>8.527039895206992E-3</v>
      </c>
      <c r="W76" s="24">
        <v>8.5608962132178983E-3</v>
      </c>
      <c r="X76" s="24">
        <v>9.781486589626685E-3</v>
      </c>
      <c r="Y76" s="24">
        <v>9.2962639975376141E-3</v>
      </c>
      <c r="Z76" s="24">
        <v>1.0716279119832774E-2</v>
      </c>
      <c r="AA76" s="24">
        <v>1.2320407077299377E-2</v>
      </c>
      <c r="AB76" s="24">
        <v>1.2114855174724265E-2</v>
      </c>
      <c r="AC76" s="24">
        <v>1.325074327398747E-2</v>
      </c>
      <c r="AD76" s="24">
        <v>1.2904359079642424E-2</v>
      </c>
      <c r="AE76" s="24">
        <v>1.3131332330151313E-2</v>
      </c>
      <c r="AF76" s="24">
        <v>1.3996404018486648E-2</v>
      </c>
      <c r="AG76" s="24">
        <v>1.4892975166604285E-2</v>
      </c>
      <c r="AH76" s="24">
        <v>1.4631925356623769E-2</v>
      </c>
      <c r="AI76" s="24">
        <v>1.2920809907497298E-2</v>
      </c>
      <c r="AJ76" s="24">
        <v>1.4591028945803945E-2</v>
      </c>
      <c r="AK76" s="24">
        <v>1.4809263341037151E-2</v>
      </c>
      <c r="AL76" s="24">
        <v>1.5060262031715285E-2</v>
      </c>
      <c r="AM76" s="24">
        <v>1.1737037223540584E-2</v>
      </c>
      <c r="AN76" s="24">
        <v>1.5050868565010119E-2</v>
      </c>
      <c r="AO76" s="24">
        <v>1.4518040401309534E-2</v>
      </c>
      <c r="AP76" s="24">
        <v>1.3937882201747735E-2</v>
      </c>
      <c r="AQ76" s="24">
        <v>1.4291122003909923E-2</v>
      </c>
      <c r="AR76" s="24">
        <v>1.4378544148085847E-2</v>
      </c>
      <c r="AS76" s="24">
        <v>1.4530248981735047E-2</v>
      </c>
      <c r="AT76" s="24">
        <v>1.4595653891590397E-2</v>
      </c>
      <c r="AU76" s="24">
        <v>1.5029185073764151E-2</v>
      </c>
      <c r="AV76" s="24">
        <v>1.5314279923785123E-2</v>
      </c>
      <c r="AW76" s="24">
        <v>1.4311613389691934E-2</v>
      </c>
      <c r="AX76" s="24">
        <v>1.4407149168483305E-2</v>
      </c>
      <c r="AY76" s="24">
        <v>1.4174333168855547E-2</v>
      </c>
      <c r="AZ76" s="24">
        <v>1.2992068613288303E-2</v>
      </c>
      <c r="BA76" s="24">
        <v>1.3053404080170267E-2</v>
      </c>
      <c r="BB76" s="24">
        <v>1.4068955666009667E-2</v>
      </c>
      <c r="BC76" s="24">
        <v>1.3390435980140841E-2</v>
      </c>
      <c r="BD76" s="24">
        <v>1.2172187264031313E-2</v>
      </c>
      <c r="BE76" s="24">
        <v>1.2599608253513713E-2</v>
      </c>
      <c r="BF76" s="24">
        <v>1.2441017299507974E-2</v>
      </c>
      <c r="BG76" s="24">
        <v>1.1375447212382813E-2</v>
      </c>
      <c r="BH76" s="24">
        <v>1.1084979997906868E-2</v>
      </c>
      <c r="BI76" s="24">
        <v>1.0153063719865149E-2</v>
      </c>
      <c r="BN76" s="8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3"/>
    </row>
    <row r="77" spans="1:129" s="91" customFormat="1" ht="15" thickBot="1" x14ac:dyDescent="0.4">
      <c r="A77" s="92" t="s">
        <v>116</v>
      </c>
      <c r="B77" s="93" t="s">
        <v>117</v>
      </c>
      <c r="C77" s="23">
        <v>1.2130562208312402E-4</v>
      </c>
      <c r="D77" s="23">
        <v>1.1903177497320808E-4</v>
      </c>
      <c r="E77" s="23">
        <v>2.7840748523693185E-4</v>
      </c>
      <c r="F77" s="23">
        <v>1.6320045298855426E-4</v>
      </c>
      <c r="G77" s="23">
        <v>1.0873727849863717E-4</v>
      </c>
      <c r="H77" s="23">
        <v>1.0670323822477477E-4</v>
      </c>
      <c r="I77" s="23">
        <v>2.3561169103886718E-4</v>
      </c>
      <c r="J77" s="23">
        <v>2.2183909252874681E-4</v>
      </c>
      <c r="K77" s="23">
        <v>6.8364596095114971E-5</v>
      </c>
      <c r="L77" s="23">
        <v>1.7824450900307448E-4</v>
      </c>
      <c r="M77" s="23">
        <v>1.6847776999535141E-4</v>
      </c>
      <c r="N77" s="23">
        <v>2.2891220439899199E-4</v>
      </c>
      <c r="O77" s="23">
        <v>5.5599898069232621E-4</v>
      </c>
      <c r="P77" s="23">
        <v>3.3685121390708431E-4</v>
      </c>
      <c r="Q77" s="23">
        <v>1.45789262263674E-4</v>
      </c>
      <c r="R77" s="23">
        <v>2.338220647693603E-4</v>
      </c>
      <c r="S77" s="23">
        <v>2.4514711327061503E-4</v>
      </c>
      <c r="T77" s="23">
        <v>2.0975251136997792E-4</v>
      </c>
      <c r="U77" s="23">
        <v>3.7305140752068468E-4</v>
      </c>
      <c r="V77" s="23">
        <v>3.3142453552020254E-4</v>
      </c>
      <c r="W77" s="23">
        <v>2.2319381499304078E-4</v>
      </c>
      <c r="X77" s="23">
        <v>1.2079855850490418E-4</v>
      </c>
      <c r="Y77" s="23">
        <v>8.867670815670594E-5</v>
      </c>
      <c r="Z77" s="23">
        <v>1.6572231455950169E-4</v>
      </c>
      <c r="AA77" s="23">
        <v>1.7081985430339743E-4</v>
      </c>
      <c r="AB77" s="23">
        <v>2.2429055805876674E-4</v>
      </c>
      <c r="AC77" s="23">
        <v>2.6728618842273839E-4</v>
      </c>
      <c r="AD77" s="23">
        <v>3.3462531784355179E-4</v>
      </c>
      <c r="AE77" s="23">
        <v>3.3810331482044215E-4</v>
      </c>
      <c r="AF77" s="23">
        <v>2.7295138264409838E-4</v>
      </c>
      <c r="AG77" s="23">
        <v>2.6153262076692346E-4</v>
      </c>
      <c r="AH77" s="23">
        <v>4.0988863207682617E-4</v>
      </c>
      <c r="AI77" s="23">
        <v>2.1679496832060805E-4</v>
      </c>
      <c r="AJ77" s="23">
        <v>1.9666803097212658E-4</v>
      </c>
      <c r="AK77" s="23">
        <v>4.8256631647987098E-4</v>
      </c>
      <c r="AL77" s="23">
        <v>2.7029808692076364E-4</v>
      </c>
      <c r="AM77" s="23">
        <v>1.5185325961564628E-4</v>
      </c>
      <c r="AN77" s="23">
        <v>1.9126135514564287E-4</v>
      </c>
      <c r="AO77" s="23">
        <v>1.926142243601551E-4</v>
      </c>
      <c r="AP77" s="23">
        <v>2.9997797890186472E-4</v>
      </c>
      <c r="AQ77" s="23">
        <v>3.4110253345673433E-4</v>
      </c>
      <c r="AR77" s="23">
        <v>2.6871765536025019E-4</v>
      </c>
      <c r="AS77" s="23">
        <v>2.6198804241485245E-4</v>
      </c>
      <c r="AT77" s="23">
        <v>6.3299114171913844E-4</v>
      </c>
      <c r="AU77" s="23">
        <v>5.823264425309254E-4</v>
      </c>
      <c r="AV77" s="23">
        <v>5.3477127747043754E-4</v>
      </c>
      <c r="AW77" s="23">
        <v>3.141936811790782E-4</v>
      </c>
      <c r="AX77" s="23">
        <v>4.1270198095990339E-4</v>
      </c>
      <c r="AY77" s="23">
        <v>4.8876182097599768E-4</v>
      </c>
      <c r="AZ77" s="23">
        <v>4.4801303341380724E-4</v>
      </c>
      <c r="BA77" s="23">
        <v>3.590753379700862E-4</v>
      </c>
      <c r="BB77" s="23">
        <v>3.7461533134442045E-4</v>
      </c>
      <c r="BC77" s="23">
        <v>6.0975332041980667E-4</v>
      </c>
      <c r="BD77" s="23">
        <v>6.1515916458622561E-4</v>
      </c>
      <c r="BE77" s="23">
        <v>4.9936631000372148E-4</v>
      </c>
      <c r="BF77" s="23">
        <v>3.4851624994047684E-4</v>
      </c>
      <c r="BG77" s="23">
        <v>5.9112367184808827E-4</v>
      </c>
      <c r="BH77" s="23">
        <v>3.3553274461193942E-4</v>
      </c>
      <c r="BI77" s="23">
        <v>5.5128328254570348E-4</v>
      </c>
      <c r="BN77" s="8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3"/>
    </row>
    <row r="78" spans="1:129" s="91" customFormat="1" ht="15" thickBot="1" x14ac:dyDescent="0.4">
      <c r="A78" s="94"/>
      <c r="B78" s="97" t="s">
        <v>149</v>
      </c>
      <c r="C78" s="24">
        <v>1.2130562208312402E-4</v>
      </c>
      <c r="D78" s="24">
        <v>1.1903177497320808E-4</v>
      </c>
      <c r="E78" s="24">
        <v>2.7840748523693185E-4</v>
      </c>
      <c r="F78" s="24">
        <v>1.6320045298855426E-4</v>
      </c>
      <c r="G78" s="24">
        <v>1.0873727849863717E-4</v>
      </c>
      <c r="H78" s="24">
        <v>1.0670323822477477E-4</v>
      </c>
      <c r="I78" s="24">
        <v>2.3561169103886718E-4</v>
      </c>
      <c r="J78" s="24">
        <v>2.2183909252874681E-4</v>
      </c>
      <c r="K78" s="24">
        <v>6.8364596095114971E-5</v>
      </c>
      <c r="L78" s="24">
        <v>1.7824450900307448E-4</v>
      </c>
      <c r="M78" s="24">
        <v>1.6847776999535141E-4</v>
      </c>
      <c r="N78" s="24">
        <v>2.2891220439899199E-4</v>
      </c>
      <c r="O78" s="24">
        <v>5.5599898069232621E-4</v>
      </c>
      <c r="P78" s="24">
        <v>3.3685121390708431E-4</v>
      </c>
      <c r="Q78" s="24">
        <v>1.45789262263674E-4</v>
      </c>
      <c r="R78" s="24">
        <v>2.338220647693603E-4</v>
      </c>
      <c r="S78" s="24">
        <v>2.4514711327061503E-4</v>
      </c>
      <c r="T78" s="24">
        <v>2.0975251136997792E-4</v>
      </c>
      <c r="U78" s="24">
        <v>3.7305140752068468E-4</v>
      </c>
      <c r="V78" s="24">
        <v>3.3142453552020254E-4</v>
      </c>
      <c r="W78" s="24">
        <v>2.2319381499304078E-4</v>
      </c>
      <c r="X78" s="24">
        <v>1.2079855850490418E-4</v>
      </c>
      <c r="Y78" s="24">
        <v>8.867670815670594E-5</v>
      </c>
      <c r="Z78" s="24">
        <v>1.6572231455950169E-4</v>
      </c>
      <c r="AA78" s="24">
        <v>1.7081985430339743E-4</v>
      </c>
      <c r="AB78" s="24">
        <v>2.2429055805876674E-4</v>
      </c>
      <c r="AC78" s="24">
        <v>2.6728618842273839E-4</v>
      </c>
      <c r="AD78" s="24">
        <v>3.3462531784355179E-4</v>
      </c>
      <c r="AE78" s="24">
        <v>3.3810331482044215E-4</v>
      </c>
      <c r="AF78" s="24">
        <v>2.7295138264409838E-4</v>
      </c>
      <c r="AG78" s="24">
        <v>2.6153262076692346E-4</v>
      </c>
      <c r="AH78" s="24">
        <v>4.0988863207682617E-4</v>
      </c>
      <c r="AI78" s="24">
        <v>2.1679496832060805E-4</v>
      </c>
      <c r="AJ78" s="24">
        <v>1.9666803097212658E-4</v>
      </c>
      <c r="AK78" s="24">
        <v>4.8256631647987098E-4</v>
      </c>
      <c r="AL78" s="24">
        <v>2.7029808692076364E-4</v>
      </c>
      <c r="AM78" s="24">
        <v>1.5185325961564628E-4</v>
      </c>
      <c r="AN78" s="24">
        <v>1.9126135514564287E-4</v>
      </c>
      <c r="AO78" s="24">
        <v>1.926142243601551E-4</v>
      </c>
      <c r="AP78" s="24">
        <v>2.9997797890186472E-4</v>
      </c>
      <c r="AQ78" s="24">
        <v>3.4110253345673433E-4</v>
      </c>
      <c r="AR78" s="24">
        <v>2.6871765536025019E-4</v>
      </c>
      <c r="AS78" s="24">
        <v>2.6198804241485245E-4</v>
      </c>
      <c r="AT78" s="24">
        <v>6.3299114171913844E-4</v>
      </c>
      <c r="AU78" s="24">
        <v>5.823264425309254E-4</v>
      </c>
      <c r="AV78" s="24">
        <v>5.3477127747043754E-4</v>
      </c>
      <c r="AW78" s="24">
        <v>3.141936811790782E-4</v>
      </c>
      <c r="AX78" s="24">
        <v>4.1270198095990339E-4</v>
      </c>
      <c r="AY78" s="24">
        <v>4.8876182097599768E-4</v>
      </c>
      <c r="AZ78" s="24">
        <v>4.4801303341380724E-4</v>
      </c>
      <c r="BA78" s="24">
        <v>3.590753379700862E-4</v>
      </c>
      <c r="BB78" s="24">
        <v>3.7461533134442045E-4</v>
      </c>
      <c r="BC78" s="24">
        <v>6.0975332041980667E-4</v>
      </c>
      <c r="BD78" s="24">
        <v>6.1515916458622561E-4</v>
      </c>
      <c r="BE78" s="24">
        <v>4.9936631000372148E-4</v>
      </c>
      <c r="BF78" s="24">
        <v>3.4851624994047684E-4</v>
      </c>
      <c r="BG78" s="24">
        <v>5.9112367184808827E-4</v>
      </c>
      <c r="BH78" s="24">
        <v>3.3553274461193942E-4</v>
      </c>
      <c r="BI78" s="24">
        <v>5.5128328254570348E-4</v>
      </c>
      <c r="BN78" s="8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3"/>
    </row>
    <row r="79" spans="1:129" s="91" customFormat="1" ht="15" thickBot="1" x14ac:dyDescent="0.4">
      <c r="A79" s="117" t="s">
        <v>150</v>
      </c>
      <c r="B79" s="117"/>
      <c r="C79" s="25">
        <v>1.9784742869906453E-2</v>
      </c>
      <c r="D79" s="25">
        <v>1.9408480123731375E-2</v>
      </c>
      <c r="E79" s="25">
        <v>2.059150003855802E-2</v>
      </c>
      <c r="F79" s="25">
        <v>2.0845755928131513E-2</v>
      </c>
      <c r="G79" s="25">
        <v>1.9240949849787546E-2</v>
      </c>
      <c r="H79" s="25">
        <v>1.8485914993971675E-2</v>
      </c>
      <c r="I79" s="25">
        <v>1.8884149671473633E-2</v>
      </c>
      <c r="J79" s="25">
        <v>1.6892477385990215E-2</v>
      </c>
      <c r="K79" s="25">
        <v>2.0530410535915183E-2</v>
      </c>
      <c r="L79" s="25">
        <v>1.9005056091717321E-2</v>
      </c>
      <c r="M79" s="25">
        <v>2.0024317101883436E-2</v>
      </c>
      <c r="N79" s="25">
        <v>2.035988028345527E-2</v>
      </c>
      <c r="O79" s="25">
        <v>1.9572273949997266E-2</v>
      </c>
      <c r="P79" s="25">
        <v>2.3937422966971975E-2</v>
      </c>
      <c r="Q79" s="25">
        <v>2.4683801819053896E-2</v>
      </c>
      <c r="R79" s="25">
        <v>2.518463312142509E-2</v>
      </c>
      <c r="S79" s="25">
        <v>2.5076205205707941E-2</v>
      </c>
      <c r="T79" s="25">
        <v>2.354656933042332E-2</v>
      </c>
      <c r="U79" s="25">
        <v>2.2839614581269246E-2</v>
      </c>
      <c r="V79" s="25">
        <v>2.1782379232095299E-2</v>
      </c>
      <c r="W79" s="25">
        <v>1.9493574136227761E-2</v>
      </c>
      <c r="X79" s="25">
        <v>2.0593078611548941E-2</v>
      </c>
      <c r="Y79" s="25">
        <v>2.0196668181318871E-2</v>
      </c>
      <c r="Z79" s="25">
        <v>2.1503748043332327E-2</v>
      </c>
      <c r="AA79" s="25">
        <v>2.4476131667946033E-2</v>
      </c>
      <c r="AB79" s="25">
        <v>2.3896937551457904E-2</v>
      </c>
      <c r="AC79" s="25">
        <v>2.5511250385532674E-2</v>
      </c>
      <c r="AD79" s="25">
        <v>2.5613024951611638E-2</v>
      </c>
      <c r="AE79" s="25">
        <v>2.5492501580746733E-2</v>
      </c>
      <c r="AF79" s="25">
        <v>2.583215474549647E-2</v>
      </c>
      <c r="AG79" s="25">
        <v>2.5586318798782072E-2</v>
      </c>
      <c r="AH79" s="25">
        <v>2.5534950966130201E-2</v>
      </c>
      <c r="AI79" s="25">
        <v>2.5903995835622817E-2</v>
      </c>
      <c r="AJ79" s="25">
        <v>2.7066162052368233E-2</v>
      </c>
      <c r="AK79" s="25">
        <v>2.5986342621576952E-2</v>
      </c>
      <c r="AL79" s="25">
        <v>2.5019458150987158E-2</v>
      </c>
      <c r="AM79" s="25">
        <v>1.5093040195151749E-2</v>
      </c>
      <c r="AN79" s="25">
        <v>1.9232014903477795E-2</v>
      </c>
      <c r="AO79" s="25">
        <v>2.098434750021452E-2</v>
      </c>
      <c r="AP79" s="25">
        <v>1.9790860182849382E-2</v>
      </c>
      <c r="AQ79" s="25">
        <v>2.0509846429053472E-2</v>
      </c>
      <c r="AR79" s="25">
        <v>1.8848038417448584E-2</v>
      </c>
      <c r="AS79" s="25">
        <v>1.9303121286639649E-2</v>
      </c>
      <c r="AT79" s="25">
        <v>2.0407768060792166E-2</v>
      </c>
      <c r="AU79" s="25">
        <v>1.9506274416624218E-2</v>
      </c>
      <c r="AV79" s="25">
        <v>1.9624785121456979E-2</v>
      </c>
      <c r="AW79" s="25">
        <v>2.0978645884280479E-2</v>
      </c>
      <c r="AX79" s="25">
        <v>2.0585239083710214E-2</v>
      </c>
      <c r="AY79" s="25">
        <v>1.9455235004938391E-2</v>
      </c>
      <c r="AZ79" s="25">
        <v>1.8681814660762217E-2</v>
      </c>
      <c r="BA79" s="25">
        <v>1.8141481134901084E-2</v>
      </c>
      <c r="BB79" s="25">
        <v>2.0123331187631908E-2</v>
      </c>
      <c r="BC79" s="25">
        <v>1.8846975132504114E-2</v>
      </c>
      <c r="BD79" s="25">
        <v>1.8015701054626378E-2</v>
      </c>
      <c r="BE79" s="25">
        <v>2.0257052492846365E-2</v>
      </c>
      <c r="BF79" s="25">
        <v>2.2334336000770026E-2</v>
      </c>
      <c r="BG79" s="25">
        <v>2.5513089574872101E-2</v>
      </c>
      <c r="BH79" s="25">
        <v>2.8616459679786575E-2</v>
      </c>
      <c r="BI79" s="25">
        <v>2.9039170727303401E-2</v>
      </c>
      <c r="BN79" s="8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3"/>
    </row>
    <row r="80" spans="1:129" x14ac:dyDescent="0.35">
      <c r="A80" s="7"/>
      <c r="B80" s="7"/>
    </row>
    <row r="81" spans="1:129" x14ac:dyDescent="0.35">
      <c r="A81" s="7"/>
      <c r="B81" s="7"/>
    </row>
    <row r="82" spans="1:129" x14ac:dyDescent="0.35">
      <c r="A82" s="7"/>
      <c r="B82" s="7"/>
    </row>
    <row r="83" spans="1:129" x14ac:dyDescent="0.35">
      <c r="A83" s="7"/>
      <c r="B83" s="7" t="s">
        <v>165</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335</v>
      </c>
      <c r="BI85" s="13" t="s">
        <v>339</v>
      </c>
    </row>
    <row r="86" spans="1:129" s="91" customFormat="1" x14ac:dyDescent="0.35">
      <c r="A86" s="88"/>
      <c r="B86" s="88" t="str">
        <f>MID(B59,7,50)</f>
        <v>Agriculture</v>
      </c>
      <c r="C86" s="91">
        <v>1.0345843917553273E-2</v>
      </c>
      <c r="D86" s="91">
        <v>7.006310520196124E-3</v>
      </c>
      <c r="E86" s="91">
        <v>3.844545284028745E-3</v>
      </c>
      <c r="F86" s="91">
        <v>5.8987929436064707E-3</v>
      </c>
      <c r="G86" s="91">
        <v>3.4983006465188109E-3</v>
      </c>
      <c r="H86" s="91">
        <v>5.0170195531187498E-3</v>
      </c>
      <c r="I86" s="91">
        <v>3.644404067217603E-3</v>
      </c>
      <c r="J86" s="91">
        <v>2.3848864062938602E-3</v>
      </c>
      <c r="K86" s="91">
        <v>1.6915483389345093E-3</v>
      </c>
      <c r="L86" s="91">
        <v>5.2414888804579269E-3</v>
      </c>
      <c r="M86" s="91">
        <v>3.7340934088702844E-3</v>
      </c>
      <c r="N86" s="91">
        <v>5.2336133003945363E-3</v>
      </c>
      <c r="O86" s="91">
        <v>5.9141912408438918E-3</v>
      </c>
      <c r="P86" s="91">
        <v>1.1712525432996062E-2</v>
      </c>
      <c r="Q86" s="91">
        <v>1.0986343613712776E-2</v>
      </c>
      <c r="R86" s="91">
        <v>4.574458933840753E-3</v>
      </c>
      <c r="S86" s="91">
        <v>4.9856382599665272E-3</v>
      </c>
      <c r="T86" s="91">
        <v>3.714197731917179E-3</v>
      </c>
      <c r="U86" s="91">
        <v>3.0041754139850385E-3</v>
      </c>
      <c r="V86" s="91">
        <v>1.7794256891878386E-3</v>
      </c>
      <c r="W86" s="91">
        <v>3.5258279332939404E-3</v>
      </c>
      <c r="X86" s="91">
        <v>1.8184246936949842E-3</v>
      </c>
      <c r="Y86" s="91">
        <v>4.8471781037152818E-3</v>
      </c>
      <c r="Z86" s="91">
        <v>2.4435786744219862E-3</v>
      </c>
      <c r="AA86" s="91">
        <v>2.7277205290162352E-3</v>
      </c>
      <c r="AB86" s="91">
        <v>5.1081413981146654E-3</v>
      </c>
      <c r="AC86" s="91">
        <v>2.164419900808789E-3</v>
      </c>
      <c r="AD86" s="91">
        <v>8.9519065670648089E-4</v>
      </c>
      <c r="AE86" s="91">
        <v>5.6374745224033627E-3</v>
      </c>
      <c r="AF86" s="91">
        <v>7.0976704070299023E-3</v>
      </c>
      <c r="AG86" s="91">
        <v>4.1601392504575698E-3</v>
      </c>
      <c r="AH86" s="91">
        <v>2.4314053656934076E-3</v>
      </c>
      <c r="AI86" s="91">
        <v>5.5733934221839148E-3</v>
      </c>
      <c r="AJ86" s="91">
        <v>1.5582012414931863E-3</v>
      </c>
      <c r="AK86" s="91">
        <v>1.0245485887332897E-2</v>
      </c>
      <c r="AL86" s="91">
        <v>2.6559369875127077E-3</v>
      </c>
      <c r="AM86" s="91">
        <v>1.5226482454329155E-3</v>
      </c>
      <c r="AN86" s="91">
        <v>2.6164629264847951E-3</v>
      </c>
      <c r="AO86" s="91">
        <v>1.9733543264150999E-3</v>
      </c>
      <c r="AP86" s="91">
        <v>3.9177076815574202E-3</v>
      </c>
      <c r="AQ86" s="91">
        <v>6.0245098573396827E-3</v>
      </c>
      <c r="AR86" s="91">
        <v>1.4492092235387757E-3</v>
      </c>
      <c r="AS86" s="91">
        <v>4.0843546709697165E-3</v>
      </c>
      <c r="AT86" s="91">
        <v>4.6885518941590532E-3</v>
      </c>
      <c r="AU86" s="91">
        <v>3.8246196335562149E-3</v>
      </c>
      <c r="AV86" s="91">
        <v>4.0176936340472471E-3</v>
      </c>
      <c r="AW86" s="91">
        <v>1.6145872772942236E-3</v>
      </c>
      <c r="AX86" s="91">
        <v>3.629641983420316E-3</v>
      </c>
      <c r="AY86" s="91">
        <v>3.3665634609981137E-3</v>
      </c>
      <c r="AZ86" s="91">
        <v>2.3243576970270559E-3</v>
      </c>
      <c r="BA86" s="91">
        <v>2.2414240760362312E-3</v>
      </c>
      <c r="BB86" s="91">
        <v>5.7624496731415494E-4</v>
      </c>
      <c r="BC86" s="91">
        <v>1.1235196973098866E-3</v>
      </c>
      <c r="BD86" s="91">
        <v>5.0438432656527976E-3</v>
      </c>
      <c r="BE86" s="91">
        <v>3.487419326158992E-3</v>
      </c>
      <c r="BF86" s="91">
        <v>3.5616785669691751E-3</v>
      </c>
      <c r="BG86" s="91">
        <v>3.159621290088246E-3</v>
      </c>
      <c r="BH86" s="91">
        <v>4.4772181692264885E-3</v>
      </c>
      <c r="BI86" s="91">
        <v>1.5419758712045123E-3</v>
      </c>
      <c r="BN86" s="8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3"/>
    </row>
    <row r="87" spans="1:129" s="91" customFormat="1" x14ac:dyDescent="0.35">
      <c r="A87" s="88"/>
      <c r="B87" s="88" t="str">
        <f>MID(B65,7,50)</f>
        <v>Industrie</v>
      </c>
      <c r="C87" s="91">
        <v>6.2742673384652045E-2</v>
      </c>
      <c r="D87" s="91">
        <v>6.1210700737421797E-2</v>
      </c>
      <c r="E87" s="91">
        <v>6.7087129681470653E-2</v>
      </c>
      <c r="F87" s="91">
        <v>6.9628405007883268E-2</v>
      </c>
      <c r="G87" s="91">
        <v>6.1525144072222419E-2</v>
      </c>
      <c r="H87" s="91">
        <v>6.0551360503712841E-2</v>
      </c>
      <c r="I87" s="91">
        <v>6.2796967194538214E-2</v>
      </c>
      <c r="J87" s="91">
        <v>5.4778289942829912E-2</v>
      </c>
      <c r="K87" s="91">
        <v>7.1159351355281772E-2</v>
      </c>
      <c r="L87" s="91">
        <v>6.5185163734585966E-2</v>
      </c>
      <c r="M87" s="91">
        <v>7.0989490983199552E-2</v>
      </c>
      <c r="N87" s="91">
        <v>7.2791414519244826E-2</v>
      </c>
      <c r="O87" s="91">
        <v>6.8233930720757632E-2</v>
      </c>
      <c r="P87" s="91">
        <v>8.7961341217548533E-2</v>
      </c>
      <c r="Q87" s="91">
        <v>9.3115381096299757E-2</v>
      </c>
      <c r="R87" s="91">
        <v>9.579837855351224E-2</v>
      </c>
      <c r="S87" s="91">
        <v>9.457773252962702E-2</v>
      </c>
      <c r="T87" s="91">
        <v>8.7518589351734191E-2</v>
      </c>
      <c r="U87" s="91">
        <v>8.4559930971852604E-2</v>
      </c>
      <c r="V87" s="91">
        <v>7.9067457198747318E-2</v>
      </c>
      <c r="W87" s="91">
        <v>7.0782958342919963E-2</v>
      </c>
      <c r="X87" s="91">
        <v>7.2575532769263235E-2</v>
      </c>
      <c r="Y87" s="91">
        <v>7.1288325830138777E-2</v>
      </c>
      <c r="Z87" s="91">
        <v>7.5081275182724144E-2</v>
      </c>
      <c r="AA87" s="91">
        <v>8.4763780308079947E-2</v>
      </c>
      <c r="AB87" s="91">
        <v>8.3309389558161875E-2</v>
      </c>
      <c r="AC87" s="91">
        <v>8.8389563640314847E-2</v>
      </c>
      <c r="AD87" s="91">
        <v>8.8172103686670708E-2</v>
      </c>
      <c r="AE87" s="91">
        <v>8.7134327252598218E-2</v>
      </c>
      <c r="AF87" s="91">
        <v>8.7380031858317234E-2</v>
      </c>
      <c r="AG87" s="91">
        <v>8.4075327875933623E-2</v>
      </c>
      <c r="AH87" s="91">
        <v>8.2414403738138964E-2</v>
      </c>
      <c r="AI87" s="91">
        <v>8.5194371801815008E-2</v>
      </c>
      <c r="AJ87" s="91">
        <v>8.6699462955348403E-2</v>
      </c>
      <c r="AK87" s="91">
        <v>8.1633826026530062E-2</v>
      </c>
      <c r="AL87" s="91">
        <v>7.9077139582152928E-2</v>
      </c>
      <c r="AM87" s="91">
        <v>4.9214759321768546E-2</v>
      </c>
      <c r="AN87" s="91">
        <v>5.775003635316954E-2</v>
      </c>
      <c r="AO87" s="91">
        <v>6.4730780848688357E-2</v>
      </c>
      <c r="AP87" s="91">
        <v>5.9198940803024042E-2</v>
      </c>
      <c r="AQ87" s="91">
        <v>6.3312465075673618E-2</v>
      </c>
      <c r="AR87" s="91">
        <v>5.725049039088894E-2</v>
      </c>
      <c r="AS87" s="91">
        <v>5.9649091728189226E-2</v>
      </c>
      <c r="AT87" s="91">
        <v>6.393254387959775E-2</v>
      </c>
      <c r="AU87" s="91">
        <v>5.9097200711907355E-2</v>
      </c>
      <c r="AV87" s="91">
        <v>6.0179510986523035E-2</v>
      </c>
      <c r="AW87" s="91">
        <v>6.698860828906314E-2</v>
      </c>
      <c r="AX87" s="91">
        <v>6.3654135789884658E-2</v>
      </c>
      <c r="AY87" s="91">
        <v>5.92096342700454E-2</v>
      </c>
      <c r="AZ87" s="91">
        <v>5.8836578370341827E-2</v>
      </c>
      <c r="BA87" s="91">
        <v>5.7292080611726977E-2</v>
      </c>
      <c r="BB87" s="91">
        <v>6.4845493572136398E-2</v>
      </c>
      <c r="BC87" s="91">
        <v>5.9621074998853191E-2</v>
      </c>
      <c r="BD87" s="91">
        <v>5.8181408701531323E-2</v>
      </c>
      <c r="BE87" s="91">
        <v>6.8108100898855495E-2</v>
      </c>
      <c r="BF87" s="91">
        <v>7.8159690903495851E-2</v>
      </c>
      <c r="BG87" s="91">
        <v>9.3705171846646881E-2</v>
      </c>
      <c r="BH87" s="91">
        <v>0.10715720416529728</v>
      </c>
      <c r="BI87" s="91">
        <v>0.1089793901030512</v>
      </c>
      <c r="BN87" s="8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3"/>
    </row>
    <row r="88" spans="1:129" s="91" customFormat="1" x14ac:dyDescent="0.35">
      <c r="A88" s="88"/>
      <c r="B88" s="88" t="str">
        <f>MID(B67,7,50)</f>
        <v>Construction</v>
      </c>
      <c r="C88" s="91">
        <v>3.9856729508078871E-2</v>
      </c>
      <c r="D88" s="91">
        <v>3.7849645387092005E-2</v>
      </c>
      <c r="E88" s="91">
        <v>3.819403627100882E-2</v>
      </c>
      <c r="F88" s="91">
        <v>3.8246575153755215E-2</v>
      </c>
      <c r="G88" s="91">
        <v>3.9347852302473139E-2</v>
      </c>
      <c r="H88" s="91">
        <v>3.6902248280731485E-2</v>
      </c>
      <c r="I88" s="91">
        <v>3.6415547898943496E-2</v>
      </c>
      <c r="J88" s="91">
        <v>3.8399795174356696E-2</v>
      </c>
      <c r="K88" s="91">
        <v>3.541470044927951E-2</v>
      </c>
      <c r="L88" s="91">
        <v>3.615703691060803E-2</v>
      </c>
      <c r="M88" s="91">
        <v>3.4493516336424453E-2</v>
      </c>
      <c r="N88" s="91">
        <v>3.3662250979497127E-2</v>
      </c>
      <c r="O88" s="91">
        <v>3.5247453572050544E-2</v>
      </c>
      <c r="P88" s="91">
        <v>3.4329151871015103E-2</v>
      </c>
      <c r="Q88" s="91">
        <v>3.2554672448069262E-2</v>
      </c>
      <c r="R88" s="91">
        <v>2.916842096087819E-2</v>
      </c>
      <c r="S88" s="91">
        <v>2.6371573874436942E-2</v>
      </c>
      <c r="T88" s="91">
        <v>2.6621629232981527E-2</v>
      </c>
      <c r="U88" s="91">
        <v>2.8479888888668592E-2</v>
      </c>
      <c r="V88" s="91">
        <v>3.1087552735794371E-2</v>
      </c>
      <c r="W88" s="91">
        <v>2.5916288021837423E-2</v>
      </c>
      <c r="X88" s="91">
        <v>3.1621410718177811E-2</v>
      </c>
      <c r="Y88" s="91">
        <v>3.3178510839432636E-2</v>
      </c>
      <c r="Z88" s="91">
        <v>3.3519643173627607E-2</v>
      </c>
      <c r="AA88" s="91">
        <v>3.9664047199224596E-2</v>
      </c>
      <c r="AB88" s="91">
        <v>3.7469019032693202E-2</v>
      </c>
      <c r="AC88" s="91">
        <v>3.8438224547705457E-2</v>
      </c>
      <c r="AD88" s="91">
        <v>4.2926626961027552E-2</v>
      </c>
      <c r="AE88" s="91">
        <v>4.2305648646093569E-2</v>
      </c>
      <c r="AF88" s="91">
        <v>4.2919899246166453E-2</v>
      </c>
      <c r="AG88" s="91">
        <v>4.6745226792906318E-2</v>
      </c>
      <c r="AH88" s="91">
        <v>5.0839437772047281E-2</v>
      </c>
      <c r="AI88" s="91">
        <v>5.5448451864762278E-2</v>
      </c>
      <c r="AJ88" s="91">
        <v>5.9821942718264215E-2</v>
      </c>
      <c r="AK88" s="91">
        <v>5.4738872766828039E-2</v>
      </c>
      <c r="AL88" s="91">
        <v>4.9792558525273208E-2</v>
      </c>
      <c r="AM88" s="91">
        <v>1.5406629744540169E-2</v>
      </c>
      <c r="AN88" s="91">
        <v>3.1921972518959021E-2</v>
      </c>
      <c r="AO88" s="91">
        <v>3.9623891677491252E-2</v>
      </c>
      <c r="AP88" s="91">
        <v>4.1228910854008857E-2</v>
      </c>
      <c r="AQ88" s="91">
        <v>3.5344653714914818E-2</v>
      </c>
      <c r="AR88" s="91">
        <v>3.0801568885015961E-2</v>
      </c>
      <c r="AS88" s="91">
        <v>2.9494293810352869E-2</v>
      </c>
      <c r="AT88" s="91">
        <v>2.9079157463289262E-2</v>
      </c>
      <c r="AU88" s="91">
        <v>3.133868790628791E-2</v>
      </c>
      <c r="AV88" s="91">
        <v>2.7837928357043323E-2</v>
      </c>
      <c r="AW88" s="91">
        <v>3.1614417307415529E-2</v>
      </c>
      <c r="AX88" s="91">
        <v>3.5123014609684512E-2</v>
      </c>
      <c r="AY88" s="91">
        <v>3.3933790643304332E-2</v>
      </c>
      <c r="AZ88" s="91">
        <v>3.0288096284257132E-2</v>
      </c>
      <c r="BA88" s="91">
        <v>2.7523510731772217E-2</v>
      </c>
      <c r="BB88" s="91">
        <v>2.8189056535792123E-2</v>
      </c>
      <c r="BC88" s="91">
        <v>2.7581241666018438E-2</v>
      </c>
      <c r="BD88" s="91">
        <v>2.5516884160097293E-2</v>
      </c>
      <c r="BE88" s="91">
        <v>2.6719011991048543E-2</v>
      </c>
      <c r="BF88" s="91">
        <v>2.5315413870249305E-2</v>
      </c>
      <c r="BG88" s="91">
        <v>2.381831639695416E-2</v>
      </c>
      <c r="BH88" s="91">
        <v>2.6580858523233854E-2</v>
      </c>
      <c r="BI88" s="91">
        <v>2.905452416767729E-2</v>
      </c>
      <c r="BN88" s="8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3"/>
    </row>
    <row r="89" spans="1:129" s="91" customFormat="1" x14ac:dyDescent="0.35">
      <c r="A89" s="88"/>
      <c r="B89" s="88" t="str">
        <f>MID(B76,7,50)</f>
        <v>Tertiaire marchand</v>
      </c>
      <c r="C89" s="91">
        <v>8.2701875717198954E-3</v>
      </c>
      <c r="D89" s="91">
        <v>9.1575645577268872E-3</v>
      </c>
      <c r="E89" s="91">
        <v>8.5710486385698909E-3</v>
      </c>
      <c r="F89" s="91">
        <v>8.1117053073776254E-3</v>
      </c>
      <c r="G89" s="91">
        <v>9.4102630338906822E-3</v>
      </c>
      <c r="H89" s="91">
        <v>8.3241707954840576E-3</v>
      </c>
      <c r="I89" s="91">
        <v>8.1540360316205811E-3</v>
      </c>
      <c r="J89" s="91">
        <v>7.0491407276370458E-3</v>
      </c>
      <c r="K89" s="91">
        <v>7.8716742289407608E-3</v>
      </c>
      <c r="L89" s="91">
        <v>6.9558285511106517E-3</v>
      </c>
      <c r="M89" s="91">
        <v>6.6722369402277921E-3</v>
      </c>
      <c r="N89" s="91">
        <v>6.7048078831429521E-3</v>
      </c>
      <c r="O89" s="91">
        <v>6.6465790624735217E-3</v>
      </c>
      <c r="P89" s="91">
        <v>6.6782036763035485E-3</v>
      </c>
      <c r="Q89" s="91">
        <v>6.3023829858507869E-3</v>
      </c>
      <c r="R89" s="91">
        <v>6.8680248467309678E-3</v>
      </c>
      <c r="S89" s="91">
        <v>8.3716412432866261E-3</v>
      </c>
      <c r="T89" s="91">
        <v>8.7837702781034047E-3</v>
      </c>
      <c r="U89" s="91">
        <v>8.1188405453171859E-3</v>
      </c>
      <c r="V89" s="91">
        <v>8.527039895206992E-3</v>
      </c>
      <c r="W89" s="91">
        <v>8.5608962132178983E-3</v>
      </c>
      <c r="X89" s="91">
        <v>9.781486589626685E-3</v>
      </c>
      <c r="Y89" s="91">
        <v>9.2962639975376141E-3</v>
      </c>
      <c r="Z89" s="91">
        <v>1.0716279119832774E-2</v>
      </c>
      <c r="AA89" s="91">
        <v>1.2320407077299377E-2</v>
      </c>
      <c r="AB89" s="91">
        <v>1.2114855174724265E-2</v>
      </c>
      <c r="AC89" s="91">
        <v>1.325074327398747E-2</v>
      </c>
      <c r="AD89" s="91">
        <v>1.2904359079642424E-2</v>
      </c>
      <c r="AE89" s="91">
        <v>1.3131332330151313E-2</v>
      </c>
      <c r="AF89" s="91">
        <v>1.3996404018486648E-2</v>
      </c>
      <c r="AG89" s="91">
        <v>1.4892975166604285E-2</v>
      </c>
      <c r="AH89" s="91">
        <v>1.4631925356623769E-2</v>
      </c>
      <c r="AI89" s="91">
        <v>1.2920809907497298E-2</v>
      </c>
      <c r="AJ89" s="91">
        <v>1.4591028945803945E-2</v>
      </c>
      <c r="AK89" s="91">
        <v>1.4809263341037151E-2</v>
      </c>
      <c r="AL89" s="91">
        <v>1.5060262031715285E-2</v>
      </c>
      <c r="AM89" s="91">
        <v>1.1737037223540584E-2</v>
      </c>
      <c r="AN89" s="91">
        <v>1.5050868565010119E-2</v>
      </c>
      <c r="AO89" s="91">
        <v>1.4518040401309534E-2</v>
      </c>
      <c r="AP89" s="91">
        <v>1.3937882201747735E-2</v>
      </c>
      <c r="AQ89" s="91">
        <v>1.4291122003909923E-2</v>
      </c>
      <c r="AR89" s="91">
        <v>1.4378544148085847E-2</v>
      </c>
      <c r="AS89" s="91">
        <v>1.4530248981735047E-2</v>
      </c>
      <c r="AT89" s="91">
        <v>1.4595653891590397E-2</v>
      </c>
      <c r="AU89" s="91">
        <v>1.5029185073764151E-2</v>
      </c>
      <c r="AV89" s="91">
        <v>1.5314279923785123E-2</v>
      </c>
      <c r="AW89" s="91">
        <v>1.4311613389691934E-2</v>
      </c>
      <c r="AX89" s="91">
        <v>1.4407149168483305E-2</v>
      </c>
      <c r="AY89" s="91">
        <v>1.4174333168855547E-2</v>
      </c>
      <c r="AZ89" s="91">
        <v>1.2992068613288303E-2</v>
      </c>
      <c r="BA89" s="91">
        <v>1.3053404080170267E-2</v>
      </c>
      <c r="BB89" s="91">
        <v>1.4068955666009667E-2</v>
      </c>
      <c r="BC89" s="91">
        <v>1.3390435980140841E-2</v>
      </c>
      <c r="BD89" s="91">
        <v>1.2172187264031313E-2</v>
      </c>
      <c r="BE89" s="91">
        <v>1.2599608253513713E-2</v>
      </c>
      <c r="BF89" s="91">
        <v>1.2441017299507974E-2</v>
      </c>
      <c r="BG89" s="91">
        <v>1.1375447212382813E-2</v>
      </c>
      <c r="BH89" s="91">
        <v>1.1084979997906868E-2</v>
      </c>
      <c r="BI89" s="91">
        <v>1.0153063719865149E-2</v>
      </c>
      <c r="BN89" s="8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3"/>
    </row>
    <row r="90" spans="1:129" s="91" customFormat="1" x14ac:dyDescent="0.35">
      <c r="A90" s="88"/>
      <c r="B90" s="88" t="str">
        <f>MID(B78,7,50)</f>
        <v>Tertiaire non marchand</v>
      </c>
      <c r="C90" s="91">
        <v>1.2130562208312402E-4</v>
      </c>
      <c r="D90" s="91">
        <v>1.1903177497320808E-4</v>
      </c>
      <c r="E90" s="91">
        <v>2.7840748523693185E-4</v>
      </c>
      <c r="F90" s="91">
        <v>1.6320045298855426E-4</v>
      </c>
      <c r="G90" s="91">
        <v>1.0873727849863717E-4</v>
      </c>
      <c r="H90" s="91">
        <v>1.0670323822477477E-4</v>
      </c>
      <c r="I90" s="91">
        <v>2.3561169103886718E-4</v>
      </c>
      <c r="J90" s="91">
        <v>2.2183909252874681E-4</v>
      </c>
      <c r="K90" s="91">
        <v>6.8364596095114971E-5</v>
      </c>
      <c r="L90" s="91">
        <v>1.7824450900307448E-4</v>
      </c>
      <c r="M90" s="91">
        <v>1.6847776999535141E-4</v>
      </c>
      <c r="N90" s="91">
        <v>2.2891220439899199E-4</v>
      </c>
      <c r="O90" s="91">
        <v>5.5599898069232621E-4</v>
      </c>
      <c r="P90" s="91">
        <v>3.3685121390708431E-4</v>
      </c>
      <c r="Q90" s="91">
        <v>1.45789262263674E-4</v>
      </c>
      <c r="R90" s="91">
        <v>2.338220647693603E-4</v>
      </c>
      <c r="S90" s="91">
        <v>2.4514711327061503E-4</v>
      </c>
      <c r="T90" s="91">
        <v>2.0975251136997792E-4</v>
      </c>
      <c r="U90" s="91">
        <v>3.7305140752068468E-4</v>
      </c>
      <c r="V90" s="91">
        <v>3.3142453552020254E-4</v>
      </c>
      <c r="W90" s="91">
        <v>2.2319381499304078E-4</v>
      </c>
      <c r="X90" s="91">
        <v>1.2079855850490418E-4</v>
      </c>
      <c r="Y90" s="91">
        <v>8.867670815670594E-5</v>
      </c>
      <c r="Z90" s="91">
        <v>1.6572231455950169E-4</v>
      </c>
      <c r="AA90" s="91">
        <v>1.7081985430339743E-4</v>
      </c>
      <c r="AB90" s="91">
        <v>2.2429055805876674E-4</v>
      </c>
      <c r="AC90" s="91">
        <v>2.6728618842273839E-4</v>
      </c>
      <c r="AD90" s="91">
        <v>3.3462531784355179E-4</v>
      </c>
      <c r="AE90" s="91">
        <v>3.3810331482044215E-4</v>
      </c>
      <c r="AF90" s="91">
        <v>2.7295138264409838E-4</v>
      </c>
      <c r="AG90" s="91">
        <v>2.6153262076692346E-4</v>
      </c>
      <c r="AH90" s="91">
        <v>4.0988863207682617E-4</v>
      </c>
      <c r="AI90" s="91">
        <v>2.1679496832060805E-4</v>
      </c>
      <c r="AJ90" s="91">
        <v>1.9666803097212658E-4</v>
      </c>
      <c r="AK90" s="91">
        <v>4.8256631647987098E-4</v>
      </c>
      <c r="AL90" s="91">
        <v>2.7029808692076364E-4</v>
      </c>
      <c r="AM90" s="91">
        <v>1.5185325961564628E-4</v>
      </c>
      <c r="AN90" s="91">
        <v>1.9126135514564287E-4</v>
      </c>
      <c r="AO90" s="91">
        <v>1.926142243601551E-4</v>
      </c>
      <c r="AP90" s="91">
        <v>2.9997797890186472E-4</v>
      </c>
      <c r="AQ90" s="91">
        <v>3.4110253345673433E-4</v>
      </c>
      <c r="AR90" s="91">
        <v>2.6871765536025019E-4</v>
      </c>
      <c r="AS90" s="91">
        <v>2.6198804241485245E-4</v>
      </c>
      <c r="AT90" s="91">
        <v>6.3299114171913844E-4</v>
      </c>
      <c r="AU90" s="91">
        <v>5.823264425309254E-4</v>
      </c>
      <c r="AV90" s="91">
        <v>5.3477127747043754E-4</v>
      </c>
      <c r="AW90" s="91">
        <v>3.141936811790782E-4</v>
      </c>
      <c r="AX90" s="91">
        <v>4.1270198095990339E-4</v>
      </c>
      <c r="AY90" s="91">
        <v>4.8876182097599768E-4</v>
      </c>
      <c r="AZ90" s="91">
        <v>4.4801303341380724E-4</v>
      </c>
      <c r="BA90" s="91">
        <v>3.590753379700862E-4</v>
      </c>
      <c r="BB90" s="91">
        <v>3.7461533134442045E-4</v>
      </c>
      <c r="BC90" s="91">
        <v>6.0975332041980667E-4</v>
      </c>
      <c r="BD90" s="91">
        <v>6.1515916458622561E-4</v>
      </c>
      <c r="BE90" s="91">
        <v>4.9936631000372148E-4</v>
      </c>
      <c r="BF90" s="91">
        <v>3.4851624994047684E-4</v>
      </c>
      <c r="BG90" s="91">
        <v>5.9112367184808827E-4</v>
      </c>
      <c r="BH90" s="91">
        <v>3.3553274461193942E-4</v>
      </c>
      <c r="BI90" s="91">
        <v>5.5128328254570348E-4</v>
      </c>
      <c r="BN90" s="8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3"/>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3"/>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4"/>
  <sheetViews>
    <sheetView tabSelected="1" view="pageBreakPreview" zoomScaleNormal="100" zoomScaleSheetLayoutView="100" workbookViewId="0">
      <selection activeCell="A22" sqref="A22"/>
    </sheetView>
  </sheetViews>
  <sheetFormatPr baseColWidth="10" defaultColWidth="11.453125" defaultRowHeight="14.5" x14ac:dyDescent="0.35"/>
  <cols>
    <col min="1" max="1" width="139.7265625" style="13" customWidth="1"/>
    <col min="2" max="16384" width="11.453125" style="13"/>
  </cols>
  <sheetData>
    <row r="1" spans="1:1" ht="37.5" customHeight="1" x14ac:dyDescent="0.35">
      <c r="A1" s="26" t="s">
        <v>197</v>
      </c>
    </row>
    <row r="2" spans="1:1" x14ac:dyDescent="0.35">
      <c r="A2" s="39"/>
    </row>
    <row r="3" spans="1:1" s="29" customFormat="1" ht="35.25" customHeight="1" x14ac:dyDescent="0.35">
      <c r="A3" s="28" t="s">
        <v>196</v>
      </c>
    </row>
    <row r="4" spans="1:1" s="31" customFormat="1" ht="93.75" customHeight="1" x14ac:dyDescent="0.35">
      <c r="A4" s="40" t="s">
        <v>322</v>
      </c>
    </row>
    <row r="5" spans="1:1" s="31" customFormat="1" ht="28.5" customHeight="1" x14ac:dyDescent="0.35">
      <c r="A5" s="41" t="s">
        <v>198</v>
      </c>
    </row>
    <row r="6" spans="1:1" s="31" customFormat="1" ht="37.5" x14ac:dyDescent="0.35">
      <c r="A6" s="42" t="s">
        <v>199</v>
      </c>
    </row>
    <row r="7" spans="1:1" s="31" customFormat="1" ht="37.5" x14ac:dyDescent="0.35">
      <c r="A7" s="42" t="s">
        <v>200</v>
      </c>
    </row>
    <row r="8" spans="1:1" s="31" customFormat="1" ht="36" customHeight="1" x14ac:dyDescent="0.35">
      <c r="A8" s="41" t="s">
        <v>201</v>
      </c>
    </row>
    <row r="9" spans="1:1" s="36" customFormat="1" ht="69.75" customHeight="1" x14ac:dyDescent="0.35">
      <c r="A9" s="43" t="s">
        <v>202</v>
      </c>
    </row>
    <row r="10" spans="1:1" s="36" customFormat="1" ht="57" customHeight="1" x14ac:dyDescent="0.35">
      <c r="A10" s="43" t="s">
        <v>203</v>
      </c>
    </row>
    <row r="11" spans="1:1" s="36" customFormat="1" ht="126" customHeight="1" x14ac:dyDescent="0.35">
      <c r="A11" s="44" t="s">
        <v>204</v>
      </c>
    </row>
    <row r="12" spans="1:1" s="36" customFormat="1" ht="33" customHeight="1" x14ac:dyDescent="0.35">
      <c r="A12" s="43" t="s">
        <v>205</v>
      </c>
    </row>
    <row r="13" spans="1:1" s="36" customFormat="1" ht="29.25" customHeight="1" x14ac:dyDescent="0.35">
      <c r="A13" s="45" t="s">
        <v>206</v>
      </c>
    </row>
    <row r="14" spans="1:1" s="36" customFormat="1" ht="10.5" x14ac:dyDescent="0.35">
      <c r="A14" s="38"/>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Y149"/>
  <sheetViews>
    <sheetView zoomScaleNormal="100" workbookViewId="0">
      <pane xSplit="2" ySplit="7" topLeftCell="C8" activePane="bottomRight" state="frozen"/>
      <selection activeCell="BK1" sqref="BK1:BK1048576"/>
      <selection pane="topRight" activeCell="BK1" sqref="BK1:BK1048576"/>
      <selection pane="bottomLeft" activeCell="BK1" sqref="BK1:BK1048576"/>
      <selection pane="bottomRight" activeCell="BK1" sqref="BK1:BK1048576"/>
    </sheetView>
  </sheetViews>
  <sheetFormatPr baseColWidth="10" defaultColWidth="11.453125" defaultRowHeight="14.5" x14ac:dyDescent="0.35"/>
  <cols>
    <col min="1" max="1" width="11.453125" style="13"/>
    <col min="2" max="2" width="82.453125" style="13" customWidth="1"/>
    <col min="3" max="60" width="10.90625" style="13"/>
    <col min="61" max="63" width="11.453125" style="13"/>
    <col min="64" max="65" width="0" style="13" hidden="1" customWidth="1"/>
    <col min="66" max="66" width="11.453125" style="83" hidden="1" customWidth="1"/>
    <col min="67" max="128" width="11.453125" style="13" hidden="1" customWidth="1"/>
    <col min="129" max="129" width="11.453125" style="83" hidden="1" customWidth="1"/>
    <col min="130" max="142" width="0" style="13" hidden="1" customWidth="1"/>
    <col min="143" max="16384" width="11.453125" style="13"/>
  </cols>
  <sheetData>
    <row r="1" spans="1:128" ht="18.5" x14ac:dyDescent="0.45">
      <c r="A1" s="67" t="s">
        <v>166</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6" t="s">
        <v>289</v>
      </c>
      <c r="B6" s="87"/>
      <c r="C6" s="90" t="s">
        <v>126</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334</v>
      </c>
      <c r="BI7" s="22" t="s">
        <v>338</v>
      </c>
    </row>
    <row r="8" spans="1:128" ht="15" thickBot="1" x14ac:dyDescent="0.4">
      <c r="A8" s="16" t="s">
        <v>94</v>
      </c>
      <c r="B8" s="17" t="s">
        <v>95</v>
      </c>
      <c r="C8" s="79">
        <v>719.59231950720402</v>
      </c>
      <c r="D8" s="79">
        <v>742.021167341053</v>
      </c>
      <c r="E8" s="79">
        <v>725.75224455299701</v>
      </c>
      <c r="F8" s="79">
        <v>715.81905905957603</v>
      </c>
      <c r="G8" s="79">
        <v>727.21246324871504</v>
      </c>
      <c r="H8" s="79">
        <v>723.09984041523796</v>
      </c>
      <c r="I8" s="79">
        <v>713.98011900125096</v>
      </c>
      <c r="J8" s="79">
        <v>753.85425820196303</v>
      </c>
      <c r="K8" s="79">
        <v>750.95176108799399</v>
      </c>
      <c r="L8" s="79">
        <v>754.13791835546101</v>
      </c>
      <c r="M8" s="79">
        <v>765.27408212664204</v>
      </c>
      <c r="N8" s="79">
        <v>734.14938435147997</v>
      </c>
      <c r="O8" s="79">
        <v>716.81966460216995</v>
      </c>
      <c r="P8" s="79">
        <v>728.93549391194699</v>
      </c>
      <c r="Q8" s="79">
        <v>711.38632608456498</v>
      </c>
      <c r="R8" s="79">
        <v>720.82363478050604</v>
      </c>
      <c r="S8" s="79">
        <v>720.57491313144601</v>
      </c>
      <c r="T8" s="79">
        <v>717.49243271163004</v>
      </c>
      <c r="U8" s="79">
        <v>706.39694432772603</v>
      </c>
      <c r="V8" s="79">
        <v>729.47244235784603</v>
      </c>
      <c r="W8" s="79">
        <v>743.40248368600305</v>
      </c>
      <c r="X8" s="79">
        <v>732.25157359304001</v>
      </c>
      <c r="Y8" s="79">
        <v>734.50928133204695</v>
      </c>
      <c r="Z8" s="79">
        <v>735.25497765037903</v>
      </c>
      <c r="AA8" s="79">
        <v>772.782026058621</v>
      </c>
      <c r="AB8" s="79">
        <v>784.38258256506799</v>
      </c>
      <c r="AC8" s="79">
        <v>761.01674485344199</v>
      </c>
      <c r="AD8" s="79">
        <v>754.87831465020599</v>
      </c>
      <c r="AE8" s="79">
        <v>772.08554768737804</v>
      </c>
      <c r="AF8" s="79">
        <v>791.15713205350301</v>
      </c>
      <c r="AG8" s="79">
        <v>823.98385167397896</v>
      </c>
      <c r="AH8" s="79">
        <v>811.81760301149302</v>
      </c>
      <c r="AI8" s="79">
        <v>825.24530281657098</v>
      </c>
      <c r="AJ8" s="79">
        <v>812.18131825984506</v>
      </c>
      <c r="AK8" s="79">
        <v>803.41703665740602</v>
      </c>
      <c r="AL8" s="79">
        <v>819.51652725891597</v>
      </c>
      <c r="AM8" s="79">
        <v>822.52581082488302</v>
      </c>
      <c r="AN8" s="79">
        <v>825.33981463249097</v>
      </c>
      <c r="AO8" s="79">
        <v>823.23648851633504</v>
      </c>
      <c r="AP8" s="79">
        <v>817.92349864232301</v>
      </c>
      <c r="AQ8" s="79">
        <v>649.70731467626695</v>
      </c>
      <c r="AR8" s="79">
        <v>829.15120081506905</v>
      </c>
      <c r="AS8" s="79">
        <v>819.87432149622805</v>
      </c>
      <c r="AT8" s="79">
        <v>818.92629043936495</v>
      </c>
      <c r="AU8" s="79">
        <v>830.82481655579602</v>
      </c>
      <c r="AV8" s="79">
        <v>808.00149051698997</v>
      </c>
      <c r="AW8" s="79">
        <v>816.40544794752498</v>
      </c>
      <c r="AX8" s="79">
        <v>809.38652366436497</v>
      </c>
      <c r="AY8" s="79">
        <v>806.36386842291097</v>
      </c>
      <c r="AZ8" s="79">
        <v>817.310127470922</v>
      </c>
      <c r="BA8" s="79">
        <v>829.71057697627896</v>
      </c>
      <c r="BB8" s="79">
        <v>813.45347081171701</v>
      </c>
      <c r="BC8" s="79">
        <v>816.00105943654603</v>
      </c>
      <c r="BD8" s="79">
        <v>789.40859167362999</v>
      </c>
      <c r="BE8" s="79">
        <v>778.34485609754802</v>
      </c>
      <c r="BF8" s="79">
        <v>800.29685883560501</v>
      </c>
      <c r="BG8" s="79">
        <v>786.05846552496996</v>
      </c>
      <c r="BH8" s="79">
        <v>793.80065384563295</v>
      </c>
      <c r="BI8" s="79">
        <v>762.07532814830495</v>
      </c>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5">
        <v>719.59231950720402</v>
      </c>
      <c r="D9" s="75">
        <v>742.021167341053</v>
      </c>
      <c r="E9" s="75">
        <v>725.75224455299701</v>
      </c>
      <c r="F9" s="75">
        <v>715.81905905957603</v>
      </c>
      <c r="G9" s="75">
        <v>727.21246324871504</v>
      </c>
      <c r="H9" s="75">
        <v>723.09984041523796</v>
      </c>
      <c r="I9" s="75">
        <v>713.98011900125096</v>
      </c>
      <c r="J9" s="75">
        <v>753.85425820196303</v>
      </c>
      <c r="K9" s="75">
        <v>750.95176108799399</v>
      </c>
      <c r="L9" s="75">
        <v>754.13791835546101</v>
      </c>
      <c r="M9" s="75">
        <v>765.27408212664204</v>
      </c>
      <c r="N9" s="75">
        <v>734.14938435147997</v>
      </c>
      <c r="O9" s="75">
        <v>716.81966460216995</v>
      </c>
      <c r="P9" s="75">
        <v>728.93549391194699</v>
      </c>
      <c r="Q9" s="75">
        <v>711.38632608456498</v>
      </c>
      <c r="R9" s="75">
        <v>720.82363478050604</v>
      </c>
      <c r="S9" s="75">
        <v>720.57491313144601</v>
      </c>
      <c r="T9" s="75">
        <v>717.49243271163004</v>
      </c>
      <c r="U9" s="75">
        <v>706.39694432772603</v>
      </c>
      <c r="V9" s="75">
        <v>729.47244235784603</v>
      </c>
      <c r="W9" s="75">
        <v>743.40248368600305</v>
      </c>
      <c r="X9" s="75">
        <v>732.25157359304001</v>
      </c>
      <c r="Y9" s="75">
        <v>734.50928133204695</v>
      </c>
      <c r="Z9" s="75">
        <v>735.25497765037903</v>
      </c>
      <c r="AA9" s="75">
        <v>772.782026058621</v>
      </c>
      <c r="AB9" s="75">
        <v>784.38258256506799</v>
      </c>
      <c r="AC9" s="75">
        <v>761.01674485344199</v>
      </c>
      <c r="AD9" s="75">
        <v>754.87831465020599</v>
      </c>
      <c r="AE9" s="75">
        <v>772.08554768737804</v>
      </c>
      <c r="AF9" s="75">
        <v>791.15713205350301</v>
      </c>
      <c r="AG9" s="75">
        <v>823.98385167397896</v>
      </c>
      <c r="AH9" s="75">
        <v>811.81760301149302</v>
      </c>
      <c r="AI9" s="75">
        <v>825.24530281657098</v>
      </c>
      <c r="AJ9" s="75">
        <v>812.18131825984506</v>
      </c>
      <c r="AK9" s="75">
        <v>803.41703665740602</v>
      </c>
      <c r="AL9" s="75">
        <v>819.51652725891597</v>
      </c>
      <c r="AM9" s="75">
        <v>822.52581082488302</v>
      </c>
      <c r="AN9" s="75">
        <v>825.33981463249097</v>
      </c>
      <c r="AO9" s="75">
        <v>823.23648851633504</v>
      </c>
      <c r="AP9" s="75">
        <v>817.92349864232301</v>
      </c>
      <c r="AQ9" s="75">
        <v>649.70731467626695</v>
      </c>
      <c r="AR9" s="75">
        <v>829.15120081506905</v>
      </c>
      <c r="AS9" s="75">
        <v>819.87432149622805</v>
      </c>
      <c r="AT9" s="75">
        <v>818.92629043936495</v>
      </c>
      <c r="AU9" s="75">
        <v>830.82481655579602</v>
      </c>
      <c r="AV9" s="75">
        <v>808.00149051698997</v>
      </c>
      <c r="AW9" s="75">
        <v>816.40544794752498</v>
      </c>
      <c r="AX9" s="75">
        <v>809.38652366436497</v>
      </c>
      <c r="AY9" s="75">
        <v>806.36386842291097</v>
      </c>
      <c r="AZ9" s="75">
        <v>817.310127470922</v>
      </c>
      <c r="BA9" s="75">
        <v>829.71057697627896</v>
      </c>
      <c r="BB9" s="75">
        <v>813.45347081171701</v>
      </c>
      <c r="BC9" s="75">
        <v>816.00105943654603</v>
      </c>
      <c r="BD9" s="75">
        <v>789.40859167362999</v>
      </c>
      <c r="BE9" s="75">
        <v>778.34485609754802</v>
      </c>
      <c r="BF9" s="75">
        <v>800.29685883560501</v>
      </c>
      <c r="BG9" s="75">
        <v>786.05846552496996</v>
      </c>
      <c r="BH9" s="75">
        <v>793.80065384563295</v>
      </c>
      <c r="BI9" s="75">
        <v>762.07532814830495</v>
      </c>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79">
        <v>2084.7966639981801</v>
      </c>
      <c r="D10" s="79">
        <v>2158.1868572508802</v>
      </c>
      <c r="E10" s="79">
        <v>2159.4527952297899</v>
      </c>
      <c r="F10" s="79">
        <v>2097.0731509897901</v>
      </c>
      <c r="G10" s="79">
        <v>2109.1508417158798</v>
      </c>
      <c r="H10" s="79">
        <v>2103.3625956340102</v>
      </c>
      <c r="I10" s="79">
        <v>2091.4333541370202</v>
      </c>
      <c r="J10" s="79">
        <v>2099.8128188629598</v>
      </c>
      <c r="K10" s="79">
        <v>2087.40606714045</v>
      </c>
      <c r="L10" s="79">
        <v>2013.36488098721</v>
      </c>
      <c r="M10" s="79">
        <v>2113.87729956468</v>
      </c>
      <c r="N10" s="79">
        <v>2147.98693881898</v>
      </c>
      <c r="O10" s="79">
        <v>2128.6258228605402</v>
      </c>
      <c r="P10" s="79">
        <v>2151.79894755946</v>
      </c>
      <c r="Q10" s="79">
        <v>2081.05008089085</v>
      </c>
      <c r="R10" s="79">
        <v>2092.3208668827201</v>
      </c>
      <c r="S10" s="79">
        <v>2100.15485667539</v>
      </c>
      <c r="T10" s="79">
        <v>2117.1128530164101</v>
      </c>
      <c r="U10" s="79">
        <v>2119.3528975987902</v>
      </c>
      <c r="V10" s="79">
        <v>2097.3487048319598</v>
      </c>
      <c r="W10" s="79">
        <v>2134.8412769773499</v>
      </c>
      <c r="X10" s="79">
        <v>2080.5894679473699</v>
      </c>
      <c r="Y10" s="79">
        <v>2126.4190687340101</v>
      </c>
      <c r="Z10" s="79">
        <v>2185.1932543499402</v>
      </c>
      <c r="AA10" s="79">
        <v>2084.89321435581</v>
      </c>
      <c r="AB10" s="79">
        <v>2087.6345314496002</v>
      </c>
      <c r="AC10" s="79">
        <v>2113.3859372951902</v>
      </c>
      <c r="AD10" s="79">
        <v>2087.5556364215199</v>
      </c>
      <c r="AE10" s="79">
        <v>2222.7394760944799</v>
      </c>
      <c r="AF10" s="79">
        <v>2171.1835712360198</v>
      </c>
      <c r="AG10" s="79">
        <v>2113.8313040410499</v>
      </c>
      <c r="AH10" s="79">
        <v>2120.9345797794099</v>
      </c>
      <c r="AI10" s="79">
        <v>2148.7442084753402</v>
      </c>
      <c r="AJ10" s="79">
        <v>2140.6609723469301</v>
      </c>
      <c r="AK10" s="79">
        <v>2149.36142317043</v>
      </c>
      <c r="AL10" s="79">
        <v>2164.7851744970499</v>
      </c>
      <c r="AM10" s="79">
        <v>2141.9065597758299</v>
      </c>
      <c r="AN10" s="79">
        <v>2101.7661007765</v>
      </c>
      <c r="AO10" s="79">
        <v>2175.37677131591</v>
      </c>
      <c r="AP10" s="79">
        <v>2186.1510330123901</v>
      </c>
      <c r="AQ10" s="79">
        <v>2209.9708775392801</v>
      </c>
      <c r="AR10" s="79">
        <v>2270.9932376350498</v>
      </c>
      <c r="AS10" s="79">
        <v>2242.4136946110202</v>
      </c>
      <c r="AT10" s="79">
        <v>2299.94069990552</v>
      </c>
      <c r="AU10" s="79">
        <v>2322.1599966929898</v>
      </c>
      <c r="AV10" s="79">
        <v>2350.6128081944098</v>
      </c>
      <c r="AW10" s="79">
        <v>2339.9596882874298</v>
      </c>
      <c r="AX10" s="79">
        <v>2362.0124894815199</v>
      </c>
      <c r="AY10" s="79">
        <v>2360.79307687149</v>
      </c>
      <c r="AZ10" s="79">
        <v>2383.3549318166401</v>
      </c>
      <c r="BA10" s="79">
        <v>2338.50631099561</v>
      </c>
      <c r="BB10" s="79">
        <v>2311.7341380674302</v>
      </c>
      <c r="BC10" s="79">
        <v>2273.40934395164</v>
      </c>
      <c r="BD10" s="79">
        <v>2289.8175495974501</v>
      </c>
      <c r="BE10" s="79">
        <v>2290.757340224</v>
      </c>
      <c r="BF10" s="79">
        <v>2274.48869673333</v>
      </c>
      <c r="BG10" s="79">
        <v>2322.14329686778</v>
      </c>
      <c r="BH10" s="79">
        <v>2302.0127120022798</v>
      </c>
      <c r="BI10" s="79">
        <v>2370.4336504292201</v>
      </c>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79">
        <v>718.78708865739304</v>
      </c>
      <c r="D11" s="79">
        <v>709.71312294408597</v>
      </c>
      <c r="E11" s="79">
        <v>718.08491124875604</v>
      </c>
      <c r="F11" s="79">
        <v>706.327730984406</v>
      </c>
      <c r="G11" s="79">
        <v>695.87641799494395</v>
      </c>
      <c r="H11" s="79">
        <v>696.29374602787505</v>
      </c>
      <c r="I11" s="79">
        <v>694.34542716247699</v>
      </c>
      <c r="J11" s="79">
        <v>662.11190252219103</v>
      </c>
      <c r="K11" s="79">
        <v>654.89895700839395</v>
      </c>
      <c r="L11" s="79">
        <v>672.810672464547</v>
      </c>
      <c r="M11" s="79">
        <v>669.46388396532598</v>
      </c>
      <c r="N11" s="79">
        <v>672.18413443764905</v>
      </c>
      <c r="O11" s="79">
        <v>652.661437939341</v>
      </c>
      <c r="P11" s="79">
        <v>651.54590685652204</v>
      </c>
      <c r="Q11" s="79">
        <v>653.50501618980002</v>
      </c>
      <c r="R11" s="79">
        <v>667.37858279904106</v>
      </c>
      <c r="S11" s="79">
        <v>661.29557997611801</v>
      </c>
      <c r="T11" s="79">
        <v>650.14599450556</v>
      </c>
      <c r="U11" s="79">
        <v>653.55511597954205</v>
      </c>
      <c r="V11" s="79">
        <v>659.25299631177097</v>
      </c>
      <c r="W11" s="79">
        <v>647.20480402269698</v>
      </c>
      <c r="X11" s="79">
        <v>659.29441575451199</v>
      </c>
      <c r="Y11" s="79">
        <v>663.53379326775701</v>
      </c>
      <c r="Z11" s="79">
        <v>654.20107447198404</v>
      </c>
      <c r="AA11" s="79">
        <v>624.65009251055096</v>
      </c>
      <c r="AB11" s="79">
        <v>621.05075365419304</v>
      </c>
      <c r="AC11" s="79">
        <v>602.77629939902295</v>
      </c>
      <c r="AD11" s="79">
        <v>618.59535518352004</v>
      </c>
      <c r="AE11" s="79">
        <v>594.61615332474105</v>
      </c>
      <c r="AF11" s="79">
        <v>616.87421972067204</v>
      </c>
      <c r="AG11" s="79">
        <v>616.14262238127503</v>
      </c>
      <c r="AH11" s="79">
        <v>636.11123122238303</v>
      </c>
      <c r="AI11" s="79">
        <v>653.807607567687</v>
      </c>
      <c r="AJ11" s="79">
        <v>642.50426902721904</v>
      </c>
      <c r="AK11" s="79">
        <v>657.26604072067698</v>
      </c>
      <c r="AL11" s="79">
        <v>631.59307973583395</v>
      </c>
      <c r="AM11" s="79">
        <v>615.28887353977802</v>
      </c>
      <c r="AN11" s="79">
        <v>629.10208652228698</v>
      </c>
      <c r="AO11" s="79">
        <v>635.01480817825404</v>
      </c>
      <c r="AP11" s="79">
        <v>606.57823560214001</v>
      </c>
      <c r="AQ11" s="79">
        <v>590.79141173510197</v>
      </c>
      <c r="AR11" s="79">
        <v>584.26180078462198</v>
      </c>
      <c r="AS11" s="79">
        <v>587.20333425237504</v>
      </c>
      <c r="AT11" s="79">
        <v>575.06843182838895</v>
      </c>
      <c r="AU11" s="79">
        <v>573.75360867500001</v>
      </c>
      <c r="AV11" s="79">
        <v>580.12041522022901</v>
      </c>
      <c r="AW11" s="79">
        <v>576.28242194214897</v>
      </c>
      <c r="AX11" s="79">
        <v>575.93157641967798</v>
      </c>
      <c r="AY11" s="79">
        <v>568.37434395445905</v>
      </c>
      <c r="AZ11" s="79">
        <v>585.45462291772401</v>
      </c>
      <c r="BA11" s="79">
        <v>588.19087669297903</v>
      </c>
      <c r="BB11" s="79">
        <v>585.14438779579405</v>
      </c>
      <c r="BC11" s="79">
        <v>581.98586533875402</v>
      </c>
      <c r="BD11" s="79">
        <v>592.21521807335898</v>
      </c>
      <c r="BE11" s="79">
        <v>599.10394517216798</v>
      </c>
      <c r="BF11" s="79">
        <v>620.22705925863102</v>
      </c>
      <c r="BG11" s="79">
        <v>612.02030174108404</v>
      </c>
      <c r="BH11" s="79">
        <v>604.11516417436201</v>
      </c>
      <c r="BI11" s="79">
        <v>608.85602341816798</v>
      </c>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79">
        <v>174.182252534605</v>
      </c>
      <c r="D12" s="79">
        <v>181.23273969375199</v>
      </c>
      <c r="E12" s="79">
        <v>188.12322985650201</v>
      </c>
      <c r="F12" s="79">
        <v>178.89767001478501</v>
      </c>
      <c r="G12" s="79">
        <v>168.48388622483199</v>
      </c>
      <c r="H12" s="79">
        <v>167.02575846404801</v>
      </c>
      <c r="I12" s="79">
        <v>161.42728397754999</v>
      </c>
      <c r="J12" s="79">
        <v>160.044434348648</v>
      </c>
      <c r="K12" s="79">
        <v>161.50932484865399</v>
      </c>
      <c r="L12" s="79">
        <v>169.48562418756899</v>
      </c>
      <c r="M12" s="79">
        <v>164.47102693124901</v>
      </c>
      <c r="N12" s="79">
        <v>161.05417365948901</v>
      </c>
      <c r="O12" s="79">
        <v>170.378196755283</v>
      </c>
      <c r="P12" s="79">
        <v>169.99137498179499</v>
      </c>
      <c r="Q12" s="79">
        <v>159.73436117145101</v>
      </c>
      <c r="R12" s="79">
        <v>164.04252132241399</v>
      </c>
      <c r="S12" s="79">
        <v>164.407381278759</v>
      </c>
      <c r="T12" s="79">
        <v>172.251150674233</v>
      </c>
      <c r="U12" s="79">
        <v>173.46164908706999</v>
      </c>
      <c r="V12" s="79">
        <v>175.024847866117</v>
      </c>
      <c r="W12" s="79">
        <v>174.751590549524</v>
      </c>
      <c r="X12" s="79">
        <v>174.16462449837701</v>
      </c>
      <c r="Y12" s="79">
        <v>168.910278539665</v>
      </c>
      <c r="Z12" s="79">
        <v>166.406513113188</v>
      </c>
      <c r="AA12" s="79">
        <v>174.41983733896799</v>
      </c>
      <c r="AB12" s="79">
        <v>179.792958227866</v>
      </c>
      <c r="AC12" s="79">
        <v>188.06047241882001</v>
      </c>
      <c r="AD12" s="79">
        <v>182.76029056921101</v>
      </c>
      <c r="AE12" s="79">
        <v>188.48492592004499</v>
      </c>
      <c r="AF12" s="79">
        <v>188.62775398175401</v>
      </c>
      <c r="AG12" s="79">
        <v>190.831310772162</v>
      </c>
      <c r="AH12" s="79">
        <v>189.42369130329701</v>
      </c>
      <c r="AI12" s="79">
        <v>185.69104101942699</v>
      </c>
      <c r="AJ12" s="79">
        <v>186.92047417101199</v>
      </c>
      <c r="AK12" s="79">
        <v>187.855923081784</v>
      </c>
      <c r="AL12" s="79">
        <v>192.21690947267999</v>
      </c>
      <c r="AM12" s="79">
        <v>190.62835929700401</v>
      </c>
      <c r="AN12" s="79">
        <v>197.00281588123499</v>
      </c>
      <c r="AO12" s="79">
        <v>203.94988048531101</v>
      </c>
      <c r="AP12" s="79">
        <v>210.69793191594599</v>
      </c>
      <c r="AQ12" s="79">
        <v>209.76031060341199</v>
      </c>
      <c r="AR12" s="79">
        <v>208.82183977919399</v>
      </c>
      <c r="AS12" s="79">
        <v>220.05111651866901</v>
      </c>
      <c r="AT12" s="79">
        <v>228.29256440167299</v>
      </c>
      <c r="AU12" s="79">
        <v>232.74333886750401</v>
      </c>
      <c r="AV12" s="79">
        <v>213.35352310973099</v>
      </c>
      <c r="AW12" s="79">
        <v>223.541437066274</v>
      </c>
      <c r="AX12" s="79">
        <v>232.77053365018801</v>
      </c>
      <c r="AY12" s="79">
        <v>230.98027498476901</v>
      </c>
      <c r="AZ12" s="79">
        <v>233.448993803028</v>
      </c>
      <c r="BA12" s="79">
        <v>229.156193417727</v>
      </c>
      <c r="BB12" s="79">
        <v>228.38558482328401</v>
      </c>
      <c r="BC12" s="79">
        <v>233.52041951291801</v>
      </c>
      <c r="BD12" s="79">
        <v>233.205449321157</v>
      </c>
      <c r="BE12" s="79">
        <v>236.82679041108301</v>
      </c>
      <c r="BF12" s="79">
        <v>231.84241232130299</v>
      </c>
      <c r="BG12" s="79">
        <v>232.221139755351</v>
      </c>
      <c r="BH12" s="79">
        <v>223.80811958069901</v>
      </c>
      <c r="BI12" s="79">
        <v>228.02670597063499</v>
      </c>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79">
        <v>14.9907035243458</v>
      </c>
      <c r="D13" s="79">
        <v>14.961367607801201</v>
      </c>
      <c r="E13" s="79">
        <v>13.995228493749799</v>
      </c>
      <c r="F13" s="79">
        <v>14.993709212218899</v>
      </c>
      <c r="G13" s="79">
        <v>14.7296292273549</v>
      </c>
      <c r="H13" s="79">
        <v>15.469037448715801</v>
      </c>
      <c r="I13" s="79">
        <v>14.2468666400401</v>
      </c>
      <c r="J13" s="79">
        <v>13.0001201239862</v>
      </c>
      <c r="K13" s="79">
        <v>15.7673193950057</v>
      </c>
      <c r="L13" s="79">
        <v>18.0133484564128</v>
      </c>
      <c r="M13" s="79">
        <v>20.774739617435898</v>
      </c>
      <c r="N13" s="79">
        <v>23.0051249762178</v>
      </c>
      <c r="O13" s="79">
        <v>23.6307724557605</v>
      </c>
      <c r="P13" s="79">
        <v>23.039054388677201</v>
      </c>
      <c r="Q13" s="79">
        <v>25.125206830365201</v>
      </c>
      <c r="R13" s="79">
        <v>19.00527533895</v>
      </c>
      <c r="S13" s="79">
        <v>19.817410845766801</v>
      </c>
      <c r="T13" s="79">
        <v>21.570816522870999</v>
      </c>
      <c r="U13" s="79">
        <v>20.3856524549503</v>
      </c>
      <c r="V13" s="79">
        <v>18.007345986270298</v>
      </c>
      <c r="W13" s="79">
        <v>19.710961257418798</v>
      </c>
      <c r="X13" s="79">
        <v>21.388033079066901</v>
      </c>
      <c r="Y13" s="79">
        <v>24.9382048595734</v>
      </c>
      <c r="Z13" s="79">
        <v>21.0050589474513</v>
      </c>
      <c r="AA13" s="79">
        <v>17.659011382852501</v>
      </c>
      <c r="AB13" s="79">
        <v>15.241179372349899</v>
      </c>
      <c r="AC13" s="79">
        <v>12.923172266203901</v>
      </c>
      <c r="AD13" s="79">
        <v>12.9781768580588</v>
      </c>
      <c r="AE13" s="79">
        <v>17.544623064034901</v>
      </c>
      <c r="AF13" s="79">
        <v>18.832276789567899</v>
      </c>
      <c r="AG13" s="79">
        <v>21.3981870639569</v>
      </c>
      <c r="AH13" s="79">
        <v>22.665251423621601</v>
      </c>
      <c r="AI13" s="79">
        <v>20.602270177640602</v>
      </c>
      <c r="AJ13" s="79">
        <v>20.146108940660401</v>
      </c>
      <c r="AK13" s="79">
        <v>21.853473472256301</v>
      </c>
      <c r="AL13" s="79">
        <v>21.7198777283947</v>
      </c>
      <c r="AM13" s="79">
        <v>21.883498199642499</v>
      </c>
      <c r="AN13" s="79">
        <v>21.604343030681601</v>
      </c>
      <c r="AO13" s="79">
        <v>22.221247819007498</v>
      </c>
      <c r="AP13" s="79">
        <v>20.775212230545002</v>
      </c>
      <c r="AQ13" s="79">
        <v>19.4036378205071</v>
      </c>
      <c r="AR13" s="79">
        <v>19.677812168089801</v>
      </c>
      <c r="AS13" s="79">
        <v>19.1099852064104</v>
      </c>
      <c r="AT13" s="79">
        <v>19.813268442012401</v>
      </c>
      <c r="AU13" s="79">
        <v>20.696474700276099</v>
      </c>
      <c r="AV13" s="79">
        <v>18.687086151937201</v>
      </c>
      <c r="AW13" s="79">
        <v>21.321571529909999</v>
      </c>
      <c r="AX13" s="79">
        <v>24.4595831919966</v>
      </c>
      <c r="AY13" s="79">
        <v>24.744158494476999</v>
      </c>
      <c r="AZ13" s="79">
        <v>23.319657392443101</v>
      </c>
      <c r="BA13" s="79">
        <v>23.407635605135301</v>
      </c>
      <c r="BB13" s="79">
        <v>21.503876186315701</v>
      </c>
      <c r="BC13" s="79">
        <v>22.8057670759618</v>
      </c>
      <c r="BD13" s="79">
        <v>23.4607177182219</v>
      </c>
      <c r="BE13" s="79">
        <v>20.822183119883</v>
      </c>
      <c r="BF13" s="79">
        <v>20.479393309957</v>
      </c>
      <c r="BG13" s="79">
        <v>19.534839801805902</v>
      </c>
      <c r="BH13" s="79">
        <v>20.178173954500199</v>
      </c>
      <c r="BI13" s="79">
        <v>19.498593928286699</v>
      </c>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79">
        <v>3277.1016309279498</v>
      </c>
      <c r="D14" s="79">
        <v>3263.71047298141</v>
      </c>
      <c r="E14" s="79">
        <v>3125.4636737022001</v>
      </c>
      <c r="F14" s="79">
        <v>3089.06561645891</v>
      </c>
      <c r="G14" s="79">
        <v>3074.3478070177898</v>
      </c>
      <c r="H14" s="79">
        <v>3084.9870292033202</v>
      </c>
      <c r="I14" s="79">
        <v>3038.44397581059</v>
      </c>
      <c r="J14" s="79">
        <v>2979.9617743783401</v>
      </c>
      <c r="K14" s="79">
        <v>2914.68730680928</v>
      </c>
      <c r="L14" s="79">
        <v>2878.2918041630301</v>
      </c>
      <c r="M14" s="79">
        <v>2901.5404698525999</v>
      </c>
      <c r="N14" s="79">
        <v>2880.1511441841199</v>
      </c>
      <c r="O14" s="79">
        <v>2881.84312444732</v>
      </c>
      <c r="P14" s="79">
        <v>2862.4706433414099</v>
      </c>
      <c r="Q14" s="79">
        <v>2828.2256203962702</v>
      </c>
      <c r="R14" s="79">
        <v>2774.5230875084999</v>
      </c>
      <c r="S14" s="79">
        <v>2808.2865575852502</v>
      </c>
      <c r="T14" s="79">
        <v>2785.8114061173501</v>
      </c>
      <c r="U14" s="79">
        <v>2790.4962618903201</v>
      </c>
      <c r="V14" s="79">
        <v>2772.9632295101501</v>
      </c>
      <c r="W14" s="79">
        <v>2754.5655063874201</v>
      </c>
      <c r="X14" s="79">
        <v>2759.2481112769901</v>
      </c>
      <c r="Y14" s="79">
        <v>2737.5794618618102</v>
      </c>
      <c r="Z14" s="79">
        <v>2728.2889577146202</v>
      </c>
      <c r="AA14" s="79">
        <v>2737.1092336842898</v>
      </c>
      <c r="AB14" s="79">
        <v>2826.6217425387799</v>
      </c>
      <c r="AC14" s="79">
        <v>2865.2813103610702</v>
      </c>
      <c r="AD14" s="79">
        <v>2986.7306368402801</v>
      </c>
      <c r="AE14" s="79">
        <v>2982.43014604072</v>
      </c>
      <c r="AF14" s="79">
        <v>3016.7594719823601</v>
      </c>
      <c r="AG14" s="79">
        <v>3071.9765808096299</v>
      </c>
      <c r="AH14" s="79">
        <v>2979.9920543078802</v>
      </c>
      <c r="AI14" s="79">
        <v>2999.4006772979901</v>
      </c>
      <c r="AJ14" s="79">
        <v>2914.1865304668299</v>
      </c>
      <c r="AK14" s="79">
        <v>2932.1986112628801</v>
      </c>
      <c r="AL14" s="79">
        <v>2895.2886108163698</v>
      </c>
      <c r="AM14" s="79">
        <v>2777.48760133212</v>
      </c>
      <c r="AN14" s="79">
        <v>2736.75437853113</v>
      </c>
      <c r="AO14" s="79">
        <v>2809.1243539873899</v>
      </c>
      <c r="AP14" s="79">
        <v>2809.26200917698</v>
      </c>
      <c r="AQ14" s="79">
        <v>2858.9499750729901</v>
      </c>
      <c r="AR14" s="79">
        <v>2900.70251057838</v>
      </c>
      <c r="AS14" s="79">
        <v>2927.1208899102498</v>
      </c>
      <c r="AT14" s="79">
        <v>2954.2702337004198</v>
      </c>
      <c r="AU14" s="79">
        <v>2964.6241074261302</v>
      </c>
      <c r="AV14" s="79">
        <v>2993.8469950438098</v>
      </c>
      <c r="AW14" s="79">
        <v>3031.12990865758</v>
      </c>
      <c r="AX14" s="79">
        <v>3033.7444946136202</v>
      </c>
      <c r="AY14" s="79">
        <v>3027.82996622788</v>
      </c>
      <c r="AZ14" s="79">
        <v>3068.8938582973201</v>
      </c>
      <c r="BA14" s="79">
        <v>3015.4038072448502</v>
      </c>
      <c r="BB14" s="79">
        <v>3012.5123634694301</v>
      </c>
      <c r="BC14" s="79">
        <v>2994.5416226678499</v>
      </c>
      <c r="BD14" s="79">
        <v>2947.9496184664699</v>
      </c>
      <c r="BE14" s="79">
        <v>2834.0725252286302</v>
      </c>
      <c r="BF14" s="79">
        <v>2819.07959372495</v>
      </c>
      <c r="BG14" s="79">
        <v>2743.3245524777499</v>
      </c>
      <c r="BH14" s="79">
        <v>2733.2076446866499</v>
      </c>
      <c r="BI14" s="79">
        <v>2741.6483291982299</v>
      </c>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5">
        <v>6269.8583396424747</v>
      </c>
      <c r="D15" s="75">
        <v>6327.804560477929</v>
      </c>
      <c r="E15" s="75">
        <v>6205.1198385309981</v>
      </c>
      <c r="F15" s="75">
        <v>6086.3578776601098</v>
      </c>
      <c r="G15" s="75">
        <v>6062.5885821808006</v>
      </c>
      <c r="H15" s="75">
        <v>6067.1381667779697</v>
      </c>
      <c r="I15" s="75">
        <v>5999.896907727677</v>
      </c>
      <c r="J15" s="75">
        <v>5914.931050236125</v>
      </c>
      <c r="K15" s="75">
        <v>5834.2689752017841</v>
      </c>
      <c r="L15" s="75">
        <v>5751.9663302587687</v>
      </c>
      <c r="M15" s="75">
        <v>5870.1274199312902</v>
      </c>
      <c r="N15" s="75">
        <v>5884.3815160764552</v>
      </c>
      <c r="O15" s="75">
        <v>5857.1393544582443</v>
      </c>
      <c r="P15" s="75">
        <v>5858.8459271278643</v>
      </c>
      <c r="Q15" s="75">
        <v>5747.6402854787357</v>
      </c>
      <c r="R15" s="75">
        <v>5717.2703338516249</v>
      </c>
      <c r="S15" s="75">
        <v>5753.9617863612839</v>
      </c>
      <c r="T15" s="75">
        <v>5746.8922208364238</v>
      </c>
      <c r="U15" s="75">
        <v>5757.2515770106729</v>
      </c>
      <c r="V15" s="75">
        <v>5722.5971245062683</v>
      </c>
      <c r="W15" s="75">
        <v>5731.0741391944093</v>
      </c>
      <c r="X15" s="75">
        <v>5694.684652556316</v>
      </c>
      <c r="Y15" s="75">
        <v>5721.3808072628162</v>
      </c>
      <c r="Z15" s="75">
        <v>5755.0948585971837</v>
      </c>
      <c r="AA15" s="75">
        <v>5638.7313892724715</v>
      </c>
      <c r="AB15" s="75">
        <v>5730.3411652427894</v>
      </c>
      <c r="AC15" s="75">
        <v>5782.4271917403075</v>
      </c>
      <c r="AD15" s="75">
        <v>5888.6200958725894</v>
      </c>
      <c r="AE15" s="75">
        <v>6005.8153244440209</v>
      </c>
      <c r="AF15" s="75">
        <v>6012.2772937103737</v>
      </c>
      <c r="AG15" s="75">
        <v>6014.180005068074</v>
      </c>
      <c r="AH15" s="75">
        <v>5949.1268080365917</v>
      </c>
      <c r="AI15" s="75">
        <v>6008.2458045380845</v>
      </c>
      <c r="AJ15" s="75">
        <v>5904.4183549526515</v>
      </c>
      <c r="AK15" s="75">
        <v>5948.5354717080281</v>
      </c>
      <c r="AL15" s="75">
        <v>5905.6036522503282</v>
      </c>
      <c r="AM15" s="75">
        <v>5747.1948921443745</v>
      </c>
      <c r="AN15" s="75">
        <v>5686.2297247418337</v>
      </c>
      <c r="AO15" s="75">
        <v>5845.6870617858731</v>
      </c>
      <c r="AP15" s="75">
        <v>5833.4644219380007</v>
      </c>
      <c r="AQ15" s="75">
        <v>5888.8762127712907</v>
      </c>
      <c r="AR15" s="75">
        <v>5984.4572009453359</v>
      </c>
      <c r="AS15" s="75">
        <v>5995.899020498724</v>
      </c>
      <c r="AT15" s="75">
        <v>6077.3851982780143</v>
      </c>
      <c r="AU15" s="75">
        <v>6113.9775263619003</v>
      </c>
      <c r="AV15" s="75">
        <v>6156.6208277201167</v>
      </c>
      <c r="AW15" s="75">
        <v>6192.2350274833425</v>
      </c>
      <c r="AX15" s="75">
        <v>6228.9186773570027</v>
      </c>
      <c r="AY15" s="75">
        <v>6212.7218205330755</v>
      </c>
      <c r="AZ15" s="75">
        <v>6294.472064227155</v>
      </c>
      <c r="BA15" s="75">
        <v>6194.6648239563019</v>
      </c>
      <c r="BB15" s="75">
        <v>6159.2803503422538</v>
      </c>
      <c r="BC15" s="75">
        <v>6106.2630185471244</v>
      </c>
      <c r="BD15" s="75">
        <v>6086.6485531766584</v>
      </c>
      <c r="BE15" s="75">
        <v>5981.5827841557639</v>
      </c>
      <c r="BF15" s="75">
        <v>5966.1171553481709</v>
      </c>
      <c r="BG15" s="75">
        <v>5929.2441306437704</v>
      </c>
      <c r="BH15" s="75">
        <v>5883.3218143984905</v>
      </c>
      <c r="BI15" s="75">
        <v>5968.4633029445395</v>
      </c>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79">
        <v>4321.8122168828204</v>
      </c>
      <c r="D16" s="79">
        <v>4286.48384702161</v>
      </c>
      <c r="E16" s="79">
        <v>4226.8853963806996</v>
      </c>
      <c r="F16" s="79">
        <v>4204.0645596888598</v>
      </c>
      <c r="G16" s="79">
        <v>4145.3263943727898</v>
      </c>
      <c r="H16" s="79">
        <v>4114.2329863802397</v>
      </c>
      <c r="I16" s="79">
        <v>4065.0358415270798</v>
      </c>
      <c r="J16" s="79">
        <v>4110.5445637917501</v>
      </c>
      <c r="K16" s="79">
        <v>4117.4721098548598</v>
      </c>
      <c r="L16" s="79">
        <v>4129.01473061244</v>
      </c>
      <c r="M16" s="79">
        <v>4154.4901081708504</v>
      </c>
      <c r="N16" s="79">
        <v>4090.3312396462202</v>
      </c>
      <c r="O16" s="79">
        <v>4082.2617346772699</v>
      </c>
      <c r="P16" s="79">
        <v>4059.0560307587998</v>
      </c>
      <c r="Q16" s="79">
        <v>4055.27805847641</v>
      </c>
      <c r="R16" s="79">
        <v>4041.3741599311602</v>
      </c>
      <c r="S16" s="79">
        <v>4038.6449295676198</v>
      </c>
      <c r="T16" s="79">
        <v>3935.6305403455699</v>
      </c>
      <c r="U16" s="79">
        <v>3918.7889683235198</v>
      </c>
      <c r="V16" s="79">
        <v>3856.7871865613602</v>
      </c>
      <c r="W16" s="79">
        <v>3785.6100589210901</v>
      </c>
      <c r="X16" s="79">
        <v>3789.5953448489299</v>
      </c>
      <c r="Y16" s="79">
        <v>3760.4265690385901</v>
      </c>
      <c r="Z16" s="79">
        <v>3828.2773237362298</v>
      </c>
      <c r="AA16" s="79">
        <v>3867.9259323750098</v>
      </c>
      <c r="AB16" s="79">
        <v>3865.7838623753501</v>
      </c>
      <c r="AC16" s="79">
        <v>3869.3398208296599</v>
      </c>
      <c r="AD16" s="79">
        <v>3835.4780369731702</v>
      </c>
      <c r="AE16" s="79">
        <v>3812.1333730873998</v>
      </c>
      <c r="AF16" s="79">
        <v>3818.3452569853298</v>
      </c>
      <c r="AG16" s="79">
        <v>3910.9127681697601</v>
      </c>
      <c r="AH16" s="79">
        <v>3920.0706559529799</v>
      </c>
      <c r="AI16" s="79">
        <v>3903.8047779664598</v>
      </c>
      <c r="AJ16" s="79">
        <v>3980.4628387211001</v>
      </c>
      <c r="AK16" s="79">
        <v>3990.2045639253101</v>
      </c>
      <c r="AL16" s="79">
        <v>4000.0505970173899</v>
      </c>
      <c r="AM16" s="79">
        <v>3860.8637325837899</v>
      </c>
      <c r="AN16" s="79">
        <v>3902.0910380590799</v>
      </c>
      <c r="AO16" s="79">
        <v>3960.5735349790202</v>
      </c>
      <c r="AP16" s="79">
        <v>4008.7259526694002</v>
      </c>
      <c r="AQ16" s="79">
        <v>4023.9923764779601</v>
      </c>
      <c r="AR16" s="79">
        <v>4028.74067195919</v>
      </c>
      <c r="AS16" s="79">
        <v>4031.3968360639701</v>
      </c>
      <c r="AT16" s="79">
        <v>3981.50762038429</v>
      </c>
      <c r="AU16" s="79">
        <v>3964.6431138560501</v>
      </c>
      <c r="AV16" s="79">
        <v>3862.23840703826</v>
      </c>
      <c r="AW16" s="79">
        <v>3864.96276706765</v>
      </c>
      <c r="AX16" s="79">
        <v>3833.0440279825498</v>
      </c>
      <c r="AY16" s="79">
        <v>3801.9589032357999</v>
      </c>
      <c r="AZ16" s="79">
        <v>3750.1875848872501</v>
      </c>
      <c r="BA16" s="79">
        <v>3735.3443391831402</v>
      </c>
      <c r="BB16" s="79">
        <v>3762.15738692586</v>
      </c>
      <c r="BC16" s="79">
        <v>3798.7918954841198</v>
      </c>
      <c r="BD16" s="79">
        <v>3781.2776725158301</v>
      </c>
      <c r="BE16" s="79">
        <v>3745.82716470174</v>
      </c>
      <c r="BF16" s="79">
        <v>3748.0363183218701</v>
      </c>
      <c r="BG16" s="79">
        <v>3712.9818169777</v>
      </c>
      <c r="BH16" s="79">
        <v>3678.2706018005401</v>
      </c>
      <c r="BI16" s="79">
        <v>3689.8832562142802</v>
      </c>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5">
        <v>4321.8122168828204</v>
      </c>
      <c r="D17" s="75">
        <v>4286.48384702161</v>
      </c>
      <c r="E17" s="75">
        <v>4226.8853963806996</v>
      </c>
      <c r="F17" s="75">
        <v>4204.0645596888598</v>
      </c>
      <c r="G17" s="75">
        <v>4145.3263943727898</v>
      </c>
      <c r="H17" s="75">
        <v>4114.2329863802397</v>
      </c>
      <c r="I17" s="75">
        <v>4065.0358415270798</v>
      </c>
      <c r="J17" s="75">
        <v>4110.5445637917501</v>
      </c>
      <c r="K17" s="75">
        <v>4117.4721098548598</v>
      </c>
      <c r="L17" s="75">
        <v>4129.01473061244</v>
      </c>
      <c r="M17" s="75">
        <v>4154.4901081708504</v>
      </c>
      <c r="N17" s="75">
        <v>4090.3312396462202</v>
      </c>
      <c r="O17" s="75">
        <v>4082.2617346772699</v>
      </c>
      <c r="P17" s="75">
        <v>4059.0560307587998</v>
      </c>
      <c r="Q17" s="75">
        <v>4055.27805847641</v>
      </c>
      <c r="R17" s="75">
        <v>4041.3741599311602</v>
      </c>
      <c r="S17" s="75">
        <v>4038.6449295676198</v>
      </c>
      <c r="T17" s="75">
        <v>3935.6305403455699</v>
      </c>
      <c r="U17" s="75">
        <v>3918.7889683235198</v>
      </c>
      <c r="V17" s="75">
        <v>3856.7871865613602</v>
      </c>
      <c r="W17" s="75">
        <v>3785.6100589210901</v>
      </c>
      <c r="X17" s="75">
        <v>3789.5953448489299</v>
      </c>
      <c r="Y17" s="75">
        <v>3760.4265690385901</v>
      </c>
      <c r="Z17" s="75">
        <v>3828.2773237362298</v>
      </c>
      <c r="AA17" s="75">
        <v>3867.9259323750098</v>
      </c>
      <c r="AB17" s="75">
        <v>3865.7838623753501</v>
      </c>
      <c r="AC17" s="75">
        <v>3869.3398208296599</v>
      </c>
      <c r="AD17" s="75">
        <v>3835.4780369731702</v>
      </c>
      <c r="AE17" s="75">
        <v>3812.1333730873998</v>
      </c>
      <c r="AF17" s="75">
        <v>3818.3452569853298</v>
      </c>
      <c r="AG17" s="75">
        <v>3910.9127681697601</v>
      </c>
      <c r="AH17" s="75">
        <v>3920.0706559529799</v>
      </c>
      <c r="AI17" s="75">
        <v>3903.8047779664598</v>
      </c>
      <c r="AJ17" s="75">
        <v>3980.4628387211001</v>
      </c>
      <c r="AK17" s="75">
        <v>3990.2045639253101</v>
      </c>
      <c r="AL17" s="75">
        <v>4000.0505970173899</v>
      </c>
      <c r="AM17" s="75">
        <v>3860.8637325837899</v>
      </c>
      <c r="AN17" s="75">
        <v>3902.0910380590799</v>
      </c>
      <c r="AO17" s="75">
        <v>3960.5735349790202</v>
      </c>
      <c r="AP17" s="75">
        <v>4008.7259526694002</v>
      </c>
      <c r="AQ17" s="75">
        <v>4023.9923764779601</v>
      </c>
      <c r="AR17" s="75">
        <v>4028.74067195919</v>
      </c>
      <c r="AS17" s="75">
        <v>4031.3968360639701</v>
      </c>
      <c r="AT17" s="75">
        <v>3981.50762038429</v>
      </c>
      <c r="AU17" s="75">
        <v>3964.6431138560501</v>
      </c>
      <c r="AV17" s="75">
        <v>3862.23840703826</v>
      </c>
      <c r="AW17" s="75">
        <v>3864.96276706765</v>
      </c>
      <c r="AX17" s="75">
        <v>3833.0440279825498</v>
      </c>
      <c r="AY17" s="75">
        <v>3801.9589032357999</v>
      </c>
      <c r="AZ17" s="75">
        <v>3750.1875848872501</v>
      </c>
      <c r="BA17" s="75">
        <v>3735.3443391831402</v>
      </c>
      <c r="BB17" s="75">
        <v>3762.15738692586</v>
      </c>
      <c r="BC17" s="75">
        <v>3798.7918954841198</v>
      </c>
      <c r="BD17" s="75">
        <v>3781.2776725158301</v>
      </c>
      <c r="BE17" s="75">
        <v>3745.82716470174</v>
      </c>
      <c r="BF17" s="75">
        <v>3748.0363183218701</v>
      </c>
      <c r="BG17" s="75">
        <v>3712.9818169777</v>
      </c>
      <c r="BH17" s="75">
        <v>3678.2706018005401</v>
      </c>
      <c r="BI17" s="75">
        <v>3689.8832562142802</v>
      </c>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79">
        <v>6312.14645406417</v>
      </c>
      <c r="D18" s="79">
        <v>6283.34525534569</v>
      </c>
      <c r="E18" s="79">
        <v>6370.1380487670604</v>
      </c>
      <c r="F18" s="79">
        <v>6315.6752835438201</v>
      </c>
      <c r="G18" s="79">
        <v>6206.9601296198998</v>
      </c>
      <c r="H18" s="79">
        <v>6343.3139044258796</v>
      </c>
      <c r="I18" s="79">
        <v>6226.5756301961001</v>
      </c>
      <c r="J18" s="79">
        <v>6172.6006924040203</v>
      </c>
      <c r="K18" s="79">
        <v>6230.1837123770702</v>
      </c>
      <c r="L18" s="79">
        <v>6128.1904503779797</v>
      </c>
      <c r="M18" s="79">
        <v>6117.0670204346698</v>
      </c>
      <c r="N18" s="79">
        <v>6144.5914442789799</v>
      </c>
      <c r="O18" s="79">
        <v>6107.9030015183498</v>
      </c>
      <c r="P18" s="79">
        <v>6071.4353545208496</v>
      </c>
      <c r="Q18" s="79">
        <v>6150.8326603933101</v>
      </c>
      <c r="R18" s="79">
        <v>6147.9077652635597</v>
      </c>
      <c r="S18" s="79">
        <v>6192.0102266881504</v>
      </c>
      <c r="T18" s="79">
        <v>6248.550915668</v>
      </c>
      <c r="U18" s="79">
        <v>6196.6950347719603</v>
      </c>
      <c r="V18" s="79">
        <v>6297.8062194785898</v>
      </c>
      <c r="W18" s="79">
        <v>6311.7181224630704</v>
      </c>
      <c r="X18" s="79">
        <v>6361.0118191476304</v>
      </c>
      <c r="Y18" s="79">
        <v>6323.25745632081</v>
      </c>
      <c r="Z18" s="79">
        <v>6340.4215293720299</v>
      </c>
      <c r="AA18" s="79">
        <v>6332.1281994151404</v>
      </c>
      <c r="AB18" s="79">
        <v>6399.0255515867602</v>
      </c>
      <c r="AC18" s="79">
        <v>6398.6254766420197</v>
      </c>
      <c r="AD18" s="79">
        <v>6393.7550539428203</v>
      </c>
      <c r="AE18" s="79">
        <v>6391.60424279169</v>
      </c>
      <c r="AF18" s="79">
        <v>6430.8352679938098</v>
      </c>
      <c r="AG18" s="79">
        <v>6444.3911773543696</v>
      </c>
      <c r="AH18" s="79">
        <v>6405.2636873048205</v>
      </c>
      <c r="AI18" s="79">
        <v>6434.2825112476403</v>
      </c>
      <c r="AJ18" s="79">
        <v>6464.5813255455096</v>
      </c>
      <c r="AK18" s="79">
        <v>6472.7653717877902</v>
      </c>
      <c r="AL18" s="79">
        <v>6515.7813030466396</v>
      </c>
      <c r="AM18" s="79">
        <v>6483.9789888492296</v>
      </c>
      <c r="AN18" s="79">
        <v>6463.8871733358001</v>
      </c>
      <c r="AO18" s="79">
        <v>6554.22683481272</v>
      </c>
      <c r="AP18" s="79">
        <v>6505.6037968978198</v>
      </c>
      <c r="AQ18" s="79">
        <v>6598.2901862817898</v>
      </c>
      <c r="AR18" s="79">
        <v>6848.0584684047499</v>
      </c>
      <c r="AS18" s="79">
        <v>6904.3501453038498</v>
      </c>
      <c r="AT18" s="79">
        <v>6893.6006165547797</v>
      </c>
      <c r="AU18" s="79">
        <v>6872.7096778838404</v>
      </c>
      <c r="AV18" s="79">
        <v>6817.7019989110104</v>
      </c>
      <c r="AW18" s="79">
        <v>6849.0537488578402</v>
      </c>
      <c r="AX18" s="79">
        <v>6835.8478048489396</v>
      </c>
      <c r="AY18" s="79">
        <v>6848.2608401607004</v>
      </c>
      <c r="AZ18" s="79">
        <v>6883.8161188231697</v>
      </c>
      <c r="BA18" s="79">
        <v>6886.7387574108498</v>
      </c>
      <c r="BB18" s="79">
        <v>6873.8372800821899</v>
      </c>
      <c r="BC18" s="79">
        <v>6884.3383467193999</v>
      </c>
      <c r="BD18" s="79">
        <v>6874.5830573244402</v>
      </c>
      <c r="BE18" s="79">
        <v>6875.7923661711902</v>
      </c>
      <c r="BF18" s="79">
        <v>6885.1795726795899</v>
      </c>
      <c r="BG18" s="79">
        <v>6840.9210472448203</v>
      </c>
      <c r="BH18" s="79">
        <v>6857.1375897191901</v>
      </c>
      <c r="BI18" s="79">
        <v>6875.88068420942</v>
      </c>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79">
        <v>2251.8159253867202</v>
      </c>
      <c r="D19" s="79">
        <v>2174.5260589445602</v>
      </c>
      <c r="E19" s="79">
        <v>2199.0662489794099</v>
      </c>
      <c r="F19" s="79">
        <v>2241.3330751386002</v>
      </c>
      <c r="G19" s="79">
        <v>2178.2453787889999</v>
      </c>
      <c r="H19" s="79">
        <v>2255.1096602143698</v>
      </c>
      <c r="I19" s="79">
        <v>2292.1365763193899</v>
      </c>
      <c r="J19" s="79">
        <v>2282.8502501360999</v>
      </c>
      <c r="K19" s="79">
        <v>2308.1237397188102</v>
      </c>
      <c r="L19" s="79">
        <v>2263.27174910859</v>
      </c>
      <c r="M19" s="79">
        <v>2206.3683296337399</v>
      </c>
      <c r="N19" s="79">
        <v>2225.79786676805</v>
      </c>
      <c r="O19" s="79">
        <v>2169.1652346040601</v>
      </c>
      <c r="P19" s="79">
        <v>2177.87025763782</v>
      </c>
      <c r="Q19" s="79">
        <v>2155.2911239969299</v>
      </c>
      <c r="R19" s="79">
        <v>2200.1103855749798</v>
      </c>
      <c r="S19" s="79">
        <v>2131.1543369310698</v>
      </c>
      <c r="T19" s="79">
        <v>2103.8274719242499</v>
      </c>
      <c r="U19" s="79">
        <v>2095.58019191617</v>
      </c>
      <c r="V19" s="79">
        <v>2128.0242035046599</v>
      </c>
      <c r="W19" s="79">
        <v>2161.8278219383301</v>
      </c>
      <c r="X19" s="79">
        <v>2136.7880304761402</v>
      </c>
      <c r="Y19" s="79">
        <v>2164.4849462218999</v>
      </c>
      <c r="Z19" s="79">
        <v>2223.2668865240198</v>
      </c>
      <c r="AA19" s="79">
        <v>2263.0511336039599</v>
      </c>
      <c r="AB19" s="79">
        <v>2269.3080582216899</v>
      </c>
      <c r="AC19" s="79">
        <v>2250.0102341419201</v>
      </c>
      <c r="AD19" s="79">
        <v>2314.5153223104999</v>
      </c>
      <c r="AE19" s="79">
        <v>2251.6250680173198</v>
      </c>
      <c r="AF19" s="79">
        <v>2275.1797161835302</v>
      </c>
      <c r="AG19" s="79">
        <v>2265.7499087771098</v>
      </c>
      <c r="AH19" s="79">
        <v>2279.8401448592999</v>
      </c>
      <c r="AI19" s="79">
        <v>2287.9225355420999</v>
      </c>
      <c r="AJ19" s="79">
        <v>2281.0239218010902</v>
      </c>
      <c r="AK19" s="79">
        <v>2254.6571801715399</v>
      </c>
      <c r="AL19" s="79">
        <v>2300.71323421848</v>
      </c>
      <c r="AM19" s="79">
        <v>2221.1469168282301</v>
      </c>
      <c r="AN19" s="79">
        <v>2234.9335730195799</v>
      </c>
      <c r="AO19" s="79">
        <v>2284.0612271090299</v>
      </c>
      <c r="AP19" s="79">
        <v>2285.8959853183501</v>
      </c>
      <c r="AQ19" s="79">
        <v>2294.4410015419799</v>
      </c>
      <c r="AR19" s="79">
        <v>2247.89419799499</v>
      </c>
      <c r="AS19" s="79">
        <v>2256.7331932884499</v>
      </c>
      <c r="AT19" s="79">
        <v>2333.5343183079299</v>
      </c>
      <c r="AU19" s="79">
        <v>2300.8855301292201</v>
      </c>
      <c r="AV19" s="79">
        <v>2275.1383005944199</v>
      </c>
      <c r="AW19" s="79">
        <v>2258.0151905965199</v>
      </c>
      <c r="AX19" s="79">
        <v>2319.50468363748</v>
      </c>
      <c r="AY19" s="79">
        <v>2245.5800092249901</v>
      </c>
      <c r="AZ19" s="79">
        <v>2264.3170008332299</v>
      </c>
      <c r="BA19" s="79">
        <v>2255.38594970344</v>
      </c>
      <c r="BB19" s="79">
        <v>2264.3202396003699</v>
      </c>
      <c r="BC19" s="79">
        <v>2281.29123991304</v>
      </c>
      <c r="BD19" s="79">
        <v>2295.69373352498</v>
      </c>
      <c r="BE19" s="79">
        <v>2273.4631822903598</v>
      </c>
      <c r="BF19" s="79">
        <v>2289.45604924802</v>
      </c>
      <c r="BG19" s="79">
        <v>2249.4068276615999</v>
      </c>
      <c r="BH19" s="79">
        <v>2272.1783290077301</v>
      </c>
      <c r="BI19" s="79">
        <v>2283.3164463727398</v>
      </c>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79">
        <v>1580.5519787178</v>
      </c>
      <c r="D20" s="79">
        <v>1583.17768898908</v>
      </c>
      <c r="E20" s="79">
        <v>1566.55155847487</v>
      </c>
      <c r="F20" s="79">
        <v>1550.9991678685501</v>
      </c>
      <c r="G20" s="79">
        <v>1536.3432834212399</v>
      </c>
      <c r="H20" s="79">
        <v>1532.1168219250001</v>
      </c>
      <c r="I20" s="79">
        <v>1568.6761084289999</v>
      </c>
      <c r="J20" s="79">
        <v>1549.7478771240201</v>
      </c>
      <c r="K20" s="79">
        <v>1525.8411787812499</v>
      </c>
      <c r="L20" s="79">
        <v>1530.8062742883301</v>
      </c>
      <c r="M20" s="79">
        <v>1515.55557295725</v>
      </c>
      <c r="N20" s="79">
        <v>1561.03422989359</v>
      </c>
      <c r="O20" s="79">
        <v>1554.90125887506</v>
      </c>
      <c r="P20" s="79">
        <v>1548.17609886897</v>
      </c>
      <c r="Q20" s="79">
        <v>1560.9118809474101</v>
      </c>
      <c r="R20" s="79">
        <v>1549.95702688964</v>
      </c>
      <c r="S20" s="79">
        <v>1568.7075506783799</v>
      </c>
      <c r="T20" s="79">
        <v>1477.64539316947</v>
      </c>
      <c r="U20" s="79">
        <v>1502.05875938329</v>
      </c>
      <c r="V20" s="79">
        <v>1478.09673811333</v>
      </c>
      <c r="W20" s="79">
        <v>1517.9656073384499</v>
      </c>
      <c r="X20" s="79">
        <v>1543.7467416315601</v>
      </c>
      <c r="Y20" s="79">
        <v>1522.8699954461799</v>
      </c>
      <c r="Z20" s="79">
        <v>1550.42199132018</v>
      </c>
      <c r="AA20" s="79">
        <v>1513.75528460329</v>
      </c>
      <c r="AB20" s="79">
        <v>1558.6064912704401</v>
      </c>
      <c r="AC20" s="79">
        <v>1519.73864898387</v>
      </c>
      <c r="AD20" s="79">
        <v>1584.1572452708499</v>
      </c>
      <c r="AE20" s="79">
        <v>1597.53631434354</v>
      </c>
      <c r="AF20" s="79">
        <v>1552.11845856183</v>
      </c>
      <c r="AG20" s="79">
        <v>1556.18390260773</v>
      </c>
      <c r="AH20" s="79">
        <v>1538.6236092024401</v>
      </c>
      <c r="AI20" s="79">
        <v>1538.1929404207599</v>
      </c>
      <c r="AJ20" s="79">
        <v>1544.77544058697</v>
      </c>
      <c r="AK20" s="79">
        <v>1516.28225405229</v>
      </c>
      <c r="AL20" s="79">
        <v>1532.9415574761999</v>
      </c>
      <c r="AM20" s="79">
        <v>1434.0861948951299</v>
      </c>
      <c r="AN20" s="79">
        <v>1305.2639892227501</v>
      </c>
      <c r="AO20" s="79">
        <v>1451.9842080927001</v>
      </c>
      <c r="AP20" s="79">
        <v>1329.69933084286</v>
      </c>
      <c r="AQ20" s="79">
        <v>1379.5799542837001</v>
      </c>
      <c r="AR20" s="79">
        <v>1541.81531908133</v>
      </c>
      <c r="AS20" s="79">
        <v>1614.5875272782</v>
      </c>
      <c r="AT20" s="79">
        <v>1682.2685812700299</v>
      </c>
      <c r="AU20" s="79">
        <v>1677.6801081487499</v>
      </c>
      <c r="AV20" s="79">
        <v>1695.2622006495001</v>
      </c>
      <c r="AW20" s="79">
        <v>1642.234748995</v>
      </c>
      <c r="AX20" s="79">
        <v>1718.8444766943001</v>
      </c>
      <c r="AY20" s="79">
        <v>1692.1517888553699</v>
      </c>
      <c r="AZ20" s="79">
        <v>1705.5788246514001</v>
      </c>
      <c r="BA20" s="79">
        <v>1754.25674789342</v>
      </c>
      <c r="BB20" s="79">
        <v>1732.7788371029001</v>
      </c>
      <c r="BC20" s="79">
        <v>1843.2848994446799</v>
      </c>
      <c r="BD20" s="79">
        <v>1760.81260770263</v>
      </c>
      <c r="BE20" s="79">
        <v>1767.3251321344101</v>
      </c>
      <c r="BF20" s="79">
        <v>1771.4033911791901</v>
      </c>
      <c r="BG20" s="79">
        <v>1717.5866551737499</v>
      </c>
      <c r="BH20" s="79">
        <v>1744.4107708635499</v>
      </c>
      <c r="BI20" s="79">
        <v>1757.9968486533701</v>
      </c>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79">
        <v>401.82527031450797</v>
      </c>
      <c r="D21" s="79">
        <v>390.39162734807297</v>
      </c>
      <c r="E21" s="79">
        <v>390.27822130183699</v>
      </c>
      <c r="F21" s="79">
        <v>375.01870700212402</v>
      </c>
      <c r="G21" s="79">
        <v>372.07802056142498</v>
      </c>
      <c r="H21" s="79">
        <v>370.458836781863</v>
      </c>
      <c r="I21" s="79">
        <v>366.31616392313799</v>
      </c>
      <c r="J21" s="79">
        <v>364.84973867743201</v>
      </c>
      <c r="K21" s="79">
        <v>367.23226652253601</v>
      </c>
      <c r="L21" s="79">
        <v>362.46071246082499</v>
      </c>
      <c r="M21" s="79">
        <v>372.312796871437</v>
      </c>
      <c r="N21" s="79">
        <v>373.1386565903</v>
      </c>
      <c r="O21" s="79">
        <v>365.14502622586502</v>
      </c>
      <c r="P21" s="79">
        <v>365.45737252309601</v>
      </c>
      <c r="Q21" s="79">
        <v>363.10363179396802</v>
      </c>
      <c r="R21" s="79">
        <v>380.52575295137802</v>
      </c>
      <c r="S21" s="79">
        <v>352.48729883996799</v>
      </c>
      <c r="T21" s="79">
        <v>350.13182579539</v>
      </c>
      <c r="U21" s="79">
        <v>326.43460429682301</v>
      </c>
      <c r="V21" s="79">
        <v>314.04180895192201</v>
      </c>
      <c r="W21" s="79">
        <v>313.52328096409798</v>
      </c>
      <c r="X21" s="79">
        <v>307.79651217435202</v>
      </c>
      <c r="Y21" s="79">
        <v>307.61002716094498</v>
      </c>
      <c r="Z21" s="79">
        <v>293.84282609783799</v>
      </c>
      <c r="AA21" s="79">
        <v>295.24267435317898</v>
      </c>
      <c r="AB21" s="79">
        <v>291.63331599703298</v>
      </c>
      <c r="AC21" s="79">
        <v>288.01733045599201</v>
      </c>
      <c r="AD21" s="79">
        <v>298.87167059317198</v>
      </c>
      <c r="AE21" s="79">
        <v>280.92357397156297</v>
      </c>
      <c r="AF21" s="79">
        <v>275.281198335932</v>
      </c>
      <c r="AG21" s="79">
        <v>279.12955862189602</v>
      </c>
      <c r="AH21" s="79">
        <v>282.15522198569897</v>
      </c>
      <c r="AI21" s="79">
        <v>274.60920073530701</v>
      </c>
      <c r="AJ21" s="79">
        <v>268.11968477072998</v>
      </c>
      <c r="AK21" s="79">
        <v>277.875161537238</v>
      </c>
      <c r="AL21" s="79">
        <v>283.01353649310897</v>
      </c>
      <c r="AM21" s="79">
        <v>271.01019689927301</v>
      </c>
      <c r="AN21" s="79">
        <v>259.67835021209902</v>
      </c>
      <c r="AO21" s="79">
        <v>259.16120157624403</v>
      </c>
      <c r="AP21" s="79">
        <v>250.75922352302399</v>
      </c>
      <c r="AQ21" s="79">
        <v>242.51179908797201</v>
      </c>
      <c r="AR21" s="79">
        <v>243.369286445851</v>
      </c>
      <c r="AS21" s="79">
        <v>267.77601528500099</v>
      </c>
      <c r="AT21" s="79">
        <v>268.68616073642897</v>
      </c>
      <c r="AU21" s="79">
        <v>266.65881848005398</v>
      </c>
      <c r="AV21" s="79">
        <v>260.77346624970602</v>
      </c>
      <c r="AW21" s="79">
        <v>262.75398412747199</v>
      </c>
      <c r="AX21" s="79">
        <v>259.95263315093399</v>
      </c>
      <c r="AY21" s="79">
        <v>260.72177377317797</v>
      </c>
      <c r="AZ21" s="79">
        <v>251.67892826165701</v>
      </c>
      <c r="BA21" s="79">
        <v>255.67917364832499</v>
      </c>
      <c r="BB21" s="79">
        <v>256.01227983469602</v>
      </c>
      <c r="BC21" s="79">
        <v>258.29896835207001</v>
      </c>
      <c r="BD21" s="79">
        <v>249.638568675545</v>
      </c>
      <c r="BE21" s="79">
        <v>239.88836308692601</v>
      </c>
      <c r="BF21" s="79">
        <v>231.94785398405901</v>
      </c>
      <c r="BG21" s="79">
        <v>232.42376631565401</v>
      </c>
      <c r="BH21" s="79">
        <v>232.83684404539599</v>
      </c>
      <c r="BI21" s="79">
        <v>229.401075273754</v>
      </c>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79">
        <v>956.43184902827795</v>
      </c>
      <c r="D22" s="79">
        <v>919.27289936235104</v>
      </c>
      <c r="E22" s="79">
        <v>907.57349808112895</v>
      </c>
      <c r="F22" s="79">
        <v>936.38556344741096</v>
      </c>
      <c r="G22" s="79">
        <v>951.20430732347404</v>
      </c>
      <c r="H22" s="79">
        <v>942.77026551822803</v>
      </c>
      <c r="I22" s="79">
        <v>959.46421960494899</v>
      </c>
      <c r="J22" s="79">
        <v>977.03133578135601</v>
      </c>
      <c r="K22" s="79">
        <v>997.32574515520503</v>
      </c>
      <c r="L22" s="79">
        <v>991.78347996012894</v>
      </c>
      <c r="M22" s="79">
        <v>998.57433465145505</v>
      </c>
      <c r="N22" s="79">
        <v>982.30706601259396</v>
      </c>
      <c r="O22" s="79">
        <v>1005.67162717009</v>
      </c>
      <c r="P22" s="79">
        <v>981.26580401637898</v>
      </c>
      <c r="Q22" s="79">
        <v>1005.80624027771</v>
      </c>
      <c r="R22" s="79">
        <v>994.55094779762703</v>
      </c>
      <c r="S22" s="79">
        <v>1035.8015940794101</v>
      </c>
      <c r="T22" s="79">
        <v>1004.29046725653</v>
      </c>
      <c r="U22" s="79">
        <v>998.47649321514098</v>
      </c>
      <c r="V22" s="79">
        <v>1007.42353236859</v>
      </c>
      <c r="W22" s="79">
        <v>1030.7456330135401</v>
      </c>
      <c r="X22" s="79">
        <v>1023.40469899637</v>
      </c>
      <c r="Y22" s="79">
        <v>1037.32595087958</v>
      </c>
      <c r="Z22" s="79">
        <v>1011.24776138155</v>
      </c>
      <c r="AA22" s="79">
        <v>997.613535690258</v>
      </c>
      <c r="AB22" s="79">
        <v>995.30100092759903</v>
      </c>
      <c r="AC22" s="79">
        <v>984.38579261574898</v>
      </c>
      <c r="AD22" s="79">
        <v>999.26749636769898</v>
      </c>
      <c r="AE22" s="79">
        <v>983.02523420027501</v>
      </c>
      <c r="AF22" s="79">
        <v>975.94968613317803</v>
      </c>
      <c r="AG22" s="79">
        <v>985.071956047762</v>
      </c>
      <c r="AH22" s="79">
        <v>983.71520356964902</v>
      </c>
      <c r="AI22" s="79">
        <v>1006.73569241769</v>
      </c>
      <c r="AJ22" s="79">
        <v>1014.23910671968</v>
      </c>
      <c r="AK22" s="79">
        <v>1045.4824609930399</v>
      </c>
      <c r="AL22" s="79">
        <v>1058.5173107913699</v>
      </c>
      <c r="AM22" s="79">
        <v>1065.4656673597799</v>
      </c>
      <c r="AN22" s="79">
        <v>1053.9666227387199</v>
      </c>
      <c r="AO22" s="79">
        <v>1026.0173598583999</v>
      </c>
      <c r="AP22" s="79">
        <v>1052.42371469051</v>
      </c>
      <c r="AQ22" s="79">
        <v>1050.52936343184</v>
      </c>
      <c r="AR22" s="79">
        <v>1065.35675117653</v>
      </c>
      <c r="AS22" s="79">
        <v>1067.79041864753</v>
      </c>
      <c r="AT22" s="79">
        <v>1064.0178497295799</v>
      </c>
      <c r="AU22" s="79">
        <v>1055.1320806623801</v>
      </c>
      <c r="AV22" s="79">
        <v>1058.3654969848601</v>
      </c>
      <c r="AW22" s="79">
        <v>1062.77834390409</v>
      </c>
      <c r="AX22" s="79">
        <v>1074.6318232706999</v>
      </c>
      <c r="AY22" s="79">
        <v>1083.5946147970501</v>
      </c>
      <c r="AZ22" s="79">
        <v>1068.18544974567</v>
      </c>
      <c r="BA22" s="79">
        <v>1089.18798612296</v>
      </c>
      <c r="BB22" s="79">
        <v>1100.6772354653899</v>
      </c>
      <c r="BC22" s="79">
        <v>1150.7950624513201</v>
      </c>
      <c r="BD22" s="79">
        <v>1148.67454114725</v>
      </c>
      <c r="BE22" s="79">
        <v>1141.40805022718</v>
      </c>
      <c r="BF22" s="79">
        <v>1125.7142005482799</v>
      </c>
      <c r="BG22" s="79">
        <v>1118.3834477094999</v>
      </c>
      <c r="BH22" s="79">
        <v>1115.50110389975</v>
      </c>
      <c r="BI22" s="79">
        <v>1096.4212347202699</v>
      </c>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79">
        <v>205.11123562315299</v>
      </c>
      <c r="D23" s="79">
        <v>211.980818744586</v>
      </c>
      <c r="E23" s="79">
        <v>214.50720061346499</v>
      </c>
      <c r="F23" s="79">
        <v>204.85704713301499</v>
      </c>
      <c r="G23" s="79">
        <v>212.177984291337</v>
      </c>
      <c r="H23" s="79">
        <v>213.92852319376399</v>
      </c>
      <c r="I23" s="79">
        <v>213.158807211945</v>
      </c>
      <c r="J23" s="79">
        <v>211.36187727679899</v>
      </c>
      <c r="K23" s="79">
        <v>213.434133442806</v>
      </c>
      <c r="L23" s="79">
        <v>206.56405423082501</v>
      </c>
      <c r="M23" s="79">
        <v>212.06237045082401</v>
      </c>
      <c r="N23" s="79">
        <v>206.02400307142099</v>
      </c>
      <c r="O23" s="79">
        <v>204.866812526621</v>
      </c>
      <c r="P23" s="79">
        <v>211.35441605784899</v>
      </c>
      <c r="Q23" s="79">
        <v>215.425842576478</v>
      </c>
      <c r="R23" s="79">
        <v>218.460465042669</v>
      </c>
      <c r="S23" s="79">
        <v>220.314169028018</v>
      </c>
      <c r="T23" s="79">
        <v>224.24415338830099</v>
      </c>
      <c r="U23" s="79">
        <v>220.693624914987</v>
      </c>
      <c r="V23" s="79">
        <v>227.60093353414501</v>
      </c>
      <c r="W23" s="79">
        <v>223.89563008618401</v>
      </c>
      <c r="X23" s="79">
        <v>225.337225646853</v>
      </c>
      <c r="Y23" s="79">
        <v>210.800405221662</v>
      </c>
      <c r="Z23" s="79">
        <v>211.30490577465201</v>
      </c>
      <c r="AA23" s="79">
        <v>208.03711337435101</v>
      </c>
      <c r="AB23" s="79">
        <v>199.63724138197699</v>
      </c>
      <c r="AC23" s="79">
        <v>195.00195474672799</v>
      </c>
      <c r="AD23" s="79">
        <v>195.06251479644899</v>
      </c>
      <c r="AE23" s="79">
        <v>194.141969120254</v>
      </c>
      <c r="AF23" s="79">
        <v>192.21640161347099</v>
      </c>
      <c r="AG23" s="79">
        <v>199.196036671277</v>
      </c>
      <c r="AH23" s="79">
        <v>196.863834994618</v>
      </c>
      <c r="AI23" s="79">
        <v>201.71431721769201</v>
      </c>
      <c r="AJ23" s="79">
        <v>207.471663586224</v>
      </c>
      <c r="AK23" s="79">
        <v>193.16649112017399</v>
      </c>
      <c r="AL23" s="79">
        <v>204.48405725071899</v>
      </c>
      <c r="AM23" s="79">
        <v>193.115528640809</v>
      </c>
      <c r="AN23" s="79">
        <v>190.781331337865</v>
      </c>
      <c r="AO23" s="79">
        <v>194.70818777930299</v>
      </c>
      <c r="AP23" s="79">
        <v>209.769892118531</v>
      </c>
      <c r="AQ23" s="79">
        <v>214.05330234975401</v>
      </c>
      <c r="AR23" s="79">
        <v>208.58889791815301</v>
      </c>
      <c r="AS23" s="79">
        <v>226.897007328478</v>
      </c>
      <c r="AT23" s="79">
        <v>227.05015655853001</v>
      </c>
      <c r="AU23" s="79">
        <v>238.91011936665501</v>
      </c>
      <c r="AV23" s="79">
        <v>236.384265301385</v>
      </c>
      <c r="AW23" s="79">
        <v>236.37793296231101</v>
      </c>
      <c r="AX23" s="79">
        <v>224.85327962178701</v>
      </c>
      <c r="AY23" s="79">
        <v>234.07397369573599</v>
      </c>
      <c r="AZ23" s="79">
        <v>242.23604920034401</v>
      </c>
      <c r="BA23" s="79">
        <v>236.420878162771</v>
      </c>
      <c r="BB23" s="79">
        <v>240.49402560330799</v>
      </c>
      <c r="BC23" s="79">
        <v>229.641822168114</v>
      </c>
      <c r="BD23" s="79">
        <v>234.74004337345801</v>
      </c>
      <c r="BE23" s="79">
        <v>233.705433291579</v>
      </c>
      <c r="BF23" s="79">
        <v>246.851474188541</v>
      </c>
      <c r="BG23" s="79">
        <v>233.45668495794899</v>
      </c>
      <c r="BH23" s="79">
        <v>237.29271250539401</v>
      </c>
      <c r="BI23" s="79">
        <v>230.66564950144601</v>
      </c>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79">
        <v>1844.23115073595</v>
      </c>
      <c r="D24" s="79">
        <v>1868.3078253000699</v>
      </c>
      <c r="E24" s="79">
        <v>1895.89411728091</v>
      </c>
      <c r="F24" s="79">
        <v>1932.0342762350399</v>
      </c>
      <c r="G24" s="79">
        <v>1958.0463757586999</v>
      </c>
      <c r="H24" s="79">
        <v>2025.61522811907</v>
      </c>
      <c r="I24" s="79">
        <v>2004.63916066249</v>
      </c>
      <c r="J24" s="79">
        <v>2001.0222803853001</v>
      </c>
      <c r="K24" s="79">
        <v>1993.15500759821</v>
      </c>
      <c r="L24" s="79">
        <v>2023.2803082319799</v>
      </c>
      <c r="M24" s="79">
        <v>1998.4709537583799</v>
      </c>
      <c r="N24" s="79">
        <v>1986.8133399722101</v>
      </c>
      <c r="O24" s="79">
        <v>1990.11381324327</v>
      </c>
      <c r="P24" s="79">
        <v>1983.9719494793701</v>
      </c>
      <c r="Q24" s="79">
        <v>1979.4193295652201</v>
      </c>
      <c r="R24" s="79">
        <v>1977.2762772543299</v>
      </c>
      <c r="S24" s="79">
        <v>1971.41725554704</v>
      </c>
      <c r="T24" s="79">
        <v>1984.15766721981</v>
      </c>
      <c r="U24" s="79">
        <v>2009.62961014196</v>
      </c>
      <c r="V24" s="79">
        <v>2035.22211042092</v>
      </c>
      <c r="W24" s="79">
        <v>2041.9377545313801</v>
      </c>
      <c r="X24" s="79">
        <v>1970.37562557556</v>
      </c>
      <c r="Y24" s="79">
        <v>1954.7434825549999</v>
      </c>
      <c r="Z24" s="79">
        <v>1960.80189894727</v>
      </c>
      <c r="AA24" s="79">
        <v>1983.3632920438599</v>
      </c>
      <c r="AB24" s="79">
        <v>2008.11265323924</v>
      </c>
      <c r="AC24" s="79">
        <v>2022.0892125795101</v>
      </c>
      <c r="AD24" s="79">
        <v>2052.87444417196</v>
      </c>
      <c r="AE24" s="79">
        <v>2068.1178224527798</v>
      </c>
      <c r="AF24" s="79">
        <v>2105.0815548373498</v>
      </c>
      <c r="AG24" s="79">
        <v>2173.9018798233401</v>
      </c>
      <c r="AH24" s="79">
        <v>2203.0483869816098</v>
      </c>
      <c r="AI24" s="79">
        <v>2252.2815841657098</v>
      </c>
      <c r="AJ24" s="79">
        <v>2248.57770433007</v>
      </c>
      <c r="AK24" s="79">
        <v>2290.4017305273201</v>
      </c>
      <c r="AL24" s="79">
        <v>2275.3075682898798</v>
      </c>
      <c r="AM24" s="79">
        <v>2230.7085587960801</v>
      </c>
      <c r="AN24" s="79">
        <v>2235.8606494376299</v>
      </c>
      <c r="AO24" s="79">
        <v>2261.4687055662898</v>
      </c>
      <c r="AP24" s="79">
        <v>2328.6644114205601</v>
      </c>
      <c r="AQ24" s="79">
        <v>2378.3978879135302</v>
      </c>
      <c r="AR24" s="79">
        <v>2431.32107105963</v>
      </c>
      <c r="AS24" s="79">
        <v>2533.96185699236</v>
      </c>
      <c r="AT24" s="79">
        <v>2562.60300597678</v>
      </c>
      <c r="AU24" s="79">
        <v>2564.8677892323799</v>
      </c>
      <c r="AV24" s="79">
        <v>2619.2825028172001</v>
      </c>
      <c r="AW24" s="79">
        <v>2656.57191461512</v>
      </c>
      <c r="AX24" s="79">
        <v>2629.77355771674</v>
      </c>
      <c r="AY24" s="79">
        <v>2693.8502123212502</v>
      </c>
      <c r="AZ24" s="79">
        <v>2680.94579312314</v>
      </c>
      <c r="BA24" s="79">
        <v>2640.6683755538802</v>
      </c>
      <c r="BB24" s="79">
        <v>2670.29164085208</v>
      </c>
      <c r="BC24" s="79">
        <v>2689.3393120088799</v>
      </c>
      <c r="BD24" s="79">
        <v>2674.2268701809598</v>
      </c>
      <c r="BE24" s="79">
        <v>2698.8541339841599</v>
      </c>
      <c r="BF24" s="79">
        <v>2643.67647227405</v>
      </c>
      <c r="BG24" s="79">
        <v>2619.1839210084299</v>
      </c>
      <c r="BH24" s="79">
        <v>2612.6005656741399</v>
      </c>
      <c r="BI24" s="79">
        <v>2588.3401716616299</v>
      </c>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79">
        <v>2122.03333197554</v>
      </c>
      <c r="D25" s="79">
        <v>2063.3261721833701</v>
      </c>
      <c r="E25" s="79">
        <v>2015.97669628672</v>
      </c>
      <c r="F25" s="79">
        <v>1934.0817452240301</v>
      </c>
      <c r="G25" s="79">
        <v>1983.40359058942</v>
      </c>
      <c r="H25" s="79">
        <v>1994.3913350439</v>
      </c>
      <c r="I25" s="79">
        <v>1967.14773102605</v>
      </c>
      <c r="J25" s="79">
        <v>1995.58539473986</v>
      </c>
      <c r="K25" s="79">
        <v>2081.8757556821502</v>
      </c>
      <c r="L25" s="79">
        <v>2026.6440972874</v>
      </c>
      <c r="M25" s="79">
        <v>2054.9753463501202</v>
      </c>
      <c r="N25" s="79">
        <v>1988.03455945783</v>
      </c>
      <c r="O25" s="79">
        <v>1997.0170353794099</v>
      </c>
      <c r="P25" s="79">
        <v>2011.01356329128</v>
      </c>
      <c r="Q25" s="79">
        <v>2001.4699062560501</v>
      </c>
      <c r="R25" s="79">
        <v>2016.9824108898499</v>
      </c>
      <c r="S25" s="79">
        <v>1973.5433817841999</v>
      </c>
      <c r="T25" s="79">
        <v>2028.71293286735</v>
      </c>
      <c r="U25" s="79">
        <v>2030.7625326912901</v>
      </c>
      <c r="V25" s="79">
        <v>2008.6109277319699</v>
      </c>
      <c r="W25" s="79">
        <v>1976.1126694511099</v>
      </c>
      <c r="X25" s="79">
        <v>1989.4065165341101</v>
      </c>
      <c r="Y25" s="79">
        <v>1995.4203682052801</v>
      </c>
      <c r="Z25" s="79">
        <v>2003.1082138075101</v>
      </c>
      <c r="AA25" s="79">
        <v>2017.84223815259</v>
      </c>
      <c r="AB25" s="79">
        <v>1999.9457130872599</v>
      </c>
      <c r="AC25" s="79">
        <v>1992.6425304372999</v>
      </c>
      <c r="AD25" s="79">
        <v>1988.67832285961</v>
      </c>
      <c r="AE25" s="79">
        <v>1982.0867933069501</v>
      </c>
      <c r="AF25" s="79">
        <v>1969.52935316299</v>
      </c>
      <c r="AG25" s="79">
        <v>1941.0612620316499</v>
      </c>
      <c r="AH25" s="79">
        <v>1913.33032193391</v>
      </c>
      <c r="AI25" s="79">
        <v>1893.2606750493401</v>
      </c>
      <c r="AJ25" s="79">
        <v>1865.8846950416901</v>
      </c>
      <c r="AK25" s="79">
        <v>1851.3192828303399</v>
      </c>
      <c r="AL25" s="79">
        <v>1850.29834492382</v>
      </c>
      <c r="AM25" s="79">
        <v>1793.8318568110601</v>
      </c>
      <c r="AN25" s="79">
        <v>1728.5831065478601</v>
      </c>
      <c r="AO25" s="79">
        <v>1820.5074388012199</v>
      </c>
      <c r="AP25" s="79">
        <v>1811.5540103268299</v>
      </c>
      <c r="AQ25" s="79">
        <v>1842.8542385180999</v>
      </c>
      <c r="AR25" s="79">
        <v>1881.7740856962</v>
      </c>
      <c r="AS25" s="79">
        <v>1852.7627380151901</v>
      </c>
      <c r="AT25" s="79">
        <v>1891.0192197834201</v>
      </c>
      <c r="AU25" s="79">
        <v>1897.90503680959</v>
      </c>
      <c r="AV25" s="79">
        <v>1896.7949000824899</v>
      </c>
      <c r="AW25" s="79">
        <v>1910.6152542017301</v>
      </c>
      <c r="AX25" s="79">
        <v>1866.01321028295</v>
      </c>
      <c r="AY25" s="79">
        <v>1856.84641168911</v>
      </c>
      <c r="AZ25" s="79">
        <v>1876.9465673529</v>
      </c>
      <c r="BA25" s="79">
        <v>1884.6116186905299</v>
      </c>
      <c r="BB25" s="79">
        <v>1911.0346404864999</v>
      </c>
      <c r="BC25" s="79">
        <v>1896.4950284489501</v>
      </c>
      <c r="BD25" s="79">
        <v>1861.96233122326</v>
      </c>
      <c r="BE25" s="79">
        <v>1867.71419443697</v>
      </c>
      <c r="BF25" s="79">
        <v>1823.0934173936</v>
      </c>
      <c r="BG25" s="79">
        <v>1788.0715378704699</v>
      </c>
      <c r="BH25" s="79">
        <v>1771.8384520340101</v>
      </c>
      <c r="BI25" s="79">
        <v>1765.1686779045301</v>
      </c>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5">
        <v>15674.147195846119</v>
      </c>
      <c r="D26" s="75">
        <v>15494.328346217781</v>
      </c>
      <c r="E26" s="75">
        <v>15559.985589785399</v>
      </c>
      <c r="F26" s="75">
        <v>15490.384865592589</v>
      </c>
      <c r="G26" s="75">
        <v>15398.459070354496</v>
      </c>
      <c r="H26" s="75">
        <v>15677.704575222073</v>
      </c>
      <c r="I26" s="75">
        <v>15598.114397373063</v>
      </c>
      <c r="J26" s="75">
        <v>15555.049446524885</v>
      </c>
      <c r="K26" s="75">
        <v>15717.171539278039</v>
      </c>
      <c r="L26" s="75">
        <v>15533.001125946061</v>
      </c>
      <c r="M26" s="75">
        <v>15475.386725107875</v>
      </c>
      <c r="N26" s="75">
        <v>15467.741166044976</v>
      </c>
      <c r="O26" s="75">
        <v>15394.783809542725</v>
      </c>
      <c r="P26" s="75">
        <v>15350.544816395615</v>
      </c>
      <c r="Q26" s="75">
        <v>15432.260615807078</v>
      </c>
      <c r="R26" s="75">
        <v>15485.771031664033</v>
      </c>
      <c r="S26" s="75">
        <v>15445.435813576236</v>
      </c>
      <c r="T26" s="75">
        <v>15421.5608272891</v>
      </c>
      <c r="U26" s="75">
        <v>15380.330851331621</v>
      </c>
      <c r="V26" s="75">
        <v>15496.826474104128</v>
      </c>
      <c r="W26" s="75">
        <v>15577.726519786163</v>
      </c>
      <c r="X26" s="75">
        <v>15557.867170182577</v>
      </c>
      <c r="Y26" s="75">
        <v>15516.512632011356</v>
      </c>
      <c r="Z26" s="75">
        <v>15594.416013225049</v>
      </c>
      <c r="AA26" s="75">
        <v>15611.033471236628</v>
      </c>
      <c r="AB26" s="75">
        <v>15721.570025711999</v>
      </c>
      <c r="AC26" s="75">
        <v>15650.511180603089</v>
      </c>
      <c r="AD26" s="75">
        <v>15827.182070313062</v>
      </c>
      <c r="AE26" s="75">
        <v>15749.061018204369</v>
      </c>
      <c r="AF26" s="75">
        <v>15776.19163682209</v>
      </c>
      <c r="AG26" s="75">
        <v>15844.685681935138</v>
      </c>
      <c r="AH26" s="75">
        <v>15802.840410832046</v>
      </c>
      <c r="AI26" s="75">
        <v>15888.999456796239</v>
      </c>
      <c r="AJ26" s="75">
        <v>15894.673542381966</v>
      </c>
      <c r="AK26" s="75">
        <v>15901.949933019732</v>
      </c>
      <c r="AL26" s="75">
        <v>16021.056912490218</v>
      </c>
      <c r="AM26" s="75">
        <v>15693.343909079593</v>
      </c>
      <c r="AN26" s="75">
        <v>15472.954795852307</v>
      </c>
      <c r="AO26" s="75">
        <v>15852.135163595909</v>
      </c>
      <c r="AP26" s="75">
        <v>15774.370365138484</v>
      </c>
      <c r="AQ26" s="75">
        <v>16000.657733408665</v>
      </c>
      <c r="AR26" s="75">
        <v>16468.178077777437</v>
      </c>
      <c r="AS26" s="75">
        <v>16724.858902139058</v>
      </c>
      <c r="AT26" s="75">
        <v>16922.779908917477</v>
      </c>
      <c r="AU26" s="75">
        <v>16874.749160712872</v>
      </c>
      <c r="AV26" s="75">
        <v>16859.70313159057</v>
      </c>
      <c r="AW26" s="75">
        <v>16878.401118260084</v>
      </c>
      <c r="AX26" s="75">
        <v>16929.421469223831</v>
      </c>
      <c r="AY26" s="75">
        <v>16915.079624517384</v>
      </c>
      <c r="AZ26" s="75">
        <v>16973.704731991511</v>
      </c>
      <c r="BA26" s="75">
        <v>17002.949487186175</v>
      </c>
      <c r="BB26" s="75">
        <v>17049.446179027433</v>
      </c>
      <c r="BC26" s="75">
        <v>17233.484679506455</v>
      </c>
      <c r="BD26" s="75">
        <v>17100.331753152524</v>
      </c>
      <c r="BE26" s="75">
        <v>17098.150855622775</v>
      </c>
      <c r="BF26" s="75">
        <v>17017.32243149533</v>
      </c>
      <c r="BG26" s="75">
        <v>16799.433887942174</v>
      </c>
      <c r="BH26" s="75">
        <v>16843.796367749161</v>
      </c>
      <c r="BI26" s="75">
        <v>16827.190788297161</v>
      </c>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79">
        <v>20286.271426310101</v>
      </c>
      <c r="D27" s="79">
        <v>20269.402702810999</v>
      </c>
      <c r="E27" s="79">
        <v>20280.946238650198</v>
      </c>
      <c r="F27" s="79">
        <v>20309.3609530637</v>
      </c>
      <c r="G27" s="79">
        <v>20377.012321084399</v>
      </c>
      <c r="H27" s="79">
        <v>20287.615031547</v>
      </c>
      <c r="I27" s="79">
        <v>20229.0348958627</v>
      </c>
      <c r="J27" s="79">
        <v>20163.170295783999</v>
      </c>
      <c r="K27" s="79">
        <v>20158.173781331101</v>
      </c>
      <c r="L27" s="79">
        <v>20495.133202003799</v>
      </c>
      <c r="M27" s="79">
        <v>20239.854798285302</v>
      </c>
      <c r="N27" s="79">
        <v>20543.332230230099</v>
      </c>
      <c r="O27" s="79">
        <v>20574.6884151923</v>
      </c>
      <c r="P27" s="79">
        <v>20558.3660894567</v>
      </c>
      <c r="Q27" s="79">
        <v>20813.9773218314</v>
      </c>
      <c r="R27" s="79">
        <v>20723.514869368799</v>
      </c>
      <c r="S27" s="79">
        <v>20684.9331986787</v>
      </c>
      <c r="T27" s="79">
        <v>20546.1398784755</v>
      </c>
      <c r="U27" s="79">
        <v>20749.011917681499</v>
      </c>
      <c r="V27" s="79">
        <v>20609.230806357398</v>
      </c>
      <c r="W27" s="79">
        <v>20529.968248625501</v>
      </c>
      <c r="X27" s="79">
        <v>20563.699598649899</v>
      </c>
      <c r="Y27" s="79">
        <v>20555.333948899199</v>
      </c>
      <c r="Z27" s="79">
        <v>20679.6837191054</v>
      </c>
      <c r="AA27" s="79">
        <v>20626.301756688099</v>
      </c>
      <c r="AB27" s="79">
        <v>20622.0924785969</v>
      </c>
      <c r="AC27" s="79">
        <v>20554.313933666101</v>
      </c>
      <c r="AD27" s="79">
        <v>20502.7972158677</v>
      </c>
      <c r="AE27" s="79">
        <v>20522.8198628709</v>
      </c>
      <c r="AF27" s="79">
        <v>20379.8938720203</v>
      </c>
      <c r="AG27" s="79">
        <v>20235.637112430901</v>
      </c>
      <c r="AH27" s="79">
        <v>20370.370214385999</v>
      </c>
      <c r="AI27" s="79">
        <v>20512.948593565601</v>
      </c>
      <c r="AJ27" s="79">
        <v>20519.977489458899</v>
      </c>
      <c r="AK27" s="79">
        <v>20333.567653095499</v>
      </c>
      <c r="AL27" s="79">
        <v>20340.742012258801</v>
      </c>
      <c r="AM27" s="79">
        <v>20087.209545711401</v>
      </c>
      <c r="AN27" s="79">
        <v>20201.822379366899</v>
      </c>
      <c r="AO27" s="79">
        <v>20531.860446508599</v>
      </c>
      <c r="AP27" s="79">
        <v>20594.130007176402</v>
      </c>
      <c r="AQ27" s="79">
        <v>20485.039319626001</v>
      </c>
      <c r="AR27" s="79">
        <v>20545.158248517298</v>
      </c>
      <c r="AS27" s="79">
        <v>20620.210048893001</v>
      </c>
      <c r="AT27" s="79">
        <v>20335.775359367399</v>
      </c>
      <c r="AU27" s="79">
        <v>20337.5372030863</v>
      </c>
      <c r="AV27" s="79">
        <v>20273.676437595001</v>
      </c>
      <c r="AW27" s="79">
        <v>20308.907692510798</v>
      </c>
      <c r="AX27" s="79">
        <v>20271.2311115058</v>
      </c>
      <c r="AY27" s="79">
        <v>20218.553565770599</v>
      </c>
      <c r="AZ27" s="79">
        <v>20210.1075026213</v>
      </c>
      <c r="BA27" s="79">
        <v>20220.797070547502</v>
      </c>
      <c r="BB27" s="79">
        <v>20363.794209746498</v>
      </c>
      <c r="BC27" s="79">
        <v>20401.049597822301</v>
      </c>
      <c r="BD27" s="79">
        <v>20470.181275849402</v>
      </c>
      <c r="BE27" s="79">
        <v>20435.601858608999</v>
      </c>
      <c r="BF27" s="79">
        <v>20477.1035217668</v>
      </c>
      <c r="BG27" s="79">
        <v>20499.794919690801</v>
      </c>
      <c r="BH27" s="79">
        <v>20551.8463707962</v>
      </c>
      <c r="BI27" s="79">
        <v>20513.709619070502</v>
      </c>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5">
        <v>20286.271426310101</v>
      </c>
      <c r="D28" s="75">
        <v>20269.402702810999</v>
      </c>
      <c r="E28" s="75">
        <v>20280.946238650198</v>
      </c>
      <c r="F28" s="75">
        <v>20309.3609530637</v>
      </c>
      <c r="G28" s="75">
        <v>20377.012321084399</v>
      </c>
      <c r="H28" s="75">
        <v>20287.615031547</v>
      </c>
      <c r="I28" s="75">
        <v>20229.0348958627</v>
      </c>
      <c r="J28" s="75">
        <v>20163.170295783999</v>
      </c>
      <c r="K28" s="75">
        <v>20158.173781331101</v>
      </c>
      <c r="L28" s="75">
        <v>20495.133202003799</v>
      </c>
      <c r="M28" s="75">
        <v>20239.854798285302</v>
      </c>
      <c r="N28" s="75">
        <v>20543.332230230099</v>
      </c>
      <c r="O28" s="75">
        <v>20574.6884151923</v>
      </c>
      <c r="P28" s="75">
        <v>20558.3660894567</v>
      </c>
      <c r="Q28" s="75">
        <v>20813.9773218314</v>
      </c>
      <c r="R28" s="75">
        <v>20723.514869368799</v>
      </c>
      <c r="S28" s="75">
        <v>20684.9331986787</v>
      </c>
      <c r="T28" s="75">
        <v>20546.1398784755</v>
      </c>
      <c r="U28" s="75">
        <v>20749.011917681499</v>
      </c>
      <c r="V28" s="75">
        <v>20609.230806357398</v>
      </c>
      <c r="W28" s="75">
        <v>20529.968248625501</v>
      </c>
      <c r="X28" s="75">
        <v>20563.699598649899</v>
      </c>
      <c r="Y28" s="75">
        <v>20555.333948899199</v>
      </c>
      <c r="Z28" s="75">
        <v>20679.6837191054</v>
      </c>
      <c r="AA28" s="75">
        <v>20626.301756688099</v>
      </c>
      <c r="AB28" s="75">
        <v>20622.0924785969</v>
      </c>
      <c r="AC28" s="75">
        <v>20554.313933666101</v>
      </c>
      <c r="AD28" s="75">
        <v>20502.7972158677</v>
      </c>
      <c r="AE28" s="75">
        <v>20522.8198628709</v>
      </c>
      <c r="AF28" s="75">
        <v>20379.8938720203</v>
      </c>
      <c r="AG28" s="75">
        <v>20235.637112430901</v>
      </c>
      <c r="AH28" s="75">
        <v>20370.370214385999</v>
      </c>
      <c r="AI28" s="75">
        <v>20512.948593565601</v>
      </c>
      <c r="AJ28" s="75">
        <v>20519.977489458899</v>
      </c>
      <c r="AK28" s="75">
        <v>20333.567653095499</v>
      </c>
      <c r="AL28" s="75">
        <v>20340.742012258801</v>
      </c>
      <c r="AM28" s="75">
        <v>20087.209545711401</v>
      </c>
      <c r="AN28" s="75">
        <v>20201.822379366899</v>
      </c>
      <c r="AO28" s="75">
        <v>20531.860446508599</v>
      </c>
      <c r="AP28" s="75">
        <v>20594.130007176402</v>
      </c>
      <c r="AQ28" s="75">
        <v>20485.039319626001</v>
      </c>
      <c r="AR28" s="75">
        <v>20545.158248517298</v>
      </c>
      <c r="AS28" s="75">
        <v>20620.210048893001</v>
      </c>
      <c r="AT28" s="75">
        <v>20335.775359367399</v>
      </c>
      <c r="AU28" s="75">
        <v>20337.5372030863</v>
      </c>
      <c r="AV28" s="75">
        <v>20273.676437595001</v>
      </c>
      <c r="AW28" s="75">
        <v>20308.907692510798</v>
      </c>
      <c r="AX28" s="75">
        <v>20271.2311115058</v>
      </c>
      <c r="AY28" s="75">
        <v>20218.553565770599</v>
      </c>
      <c r="AZ28" s="75">
        <v>20210.1075026213</v>
      </c>
      <c r="BA28" s="75">
        <v>20220.797070547502</v>
      </c>
      <c r="BB28" s="75">
        <v>20363.794209746498</v>
      </c>
      <c r="BC28" s="75">
        <v>20401.049597822301</v>
      </c>
      <c r="BD28" s="75">
        <v>20470.181275849402</v>
      </c>
      <c r="BE28" s="75">
        <v>20435.601858608999</v>
      </c>
      <c r="BF28" s="75">
        <v>20477.1035217668</v>
      </c>
      <c r="BG28" s="75">
        <v>20499.794919690801</v>
      </c>
      <c r="BH28" s="75">
        <v>20551.8463707962</v>
      </c>
      <c r="BI28" s="75">
        <v>20513.709619070502</v>
      </c>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6" t="s">
        <v>150</v>
      </c>
      <c r="B29" s="116"/>
      <c r="C29" s="76">
        <v>47271.681498188715</v>
      </c>
      <c r="D29" s="76">
        <v>47120.040623869369</v>
      </c>
      <c r="E29" s="76">
        <v>46998.689307900291</v>
      </c>
      <c r="F29" s="76">
        <v>46805.987315064835</v>
      </c>
      <c r="G29" s="76">
        <v>46710.598831241201</v>
      </c>
      <c r="H29" s="76">
        <v>46869.790600342516</v>
      </c>
      <c r="I29" s="76">
        <v>46606.062161491769</v>
      </c>
      <c r="J29" s="76">
        <v>46497.549614538722</v>
      </c>
      <c r="K29" s="76">
        <v>46578.038166753773</v>
      </c>
      <c r="L29" s="76">
        <v>46663.253307176536</v>
      </c>
      <c r="M29" s="76">
        <v>46505.133133621959</v>
      </c>
      <c r="N29" s="76">
        <v>46719.935536349236</v>
      </c>
      <c r="O29" s="76">
        <v>46625.692978472711</v>
      </c>
      <c r="P29" s="76">
        <v>46555.748357650926</v>
      </c>
      <c r="Q29" s="76">
        <v>46760.542607678188</v>
      </c>
      <c r="R29" s="76">
        <v>46688.754029596123</v>
      </c>
      <c r="S29" s="76">
        <v>46643.550641315283</v>
      </c>
      <c r="T29" s="76">
        <v>46367.715899658222</v>
      </c>
      <c r="U29" s="76">
        <v>46511.78025867504</v>
      </c>
      <c r="V29" s="76">
        <v>46414.914033887006</v>
      </c>
      <c r="W29" s="76">
        <v>46367.781450213166</v>
      </c>
      <c r="X29" s="76">
        <v>46338.098339830758</v>
      </c>
      <c r="Y29" s="76">
        <v>46288.16323854401</v>
      </c>
      <c r="Z29" s="76">
        <v>46592.72689231424</v>
      </c>
      <c r="AA29" s="76">
        <v>46516.774575630829</v>
      </c>
      <c r="AB29" s="76">
        <v>46724.17011449211</v>
      </c>
      <c r="AC29" s="76">
        <v>46617.608871692602</v>
      </c>
      <c r="AD29" s="76">
        <v>46808.955733676732</v>
      </c>
      <c r="AE29" s="76">
        <v>46861.915126294065</v>
      </c>
      <c r="AF29" s="76">
        <v>46777.865191591598</v>
      </c>
      <c r="AG29" s="76">
        <v>46829.399419277848</v>
      </c>
      <c r="AH29" s="76">
        <v>46854.225692219108</v>
      </c>
      <c r="AI29" s="76">
        <v>47139.243935682956</v>
      </c>
      <c r="AJ29" s="76">
        <v>47111.713543774458</v>
      </c>
      <c r="AK29" s="76">
        <v>46977.674658405973</v>
      </c>
      <c r="AL29" s="76">
        <v>47086.969701275651</v>
      </c>
      <c r="AM29" s="76">
        <v>46211.137890344035</v>
      </c>
      <c r="AN29" s="76">
        <v>46088.437752652608</v>
      </c>
      <c r="AO29" s="76">
        <v>47013.492695385736</v>
      </c>
      <c r="AP29" s="76">
        <v>47028.614245564604</v>
      </c>
      <c r="AQ29" s="76">
        <v>47048.27295696018</v>
      </c>
      <c r="AR29" s="76">
        <v>47855.685400014328</v>
      </c>
      <c r="AS29" s="76">
        <v>48192.23912909098</v>
      </c>
      <c r="AT29" s="76">
        <v>48136.374377386543</v>
      </c>
      <c r="AU29" s="76">
        <v>48121.731820572917</v>
      </c>
      <c r="AV29" s="76">
        <v>47960.240294460935</v>
      </c>
      <c r="AW29" s="76">
        <v>48060.9120532694</v>
      </c>
      <c r="AX29" s="76">
        <v>48072.001809733549</v>
      </c>
      <c r="AY29" s="76">
        <v>47954.677782479768</v>
      </c>
      <c r="AZ29" s="76">
        <v>48045.782011198142</v>
      </c>
      <c r="BA29" s="76">
        <v>47983.466297849402</v>
      </c>
      <c r="BB29" s="76">
        <v>48148.13159685376</v>
      </c>
      <c r="BC29" s="76">
        <v>48355.590250796551</v>
      </c>
      <c r="BD29" s="76">
        <v>48227.847846368044</v>
      </c>
      <c r="BE29" s="76">
        <v>48039.507519186824</v>
      </c>
      <c r="BF29" s="76">
        <v>48008.876285767779</v>
      </c>
      <c r="BG29" s="76">
        <v>47727.513220779416</v>
      </c>
      <c r="BH29" s="76">
        <v>47751.035808590022</v>
      </c>
      <c r="BI29" s="76">
        <v>47761.322294674785</v>
      </c>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row>
    <row r="31" spans="1:128" ht="15" thickBot="1" x14ac:dyDescent="0.4">
      <c r="A31" s="86" t="s">
        <v>290</v>
      </c>
      <c r="B31" s="8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334</v>
      </c>
      <c r="BI32" s="22" t="s">
        <v>338</v>
      </c>
    </row>
    <row r="33" spans="1:128" ht="15" thickBot="1" x14ac:dyDescent="0.4">
      <c r="A33" s="16" t="s">
        <v>94</v>
      </c>
      <c r="B33" s="17" t="s">
        <v>95</v>
      </c>
      <c r="C33" s="79" t="s">
        <v>336</v>
      </c>
      <c r="D33" s="79" t="s">
        <v>336</v>
      </c>
      <c r="E33" s="79" t="s">
        <v>336</v>
      </c>
      <c r="F33" s="79" t="s">
        <v>336</v>
      </c>
      <c r="G33" s="79" t="s">
        <v>336</v>
      </c>
      <c r="H33" s="79" t="s">
        <v>336</v>
      </c>
      <c r="I33" s="79" t="s">
        <v>336</v>
      </c>
      <c r="J33" s="79" t="s">
        <v>336</v>
      </c>
      <c r="K33" s="79" t="s">
        <v>336</v>
      </c>
      <c r="L33" s="79" t="s">
        <v>336</v>
      </c>
      <c r="M33" s="79" t="s">
        <v>336</v>
      </c>
      <c r="N33" s="79" t="s">
        <v>336</v>
      </c>
      <c r="O33" s="79" t="s">
        <v>336</v>
      </c>
      <c r="P33" s="79" t="s">
        <v>336</v>
      </c>
      <c r="Q33" s="79" t="s">
        <v>336</v>
      </c>
      <c r="R33" s="79" t="s">
        <v>336</v>
      </c>
      <c r="S33" s="79" t="s">
        <v>336</v>
      </c>
      <c r="T33" s="79" t="s">
        <v>336</v>
      </c>
      <c r="U33" s="79" t="s">
        <v>336</v>
      </c>
      <c r="V33" s="79" t="s">
        <v>336</v>
      </c>
      <c r="W33" s="79" t="s">
        <v>336</v>
      </c>
      <c r="X33" s="79" t="s">
        <v>336</v>
      </c>
      <c r="Y33" s="79" t="s">
        <v>336</v>
      </c>
      <c r="Z33" s="79" t="s">
        <v>336</v>
      </c>
      <c r="AA33" s="79" t="s">
        <v>336</v>
      </c>
      <c r="AB33" s="79" t="s">
        <v>336</v>
      </c>
      <c r="AC33" s="79" t="s">
        <v>336</v>
      </c>
      <c r="AD33" s="79" t="s">
        <v>336</v>
      </c>
      <c r="AE33" s="79" t="s">
        <v>336</v>
      </c>
      <c r="AF33" s="79" t="s">
        <v>336</v>
      </c>
      <c r="AG33" s="79" t="s">
        <v>336</v>
      </c>
      <c r="AH33" s="79" t="s">
        <v>336</v>
      </c>
      <c r="AI33" s="79" t="s">
        <v>336</v>
      </c>
      <c r="AJ33" s="79" t="s">
        <v>336</v>
      </c>
      <c r="AK33" s="79" t="s">
        <v>336</v>
      </c>
      <c r="AL33" s="79" t="s">
        <v>336</v>
      </c>
      <c r="AM33" s="79" t="s">
        <v>336</v>
      </c>
      <c r="AN33" s="79" t="s">
        <v>336</v>
      </c>
      <c r="AO33" s="79" t="s">
        <v>336</v>
      </c>
      <c r="AP33" s="79" t="s">
        <v>336</v>
      </c>
      <c r="AQ33" s="79" t="s">
        <v>336</v>
      </c>
      <c r="AR33" s="79" t="s">
        <v>336</v>
      </c>
      <c r="AS33" s="79" t="s">
        <v>336</v>
      </c>
      <c r="AT33" s="79" t="s">
        <v>336</v>
      </c>
      <c r="AU33" s="79" t="s">
        <v>336</v>
      </c>
      <c r="AV33" s="79" t="s">
        <v>336</v>
      </c>
      <c r="AW33" s="79" t="s">
        <v>336</v>
      </c>
      <c r="AX33" s="79" t="s">
        <v>336</v>
      </c>
      <c r="AY33" s="79" t="s">
        <v>336</v>
      </c>
      <c r="AZ33" s="79" t="s">
        <v>336</v>
      </c>
      <c r="BA33" s="79" t="s">
        <v>336</v>
      </c>
      <c r="BB33" s="79" t="s">
        <v>336</v>
      </c>
      <c r="BC33" s="79" t="s">
        <v>336</v>
      </c>
      <c r="BD33" s="79" t="s">
        <v>336</v>
      </c>
      <c r="BE33" s="79" t="s">
        <v>336</v>
      </c>
      <c r="BF33" s="79" t="s">
        <v>336</v>
      </c>
      <c r="BG33" s="79" t="s">
        <v>336</v>
      </c>
      <c r="BH33" s="79" t="s">
        <v>336</v>
      </c>
      <c r="BI33" s="79" t="s">
        <v>336</v>
      </c>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5" t="s">
        <v>336</v>
      </c>
      <c r="D34" s="75" t="s">
        <v>336</v>
      </c>
      <c r="E34" s="75" t="s">
        <v>336</v>
      </c>
      <c r="F34" s="75" t="s">
        <v>336</v>
      </c>
      <c r="G34" s="75" t="s">
        <v>336</v>
      </c>
      <c r="H34" s="75" t="s">
        <v>336</v>
      </c>
      <c r="I34" s="75" t="s">
        <v>336</v>
      </c>
      <c r="J34" s="75" t="s">
        <v>336</v>
      </c>
      <c r="K34" s="75" t="s">
        <v>336</v>
      </c>
      <c r="L34" s="75" t="s">
        <v>336</v>
      </c>
      <c r="M34" s="75" t="s">
        <v>336</v>
      </c>
      <c r="N34" s="75" t="s">
        <v>336</v>
      </c>
      <c r="O34" s="75" t="s">
        <v>336</v>
      </c>
      <c r="P34" s="75" t="s">
        <v>336</v>
      </c>
      <c r="Q34" s="75" t="s">
        <v>336</v>
      </c>
      <c r="R34" s="75" t="s">
        <v>336</v>
      </c>
      <c r="S34" s="75" t="s">
        <v>336</v>
      </c>
      <c r="T34" s="75" t="s">
        <v>336</v>
      </c>
      <c r="U34" s="75" t="s">
        <v>336</v>
      </c>
      <c r="V34" s="75" t="s">
        <v>336</v>
      </c>
      <c r="W34" s="75" t="s">
        <v>336</v>
      </c>
      <c r="X34" s="75" t="s">
        <v>336</v>
      </c>
      <c r="Y34" s="75" t="s">
        <v>336</v>
      </c>
      <c r="Z34" s="75" t="s">
        <v>336</v>
      </c>
      <c r="AA34" s="75" t="s">
        <v>336</v>
      </c>
      <c r="AB34" s="75" t="s">
        <v>336</v>
      </c>
      <c r="AC34" s="75" t="s">
        <v>336</v>
      </c>
      <c r="AD34" s="75" t="s">
        <v>336</v>
      </c>
      <c r="AE34" s="75" t="s">
        <v>336</v>
      </c>
      <c r="AF34" s="75" t="s">
        <v>336</v>
      </c>
      <c r="AG34" s="75" t="s">
        <v>336</v>
      </c>
      <c r="AH34" s="75" t="s">
        <v>336</v>
      </c>
      <c r="AI34" s="75" t="s">
        <v>336</v>
      </c>
      <c r="AJ34" s="75" t="s">
        <v>336</v>
      </c>
      <c r="AK34" s="75" t="s">
        <v>336</v>
      </c>
      <c r="AL34" s="75" t="s">
        <v>336</v>
      </c>
      <c r="AM34" s="75" t="s">
        <v>336</v>
      </c>
      <c r="AN34" s="75" t="s">
        <v>336</v>
      </c>
      <c r="AO34" s="75" t="s">
        <v>336</v>
      </c>
      <c r="AP34" s="75" t="s">
        <v>336</v>
      </c>
      <c r="AQ34" s="75" t="s">
        <v>336</v>
      </c>
      <c r="AR34" s="75" t="s">
        <v>336</v>
      </c>
      <c r="AS34" s="75" t="s">
        <v>336</v>
      </c>
      <c r="AT34" s="75" t="s">
        <v>336</v>
      </c>
      <c r="AU34" s="75" t="s">
        <v>336</v>
      </c>
      <c r="AV34" s="75" t="s">
        <v>336</v>
      </c>
      <c r="AW34" s="75" t="s">
        <v>336</v>
      </c>
      <c r="AX34" s="75" t="s">
        <v>336</v>
      </c>
      <c r="AY34" s="75" t="s">
        <v>336</v>
      </c>
      <c r="AZ34" s="75" t="s">
        <v>336</v>
      </c>
      <c r="BA34" s="75" t="s">
        <v>336</v>
      </c>
      <c r="BB34" s="75" t="s">
        <v>336</v>
      </c>
      <c r="BC34" s="75" t="s">
        <v>336</v>
      </c>
      <c r="BD34" s="75" t="s">
        <v>336</v>
      </c>
      <c r="BE34" s="75" t="s">
        <v>336</v>
      </c>
      <c r="BF34" s="75" t="s">
        <v>336</v>
      </c>
      <c r="BG34" s="75" t="s">
        <v>336</v>
      </c>
      <c r="BH34" s="75" t="s">
        <v>336</v>
      </c>
      <c r="BI34" s="75" t="s">
        <v>336</v>
      </c>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79">
        <v>60.105636758207801</v>
      </c>
      <c r="D35" s="79">
        <v>84.283404274310001</v>
      </c>
      <c r="E35" s="79">
        <v>81.972701200229096</v>
      </c>
      <c r="F35" s="79">
        <v>86.099820818272306</v>
      </c>
      <c r="G35" s="79">
        <v>90.256604197901098</v>
      </c>
      <c r="H35" s="79">
        <v>86.687864471375804</v>
      </c>
      <c r="I35" s="79">
        <v>71.668646930327</v>
      </c>
      <c r="J35" s="79">
        <v>65.417732996010699</v>
      </c>
      <c r="K35" s="79">
        <v>67.015644081002606</v>
      </c>
      <c r="L35" s="79">
        <v>50.181619116256897</v>
      </c>
      <c r="M35" s="79">
        <v>58.823170646647299</v>
      </c>
      <c r="N35" s="79">
        <v>58.150057330055802</v>
      </c>
      <c r="O35" s="79">
        <v>65.091212524963595</v>
      </c>
      <c r="P35" s="79">
        <v>79.959984562829007</v>
      </c>
      <c r="Q35" s="79">
        <v>73.093184176632107</v>
      </c>
      <c r="R35" s="79">
        <v>76.876211903667198</v>
      </c>
      <c r="S35" s="79">
        <v>84.153167894323005</v>
      </c>
      <c r="T35" s="79">
        <v>89.427115809027995</v>
      </c>
      <c r="U35" s="79">
        <v>104.73128262045201</v>
      </c>
      <c r="V35" s="79">
        <v>120.199705228513</v>
      </c>
      <c r="W35" s="79">
        <v>118.749299676337</v>
      </c>
      <c r="X35" s="79">
        <v>129.74227770460701</v>
      </c>
      <c r="Y35" s="79">
        <v>129.52356126082901</v>
      </c>
      <c r="Z35" s="79">
        <v>169.329528642751</v>
      </c>
      <c r="AA35" s="79">
        <v>102.060380058403</v>
      </c>
      <c r="AB35" s="79">
        <v>85.850104890474597</v>
      </c>
      <c r="AC35" s="79">
        <v>126.088224931052</v>
      </c>
      <c r="AD35" s="79">
        <v>104.432305198929</v>
      </c>
      <c r="AE35" s="79">
        <v>164.00390574777501</v>
      </c>
      <c r="AF35" s="79">
        <v>171.627641970665</v>
      </c>
      <c r="AG35" s="79">
        <v>146.796762746186</v>
      </c>
      <c r="AH35" s="79">
        <v>140.29737145720799</v>
      </c>
      <c r="AI35" s="79">
        <v>130.58913619184301</v>
      </c>
      <c r="AJ35" s="79">
        <v>126.993578792492</v>
      </c>
      <c r="AK35" s="79">
        <v>132.41011114549701</v>
      </c>
      <c r="AL35" s="79">
        <v>133.698478311846</v>
      </c>
      <c r="AM35" s="79">
        <v>79.359154757963196</v>
      </c>
      <c r="AN35" s="79">
        <v>77.354959875742495</v>
      </c>
      <c r="AO35" s="79">
        <v>81.547035740193095</v>
      </c>
      <c r="AP35" s="79">
        <v>85.010812940076306</v>
      </c>
      <c r="AQ35" s="79">
        <v>99.278445749014693</v>
      </c>
      <c r="AR35" s="79">
        <v>132.92573039179899</v>
      </c>
      <c r="AS35" s="79">
        <v>127.62331950734099</v>
      </c>
      <c r="AT35" s="79">
        <v>142.08703403027201</v>
      </c>
      <c r="AU35" s="79">
        <v>150.11366237769499</v>
      </c>
      <c r="AV35" s="79">
        <v>150.397752206924</v>
      </c>
      <c r="AW35" s="79">
        <v>144.350684246036</v>
      </c>
      <c r="AX35" s="79">
        <v>171.686819766144</v>
      </c>
      <c r="AY35" s="79">
        <v>163.47035259373899</v>
      </c>
      <c r="AZ35" s="79">
        <v>200.01749952202101</v>
      </c>
      <c r="BA35" s="79">
        <v>170.73688129981099</v>
      </c>
      <c r="BB35" s="79">
        <v>153.042027903779</v>
      </c>
      <c r="BC35" s="79">
        <v>134.64435820607699</v>
      </c>
      <c r="BD35" s="79">
        <v>146.381381433054</v>
      </c>
      <c r="BE35" s="79">
        <v>166.97391910865301</v>
      </c>
      <c r="BF35" s="79">
        <v>153.31056725780601</v>
      </c>
      <c r="BG35" s="79">
        <v>174.25293506325301</v>
      </c>
      <c r="BH35" s="79">
        <v>143.31723989314801</v>
      </c>
      <c r="BI35" s="79">
        <v>160.09462040689201</v>
      </c>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79">
        <v>5.8997630116536399</v>
      </c>
      <c r="D36" s="79">
        <v>8.5143487264506792</v>
      </c>
      <c r="E36" s="79">
        <v>6.1841103789507796</v>
      </c>
      <c r="F36" s="79">
        <v>10.218575068776801</v>
      </c>
      <c r="G36" s="79">
        <v>11.759173555186299</v>
      </c>
      <c r="H36" s="79">
        <v>13.8508371009236</v>
      </c>
      <c r="I36" s="79">
        <v>12.1023376535745</v>
      </c>
      <c r="J36" s="79">
        <v>10.051865783829401</v>
      </c>
      <c r="K36" s="79">
        <v>10.7001740843361</v>
      </c>
      <c r="L36" s="79">
        <v>12.497469601560599</v>
      </c>
      <c r="M36" s="79">
        <v>12.187053669153901</v>
      </c>
      <c r="N36" s="79">
        <v>12.749360774900399</v>
      </c>
      <c r="O36" s="79">
        <v>8.7896588269102107</v>
      </c>
      <c r="P36" s="79">
        <v>12.4655002015544</v>
      </c>
      <c r="Q36" s="79">
        <v>14.2697130157731</v>
      </c>
      <c r="R36" s="79">
        <v>10.445502697838901</v>
      </c>
      <c r="S36" s="79">
        <v>17.119610182072499</v>
      </c>
      <c r="T36" s="79">
        <v>11.4867026781492</v>
      </c>
      <c r="U36" s="79">
        <v>11.431295782415299</v>
      </c>
      <c r="V36" s="79">
        <v>13.912670144391999</v>
      </c>
      <c r="W36" s="79">
        <v>10.062851965501601</v>
      </c>
      <c r="X36" s="79">
        <v>14.2430737734228</v>
      </c>
      <c r="Y36" s="79">
        <v>11.261977012012499</v>
      </c>
      <c r="Z36" s="79">
        <v>12.3020478768724</v>
      </c>
      <c r="AA36" s="79">
        <v>8.5662337282916905</v>
      </c>
      <c r="AB36" s="79">
        <v>9.8734497330807596</v>
      </c>
      <c r="AC36" s="79">
        <v>7.2381453126029198</v>
      </c>
      <c r="AD36" s="79">
        <v>12.5899063734643</v>
      </c>
      <c r="AE36" s="79">
        <v>9.2632330613392195</v>
      </c>
      <c r="AF36" s="79">
        <v>18.2716851692057</v>
      </c>
      <c r="AG36" s="79">
        <v>17.919809464788699</v>
      </c>
      <c r="AH36" s="79">
        <v>16.768772328046602</v>
      </c>
      <c r="AI36" s="79">
        <v>14.7026473105582</v>
      </c>
      <c r="AJ36" s="79">
        <v>13.083695167839901</v>
      </c>
      <c r="AK36" s="79">
        <v>13.0923377094707</v>
      </c>
      <c r="AL36" s="79">
        <v>10.473069265346499</v>
      </c>
      <c r="AM36" s="79">
        <v>7.0791440434048498</v>
      </c>
      <c r="AN36" s="79">
        <v>13.9639409754763</v>
      </c>
      <c r="AO36" s="79">
        <v>14.1927704625251</v>
      </c>
      <c r="AP36" s="79">
        <v>12.7419613621332</v>
      </c>
      <c r="AQ36" s="79">
        <v>10.624184633763001</v>
      </c>
      <c r="AR36" s="79">
        <v>12.200201526287501</v>
      </c>
      <c r="AS36" s="79">
        <v>15.428054324809899</v>
      </c>
      <c r="AT36" s="79">
        <v>14.8939652337324</v>
      </c>
      <c r="AU36" s="79">
        <v>10.8266443977964</v>
      </c>
      <c r="AV36" s="79">
        <v>19.147683875207999</v>
      </c>
      <c r="AW36" s="79">
        <v>15.8653696708804</v>
      </c>
      <c r="AX36" s="79">
        <v>9.7039122230377703</v>
      </c>
      <c r="AY36" s="79">
        <v>9.5769941079352208</v>
      </c>
      <c r="AZ36" s="79">
        <v>10.275911542188499</v>
      </c>
      <c r="BA36" s="79">
        <v>13.922266092055199</v>
      </c>
      <c r="BB36" s="79">
        <v>7.1933369365653101</v>
      </c>
      <c r="BC36" s="79">
        <v>7.7477274185862797</v>
      </c>
      <c r="BD36" s="79">
        <v>10.627329442332099</v>
      </c>
      <c r="BE36" s="79">
        <v>10.4662318848921</v>
      </c>
      <c r="BF36" s="79">
        <v>14.1440903444309</v>
      </c>
      <c r="BG36" s="79">
        <v>10.683457626922801</v>
      </c>
      <c r="BH36" s="79">
        <v>11.039995658099601</v>
      </c>
      <c r="BI36" s="79">
        <v>13.5023385758783</v>
      </c>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79" t="s">
        <v>336</v>
      </c>
      <c r="D37" s="79" t="s">
        <v>336</v>
      </c>
      <c r="E37" s="79" t="s">
        <v>336</v>
      </c>
      <c r="F37" s="79" t="s">
        <v>336</v>
      </c>
      <c r="G37" s="79" t="s">
        <v>336</v>
      </c>
      <c r="H37" s="79" t="s">
        <v>336</v>
      </c>
      <c r="I37" s="79" t="s">
        <v>336</v>
      </c>
      <c r="J37" s="79" t="s">
        <v>336</v>
      </c>
      <c r="K37" s="79" t="s">
        <v>336</v>
      </c>
      <c r="L37" s="79" t="s">
        <v>336</v>
      </c>
      <c r="M37" s="79" t="s">
        <v>336</v>
      </c>
      <c r="N37" s="79" t="s">
        <v>336</v>
      </c>
      <c r="O37" s="79" t="s">
        <v>336</v>
      </c>
      <c r="P37" s="79" t="s">
        <v>336</v>
      </c>
      <c r="Q37" s="79" t="s">
        <v>336</v>
      </c>
      <c r="R37" s="79" t="s">
        <v>336</v>
      </c>
      <c r="S37" s="79" t="s">
        <v>336</v>
      </c>
      <c r="T37" s="79" t="s">
        <v>336</v>
      </c>
      <c r="U37" s="79" t="s">
        <v>336</v>
      </c>
      <c r="V37" s="79" t="s">
        <v>336</v>
      </c>
      <c r="W37" s="79" t="s">
        <v>336</v>
      </c>
      <c r="X37" s="79" t="s">
        <v>336</v>
      </c>
      <c r="Y37" s="79" t="s">
        <v>336</v>
      </c>
      <c r="Z37" s="79" t="s">
        <v>336</v>
      </c>
      <c r="AA37" s="79" t="s">
        <v>336</v>
      </c>
      <c r="AB37" s="79" t="s">
        <v>336</v>
      </c>
      <c r="AC37" s="79" t="s">
        <v>336</v>
      </c>
      <c r="AD37" s="79" t="s">
        <v>336</v>
      </c>
      <c r="AE37" s="79" t="s">
        <v>336</v>
      </c>
      <c r="AF37" s="79" t="s">
        <v>336</v>
      </c>
      <c r="AG37" s="79" t="s">
        <v>336</v>
      </c>
      <c r="AH37" s="79" t="s">
        <v>336</v>
      </c>
      <c r="AI37" s="79" t="s">
        <v>336</v>
      </c>
      <c r="AJ37" s="79" t="s">
        <v>336</v>
      </c>
      <c r="AK37" s="79" t="s">
        <v>336</v>
      </c>
      <c r="AL37" s="79" t="s">
        <v>336</v>
      </c>
      <c r="AM37" s="79" t="s">
        <v>336</v>
      </c>
      <c r="AN37" s="79" t="s">
        <v>336</v>
      </c>
      <c r="AO37" s="79" t="s">
        <v>336</v>
      </c>
      <c r="AP37" s="79" t="s">
        <v>336</v>
      </c>
      <c r="AQ37" s="79" t="s">
        <v>336</v>
      </c>
      <c r="AR37" s="79" t="s">
        <v>336</v>
      </c>
      <c r="AS37" s="79" t="s">
        <v>336</v>
      </c>
      <c r="AT37" s="79" t="s">
        <v>336</v>
      </c>
      <c r="AU37" s="79" t="s">
        <v>336</v>
      </c>
      <c r="AV37" s="79" t="s">
        <v>336</v>
      </c>
      <c r="AW37" s="79" t="s">
        <v>336</v>
      </c>
      <c r="AX37" s="79" t="s">
        <v>336</v>
      </c>
      <c r="AY37" s="79" t="s">
        <v>336</v>
      </c>
      <c r="AZ37" s="79" t="s">
        <v>336</v>
      </c>
      <c r="BA37" s="79" t="s">
        <v>336</v>
      </c>
      <c r="BB37" s="79" t="s">
        <v>336</v>
      </c>
      <c r="BC37" s="79" t="s">
        <v>336</v>
      </c>
      <c r="BD37" s="79" t="s">
        <v>336</v>
      </c>
      <c r="BE37" s="79" t="s">
        <v>336</v>
      </c>
      <c r="BF37" s="79" t="s">
        <v>336</v>
      </c>
      <c r="BG37" s="79" t="s">
        <v>336</v>
      </c>
      <c r="BH37" s="79" t="s">
        <v>336</v>
      </c>
      <c r="BI37" s="79" t="s">
        <v>336</v>
      </c>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79" t="s">
        <v>336</v>
      </c>
      <c r="D38" s="79" t="s">
        <v>336</v>
      </c>
      <c r="E38" s="79" t="s">
        <v>336</v>
      </c>
      <c r="F38" s="79" t="s">
        <v>336</v>
      </c>
      <c r="G38" s="79" t="s">
        <v>336</v>
      </c>
      <c r="H38" s="79" t="s">
        <v>336</v>
      </c>
      <c r="I38" s="79" t="s">
        <v>336</v>
      </c>
      <c r="J38" s="79" t="s">
        <v>336</v>
      </c>
      <c r="K38" s="79" t="s">
        <v>336</v>
      </c>
      <c r="L38" s="79" t="s">
        <v>336</v>
      </c>
      <c r="M38" s="79" t="s">
        <v>336</v>
      </c>
      <c r="N38" s="79" t="s">
        <v>336</v>
      </c>
      <c r="O38" s="79" t="s">
        <v>336</v>
      </c>
      <c r="P38" s="79" t="s">
        <v>336</v>
      </c>
      <c r="Q38" s="79" t="s">
        <v>336</v>
      </c>
      <c r="R38" s="79" t="s">
        <v>336</v>
      </c>
      <c r="S38" s="79" t="s">
        <v>336</v>
      </c>
      <c r="T38" s="79" t="s">
        <v>336</v>
      </c>
      <c r="U38" s="79" t="s">
        <v>336</v>
      </c>
      <c r="V38" s="79" t="s">
        <v>336</v>
      </c>
      <c r="W38" s="79" t="s">
        <v>336</v>
      </c>
      <c r="X38" s="79" t="s">
        <v>336</v>
      </c>
      <c r="Y38" s="79" t="s">
        <v>336</v>
      </c>
      <c r="Z38" s="79" t="s">
        <v>336</v>
      </c>
      <c r="AA38" s="79" t="s">
        <v>336</v>
      </c>
      <c r="AB38" s="79" t="s">
        <v>336</v>
      </c>
      <c r="AC38" s="79" t="s">
        <v>336</v>
      </c>
      <c r="AD38" s="79" t="s">
        <v>336</v>
      </c>
      <c r="AE38" s="79" t="s">
        <v>336</v>
      </c>
      <c r="AF38" s="79" t="s">
        <v>336</v>
      </c>
      <c r="AG38" s="79" t="s">
        <v>336</v>
      </c>
      <c r="AH38" s="79" t="s">
        <v>336</v>
      </c>
      <c r="AI38" s="79" t="s">
        <v>336</v>
      </c>
      <c r="AJ38" s="79" t="s">
        <v>336</v>
      </c>
      <c r="AK38" s="79" t="s">
        <v>336</v>
      </c>
      <c r="AL38" s="79" t="s">
        <v>336</v>
      </c>
      <c r="AM38" s="79" t="s">
        <v>336</v>
      </c>
      <c r="AN38" s="79" t="s">
        <v>336</v>
      </c>
      <c r="AO38" s="79" t="s">
        <v>336</v>
      </c>
      <c r="AP38" s="79" t="s">
        <v>336</v>
      </c>
      <c r="AQ38" s="79" t="s">
        <v>336</v>
      </c>
      <c r="AR38" s="79" t="s">
        <v>336</v>
      </c>
      <c r="AS38" s="79" t="s">
        <v>336</v>
      </c>
      <c r="AT38" s="79" t="s">
        <v>336</v>
      </c>
      <c r="AU38" s="79" t="s">
        <v>336</v>
      </c>
      <c r="AV38" s="79" t="s">
        <v>336</v>
      </c>
      <c r="AW38" s="79" t="s">
        <v>336</v>
      </c>
      <c r="AX38" s="79" t="s">
        <v>336</v>
      </c>
      <c r="AY38" s="79" t="s">
        <v>336</v>
      </c>
      <c r="AZ38" s="79" t="s">
        <v>336</v>
      </c>
      <c r="BA38" s="79" t="s">
        <v>336</v>
      </c>
      <c r="BB38" s="79" t="s">
        <v>336</v>
      </c>
      <c r="BC38" s="79" t="s">
        <v>336</v>
      </c>
      <c r="BD38" s="79" t="s">
        <v>336</v>
      </c>
      <c r="BE38" s="79" t="s">
        <v>336</v>
      </c>
      <c r="BF38" s="79" t="s">
        <v>336</v>
      </c>
      <c r="BG38" s="79" t="s">
        <v>336</v>
      </c>
      <c r="BH38" s="79" t="s">
        <v>336</v>
      </c>
      <c r="BI38" s="79" t="s">
        <v>336</v>
      </c>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79">
        <v>373.97992947651602</v>
      </c>
      <c r="D39" s="79">
        <v>317.37268856146699</v>
      </c>
      <c r="E39" s="79">
        <v>232.31861589223399</v>
      </c>
      <c r="F39" s="79">
        <v>200.13922191289899</v>
      </c>
      <c r="G39" s="79">
        <v>207.26471581618199</v>
      </c>
      <c r="H39" s="79">
        <v>208.80386166089301</v>
      </c>
      <c r="I39" s="79">
        <v>140.74969118618401</v>
      </c>
      <c r="J39" s="79">
        <v>155.71304918586799</v>
      </c>
      <c r="K39" s="79">
        <v>136.29761401962301</v>
      </c>
      <c r="L39" s="79">
        <v>131.33436291343301</v>
      </c>
      <c r="M39" s="79">
        <v>184.45874007169701</v>
      </c>
      <c r="N39" s="79">
        <v>159.14334575592801</v>
      </c>
      <c r="O39" s="79">
        <v>186.12775802907899</v>
      </c>
      <c r="P39" s="79">
        <v>201.85919519540201</v>
      </c>
      <c r="Q39" s="79">
        <v>189.39054986329299</v>
      </c>
      <c r="R39" s="79">
        <v>169.12414849855901</v>
      </c>
      <c r="S39" s="79">
        <v>190.349591808985</v>
      </c>
      <c r="T39" s="79">
        <v>232.983165259109</v>
      </c>
      <c r="U39" s="79">
        <v>222.36798856477901</v>
      </c>
      <c r="V39" s="79">
        <v>202.454382377645</v>
      </c>
      <c r="W39" s="79">
        <v>190.18874301011701</v>
      </c>
      <c r="X39" s="79">
        <v>198.73581465220201</v>
      </c>
      <c r="Y39" s="79">
        <v>189.43565447454799</v>
      </c>
      <c r="Z39" s="79">
        <v>180.321781186051</v>
      </c>
      <c r="AA39" s="79">
        <v>213.66415296507699</v>
      </c>
      <c r="AB39" s="79">
        <v>271.327103542879</v>
      </c>
      <c r="AC39" s="79">
        <v>294.19021032670997</v>
      </c>
      <c r="AD39" s="79">
        <v>387.39588363982801</v>
      </c>
      <c r="AE39" s="79">
        <v>352.34601626223201</v>
      </c>
      <c r="AF39" s="79">
        <v>360.03556129501698</v>
      </c>
      <c r="AG39" s="79">
        <v>385.73669876977101</v>
      </c>
      <c r="AH39" s="79">
        <v>321.79926094300998</v>
      </c>
      <c r="AI39" s="79">
        <v>339.21505012713902</v>
      </c>
      <c r="AJ39" s="79">
        <v>262.51310614224298</v>
      </c>
      <c r="AK39" s="79">
        <v>250.52700932183799</v>
      </c>
      <c r="AL39" s="79">
        <v>205.85254471363501</v>
      </c>
      <c r="AM39" s="79">
        <v>71.617325973827604</v>
      </c>
      <c r="AN39" s="79">
        <v>68.950348141320106</v>
      </c>
      <c r="AO39" s="79">
        <v>137.50863856373499</v>
      </c>
      <c r="AP39" s="79">
        <v>128.30426487491701</v>
      </c>
      <c r="AQ39" s="79">
        <v>184.11601728193699</v>
      </c>
      <c r="AR39" s="79">
        <v>210.15125075542699</v>
      </c>
      <c r="AS39" s="79">
        <v>205.325395734061</v>
      </c>
      <c r="AT39" s="79">
        <v>216.68018080100401</v>
      </c>
      <c r="AU39" s="79">
        <v>233.08257559805301</v>
      </c>
      <c r="AV39" s="79">
        <v>227.88544703542701</v>
      </c>
      <c r="AW39" s="79">
        <v>242.06208293437501</v>
      </c>
      <c r="AX39" s="79">
        <v>225.629515460709</v>
      </c>
      <c r="AY39" s="79">
        <v>226.26274405118201</v>
      </c>
      <c r="AZ39" s="79">
        <v>232.069383238813</v>
      </c>
      <c r="BA39" s="79">
        <v>175.89811346012701</v>
      </c>
      <c r="BB39" s="79">
        <v>165.73309937404301</v>
      </c>
      <c r="BC39" s="79">
        <v>167.24460905975201</v>
      </c>
      <c r="BD39" s="79">
        <v>148.93757366782199</v>
      </c>
      <c r="BE39" s="79">
        <v>95.778330308647597</v>
      </c>
      <c r="BF39" s="79">
        <v>104.849892428315</v>
      </c>
      <c r="BG39" s="79">
        <v>76.781572647682097</v>
      </c>
      <c r="BH39" s="79">
        <v>80.060869711526607</v>
      </c>
      <c r="BI39" s="79">
        <v>89.072832367540101</v>
      </c>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5">
        <v>444.81407637122965</v>
      </c>
      <c r="D40" s="75">
        <v>415.71394408488692</v>
      </c>
      <c r="E40" s="75">
        <v>328.09274692777996</v>
      </c>
      <c r="F40" s="75">
        <v>304.41121851079168</v>
      </c>
      <c r="G40" s="75">
        <v>322.5355692488713</v>
      </c>
      <c r="H40" s="75">
        <v>320.73084375628201</v>
      </c>
      <c r="I40" s="75">
        <v>230.41920697101668</v>
      </c>
      <c r="J40" s="75">
        <v>235.224666335281</v>
      </c>
      <c r="K40" s="75">
        <v>218.99638439416083</v>
      </c>
      <c r="L40" s="75">
        <v>202.13944264325372</v>
      </c>
      <c r="M40" s="75">
        <v>261.25526456541508</v>
      </c>
      <c r="N40" s="75">
        <v>232.08261016608515</v>
      </c>
      <c r="O40" s="75">
        <v>264.12147432899184</v>
      </c>
      <c r="P40" s="75">
        <v>300.1121258227613</v>
      </c>
      <c r="Q40" s="75">
        <v>279.78695777312726</v>
      </c>
      <c r="R40" s="75">
        <v>259.46552509726502</v>
      </c>
      <c r="S40" s="75">
        <v>294.74609959924305</v>
      </c>
      <c r="T40" s="75">
        <v>335.61223922746535</v>
      </c>
      <c r="U40" s="75">
        <v>341.40460068613623</v>
      </c>
      <c r="V40" s="75">
        <v>338.55663407350255</v>
      </c>
      <c r="W40" s="75">
        <v>322.8998556278824</v>
      </c>
      <c r="X40" s="75">
        <v>346.36977257852084</v>
      </c>
      <c r="Y40" s="75">
        <v>335.07623676084108</v>
      </c>
      <c r="Z40" s="75">
        <v>364.36093391924146</v>
      </c>
      <c r="AA40" s="75">
        <v>331.81582632528534</v>
      </c>
      <c r="AB40" s="75">
        <v>373.66565514661113</v>
      </c>
      <c r="AC40" s="75">
        <v>438.9057641016467</v>
      </c>
      <c r="AD40" s="75">
        <v>509.11941275767379</v>
      </c>
      <c r="AE40" s="75">
        <v>536.13672782039248</v>
      </c>
      <c r="AF40" s="75">
        <v>564.21577832622233</v>
      </c>
      <c r="AG40" s="75">
        <v>562.98047855812365</v>
      </c>
      <c r="AH40" s="75">
        <v>492.45622344948345</v>
      </c>
      <c r="AI40" s="75">
        <v>496.97944515595998</v>
      </c>
      <c r="AJ40" s="75">
        <v>414.56323254578905</v>
      </c>
      <c r="AK40" s="75">
        <v>402.41651262044485</v>
      </c>
      <c r="AL40" s="75">
        <v>359.5391042555616</v>
      </c>
      <c r="AM40" s="75">
        <v>163.5496246756787</v>
      </c>
      <c r="AN40" s="75">
        <v>168.90222794062271</v>
      </c>
      <c r="AO40" s="75">
        <v>243.25763718346616</v>
      </c>
      <c r="AP40" s="75">
        <v>239.06598474871987</v>
      </c>
      <c r="AQ40" s="75">
        <v>305.59264945362565</v>
      </c>
      <c r="AR40" s="75">
        <v>363.83632828103077</v>
      </c>
      <c r="AS40" s="75">
        <v>363.18839549067593</v>
      </c>
      <c r="AT40" s="75">
        <v>388.81819925381097</v>
      </c>
      <c r="AU40" s="75">
        <v>406.3966956675016</v>
      </c>
      <c r="AV40" s="75">
        <v>408.9075159006677</v>
      </c>
      <c r="AW40" s="75">
        <v>420.01046707589592</v>
      </c>
      <c r="AX40" s="75">
        <v>418.7081307483918</v>
      </c>
      <c r="AY40" s="75">
        <v>412.57645576289235</v>
      </c>
      <c r="AZ40" s="75">
        <v>446.89050653094966</v>
      </c>
      <c r="BA40" s="75">
        <v>364.68630849949773</v>
      </c>
      <c r="BB40" s="75">
        <v>329.14692234206814</v>
      </c>
      <c r="BC40" s="75">
        <v>313.20563196650085</v>
      </c>
      <c r="BD40" s="75">
        <v>311.02235810339005</v>
      </c>
      <c r="BE40" s="75">
        <v>278.1248647004067</v>
      </c>
      <c r="BF40" s="75">
        <v>276.11717222384436</v>
      </c>
      <c r="BG40" s="75">
        <v>264.03563576984186</v>
      </c>
      <c r="BH40" s="75">
        <v>239.64903013793128</v>
      </c>
      <c r="BI40" s="75">
        <v>269.18232677827677</v>
      </c>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79">
        <v>177.32949629578499</v>
      </c>
      <c r="D41" s="79">
        <v>177.76077545032501</v>
      </c>
      <c r="E41" s="79">
        <v>154.323945824655</v>
      </c>
      <c r="F41" s="79">
        <v>165.546879517175</v>
      </c>
      <c r="G41" s="79">
        <v>152.82124783645</v>
      </c>
      <c r="H41" s="79">
        <v>151.18486267601901</v>
      </c>
      <c r="I41" s="79">
        <v>165.70314223115901</v>
      </c>
      <c r="J41" s="79">
        <v>167.42396666622301</v>
      </c>
      <c r="K41" s="79">
        <v>182.99392601074101</v>
      </c>
      <c r="L41" s="79">
        <v>195.72402556120599</v>
      </c>
      <c r="M41" s="79">
        <v>170.13411450117201</v>
      </c>
      <c r="N41" s="79">
        <v>174.95312273083999</v>
      </c>
      <c r="O41" s="79">
        <v>171.93152287991401</v>
      </c>
      <c r="P41" s="79">
        <v>150.744095940992</v>
      </c>
      <c r="Q41" s="79">
        <v>151.39816388562599</v>
      </c>
      <c r="R41" s="79">
        <v>154.606306541235</v>
      </c>
      <c r="S41" s="79">
        <v>167.15624042253</v>
      </c>
      <c r="T41" s="79">
        <v>149.94841633176901</v>
      </c>
      <c r="U41" s="79">
        <v>166.138281278931</v>
      </c>
      <c r="V41" s="79">
        <v>172.207826515036</v>
      </c>
      <c r="W41" s="79">
        <v>142.03772368475899</v>
      </c>
      <c r="X41" s="79">
        <v>169.61169454428401</v>
      </c>
      <c r="Y41" s="79">
        <v>206.123111713942</v>
      </c>
      <c r="Z41" s="79">
        <v>206.23433072139301</v>
      </c>
      <c r="AA41" s="79">
        <v>205.32880020734001</v>
      </c>
      <c r="AB41" s="79">
        <v>197.495480013849</v>
      </c>
      <c r="AC41" s="79">
        <v>213.91595965741601</v>
      </c>
      <c r="AD41" s="79">
        <v>221.86466064251101</v>
      </c>
      <c r="AE41" s="79">
        <v>241.41552262500801</v>
      </c>
      <c r="AF41" s="79">
        <v>264.07494087640202</v>
      </c>
      <c r="AG41" s="79">
        <v>245.222261890038</v>
      </c>
      <c r="AH41" s="79">
        <v>251.00355301379099</v>
      </c>
      <c r="AI41" s="79">
        <v>243.29843394266601</v>
      </c>
      <c r="AJ41" s="79">
        <v>244.827727291179</v>
      </c>
      <c r="AK41" s="79">
        <v>212.912932610734</v>
      </c>
      <c r="AL41" s="79">
        <v>193.816551841597</v>
      </c>
      <c r="AM41" s="79">
        <v>78.315634352841798</v>
      </c>
      <c r="AN41" s="79">
        <v>138.87160319781901</v>
      </c>
      <c r="AO41" s="79">
        <v>168.248611494784</v>
      </c>
      <c r="AP41" s="79">
        <v>198.97133323346901</v>
      </c>
      <c r="AQ41" s="79">
        <v>187.32888417300001</v>
      </c>
      <c r="AR41" s="79">
        <v>179.21136798670599</v>
      </c>
      <c r="AS41" s="79">
        <v>191.984981856595</v>
      </c>
      <c r="AT41" s="79">
        <v>182.53295390184499</v>
      </c>
      <c r="AU41" s="79">
        <v>173.22820659399801</v>
      </c>
      <c r="AV41" s="79">
        <v>167.48881004878501</v>
      </c>
      <c r="AW41" s="79">
        <v>152.85843972197699</v>
      </c>
      <c r="AX41" s="79">
        <v>156.32110411449199</v>
      </c>
      <c r="AY41" s="79">
        <v>160.99209880779699</v>
      </c>
      <c r="AZ41" s="79">
        <v>144.07755112326399</v>
      </c>
      <c r="BA41" s="79">
        <v>159.88669262090599</v>
      </c>
      <c r="BB41" s="79">
        <v>167.60755929717899</v>
      </c>
      <c r="BC41" s="79">
        <v>160.480344269173</v>
      </c>
      <c r="BD41" s="79">
        <v>167.542460011072</v>
      </c>
      <c r="BE41" s="79">
        <v>171.98646557665501</v>
      </c>
      <c r="BF41" s="79">
        <v>174.51380203990101</v>
      </c>
      <c r="BG41" s="79">
        <v>182.38957970048301</v>
      </c>
      <c r="BH41" s="79">
        <v>179.38255926816899</v>
      </c>
      <c r="BI41" s="79">
        <v>185.77265863172599</v>
      </c>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5">
        <v>177.32949629578499</v>
      </c>
      <c r="D42" s="75">
        <v>177.76077545032501</v>
      </c>
      <c r="E42" s="75">
        <v>154.323945824655</v>
      </c>
      <c r="F42" s="75">
        <v>165.546879517175</v>
      </c>
      <c r="G42" s="75">
        <v>152.82124783645</v>
      </c>
      <c r="H42" s="75">
        <v>151.18486267601901</v>
      </c>
      <c r="I42" s="75">
        <v>165.70314223115901</v>
      </c>
      <c r="J42" s="75">
        <v>167.42396666622301</v>
      </c>
      <c r="K42" s="75">
        <v>182.99392601074101</v>
      </c>
      <c r="L42" s="75">
        <v>195.72402556120599</v>
      </c>
      <c r="M42" s="75">
        <v>170.13411450117201</v>
      </c>
      <c r="N42" s="75">
        <v>174.95312273083999</v>
      </c>
      <c r="O42" s="75">
        <v>171.93152287991401</v>
      </c>
      <c r="P42" s="75">
        <v>150.744095940992</v>
      </c>
      <c r="Q42" s="75">
        <v>151.39816388562599</v>
      </c>
      <c r="R42" s="75">
        <v>154.606306541235</v>
      </c>
      <c r="S42" s="75">
        <v>167.15624042253</v>
      </c>
      <c r="T42" s="75">
        <v>149.94841633176901</v>
      </c>
      <c r="U42" s="75">
        <v>166.138281278931</v>
      </c>
      <c r="V42" s="75">
        <v>172.207826515036</v>
      </c>
      <c r="W42" s="75">
        <v>142.03772368475899</v>
      </c>
      <c r="X42" s="75">
        <v>169.61169454428401</v>
      </c>
      <c r="Y42" s="75">
        <v>206.123111713942</v>
      </c>
      <c r="Z42" s="75">
        <v>206.23433072139301</v>
      </c>
      <c r="AA42" s="75">
        <v>205.32880020734001</v>
      </c>
      <c r="AB42" s="75">
        <v>197.495480013849</v>
      </c>
      <c r="AC42" s="75">
        <v>213.91595965741601</v>
      </c>
      <c r="AD42" s="75">
        <v>221.86466064251101</v>
      </c>
      <c r="AE42" s="75">
        <v>241.41552262500801</v>
      </c>
      <c r="AF42" s="75">
        <v>264.07494087640202</v>
      </c>
      <c r="AG42" s="75">
        <v>245.222261890038</v>
      </c>
      <c r="AH42" s="75">
        <v>251.00355301379099</v>
      </c>
      <c r="AI42" s="75">
        <v>243.29843394266601</v>
      </c>
      <c r="AJ42" s="75">
        <v>244.827727291179</v>
      </c>
      <c r="AK42" s="75">
        <v>212.912932610734</v>
      </c>
      <c r="AL42" s="75">
        <v>193.816551841597</v>
      </c>
      <c r="AM42" s="75">
        <v>78.315634352841798</v>
      </c>
      <c r="AN42" s="75">
        <v>138.87160319781901</v>
      </c>
      <c r="AO42" s="75">
        <v>168.248611494784</v>
      </c>
      <c r="AP42" s="75">
        <v>198.97133323346901</v>
      </c>
      <c r="AQ42" s="75">
        <v>187.32888417300001</v>
      </c>
      <c r="AR42" s="75">
        <v>179.21136798670599</v>
      </c>
      <c r="AS42" s="75">
        <v>191.984981856595</v>
      </c>
      <c r="AT42" s="75">
        <v>182.53295390184499</v>
      </c>
      <c r="AU42" s="75">
        <v>173.22820659399801</v>
      </c>
      <c r="AV42" s="75">
        <v>167.48881004878501</v>
      </c>
      <c r="AW42" s="75">
        <v>152.85843972197699</v>
      </c>
      <c r="AX42" s="75">
        <v>156.32110411449199</v>
      </c>
      <c r="AY42" s="75">
        <v>160.99209880779699</v>
      </c>
      <c r="AZ42" s="75">
        <v>144.07755112326399</v>
      </c>
      <c r="BA42" s="75">
        <v>159.88669262090599</v>
      </c>
      <c r="BB42" s="75">
        <v>167.60755929717899</v>
      </c>
      <c r="BC42" s="75">
        <v>160.480344269173</v>
      </c>
      <c r="BD42" s="75">
        <v>167.542460011072</v>
      </c>
      <c r="BE42" s="75">
        <v>171.98646557665501</v>
      </c>
      <c r="BF42" s="75">
        <v>174.51380203990101</v>
      </c>
      <c r="BG42" s="75">
        <v>182.38957970048301</v>
      </c>
      <c r="BH42" s="75">
        <v>179.38255926816899</v>
      </c>
      <c r="BI42" s="75">
        <v>185.77265863172599</v>
      </c>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79">
        <v>37.132205447247401</v>
      </c>
      <c r="D43" s="79">
        <v>38.2186560197215</v>
      </c>
      <c r="E43" s="79">
        <v>38.565064343434898</v>
      </c>
      <c r="F43" s="79">
        <v>36.5701505276256</v>
      </c>
      <c r="G43" s="79">
        <v>25.813102957309901</v>
      </c>
      <c r="H43" s="79">
        <v>35.150696261881002</v>
      </c>
      <c r="I43" s="79">
        <v>26.151215362305699</v>
      </c>
      <c r="J43" s="79">
        <v>19.139606115297902</v>
      </c>
      <c r="K43" s="79">
        <v>31.1319681493245</v>
      </c>
      <c r="L43" s="79">
        <v>16.433854658862199</v>
      </c>
      <c r="M43" s="79">
        <v>16.1053734243864</v>
      </c>
      <c r="N43" s="79">
        <v>34.817850082920899</v>
      </c>
      <c r="O43" s="79">
        <v>22.276795004723599</v>
      </c>
      <c r="P43" s="79">
        <v>17.1136296134665</v>
      </c>
      <c r="Q43" s="79">
        <v>30.092866897192899</v>
      </c>
      <c r="R43" s="79">
        <v>26.8566561504127</v>
      </c>
      <c r="S43" s="79">
        <v>31.556422715737401</v>
      </c>
      <c r="T43" s="79">
        <v>46.774487394360499</v>
      </c>
      <c r="U43" s="79">
        <v>46.208633071350903</v>
      </c>
      <c r="V43" s="79">
        <v>37.478523991945004</v>
      </c>
      <c r="W43" s="79">
        <v>51.119021317724098</v>
      </c>
      <c r="X43" s="79">
        <v>51.596330235005702</v>
      </c>
      <c r="Y43" s="79">
        <v>52.789518413968203</v>
      </c>
      <c r="Z43" s="79">
        <v>64.420103580412004</v>
      </c>
      <c r="AA43" s="79">
        <v>60.082307901289298</v>
      </c>
      <c r="AB43" s="79">
        <v>71.230829759509902</v>
      </c>
      <c r="AC43" s="79">
        <v>67.939819343190905</v>
      </c>
      <c r="AD43" s="79">
        <v>85.792033788934802</v>
      </c>
      <c r="AE43" s="79">
        <v>86.9606110034008</v>
      </c>
      <c r="AF43" s="79">
        <v>105.501297257619</v>
      </c>
      <c r="AG43" s="79">
        <v>90.731301872249304</v>
      </c>
      <c r="AH43" s="79">
        <v>69.228036257354503</v>
      </c>
      <c r="AI43" s="79">
        <v>57.334381060060402</v>
      </c>
      <c r="AJ43" s="79">
        <v>59.583356910677601</v>
      </c>
      <c r="AK43" s="79">
        <v>54.821876658506703</v>
      </c>
      <c r="AL43" s="79">
        <v>52.034009997832698</v>
      </c>
      <c r="AM43" s="79">
        <v>41.050080213393798</v>
      </c>
      <c r="AN43" s="79">
        <v>42.866396290976802</v>
      </c>
      <c r="AO43" s="79">
        <v>49.4468762853353</v>
      </c>
      <c r="AP43" s="79">
        <v>62.2380743273429</v>
      </c>
      <c r="AQ43" s="79">
        <v>52.152438384528999</v>
      </c>
      <c r="AR43" s="79">
        <v>49.7841213126326</v>
      </c>
      <c r="AS43" s="79">
        <v>44.7257587683754</v>
      </c>
      <c r="AT43" s="79">
        <v>36.192131198915803</v>
      </c>
      <c r="AU43" s="79">
        <v>48.347959346948798</v>
      </c>
      <c r="AV43" s="79">
        <v>57.211936966034401</v>
      </c>
      <c r="AW43" s="79">
        <v>57.849340123961703</v>
      </c>
      <c r="AX43" s="79">
        <v>47.223098785936699</v>
      </c>
      <c r="AY43" s="79">
        <v>45.186016582322999</v>
      </c>
      <c r="AZ43" s="79">
        <v>42.156176233480601</v>
      </c>
      <c r="BA43" s="79">
        <v>51.164527924894898</v>
      </c>
      <c r="BB43" s="79">
        <v>37.732465147375102</v>
      </c>
      <c r="BC43" s="79">
        <v>47.518977721270502</v>
      </c>
      <c r="BD43" s="79">
        <v>30.932088832886599</v>
      </c>
      <c r="BE43" s="79">
        <v>42.065708334330303</v>
      </c>
      <c r="BF43" s="79">
        <v>42.846029347137801</v>
      </c>
      <c r="BG43" s="79">
        <v>44.6186001268265</v>
      </c>
      <c r="BH43" s="79">
        <v>32.430971021419403</v>
      </c>
      <c r="BI43" s="79">
        <v>34.329866157658003</v>
      </c>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79">
        <v>21.991450664181301</v>
      </c>
      <c r="D44" s="79">
        <v>16.992351652342698</v>
      </c>
      <c r="E44" s="79">
        <v>15.511162791620899</v>
      </c>
      <c r="F44" s="79">
        <v>13.4851238883536</v>
      </c>
      <c r="G44" s="79">
        <v>14.174202596252</v>
      </c>
      <c r="H44" s="79">
        <v>17.7371733616522</v>
      </c>
      <c r="I44" s="79">
        <v>16.4914766617112</v>
      </c>
      <c r="J44" s="79">
        <v>9.6909537219293895</v>
      </c>
      <c r="K44" s="79">
        <v>13.502323365508801</v>
      </c>
      <c r="L44" s="79">
        <v>15.519930505100501</v>
      </c>
      <c r="M44" s="79">
        <v>13.241440443287001</v>
      </c>
      <c r="N44" s="79">
        <v>15.355607664980999</v>
      </c>
      <c r="O44" s="79">
        <v>11.911357494585401</v>
      </c>
      <c r="P44" s="79">
        <v>12.936476265688601</v>
      </c>
      <c r="Q44" s="79">
        <v>10.7732061783357</v>
      </c>
      <c r="R44" s="79">
        <v>12.1827050743494</v>
      </c>
      <c r="S44" s="79">
        <v>14.1403372748919</v>
      </c>
      <c r="T44" s="79">
        <v>14.969809473553701</v>
      </c>
      <c r="U44" s="79">
        <v>13.4319689824811</v>
      </c>
      <c r="V44" s="79">
        <v>17.553298589346799</v>
      </c>
      <c r="W44" s="79">
        <v>17.660080193984601</v>
      </c>
      <c r="X44" s="79">
        <v>16.538162678114801</v>
      </c>
      <c r="Y44" s="79">
        <v>22.7765705059035</v>
      </c>
      <c r="Z44" s="79">
        <v>27.866910275989301</v>
      </c>
      <c r="AA44" s="79">
        <v>24.2948753243661</v>
      </c>
      <c r="AB44" s="79">
        <v>26.925182613795499</v>
      </c>
      <c r="AC44" s="79">
        <v>28.823517506901101</v>
      </c>
      <c r="AD44" s="79">
        <v>32.954841795038597</v>
      </c>
      <c r="AE44" s="79">
        <v>45.789452294811703</v>
      </c>
      <c r="AF44" s="79">
        <v>41.094878004845903</v>
      </c>
      <c r="AG44" s="79">
        <v>42.206400385273398</v>
      </c>
      <c r="AH44" s="79">
        <v>26.159943595101499</v>
      </c>
      <c r="AI44" s="79">
        <v>22.198485695395998</v>
      </c>
      <c r="AJ44" s="79">
        <v>23.132813967643202</v>
      </c>
      <c r="AK44" s="79">
        <v>22.213401125852801</v>
      </c>
      <c r="AL44" s="79">
        <v>31.677599130519798</v>
      </c>
      <c r="AM44" s="79">
        <v>32.598794201449401</v>
      </c>
      <c r="AN44" s="79">
        <v>33.817080517624298</v>
      </c>
      <c r="AO44" s="79">
        <v>57.428472300919204</v>
      </c>
      <c r="AP44" s="79">
        <v>58.707851713289003</v>
      </c>
      <c r="AQ44" s="79">
        <v>61.2705863818341</v>
      </c>
      <c r="AR44" s="79">
        <v>54.870368653937</v>
      </c>
      <c r="AS44" s="79">
        <v>59.617219681925803</v>
      </c>
      <c r="AT44" s="79">
        <v>78.947388022484603</v>
      </c>
      <c r="AU44" s="79">
        <v>81.768390667659901</v>
      </c>
      <c r="AV44" s="79">
        <v>81.030982213072605</v>
      </c>
      <c r="AW44" s="79">
        <v>76.873054293851197</v>
      </c>
      <c r="AX44" s="79">
        <v>74.216027629113</v>
      </c>
      <c r="AY44" s="79">
        <v>55.676402988738097</v>
      </c>
      <c r="AZ44" s="79">
        <v>53.466050657916803</v>
      </c>
      <c r="BA44" s="79">
        <v>47.757853967022903</v>
      </c>
      <c r="BB44" s="79">
        <v>58.074778239033698</v>
      </c>
      <c r="BC44" s="79">
        <v>58.801024660493901</v>
      </c>
      <c r="BD44" s="79">
        <v>52.138285224945697</v>
      </c>
      <c r="BE44" s="79">
        <v>54.284461627280699</v>
      </c>
      <c r="BF44" s="79">
        <v>26.9293760893589</v>
      </c>
      <c r="BG44" s="79">
        <v>29.197959947237301</v>
      </c>
      <c r="BH44" s="79">
        <v>35.978795760120903</v>
      </c>
      <c r="BI44" s="79">
        <v>36.8706133317094</v>
      </c>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79" t="s">
        <v>336</v>
      </c>
      <c r="D45" s="79" t="s">
        <v>336</v>
      </c>
      <c r="E45" s="79" t="s">
        <v>336</v>
      </c>
      <c r="F45" s="79" t="s">
        <v>336</v>
      </c>
      <c r="G45" s="79" t="s">
        <v>336</v>
      </c>
      <c r="H45" s="79" t="s">
        <v>336</v>
      </c>
      <c r="I45" s="79" t="s">
        <v>336</v>
      </c>
      <c r="J45" s="79" t="s">
        <v>336</v>
      </c>
      <c r="K45" s="79" t="s">
        <v>336</v>
      </c>
      <c r="L45" s="79" t="s">
        <v>336</v>
      </c>
      <c r="M45" s="79" t="s">
        <v>336</v>
      </c>
      <c r="N45" s="79" t="s">
        <v>336</v>
      </c>
      <c r="O45" s="79" t="s">
        <v>336</v>
      </c>
      <c r="P45" s="79" t="s">
        <v>336</v>
      </c>
      <c r="Q45" s="79" t="s">
        <v>336</v>
      </c>
      <c r="R45" s="79" t="s">
        <v>336</v>
      </c>
      <c r="S45" s="79" t="s">
        <v>336</v>
      </c>
      <c r="T45" s="79" t="s">
        <v>336</v>
      </c>
      <c r="U45" s="79" t="s">
        <v>336</v>
      </c>
      <c r="V45" s="79" t="s">
        <v>336</v>
      </c>
      <c r="W45" s="79" t="s">
        <v>336</v>
      </c>
      <c r="X45" s="79" t="s">
        <v>336</v>
      </c>
      <c r="Y45" s="79" t="s">
        <v>336</v>
      </c>
      <c r="Z45" s="79" t="s">
        <v>336</v>
      </c>
      <c r="AA45" s="79" t="s">
        <v>336</v>
      </c>
      <c r="AB45" s="79" t="s">
        <v>336</v>
      </c>
      <c r="AC45" s="79" t="s">
        <v>336</v>
      </c>
      <c r="AD45" s="79" t="s">
        <v>336</v>
      </c>
      <c r="AE45" s="79" t="s">
        <v>336</v>
      </c>
      <c r="AF45" s="79" t="s">
        <v>336</v>
      </c>
      <c r="AG45" s="79" t="s">
        <v>336</v>
      </c>
      <c r="AH45" s="79" t="s">
        <v>336</v>
      </c>
      <c r="AI45" s="79" t="s">
        <v>336</v>
      </c>
      <c r="AJ45" s="79" t="s">
        <v>336</v>
      </c>
      <c r="AK45" s="79" t="s">
        <v>336</v>
      </c>
      <c r="AL45" s="79" t="s">
        <v>336</v>
      </c>
      <c r="AM45" s="79" t="s">
        <v>336</v>
      </c>
      <c r="AN45" s="79" t="s">
        <v>336</v>
      </c>
      <c r="AO45" s="79" t="s">
        <v>336</v>
      </c>
      <c r="AP45" s="79" t="s">
        <v>336</v>
      </c>
      <c r="AQ45" s="79" t="s">
        <v>336</v>
      </c>
      <c r="AR45" s="79" t="s">
        <v>336</v>
      </c>
      <c r="AS45" s="79" t="s">
        <v>336</v>
      </c>
      <c r="AT45" s="79" t="s">
        <v>336</v>
      </c>
      <c r="AU45" s="79" t="s">
        <v>336</v>
      </c>
      <c r="AV45" s="79" t="s">
        <v>336</v>
      </c>
      <c r="AW45" s="79" t="s">
        <v>336</v>
      </c>
      <c r="AX45" s="79" t="s">
        <v>336</v>
      </c>
      <c r="AY45" s="79" t="s">
        <v>336</v>
      </c>
      <c r="AZ45" s="79" t="s">
        <v>336</v>
      </c>
      <c r="BA45" s="79" t="s">
        <v>336</v>
      </c>
      <c r="BB45" s="79" t="s">
        <v>336</v>
      </c>
      <c r="BC45" s="79" t="s">
        <v>336</v>
      </c>
      <c r="BD45" s="79" t="s">
        <v>336</v>
      </c>
      <c r="BE45" s="79" t="s">
        <v>336</v>
      </c>
      <c r="BF45" s="79" t="s">
        <v>336</v>
      </c>
      <c r="BG45" s="79" t="s">
        <v>336</v>
      </c>
      <c r="BH45" s="79" t="s">
        <v>336</v>
      </c>
      <c r="BI45" s="79" t="s">
        <v>336</v>
      </c>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79" t="s">
        <v>336</v>
      </c>
      <c r="D46" s="79" t="s">
        <v>336</v>
      </c>
      <c r="E46" s="79" t="s">
        <v>336</v>
      </c>
      <c r="F46" s="79" t="s">
        <v>336</v>
      </c>
      <c r="G46" s="79" t="s">
        <v>336</v>
      </c>
      <c r="H46" s="79" t="s">
        <v>336</v>
      </c>
      <c r="I46" s="79" t="s">
        <v>336</v>
      </c>
      <c r="J46" s="79" t="s">
        <v>336</v>
      </c>
      <c r="K46" s="79" t="s">
        <v>336</v>
      </c>
      <c r="L46" s="79" t="s">
        <v>336</v>
      </c>
      <c r="M46" s="79" t="s">
        <v>336</v>
      </c>
      <c r="N46" s="79" t="s">
        <v>336</v>
      </c>
      <c r="O46" s="79" t="s">
        <v>336</v>
      </c>
      <c r="P46" s="79" t="s">
        <v>336</v>
      </c>
      <c r="Q46" s="79" t="s">
        <v>336</v>
      </c>
      <c r="R46" s="79" t="s">
        <v>336</v>
      </c>
      <c r="S46" s="79" t="s">
        <v>336</v>
      </c>
      <c r="T46" s="79" t="s">
        <v>336</v>
      </c>
      <c r="U46" s="79" t="s">
        <v>336</v>
      </c>
      <c r="V46" s="79" t="s">
        <v>336</v>
      </c>
      <c r="W46" s="79" t="s">
        <v>336</v>
      </c>
      <c r="X46" s="79" t="s">
        <v>336</v>
      </c>
      <c r="Y46" s="79" t="s">
        <v>336</v>
      </c>
      <c r="Z46" s="79" t="s">
        <v>336</v>
      </c>
      <c r="AA46" s="79" t="s">
        <v>336</v>
      </c>
      <c r="AB46" s="79" t="s">
        <v>336</v>
      </c>
      <c r="AC46" s="79" t="s">
        <v>336</v>
      </c>
      <c r="AD46" s="79" t="s">
        <v>336</v>
      </c>
      <c r="AE46" s="79" t="s">
        <v>336</v>
      </c>
      <c r="AF46" s="79" t="s">
        <v>336</v>
      </c>
      <c r="AG46" s="79" t="s">
        <v>336</v>
      </c>
      <c r="AH46" s="79" t="s">
        <v>336</v>
      </c>
      <c r="AI46" s="79" t="s">
        <v>336</v>
      </c>
      <c r="AJ46" s="79" t="s">
        <v>336</v>
      </c>
      <c r="AK46" s="79" t="s">
        <v>336</v>
      </c>
      <c r="AL46" s="79" t="s">
        <v>336</v>
      </c>
      <c r="AM46" s="79" t="s">
        <v>336</v>
      </c>
      <c r="AN46" s="79" t="s">
        <v>336</v>
      </c>
      <c r="AO46" s="79" t="s">
        <v>336</v>
      </c>
      <c r="AP46" s="79" t="s">
        <v>336</v>
      </c>
      <c r="AQ46" s="79" t="s">
        <v>336</v>
      </c>
      <c r="AR46" s="79" t="s">
        <v>336</v>
      </c>
      <c r="AS46" s="79" t="s">
        <v>336</v>
      </c>
      <c r="AT46" s="79" t="s">
        <v>336</v>
      </c>
      <c r="AU46" s="79" t="s">
        <v>336</v>
      </c>
      <c r="AV46" s="79" t="s">
        <v>336</v>
      </c>
      <c r="AW46" s="79" t="s">
        <v>336</v>
      </c>
      <c r="AX46" s="79" t="s">
        <v>336</v>
      </c>
      <c r="AY46" s="79" t="s">
        <v>336</v>
      </c>
      <c r="AZ46" s="79" t="s">
        <v>336</v>
      </c>
      <c r="BA46" s="79" t="s">
        <v>336</v>
      </c>
      <c r="BB46" s="79" t="s">
        <v>336</v>
      </c>
      <c r="BC46" s="79" t="s">
        <v>336</v>
      </c>
      <c r="BD46" s="79" t="s">
        <v>336</v>
      </c>
      <c r="BE46" s="79" t="s">
        <v>336</v>
      </c>
      <c r="BF46" s="79" t="s">
        <v>336</v>
      </c>
      <c r="BG46" s="79" t="s">
        <v>336</v>
      </c>
      <c r="BH46" s="79" t="s">
        <v>336</v>
      </c>
      <c r="BI46" s="79" t="s">
        <v>336</v>
      </c>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79" t="s">
        <v>336</v>
      </c>
      <c r="D47" s="79" t="s">
        <v>336</v>
      </c>
      <c r="E47" s="79" t="s">
        <v>336</v>
      </c>
      <c r="F47" s="79" t="s">
        <v>336</v>
      </c>
      <c r="G47" s="79" t="s">
        <v>336</v>
      </c>
      <c r="H47" s="79" t="s">
        <v>336</v>
      </c>
      <c r="I47" s="79" t="s">
        <v>336</v>
      </c>
      <c r="J47" s="79" t="s">
        <v>336</v>
      </c>
      <c r="K47" s="79" t="s">
        <v>336</v>
      </c>
      <c r="L47" s="79" t="s">
        <v>336</v>
      </c>
      <c r="M47" s="79" t="s">
        <v>336</v>
      </c>
      <c r="N47" s="79" t="s">
        <v>336</v>
      </c>
      <c r="O47" s="79" t="s">
        <v>336</v>
      </c>
      <c r="P47" s="79" t="s">
        <v>336</v>
      </c>
      <c r="Q47" s="79" t="s">
        <v>336</v>
      </c>
      <c r="R47" s="79" t="s">
        <v>336</v>
      </c>
      <c r="S47" s="79" t="s">
        <v>336</v>
      </c>
      <c r="T47" s="79" t="s">
        <v>336</v>
      </c>
      <c r="U47" s="79" t="s">
        <v>336</v>
      </c>
      <c r="V47" s="79" t="s">
        <v>336</v>
      </c>
      <c r="W47" s="79" t="s">
        <v>336</v>
      </c>
      <c r="X47" s="79" t="s">
        <v>336</v>
      </c>
      <c r="Y47" s="79" t="s">
        <v>336</v>
      </c>
      <c r="Z47" s="79" t="s">
        <v>336</v>
      </c>
      <c r="AA47" s="79" t="s">
        <v>336</v>
      </c>
      <c r="AB47" s="79" t="s">
        <v>336</v>
      </c>
      <c r="AC47" s="79" t="s">
        <v>336</v>
      </c>
      <c r="AD47" s="79" t="s">
        <v>336</v>
      </c>
      <c r="AE47" s="79" t="s">
        <v>336</v>
      </c>
      <c r="AF47" s="79" t="s">
        <v>336</v>
      </c>
      <c r="AG47" s="79" t="s">
        <v>336</v>
      </c>
      <c r="AH47" s="79" t="s">
        <v>336</v>
      </c>
      <c r="AI47" s="79" t="s">
        <v>336</v>
      </c>
      <c r="AJ47" s="79" t="s">
        <v>336</v>
      </c>
      <c r="AK47" s="79" t="s">
        <v>336</v>
      </c>
      <c r="AL47" s="79" t="s">
        <v>336</v>
      </c>
      <c r="AM47" s="79" t="s">
        <v>336</v>
      </c>
      <c r="AN47" s="79" t="s">
        <v>336</v>
      </c>
      <c r="AO47" s="79" t="s">
        <v>336</v>
      </c>
      <c r="AP47" s="79" t="s">
        <v>336</v>
      </c>
      <c r="AQ47" s="79" t="s">
        <v>336</v>
      </c>
      <c r="AR47" s="79" t="s">
        <v>336</v>
      </c>
      <c r="AS47" s="79" t="s">
        <v>336</v>
      </c>
      <c r="AT47" s="79" t="s">
        <v>336</v>
      </c>
      <c r="AU47" s="79" t="s">
        <v>336</v>
      </c>
      <c r="AV47" s="79" t="s">
        <v>336</v>
      </c>
      <c r="AW47" s="79" t="s">
        <v>336</v>
      </c>
      <c r="AX47" s="79" t="s">
        <v>336</v>
      </c>
      <c r="AY47" s="79" t="s">
        <v>336</v>
      </c>
      <c r="AZ47" s="79" t="s">
        <v>336</v>
      </c>
      <c r="BA47" s="79" t="s">
        <v>336</v>
      </c>
      <c r="BB47" s="79" t="s">
        <v>336</v>
      </c>
      <c r="BC47" s="79" t="s">
        <v>336</v>
      </c>
      <c r="BD47" s="79" t="s">
        <v>336</v>
      </c>
      <c r="BE47" s="79" t="s">
        <v>336</v>
      </c>
      <c r="BF47" s="79" t="s">
        <v>336</v>
      </c>
      <c r="BG47" s="79" t="s">
        <v>336</v>
      </c>
      <c r="BH47" s="79" t="s">
        <v>336</v>
      </c>
      <c r="BI47" s="79" t="s">
        <v>336</v>
      </c>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79" t="s">
        <v>336</v>
      </c>
      <c r="D48" s="79" t="s">
        <v>336</v>
      </c>
      <c r="E48" s="79" t="s">
        <v>336</v>
      </c>
      <c r="F48" s="79" t="s">
        <v>336</v>
      </c>
      <c r="G48" s="79" t="s">
        <v>336</v>
      </c>
      <c r="H48" s="79" t="s">
        <v>336</v>
      </c>
      <c r="I48" s="79" t="s">
        <v>336</v>
      </c>
      <c r="J48" s="79" t="s">
        <v>336</v>
      </c>
      <c r="K48" s="79" t="s">
        <v>336</v>
      </c>
      <c r="L48" s="79" t="s">
        <v>336</v>
      </c>
      <c r="M48" s="79" t="s">
        <v>336</v>
      </c>
      <c r="N48" s="79" t="s">
        <v>336</v>
      </c>
      <c r="O48" s="79" t="s">
        <v>336</v>
      </c>
      <c r="P48" s="79" t="s">
        <v>336</v>
      </c>
      <c r="Q48" s="79" t="s">
        <v>336</v>
      </c>
      <c r="R48" s="79" t="s">
        <v>336</v>
      </c>
      <c r="S48" s="79" t="s">
        <v>336</v>
      </c>
      <c r="T48" s="79" t="s">
        <v>336</v>
      </c>
      <c r="U48" s="79" t="s">
        <v>336</v>
      </c>
      <c r="V48" s="79" t="s">
        <v>336</v>
      </c>
      <c r="W48" s="79" t="s">
        <v>336</v>
      </c>
      <c r="X48" s="79" t="s">
        <v>336</v>
      </c>
      <c r="Y48" s="79" t="s">
        <v>336</v>
      </c>
      <c r="Z48" s="79" t="s">
        <v>336</v>
      </c>
      <c r="AA48" s="79" t="s">
        <v>336</v>
      </c>
      <c r="AB48" s="79" t="s">
        <v>336</v>
      </c>
      <c r="AC48" s="79" t="s">
        <v>336</v>
      </c>
      <c r="AD48" s="79" t="s">
        <v>336</v>
      </c>
      <c r="AE48" s="79" t="s">
        <v>336</v>
      </c>
      <c r="AF48" s="79" t="s">
        <v>336</v>
      </c>
      <c r="AG48" s="79" t="s">
        <v>336</v>
      </c>
      <c r="AH48" s="79" t="s">
        <v>336</v>
      </c>
      <c r="AI48" s="79" t="s">
        <v>336</v>
      </c>
      <c r="AJ48" s="79" t="s">
        <v>336</v>
      </c>
      <c r="AK48" s="79" t="s">
        <v>336</v>
      </c>
      <c r="AL48" s="79" t="s">
        <v>336</v>
      </c>
      <c r="AM48" s="79" t="s">
        <v>336</v>
      </c>
      <c r="AN48" s="79" t="s">
        <v>336</v>
      </c>
      <c r="AO48" s="79" t="s">
        <v>336</v>
      </c>
      <c r="AP48" s="79" t="s">
        <v>336</v>
      </c>
      <c r="AQ48" s="79" t="s">
        <v>336</v>
      </c>
      <c r="AR48" s="79" t="s">
        <v>336</v>
      </c>
      <c r="AS48" s="79" t="s">
        <v>336</v>
      </c>
      <c r="AT48" s="79" t="s">
        <v>336</v>
      </c>
      <c r="AU48" s="79" t="s">
        <v>336</v>
      </c>
      <c r="AV48" s="79" t="s">
        <v>336</v>
      </c>
      <c r="AW48" s="79" t="s">
        <v>336</v>
      </c>
      <c r="AX48" s="79" t="s">
        <v>336</v>
      </c>
      <c r="AY48" s="79" t="s">
        <v>336</v>
      </c>
      <c r="AZ48" s="79" t="s">
        <v>336</v>
      </c>
      <c r="BA48" s="79" t="s">
        <v>336</v>
      </c>
      <c r="BB48" s="79" t="s">
        <v>336</v>
      </c>
      <c r="BC48" s="79" t="s">
        <v>336</v>
      </c>
      <c r="BD48" s="79" t="s">
        <v>336</v>
      </c>
      <c r="BE48" s="79" t="s">
        <v>336</v>
      </c>
      <c r="BF48" s="79" t="s">
        <v>336</v>
      </c>
      <c r="BG48" s="79" t="s">
        <v>336</v>
      </c>
      <c r="BH48" s="79" t="s">
        <v>336</v>
      </c>
      <c r="BI48" s="79" t="s">
        <v>336</v>
      </c>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79" t="s">
        <v>336</v>
      </c>
      <c r="D49" s="79" t="s">
        <v>336</v>
      </c>
      <c r="E49" s="79" t="s">
        <v>336</v>
      </c>
      <c r="F49" s="79" t="s">
        <v>336</v>
      </c>
      <c r="G49" s="79" t="s">
        <v>336</v>
      </c>
      <c r="H49" s="79" t="s">
        <v>336</v>
      </c>
      <c r="I49" s="79" t="s">
        <v>336</v>
      </c>
      <c r="J49" s="79" t="s">
        <v>336</v>
      </c>
      <c r="K49" s="79" t="s">
        <v>336</v>
      </c>
      <c r="L49" s="79" t="s">
        <v>336</v>
      </c>
      <c r="M49" s="79" t="s">
        <v>336</v>
      </c>
      <c r="N49" s="79" t="s">
        <v>336</v>
      </c>
      <c r="O49" s="79" t="s">
        <v>336</v>
      </c>
      <c r="P49" s="79" t="s">
        <v>336</v>
      </c>
      <c r="Q49" s="79" t="s">
        <v>336</v>
      </c>
      <c r="R49" s="79" t="s">
        <v>336</v>
      </c>
      <c r="S49" s="79" t="s">
        <v>336</v>
      </c>
      <c r="T49" s="79" t="s">
        <v>336</v>
      </c>
      <c r="U49" s="79" t="s">
        <v>336</v>
      </c>
      <c r="V49" s="79" t="s">
        <v>336</v>
      </c>
      <c r="W49" s="79" t="s">
        <v>336</v>
      </c>
      <c r="X49" s="79" t="s">
        <v>336</v>
      </c>
      <c r="Y49" s="79" t="s">
        <v>336</v>
      </c>
      <c r="Z49" s="79" t="s">
        <v>336</v>
      </c>
      <c r="AA49" s="79" t="s">
        <v>336</v>
      </c>
      <c r="AB49" s="79" t="s">
        <v>336</v>
      </c>
      <c r="AC49" s="79" t="s">
        <v>336</v>
      </c>
      <c r="AD49" s="79" t="s">
        <v>336</v>
      </c>
      <c r="AE49" s="79" t="s">
        <v>336</v>
      </c>
      <c r="AF49" s="79" t="s">
        <v>336</v>
      </c>
      <c r="AG49" s="79" t="s">
        <v>336</v>
      </c>
      <c r="AH49" s="79" t="s">
        <v>336</v>
      </c>
      <c r="AI49" s="79" t="s">
        <v>336</v>
      </c>
      <c r="AJ49" s="79" t="s">
        <v>336</v>
      </c>
      <c r="AK49" s="79" t="s">
        <v>336</v>
      </c>
      <c r="AL49" s="79" t="s">
        <v>336</v>
      </c>
      <c r="AM49" s="79" t="s">
        <v>336</v>
      </c>
      <c r="AN49" s="79" t="s">
        <v>336</v>
      </c>
      <c r="AO49" s="79" t="s">
        <v>336</v>
      </c>
      <c r="AP49" s="79" t="s">
        <v>336</v>
      </c>
      <c r="AQ49" s="79" t="s">
        <v>336</v>
      </c>
      <c r="AR49" s="79" t="s">
        <v>336</v>
      </c>
      <c r="AS49" s="79" t="s">
        <v>336</v>
      </c>
      <c r="AT49" s="79" t="s">
        <v>336</v>
      </c>
      <c r="AU49" s="79" t="s">
        <v>336</v>
      </c>
      <c r="AV49" s="79" t="s">
        <v>336</v>
      </c>
      <c r="AW49" s="79" t="s">
        <v>336</v>
      </c>
      <c r="AX49" s="79" t="s">
        <v>336</v>
      </c>
      <c r="AY49" s="79" t="s">
        <v>336</v>
      </c>
      <c r="AZ49" s="79" t="s">
        <v>336</v>
      </c>
      <c r="BA49" s="79" t="s">
        <v>336</v>
      </c>
      <c r="BB49" s="79" t="s">
        <v>336</v>
      </c>
      <c r="BC49" s="79" t="s">
        <v>336</v>
      </c>
      <c r="BD49" s="79" t="s">
        <v>336</v>
      </c>
      <c r="BE49" s="79" t="s">
        <v>336</v>
      </c>
      <c r="BF49" s="79" t="s">
        <v>336</v>
      </c>
      <c r="BG49" s="79" t="s">
        <v>336</v>
      </c>
      <c r="BH49" s="79" t="s">
        <v>336</v>
      </c>
      <c r="BI49" s="79" t="s">
        <v>336</v>
      </c>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79" t="s">
        <v>336</v>
      </c>
      <c r="D50" s="79" t="s">
        <v>336</v>
      </c>
      <c r="E50" s="79" t="s">
        <v>336</v>
      </c>
      <c r="F50" s="79" t="s">
        <v>336</v>
      </c>
      <c r="G50" s="79" t="s">
        <v>336</v>
      </c>
      <c r="H50" s="79" t="s">
        <v>336</v>
      </c>
      <c r="I50" s="79" t="s">
        <v>336</v>
      </c>
      <c r="J50" s="79" t="s">
        <v>336</v>
      </c>
      <c r="K50" s="79" t="s">
        <v>336</v>
      </c>
      <c r="L50" s="79" t="s">
        <v>336</v>
      </c>
      <c r="M50" s="79" t="s">
        <v>336</v>
      </c>
      <c r="N50" s="79" t="s">
        <v>336</v>
      </c>
      <c r="O50" s="79" t="s">
        <v>336</v>
      </c>
      <c r="P50" s="79" t="s">
        <v>336</v>
      </c>
      <c r="Q50" s="79" t="s">
        <v>336</v>
      </c>
      <c r="R50" s="79" t="s">
        <v>336</v>
      </c>
      <c r="S50" s="79" t="s">
        <v>336</v>
      </c>
      <c r="T50" s="79" t="s">
        <v>336</v>
      </c>
      <c r="U50" s="79" t="s">
        <v>336</v>
      </c>
      <c r="V50" s="79" t="s">
        <v>336</v>
      </c>
      <c r="W50" s="79" t="s">
        <v>336</v>
      </c>
      <c r="X50" s="79" t="s">
        <v>336</v>
      </c>
      <c r="Y50" s="79" t="s">
        <v>336</v>
      </c>
      <c r="Z50" s="79" t="s">
        <v>336</v>
      </c>
      <c r="AA50" s="79" t="s">
        <v>336</v>
      </c>
      <c r="AB50" s="79" t="s">
        <v>336</v>
      </c>
      <c r="AC50" s="79" t="s">
        <v>336</v>
      </c>
      <c r="AD50" s="79" t="s">
        <v>336</v>
      </c>
      <c r="AE50" s="79" t="s">
        <v>336</v>
      </c>
      <c r="AF50" s="79" t="s">
        <v>336</v>
      </c>
      <c r="AG50" s="79" t="s">
        <v>336</v>
      </c>
      <c r="AH50" s="79" t="s">
        <v>336</v>
      </c>
      <c r="AI50" s="79" t="s">
        <v>336</v>
      </c>
      <c r="AJ50" s="79" t="s">
        <v>336</v>
      </c>
      <c r="AK50" s="79" t="s">
        <v>336</v>
      </c>
      <c r="AL50" s="79" t="s">
        <v>336</v>
      </c>
      <c r="AM50" s="79" t="s">
        <v>336</v>
      </c>
      <c r="AN50" s="79" t="s">
        <v>336</v>
      </c>
      <c r="AO50" s="79" t="s">
        <v>336</v>
      </c>
      <c r="AP50" s="79" t="s">
        <v>336</v>
      </c>
      <c r="AQ50" s="79" t="s">
        <v>336</v>
      </c>
      <c r="AR50" s="79" t="s">
        <v>336</v>
      </c>
      <c r="AS50" s="79" t="s">
        <v>336</v>
      </c>
      <c r="AT50" s="79" t="s">
        <v>336</v>
      </c>
      <c r="AU50" s="79" t="s">
        <v>336</v>
      </c>
      <c r="AV50" s="79" t="s">
        <v>336</v>
      </c>
      <c r="AW50" s="79" t="s">
        <v>336</v>
      </c>
      <c r="AX50" s="79" t="s">
        <v>336</v>
      </c>
      <c r="AY50" s="79" t="s">
        <v>336</v>
      </c>
      <c r="AZ50" s="79" t="s">
        <v>336</v>
      </c>
      <c r="BA50" s="79" t="s">
        <v>336</v>
      </c>
      <c r="BB50" s="79" t="s">
        <v>336</v>
      </c>
      <c r="BC50" s="79" t="s">
        <v>336</v>
      </c>
      <c r="BD50" s="79" t="s">
        <v>336</v>
      </c>
      <c r="BE50" s="79" t="s">
        <v>336</v>
      </c>
      <c r="BF50" s="79" t="s">
        <v>336</v>
      </c>
      <c r="BG50" s="79" t="s">
        <v>336</v>
      </c>
      <c r="BH50" s="79" t="s">
        <v>336</v>
      </c>
      <c r="BI50" s="79" t="s">
        <v>336</v>
      </c>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5">
        <v>82.07405374247395</v>
      </c>
      <c r="D51" s="75">
        <v>72.553854911171058</v>
      </c>
      <c r="E51" s="75">
        <v>71.854703934748002</v>
      </c>
      <c r="F51" s="75">
        <v>61.611372506057975</v>
      </c>
      <c r="G51" s="75">
        <v>57.792338167537693</v>
      </c>
      <c r="H51" s="75">
        <v>66.804420807289418</v>
      </c>
      <c r="I51" s="75">
        <v>72.667973576772553</v>
      </c>
      <c r="J51" s="75">
        <v>51.828561109371236</v>
      </c>
      <c r="K51" s="75">
        <v>68.272029550183703</v>
      </c>
      <c r="L51" s="75">
        <v>65.276235544418697</v>
      </c>
      <c r="M51" s="75">
        <v>63.633002818422931</v>
      </c>
      <c r="N51" s="75">
        <v>79.782001439867074</v>
      </c>
      <c r="O51" s="75">
        <v>70.80011052418638</v>
      </c>
      <c r="P51" s="75">
        <v>64.537245819004312</v>
      </c>
      <c r="Q51" s="75">
        <v>78.463986047439789</v>
      </c>
      <c r="R51" s="75">
        <v>75.21519417747453</v>
      </c>
      <c r="S51" s="75">
        <v>79.274460572084834</v>
      </c>
      <c r="T51" s="75">
        <v>100.89956920156652</v>
      </c>
      <c r="U51" s="75">
        <v>88.725200092788285</v>
      </c>
      <c r="V51" s="75">
        <v>93.769475355556153</v>
      </c>
      <c r="W51" s="75">
        <v>129.04084952085492</v>
      </c>
      <c r="X51" s="75">
        <v>119.88138242310802</v>
      </c>
      <c r="Y51" s="75">
        <v>128.64779370812738</v>
      </c>
      <c r="Z51" s="75">
        <v>166.16456841626533</v>
      </c>
      <c r="AA51" s="75">
        <v>163.99936402524762</v>
      </c>
      <c r="AB51" s="75">
        <v>172.36506643062322</v>
      </c>
      <c r="AC51" s="75">
        <v>162.98975561266627</v>
      </c>
      <c r="AD51" s="75">
        <v>207.17674774527177</v>
      </c>
      <c r="AE51" s="75">
        <v>215.46016130589788</v>
      </c>
      <c r="AF51" s="75">
        <v>249.37764766652708</v>
      </c>
      <c r="AG51" s="75">
        <v>263.45536429651895</v>
      </c>
      <c r="AH51" s="75">
        <v>196.58477230170647</v>
      </c>
      <c r="AI51" s="75">
        <v>188.79621750696032</v>
      </c>
      <c r="AJ51" s="75">
        <v>209.70993599104</v>
      </c>
      <c r="AK51" s="75">
        <v>229.05933783028703</v>
      </c>
      <c r="AL51" s="75">
        <v>237.56615767776597</v>
      </c>
      <c r="AM51" s="75">
        <v>192.74331203031582</v>
      </c>
      <c r="AN51" s="75">
        <v>208.24422229564468</v>
      </c>
      <c r="AO51" s="75">
        <v>241.62043200723406</v>
      </c>
      <c r="AP51" s="75">
        <v>237.18047283062592</v>
      </c>
      <c r="AQ51" s="75">
        <v>224.19307691467333</v>
      </c>
      <c r="AR51" s="75">
        <v>236.17770608306341</v>
      </c>
      <c r="AS51" s="75">
        <v>242.70764879037768</v>
      </c>
      <c r="AT51" s="75">
        <v>259.60317409681443</v>
      </c>
      <c r="AU51" s="75">
        <v>259.77366527914467</v>
      </c>
      <c r="AV51" s="75">
        <v>270.24432461611383</v>
      </c>
      <c r="AW51" s="75">
        <v>279.04413353281677</v>
      </c>
      <c r="AX51" s="75">
        <v>239.23934852321915</v>
      </c>
      <c r="AY51" s="75">
        <v>229.42687940788537</v>
      </c>
      <c r="AZ51" s="75">
        <v>207.29545009949652</v>
      </c>
      <c r="BA51" s="75">
        <v>202.20754233953244</v>
      </c>
      <c r="BB51" s="75">
        <v>214.19523269160118</v>
      </c>
      <c r="BC51" s="75">
        <v>233.53802288291104</v>
      </c>
      <c r="BD51" s="75">
        <v>196.45901263480005</v>
      </c>
      <c r="BE51" s="75">
        <v>222.326032136012</v>
      </c>
      <c r="BF51" s="75">
        <v>202.14742295774028</v>
      </c>
      <c r="BG51" s="75">
        <v>172.53676661976488</v>
      </c>
      <c r="BH51" s="75">
        <v>177.19490496584172</v>
      </c>
      <c r="BI51" s="75">
        <v>175.98174576430065</v>
      </c>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79" t="s">
        <v>336</v>
      </c>
      <c r="D52" s="79" t="s">
        <v>336</v>
      </c>
      <c r="E52" s="79" t="s">
        <v>336</v>
      </c>
      <c r="F52" s="79" t="s">
        <v>336</v>
      </c>
      <c r="G52" s="79" t="s">
        <v>336</v>
      </c>
      <c r="H52" s="79" t="s">
        <v>336</v>
      </c>
      <c r="I52" s="79" t="s">
        <v>336</v>
      </c>
      <c r="J52" s="79" t="s">
        <v>336</v>
      </c>
      <c r="K52" s="79" t="s">
        <v>336</v>
      </c>
      <c r="L52" s="79" t="s">
        <v>336</v>
      </c>
      <c r="M52" s="79" t="s">
        <v>336</v>
      </c>
      <c r="N52" s="79" t="s">
        <v>336</v>
      </c>
      <c r="O52" s="79" t="s">
        <v>336</v>
      </c>
      <c r="P52" s="79" t="s">
        <v>336</v>
      </c>
      <c r="Q52" s="79" t="s">
        <v>336</v>
      </c>
      <c r="R52" s="79" t="s">
        <v>336</v>
      </c>
      <c r="S52" s="79" t="s">
        <v>336</v>
      </c>
      <c r="T52" s="79" t="s">
        <v>336</v>
      </c>
      <c r="U52" s="79" t="s">
        <v>336</v>
      </c>
      <c r="V52" s="79" t="s">
        <v>336</v>
      </c>
      <c r="W52" s="79" t="s">
        <v>336</v>
      </c>
      <c r="X52" s="79" t="s">
        <v>336</v>
      </c>
      <c r="Y52" s="79" t="s">
        <v>336</v>
      </c>
      <c r="Z52" s="79" t="s">
        <v>336</v>
      </c>
      <c r="AA52" s="79" t="s">
        <v>336</v>
      </c>
      <c r="AB52" s="79" t="s">
        <v>336</v>
      </c>
      <c r="AC52" s="79" t="s">
        <v>336</v>
      </c>
      <c r="AD52" s="79" t="s">
        <v>336</v>
      </c>
      <c r="AE52" s="79" t="s">
        <v>336</v>
      </c>
      <c r="AF52" s="79" t="s">
        <v>336</v>
      </c>
      <c r="AG52" s="79" t="s">
        <v>336</v>
      </c>
      <c r="AH52" s="79" t="s">
        <v>336</v>
      </c>
      <c r="AI52" s="79" t="s">
        <v>336</v>
      </c>
      <c r="AJ52" s="79" t="s">
        <v>336</v>
      </c>
      <c r="AK52" s="79" t="s">
        <v>336</v>
      </c>
      <c r="AL52" s="79" t="s">
        <v>336</v>
      </c>
      <c r="AM52" s="79" t="s">
        <v>336</v>
      </c>
      <c r="AN52" s="79" t="s">
        <v>336</v>
      </c>
      <c r="AO52" s="79" t="s">
        <v>336</v>
      </c>
      <c r="AP52" s="79" t="s">
        <v>336</v>
      </c>
      <c r="AQ52" s="79" t="s">
        <v>336</v>
      </c>
      <c r="AR52" s="79" t="s">
        <v>336</v>
      </c>
      <c r="AS52" s="79" t="s">
        <v>336</v>
      </c>
      <c r="AT52" s="79" t="s">
        <v>336</v>
      </c>
      <c r="AU52" s="79" t="s">
        <v>336</v>
      </c>
      <c r="AV52" s="79" t="s">
        <v>336</v>
      </c>
      <c r="AW52" s="79" t="s">
        <v>336</v>
      </c>
      <c r="AX52" s="79" t="s">
        <v>336</v>
      </c>
      <c r="AY52" s="79" t="s">
        <v>336</v>
      </c>
      <c r="AZ52" s="79" t="s">
        <v>336</v>
      </c>
      <c r="BA52" s="79" t="s">
        <v>336</v>
      </c>
      <c r="BB52" s="79" t="s">
        <v>336</v>
      </c>
      <c r="BC52" s="79" t="s">
        <v>336</v>
      </c>
      <c r="BD52" s="79" t="s">
        <v>336</v>
      </c>
      <c r="BE52" s="79" t="s">
        <v>336</v>
      </c>
      <c r="BF52" s="79" t="s">
        <v>336</v>
      </c>
      <c r="BG52" s="79" t="s">
        <v>336</v>
      </c>
      <c r="BH52" s="79" t="s">
        <v>336</v>
      </c>
      <c r="BI52" s="79" t="s">
        <v>336</v>
      </c>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5" t="s">
        <v>336</v>
      </c>
      <c r="D53" s="75" t="s">
        <v>336</v>
      </c>
      <c r="E53" s="75" t="s">
        <v>336</v>
      </c>
      <c r="F53" s="75" t="s">
        <v>336</v>
      </c>
      <c r="G53" s="75" t="s">
        <v>336</v>
      </c>
      <c r="H53" s="75" t="s">
        <v>336</v>
      </c>
      <c r="I53" s="75" t="s">
        <v>336</v>
      </c>
      <c r="J53" s="75" t="s">
        <v>336</v>
      </c>
      <c r="K53" s="75" t="s">
        <v>336</v>
      </c>
      <c r="L53" s="75" t="s">
        <v>336</v>
      </c>
      <c r="M53" s="75" t="s">
        <v>336</v>
      </c>
      <c r="N53" s="75" t="s">
        <v>336</v>
      </c>
      <c r="O53" s="75" t="s">
        <v>336</v>
      </c>
      <c r="P53" s="75" t="s">
        <v>336</v>
      </c>
      <c r="Q53" s="75" t="s">
        <v>336</v>
      </c>
      <c r="R53" s="75" t="s">
        <v>336</v>
      </c>
      <c r="S53" s="75" t="s">
        <v>336</v>
      </c>
      <c r="T53" s="75" t="s">
        <v>336</v>
      </c>
      <c r="U53" s="75" t="s">
        <v>336</v>
      </c>
      <c r="V53" s="75" t="s">
        <v>336</v>
      </c>
      <c r="W53" s="75" t="s">
        <v>336</v>
      </c>
      <c r="X53" s="75" t="s">
        <v>336</v>
      </c>
      <c r="Y53" s="75" t="s">
        <v>336</v>
      </c>
      <c r="Z53" s="75" t="s">
        <v>336</v>
      </c>
      <c r="AA53" s="75" t="s">
        <v>336</v>
      </c>
      <c r="AB53" s="75" t="s">
        <v>336</v>
      </c>
      <c r="AC53" s="75" t="s">
        <v>336</v>
      </c>
      <c r="AD53" s="75" t="s">
        <v>336</v>
      </c>
      <c r="AE53" s="75" t="s">
        <v>336</v>
      </c>
      <c r="AF53" s="75" t="s">
        <v>336</v>
      </c>
      <c r="AG53" s="75" t="s">
        <v>336</v>
      </c>
      <c r="AH53" s="75" t="s">
        <v>336</v>
      </c>
      <c r="AI53" s="75" t="s">
        <v>336</v>
      </c>
      <c r="AJ53" s="75" t="s">
        <v>336</v>
      </c>
      <c r="AK53" s="75" t="s">
        <v>336</v>
      </c>
      <c r="AL53" s="75" t="s">
        <v>336</v>
      </c>
      <c r="AM53" s="75" t="s">
        <v>336</v>
      </c>
      <c r="AN53" s="75" t="s">
        <v>336</v>
      </c>
      <c r="AO53" s="75" t="s">
        <v>336</v>
      </c>
      <c r="AP53" s="75" t="s">
        <v>336</v>
      </c>
      <c r="AQ53" s="75" t="s">
        <v>336</v>
      </c>
      <c r="AR53" s="75" t="s">
        <v>336</v>
      </c>
      <c r="AS53" s="75" t="s">
        <v>336</v>
      </c>
      <c r="AT53" s="75" t="s">
        <v>336</v>
      </c>
      <c r="AU53" s="75" t="s">
        <v>336</v>
      </c>
      <c r="AV53" s="75" t="s">
        <v>336</v>
      </c>
      <c r="AW53" s="75" t="s">
        <v>336</v>
      </c>
      <c r="AX53" s="75" t="s">
        <v>336</v>
      </c>
      <c r="AY53" s="75" t="s">
        <v>336</v>
      </c>
      <c r="AZ53" s="75" t="s">
        <v>336</v>
      </c>
      <c r="BA53" s="75" t="s">
        <v>336</v>
      </c>
      <c r="BB53" s="75" t="s">
        <v>336</v>
      </c>
      <c r="BC53" s="75" t="s">
        <v>336</v>
      </c>
      <c r="BD53" s="75" t="s">
        <v>336</v>
      </c>
      <c r="BE53" s="75" t="s">
        <v>336</v>
      </c>
      <c r="BF53" s="75" t="s">
        <v>336</v>
      </c>
      <c r="BG53" s="75" t="s">
        <v>336</v>
      </c>
      <c r="BH53" s="75" t="s">
        <v>336</v>
      </c>
      <c r="BI53" s="75" t="s">
        <v>336</v>
      </c>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6" t="s">
        <v>150</v>
      </c>
      <c r="B54" s="116"/>
      <c r="C54" s="76">
        <v>708.45313330551028</v>
      </c>
      <c r="D54" s="76">
        <v>669.24370902540454</v>
      </c>
      <c r="E54" s="76">
        <v>562.35612279914221</v>
      </c>
      <c r="F54" s="76">
        <v>535.71375168885322</v>
      </c>
      <c r="G54" s="76">
        <v>539.24636454356187</v>
      </c>
      <c r="H54" s="76">
        <v>545.30993425076338</v>
      </c>
      <c r="I54" s="76">
        <v>480.90431957832607</v>
      </c>
      <c r="J54" s="76">
        <v>463.57761685494393</v>
      </c>
      <c r="K54" s="76">
        <v>481.99010365147672</v>
      </c>
      <c r="L54" s="76">
        <v>469.45214557874863</v>
      </c>
      <c r="M54" s="76">
        <v>507.31911334336343</v>
      </c>
      <c r="N54" s="76">
        <v>495.8037527917362</v>
      </c>
      <c r="O54" s="76">
        <v>512.05937716849758</v>
      </c>
      <c r="P54" s="76">
        <v>522.67064946493576</v>
      </c>
      <c r="Q54" s="76">
        <v>514.84203140809552</v>
      </c>
      <c r="R54" s="76">
        <v>496.68422022530234</v>
      </c>
      <c r="S54" s="76">
        <v>546.22635685429464</v>
      </c>
      <c r="T54" s="76">
        <v>596.13723451036458</v>
      </c>
      <c r="U54" s="76">
        <v>604.50670356958017</v>
      </c>
      <c r="V54" s="76">
        <v>620.47792257024503</v>
      </c>
      <c r="W54" s="76">
        <v>605.03775226003086</v>
      </c>
      <c r="X54" s="76">
        <v>665.11913423427131</v>
      </c>
      <c r="Y54" s="76">
        <v>693.01426942003297</v>
      </c>
      <c r="Z54" s="76">
        <v>756.32413119268324</v>
      </c>
      <c r="AA54" s="76">
        <v>718.78330574293796</v>
      </c>
      <c r="AB54" s="76">
        <v>757.50266379531035</v>
      </c>
      <c r="AC54" s="76">
        <v>827.42052744157684</v>
      </c>
      <c r="AD54" s="76">
        <v>957.04985956054838</v>
      </c>
      <c r="AE54" s="76">
        <v>1011.0815865497866</v>
      </c>
      <c r="AF54" s="76">
        <v>1097.8875245335962</v>
      </c>
      <c r="AG54" s="76">
        <v>1085.5419878604041</v>
      </c>
      <c r="AH54" s="76">
        <v>956.10343468779809</v>
      </c>
      <c r="AI54" s="76">
        <v>1092.7081551113363</v>
      </c>
      <c r="AJ54" s="76">
        <v>1051.3116453564523</v>
      </c>
      <c r="AK54" s="76">
        <v>1018.1914690065009</v>
      </c>
      <c r="AL54" s="76">
        <v>976.84266132652044</v>
      </c>
      <c r="AM54" s="76">
        <v>623.42431108705819</v>
      </c>
      <c r="AN54" s="76">
        <v>724.62097598079356</v>
      </c>
      <c r="AO54" s="76">
        <v>859.95310844407209</v>
      </c>
      <c r="AP54" s="76">
        <v>877.59237510271305</v>
      </c>
      <c r="AQ54" s="76">
        <v>919.12420649410024</v>
      </c>
      <c r="AR54" s="76">
        <v>959.34429549951813</v>
      </c>
      <c r="AS54" s="76">
        <v>1004.5905312158283</v>
      </c>
      <c r="AT54" s="76">
        <v>1069.1116779683414</v>
      </c>
      <c r="AU54" s="76">
        <v>1065.7570113888569</v>
      </c>
      <c r="AV54" s="76">
        <v>1074.7535971181826</v>
      </c>
      <c r="AW54" s="76">
        <v>1019.6754298691385</v>
      </c>
      <c r="AX54" s="76">
        <v>1020.4401133570536</v>
      </c>
      <c r="AY54" s="76">
        <v>939.60565889871998</v>
      </c>
      <c r="AZ54" s="76">
        <v>873.52937348097271</v>
      </c>
      <c r="BA54" s="76">
        <v>805.54792078838977</v>
      </c>
      <c r="BB54" s="76">
        <v>790.70319284496622</v>
      </c>
      <c r="BC54" s="76">
        <v>791.59972691798441</v>
      </c>
      <c r="BD54" s="76">
        <v>765.15082766727483</v>
      </c>
      <c r="BE54" s="76">
        <v>744.20762395497331</v>
      </c>
      <c r="BF54" s="76">
        <v>718.69732910213258</v>
      </c>
      <c r="BG54" s="76">
        <v>691.71288827761157</v>
      </c>
      <c r="BH54" s="76">
        <v>668.67449534254763</v>
      </c>
      <c r="BI54" s="76">
        <v>751.13419770996768</v>
      </c>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N55" s="98"/>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8"/>
    </row>
    <row r="56" spans="1:129" s="7" customFormat="1" ht="15" thickBot="1" x14ac:dyDescent="0.4">
      <c r="A56" s="86" t="s">
        <v>167</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N56" s="8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3"/>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334</v>
      </c>
      <c r="BI57" s="22" t="s">
        <v>338</v>
      </c>
    </row>
    <row r="58" spans="1:129" s="91" customFormat="1" ht="15" thickBot="1" x14ac:dyDescent="0.4">
      <c r="A58" s="92" t="s">
        <v>94</v>
      </c>
      <c r="B58" s="93" t="s">
        <v>95</v>
      </c>
      <c r="C58" s="23">
        <v>2.9874852422715555E-3</v>
      </c>
      <c r="D58" s="23">
        <v>1.4927353123737616E-3</v>
      </c>
      <c r="E58" s="23">
        <v>5.9256213448101161E-3</v>
      </c>
      <c r="F58" s="23">
        <v>1.473483128488167E-3</v>
      </c>
      <c r="G58" s="23">
        <v>2.9828997955821312E-3</v>
      </c>
      <c r="H58" s="23">
        <v>6.2784036360164159E-3</v>
      </c>
      <c r="I58" s="23">
        <v>1.1895136363531742E-2</v>
      </c>
      <c r="J58" s="23">
        <v>7.6310562405724437E-3</v>
      </c>
      <c r="K58" s="23">
        <v>9.9929884330340994E-3</v>
      </c>
      <c r="L58" s="23">
        <v>5.6835210703436211E-3</v>
      </c>
      <c r="M58" s="23">
        <v>1.2122446765410015E-2</v>
      </c>
      <c r="N58" s="23">
        <v>7.2088659276545253E-3</v>
      </c>
      <c r="O58" s="23">
        <v>1.486066748735893E-3</v>
      </c>
      <c r="P58" s="23">
        <v>4.1603604909029746E-3</v>
      </c>
      <c r="Q58" s="23">
        <v>3.013520391223786E-3</v>
      </c>
      <c r="R58" s="23">
        <v>3.7898023428846626E-3</v>
      </c>
      <c r="S58" s="23">
        <v>1.4771416009737987E-3</v>
      </c>
      <c r="T58" s="23">
        <v>7.336392805568648E-3</v>
      </c>
      <c r="U58" s="23">
        <v>6.7710844798811575E-3</v>
      </c>
      <c r="V58" s="23">
        <v>1.2500124473885417E-2</v>
      </c>
      <c r="W58" s="23">
        <v>9.5379083929131372E-3</v>
      </c>
      <c r="X58" s="23">
        <v>1.5367921939834887E-2</v>
      </c>
      <c r="Y58" s="23">
        <v>1.9408958303178493E-2</v>
      </c>
      <c r="Z58" s="23">
        <v>1.0903564751019957E-2</v>
      </c>
      <c r="AA58" s="23">
        <v>1.2250512685762275E-2</v>
      </c>
      <c r="AB58" s="23">
        <v>7.3163772361538358E-3</v>
      </c>
      <c r="AC58" s="23">
        <v>7.7400584991344137E-3</v>
      </c>
      <c r="AD58" s="23">
        <v>9.9921791765505471E-3</v>
      </c>
      <c r="AE58" s="23">
        <v>1.1685351698745522E-2</v>
      </c>
      <c r="AF58" s="23">
        <v>9.9566826305043377E-3</v>
      </c>
      <c r="AG58" s="23">
        <v>7.4110753631008858E-3</v>
      </c>
      <c r="AH58" s="23">
        <v>7.6653236432343928E-3</v>
      </c>
      <c r="AI58" s="23">
        <v>7.5980056047584617E-3</v>
      </c>
      <c r="AJ58" s="23">
        <v>9.3179850019205895E-3</v>
      </c>
      <c r="AK58" s="23">
        <v>1.3444990721970678E-2</v>
      </c>
      <c r="AL58" s="23">
        <v>1.6763409231089963E-2</v>
      </c>
      <c r="AM58" s="23">
        <v>1.4938727495665088E-2</v>
      </c>
      <c r="AN58" s="23">
        <v>1.9991454584799402E-2</v>
      </c>
      <c r="AO58" s="23">
        <v>2.8633667977772302E-2</v>
      </c>
      <c r="AP58" s="23">
        <v>2.4271545718637648E-2</v>
      </c>
      <c r="AQ58" s="23">
        <v>2.7271305134946688E-2</v>
      </c>
      <c r="AR58" s="23">
        <v>1.1565818938438513E-2</v>
      </c>
      <c r="AS58" s="23">
        <v>1.9910621435332638E-2</v>
      </c>
      <c r="AT58" s="23">
        <v>1.2608838739370692E-2</v>
      </c>
      <c r="AU58" s="23">
        <v>1.3857912168848272E-2</v>
      </c>
      <c r="AV58" s="23">
        <v>1.3498062184044656E-2</v>
      </c>
      <c r="AW58" s="23">
        <v>1.1821642209591308E-2</v>
      </c>
      <c r="AX58" s="23">
        <v>8.3372547558043172E-3</v>
      </c>
      <c r="AY58" s="23">
        <v>7.4699304075205473E-3</v>
      </c>
      <c r="AZ58" s="23">
        <v>8.9775901943042052E-3</v>
      </c>
      <c r="BA58" s="23">
        <v>1.5831084973507732E-2</v>
      </c>
      <c r="BB58" s="23">
        <v>1.0207594894186635E-2</v>
      </c>
      <c r="BC58" s="23">
        <v>1.1801783448105622E-2</v>
      </c>
      <c r="BD58" s="23">
        <v>1.5130948127559761E-2</v>
      </c>
      <c r="BE58" s="23">
        <v>8.7198148346001522E-3</v>
      </c>
      <c r="BF58" s="23">
        <v>9.527834788963626E-3</v>
      </c>
      <c r="BG58" s="23">
        <v>1.0530140637759918E-2</v>
      </c>
      <c r="BH58" s="23">
        <v>8.6118381589319441E-3</v>
      </c>
      <c r="BI58" s="23">
        <v>1.020277760985747E-2</v>
      </c>
      <c r="BN58" s="8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3"/>
    </row>
    <row r="59" spans="1:129" s="91" customFormat="1" ht="15" thickBot="1" x14ac:dyDescent="0.4">
      <c r="A59" s="94"/>
      <c r="B59" s="94" t="s">
        <v>145</v>
      </c>
      <c r="C59" s="24">
        <v>2.9874852422715555E-3</v>
      </c>
      <c r="D59" s="24">
        <v>1.4927353123737616E-3</v>
      </c>
      <c r="E59" s="24">
        <v>5.9256213448101161E-3</v>
      </c>
      <c r="F59" s="24">
        <v>1.473483128488167E-3</v>
      </c>
      <c r="G59" s="24">
        <v>2.9828997955821312E-3</v>
      </c>
      <c r="H59" s="24">
        <v>6.2784036360164159E-3</v>
      </c>
      <c r="I59" s="24">
        <v>1.1895136363531742E-2</v>
      </c>
      <c r="J59" s="24">
        <v>7.6310562405724437E-3</v>
      </c>
      <c r="K59" s="24">
        <v>9.9929884330340994E-3</v>
      </c>
      <c r="L59" s="24">
        <v>5.6835210703436211E-3</v>
      </c>
      <c r="M59" s="24">
        <v>1.2122446765410015E-2</v>
      </c>
      <c r="N59" s="24">
        <v>7.2088659276545253E-3</v>
      </c>
      <c r="O59" s="24">
        <v>1.486066748735893E-3</v>
      </c>
      <c r="P59" s="24">
        <v>4.1603604909029746E-3</v>
      </c>
      <c r="Q59" s="24">
        <v>3.013520391223786E-3</v>
      </c>
      <c r="R59" s="24">
        <v>3.7898023428846626E-3</v>
      </c>
      <c r="S59" s="24">
        <v>1.4771416009737987E-3</v>
      </c>
      <c r="T59" s="24">
        <v>7.336392805568648E-3</v>
      </c>
      <c r="U59" s="24">
        <v>6.7710844798811575E-3</v>
      </c>
      <c r="V59" s="24">
        <v>1.2500124473885417E-2</v>
      </c>
      <c r="W59" s="24">
        <v>9.5379083929131372E-3</v>
      </c>
      <c r="X59" s="24">
        <v>1.5367921939834887E-2</v>
      </c>
      <c r="Y59" s="24">
        <v>1.9408958303178493E-2</v>
      </c>
      <c r="Z59" s="24">
        <v>1.0903564751019957E-2</v>
      </c>
      <c r="AA59" s="24">
        <v>1.2250512685762275E-2</v>
      </c>
      <c r="AB59" s="24">
        <v>7.3163772361538358E-3</v>
      </c>
      <c r="AC59" s="24">
        <v>7.7400584991344137E-3</v>
      </c>
      <c r="AD59" s="24">
        <v>9.9921791765505471E-3</v>
      </c>
      <c r="AE59" s="24">
        <v>1.1685351698745522E-2</v>
      </c>
      <c r="AF59" s="24">
        <v>9.9566826305043377E-3</v>
      </c>
      <c r="AG59" s="24">
        <v>7.4110753631008858E-3</v>
      </c>
      <c r="AH59" s="24">
        <v>7.6653236432343928E-3</v>
      </c>
      <c r="AI59" s="24">
        <v>7.5980056047584617E-3</v>
      </c>
      <c r="AJ59" s="24">
        <v>9.3179850019205895E-3</v>
      </c>
      <c r="AK59" s="24">
        <v>1.3444990721970678E-2</v>
      </c>
      <c r="AL59" s="24">
        <v>1.6763409231089963E-2</v>
      </c>
      <c r="AM59" s="24">
        <v>1.4938727495665088E-2</v>
      </c>
      <c r="AN59" s="24">
        <v>1.9991454584799402E-2</v>
      </c>
      <c r="AO59" s="24">
        <v>2.8633667977772302E-2</v>
      </c>
      <c r="AP59" s="24">
        <v>2.4271545718637648E-2</v>
      </c>
      <c r="AQ59" s="24">
        <v>2.7271305134946688E-2</v>
      </c>
      <c r="AR59" s="24">
        <v>1.1565818938438513E-2</v>
      </c>
      <c r="AS59" s="24">
        <v>1.9910621435332638E-2</v>
      </c>
      <c r="AT59" s="24">
        <v>1.2608838739370692E-2</v>
      </c>
      <c r="AU59" s="24">
        <v>1.3857912168848272E-2</v>
      </c>
      <c r="AV59" s="24">
        <v>1.3498062184044656E-2</v>
      </c>
      <c r="AW59" s="24">
        <v>1.1821642209591308E-2</v>
      </c>
      <c r="AX59" s="24">
        <v>8.3372547558043172E-3</v>
      </c>
      <c r="AY59" s="24">
        <v>7.4699304075205473E-3</v>
      </c>
      <c r="AZ59" s="24">
        <v>8.9775901943042052E-3</v>
      </c>
      <c r="BA59" s="24">
        <v>1.5831084973507732E-2</v>
      </c>
      <c r="BB59" s="24">
        <v>1.0207594894186635E-2</v>
      </c>
      <c r="BC59" s="24">
        <v>1.1801783448105622E-2</v>
      </c>
      <c r="BD59" s="24">
        <v>1.5130948127559761E-2</v>
      </c>
      <c r="BE59" s="24">
        <v>8.7198148346001522E-3</v>
      </c>
      <c r="BF59" s="24">
        <v>9.527834788963626E-3</v>
      </c>
      <c r="BG59" s="24">
        <v>1.0530140637759918E-2</v>
      </c>
      <c r="BH59" s="24">
        <v>8.6118381589319441E-3</v>
      </c>
      <c r="BI59" s="24">
        <v>1.020277760985747E-2</v>
      </c>
      <c r="BN59" s="8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3"/>
    </row>
    <row r="60" spans="1:129" s="91" customFormat="1" ht="15" thickBot="1" x14ac:dyDescent="0.4">
      <c r="A60" s="95" t="s">
        <v>96</v>
      </c>
      <c r="B60" s="96" t="s">
        <v>97</v>
      </c>
      <c r="C60" s="23">
        <v>2.8830455169157096E-2</v>
      </c>
      <c r="D60" s="23">
        <v>3.9052876256354854E-2</v>
      </c>
      <c r="E60" s="23">
        <v>3.7959941232013031E-2</v>
      </c>
      <c r="F60" s="23">
        <v>4.1057137552705E-2</v>
      </c>
      <c r="G60" s="23">
        <v>4.2792863560424006E-2</v>
      </c>
      <c r="H60" s="23">
        <v>4.1213942213917588E-2</v>
      </c>
      <c r="I60" s="23">
        <v>3.4267717299506943E-2</v>
      </c>
      <c r="J60" s="23">
        <v>3.1154078310386798E-2</v>
      </c>
      <c r="K60" s="23">
        <v>3.2104747196029633E-2</v>
      </c>
      <c r="L60" s="23">
        <v>2.4924254709186855E-2</v>
      </c>
      <c r="M60" s="23">
        <v>2.7827145245734465E-2</v>
      </c>
      <c r="N60" s="23">
        <v>2.7071885903565244E-2</v>
      </c>
      <c r="O60" s="23">
        <v>3.0578982847014036E-2</v>
      </c>
      <c r="P60" s="23">
        <v>3.7159598322844468E-2</v>
      </c>
      <c r="Q60" s="23">
        <v>3.5123222092446033E-2</v>
      </c>
      <c r="R60" s="23">
        <v>3.674207580704509E-2</v>
      </c>
      <c r="S60" s="23">
        <v>4.00699822809924E-2</v>
      </c>
      <c r="T60" s="23">
        <v>4.2240127011469626E-2</v>
      </c>
      <c r="U60" s="23">
        <v>4.9416632189529033E-2</v>
      </c>
      <c r="V60" s="23">
        <v>5.7310310370226887E-2</v>
      </c>
      <c r="W60" s="23">
        <v>5.5624416183516066E-2</v>
      </c>
      <c r="X60" s="23">
        <v>6.2358422794769684E-2</v>
      </c>
      <c r="Y60" s="23">
        <v>6.0911587544191119E-2</v>
      </c>
      <c r="Z60" s="23">
        <v>7.7489498151102343E-2</v>
      </c>
      <c r="AA60" s="23">
        <v>4.8952329719168665E-2</v>
      </c>
      <c r="AB60" s="23">
        <v>4.1123148519133984E-2</v>
      </c>
      <c r="AC60" s="23">
        <v>5.9661712849488145E-2</v>
      </c>
      <c r="AD60" s="23">
        <v>5.0026118287293399E-2</v>
      </c>
      <c r="AE60" s="23">
        <v>7.3784583173886933E-2</v>
      </c>
      <c r="AF60" s="23">
        <v>7.9047964550026578E-2</v>
      </c>
      <c r="AG60" s="23">
        <v>6.9445826857399626E-2</v>
      </c>
      <c r="AH60" s="23">
        <v>6.614884437963181E-2</v>
      </c>
      <c r="AI60" s="23">
        <v>6.0774630910816342E-2</v>
      </c>
      <c r="AJ60" s="23">
        <v>5.9324470541106573E-2</v>
      </c>
      <c r="AK60" s="23">
        <v>6.1604395481419119E-2</v>
      </c>
      <c r="AL60" s="23">
        <v>6.1760621740634618E-2</v>
      </c>
      <c r="AM60" s="23">
        <v>3.7050708115982829E-2</v>
      </c>
      <c r="AN60" s="23">
        <v>3.6804742376976965E-2</v>
      </c>
      <c r="AO60" s="23">
        <v>3.748639629486545E-2</v>
      </c>
      <c r="AP60" s="23">
        <v>3.8886065809888855E-2</v>
      </c>
      <c r="AQ60" s="23">
        <v>4.4922965618242681E-2</v>
      </c>
      <c r="AR60" s="23">
        <v>5.8531979835494449E-2</v>
      </c>
      <c r="AS60" s="23">
        <v>5.6913369648984038E-2</v>
      </c>
      <c r="AT60" s="23">
        <v>6.1778564132592133E-2</v>
      </c>
      <c r="AU60" s="23">
        <v>6.4643979136439045E-2</v>
      </c>
      <c r="AV60" s="23">
        <v>6.3982358848137952E-2</v>
      </c>
      <c r="AW60" s="23">
        <v>6.1689389338020352E-2</v>
      </c>
      <c r="AX60" s="23">
        <v>7.2686668902343779E-2</v>
      </c>
      <c r="AY60" s="23">
        <v>6.9243829200977242E-2</v>
      </c>
      <c r="AZ60" s="23">
        <v>8.3922665840443555E-2</v>
      </c>
      <c r="BA60" s="23">
        <v>7.3011084253657807E-2</v>
      </c>
      <c r="BB60" s="23">
        <v>6.6202261490034275E-2</v>
      </c>
      <c r="BC60" s="23">
        <v>5.9225743293567258E-2</v>
      </c>
      <c r="BD60" s="23">
        <v>6.3927093867713544E-2</v>
      </c>
      <c r="BE60" s="23">
        <v>7.289026915977298E-2</v>
      </c>
      <c r="BF60" s="23">
        <v>6.7404409385719954E-2</v>
      </c>
      <c r="BG60" s="23">
        <v>7.5039699444170327E-2</v>
      </c>
      <c r="BH60" s="23">
        <v>6.2257362501048637E-2</v>
      </c>
      <c r="BI60" s="23">
        <v>6.7538114968079072E-2</v>
      </c>
      <c r="BN60" s="8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3"/>
    </row>
    <row r="61" spans="1:129" s="91" customFormat="1" ht="15" thickBot="1" x14ac:dyDescent="0.4">
      <c r="A61" s="95" t="s">
        <v>98</v>
      </c>
      <c r="B61" s="96" t="s">
        <v>99</v>
      </c>
      <c r="C61" s="23">
        <v>8.2079423862129759E-3</v>
      </c>
      <c r="D61" s="23">
        <v>1.1996887828607156E-2</v>
      </c>
      <c r="E61" s="23">
        <v>8.611948645734049E-3</v>
      </c>
      <c r="F61" s="23">
        <v>1.4467186577164705E-2</v>
      </c>
      <c r="G61" s="23">
        <v>1.6898364783029245E-2</v>
      </c>
      <c r="H61" s="23">
        <v>1.9892232523899624E-2</v>
      </c>
      <c r="I61" s="23">
        <v>1.74298514545305E-2</v>
      </c>
      <c r="J61" s="23">
        <v>1.5181521047331583E-2</v>
      </c>
      <c r="K61" s="23">
        <v>1.6338664109674179E-2</v>
      </c>
      <c r="L61" s="23">
        <v>1.8575016885183461E-2</v>
      </c>
      <c r="M61" s="23">
        <v>1.8204198853817653E-2</v>
      </c>
      <c r="N61" s="23">
        <v>1.8967065900129504E-2</v>
      </c>
      <c r="O61" s="23">
        <v>1.3467409465253453E-2</v>
      </c>
      <c r="P61" s="23">
        <v>1.9132190180882292E-2</v>
      </c>
      <c r="Q61" s="23">
        <v>2.1835659501087425E-2</v>
      </c>
      <c r="R61" s="23">
        <v>1.5651540170842158E-2</v>
      </c>
      <c r="S61" s="23">
        <v>2.5887985192174966E-2</v>
      </c>
      <c r="T61" s="23">
        <v>1.7667881945323538E-2</v>
      </c>
      <c r="U61" s="23">
        <v>1.7490943767278427E-2</v>
      </c>
      <c r="V61" s="23">
        <v>2.1103688905818006E-2</v>
      </c>
      <c r="W61" s="23">
        <v>1.5548172545932932E-2</v>
      </c>
      <c r="X61" s="23">
        <v>2.1603510409113191E-2</v>
      </c>
      <c r="Y61" s="23">
        <v>1.6972725618916492E-2</v>
      </c>
      <c r="Z61" s="23">
        <v>1.8804689195598735E-2</v>
      </c>
      <c r="AA61" s="23">
        <v>1.371365158029973E-2</v>
      </c>
      <c r="AB61" s="23">
        <v>1.5897975608251801E-2</v>
      </c>
      <c r="AC61" s="23">
        <v>1.2008012458053609E-2</v>
      </c>
      <c r="AD61" s="23">
        <v>2.0352410130414292E-2</v>
      </c>
      <c r="AE61" s="23">
        <v>1.5578508941515818E-2</v>
      </c>
      <c r="AF61" s="23">
        <v>2.9619790526307511E-2</v>
      </c>
      <c r="AG61" s="23">
        <v>2.9083865997667904E-2</v>
      </c>
      <c r="AH61" s="23">
        <v>2.6361383835061196E-2</v>
      </c>
      <c r="AI61" s="23">
        <v>2.2487727491051063E-2</v>
      </c>
      <c r="AJ61" s="23">
        <v>2.0363592583827056E-2</v>
      </c>
      <c r="AK61" s="23">
        <v>1.9919388646818349E-2</v>
      </c>
      <c r="AL61" s="23">
        <v>1.6581988627435401E-2</v>
      </c>
      <c r="AM61" s="23">
        <v>1.1505399086250806E-2</v>
      </c>
      <c r="AN61" s="23">
        <v>2.2196621620935608E-2</v>
      </c>
      <c r="AO61" s="23">
        <v>2.2350298417830077E-2</v>
      </c>
      <c r="AP61" s="23">
        <v>2.1006295007410657E-2</v>
      </c>
      <c r="AQ61" s="23">
        <v>1.7982970677520027E-2</v>
      </c>
      <c r="AR61" s="23">
        <v>2.0881395138110173E-2</v>
      </c>
      <c r="AS61" s="23">
        <v>2.6273785288451805E-2</v>
      </c>
      <c r="AT61" s="23">
        <v>2.5899465888569301E-2</v>
      </c>
      <c r="AU61" s="23">
        <v>1.8869849764952155E-2</v>
      </c>
      <c r="AV61" s="23">
        <v>3.300639552210731E-2</v>
      </c>
      <c r="AW61" s="23">
        <v>2.7530545903885074E-2</v>
      </c>
      <c r="AX61" s="23">
        <v>1.6849071348653728E-2</v>
      </c>
      <c r="AY61" s="23">
        <v>1.6849800153369655E-2</v>
      </c>
      <c r="AZ61" s="23">
        <v>1.7552020498149877E-2</v>
      </c>
      <c r="BA61" s="23">
        <v>2.3669639642034564E-2</v>
      </c>
      <c r="BB61" s="23">
        <v>1.2293268271207736E-2</v>
      </c>
      <c r="BC61" s="23">
        <v>1.3312569737542669E-2</v>
      </c>
      <c r="BD61" s="23">
        <v>1.7945046189298819E-2</v>
      </c>
      <c r="BE61" s="23">
        <v>1.7469809653622558E-2</v>
      </c>
      <c r="BF61" s="23">
        <v>2.2804697301239317E-2</v>
      </c>
      <c r="BG61" s="23">
        <v>1.7456051043617915E-2</v>
      </c>
      <c r="BH61" s="23">
        <v>1.8274654093789963E-2</v>
      </c>
      <c r="BI61" s="23">
        <v>2.2176570579157708E-2</v>
      </c>
      <c r="BN61" s="8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3"/>
    </row>
    <row r="62" spans="1:129" s="91" customFormat="1" ht="15" thickBot="1" x14ac:dyDescent="0.4">
      <c r="A62" s="95" t="s">
        <v>100</v>
      </c>
      <c r="B62" s="96" t="s">
        <v>101</v>
      </c>
      <c r="C62" s="23">
        <v>2.7722383047565979E-2</v>
      </c>
      <c r="D62" s="23">
        <v>3.0587754354023996E-2</v>
      </c>
      <c r="E62" s="23">
        <v>4.0491115648909989E-2</v>
      </c>
      <c r="F62" s="23">
        <v>4.4458939628371205E-2</v>
      </c>
      <c r="G62" s="23">
        <v>7.2799930218078235E-2</v>
      </c>
      <c r="H62" s="23">
        <v>6.8182779876679367E-2</v>
      </c>
      <c r="I62" s="23">
        <v>3.6539865229668921E-2</v>
      </c>
      <c r="J62" s="23">
        <v>2.5255600958716286E-2</v>
      </c>
      <c r="K62" s="23">
        <v>3.085241185837715E-2</v>
      </c>
      <c r="L62" s="23">
        <v>4.4484386574774673E-2</v>
      </c>
      <c r="M62" s="23">
        <v>3.5181273479466008E-2</v>
      </c>
      <c r="N62" s="23">
        <v>1.2665591079394956E-2</v>
      </c>
      <c r="O62" s="23">
        <v>2.0717235277932244E-2</v>
      </c>
      <c r="P62" s="23">
        <v>2.8468323659866016E-2</v>
      </c>
      <c r="Q62" s="23">
        <v>6.7473531750392108E-3</v>
      </c>
      <c r="R62" s="23">
        <v>1.8407800446232948E-2</v>
      </c>
      <c r="S62" s="23">
        <v>1.8999935949141764E-2</v>
      </c>
      <c r="T62" s="23">
        <v>4.3822156957056919E-3</v>
      </c>
      <c r="U62" s="23">
        <v>1.6568698231660899E-2</v>
      </c>
      <c r="V62" s="23">
        <v>1.1369107570798464E-2</v>
      </c>
      <c r="W62" s="23">
        <v>1.6703027193698469E-2</v>
      </c>
      <c r="X62" s="23">
        <v>1.5491349164487201E-2</v>
      </c>
      <c r="Y62" s="23">
        <v>1.8552595499203926E-2</v>
      </c>
      <c r="Z62" s="23">
        <v>1.4468040754687658E-2</v>
      </c>
      <c r="AA62" s="23">
        <v>3.8620291180675496E-2</v>
      </c>
      <c r="AB62" s="23">
        <v>3.6792302909845143E-2</v>
      </c>
      <c r="AC62" s="23">
        <v>5.55094472105453E-2</v>
      </c>
      <c r="AD62" s="23">
        <v>2.0564957582891664E-2</v>
      </c>
      <c r="AE62" s="23">
        <v>5.0740268855897094E-2</v>
      </c>
      <c r="AF62" s="23">
        <v>7.0616562042441905E-2</v>
      </c>
      <c r="AG62" s="23">
        <v>6.0645447945610657E-2</v>
      </c>
      <c r="AH62" s="23">
        <v>6.6770758091125093E-2</v>
      </c>
      <c r="AI62" s="23">
        <v>6.2052419797869025E-2</v>
      </c>
      <c r="AJ62" s="23">
        <v>5.8992284415711534E-2</v>
      </c>
      <c r="AK62" s="23">
        <v>2.8865717449412423E-2</v>
      </c>
      <c r="AL62" s="23">
        <v>4.4396375248280322E-2</v>
      </c>
      <c r="AM62" s="23">
        <v>2.3784707812060935E-2</v>
      </c>
      <c r="AN62" s="23">
        <v>3.9008162383591026E-2</v>
      </c>
      <c r="AO62" s="23">
        <v>4.4339890442027588E-2</v>
      </c>
      <c r="AP62" s="23">
        <v>5.7077731793077645E-2</v>
      </c>
      <c r="AQ62" s="23">
        <v>5.0635896813949657E-2</v>
      </c>
      <c r="AR62" s="23">
        <v>3.6395447666930113E-2</v>
      </c>
      <c r="AS62" s="23">
        <v>6.2900074694775376E-2</v>
      </c>
      <c r="AT62" s="23">
        <v>6.2125964044784557E-2</v>
      </c>
      <c r="AU62" s="23">
        <v>5.3165058790367176E-2</v>
      </c>
      <c r="AV62" s="23">
        <v>5.379162535415969E-2</v>
      </c>
      <c r="AW62" s="23">
        <v>7.9324578285444869E-2</v>
      </c>
      <c r="AX62" s="23">
        <v>4.6070584296436512E-2</v>
      </c>
      <c r="AY62" s="23">
        <v>4.9022828063884097E-2</v>
      </c>
      <c r="AZ62" s="23">
        <v>1.9394867179198104E-2</v>
      </c>
      <c r="BA62" s="23">
        <v>1.8018485932770546E-2</v>
      </c>
      <c r="BB62" s="23">
        <v>1.3917069810426997E-2</v>
      </c>
      <c r="BC62" s="23">
        <v>1.5283191463640685E-2</v>
      </c>
      <c r="BD62" s="23">
        <v>2.1766530649082329E-2</v>
      </c>
      <c r="BE62" s="23">
        <v>2.0717180643699554E-2</v>
      </c>
      <c r="BF62" s="23">
        <v>1.2333744861533751E-2</v>
      </c>
      <c r="BG62" s="23">
        <v>9.9804455116602915E-3</v>
      </c>
      <c r="BH62" s="23">
        <v>2.3372364170509655E-2</v>
      </c>
      <c r="BI62" s="23">
        <v>2.8560406555208653E-2</v>
      </c>
      <c r="BN62" s="8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3"/>
    </row>
    <row r="63" spans="1:129" s="91" customFormat="1" ht="15" thickBot="1" x14ac:dyDescent="0.4">
      <c r="A63" s="95" t="s">
        <v>102</v>
      </c>
      <c r="B63" s="96" t="s">
        <v>103</v>
      </c>
      <c r="C63" s="23">
        <v>0</v>
      </c>
      <c r="D63" s="23">
        <v>0</v>
      </c>
      <c r="E63" s="23">
        <v>0</v>
      </c>
      <c r="F63" s="23">
        <v>0</v>
      </c>
      <c r="G63" s="23">
        <v>6.7174842237436361E-2</v>
      </c>
      <c r="H63" s="23">
        <v>0</v>
      </c>
      <c r="I63" s="23">
        <v>0</v>
      </c>
      <c r="J63" s="23">
        <v>0</v>
      </c>
      <c r="K63" s="23">
        <v>0</v>
      </c>
      <c r="L63" s="23">
        <v>3.2560686215316222E-2</v>
      </c>
      <c r="M63" s="23">
        <v>0</v>
      </c>
      <c r="N63" s="23">
        <v>0</v>
      </c>
      <c r="O63" s="23">
        <v>2.4674595835645737E-2</v>
      </c>
      <c r="P63" s="23">
        <v>4.288701975086652E-2</v>
      </c>
      <c r="Q63" s="23">
        <v>7.7839222642833189E-2</v>
      </c>
      <c r="R63" s="23">
        <v>0</v>
      </c>
      <c r="S63" s="23">
        <v>0</v>
      </c>
      <c r="T63" s="23">
        <v>4.4523756626128327E-2</v>
      </c>
      <c r="U63" s="23">
        <v>0</v>
      </c>
      <c r="V63" s="23">
        <v>0</v>
      </c>
      <c r="W63" s="23">
        <v>4.9722608351593811E-2</v>
      </c>
      <c r="X63" s="23">
        <v>4.4443611741613938E-2</v>
      </c>
      <c r="Y63" s="23">
        <v>6.9023410054576212E-2</v>
      </c>
      <c r="Z63" s="23">
        <v>0</v>
      </c>
      <c r="AA63" s="23">
        <v>4.4674905672394939E-2</v>
      </c>
      <c r="AB63" s="23">
        <v>0</v>
      </c>
      <c r="AC63" s="23">
        <v>7.3515282903381302E-2</v>
      </c>
      <c r="AD63" s="23">
        <v>7.2649643503216704E-2</v>
      </c>
      <c r="AE63" s="23">
        <v>5.4706044642636086E-2</v>
      </c>
      <c r="AF63" s="23">
        <v>5.1010635096859241E-2</v>
      </c>
      <c r="AG63" s="23">
        <v>4.4590565111909418E-2</v>
      </c>
      <c r="AH63" s="23">
        <v>4.1599152590728661E-2</v>
      </c>
      <c r="AI63" s="23">
        <v>4.6113029689804942E-2</v>
      </c>
      <c r="AJ63" s="23">
        <v>4.6956296651851422E-2</v>
      </c>
      <c r="AK63" s="23">
        <v>4.4132958908623732E-2</v>
      </c>
      <c r="AL63" s="23">
        <v>4.5178795893375201E-2</v>
      </c>
      <c r="AM63" s="23">
        <v>4.3866847299894741E-2</v>
      </c>
      <c r="AN63" s="23">
        <v>4.3892152370346806E-2</v>
      </c>
      <c r="AO63" s="23">
        <v>4.3475374042825393E-2</v>
      </c>
      <c r="AP63" s="23">
        <v>4.7305679163841173E-2</v>
      </c>
      <c r="AQ63" s="23">
        <v>4.9093904676359879E-2</v>
      </c>
      <c r="AR63" s="23">
        <v>4.8734140662075841E-2</v>
      </c>
      <c r="AS63" s="23">
        <v>5.0779435373164213E-2</v>
      </c>
      <c r="AT63" s="23">
        <v>4.9165211885334091E-2</v>
      </c>
      <c r="AU63" s="23">
        <v>0</v>
      </c>
      <c r="AV63" s="23">
        <v>0</v>
      </c>
      <c r="AW63" s="23">
        <v>0</v>
      </c>
      <c r="AX63" s="23">
        <v>3.9412315356173101E-2</v>
      </c>
      <c r="AY63" s="23">
        <v>7.8525956085465545E-2</v>
      </c>
      <c r="AZ63" s="23">
        <v>0</v>
      </c>
      <c r="BA63" s="23">
        <v>0</v>
      </c>
      <c r="BB63" s="23">
        <v>0</v>
      </c>
      <c r="BC63" s="23">
        <v>0</v>
      </c>
      <c r="BD63" s="23">
        <v>0</v>
      </c>
      <c r="BE63" s="23">
        <v>0</v>
      </c>
      <c r="BF63" s="23">
        <v>4.6541272840129079E-2</v>
      </c>
      <c r="BG63" s="23">
        <v>0</v>
      </c>
      <c r="BH63" s="23">
        <v>0</v>
      </c>
      <c r="BI63" s="23">
        <v>0</v>
      </c>
      <c r="BN63" s="8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3"/>
    </row>
    <row r="64" spans="1:129" s="91" customFormat="1" ht="15" thickBot="1" x14ac:dyDescent="0.4">
      <c r="A64" s="95" t="s">
        <v>104</v>
      </c>
      <c r="B64" s="96" t="s">
        <v>8</v>
      </c>
      <c r="C64" s="23">
        <v>0.11411911243369624</v>
      </c>
      <c r="D64" s="23">
        <v>9.7242905333923824E-2</v>
      </c>
      <c r="E64" s="23">
        <v>7.4330928190583012E-2</v>
      </c>
      <c r="F64" s="23">
        <v>6.4789566413394825E-2</v>
      </c>
      <c r="G64" s="23">
        <v>6.7417458539681299E-2</v>
      </c>
      <c r="H64" s="23">
        <v>6.7683870202467397E-2</v>
      </c>
      <c r="I64" s="23">
        <v>4.6322950927089282E-2</v>
      </c>
      <c r="J64" s="23">
        <v>5.2253371343446785E-2</v>
      </c>
      <c r="K64" s="23">
        <v>4.6762345209794928E-2</v>
      </c>
      <c r="L64" s="23">
        <v>4.5629273141617181E-2</v>
      </c>
      <c r="M64" s="23">
        <v>6.3572692501879052E-2</v>
      </c>
      <c r="N64" s="23">
        <v>5.5255206337794342E-2</v>
      </c>
      <c r="O64" s="23">
        <v>6.4586360183909938E-2</v>
      </c>
      <c r="P64" s="23">
        <v>7.0519219355126173E-2</v>
      </c>
      <c r="Q64" s="23">
        <v>6.6964441767823665E-2</v>
      </c>
      <c r="R64" s="23">
        <v>6.0956115038289758E-2</v>
      </c>
      <c r="S64" s="23">
        <v>6.7781399050907437E-2</v>
      </c>
      <c r="T64" s="23">
        <v>8.3632066674543135E-2</v>
      </c>
      <c r="U64" s="23">
        <v>7.9687613849066377E-2</v>
      </c>
      <c r="V64" s="23">
        <v>7.3010121527435107E-2</v>
      </c>
      <c r="W64" s="23">
        <v>6.9044915638817858E-2</v>
      </c>
      <c r="X64" s="23">
        <v>7.2025351341176186E-2</v>
      </c>
      <c r="Y64" s="23">
        <v>6.9198230449067588E-2</v>
      </c>
      <c r="Z64" s="23">
        <v>6.6093358871011754E-2</v>
      </c>
      <c r="AA64" s="23">
        <v>7.8061975143561974E-2</v>
      </c>
      <c r="AB64" s="23">
        <v>9.598988766681664E-2</v>
      </c>
      <c r="AC64" s="23">
        <v>0.10267411065813897</v>
      </c>
      <c r="AD64" s="23">
        <v>0.12970566507117681</v>
      </c>
      <c r="AE64" s="23">
        <v>0.11814057631156379</v>
      </c>
      <c r="AF64" s="23">
        <v>0.11934513329245701</v>
      </c>
      <c r="AG64" s="23">
        <v>0.12556628887714658</v>
      </c>
      <c r="AH64" s="23">
        <v>0.10798661710450422</v>
      </c>
      <c r="AI64" s="23">
        <v>0.11309427669821055</v>
      </c>
      <c r="AJ64" s="23">
        <v>9.0081092407008831E-2</v>
      </c>
      <c r="AK64" s="23">
        <v>8.5439986350016567E-2</v>
      </c>
      <c r="AL64" s="23">
        <v>7.109914498492495E-2</v>
      </c>
      <c r="AM64" s="23">
        <v>2.5784930935237652E-2</v>
      </c>
      <c r="AN64" s="23">
        <v>2.5194204011222635E-2</v>
      </c>
      <c r="AO64" s="23">
        <v>4.8950712476843329E-2</v>
      </c>
      <c r="AP64" s="23">
        <v>4.5671875551581559E-2</v>
      </c>
      <c r="AQ64" s="23">
        <v>6.4399873690422452E-2</v>
      </c>
      <c r="AR64" s="23">
        <v>7.2448398272156586E-2</v>
      </c>
      <c r="AS64" s="23">
        <v>7.0145854392900261E-2</v>
      </c>
      <c r="AT64" s="23">
        <v>7.3344739533051345E-2</v>
      </c>
      <c r="AU64" s="23">
        <v>7.8621291317911457E-2</v>
      </c>
      <c r="AV64" s="23">
        <v>7.6117933686217748E-2</v>
      </c>
      <c r="AW64" s="23">
        <v>7.985869633729388E-2</v>
      </c>
      <c r="AX64" s="23">
        <v>7.4373275620709556E-2</v>
      </c>
      <c r="AY64" s="23">
        <v>7.4727691638861685E-2</v>
      </c>
      <c r="AZ64" s="23">
        <v>7.5619879329280368E-2</v>
      </c>
      <c r="BA64" s="23">
        <v>5.8333186765073326E-2</v>
      </c>
      <c r="BB64" s="23">
        <v>5.5014910937385371E-2</v>
      </c>
      <c r="BC64" s="23">
        <v>5.5849819482807213E-2</v>
      </c>
      <c r="BD64" s="23">
        <v>5.0522428448183471E-2</v>
      </c>
      <c r="BE64" s="23">
        <v>3.3795299681302605E-2</v>
      </c>
      <c r="BF64" s="23">
        <v>3.7192952147113066E-2</v>
      </c>
      <c r="BG64" s="23">
        <v>2.7988512178893876E-2</v>
      </c>
      <c r="BH64" s="23">
        <v>2.9291909038511865E-2</v>
      </c>
      <c r="BI64" s="23">
        <v>3.2488788375564071E-2</v>
      </c>
      <c r="BN64" s="8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3"/>
    </row>
    <row r="65" spans="1:129" s="91" customFormat="1" ht="15" thickBot="1" x14ac:dyDescent="0.4">
      <c r="A65" s="94"/>
      <c r="B65" s="94" t="s">
        <v>146</v>
      </c>
      <c r="C65" s="24">
        <v>7.0944836753136953E-2</v>
      </c>
      <c r="D65" s="24">
        <v>6.5696394398990207E-2</v>
      </c>
      <c r="E65" s="24">
        <v>5.2874522243788399E-2</v>
      </c>
      <c r="F65" s="24">
        <v>5.0015333411156902E-2</v>
      </c>
      <c r="G65" s="24">
        <v>5.320096603567491E-2</v>
      </c>
      <c r="H65" s="24">
        <v>5.2863612948938356E-2</v>
      </c>
      <c r="I65" s="24">
        <v>3.8403861018719176E-2</v>
      </c>
      <c r="J65" s="24">
        <v>3.9767947307837309E-2</v>
      </c>
      <c r="K65" s="24">
        <v>3.7536216675129658E-2</v>
      </c>
      <c r="L65" s="24">
        <v>3.5142667922077334E-2</v>
      </c>
      <c r="M65" s="24">
        <v>4.4505893292597909E-2</v>
      </c>
      <c r="N65" s="24">
        <v>3.9440442386684586E-2</v>
      </c>
      <c r="O65" s="24">
        <v>4.5093937218337148E-2</v>
      </c>
      <c r="P65" s="24">
        <v>5.1223761395255342E-2</v>
      </c>
      <c r="Q65" s="24">
        <v>4.8678578316740134E-2</v>
      </c>
      <c r="R65" s="24">
        <v>4.5382763092552181E-2</v>
      </c>
      <c r="S65" s="24">
        <v>5.122489695671683E-2</v>
      </c>
      <c r="T65" s="24">
        <v>5.8398909589889456E-2</v>
      </c>
      <c r="U65" s="24">
        <v>5.9299927425336366E-2</v>
      </c>
      <c r="V65" s="24">
        <v>5.9161360953347279E-2</v>
      </c>
      <c r="W65" s="24">
        <v>5.6341943549393855E-2</v>
      </c>
      <c r="X65" s="24">
        <v>6.0823345577711165E-2</v>
      </c>
      <c r="Y65" s="24">
        <v>5.8565623937405061E-2</v>
      </c>
      <c r="Z65" s="24">
        <v>6.3311021429115974E-2</v>
      </c>
      <c r="AA65" s="24">
        <v>5.8845829570203623E-2</v>
      </c>
      <c r="AB65" s="24">
        <v>6.5208273708565356E-2</v>
      </c>
      <c r="AC65" s="24">
        <v>7.590337924679541E-2</v>
      </c>
      <c r="AD65" s="24">
        <v>8.6458186208093507E-2</v>
      </c>
      <c r="AE65" s="24">
        <v>8.9269599356191415E-2</v>
      </c>
      <c r="AF65" s="24">
        <v>9.3843938122492393E-2</v>
      </c>
      <c r="AG65" s="24">
        <v>9.3608850763313878E-2</v>
      </c>
      <c r="AH65" s="24">
        <v>8.2777899906963034E-2</v>
      </c>
      <c r="AI65" s="24">
        <v>8.2716230547789302E-2</v>
      </c>
      <c r="AJ65" s="24">
        <v>7.0212374466665561E-2</v>
      </c>
      <c r="AK65" s="24">
        <v>6.7649678569521463E-2</v>
      </c>
      <c r="AL65" s="24">
        <v>6.0881008179165454E-2</v>
      </c>
      <c r="AM65" s="24">
        <v>2.845729573208463E-2</v>
      </c>
      <c r="AN65" s="24">
        <v>2.9703729204906722E-2</v>
      </c>
      <c r="AO65" s="24">
        <v>4.1613181583680312E-2</v>
      </c>
      <c r="AP65" s="24">
        <v>4.0981819285579368E-2</v>
      </c>
      <c r="AQ65" s="24">
        <v>5.1893203119278086E-2</v>
      </c>
      <c r="AR65" s="24">
        <v>6.0796880329189638E-2</v>
      </c>
      <c r="AS65" s="24">
        <v>6.0572800550678194E-2</v>
      </c>
      <c r="AT65" s="24">
        <v>6.3977876433433903E-2</v>
      </c>
      <c r="AU65" s="24">
        <v>6.6470099688005629E-2</v>
      </c>
      <c r="AV65" s="24">
        <v>6.6417524701142247E-2</v>
      </c>
      <c r="AW65" s="24">
        <v>6.7828573239184231E-2</v>
      </c>
      <c r="AX65" s="24">
        <v>6.7220034878678836E-2</v>
      </c>
      <c r="AY65" s="24">
        <v>6.6408325960986239E-2</v>
      </c>
      <c r="AZ65" s="24">
        <v>7.0997297624168509E-2</v>
      </c>
      <c r="BA65" s="24">
        <v>5.8871031583365985E-2</v>
      </c>
      <c r="BB65" s="24">
        <v>5.3439185037871893E-2</v>
      </c>
      <c r="BC65" s="24">
        <v>5.1292522286572335E-2</v>
      </c>
      <c r="BD65" s="24">
        <v>5.1099115611179094E-2</v>
      </c>
      <c r="BE65" s="24">
        <v>4.6496867925511963E-2</v>
      </c>
      <c r="BF65" s="24">
        <v>4.6280883367556112E-2</v>
      </c>
      <c r="BG65" s="24">
        <v>4.4531078490298907E-2</v>
      </c>
      <c r="BH65" s="24">
        <v>4.0733625951146941E-2</v>
      </c>
      <c r="BI65" s="24">
        <v>4.5100776048246083E-2</v>
      </c>
      <c r="BN65" s="8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3"/>
    </row>
    <row r="66" spans="1:129" s="91" customFormat="1" ht="15" thickBot="1" x14ac:dyDescent="0.4">
      <c r="A66" s="92" t="s">
        <v>105</v>
      </c>
      <c r="B66" s="93" t="s">
        <v>10</v>
      </c>
      <c r="C66" s="23">
        <v>4.1031282109634755E-2</v>
      </c>
      <c r="D66" s="23">
        <v>4.147006772785089E-2</v>
      </c>
      <c r="E66" s="23">
        <v>3.6510085169755478E-2</v>
      </c>
      <c r="F66" s="23">
        <v>3.9377815722560411E-2</v>
      </c>
      <c r="G66" s="23">
        <v>3.6865914356925489E-2</v>
      </c>
      <c r="H66" s="23">
        <v>3.6746791729224258E-2</v>
      </c>
      <c r="I66" s="23">
        <v>4.0763021210880795E-2</v>
      </c>
      <c r="J66" s="23">
        <v>4.0730361651105336E-2</v>
      </c>
      <c r="K66" s="23">
        <v>4.4443270319368726E-2</v>
      </c>
      <c r="L66" s="23">
        <v>4.7402113659249415E-2</v>
      </c>
      <c r="M66" s="23">
        <v>4.0951864144906848E-2</v>
      </c>
      <c r="N66" s="23">
        <v>4.2772360593948372E-2</v>
      </c>
      <c r="O66" s="23">
        <v>4.2116731864451695E-2</v>
      </c>
      <c r="P66" s="23">
        <v>3.7137722366648855E-2</v>
      </c>
      <c r="Q66" s="23">
        <v>3.7333608621280857E-2</v>
      </c>
      <c r="R66" s="23">
        <v>3.8255875457932985E-2</v>
      </c>
      <c r="S66" s="23">
        <v>4.1389189527098601E-2</v>
      </c>
      <c r="T66" s="23">
        <v>3.8100226836486215E-2</v>
      </c>
      <c r="U66" s="23">
        <v>4.2395312077752913E-2</v>
      </c>
      <c r="V66" s="23">
        <v>4.4650590811719973E-2</v>
      </c>
      <c r="W66" s="23">
        <v>3.7520431706914936E-2</v>
      </c>
      <c r="X66" s="23">
        <v>4.475720469068855E-2</v>
      </c>
      <c r="Y66" s="23">
        <v>5.4813757941998713E-2</v>
      </c>
      <c r="Z66" s="23">
        <v>5.3871314244318486E-2</v>
      </c>
      <c r="AA66" s="23">
        <v>5.308498761279605E-2</v>
      </c>
      <c r="AB66" s="23">
        <v>5.1088081239103973E-2</v>
      </c>
      <c r="AC66" s="23">
        <v>5.5284872759391902E-2</v>
      </c>
      <c r="AD66" s="23">
        <v>5.7845373771869935E-2</v>
      </c>
      <c r="AE66" s="23">
        <v>6.3328194215169484E-2</v>
      </c>
      <c r="AF66" s="23">
        <v>6.9159524114091028E-2</v>
      </c>
      <c r="AG66" s="23">
        <v>6.2702053568123389E-2</v>
      </c>
      <c r="AH66" s="23">
        <v>6.4030364512083354E-2</v>
      </c>
      <c r="AI66" s="23">
        <v>6.2323412101924616E-2</v>
      </c>
      <c r="AJ66" s="23">
        <v>6.150735158473198E-2</v>
      </c>
      <c r="AK66" s="23">
        <v>5.3358901580044249E-2</v>
      </c>
      <c r="AL66" s="23">
        <v>4.8453525059436744E-2</v>
      </c>
      <c r="AM66" s="23">
        <v>2.0284485487507987E-2</v>
      </c>
      <c r="AN66" s="23">
        <v>3.558902184580872E-2</v>
      </c>
      <c r="AO66" s="23">
        <v>4.2480870512526726E-2</v>
      </c>
      <c r="AP66" s="23">
        <v>4.9634556111518305E-2</v>
      </c>
      <c r="AQ66" s="23">
        <v>4.6552991816789055E-2</v>
      </c>
      <c r="AR66" s="23">
        <v>4.4483222569785041E-2</v>
      </c>
      <c r="AS66" s="23">
        <v>4.7622446924386233E-2</v>
      </c>
      <c r="AT66" s="23">
        <v>4.5845185117145935E-2</v>
      </c>
      <c r="AU66" s="23">
        <v>4.3693266107252361E-2</v>
      </c>
      <c r="AV66" s="23">
        <v>4.3365735720396155E-2</v>
      </c>
      <c r="AW66" s="23">
        <v>3.9549783253914964E-2</v>
      </c>
      <c r="AX66" s="23">
        <v>4.0782496358845281E-2</v>
      </c>
      <c r="AY66" s="23">
        <v>4.234451315893463E-2</v>
      </c>
      <c r="AZ66" s="23">
        <v>3.8418758491942394E-2</v>
      </c>
      <c r="BA66" s="23">
        <v>4.2803735908285942E-2</v>
      </c>
      <c r="BB66" s="23">
        <v>4.4550916418234894E-2</v>
      </c>
      <c r="BC66" s="23">
        <v>4.2245100201447415E-2</v>
      </c>
      <c r="BD66" s="23">
        <v>4.4308425490371228E-2</v>
      </c>
      <c r="BE66" s="23">
        <v>4.591414873524987E-2</v>
      </c>
      <c r="BF66" s="23">
        <v>4.6561395679868195E-2</v>
      </c>
      <c r="BG66" s="23">
        <v>4.9122131130969242E-2</v>
      </c>
      <c r="BH66" s="23">
        <v>4.8768179040541475E-2</v>
      </c>
      <c r="BI66" s="23">
        <v>5.034648679436099E-2</v>
      </c>
      <c r="BN66" s="8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3"/>
    </row>
    <row r="67" spans="1:129" s="91" customFormat="1" ht="15" thickBot="1" x14ac:dyDescent="0.4">
      <c r="A67" s="94"/>
      <c r="B67" s="97" t="s">
        <v>147</v>
      </c>
      <c r="C67" s="24">
        <v>4.1031282109634755E-2</v>
      </c>
      <c r="D67" s="24">
        <v>4.147006772785089E-2</v>
      </c>
      <c r="E67" s="24">
        <v>3.6510085169755478E-2</v>
      </c>
      <c r="F67" s="24">
        <v>3.9377815722560411E-2</v>
      </c>
      <c r="G67" s="24">
        <v>3.6865914356925489E-2</v>
      </c>
      <c r="H67" s="24">
        <v>3.6746791729224258E-2</v>
      </c>
      <c r="I67" s="24">
        <v>4.0763021210880795E-2</v>
      </c>
      <c r="J67" s="24">
        <v>4.0730361651105336E-2</v>
      </c>
      <c r="K67" s="24">
        <v>4.4443270319368726E-2</v>
      </c>
      <c r="L67" s="24">
        <v>4.7402113659249415E-2</v>
      </c>
      <c r="M67" s="24">
        <v>4.0951864144906848E-2</v>
      </c>
      <c r="N67" s="24">
        <v>4.2772360593948372E-2</v>
      </c>
      <c r="O67" s="24">
        <v>4.2116731864451695E-2</v>
      </c>
      <c r="P67" s="24">
        <v>3.7137722366648855E-2</v>
      </c>
      <c r="Q67" s="24">
        <v>3.7333608621280857E-2</v>
      </c>
      <c r="R67" s="24">
        <v>3.8255875457932985E-2</v>
      </c>
      <c r="S67" s="24">
        <v>4.1389189527098601E-2</v>
      </c>
      <c r="T67" s="24">
        <v>3.8100226836486215E-2</v>
      </c>
      <c r="U67" s="24">
        <v>4.2395312077752913E-2</v>
      </c>
      <c r="V67" s="24">
        <v>4.4650590811719973E-2</v>
      </c>
      <c r="W67" s="24">
        <v>3.7520431706914936E-2</v>
      </c>
      <c r="X67" s="24">
        <v>4.475720469068855E-2</v>
      </c>
      <c r="Y67" s="24">
        <v>5.4813757941998713E-2</v>
      </c>
      <c r="Z67" s="24">
        <v>5.3871314244318486E-2</v>
      </c>
      <c r="AA67" s="24">
        <v>5.308498761279605E-2</v>
      </c>
      <c r="AB67" s="24">
        <v>5.1088081239103973E-2</v>
      </c>
      <c r="AC67" s="24">
        <v>5.5284872759391902E-2</v>
      </c>
      <c r="AD67" s="24">
        <v>5.7845373771869935E-2</v>
      </c>
      <c r="AE67" s="24">
        <v>6.3328194215169484E-2</v>
      </c>
      <c r="AF67" s="24">
        <v>6.9159524114091028E-2</v>
      </c>
      <c r="AG67" s="24">
        <v>6.2702053568123389E-2</v>
      </c>
      <c r="AH67" s="24">
        <v>6.4030364512083354E-2</v>
      </c>
      <c r="AI67" s="24">
        <v>6.2323412101924616E-2</v>
      </c>
      <c r="AJ67" s="24">
        <v>6.150735158473198E-2</v>
      </c>
      <c r="AK67" s="24">
        <v>5.3358901580044249E-2</v>
      </c>
      <c r="AL67" s="24">
        <v>4.8453525059436744E-2</v>
      </c>
      <c r="AM67" s="24">
        <v>2.0284485487507987E-2</v>
      </c>
      <c r="AN67" s="24">
        <v>3.558902184580872E-2</v>
      </c>
      <c r="AO67" s="24">
        <v>4.2480870512526726E-2</v>
      </c>
      <c r="AP67" s="24">
        <v>4.9634556111518305E-2</v>
      </c>
      <c r="AQ67" s="24">
        <v>4.6552991816789055E-2</v>
      </c>
      <c r="AR67" s="24">
        <v>4.4483222569785041E-2</v>
      </c>
      <c r="AS67" s="24">
        <v>4.7622446924386233E-2</v>
      </c>
      <c r="AT67" s="24">
        <v>4.5845185117145935E-2</v>
      </c>
      <c r="AU67" s="24">
        <v>4.3693266107252361E-2</v>
      </c>
      <c r="AV67" s="24">
        <v>4.3365735720396155E-2</v>
      </c>
      <c r="AW67" s="24">
        <v>3.9549783253914964E-2</v>
      </c>
      <c r="AX67" s="24">
        <v>4.0782496358845281E-2</v>
      </c>
      <c r="AY67" s="24">
        <v>4.234451315893463E-2</v>
      </c>
      <c r="AZ67" s="24">
        <v>3.8418758491942394E-2</v>
      </c>
      <c r="BA67" s="24">
        <v>4.2803735908285942E-2</v>
      </c>
      <c r="BB67" s="24">
        <v>4.4550916418234894E-2</v>
      </c>
      <c r="BC67" s="24">
        <v>4.2245100201447415E-2</v>
      </c>
      <c r="BD67" s="24">
        <v>4.4308425490371228E-2</v>
      </c>
      <c r="BE67" s="24">
        <v>4.591414873524987E-2</v>
      </c>
      <c r="BF67" s="24">
        <v>4.6561395679868195E-2</v>
      </c>
      <c r="BG67" s="24">
        <v>4.9122131130969242E-2</v>
      </c>
      <c r="BH67" s="24">
        <v>4.8768179040541475E-2</v>
      </c>
      <c r="BI67" s="24">
        <v>5.034648679436099E-2</v>
      </c>
      <c r="BN67" s="8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3"/>
    </row>
    <row r="68" spans="1:129" s="91" customFormat="1" ht="15" thickBot="1" x14ac:dyDescent="0.4">
      <c r="A68" s="95" t="s">
        <v>106</v>
      </c>
      <c r="B68" s="96" t="s">
        <v>107</v>
      </c>
      <c r="C68" s="23">
        <v>5.8826590475161223E-3</v>
      </c>
      <c r="D68" s="23">
        <v>6.0825331836104604E-3</v>
      </c>
      <c r="E68" s="23">
        <v>6.0540390252451694E-3</v>
      </c>
      <c r="F68" s="23">
        <v>5.7903785241956805E-3</v>
      </c>
      <c r="G68" s="23">
        <v>4.1587351003156258E-3</v>
      </c>
      <c r="H68" s="23">
        <v>5.5413773922421737E-3</v>
      </c>
      <c r="I68" s="23">
        <v>4.199935392334115E-3</v>
      </c>
      <c r="J68" s="23">
        <v>3.1007361514330629E-3</v>
      </c>
      <c r="K68" s="23">
        <v>4.9969582899259931E-3</v>
      </c>
      <c r="L68" s="23">
        <v>2.6816814509817619E-3</v>
      </c>
      <c r="M68" s="23">
        <v>2.6328587492314209E-3</v>
      </c>
      <c r="N68" s="23">
        <v>5.6664223160579072E-3</v>
      </c>
      <c r="O68" s="23">
        <v>3.6472083789126745E-3</v>
      </c>
      <c r="P68" s="23">
        <v>2.8187123166391824E-3</v>
      </c>
      <c r="Q68" s="23">
        <v>4.8924866857406315E-3</v>
      </c>
      <c r="R68" s="23">
        <v>4.3684220999794651E-3</v>
      </c>
      <c r="S68" s="23">
        <v>5.0963130809646004E-3</v>
      </c>
      <c r="T68" s="23">
        <v>7.4856535580233932E-3</v>
      </c>
      <c r="U68" s="23">
        <v>7.4569803438860683E-3</v>
      </c>
      <c r="V68" s="23">
        <v>5.9510443296948469E-3</v>
      </c>
      <c r="W68" s="23">
        <v>8.0990659477954523E-3</v>
      </c>
      <c r="X68" s="23">
        <v>8.1113400983932708E-3</v>
      </c>
      <c r="Y68" s="23">
        <v>8.3484689305508373E-3</v>
      </c>
      <c r="Z68" s="23">
        <v>1.0160224092670431E-2</v>
      </c>
      <c r="AA68" s="23">
        <v>9.4884857048280757E-3</v>
      </c>
      <c r="AB68" s="23">
        <v>1.1131512006831551E-2</v>
      </c>
      <c r="AC68" s="23">
        <v>1.0617877166151242E-2</v>
      </c>
      <c r="AD68" s="23">
        <v>1.3418098295152807E-2</v>
      </c>
      <c r="AE68" s="23">
        <v>1.3605443594458004E-2</v>
      </c>
      <c r="AF68" s="23">
        <v>1.6405535651441375E-2</v>
      </c>
      <c r="AG68" s="23">
        <v>1.4079111490171431E-2</v>
      </c>
      <c r="AH68" s="23">
        <v>1.0807991620167628E-2</v>
      </c>
      <c r="AI68" s="23">
        <v>8.9107652577945281E-3</v>
      </c>
      <c r="AJ68" s="23">
        <v>9.2168933934247774E-3</v>
      </c>
      <c r="AK68" s="23">
        <v>8.4696221027033454E-3</v>
      </c>
      <c r="AL68" s="23">
        <v>7.9858435355254654E-3</v>
      </c>
      <c r="AM68" s="23">
        <v>6.3310014242781076E-3</v>
      </c>
      <c r="AN68" s="23">
        <v>6.6316745855040755E-3</v>
      </c>
      <c r="AO68" s="23">
        <v>7.5442729602672029E-3</v>
      </c>
      <c r="AP68" s="23">
        <v>9.5668405685911829E-3</v>
      </c>
      <c r="AQ68" s="23">
        <v>7.903932217615527E-3</v>
      </c>
      <c r="AR68" s="23">
        <v>7.269815458253494E-3</v>
      </c>
      <c r="AS68" s="23">
        <v>6.4779099882118002E-3</v>
      </c>
      <c r="AT68" s="23">
        <v>5.2501055996776866E-3</v>
      </c>
      <c r="AU68" s="23">
        <v>7.0347739993340593E-3</v>
      </c>
      <c r="AV68" s="23">
        <v>8.3916746398086696E-3</v>
      </c>
      <c r="AW68" s="23">
        <v>8.4463259079560812E-3</v>
      </c>
      <c r="AX68" s="23">
        <v>6.9081553794160646E-3</v>
      </c>
      <c r="AY68" s="23">
        <v>6.5981739943863863E-3</v>
      </c>
      <c r="AZ68" s="23">
        <v>6.1239544325143091E-3</v>
      </c>
      <c r="BA68" s="23">
        <v>7.4294277345480142E-3</v>
      </c>
      <c r="BB68" s="23">
        <v>5.4892869309999051E-3</v>
      </c>
      <c r="BC68" s="23">
        <v>6.9024756378969617E-3</v>
      </c>
      <c r="BD68" s="23">
        <v>4.4994857978958277E-3</v>
      </c>
      <c r="BE68" s="23">
        <v>6.1179433720676395E-3</v>
      </c>
      <c r="BF68" s="23">
        <v>6.2229356394931153E-3</v>
      </c>
      <c r="BG68" s="23">
        <v>6.5223088848243077E-3</v>
      </c>
      <c r="BH68" s="23">
        <v>4.7295202403467452E-3</v>
      </c>
      <c r="BI68" s="23">
        <v>4.9927955027633244E-3</v>
      </c>
      <c r="BN68" s="8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3"/>
    </row>
    <row r="69" spans="1:129" s="91" customFormat="1" ht="15" thickBot="1" x14ac:dyDescent="0.4">
      <c r="A69" s="95" t="s">
        <v>108</v>
      </c>
      <c r="B69" s="96" t="s">
        <v>12</v>
      </c>
      <c r="C69" s="23">
        <v>9.7660960721754168E-3</v>
      </c>
      <c r="D69" s="23">
        <v>7.8142782343064675E-3</v>
      </c>
      <c r="E69" s="23">
        <v>7.0535222842056959E-3</v>
      </c>
      <c r="F69" s="23">
        <v>6.0165639984229935E-3</v>
      </c>
      <c r="G69" s="23">
        <v>6.5071652322899352E-3</v>
      </c>
      <c r="H69" s="23">
        <v>7.8653263185286121E-3</v>
      </c>
      <c r="I69" s="23">
        <v>7.1948054195760331E-3</v>
      </c>
      <c r="J69" s="23">
        <v>4.2451114440606123E-3</v>
      </c>
      <c r="K69" s="23">
        <v>5.8499131277743961E-3</v>
      </c>
      <c r="L69" s="23">
        <v>6.8572987363153207E-3</v>
      </c>
      <c r="M69" s="23">
        <v>6.0014641551191491E-3</v>
      </c>
      <c r="N69" s="23">
        <v>6.8989228061746566E-3</v>
      </c>
      <c r="O69" s="23">
        <v>5.4912172224443716E-3</v>
      </c>
      <c r="P69" s="23">
        <v>5.9399664513164665E-3</v>
      </c>
      <c r="Q69" s="23">
        <v>4.9984923421189974E-3</v>
      </c>
      <c r="R69" s="23">
        <v>5.5373153793670015E-3</v>
      </c>
      <c r="S69" s="23">
        <v>6.6350601783512486E-3</v>
      </c>
      <c r="T69" s="23">
        <v>7.1155119292465926E-3</v>
      </c>
      <c r="U69" s="23">
        <v>6.4096659408672358E-3</v>
      </c>
      <c r="V69" s="23">
        <v>8.2486367215364054E-3</v>
      </c>
      <c r="W69" s="23">
        <v>8.1690502891901377E-3</v>
      </c>
      <c r="X69" s="23">
        <v>7.7397301193369216E-3</v>
      </c>
      <c r="Y69" s="23">
        <v>1.0522859281447033E-2</v>
      </c>
      <c r="Z69" s="23">
        <v>1.2534217301980326E-2</v>
      </c>
      <c r="AA69" s="23">
        <v>1.073545133983604E-2</v>
      </c>
      <c r="AB69" s="23">
        <v>1.1864930596904074E-2</v>
      </c>
      <c r="AC69" s="23">
        <v>1.2810393957116129E-2</v>
      </c>
      <c r="AD69" s="23">
        <v>1.423833382193423E-2</v>
      </c>
      <c r="AE69" s="23">
        <v>2.0336179830832957E-2</v>
      </c>
      <c r="AF69" s="23">
        <v>1.8062255791283142E-2</v>
      </c>
      <c r="AG69" s="23">
        <v>1.8628004892231643E-2</v>
      </c>
      <c r="AH69" s="23">
        <v>1.1474463968049811E-2</v>
      </c>
      <c r="AI69" s="23">
        <v>9.7024638511794253E-3</v>
      </c>
      <c r="AJ69" s="23">
        <v>1.0141416644757323E-2</v>
      </c>
      <c r="AK69" s="23">
        <v>9.8522300069417874E-3</v>
      </c>
      <c r="AL69" s="23">
        <v>1.3768599519218324E-2</v>
      </c>
      <c r="AM69" s="23">
        <v>1.4676559193121753E-2</v>
      </c>
      <c r="AN69" s="23">
        <v>1.5131134511498983E-2</v>
      </c>
      <c r="AO69" s="23">
        <v>2.5143140481223996E-2</v>
      </c>
      <c r="AP69" s="23">
        <v>2.5682643519369466E-2</v>
      </c>
      <c r="AQ69" s="23">
        <v>2.6703927597465867E-2</v>
      </c>
      <c r="AR69" s="23">
        <v>2.4409675821432629E-2</v>
      </c>
      <c r="AS69" s="23">
        <v>2.6417486949378018E-2</v>
      </c>
      <c r="AT69" s="23">
        <v>3.3831680726997056E-2</v>
      </c>
      <c r="AU69" s="23">
        <v>3.5537791687997491E-2</v>
      </c>
      <c r="AV69" s="23">
        <v>3.5615849019772487E-2</v>
      </c>
      <c r="AW69" s="23">
        <v>3.4044524861474898E-2</v>
      </c>
      <c r="AX69" s="23">
        <v>3.1996498283731155E-2</v>
      </c>
      <c r="AY69" s="23">
        <v>2.4793773884704967E-2</v>
      </c>
      <c r="AZ69" s="23">
        <v>2.3612440589476744E-2</v>
      </c>
      <c r="BA69" s="23">
        <v>2.1175025043187207E-2</v>
      </c>
      <c r="BB69" s="23">
        <v>2.5647775974163144E-2</v>
      </c>
      <c r="BC69" s="23">
        <v>2.5775325671585591E-2</v>
      </c>
      <c r="BD69" s="23">
        <v>2.2711341876117192E-2</v>
      </c>
      <c r="BE69" s="23">
        <v>2.3877431598691115E-2</v>
      </c>
      <c r="BF69" s="23">
        <v>1.1762346823912147E-2</v>
      </c>
      <c r="BG69" s="23">
        <v>1.29802931102465E-2</v>
      </c>
      <c r="BH69" s="23">
        <v>1.5834494722882512E-2</v>
      </c>
      <c r="BI69" s="23">
        <v>1.6147833293226523E-2</v>
      </c>
      <c r="BN69" s="8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3"/>
    </row>
    <row r="70" spans="1:129" s="91" customFormat="1" ht="15" thickBot="1" x14ac:dyDescent="0.4">
      <c r="A70" s="95" t="s">
        <v>109</v>
      </c>
      <c r="B70" s="96" t="s">
        <v>13</v>
      </c>
      <c r="C70" s="23">
        <v>2.3318269850420474E-3</v>
      </c>
      <c r="D70" s="23">
        <v>1.3594162455903172E-3</v>
      </c>
      <c r="E70" s="23">
        <v>1.7380248799800972E-3</v>
      </c>
      <c r="F70" s="23">
        <v>8.6462776149625578E-4</v>
      </c>
      <c r="G70" s="23">
        <v>1.0029222011468182E-3</v>
      </c>
      <c r="H70" s="23">
        <v>1.4136710645917345E-3</v>
      </c>
      <c r="I70" s="23">
        <v>1.1580164402383703E-3</v>
      </c>
      <c r="J70" s="23">
        <v>3.0745732022670236E-3</v>
      </c>
      <c r="K70" s="23">
        <v>2.5945782944342168E-3</v>
      </c>
      <c r="L70" s="23">
        <v>2.8891767562910335E-3</v>
      </c>
      <c r="M70" s="23">
        <v>3.9823606163107194E-3</v>
      </c>
      <c r="N70" s="23">
        <v>2.5408210431975592E-3</v>
      </c>
      <c r="O70" s="23">
        <v>2.5285374046770683E-3</v>
      </c>
      <c r="P70" s="23">
        <v>1.5079064183380283E-3</v>
      </c>
      <c r="Q70" s="23">
        <v>3.6696481761590979E-3</v>
      </c>
      <c r="R70" s="23">
        <v>3.2620311215357119E-3</v>
      </c>
      <c r="S70" s="23">
        <v>1.8342090093386493E-3</v>
      </c>
      <c r="T70" s="23">
        <v>2.4467934461355587E-3</v>
      </c>
      <c r="U70" s="23">
        <v>9.1075937306609389E-4</v>
      </c>
      <c r="V70" s="23">
        <v>1.4636805722916771E-3</v>
      </c>
      <c r="W70" s="23">
        <v>7.4334220450441727E-3</v>
      </c>
      <c r="X70" s="23">
        <v>4.5759984944081268E-3</v>
      </c>
      <c r="Y70" s="23">
        <v>3.8900472755734276E-3</v>
      </c>
      <c r="Z70" s="23">
        <v>6.7045759768053553E-3</v>
      </c>
      <c r="AA70" s="23">
        <v>2.4162118452970985E-3</v>
      </c>
      <c r="AB70" s="23">
        <v>4.6468887494990454E-3</v>
      </c>
      <c r="AC70" s="23">
        <v>2.8165181397660439E-3</v>
      </c>
      <c r="AD70" s="23">
        <v>4.4988156846004178E-3</v>
      </c>
      <c r="AE70" s="23">
        <v>5.3195619112151446E-3</v>
      </c>
      <c r="AF70" s="23">
        <v>4.4229099685999139E-3</v>
      </c>
      <c r="AG70" s="23">
        <v>7.0119524356134395E-3</v>
      </c>
      <c r="AH70" s="23">
        <v>4.5764027869821169E-3</v>
      </c>
      <c r="AI70" s="23">
        <v>7.605975718485816E-3</v>
      </c>
      <c r="AJ70" s="23">
        <v>1.1786858098066842E-2</v>
      </c>
      <c r="AK70" s="23">
        <v>1.3073584173667236E-2</v>
      </c>
      <c r="AL70" s="23">
        <v>1.2308364833227793E-2</v>
      </c>
      <c r="AM70" s="23">
        <v>1.3803451647614508E-3</v>
      </c>
      <c r="AN70" s="23">
        <v>1.0646686430885554E-2</v>
      </c>
      <c r="AO70" s="23">
        <v>8.9034311565992265E-3</v>
      </c>
      <c r="AP70" s="23">
        <v>1.320609431323479E-3</v>
      </c>
      <c r="AQ70" s="23">
        <v>1.0119804513673667E-3</v>
      </c>
      <c r="AR70" s="23">
        <v>5.1344366807787416E-3</v>
      </c>
      <c r="AS70" s="23">
        <v>1.0343224360077145E-2</v>
      </c>
      <c r="AT70" s="23">
        <v>1.5354245646949996E-2</v>
      </c>
      <c r="AU70" s="23">
        <v>9.8148430885891761E-3</v>
      </c>
      <c r="AV70" s="23">
        <v>7.5900403385028986E-3</v>
      </c>
      <c r="AW70" s="23">
        <v>5.720576348793709E-3</v>
      </c>
      <c r="AX70" s="23">
        <v>5.5376535327376049E-3</v>
      </c>
      <c r="AY70" s="23">
        <v>7.822899287730993E-3</v>
      </c>
      <c r="AZ70" s="23">
        <v>6.6959718463178121E-3</v>
      </c>
      <c r="BA70" s="23">
        <v>3.3504719470219325E-3</v>
      </c>
      <c r="BB70" s="23">
        <v>6.6379011105829654E-3</v>
      </c>
      <c r="BC70" s="23">
        <v>9.8045699164230529E-3</v>
      </c>
      <c r="BD70" s="23">
        <v>5.9876602384653366E-3</v>
      </c>
      <c r="BE70" s="23">
        <v>9.9460631382259704E-3</v>
      </c>
      <c r="BF70" s="23">
        <v>1.5144030995890444E-2</v>
      </c>
      <c r="BG70" s="23">
        <v>4.9047032655555236E-3</v>
      </c>
      <c r="BH70" s="23">
        <v>3.8624203024145436E-3</v>
      </c>
      <c r="BI70" s="23">
        <v>7.5931432654433679E-3</v>
      </c>
      <c r="BN70" s="8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3"/>
    </row>
    <row r="71" spans="1:129" s="91" customFormat="1" ht="15" thickBot="1" x14ac:dyDescent="0.4">
      <c r="A71" s="95" t="s">
        <v>110</v>
      </c>
      <c r="B71" s="96" t="s">
        <v>14</v>
      </c>
      <c r="C71" s="23">
        <v>4.9459136428401098E-3</v>
      </c>
      <c r="D71" s="23">
        <v>2.6535708631329935E-3</v>
      </c>
      <c r="E71" s="23">
        <v>2.4455002933085868E-3</v>
      </c>
      <c r="F71" s="23">
        <v>2.6369949367112131E-3</v>
      </c>
      <c r="G71" s="23">
        <v>2.7475114784049283E-3</v>
      </c>
      <c r="H71" s="23">
        <v>2.723054909336524E-3</v>
      </c>
      <c r="I71" s="23">
        <v>5.853222346507184E-3</v>
      </c>
      <c r="J71" s="23">
        <v>2.748924932001514E-3</v>
      </c>
      <c r="K71" s="23">
        <v>2.8067234662478326E-3</v>
      </c>
      <c r="L71" s="23">
        <v>2.7333159111972991E-3</v>
      </c>
      <c r="M71" s="23">
        <v>2.5805871371305188E-3</v>
      </c>
      <c r="N71" s="23">
        <v>2.7204081245610296E-3</v>
      </c>
      <c r="O71" s="23">
        <v>2.8698977701221394E-3</v>
      </c>
      <c r="P71" s="23">
        <v>2.7166631682737168E-3</v>
      </c>
      <c r="Q71" s="23">
        <v>2.6684756359722237E-3</v>
      </c>
      <c r="R71" s="23">
        <v>2.7195368919159047E-3</v>
      </c>
      <c r="S71" s="23">
        <v>3.092452368791113E-3</v>
      </c>
      <c r="T71" s="23">
        <v>2.8312486498798021E-3</v>
      </c>
      <c r="U71" s="23">
        <v>3.077684353184298E-3</v>
      </c>
      <c r="V71" s="23">
        <v>3.5797344199935701E-3</v>
      </c>
      <c r="W71" s="23">
        <v>3.5446130817582849E-3</v>
      </c>
      <c r="X71" s="23">
        <v>6.1547475115351124E-3</v>
      </c>
      <c r="Y71" s="23">
        <v>8.3911191802591382E-3</v>
      </c>
      <c r="Z71" s="23">
        <v>4.738074105529894E-3</v>
      </c>
      <c r="AA71" s="23">
        <v>3.7888008613443029E-3</v>
      </c>
      <c r="AB71" s="23">
        <v>3.3611536124287206E-3</v>
      </c>
      <c r="AC71" s="23">
        <v>7.65961119183189E-3</v>
      </c>
      <c r="AD71" s="23">
        <v>2.5101468851806537E-2</v>
      </c>
      <c r="AE71" s="23">
        <v>7.2180599151168779E-3</v>
      </c>
      <c r="AF71" s="23">
        <v>1.7543234399798841E-2</v>
      </c>
      <c r="AG71" s="23">
        <v>7.5121018136191575E-3</v>
      </c>
      <c r="AH71" s="23">
        <v>7.0424222679772476E-3</v>
      </c>
      <c r="AI71" s="23">
        <v>1.0692775535988006E-2</v>
      </c>
      <c r="AJ71" s="23">
        <v>1.4293638023729786E-2</v>
      </c>
      <c r="AK71" s="23">
        <v>7.9877819742780812E-3</v>
      </c>
      <c r="AL71" s="23">
        <v>1.402643945089074E-2</v>
      </c>
      <c r="AM71" s="23">
        <v>1.0925139321763514E-2</v>
      </c>
      <c r="AN71" s="23">
        <v>7.6096072824748378E-3</v>
      </c>
      <c r="AO71" s="23">
        <v>5.3236434690459786E-3</v>
      </c>
      <c r="AP71" s="23">
        <v>3.8021306046723889E-3</v>
      </c>
      <c r="AQ71" s="23">
        <v>4.3819210937032539E-3</v>
      </c>
      <c r="AR71" s="23">
        <v>4.4632501826550753E-3</v>
      </c>
      <c r="AS71" s="23">
        <v>1.0791927044725721E-2</v>
      </c>
      <c r="AT71" s="23">
        <v>1.6869258244559149E-2</v>
      </c>
      <c r="AU71" s="23">
        <v>1.6513874689303574E-2</v>
      </c>
      <c r="AV71" s="23">
        <v>8.6465958390927432E-3</v>
      </c>
      <c r="AW71" s="23">
        <v>3.9031466736798484E-2</v>
      </c>
      <c r="AX71" s="23">
        <v>6.4007376473917887E-3</v>
      </c>
      <c r="AY71" s="23">
        <v>4.1309529566393298E-2</v>
      </c>
      <c r="AZ71" s="23">
        <v>6.7003470699894558E-3</v>
      </c>
      <c r="BA71" s="23">
        <v>6.3540422355687753E-3</v>
      </c>
      <c r="BB71" s="23">
        <v>6.4353422514532811E-3</v>
      </c>
      <c r="BC71" s="23">
        <v>1.4204969302741141E-2</v>
      </c>
      <c r="BD71" s="23">
        <v>5.2606334764610787E-3</v>
      </c>
      <c r="BE71" s="23">
        <v>1.3362272826551037E-2</v>
      </c>
      <c r="BF71" s="23">
        <v>1.25311949106234E-2</v>
      </c>
      <c r="BG71" s="23">
        <v>1.2357837339665596E-2</v>
      </c>
      <c r="BH71" s="23">
        <v>5.7889453884643572E-3</v>
      </c>
      <c r="BI71" s="23">
        <v>7.2343558861985551E-3</v>
      </c>
      <c r="BN71" s="8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3"/>
    </row>
    <row r="72" spans="1:129" s="91" customFormat="1" ht="15" thickBot="1" x14ac:dyDescent="0.4">
      <c r="A72" s="95" t="s">
        <v>111</v>
      </c>
      <c r="B72" s="96" t="s">
        <v>112</v>
      </c>
      <c r="C72" s="23">
        <v>5.1263323037147191E-3</v>
      </c>
      <c r="D72" s="23">
        <v>1.9785892134057312E-3</v>
      </c>
      <c r="E72" s="23">
        <v>2.0584943122291862E-3</v>
      </c>
      <c r="F72" s="23">
        <v>8.2207641869906103E-4</v>
      </c>
      <c r="G72" s="23">
        <v>2.0804374243166904E-3</v>
      </c>
      <c r="H72" s="23">
        <v>3.3471162622668743E-3</v>
      </c>
      <c r="I72" s="23">
        <v>5.0470227884685075E-3</v>
      </c>
      <c r="J72" s="23">
        <v>5.9682847087576317E-4</v>
      </c>
      <c r="K72" s="23">
        <v>7.8449617366125875E-4</v>
      </c>
      <c r="L72" s="23">
        <v>1.7741583681147499E-3</v>
      </c>
      <c r="M72" s="23">
        <v>1.9262058729224293E-3</v>
      </c>
      <c r="N72" s="23">
        <v>0</v>
      </c>
      <c r="O72" s="23">
        <v>9.6631899829761512E-4</v>
      </c>
      <c r="P72" s="23">
        <v>1.2083287238555283E-3</v>
      </c>
      <c r="Q72" s="23">
        <v>9.7221835086051789E-4</v>
      </c>
      <c r="R72" s="23">
        <v>2.3130494855248367E-3</v>
      </c>
      <c r="S72" s="23">
        <v>2.4373984376309002E-3</v>
      </c>
      <c r="T72" s="23">
        <v>5.7378645903995379E-4</v>
      </c>
      <c r="U72" s="23">
        <v>1.9000710955864705E-3</v>
      </c>
      <c r="V72" s="23">
        <v>1.1521855364189726E-3</v>
      </c>
      <c r="W72" s="23">
        <v>0</v>
      </c>
      <c r="X72" s="23">
        <v>2.0434097731162337E-3</v>
      </c>
      <c r="Y72" s="23">
        <v>2.9500123228067303E-3</v>
      </c>
      <c r="Z72" s="23">
        <v>1.919759013561896E-3</v>
      </c>
      <c r="AA72" s="23">
        <v>3.3609080251863427E-3</v>
      </c>
      <c r="AB72" s="23">
        <v>3.8439553235092606E-3</v>
      </c>
      <c r="AC72" s="23">
        <v>1.3511683541149481E-3</v>
      </c>
      <c r="AD72" s="23">
        <v>1.1511323135137077E-2</v>
      </c>
      <c r="AE72" s="23">
        <v>4.6865788548436232E-3</v>
      </c>
      <c r="AF72" s="23">
        <v>1.9686391890997752E-3</v>
      </c>
      <c r="AG72" s="23">
        <v>1.9372336156647768E-3</v>
      </c>
      <c r="AH72" s="23">
        <v>2.8753909131131183E-3</v>
      </c>
      <c r="AI72" s="23">
        <v>9.4367677984815075E-4</v>
      </c>
      <c r="AJ72" s="23">
        <v>9.3270577078982827E-4</v>
      </c>
      <c r="AK72" s="23">
        <v>5.5350050301888748E-3</v>
      </c>
      <c r="AL72" s="23">
        <v>7.416244686534873E-3</v>
      </c>
      <c r="AM72" s="23">
        <v>2.7029310375340882E-3</v>
      </c>
      <c r="AN72" s="23">
        <v>1.799413939124314E-3</v>
      </c>
      <c r="AO72" s="23">
        <v>9.4157964419139728E-4</v>
      </c>
      <c r="AP72" s="23">
        <v>9.3383065263583716E-4</v>
      </c>
      <c r="AQ72" s="23">
        <v>1.4508500246735176E-3</v>
      </c>
      <c r="AR72" s="23">
        <v>3.6006014513449737E-3</v>
      </c>
      <c r="AS72" s="23">
        <v>9.0878719440107769E-4</v>
      </c>
      <c r="AT72" s="23">
        <v>4.0282628547035305E-3</v>
      </c>
      <c r="AU72" s="23">
        <v>3.0917054254972569E-3</v>
      </c>
      <c r="AV72" s="23">
        <v>7.5447307021614353E-3</v>
      </c>
      <c r="AW72" s="23">
        <v>2.724346000919569E-3</v>
      </c>
      <c r="AX72" s="23">
        <v>5.0235338262487415E-3</v>
      </c>
      <c r="AY72" s="23">
        <v>7.172640678628767E-3</v>
      </c>
      <c r="AZ72" s="23">
        <v>5.4229756895102302E-3</v>
      </c>
      <c r="BA72" s="23">
        <v>2.6602154435936371E-3</v>
      </c>
      <c r="BB72" s="23">
        <v>3.5087925986979854E-3</v>
      </c>
      <c r="BC72" s="23">
        <v>4.85364901575193E-3</v>
      </c>
      <c r="BD72" s="23">
        <v>2.5157678636986377E-3</v>
      </c>
      <c r="BE72" s="23">
        <v>1.6989098987451174E-3</v>
      </c>
      <c r="BF72" s="23">
        <v>4.402816063001554E-3</v>
      </c>
      <c r="BG72" s="23">
        <v>2.8194797660624255E-3</v>
      </c>
      <c r="BH72" s="23">
        <v>5.277114295731267E-3</v>
      </c>
      <c r="BI72" s="23">
        <v>5.850497965827906E-3</v>
      </c>
      <c r="BN72" s="8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3"/>
    </row>
    <row r="73" spans="1:129" s="91" customFormat="1" ht="15" thickBot="1" x14ac:dyDescent="0.4">
      <c r="A73" s="95" t="s">
        <v>113</v>
      </c>
      <c r="B73" s="96" t="s">
        <v>114</v>
      </c>
      <c r="C73" s="23">
        <v>0</v>
      </c>
      <c r="D73" s="23">
        <v>9.5336898541964216E-3</v>
      </c>
      <c r="E73" s="23">
        <v>4.3547136841724128E-3</v>
      </c>
      <c r="F73" s="23">
        <v>4.6970588838257474E-3</v>
      </c>
      <c r="G73" s="23">
        <v>9.3267029835186685E-3</v>
      </c>
      <c r="H73" s="23">
        <v>0</v>
      </c>
      <c r="I73" s="23">
        <v>0</v>
      </c>
      <c r="J73" s="23">
        <v>1.8392472210695414E-3</v>
      </c>
      <c r="K73" s="23">
        <v>0</v>
      </c>
      <c r="L73" s="23">
        <v>0</v>
      </c>
      <c r="M73" s="23">
        <v>4.5351274341273919E-3</v>
      </c>
      <c r="N73" s="23">
        <v>0</v>
      </c>
      <c r="O73" s="23">
        <v>0</v>
      </c>
      <c r="P73" s="23">
        <v>0</v>
      </c>
      <c r="Q73" s="23">
        <v>0</v>
      </c>
      <c r="R73" s="23">
        <v>0</v>
      </c>
      <c r="S73" s="23">
        <v>4.4074493156104682E-3</v>
      </c>
      <c r="T73" s="23">
        <v>8.5657866265803888E-3</v>
      </c>
      <c r="U73" s="23">
        <v>0</v>
      </c>
      <c r="V73" s="23">
        <v>4.2499050312150366E-3</v>
      </c>
      <c r="W73" s="23">
        <v>4.3773985515430216E-3</v>
      </c>
      <c r="X73" s="23">
        <v>0</v>
      </c>
      <c r="Y73" s="23">
        <v>1.8145863706026614E-3</v>
      </c>
      <c r="Z73" s="23">
        <v>5.6829043760883678E-3</v>
      </c>
      <c r="AA73" s="23">
        <v>1.5168729367573519E-2</v>
      </c>
      <c r="AB73" s="23">
        <v>0</v>
      </c>
      <c r="AC73" s="23">
        <v>9.7440117089395606E-4</v>
      </c>
      <c r="AD73" s="23">
        <v>0</v>
      </c>
      <c r="AE73" s="23">
        <v>6.9213046086842017E-3</v>
      </c>
      <c r="AF73" s="23">
        <v>3.998187007110742E-3</v>
      </c>
      <c r="AG73" s="23">
        <v>4.7900413557262923E-3</v>
      </c>
      <c r="AH73" s="23">
        <v>0</v>
      </c>
      <c r="AI73" s="23">
        <v>7.5356721088162739E-3</v>
      </c>
      <c r="AJ73" s="23">
        <v>4.5595945559332709E-3</v>
      </c>
      <c r="AK73" s="23">
        <v>1.0984351222468998E-2</v>
      </c>
      <c r="AL73" s="23">
        <v>3.0712314641278802E-2</v>
      </c>
      <c r="AM73" s="23">
        <v>2.3860372012570678E-2</v>
      </c>
      <c r="AN73" s="23">
        <v>9.940816635612925E-3</v>
      </c>
      <c r="AO73" s="23">
        <v>8.9309994046292748E-3</v>
      </c>
      <c r="AP73" s="23">
        <v>0</v>
      </c>
      <c r="AQ73" s="23">
        <v>4.4502950203406744E-3</v>
      </c>
      <c r="AR73" s="23">
        <v>0</v>
      </c>
      <c r="AS73" s="23">
        <v>4.2768050147360681E-3</v>
      </c>
      <c r="AT73" s="23">
        <v>0</v>
      </c>
      <c r="AU73" s="23">
        <v>0</v>
      </c>
      <c r="AV73" s="23">
        <v>0</v>
      </c>
      <c r="AW73" s="23">
        <v>0</v>
      </c>
      <c r="AX73" s="23">
        <v>7.7171026998451991E-3</v>
      </c>
      <c r="AY73" s="23">
        <v>0</v>
      </c>
      <c r="AZ73" s="23">
        <v>0</v>
      </c>
      <c r="BA73" s="23">
        <v>1.6340771729791122E-3</v>
      </c>
      <c r="BB73" s="23">
        <v>1.6058811139561203E-3</v>
      </c>
      <c r="BC73" s="23">
        <v>5.0323243593729449E-3</v>
      </c>
      <c r="BD73" s="23">
        <v>8.2070885874082288E-4</v>
      </c>
      <c r="BE73" s="23">
        <v>5.8081859091109571E-3</v>
      </c>
      <c r="BF73" s="23">
        <v>3.8611761779920868E-3</v>
      </c>
      <c r="BG73" s="23">
        <v>0</v>
      </c>
      <c r="BH73" s="23">
        <v>8.002402847141734E-3</v>
      </c>
      <c r="BI73" s="23">
        <v>4.2135040001955136E-3</v>
      </c>
      <c r="BN73" s="8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3"/>
    </row>
    <row r="74" spans="1:129" s="91" customFormat="1" ht="15" thickBot="1" x14ac:dyDescent="0.4">
      <c r="A74" s="95" t="s">
        <v>115</v>
      </c>
      <c r="B74" s="96" t="s">
        <v>17</v>
      </c>
      <c r="C74" s="23">
        <v>4.7956528189843388E-3</v>
      </c>
      <c r="D74" s="23">
        <v>3.3575710869735579E-3</v>
      </c>
      <c r="E74" s="23">
        <v>3.594731162441338E-3</v>
      </c>
      <c r="F74" s="23">
        <v>1.8867316219546525E-3</v>
      </c>
      <c r="G74" s="23">
        <v>2.6298733055044191E-3</v>
      </c>
      <c r="H74" s="23">
        <v>1.8952617291595573E-3</v>
      </c>
      <c r="I74" s="23">
        <v>7.6877854415380266E-3</v>
      </c>
      <c r="J74" s="23">
        <v>5.3080612183761915E-3</v>
      </c>
      <c r="K74" s="23">
        <v>5.9213255598063999E-3</v>
      </c>
      <c r="L74" s="23">
        <v>8.479282882592103E-3</v>
      </c>
      <c r="M74" s="23">
        <v>7.8806029145578032E-3</v>
      </c>
      <c r="N74" s="23">
        <v>7.3407066812550686E-3</v>
      </c>
      <c r="O74" s="23">
        <v>1.1597611406207978E-2</v>
      </c>
      <c r="P74" s="23">
        <v>1.1422718860946401E-2</v>
      </c>
      <c r="Q74" s="23">
        <v>1.0275770558981758E-2</v>
      </c>
      <c r="R74" s="23">
        <v>9.5920590819917832E-3</v>
      </c>
      <c r="S74" s="23">
        <v>1.0586851168353688E-2</v>
      </c>
      <c r="T74" s="23">
        <v>1.2087707429255318E-2</v>
      </c>
      <c r="U74" s="23">
        <v>8.382939970216878E-3</v>
      </c>
      <c r="V74" s="23">
        <v>1.1810049202444059E-2</v>
      </c>
      <c r="W74" s="23">
        <v>1.787410878539452E-2</v>
      </c>
      <c r="X74" s="23">
        <v>1.534777712023444E-2</v>
      </c>
      <c r="Y74" s="23">
        <v>1.4976826721474426E-2</v>
      </c>
      <c r="Z74" s="23">
        <v>2.3574023585820874E-2</v>
      </c>
      <c r="AA74" s="23">
        <v>2.7593879468215968E-2</v>
      </c>
      <c r="AB74" s="23">
        <v>2.4381568758156044E-2</v>
      </c>
      <c r="AC74" s="23">
        <v>2.1932328935207135E-2</v>
      </c>
      <c r="AD74" s="23">
        <v>2.5478283240773229E-2</v>
      </c>
      <c r="AE74" s="23">
        <v>2.6920939244761966E-2</v>
      </c>
      <c r="AF74" s="23">
        <v>3.4325796081182094E-2</v>
      </c>
      <c r="AG74" s="23">
        <v>4.501274245830366E-2</v>
      </c>
      <c r="AH74" s="23">
        <v>3.3533981094613287E-2</v>
      </c>
      <c r="AI74" s="23">
        <v>3.6277483471166487E-2</v>
      </c>
      <c r="AJ74" s="23">
        <v>3.9439304064560081E-2</v>
      </c>
      <c r="AK74" s="23">
        <v>4.512839632097549E-2</v>
      </c>
      <c r="AL74" s="23">
        <v>4.5333905969841881E-2</v>
      </c>
      <c r="AM74" s="23">
        <v>4.2997476173761942E-2</v>
      </c>
      <c r="AN74" s="23">
        <v>4.4532077555747542E-2</v>
      </c>
      <c r="AO74" s="23">
        <v>4.616507877475147E-2</v>
      </c>
      <c r="AP74" s="23">
        <v>4.174533428428643E-2</v>
      </c>
      <c r="AQ74" s="23">
        <v>3.8009784064699688E-2</v>
      </c>
      <c r="AR74" s="23">
        <v>4.076857773394256E-2</v>
      </c>
      <c r="AS74" s="23">
        <v>3.714609817138699E-2</v>
      </c>
      <c r="AT74" s="23">
        <v>3.6238644920745897E-2</v>
      </c>
      <c r="AU74" s="23">
        <v>3.7252234365564574E-2</v>
      </c>
      <c r="AV74" s="23">
        <v>3.8971694513723489E-2</v>
      </c>
      <c r="AW74" s="23">
        <v>4.155267969923291E-2</v>
      </c>
      <c r="AX74" s="23">
        <v>3.460412984450803E-2</v>
      </c>
      <c r="AY74" s="23">
        <v>3.2177176193339395E-2</v>
      </c>
      <c r="AZ74" s="23">
        <v>2.8266736109699715E-2</v>
      </c>
      <c r="BA74" s="23">
        <v>2.9030393909559107E-2</v>
      </c>
      <c r="BB74" s="23">
        <v>3.0733032308919037E-2</v>
      </c>
      <c r="BC74" s="23">
        <v>2.8262575910143924E-2</v>
      </c>
      <c r="BD74" s="23">
        <v>2.7376962470172461E-2</v>
      </c>
      <c r="BE74" s="23">
        <v>2.9995364370230329E-2</v>
      </c>
      <c r="BF74" s="23">
        <v>2.9234212907885561E-2</v>
      </c>
      <c r="BG74" s="23">
        <v>2.9239782827181808E-2</v>
      </c>
      <c r="BH74" s="23">
        <v>3.1348222271266907E-2</v>
      </c>
      <c r="BI74" s="23">
        <v>2.7173693533840984E-2</v>
      </c>
      <c r="BN74" s="8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3"/>
    </row>
    <row r="75" spans="1:129" s="91" customFormat="1" ht="15" thickBot="1" x14ac:dyDescent="0.4">
      <c r="A75" s="95" t="s">
        <v>118</v>
      </c>
      <c r="B75" s="96" t="s">
        <v>119</v>
      </c>
      <c r="C75" s="23">
        <v>1.6635699992401773E-3</v>
      </c>
      <c r="D75" s="23">
        <v>1.9589335008637744E-3</v>
      </c>
      <c r="E75" s="23">
        <v>2.2241148566898771E-3</v>
      </c>
      <c r="F75" s="23">
        <v>1.9900412493453947E-3</v>
      </c>
      <c r="G75" s="23">
        <v>3.0929939072413433E-3</v>
      </c>
      <c r="H75" s="23">
        <v>1.8788837666021835E-3</v>
      </c>
      <c r="I75" s="23">
        <v>2.9539852272552317E-3</v>
      </c>
      <c r="J75" s="23">
        <v>2.8246487589397365E-3</v>
      </c>
      <c r="K75" s="23">
        <v>2.9125591541442138E-3</v>
      </c>
      <c r="L75" s="23">
        <v>4.4375891204951395E-3</v>
      </c>
      <c r="M75" s="23">
        <v>4.2120061835154788E-3</v>
      </c>
      <c r="N75" s="23">
        <v>5.0514874762146306E-3</v>
      </c>
      <c r="O75" s="23">
        <v>3.7956796266136418E-3</v>
      </c>
      <c r="P75" s="23">
        <v>3.6358607171878862E-3</v>
      </c>
      <c r="Q75" s="23">
        <v>4.7880111288630886E-3</v>
      </c>
      <c r="R75" s="23">
        <v>4.372063232625698E-3</v>
      </c>
      <c r="S75" s="23">
        <v>2.6569099667671917E-3</v>
      </c>
      <c r="T75" s="23">
        <v>3.9766472939882285E-3</v>
      </c>
      <c r="U75" s="23">
        <v>3.9237185215539681E-3</v>
      </c>
      <c r="V75" s="23">
        <v>4.6230509135140613E-3</v>
      </c>
      <c r="W75" s="23">
        <v>5.2572165914750368E-3</v>
      </c>
      <c r="X75" s="23">
        <v>5.2559271983926969E-3</v>
      </c>
      <c r="Y75" s="23">
        <v>5.9425983608057485E-3</v>
      </c>
      <c r="Z75" s="23">
        <v>6.3522357695565525E-3</v>
      </c>
      <c r="AA75" s="23">
        <v>6.7442229933456759E-3</v>
      </c>
      <c r="AB75" s="23">
        <v>6.5998438448152501E-3</v>
      </c>
      <c r="AC75" s="23">
        <v>6.9609774455024632E-3</v>
      </c>
      <c r="AD75" s="23">
        <v>5.0256067353624213E-3</v>
      </c>
      <c r="AE75" s="23">
        <v>5.3265912946010444E-3</v>
      </c>
      <c r="AF75" s="23">
        <v>8.1942721408327316E-3</v>
      </c>
      <c r="AG75" s="23">
        <v>8.6515392332035933E-3</v>
      </c>
      <c r="AH75" s="23">
        <v>8.081629169508827E-3</v>
      </c>
      <c r="AI75" s="23">
        <v>5.5197703083838968E-3</v>
      </c>
      <c r="AJ75" s="23">
        <v>7.7062625513474323E-3</v>
      </c>
      <c r="AK75" s="23">
        <v>1.0106573210091325E-2</v>
      </c>
      <c r="AL75" s="23">
        <v>7.4246896214180602E-3</v>
      </c>
      <c r="AM75" s="23">
        <v>5.9936235310923767E-3</v>
      </c>
      <c r="AN75" s="23">
        <v>7.1315023636612084E-3</v>
      </c>
      <c r="AO75" s="23">
        <v>7.3231579023199465E-3</v>
      </c>
      <c r="AP75" s="23">
        <v>8.4631504731787644E-3</v>
      </c>
      <c r="AQ75" s="23">
        <v>8.3740348396028237E-3</v>
      </c>
      <c r="AR75" s="23">
        <v>1.0396156466169421E-2</v>
      </c>
      <c r="AS75" s="23">
        <v>1.2255873452835077E-2</v>
      </c>
      <c r="AT75" s="23">
        <v>8.9632878596291946E-3</v>
      </c>
      <c r="AU75" s="23">
        <v>5.2575677728496405E-3</v>
      </c>
      <c r="AV75" s="23">
        <v>3.593711674930149E-3</v>
      </c>
      <c r="AW75" s="23">
        <v>5.960634218322723E-3</v>
      </c>
      <c r="AX75" s="23">
        <v>4.5462044149497914E-3</v>
      </c>
      <c r="AY75" s="23">
        <v>5.4414329551446964E-3</v>
      </c>
      <c r="AZ75" s="23">
        <v>9.053027165544179E-3</v>
      </c>
      <c r="BA75" s="23">
        <v>8.4046645006282811E-3</v>
      </c>
      <c r="BB75" s="23">
        <v>9.9025080300105539E-3</v>
      </c>
      <c r="BC75" s="23">
        <v>1.1983913303089198E-2</v>
      </c>
      <c r="BD75" s="23">
        <v>1.3554287921191017E-2</v>
      </c>
      <c r="BE75" s="23">
        <v>1.1213072086078564E-2</v>
      </c>
      <c r="BF75" s="23">
        <v>1.0665386238536457E-2</v>
      </c>
      <c r="BG75" s="23">
        <v>4.2985249035948853E-3</v>
      </c>
      <c r="BH75" s="23">
        <v>6.2159667438528386E-3</v>
      </c>
      <c r="BI75" s="23">
        <v>6.8275015573265908E-3</v>
      </c>
      <c r="BN75" s="8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3"/>
    </row>
    <row r="76" spans="1:129" s="91" customFormat="1" ht="15" thickBot="1" x14ac:dyDescent="0.4">
      <c r="A76" s="94"/>
      <c r="B76" s="94" t="s">
        <v>148</v>
      </c>
      <c r="C76" s="24">
        <v>5.2362691709456951E-3</v>
      </c>
      <c r="D76" s="24">
        <v>4.6826072928086429E-3</v>
      </c>
      <c r="E76" s="24">
        <v>4.617915840610943E-3</v>
      </c>
      <c r="F76" s="24">
        <v>3.9773945606031928E-3</v>
      </c>
      <c r="G76" s="24">
        <v>3.7531247706987102E-3</v>
      </c>
      <c r="H76" s="24">
        <v>4.2611098127764754E-3</v>
      </c>
      <c r="I76" s="24">
        <v>4.6587665486676286E-3</v>
      </c>
      <c r="J76" s="24">
        <v>3.3319444780646537E-3</v>
      </c>
      <c r="K76" s="24">
        <v>4.34378599098243E-3</v>
      </c>
      <c r="L76" s="24">
        <v>4.2024226364976167E-3</v>
      </c>
      <c r="M76" s="24">
        <v>4.1118845007719418E-3</v>
      </c>
      <c r="N76" s="24">
        <v>5.1579607250608608E-3</v>
      </c>
      <c r="O76" s="24">
        <v>4.5989675074423388E-3</v>
      </c>
      <c r="P76" s="24">
        <v>4.2042316146377653E-3</v>
      </c>
      <c r="Q76" s="24">
        <v>5.0844129710374431E-3</v>
      </c>
      <c r="R76" s="24">
        <v>4.8570519364958108E-3</v>
      </c>
      <c r="S76" s="24">
        <v>5.132549286981215E-3</v>
      </c>
      <c r="T76" s="24">
        <v>6.5427598627384393E-3</v>
      </c>
      <c r="U76" s="24">
        <v>5.7687445706089283E-3</v>
      </c>
      <c r="V76" s="24">
        <v>6.0508824508197874E-3</v>
      </c>
      <c r="W76" s="24">
        <v>8.2836766557015072E-3</v>
      </c>
      <c r="X76" s="24">
        <v>7.7055152298039047E-3</v>
      </c>
      <c r="Y76" s="24">
        <v>8.29102497185614E-3</v>
      </c>
      <c r="Z76" s="24">
        <v>1.0655388972267206E-2</v>
      </c>
      <c r="AA76" s="24">
        <v>1.0505349586714865E-2</v>
      </c>
      <c r="AB76" s="24">
        <v>1.0963603898893498E-2</v>
      </c>
      <c r="AC76" s="24">
        <v>1.0414340703112132E-2</v>
      </c>
      <c r="AD76" s="24">
        <v>1.3089932675625929E-2</v>
      </c>
      <c r="AE76" s="24">
        <v>1.3680825863640193E-2</v>
      </c>
      <c r="AF76" s="24">
        <v>1.5807214656576078E-2</v>
      </c>
      <c r="AG76" s="24">
        <v>1.6627364504736751E-2</v>
      </c>
      <c r="AH76" s="24">
        <v>1.2439837851362313E-2</v>
      </c>
      <c r="AI76" s="24">
        <v>1.1882196737454482E-2</v>
      </c>
      <c r="AJ76" s="24">
        <v>1.3193724012755847E-2</v>
      </c>
      <c r="AK76" s="24">
        <v>1.4404481135653366E-2</v>
      </c>
      <c r="AL76" s="24">
        <v>1.4828369874434215E-2</v>
      </c>
      <c r="AM76" s="24">
        <v>1.228185102849888E-2</v>
      </c>
      <c r="AN76" s="24">
        <v>1.3458594369542578E-2</v>
      </c>
      <c r="AO76" s="24">
        <v>1.5242138015710983E-2</v>
      </c>
      <c r="AP76" s="24">
        <v>1.5035812355135082E-2</v>
      </c>
      <c r="AQ76" s="24">
        <v>1.4011491318045514E-2</v>
      </c>
      <c r="AR76" s="24">
        <v>1.4341459326442881E-2</v>
      </c>
      <c r="AS76" s="24">
        <v>1.4511790515574162E-2</v>
      </c>
      <c r="AT76" s="24">
        <v>1.5340456798118391E-2</v>
      </c>
      <c r="AU76" s="24">
        <v>1.5394223807719732E-2</v>
      </c>
      <c r="AV76" s="24">
        <v>1.6029008488871215E-2</v>
      </c>
      <c r="AW76" s="24">
        <v>1.6532616542151601E-2</v>
      </c>
      <c r="AX76" s="24">
        <v>1.4131572597335048E-2</v>
      </c>
      <c r="AY76" s="24">
        <v>1.3563452522880531E-2</v>
      </c>
      <c r="AZ76" s="24">
        <v>1.2212740434254904E-2</v>
      </c>
      <c r="BA76" s="24">
        <v>1.1892497974655563E-2</v>
      </c>
      <c r="BB76" s="24">
        <v>1.25631783251167E-2</v>
      </c>
      <c r="BC76" s="24">
        <v>1.3551410363374011E-2</v>
      </c>
      <c r="BD76" s="24">
        <v>1.1488608260397166E-2</v>
      </c>
      <c r="BE76" s="24">
        <v>1.300292844608395E-2</v>
      </c>
      <c r="BF76" s="24">
        <v>1.1878920656965972E-2</v>
      </c>
      <c r="BG76" s="24">
        <v>1.0270391715021032E-2</v>
      </c>
      <c r="BH76" s="24">
        <v>1.0519891187067367E-2</v>
      </c>
      <c r="BI76" s="24">
        <v>1.0458177361766827E-2</v>
      </c>
      <c r="BN76" s="8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3"/>
    </row>
    <row r="77" spans="1:129" s="91" customFormat="1" ht="15" thickBot="1" x14ac:dyDescent="0.4">
      <c r="A77" s="92" t="s">
        <v>116</v>
      </c>
      <c r="B77" s="93" t="s">
        <v>117</v>
      </c>
      <c r="C77" s="23">
        <v>1.0281512147850264E-4</v>
      </c>
      <c r="D77" s="23">
        <v>1.0397412350540347E-4</v>
      </c>
      <c r="E77" s="23">
        <v>1.865885879318813E-4</v>
      </c>
      <c r="F77" s="23">
        <v>1.5212363675027444E-4</v>
      </c>
      <c r="G77" s="23">
        <v>1.927665999725152E-4</v>
      </c>
      <c r="H77" s="23">
        <v>1.0104166215296566E-4</v>
      </c>
      <c r="I77" s="23">
        <v>1.7900537231007045E-4</v>
      </c>
      <c r="J77" s="23">
        <v>1.6603135585451352E-4</v>
      </c>
      <c r="K77" s="23">
        <v>2.0951855460159645E-4</v>
      </c>
      <c r="L77" s="23">
        <v>9.8866548510832862E-5</v>
      </c>
      <c r="M77" s="23">
        <v>1.4919756919802698E-4</v>
      </c>
      <c r="N77" s="23">
        <v>1.7979721745670611E-4</v>
      </c>
      <c r="O77" s="23">
        <v>2.0126805730590386E-4</v>
      </c>
      <c r="P77" s="23">
        <v>2.0646326825879874E-4</v>
      </c>
      <c r="Q77" s="23">
        <v>1.4649513906266707E-4</v>
      </c>
      <c r="R77" s="23">
        <v>2.2512664182879126E-4</v>
      </c>
      <c r="S77" s="23">
        <v>1.9266028279398901E-4</v>
      </c>
      <c r="T77" s="23">
        <v>2.147947718778796E-4</v>
      </c>
      <c r="U77" s="23">
        <v>1.6654037016611072E-4</v>
      </c>
      <c r="V77" s="23">
        <v>3.3118607678956404E-4</v>
      </c>
      <c r="W77" s="23">
        <v>1.9331830376011694E-4</v>
      </c>
      <c r="X77" s="23">
        <v>8.754796080682575E-4</v>
      </c>
      <c r="Y77" s="23">
        <v>4.3351605206726966E-4</v>
      </c>
      <c r="Z77" s="23">
        <v>5.5839335046475934E-4</v>
      </c>
      <c r="AA77" s="23">
        <v>3.9620961953854868E-4</v>
      </c>
      <c r="AB77" s="23">
        <v>3.9945623080014366E-4</v>
      </c>
      <c r="AC77" s="23">
        <v>2.7822548416440323E-4</v>
      </c>
      <c r="AD77" s="23">
        <v>5.5339566202378392E-4</v>
      </c>
      <c r="AE77" s="23">
        <v>4.4083043620191142E-4</v>
      </c>
      <c r="AF77" s="23">
        <v>6.0558986554253469E-4</v>
      </c>
      <c r="AG77" s="23">
        <v>3.8433564753994189E-4</v>
      </c>
      <c r="AH77" s="23">
        <v>4.82860210832735E-4</v>
      </c>
      <c r="AI77" s="23">
        <v>7.6714393034168719E-3</v>
      </c>
      <c r="AJ77" s="23">
        <v>8.5108697743831799E-3</v>
      </c>
      <c r="AK77" s="23">
        <v>8.0163380141747252E-3</v>
      </c>
      <c r="AL77" s="23">
        <v>8.4649299681271752E-3</v>
      </c>
      <c r="AM77" s="23">
        <v>8.7880922773490265E-3</v>
      </c>
      <c r="AN77" s="23">
        <v>9.5092004829059034E-3</v>
      </c>
      <c r="AO77" s="23">
        <v>8.9253552037650823E-3</v>
      </c>
      <c r="AP77" s="23">
        <v>8.8628321096666744E-3</v>
      </c>
      <c r="AQ77" s="23">
        <v>8.9963815372956103E-3</v>
      </c>
      <c r="AR77" s="23">
        <v>8.3002076900434065E-3</v>
      </c>
      <c r="AS77" s="23">
        <v>9.2329465794427669E-3</v>
      </c>
      <c r="AT77" s="23">
        <v>1.1203489277105063E-2</v>
      </c>
      <c r="AU77" s="23">
        <v>1.056396083593049E-2</v>
      </c>
      <c r="AV77" s="23">
        <v>1.0713719973651878E-2</v>
      </c>
      <c r="AW77" s="23">
        <v>7.7853097187081978E-3</v>
      </c>
      <c r="AX77" s="23">
        <v>9.8377581129769041E-3</v>
      </c>
      <c r="AY77" s="23">
        <v>6.4587579183194594E-3</v>
      </c>
      <c r="AZ77" s="23">
        <v>3.3611097977763659E-3</v>
      </c>
      <c r="BA77" s="23">
        <v>3.2457750528796007E-3</v>
      </c>
      <c r="BB77" s="23">
        <v>3.5086818440055014E-3</v>
      </c>
      <c r="BC77" s="23">
        <v>3.663804631428535E-3</v>
      </c>
      <c r="BD77" s="23">
        <v>3.8193358140012294E-3</v>
      </c>
      <c r="BE77" s="23">
        <v>3.1799033357997092E-3</v>
      </c>
      <c r="BF77" s="23">
        <v>2.8467813118964545E-3</v>
      </c>
      <c r="BG77" s="23">
        <v>3.1450851215156718E-3</v>
      </c>
      <c r="BH77" s="23">
        <v>3.1925072339225951E-3</v>
      </c>
      <c r="BI77" s="23">
        <v>5.4803438055930701E-3</v>
      </c>
      <c r="BN77" s="8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3"/>
    </row>
    <row r="78" spans="1:129" s="91" customFormat="1" ht="15" thickBot="1" x14ac:dyDescent="0.4">
      <c r="A78" s="94"/>
      <c r="B78" s="97" t="s">
        <v>149</v>
      </c>
      <c r="C78" s="24">
        <v>1.0281512147850264E-4</v>
      </c>
      <c r="D78" s="24">
        <v>1.0397412350540347E-4</v>
      </c>
      <c r="E78" s="24">
        <v>1.865885879318813E-4</v>
      </c>
      <c r="F78" s="24">
        <v>1.5212363675027444E-4</v>
      </c>
      <c r="G78" s="24">
        <v>1.927665999725152E-4</v>
      </c>
      <c r="H78" s="24">
        <v>1.0104166215296566E-4</v>
      </c>
      <c r="I78" s="24">
        <v>1.7900537231007045E-4</v>
      </c>
      <c r="J78" s="24">
        <v>1.6603135585451352E-4</v>
      </c>
      <c r="K78" s="24">
        <v>2.0951855460159645E-4</v>
      </c>
      <c r="L78" s="24">
        <v>9.8866548510832862E-5</v>
      </c>
      <c r="M78" s="24">
        <v>1.4919756919802698E-4</v>
      </c>
      <c r="N78" s="24">
        <v>1.7979721745670611E-4</v>
      </c>
      <c r="O78" s="24">
        <v>2.0126805730590386E-4</v>
      </c>
      <c r="P78" s="24">
        <v>2.0646326825879874E-4</v>
      </c>
      <c r="Q78" s="24">
        <v>1.4649513906266707E-4</v>
      </c>
      <c r="R78" s="24">
        <v>2.2512664182879126E-4</v>
      </c>
      <c r="S78" s="24">
        <v>1.9266028279398901E-4</v>
      </c>
      <c r="T78" s="24">
        <v>2.147947718778796E-4</v>
      </c>
      <c r="U78" s="24">
        <v>1.6654037016611072E-4</v>
      </c>
      <c r="V78" s="24">
        <v>3.3118607678956404E-4</v>
      </c>
      <c r="W78" s="24">
        <v>1.9331830376011694E-4</v>
      </c>
      <c r="X78" s="24">
        <v>8.754796080682575E-4</v>
      </c>
      <c r="Y78" s="24">
        <v>4.3351605206726966E-4</v>
      </c>
      <c r="Z78" s="24">
        <v>5.5839335046475934E-4</v>
      </c>
      <c r="AA78" s="24">
        <v>3.9620961953854868E-4</v>
      </c>
      <c r="AB78" s="24">
        <v>3.9945623080014366E-4</v>
      </c>
      <c r="AC78" s="24">
        <v>2.7822548416440323E-4</v>
      </c>
      <c r="AD78" s="24">
        <v>5.5339566202378392E-4</v>
      </c>
      <c r="AE78" s="24">
        <v>4.4083043620191142E-4</v>
      </c>
      <c r="AF78" s="24">
        <v>6.0558986554253469E-4</v>
      </c>
      <c r="AG78" s="24">
        <v>3.8433564753994189E-4</v>
      </c>
      <c r="AH78" s="24">
        <v>4.82860210832735E-4</v>
      </c>
      <c r="AI78" s="24">
        <v>7.6714393034168719E-3</v>
      </c>
      <c r="AJ78" s="24">
        <v>8.5108697743831799E-3</v>
      </c>
      <c r="AK78" s="24">
        <v>8.0163380141747252E-3</v>
      </c>
      <c r="AL78" s="24">
        <v>8.4649299681271752E-3</v>
      </c>
      <c r="AM78" s="24">
        <v>8.7880922773490265E-3</v>
      </c>
      <c r="AN78" s="24">
        <v>9.5092004829059034E-3</v>
      </c>
      <c r="AO78" s="24">
        <v>8.9253552037650823E-3</v>
      </c>
      <c r="AP78" s="24">
        <v>8.8628321096666744E-3</v>
      </c>
      <c r="AQ78" s="24">
        <v>8.9963815372956103E-3</v>
      </c>
      <c r="AR78" s="24">
        <v>8.3002076900434065E-3</v>
      </c>
      <c r="AS78" s="24">
        <v>9.2329465794427669E-3</v>
      </c>
      <c r="AT78" s="24">
        <v>1.1203489277105063E-2</v>
      </c>
      <c r="AU78" s="24">
        <v>1.056396083593049E-2</v>
      </c>
      <c r="AV78" s="24">
        <v>1.0713719973651878E-2</v>
      </c>
      <c r="AW78" s="24">
        <v>7.7853097187081978E-3</v>
      </c>
      <c r="AX78" s="24">
        <v>9.8377581129769041E-3</v>
      </c>
      <c r="AY78" s="24">
        <v>6.4587579183194594E-3</v>
      </c>
      <c r="AZ78" s="24">
        <v>3.3611097977763659E-3</v>
      </c>
      <c r="BA78" s="24">
        <v>3.2457750528796007E-3</v>
      </c>
      <c r="BB78" s="24">
        <v>3.5086818440055014E-3</v>
      </c>
      <c r="BC78" s="24">
        <v>3.663804631428535E-3</v>
      </c>
      <c r="BD78" s="24">
        <v>3.8193358140012294E-3</v>
      </c>
      <c r="BE78" s="24">
        <v>3.1799033357997092E-3</v>
      </c>
      <c r="BF78" s="24">
        <v>2.8467813118964545E-3</v>
      </c>
      <c r="BG78" s="24">
        <v>3.1450851215156718E-3</v>
      </c>
      <c r="BH78" s="24">
        <v>3.1925072339225951E-3</v>
      </c>
      <c r="BI78" s="24">
        <v>5.4803438055930701E-3</v>
      </c>
      <c r="BN78" s="8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3"/>
    </row>
    <row r="79" spans="1:129" s="91" customFormat="1" ht="15" thickBot="1" x14ac:dyDescent="0.4">
      <c r="A79" s="117" t="s">
        <v>150</v>
      </c>
      <c r="B79" s="117"/>
      <c r="C79" s="25">
        <v>1.498684013033587E-2</v>
      </c>
      <c r="D79" s="25">
        <v>1.4202952717455617E-2</v>
      </c>
      <c r="E79" s="25">
        <v>1.1965357568059082E-2</v>
      </c>
      <c r="F79" s="25">
        <v>1.1445410777958956E-2</v>
      </c>
      <c r="G79" s="25">
        <v>1.1544411290717612E-2</v>
      </c>
      <c r="H79" s="25">
        <v>1.1634571592192656E-2</v>
      </c>
      <c r="I79" s="25">
        <v>1.0318492858546479E-2</v>
      </c>
      <c r="J79" s="25">
        <v>9.9699364955351064E-3</v>
      </c>
      <c r="K79" s="25">
        <v>1.0348012123780453E-2</v>
      </c>
      <c r="L79" s="25">
        <v>1.0060424687674952E-2</v>
      </c>
      <c r="M79" s="25">
        <v>1.0908884227590468E-2</v>
      </c>
      <c r="N79" s="25">
        <v>1.0612252502060687E-2</v>
      </c>
      <c r="O79" s="25">
        <v>1.0982343520447356E-2</v>
      </c>
      <c r="P79" s="25">
        <v>1.1226769365829356E-2</v>
      </c>
      <c r="Q79" s="25">
        <v>1.101018086397392E-2</v>
      </c>
      <c r="R79" s="25">
        <v>1.0638198224575728E-2</v>
      </c>
      <c r="S79" s="25">
        <v>1.1710651297855222E-2</v>
      </c>
      <c r="T79" s="25">
        <v>1.2856730657176036E-2</v>
      </c>
      <c r="U79" s="25">
        <v>1.2996851554759227E-2</v>
      </c>
      <c r="V79" s="25">
        <v>1.3368072213108938E-2</v>
      </c>
      <c r="W79" s="25">
        <v>1.3048667271469149E-2</v>
      </c>
      <c r="X79" s="25">
        <v>1.4353613075713036E-2</v>
      </c>
      <c r="Y79" s="25">
        <v>1.4971738365348706E-2</v>
      </c>
      <c r="Z79" s="25">
        <v>1.6232665088281056E-2</v>
      </c>
      <c r="AA79" s="25">
        <v>1.5452131242983764E-2</v>
      </c>
      <c r="AB79" s="25">
        <v>1.6212222965953996E-2</v>
      </c>
      <c r="AC79" s="25">
        <v>1.7749098408691821E-2</v>
      </c>
      <c r="AD79" s="25">
        <v>2.0445870764683568E-2</v>
      </c>
      <c r="AE79" s="25">
        <v>2.157576325732518E-2</v>
      </c>
      <c r="AF79" s="25">
        <v>2.3470235762938222E-2</v>
      </c>
      <c r="AG79" s="25">
        <v>2.3180779623954106E-2</v>
      </c>
      <c r="AH79" s="25">
        <v>2.0405916874357274E-2</v>
      </c>
      <c r="AI79" s="25">
        <v>2.3180434472013029E-2</v>
      </c>
      <c r="AJ79" s="25">
        <v>2.2315292021369854E-2</v>
      </c>
      <c r="AK79" s="25">
        <v>2.1673943557449164E-2</v>
      </c>
      <c r="AL79" s="25">
        <v>2.0745498542881522E-2</v>
      </c>
      <c r="AM79" s="25">
        <v>1.349078035183645E-2</v>
      </c>
      <c r="AN79" s="25">
        <v>1.572240265269326E-2</v>
      </c>
      <c r="AO79" s="25">
        <v>1.8291623513614731E-2</v>
      </c>
      <c r="AP79" s="25">
        <v>1.8660817231829899E-2</v>
      </c>
      <c r="AQ79" s="25">
        <v>1.9535769300924526E-2</v>
      </c>
      <c r="AR79" s="25">
        <v>2.0046610710526588E-2</v>
      </c>
      <c r="AS79" s="25">
        <v>2.0845483616664176E-2</v>
      </c>
      <c r="AT79" s="25">
        <v>2.2210058231360848E-2</v>
      </c>
      <c r="AU79" s="25">
        <v>2.2147104251414876E-2</v>
      </c>
      <c r="AV79" s="25">
        <v>2.2409262141297258E-2</v>
      </c>
      <c r="AW79" s="25">
        <v>2.1216314595506595E-2</v>
      </c>
      <c r="AX79" s="25">
        <v>2.1227327237087024E-2</v>
      </c>
      <c r="AY79" s="25">
        <v>1.9593618440326685E-2</v>
      </c>
      <c r="AZ79" s="25">
        <v>1.8181187544775049E-2</v>
      </c>
      <c r="BA79" s="25">
        <v>1.6788031022771151E-2</v>
      </c>
      <c r="BB79" s="25">
        <v>1.6422302727456921E-2</v>
      </c>
      <c r="BC79" s="25">
        <v>1.6370387018591809E-2</v>
      </c>
      <c r="BD79" s="25">
        <v>1.5865332206087587E-2</v>
      </c>
      <c r="BE79" s="25">
        <v>1.5491574797217461E-2</v>
      </c>
      <c r="BF79" s="25">
        <v>1.4970092714192317E-2</v>
      </c>
      <c r="BG79" s="25">
        <v>1.4492958916125896E-2</v>
      </c>
      <c r="BH79" s="25">
        <v>1.4003350587470577E-2</v>
      </c>
      <c r="BI79" s="25">
        <v>1.5726830029446578E-2</v>
      </c>
      <c r="BN79" s="8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3"/>
    </row>
    <row r="80" spans="1:129" x14ac:dyDescent="0.35">
      <c r="A80" s="7"/>
      <c r="B80" s="7"/>
    </row>
    <row r="81" spans="1:129" x14ac:dyDescent="0.35">
      <c r="A81" s="7"/>
      <c r="B81" s="7"/>
    </row>
    <row r="82" spans="1:129" x14ac:dyDescent="0.35">
      <c r="A82" s="7"/>
      <c r="B82" s="7"/>
    </row>
    <row r="83" spans="1:129" x14ac:dyDescent="0.35">
      <c r="A83" s="7"/>
      <c r="B83" s="7" t="s">
        <v>168</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312</v>
      </c>
      <c r="BA85" s="13" t="s">
        <v>318</v>
      </c>
      <c r="BB85" s="13" t="s">
        <v>320</v>
      </c>
      <c r="BC85" s="13" t="s">
        <v>323</v>
      </c>
      <c r="BD85" s="13" t="s">
        <v>325</v>
      </c>
      <c r="BE85" s="13" t="s">
        <v>327</v>
      </c>
      <c r="BF85" s="13" t="s">
        <v>329</v>
      </c>
      <c r="BG85" s="13" t="s">
        <v>332</v>
      </c>
      <c r="BH85" s="13" t="s">
        <v>335</v>
      </c>
      <c r="BI85" s="13" t="s">
        <v>339</v>
      </c>
    </row>
    <row r="86" spans="1:129" s="91" customFormat="1" x14ac:dyDescent="0.35">
      <c r="A86" s="88"/>
      <c r="B86" s="88" t="str">
        <f>MID(B59,7,50)</f>
        <v>Agriculture</v>
      </c>
      <c r="C86" s="91">
        <v>2.9874852422715555E-3</v>
      </c>
      <c r="D86" s="91">
        <v>1.4927353123737616E-3</v>
      </c>
      <c r="E86" s="91">
        <v>5.9256213448101161E-3</v>
      </c>
      <c r="F86" s="91">
        <v>1.473483128488167E-3</v>
      </c>
      <c r="G86" s="91">
        <v>2.9828997955821312E-3</v>
      </c>
      <c r="H86" s="91">
        <v>6.2784036360164159E-3</v>
      </c>
      <c r="I86" s="91">
        <v>1.1895136363531742E-2</v>
      </c>
      <c r="J86" s="91">
        <v>7.6310562405724437E-3</v>
      </c>
      <c r="K86" s="91">
        <v>9.9929884330340994E-3</v>
      </c>
      <c r="L86" s="91">
        <v>5.6835210703436211E-3</v>
      </c>
      <c r="M86" s="91">
        <v>1.2122446765410015E-2</v>
      </c>
      <c r="N86" s="91">
        <v>7.2088659276545253E-3</v>
      </c>
      <c r="O86" s="91">
        <v>1.486066748735893E-3</v>
      </c>
      <c r="P86" s="91">
        <v>4.1603604909029746E-3</v>
      </c>
      <c r="Q86" s="91">
        <v>3.013520391223786E-3</v>
      </c>
      <c r="R86" s="91">
        <v>3.7898023428846626E-3</v>
      </c>
      <c r="S86" s="91">
        <v>1.4771416009737987E-3</v>
      </c>
      <c r="T86" s="91">
        <v>7.336392805568648E-3</v>
      </c>
      <c r="U86" s="91">
        <v>6.7710844798811575E-3</v>
      </c>
      <c r="V86" s="91">
        <v>1.2500124473885417E-2</v>
      </c>
      <c r="W86" s="91">
        <v>9.5379083929131372E-3</v>
      </c>
      <c r="X86" s="91">
        <v>1.5367921939834887E-2</v>
      </c>
      <c r="Y86" s="91">
        <v>1.9408958303178493E-2</v>
      </c>
      <c r="Z86" s="91">
        <v>1.0903564751019957E-2</v>
      </c>
      <c r="AA86" s="91">
        <v>1.2250512685762275E-2</v>
      </c>
      <c r="AB86" s="91">
        <v>7.3163772361538358E-3</v>
      </c>
      <c r="AC86" s="91">
        <v>7.7400584991344137E-3</v>
      </c>
      <c r="AD86" s="91">
        <v>9.9921791765505471E-3</v>
      </c>
      <c r="AE86" s="91">
        <v>1.1685351698745522E-2</v>
      </c>
      <c r="AF86" s="91">
        <v>9.9566826305043377E-3</v>
      </c>
      <c r="AG86" s="91">
        <v>7.4110753631008858E-3</v>
      </c>
      <c r="AH86" s="91">
        <v>7.6653236432343928E-3</v>
      </c>
      <c r="AI86" s="91">
        <v>7.5980056047584617E-3</v>
      </c>
      <c r="AJ86" s="91">
        <v>9.3179850019205895E-3</v>
      </c>
      <c r="AK86" s="91">
        <v>1.3444990721970678E-2</v>
      </c>
      <c r="AL86" s="91">
        <v>1.6763409231089963E-2</v>
      </c>
      <c r="AM86" s="91">
        <v>1.4938727495665088E-2</v>
      </c>
      <c r="AN86" s="91">
        <v>1.9991454584799402E-2</v>
      </c>
      <c r="AO86" s="91">
        <v>2.8633667977772302E-2</v>
      </c>
      <c r="AP86" s="91">
        <v>2.4271545718637648E-2</v>
      </c>
      <c r="AQ86" s="91">
        <v>2.7271305134946688E-2</v>
      </c>
      <c r="AR86" s="91">
        <v>1.1565818938438513E-2</v>
      </c>
      <c r="AS86" s="91">
        <v>1.9910621435332638E-2</v>
      </c>
      <c r="AT86" s="91">
        <v>1.2608838739370692E-2</v>
      </c>
      <c r="AU86" s="91">
        <v>1.3857912168848272E-2</v>
      </c>
      <c r="AV86" s="91">
        <v>1.3498062184044656E-2</v>
      </c>
      <c r="AW86" s="91">
        <v>1.1821642209591308E-2</v>
      </c>
      <c r="AX86" s="91">
        <v>8.3372547558043172E-3</v>
      </c>
      <c r="AY86" s="91">
        <v>7.4699304075205473E-3</v>
      </c>
      <c r="AZ86" s="91">
        <v>8.9775901943042052E-3</v>
      </c>
      <c r="BA86" s="91">
        <v>1.5831084973507732E-2</v>
      </c>
      <c r="BB86" s="91">
        <v>1.0207594894186635E-2</v>
      </c>
      <c r="BC86" s="91">
        <v>1.1801783448105622E-2</v>
      </c>
      <c r="BD86" s="91">
        <v>1.5130948127559761E-2</v>
      </c>
      <c r="BE86" s="91">
        <v>8.7198148346001522E-3</v>
      </c>
      <c r="BF86" s="91">
        <v>9.527834788963626E-3</v>
      </c>
      <c r="BG86" s="91">
        <v>1.0530140637759918E-2</v>
      </c>
      <c r="BH86" s="91">
        <v>8.6118381589319441E-3</v>
      </c>
      <c r="BI86" s="91">
        <v>1.020277760985747E-2</v>
      </c>
      <c r="BN86" s="8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3"/>
    </row>
    <row r="87" spans="1:129" s="91" customFormat="1" x14ac:dyDescent="0.35">
      <c r="A87" s="88"/>
      <c r="B87" s="88" t="str">
        <f>MID(B65,7,50)</f>
        <v>Industrie</v>
      </c>
      <c r="C87" s="91">
        <v>7.0944836753136953E-2</v>
      </c>
      <c r="D87" s="91">
        <v>6.5696394398990207E-2</v>
      </c>
      <c r="E87" s="91">
        <v>5.2874522243788399E-2</v>
      </c>
      <c r="F87" s="91">
        <v>5.0015333411156902E-2</v>
      </c>
      <c r="G87" s="91">
        <v>5.320096603567491E-2</v>
      </c>
      <c r="H87" s="91">
        <v>5.2863612948938356E-2</v>
      </c>
      <c r="I87" s="91">
        <v>3.8403861018719176E-2</v>
      </c>
      <c r="J87" s="91">
        <v>3.9767947307837309E-2</v>
      </c>
      <c r="K87" s="91">
        <v>3.7536216675129658E-2</v>
      </c>
      <c r="L87" s="91">
        <v>3.5142667922077334E-2</v>
      </c>
      <c r="M87" s="91">
        <v>4.4505893292597909E-2</v>
      </c>
      <c r="N87" s="91">
        <v>3.9440442386684586E-2</v>
      </c>
      <c r="O87" s="91">
        <v>4.5093937218337148E-2</v>
      </c>
      <c r="P87" s="91">
        <v>5.1223761395255342E-2</v>
      </c>
      <c r="Q87" s="91">
        <v>4.8678578316740134E-2</v>
      </c>
      <c r="R87" s="91">
        <v>4.5382763092552181E-2</v>
      </c>
      <c r="S87" s="91">
        <v>5.122489695671683E-2</v>
      </c>
      <c r="T87" s="91">
        <v>5.8398909589889456E-2</v>
      </c>
      <c r="U87" s="91">
        <v>5.9299927425336366E-2</v>
      </c>
      <c r="V87" s="91">
        <v>5.9161360953347279E-2</v>
      </c>
      <c r="W87" s="91">
        <v>5.6341943549393855E-2</v>
      </c>
      <c r="X87" s="91">
        <v>6.0823345577711165E-2</v>
      </c>
      <c r="Y87" s="91">
        <v>5.8565623937405061E-2</v>
      </c>
      <c r="Z87" s="91">
        <v>6.3311021429115974E-2</v>
      </c>
      <c r="AA87" s="91">
        <v>5.8845829570203623E-2</v>
      </c>
      <c r="AB87" s="91">
        <v>6.5208273708565356E-2</v>
      </c>
      <c r="AC87" s="91">
        <v>7.590337924679541E-2</v>
      </c>
      <c r="AD87" s="91">
        <v>8.6458186208093507E-2</v>
      </c>
      <c r="AE87" s="91">
        <v>8.9269599356191415E-2</v>
      </c>
      <c r="AF87" s="91">
        <v>9.3843938122492393E-2</v>
      </c>
      <c r="AG87" s="91">
        <v>9.3608850763313878E-2</v>
      </c>
      <c r="AH87" s="91">
        <v>8.2777899906963034E-2</v>
      </c>
      <c r="AI87" s="91">
        <v>8.2716230547789302E-2</v>
      </c>
      <c r="AJ87" s="91">
        <v>7.0212374466665561E-2</v>
      </c>
      <c r="AK87" s="91">
        <v>6.7649678569521463E-2</v>
      </c>
      <c r="AL87" s="91">
        <v>6.0881008179165454E-2</v>
      </c>
      <c r="AM87" s="91">
        <v>2.845729573208463E-2</v>
      </c>
      <c r="AN87" s="91">
        <v>2.9703729204906722E-2</v>
      </c>
      <c r="AO87" s="91">
        <v>4.1613181583680312E-2</v>
      </c>
      <c r="AP87" s="91">
        <v>4.0981819285579368E-2</v>
      </c>
      <c r="AQ87" s="91">
        <v>5.1893203119278086E-2</v>
      </c>
      <c r="AR87" s="91">
        <v>6.0796880329189638E-2</v>
      </c>
      <c r="AS87" s="91">
        <v>6.0572800550678194E-2</v>
      </c>
      <c r="AT87" s="91">
        <v>6.3977876433433903E-2</v>
      </c>
      <c r="AU87" s="91">
        <v>6.6470099688005629E-2</v>
      </c>
      <c r="AV87" s="91">
        <v>6.6417524701142247E-2</v>
      </c>
      <c r="AW87" s="91">
        <v>6.7828573239184231E-2</v>
      </c>
      <c r="AX87" s="91">
        <v>6.7220034878678836E-2</v>
      </c>
      <c r="AY87" s="91">
        <v>6.6408325960986239E-2</v>
      </c>
      <c r="AZ87" s="91">
        <v>7.0997297624168509E-2</v>
      </c>
      <c r="BA87" s="91">
        <v>5.8871031583365985E-2</v>
      </c>
      <c r="BB87" s="91">
        <v>5.3439185037871893E-2</v>
      </c>
      <c r="BC87" s="91">
        <v>5.1292522286572335E-2</v>
      </c>
      <c r="BD87" s="91">
        <v>5.1099115611179094E-2</v>
      </c>
      <c r="BE87" s="91">
        <v>4.6496867925511963E-2</v>
      </c>
      <c r="BF87" s="91">
        <v>4.6280883367556112E-2</v>
      </c>
      <c r="BG87" s="91">
        <v>4.4531078490298907E-2</v>
      </c>
      <c r="BH87" s="91">
        <v>4.0733625951146941E-2</v>
      </c>
      <c r="BI87" s="91">
        <v>4.5100776048246083E-2</v>
      </c>
      <c r="BN87" s="8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3"/>
    </row>
    <row r="88" spans="1:129" s="91" customFormat="1" x14ac:dyDescent="0.35">
      <c r="A88" s="88"/>
      <c r="B88" s="88" t="str">
        <f>MID(B67,7,50)</f>
        <v>Construction</v>
      </c>
      <c r="C88" s="91">
        <v>4.1031282109634755E-2</v>
      </c>
      <c r="D88" s="91">
        <v>4.147006772785089E-2</v>
      </c>
      <c r="E88" s="91">
        <v>3.6510085169755478E-2</v>
      </c>
      <c r="F88" s="91">
        <v>3.9377815722560411E-2</v>
      </c>
      <c r="G88" s="91">
        <v>3.6865914356925489E-2</v>
      </c>
      <c r="H88" s="91">
        <v>3.6746791729224258E-2</v>
      </c>
      <c r="I88" s="91">
        <v>4.0763021210880795E-2</v>
      </c>
      <c r="J88" s="91">
        <v>4.0730361651105336E-2</v>
      </c>
      <c r="K88" s="91">
        <v>4.4443270319368726E-2</v>
      </c>
      <c r="L88" s="91">
        <v>4.7402113659249415E-2</v>
      </c>
      <c r="M88" s="91">
        <v>4.0951864144906848E-2</v>
      </c>
      <c r="N88" s="91">
        <v>4.2772360593948372E-2</v>
      </c>
      <c r="O88" s="91">
        <v>4.2116731864451695E-2</v>
      </c>
      <c r="P88" s="91">
        <v>3.7137722366648855E-2</v>
      </c>
      <c r="Q88" s="91">
        <v>3.7333608621280857E-2</v>
      </c>
      <c r="R88" s="91">
        <v>3.8255875457932985E-2</v>
      </c>
      <c r="S88" s="91">
        <v>4.1389189527098601E-2</v>
      </c>
      <c r="T88" s="91">
        <v>3.8100226836486215E-2</v>
      </c>
      <c r="U88" s="91">
        <v>4.2395312077752913E-2</v>
      </c>
      <c r="V88" s="91">
        <v>4.4650590811719973E-2</v>
      </c>
      <c r="W88" s="91">
        <v>3.7520431706914936E-2</v>
      </c>
      <c r="X88" s="91">
        <v>4.475720469068855E-2</v>
      </c>
      <c r="Y88" s="91">
        <v>5.4813757941998713E-2</v>
      </c>
      <c r="Z88" s="91">
        <v>5.3871314244318486E-2</v>
      </c>
      <c r="AA88" s="91">
        <v>5.308498761279605E-2</v>
      </c>
      <c r="AB88" s="91">
        <v>5.1088081239103973E-2</v>
      </c>
      <c r="AC88" s="91">
        <v>5.5284872759391902E-2</v>
      </c>
      <c r="AD88" s="91">
        <v>5.7845373771869935E-2</v>
      </c>
      <c r="AE88" s="91">
        <v>6.3328194215169484E-2</v>
      </c>
      <c r="AF88" s="91">
        <v>6.9159524114091028E-2</v>
      </c>
      <c r="AG88" s="91">
        <v>6.2702053568123389E-2</v>
      </c>
      <c r="AH88" s="91">
        <v>6.4030364512083354E-2</v>
      </c>
      <c r="AI88" s="91">
        <v>6.2323412101924616E-2</v>
      </c>
      <c r="AJ88" s="91">
        <v>6.150735158473198E-2</v>
      </c>
      <c r="AK88" s="91">
        <v>5.3358901580044249E-2</v>
      </c>
      <c r="AL88" s="91">
        <v>4.8453525059436744E-2</v>
      </c>
      <c r="AM88" s="91">
        <v>2.0284485487507987E-2</v>
      </c>
      <c r="AN88" s="91">
        <v>3.558902184580872E-2</v>
      </c>
      <c r="AO88" s="91">
        <v>4.2480870512526726E-2</v>
      </c>
      <c r="AP88" s="91">
        <v>4.9634556111518305E-2</v>
      </c>
      <c r="AQ88" s="91">
        <v>4.6552991816789055E-2</v>
      </c>
      <c r="AR88" s="91">
        <v>4.4483222569785041E-2</v>
      </c>
      <c r="AS88" s="91">
        <v>4.7622446924386233E-2</v>
      </c>
      <c r="AT88" s="91">
        <v>4.5845185117145935E-2</v>
      </c>
      <c r="AU88" s="91">
        <v>4.3693266107252361E-2</v>
      </c>
      <c r="AV88" s="91">
        <v>4.3365735720396155E-2</v>
      </c>
      <c r="AW88" s="91">
        <v>3.9549783253914964E-2</v>
      </c>
      <c r="AX88" s="91">
        <v>4.0782496358845281E-2</v>
      </c>
      <c r="AY88" s="91">
        <v>4.234451315893463E-2</v>
      </c>
      <c r="AZ88" s="91">
        <v>3.8418758491942394E-2</v>
      </c>
      <c r="BA88" s="91">
        <v>4.2803735908285942E-2</v>
      </c>
      <c r="BB88" s="91">
        <v>4.4550916418234894E-2</v>
      </c>
      <c r="BC88" s="91">
        <v>4.2245100201447415E-2</v>
      </c>
      <c r="BD88" s="91">
        <v>4.4308425490371228E-2</v>
      </c>
      <c r="BE88" s="91">
        <v>4.591414873524987E-2</v>
      </c>
      <c r="BF88" s="91">
        <v>4.6561395679868195E-2</v>
      </c>
      <c r="BG88" s="91">
        <v>4.9122131130969242E-2</v>
      </c>
      <c r="BH88" s="91">
        <v>4.8768179040541475E-2</v>
      </c>
      <c r="BI88" s="91">
        <v>5.034648679436099E-2</v>
      </c>
      <c r="BN88" s="8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3"/>
    </row>
    <row r="89" spans="1:129" s="91" customFormat="1" x14ac:dyDescent="0.35">
      <c r="A89" s="88"/>
      <c r="B89" s="88" t="str">
        <f>MID(B76,7,50)</f>
        <v>Tertiaire marchand</v>
      </c>
      <c r="C89" s="91">
        <v>5.2362691709456951E-3</v>
      </c>
      <c r="D89" s="91">
        <v>4.6826072928086429E-3</v>
      </c>
      <c r="E89" s="91">
        <v>4.617915840610943E-3</v>
      </c>
      <c r="F89" s="91">
        <v>3.9773945606031928E-3</v>
      </c>
      <c r="G89" s="91">
        <v>3.7531247706987102E-3</v>
      </c>
      <c r="H89" s="91">
        <v>4.2611098127764754E-3</v>
      </c>
      <c r="I89" s="91">
        <v>4.6587665486676286E-3</v>
      </c>
      <c r="J89" s="91">
        <v>3.3319444780646537E-3</v>
      </c>
      <c r="K89" s="91">
        <v>4.34378599098243E-3</v>
      </c>
      <c r="L89" s="91">
        <v>4.2024226364976167E-3</v>
      </c>
      <c r="M89" s="91">
        <v>4.1118845007719418E-3</v>
      </c>
      <c r="N89" s="91">
        <v>5.1579607250608608E-3</v>
      </c>
      <c r="O89" s="91">
        <v>4.5989675074423388E-3</v>
      </c>
      <c r="P89" s="91">
        <v>4.2042316146377653E-3</v>
      </c>
      <c r="Q89" s="91">
        <v>5.0844129710374431E-3</v>
      </c>
      <c r="R89" s="91">
        <v>4.8570519364958108E-3</v>
      </c>
      <c r="S89" s="91">
        <v>5.132549286981215E-3</v>
      </c>
      <c r="T89" s="91">
        <v>6.5427598627384393E-3</v>
      </c>
      <c r="U89" s="91">
        <v>5.7687445706089283E-3</v>
      </c>
      <c r="V89" s="91">
        <v>6.0508824508197874E-3</v>
      </c>
      <c r="W89" s="91">
        <v>8.2836766557015072E-3</v>
      </c>
      <c r="X89" s="91">
        <v>7.7055152298039047E-3</v>
      </c>
      <c r="Y89" s="91">
        <v>8.29102497185614E-3</v>
      </c>
      <c r="Z89" s="91">
        <v>1.0655388972267206E-2</v>
      </c>
      <c r="AA89" s="91">
        <v>1.0505349586714865E-2</v>
      </c>
      <c r="AB89" s="91">
        <v>1.0963603898893498E-2</v>
      </c>
      <c r="AC89" s="91">
        <v>1.0414340703112132E-2</v>
      </c>
      <c r="AD89" s="91">
        <v>1.3089932675625929E-2</v>
      </c>
      <c r="AE89" s="91">
        <v>1.3680825863640193E-2</v>
      </c>
      <c r="AF89" s="91">
        <v>1.5807214656576078E-2</v>
      </c>
      <c r="AG89" s="91">
        <v>1.6627364504736751E-2</v>
      </c>
      <c r="AH89" s="91">
        <v>1.2439837851362313E-2</v>
      </c>
      <c r="AI89" s="91">
        <v>1.1882196737454482E-2</v>
      </c>
      <c r="AJ89" s="91">
        <v>1.3193724012755847E-2</v>
      </c>
      <c r="AK89" s="91">
        <v>1.4404481135653366E-2</v>
      </c>
      <c r="AL89" s="91">
        <v>1.4828369874434215E-2</v>
      </c>
      <c r="AM89" s="91">
        <v>1.228185102849888E-2</v>
      </c>
      <c r="AN89" s="91">
        <v>1.3458594369542578E-2</v>
      </c>
      <c r="AO89" s="91">
        <v>1.5242138015710983E-2</v>
      </c>
      <c r="AP89" s="91">
        <v>1.5035812355135082E-2</v>
      </c>
      <c r="AQ89" s="91">
        <v>1.4011491318045514E-2</v>
      </c>
      <c r="AR89" s="91">
        <v>1.4341459326442881E-2</v>
      </c>
      <c r="AS89" s="91">
        <v>1.4511790515574162E-2</v>
      </c>
      <c r="AT89" s="91">
        <v>1.5340456798118391E-2</v>
      </c>
      <c r="AU89" s="91">
        <v>1.5394223807719732E-2</v>
      </c>
      <c r="AV89" s="91">
        <v>1.6029008488871215E-2</v>
      </c>
      <c r="AW89" s="91">
        <v>1.6532616542151601E-2</v>
      </c>
      <c r="AX89" s="91">
        <v>1.4131572597335048E-2</v>
      </c>
      <c r="AY89" s="91">
        <v>1.3563452522880531E-2</v>
      </c>
      <c r="AZ89" s="91">
        <v>1.2212740434254904E-2</v>
      </c>
      <c r="BA89" s="91">
        <v>1.1892497974655563E-2</v>
      </c>
      <c r="BB89" s="91">
        <v>1.25631783251167E-2</v>
      </c>
      <c r="BC89" s="91">
        <v>1.3551410363374011E-2</v>
      </c>
      <c r="BD89" s="91">
        <v>1.1488608260397166E-2</v>
      </c>
      <c r="BE89" s="91">
        <v>1.300292844608395E-2</v>
      </c>
      <c r="BF89" s="91">
        <v>1.1878920656965972E-2</v>
      </c>
      <c r="BG89" s="91">
        <v>1.0270391715021032E-2</v>
      </c>
      <c r="BH89" s="91">
        <v>1.0519891187067367E-2</v>
      </c>
      <c r="BI89" s="91">
        <v>1.0458177361766827E-2</v>
      </c>
      <c r="BN89" s="8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3"/>
    </row>
    <row r="90" spans="1:129" s="91" customFormat="1" x14ac:dyDescent="0.35">
      <c r="A90" s="88"/>
      <c r="B90" s="88" t="str">
        <f>MID(B78,7,50)</f>
        <v>Tertiaire non marchand</v>
      </c>
      <c r="C90" s="91">
        <v>1.0281512147850264E-4</v>
      </c>
      <c r="D90" s="91">
        <v>1.0397412350540347E-4</v>
      </c>
      <c r="E90" s="91">
        <v>1.865885879318813E-4</v>
      </c>
      <c r="F90" s="91">
        <v>1.5212363675027444E-4</v>
      </c>
      <c r="G90" s="91">
        <v>1.927665999725152E-4</v>
      </c>
      <c r="H90" s="91">
        <v>1.0104166215296566E-4</v>
      </c>
      <c r="I90" s="91">
        <v>1.7900537231007045E-4</v>
      </c>
      <c r="J90" s="91">
        <v>1.6603135585451352E-4</v>
      </c>
      <c r="K90" s="91">
        <v>2.0951855460159645E-4</v>
      </c>
      <c r="L90" s="91">
        <v>9.8866548510832862E-5</v>
      </c>
      <c r="M90" s="91">
        <v>1.4919756919802698E-4</v>
      </c>
      <c r="N90" s="91">
        <v>1.7979721745670611E-4</v>
      </c>
      <c r="O90" s="91">
        <v>2.0126805730590386E-4</v>
      </c>
      <c r="P90" s="91">
        <v>2.0646326825879874E-4</v>
      </c>
      <c r="Q90" s="91">
        <v>1.4649513906266707E-4</v>
      </c>
      <c r="R90" s="91">
        <v>2.2512664182879126E-4</v>
      </c>
      <c r="S90" s="91">
        <v>1.9266028279398901E-4</v>
      </c>
      <c r="T90" s="91">
        <v>2.147947718778796E-4</v>
      </c>
      <c r="U90" s="91">
        <v>1.6654037016611072E-4</v>
      </c>
      <c r="V90" s="91">
        <v>3.3118607678956404E-4</v>
      </c>
      <c r="W90" s="91">
        <v>1.9331830376011694E-4</v>
      </c>
      <c r="X90" s="91">
        <v>8.754796080682575E-4</v>
      </c>
      <c r="Y90" s="91">
        <v>4.3351605206726966E-4</v>
      </c>
      <c r="Z90" s="91">
        <v>5.5839335046475934E-4</v>
      </c>
      <c r="AA90" s="91">
        <v>3.9620961953854868E-4</v>
      </c>
      <c r="AB90" s="91">
        <v>3.9945623080014366E-4</v>
      </c>
      <c r="AC90" s="91">
        <v>2.7822548416440323E-4</v>
      </c>
      <c r="AD90" s="91">
        <v>5.5339566202378392E-4</v>
      </c>
      <c r="AE90" s="91">
        <v>4.4083043620191142E-4</v>
      </c>
      <c r="AF90" s="91">
        <v>6.0558986554253469E-4</v>
      </c>
      <c r="AG90" s="91">
        <v>3.8433564753994189E-4</v>
      </c>
      <c r="AH90" s="91">
        <v>4.82860210832735E-4</v>
      </c>
      <c r="AI90" s="91">
        <v>7.6714393034168719E-3</v>
      </c>
      <c r="AJ90" s="91">
        <v>8.5108697743831799E-3</v>
      </c>
      <c r="AK90" s="91">
        <v>8.0163380141747252E-3</v>
      </c>
      <c r="AL90" s="91">
        <v>8.4649299681271752E-3</v>
      </c>
      <c r="AM90" s="91">
        <v>8.7880922773490265E-3</v>
      </c>
      <c r="AN90" s="91">
        <v>9.5092004829059034E-3</v>
      </c>
      <c r="AO90" s="91">
        <v>8.9253552037650823E-3</v>
      </c>
      <c r="AP90" s="91">
        <v>8.8628321096666744E-3</v>
      </c>
      <c r="AQ90" s="91">
        <v>8.9963815372956103E-3</v>
      </c>
      <c r="AR90" s="91">
        <v>8.3002076900434065E-3</v>
      </c>
      <c r="AS90" s="91">
        <v>9.2329465794427669E-3</v>
      </c>
      <c r="AT90" s="91">
        <v>1.1203489277105063E-2</v>
      </c>
      <c r="AU90" s="91">
        <v>1.056396083593049E-2</v>
      </c>
      <c r="AV90" s="91">
        <v>1.0713719973651878E-2</v>
      </c>
      <c r="AW90" s="91">
        <v>7.7853097187081978E-3</v>
      </c>
      <c r="AX90" s="91">
        <v>9.8377581129769041E-3</v>
      </c>
      <c r="AY90" s="91">
        <v>6.4587579183194594E-3</v>
      </c>
      <c r="AZ90" s="91">
        <v>3.3611097977763659E-3</v>
      </c>
      <c r="BA90" s="91">
        <v>3.2457750528796007E-3</v>
      </c>
      <c r="BB90" s="91">
        <v>3.5086818440055014E-3</v>
      </c>
      <c r="BC90" s="91">
        <v>3.663804631428535E-3</v>
      </c>
      <c r="BD90" s="91">
        <v>3.8193358140012294E-3</v>
      </c>
      <c r="BE90" s="91">
        <v>3.1799033357997092E-3</v>
      </c>
      <c r="BF90" s="91">
        <v>2.8467813118964545E-3</v>
      </c>
      <c r="BG90" s="91">
        <v>3.1450851215156718E-3</v>
      </c>
      <c r="BH90" s="91">
        <v>3.1925072339225951E-3</v>
      </c>
      <c r="BI90" s="91">
        <v>5.4803438055930701E-3</v>
      </c>
      <c r="BN90" s="8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3"/>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3"/>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Y149"/>
  <sheetViews>
    <sheetView zoomScaleNormal="100" workbookViewId="0">
      <pane xSplit="2" ySplit="7" topLeftCell="C8" activePane="bottomRight" state="frozen"/>
      <selection activeCell="BK1" sqref="BK1:BK1048576"/>
      <selection pane="topRight" activeCell="BK1" sqref="BK1:BK1048576"/>
      <selection pane="bottomLeft" activeCell="BK1" sqref="BK1:BK1048576"/>
      <selection pane="bottomRight" activeCell="BK1" sqref="BK1:BK1048576"/>
    </sheetView>
  </sheetViews>
  <sheetFormatPr baseColWidth="10" defaultColWidth="11.453125" defaultRowHeight="14.5" x14ac:dyDescent="0.35"/>
  <cols>
    <col min="1" max="1" width="11.453125" style="13"/>
    <col min="2" max="2" width="82.453125" style="13" customWidth="1"/>
    <col min="3" max="60" width="10.90625" style="13"/>
    <col min="61" max="63" width="11.453125" style="13"/>
    <col min="64" max="65" width="0" style="13" hidden="1" customWidth="1"/>
    <col min="66" max="66" width="11.453125" style="83" hidden="1" customWidth="1"/>
    <col min="67" max="128" width="11.453125" style="13" hidden="1" customWidth="1"/>
    <col min="129" max="129" width="11.453125" style="83" hidden="1" customWidth="1"/>
    <col min="130" max="142" width="0" style="13" hidden="1" customWidth="1"/>
    <col min="143" max="16384" width="11.453125" style="13"/>
  </cols>
  <sheetData>
    <row r="1" spans="1:128" ht="18.5" x14ac:dyDescent="0.45">
      <c r="A1" s="67" t="s">
        <v>169</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6" t="s">
        <v>291</v>
      </c>
      <c r="B6" s="87"/>
      <c r="C6" s="90" t="s">
        <v>130</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334</v>
      </c>
      <c r="BI7" s="22" t="s">
        <v>338</v>
      </c>
    </row>
    <row r="8" spans="1:128" ht="15" thickBot="1" x14ac:dyDescent="0.4">
      <c r="A8" s="16" t="s">
        <v>94</v>
      </c>
      <c r="B8" s="17" t="s">
        <v>95</v>
      </c>
      <c r="C8" s="79">
        <v>4129.9963100652703</v>
      </c>
      <c r="D8" s="79">
        <v>5194.8322788293699</v>
      </c>
      <c r="E8" s="79">
        <v>4173.3075983225799</v>
      </c>
      <c r="F8" s="79">
        <v>4293.7887691809501</v>
      </c>
      <c r="G8" s="79">
        <v>4425.89143871737</v>
      </c>
      <c r="H8" s="79">
        <v>4429.9445997030198</v>
      </c>
      <c r="I8" s="79">
        <v>4131.4824846761303</v>
      </c>
      <c r="J8" s="79">
        <v>4498.8359174520701</v>
      </c>
      <c r="K8" s="79">
        <v>4423.6545367354001</v>
      </c>
      <c r="L8" s="79">
        <v>3813.6365337533798</v>
      </c>
      <c r="M8" s="79">
        <v>4777.8372787936196</v>
      </c>
      <c r="N8" s="79">
        <v>4756.7412896660699</v>
      </c>
      <c r="O8" s="79">
        <v>4826.4009556846704</v>
      </c>
      <c r="P8" s="79">
        <v>4983.0897637155604</v>
      </c>
      <c r="Q8" s="79">
        <v>4949.3093822655401</v>
      </c>
      <c r="R8" s="79">
        <v>4751.8174640391899</v>
      </c>
      <c r="S8" s="79">
        <v>4789.47066518457</v>
      </c>
      <c r="T8" s="79">
        <v>5014.2406229269</v>
      </c>
      <c r="U8" s="79">
        <v>4453.8878992555201</v>
      </c>
      <c r="V8" s="79">
        <v>4650.9092114871301</v>
      </c>
      <c r="W8" s="79">
        <v>4691.7681323843699</v>
      </c>
      <c r="X8" s="79">
        <v>4701.6977759532101</v>
      </c>
      <c r="Y8" s="79">
        <v>5163.3830704296397</v>
      </c>
      <c r="Z8" s="79">
        <v>4649.1799664805403</v>
      </c>
      <c r="AA8" s="79">
        <v>5372.6562622029396</v>
      </c>
      <c r="AB8" s="79">
        <v>5706.2063887445001</v>
      </c>
      <c r="AC8" s="79">
        <v>5151.0146439840501</v>
      </c>
      <c r="AD8" s="79">
        <v>4895.8307826339696</v>
      </c>
      <c r="AE8" s="79">
        <v>4595.8889264687696</v>
      </c>
      <c r="AF8" s="79">
        <v>4513.6825638239998</v>
      </c>
      <c r="AG8" s="79">
        <v>4764.7052392058004</v>
      </c>
      <c r="AH8" s="79">
        <v>4538.0901488662803</v>
      </c>
      <c r="AI8" s="79">
        <v>4458.2303974531997</v>
      </c>
      <c r="AJ8" s="79">
        <v>4272.3530646184799</v>
      </c>
      <c r="AK8" s="79">
        <v>4729.1029011902001</v>
      </c>
      <c r="AL8" s="79">
        <v>4489.8836340772004</v>
      </c>
      <c r="AM8" s="79">
        <v>4643.1897908487099</v>
      </c>
      <c r="AN8" s="79">
        <v>4424.2946784267397</v>
      </c>
      <c r="AO8" s="79">
        <v>4352.3518569503403</v>
      </c>
      <c r="AP8" s="79">
        <v>4591.46612144149</v>
      </c>
      <c r="AQ8" s="79">
        <v>4588.50464091099</v>
      </c>
      <c r="AR8" s="79">
        <v>4043.0792621757</v>
      </c>
      <c r="AS8" s="79">
        <v>4680.3942639014904</v>
      </c>
      <c r="AT8" s="79">
        <v>4787.3725471174203</v>
      </c>
      <c r="AU8" s="79">
        <v>4737.5509546338199</v>
      </c>
      <c r="AV8" s="79">
        <v>4924.0389744549202</v>
      </c>
      <c r="AW8" s="79">
        <v>4644.6134797315499</v>
      </c>
      <c r="AX8" s="79">
        <v>4748.6317597994603</v>
      </c>
      <c r="AY8" s="79">
        <v>4801.0959198125802</v>
      </c>
      <c r="AZ8" s="79">
        <v>4865.2196855848897</v>
      </c>
      <c r="BA8" s="79">
        <v>4930.38124809894</v>
      </c>
      <c r="BB8" s="79">
        <v>4778.2834426315703</v>
      </c>
      <c r="BC8" s="79">
        <v>4824.2065345200299</v>
      </c>
      <c r="BD8" s="79">
        <v>4753.9963164596402</v>
      </c>
      <c r="BE8" s="79">
        <v>5051.0502185410196</v>
      </c>
      <c r="BF8" s="79">
        <v>4933.6795520753603</v>
      </c>
      <c r="BG8" s="79">
        <v>4961.0791732952302</v>
      </c>
      <c r="BH8" s="79">
        <v>4924.8613117813802</v>
      </c>
      <c r="BI8" s="79">
        <v>4715.7948126679803</v>
      </c>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5">
        <v>4129.9963100652703</v>
      </c>
      <c r="D9" s="75">
        <v>5194.8322788293699</v>
      </c>
      <c r="E9" s="75">
        <v>4173.3075983225799</v>
      </c>
      <c r="F9" s="75">
        <v>4293.7887691809501</v>
      </c>
      <c r="G9" s="75">
        <v>4425.89143871737</v>
      </c>
      <c r="H9" s="75">
        <v>4429.9445997030198</v>
      </c>
      <c r="I9" s="75">
        <v>4131.4824846761303</v>
      </c>
      <c r="J9" s="75">
        <v>4498.8359174520701</v>
      </c>
      <c r="K9" s="75">
        <v>4423.6545367354001</v>
      </c>
      <c r="L9" s="75">
        <v>3813.6365337533798</v>
      </c>
      <c r="M9" s="75">
        <v>4777.8372787936196</v>
      </c>
      <c r="N9" s="75">
        <v>4756.7412896660699</v>
      </c>
      <c r="O9" s="75">
        <v>4826.4009556846704</v>
      </c>
      <c r="P9" s="75">
        <v>4983.0897637155604</v>
      </c>
      <c r="Q9" s="75">
        <v>4949.3093822655401</v>
      </c>
      <c r="R9" s="75">
        <v>4751.8174640391899</v>
      </c>
      <c r="S9" s="75">
        <v>4789.47066518457</v>
      </c>
      <c r="T9" s="75">
        <v>5014.2406229269</v>
      </c>
      <c r="U9" s="75">
        <v>4453.8878992555201</v>
      </c>
      <c r="V9" s="75">
        <v>4650.9092114871301</v>
      </c>
      <c r="W9" s="75">
        <v>4691.7681323843699</v>
      </c>
      <c r="X9" s="75">
        <v>4701.6977759532101</v>
      </c>
      <c r="Y9" s="75">
        <v>5163.3830704296397</v>
      </c>
      <c r="Z9" s="75">
        <v>4649.1799664805403</v>
      </c>
      <c r="AA9" s="75">
        <v>5372.6562622029396</v>
      </c>
      <c r="AB9" s="75">
        <v>5706.2063887445001</v>
      </c>
      <c r="AC9" s="75">
        <v>5151.0146439840501</v>
      </c>
      <c r="AD9" s="75">
        <v>4895.8307826339696</v>
      </c>
      <c r="AE9" s="75">
        <v>4595.8889264687696</v>
      </c>
      <c r="AF9" s="75">
        <v>4513.6825638239998</v>
      </c>
      <c r="AG9" s="75">
        <v>4764.7052392058004</v>
      </c>
      <c r="AH9" s="75">
        <v>4538.0901488662803</v>
      </c>
      <c r="AI9" s="75">
        <v>4458.2303974531997</v>
      </c>
      <c r="AJ9" s="75">
        <v>4272.3530646184799</v>
      </c>
      <c r="AK9" s="75">
        <v>4729.1029011902001</v>
      </c>
      <c r="AL9" s="75">
        <v>4489.8836340772004</v>
      </c>
      <c r="AM9" s="75">
        <v>4643.1897908487099</v>
      </c>
      <c r="AN9" s="75">
        <v>4424.2946784267397</v>
      </c>
      <c r="AO9" s="75">
        <v>4352.3518569503403</v>
      </c>
      <c r="AP9" s="75">
        <v>4591.46612144149</v>
      </c>
      <c r="AQ9" s="75">
        <v>4588.50464091099</v>
      </c>
      <c r="AR9" s="75">
        <v>4043.0792621757</v>
      </c>
      <c r="AS9" s="75">
        <v>4680.3942639014904</v>
      </c>
      <c r="AT9" s="75">
        <v>4787.3725471174203</v>
      </c>
      <c r="AU9" s="75">
        <v>4737.5509546338199</v>
      </c>
      <c r="AV9" s="75">
        <v>4924.0389744549202</v>
      </c>
      <c r="AW9" s="75">
        <v>4644.6134797315499</v>
      </c>
      <c r="AX9" s="75">
        <v>4748.6317597994603</v>
      </c>
      <c r="AY9" s="75">
        <v>4801.0959198125802</v>
      </c>
      <c r="AZ9" s="75">
        <v>4865.2196855848897</v>
      </c>
      <c r="BA9" s="75">
        <v>4930.38124809894</v>
      </c>
      <c r="BB9" s="75">
        <v>4778.2834426315703</v>
      </c>
      <c r="BC9" s="75">
        <v>4824.2065345200299</v>
      </c>
      <c r="BD9" s="75">
        <v>4753.9963164596402</v>
      </c>
      <c r="BE9" s="75">
        <v>5051.0502185410196</v>
      </c>
      <c r="BF9" s="75">
        <v>4933.6795520753603</v>
      </c>
      <c r="BG9" s="75">
        <v>4961.0791732952302</v>
      </c>
      <c r="BH9" s="75">
        <v>4924.8613117813802</v>
      </c>
      <c r="BI9" s="75">
        <v>4715.7948126679803</v>
      </c>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79">
        <v>7654.0187699820199</v>
      </c>
      <c r="D10" s="79">
        <v>7677.3142785077798</v>
      </c>
      <c r="E10" s="79">
        <v>7591.0333201212597</v>
      </c>
      <c r="F10" s="79">
        <v>7557.9668115426302</v>
      </c>
      <c r="G10" s="79">
        <v>7488.5553033699998</v>
      </c>
      <c r="H10" s="79">
        <v>7544.0944700677501</v>
      </c>
      <c r="I10" s="79">
        <v>7583.7534590845798</v>
      </c>
      <c r="J10" s="79">
        <v>7523.4863296184103</v>
      </c>
      <c r="K10" s="79">
        <v>7568.8777328380302</v>
      </c>
      <c r="L10" s="79">
        <v>7507.7744593550597</v>
      </c>
      <c r="M10" s="79">
        <v>7585.1367074067803</v>
      </c>
      <c r="N10" s="79">
        <v>7642.5697898875296</v>
      </c>
      <c r="O10" s="79">
        <v>7649.1574449748496</v>
      </c>
      <c r="P10" s="79">
        <v>7712.9534727489399</v>
      </c>
      <c r="Q10" s="79">
        <v>7569.8186996409704</v>
      </c>
      <c r="R10" s="79">
        <v>7828.39392607013</v>
      </c>
      <c r="S10" s="79">
        <v>7925.6226596868401</v>
      </c>
      <c r="T10" s="79">
        <v>8087.4566300616298</v>
      </c>
      <c r="U10" s="79">
        <v>8158.1320746823403</v>
      </c>
      <c r="V10" s="79">
        <v>8246.9601641895497</v>
      </c>
      <c r="W10" s="79">
        <v>8301.1489730256908</v>
      </c>
      <c r="X10" s="79">
        <v>8306.6145107218799</v>
      </c>
      <c r="Y10" s="79">
        <v>8408.4336104524991</v>
      </c>
      <c r="Z10" s="79">
        <v>8360.4523548598809</v>
      </c>
      <c r="AA10" s="79">
        <v>8381.1937100969699</v>
      </c>
      <c r="AB10" s="79">
        <v>8711.6603251060696</v>
      </c>
      <c r="AC10" s="79">
        <v>8638.6567558205807</v>
      </c>
      <c r="AD10" s="79">
        <v>8896.2680596598893</v>
      </c>
      <c r="AE10" s="79">
        <v>8977.3004218277893</v>
      </c>
      <c r="AF10" s="79">
        <v>9001.5162401845591</v>
      </c>
      <c r="AG10" s="79">
        <v>8918.92702266991</v>
      </c>
      <c r="AH10" s="79">
        <v>9122.9711321259201</v>
      </c>
      <c r="AI10" s="79">
        <v>9127.29335170173</v>
      </c>
      <c r="AJ10" s="79">
        <v>9119.1483187603608</v>
      </c>
      <c r="AK10" s="79">
        <v>9262.3196842297402</v>
      </c>
      <c r="AL10" s="79">
        <v>9289.2285697487805</v>
      </c>
      <c r="AM10" s="79">
        <v>9053.0365734453007</v>
      </c>
      <c r="AN10" s="79">
        <v>8850.48417369038</v>
      </c>
      <c r="AO10" s="79">
        <v>9184.3797376120492</v>
      </c>
      <c r="AP10" s="79">
        <v>8900.2974605951804</v>
      </c>
      <c r="AQ10" s="79">
        <v>9184.07035257389</v>
      </c>
      <c r="AR10" s="79">
        <v>9307.9258497416395</v>
      </c>
      <c r="AS10" s="79">
        <v>9392.6523835758799</v>
      </c>
      <c r="AT10" s="79">
        <v>9469.2124774661897</v>
      </c>
      <c r="AU10" s="79">
        <v>9525.4124504008105</v>
      </c>
      <c r="AV10" s="79">
        <v>9535.8299021414605</v>
      </c>
      <c r="AW10" s="79">
        <v>9574.1878697904704</v>
      </c>
      <c r="AX10" s="79">
        <v>9602.3508605274801</v>
      </c>
      <c r="AY10" s="79">
        <v>9530.8118051125693</v>
      </c>
      <c r="AZ10" s="79">
        <v>9724.6455281777507</v>
      </c>
      <c r="BA10" s="79">
        <v>9719.2997821728495</v>
      </c>
      <c r="BB10" s="79">
        <v>9758.1805278421198</v>
      </c>
      <c r="BC10" s="79">
        <v>9926.9087706070404</v>
      </c>
      <c r="BD10" s="79">
        <v>9930.0067486478401</v>
      </c>
      <c r="BE10" s="79">
        <v>9968.3639495621992</v>
      </c>
      <c r="BF10" s="79">
        <v>9970.8589307156999</v>
      </c>
      <c r="BG10" s="79">
        <v>10048.2255634335</v>
      </c>
      <c r="BH10" s="79">
        <v>10089.783428405901</v>
      </c>
      <c r="BI10" s="79">
        <v>10047.788479598599</v>
      </c>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79">
        <v>5347.2332090535601</v>
      </c>
      <c r="D11" s="79">
        <v>5401.4548895378302</v>
      </c>
      <c r="E11" s="79">
        <v>5429.3150873782897</v>
      </c>
      <c r="F11" s="79">
        <v>5466.15930995283</v>
      </c>
      <c r="G11" s="79">
        <v>5535.4673979443996</v>
      </c>
      <c r="H11" s="79">
        <v>5572.3780716744404</v>
      </c>
      <c r="I11" s="79">
        <v>5551.7537954049303</v>
      </c>
      <c r="J11" s="79">
        <v>5567.7226665829003</v>
      </c>
      <c r="K11" s="79">
        <v>5409.7037865413804</v>
      </c>
      <c r="L11" s="79">
        <v>5413.3897982007602</v>
      </c>
      <c r="M11" s="79">
        <v>5444.6569913765898</v>
      </c>
      <c r="N11" s="79">
        <v>5501.9493535941901</v>
      </c>
      <c r="O11" s="79">
        <v>5514.5156134048502</v>
      </c>
      <c r="P11" s="79">
        <v>5570.6060921337303</v>
      </c>
      <c r="Q11" s="79">
        <v>5531.8366091416701</v>
      </c>
      <c r="R11" s="79">
        <v>5543.8224136219196</v>
      </c>
      <c r="S11" s="79">
        <v>5524.7548061444104</v>
      </c>
      <c r="T11" s="79">
        <v>5587.4674806385201</v>
      </c>
      <c r="U11" s="79">
        <v>5594.3454342549103</v>
      </c>
      <c r="V11" s="79">
        <v>5523.4903093450603</v>
      </c>
      <c r="W11" s="79">
        <v>5478.8769015592798</v>
      </c>
      <c r="X11" s="79">
        <v>5442.6367298102896</v>
      </c>
      <c r="Y11" s="79">
        <v>5432.7812204088596</v>
      </c>
      <c r="Z11" s="79">
        <v>5388.1729734601704</v>
      </c>
      <c r="AA11" s="79">
        <v>5344.0226803265596</v>
      </c>
      <c r="AB11" s="79">
        <v>5389.6426986278002</v>
      </c>
      <c r="AC11" s="79">
        <v>5460.09617912456</v>
      </c>
      <c r="AD11" s="79">
        <v>5488.1567375395898</v>
      </c>
      <c r="AE11" s="79">
        <v>5492.12959319727</v>
      </c>
      <c r="AF11" s="79">
        <v>5486.3032409376501</v>
      </c>
      <c r="AG11" s="79">
        <v>5489.3588070475798</v>
      </c>
      <c r="AH11" s="79">
        <v>5442.6324074123204</v>
      </c>
      <c r="AI11" s="79">
        <v>5375.8810609038101</v>
      </c>
      <c r="AJ11" s="79">
        <v>5663.7233762691103</v>
      </c>
      <c r="AK11" s="79">
        <v>5554.6050308493996</v>
      </c>
      <c r="AL11" s="79">
        <v>5561.55280730304</v>
      </c>
      <c r="AM11" s="79">
        <v>5525.4332617449099</v>
      </c>
      <c r="AN11" s="79">
        <v>5518.8793686253903</v>
      </c>
      <c r="AO11" s="79">
        <v>5578.3471247162497</v>
      </c>
      <c r="AP11" s="79">
        <v>5579.8804634795697</v>
      </c>
      <c r="AQ11" s="79">
        <v>5672.72107170858</v>
      </c>
      <c r="AR11" s="79">
        <v>5638.5884074552396</v>
      </c>
      <c r="AS11" s="79">
        <v>5715.1243196976802</v>
      </c>
      <c r="AT11" s="79">
        <v>5736.4385161199598</v>
      </c>
      <c r="AU11" s="79">
        <v>5807.1263609371699</v>
      </c>
      <c r="AV11" s="79">
        <v>5836.8874364849098</v>
      </c>
      <c r="AW11" s="79">
        <v>5895.9864404084001</v>
      </c>
      <c r="AX11" s="79">
        <v>5991.7239365207097</v>
      </c>
      <c r="AY11" s="79">
        <v>5995.5369885747696</v>
      </c>
      <c r="AZ11" s="79">
        <v>6051.12530950978</v>
      </c>
      <c r="BA11" s="79">
        <v>6125.4025084776003</v>
      </c>
      <c r="BB11" s="79">
        <v>6125.3368209068203</v>
      </c>
      <c r="BC11" s="79">
        <v>6225.9920849212303</v>
      </c>
      <c r="BD11" s="79">
        <v>6294.56914863767</v>
      </c>
      <c r="BE11" s="79">
        <v>6347.7442372591304</v>
      </c>
      <c r="BF11" s="79">
        <v>6409.7653954171801</v>
      </c>
      <c r="BG11" s="79">
        <v>6472.4797941131001</v>
      </c>
      <c r="BH11" s="79">
        <v>6543.7111542299999</v>
      </c>
      <c r="BI11" s="79">
        <v>6604.1989974482603</v>
      </c>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79">
        <v>4501.7645312744498</v>
      </c>
      <c r="D12" s="79">
        <v>4476.9753090676004</v>
      </c>
      <c r="E12" s="79">
        <v>4465.14003832652</v>
      </c>
      <c r="F12" s="79">
        <v>4494.8565969524598</v>
      </c>
      <c r="G12" s="79">
        <v>4597.1958355911102</v>
      </c>
      <c r="H12" s="79">
        <v>4617.84450293181</v>
      </c>
      <c r="I12" s="79">
        <v>4645.3688168783301</v>
      </c>
      <c r="J12" s="79">
        <v>4606.4387989978704</v>
      </c>
      <c r="K12" s="79">
        <v>4614.8849943948499</v>
      </c>
      <c r="L12" s="79">
        <v>4637.1137205217701</v>
      </c>
      <c r="M12" s="79">
        <v>4644.9481944388799</v>
      </c>
      <c r="N12" s="79">
        <v>4650.5813353273797</v>
      </c>
      <c r="O12" s="79">
        <v>4532.9541117529798</v>
      </c>
      <c r="P12" s="79">
        <v>4543.0603199674697</v>
      </c>
      <c r="Q12" s="79">
        <v>4508.6349160322598</v>
      </c>
      <c r="R12" s="79">
        <v>4401.0279003535297</v>
      </c>
      <c r="S12" s="79">
        <v>4318.4456125861398</v>
      </c>
      <c r="T12" s="79">
        <v>4248.0650318583303</v>
      </c>
      <c r="U12" s="79">
        <v>4269.2517627057696</v>
      </c>
      <c r="V12" s="79">
        <v>4228.5206678642799</v>
      </c>
      <c r="W12" s="79">
        <v>4222.4627147021902</v>
      </c>
      <c r="X12" s="79">
        <v>4161.8176256220104</v>
      </c>
      <c r="Y12" s="79">
        <v>4117.2916924978699</v>
      </c>
      <c r="Z12" s="79">
        <v>4122.9315575389801</v>
      </c>
      <c r="AA12" s="79">
        <v>4095.6259285312199</v>
      </c>
      <c r="AB12" s="79">
        <v>4084.6695741553399</v>
      </c>
      <c r="AC12" s="79">
        <v>4168.7873210686002</v>
      </c>
      <c r="AD12" s="79">
        <v>4231.8050921246204</v>
      </c>
      <c r="AE12" s="79">
        <v>4253.72233901049</v>
      </c>
      <c r="AF12" s="79">
        <v>4179.2619228474096</v>
      </c>
      <c r="AG12" s="79">
        <v>4259.1694074330198</v>
      </c>
      <c r="AH12" s="79">
        <v>4294.6814331034402</v>
      </c>
      <c r="AI12" s="79">
        <v>4308.0995736060804</v>
      </c>
      <c r="AJ12" s="79">
        <v>4308.3353936827498</v>
      </c>
      <c r="AK12" s="79">
        <v>4358.7934541460299</v>
      </c>
      <c r="AL12" s="79">
        <v>4309.8490220231497</v>
      </c>
      <c r="AM12" s="79">
        <v>4168.6270515291599</v>
      </c>
      <c r="AN12" s="79">
        <v>4150.3295972299002</v>
      </c>
      <c r="AO12" s="79">
        <v>4121.6887283553297</v>
      </c>
      <c r="AP12" s="79">
        <v>4053.1068139081199</v>
      </c>
      <c r="AQ12" s="79">
        <v>4065.08523811234</v>
      </c>
      <c r="AR12" s="79">
        <v>4130.4816524010103</v>
      </c>
      <c r="AS12" s="79">
        <v>4174.4733508541003</v>
      </c>
      <c r="AT12" s="79">
        <v>4182.0006194361404</v>
      </c>
      <c r="AU12" s="79">
        <v>4209.1951024850296</v>
      </c>
      <c r="AV12" s="79">
        <v>4236.25306616535</v>
      </c>
      <c r="AW12" s="79">
        <v>4299.2701518866998</v>
      </c>
      <c r="AX12" s="79">
        <v>4376.3135140839104</v>
      </c>
      <c r="AY12" s="79">
        <v>4351.0243154012296</v>
      </c>
      <c r="AZ12" s="79">
        <v>4342.0246904317301</v>
      </c>
      <c r="BA12" s="79">
        <v>4355.68537004062</v>
      </c>
      <c r="BB12" s="79">
        <v>4291.2287291799203</v>
      </c>
      <c r="BC12" s="79">
        <v>4336.7471138057299</v>
      </c>
      <c r="BD12" s="79">
        <v>4327.7768517156901</v>
      </c>
      <c r="BE12" s="79">
        <v>4269.1516145051301</v>
      </c>
      <c r="BF12" s="79">
        <v>4258.8423693679797</v>
      </c>
      <c r="BG12" s="79">
        <v>4232.7552695535696</v>
      </c>
      <c r="BH12" s="79">
        <v>4199.4769217975099</v>
      </c>
      <c r="BI12" s="79">
        <v>4229.4127760075398</v>
      </c>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79">
        <v>1365.9538550156401</v>
      </c>
      <c r="D13" s="79">
        <v>1391.9546571655301</v>
      </c>
      <c r="E13" s="79">
        <v>1388.9688236388299</v>
      </c>
      <c r="F13" s="79">
        <v>1350.0081145035199</v>
      </c>
      <c r="G13" s="79">
        <v>1361.10376032112</v>
      </c>
      <c r="H13" s="79">
        <v>1360.4819913302299</v>
      </c>
      <c r="I13" s="79">
        <v>1381.79766742369</v>
      </c>
      <c r="J13" s="79">
        <v>1419.97732303354</v>
      </c>
      <c r="K13" s="79">
        <v>1393.82085505594</v>
      </c>
      <c r="L13" s="79">
        <v>1389.57220851073</v>
      </c>
      <c r="M13" s="79">
        <v>1425.5619198517199</v>
      </c>
      <c r="N13" s="79">
        <v>1415.74647697918</v>
      </c>
      <c r="O13" s="79">
        <v>1411.31225447614</v>
      </c>
      <c r="P13" s="79">
        <v>1400.5244933788399</v>
      </c>
      <c r="Q13" s="79">
        <v>1388.7578213787399</v>
      </c>
      <c r="R13" s="79">
        <v>1388.46151034894</v>
      </c>
      <c r="S13" s="79">
        <v>1379.17297129337</v>
      </c>
      <c r="T13" s="79">
        <v>1389.70638353354</v>
      </c>
      <c r="U13" s="79">
        <v>1323.48958862316</v>
      </c>
      <c r="V13" s="79">
        <v>1325.0294241316101</v>
      </c>
      <c r="W13" s="79">
        <v>1325.2600084711801</v>
      </c>
      <c r="X13" s="79">
        <v>1330.1691709070501</v>
      </c>
      <c r="Y13" s="79">
        <v>1404.0017494881799</v>
      </c>
      <c r="Z13" s="79">
        <v>1425.3169401791099</v>
      </c>
      <c r="AA13" s="79">
        <v>1468.2542774778599</v>
      </c>
      <c r="AB13" s="79">
        <v>1476.23263166273</v>
      </c>
      <c r="AC13" s="79">
        <v>1485.3036017957099</v>
      </c>
      <c r="AD13" s="79">
        <v>1502.6732893010001</v>
      </c>
      <c r="AE13" s="79">
        <v>1472.2685848280501</v>
      </c>
      <c r="AF13" s="79">
        <v>1485.66970026852</v>
      </c>
      <c r="AG13" s="79">
        <v>1492.04198908949</v>
      </c>
      <c r="AH13" s="79">
        <v>1491.7356245768599</v>
      </c>
      <c r="AI13" s="79">
        <v>1492.9135679441899</v>
      </c>
      <c r="AJ13" s="79">
        <v>1506.17885027087</v>
      </c>
      <c r="AK13" s="79">
        <v>1495.48701206022</v>
      </c>
      <c r="AL13" s="79">
        <v>1452.17559413494</v>
      </c>
      <c r="AM13" s="79">
        <v>1383.2058391017699</v>
      </c>
      <c r="AN13" s="79">
        <v>1343.04935907659</v>
      </c>
      <c r="AO13" s="79">
        <v>1378.9800658213101</v>
      </c>
      <c r="AP13" s="79">
        <v>1383.5377459983799</v>
      </c>
      <c r="AQ13" s="79">
        <v>1386.17000241701</v>
      </c>
      <c r="AR13" s="79">
        <v>1329.71889445496</v>
      </c>
      <c r="AS13" s="79">
        <v>1323.86430443058</v>
      </c>
      <c r="AT13" s="79">
        <v>1280.5102049188099</v>
      </c>
      <c r="AU13" s="79">
        <v>1279.80443699887</v>
      </c>
      <c r="AV13" s="79">
        <v>1267.0405907916499</v>
      </c>
      <c r="AW13" s="79">
        <v>1285.0394572626899</v>
      </c>
      <c r="AX13" s="79">
        <v>1211.06090476538</v>
      </c>
      <c r="AY13" s="79">
        <v>1215.09653279947</v>
      </c>
      <c r="AZ13" s="79">
        <v>1225.28496501785</v>
      </c>
      <c r="BA13" s="79">
        <v>1217.12946269194</v>
      </c>
      <c r="BB13" s="79">
        <v>1243.2238641446399</v>
      </c>
      <c r="BC13" s="79">
        <v>1228.8205890884699</v>
      </c>
      <c r="BD13" s="79">
        <v>1227.8272626821299</v>
      </c>
      <c r="BE13" s="79">
        <v>1259.7129449619199</v>
      </c>
      <c r="BF13" s="79">
        <v>1315.4997745083299</v>
      </c>
      <c r="BG13" s="79">
        <v>1345.87969489293</v>
      </c>
      <c r="BH13" s="79">
        <v>1398.2406593071901</v>
      </c>
      <c r="BI13" s="79">
        <v>1419.2333354116199</v>
      </c>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79">
        <v>22073.993282365202</v>
      </c>
      <c r="D14" s="79">
        <v>21679.622753239801</v>
      </c>
      <c r="E14" s="79">
        <v>21560.157104274</v>
      </c>
      <c r="F14" s="79">
        <v>21494.748367361201</v>
      </c>
      <c r="G14" s="79">
        <v>21428.502657674198</v>
      </c>
      <c r="H14" s="79">
        <v>21142.2900466028</v>
      </c>
      <c r="I14" s="79">
        <v>21114.241095834201</v>
      </c>
      <c r="J14" s="79">
        <v>20952.0346456466</v>
      </c>
      <c r="K14" s="79">
        <v>20872.538452469002</v>
      </c>
      <c r="L14" s="79">
        <v>20950.9023459948</v>
      </c>
      <c r="M14" s="79">
        <v>21104.391798302499</v>
      </c>
      <c r="N14" s="79">
        <v>20857.2013477336</v>
      </c>
      <c r="O14" s="79">
        <v>20906.413522194802</v>
      </c>
      <c r="P14" s="79">
        <v>20985.6381425738</v>
      </c>
      <c r="Q14" s="79">
        <v>20787.963147816601</v>
      </c>
      <c r="R14" s="79">
        <v>20857.521133866001</v>
      </c>
      <c r="S14" s="79">
        <v>20781.0403669099</v>
      </c>
      <c r="T14" s="79">
        <v>20748.532651372701</v>
      </c>
      <c r="U14" s="79">
        <v>20740.776032123202</v>
      </c>
      <c r="V14" s="79">
        <v>20842.734634418299</v>
      </c>
      <c r="W14" s="79">
        <v>20823.196219060701</v>
      </c>
      <c r="X14" s="79">
        <v>20901.944206204698</v>
      </c>
      <c r="Y14" s="79">
        <v>20945.9416876496</v>
      </c>
      <c r="Z14" s="79">
        <v>20862.812065300801</v>
      </c>
      <c r="AA14" s="79">
        <v>20823.4480522784</v>
      </c>
      <c r="AB14" s="79">
        <v>20976.9275489998</v>
      </c>
      <c r="AC14" s="79">
        <v>21094.527412194599</v>
      </c>
      <c r="AD14" s="79">
        <v>21336.449051036601</v>
      </c>
      <c r="AE14" s="79">
        <v>21324.0886329563</v>
      </c>
      <c r="AF14" s="79">
        <v>21427.540128110501</v>
      </c>
      <c r="AG14" s="79">
        <v>21393.487947970301</v>
      </c>
      <c r="AH14" s="79">
        <v>21427.624900501502</v>
      </c>
      <c r="AI14" s="79">
        <v>21403.925590369199</v>
      </c>
      <c r="AJ14" s="79">
        <v>21459.862275173102</v>
      </c>
      <c r="AK14" s="79">
        <v>21577.232382600399</v>
      </c>
      <c r="AL14" s="79">
        <v>21406.077604823298</v>
      </c>
      <c r="AM14" s="79">
        <v>20629.9947042405</v>
      </c>
      <c r="AN14" s="79">
        <v>20654.3389198814</v>
      </c>
      <c r="AO14" s="79">
        <v>20973.3592000967</v>
      </c>
      <c r="AP14" s="79">
        <v>21182.870094013801</v>
      </c>
      <c r="AQ14" s="79">
        <v>21490.650097564401</v>
      </c>
      <c r="AR14" s="79">
        <v>21752.056056298301</v>
      </c>
      <c r="AS14" s="79">
        <v>22084.817641773301</v>
      </c>
      <c r="AT14" s="79">
        <v>22453.0741788388</v>
      </c>
      <c r="AU14" s="79">
        <v>22576.439652366898</v>
      </c>
      <c r="AV14" s="79">
        <v>22744.2524441186</v>
      </c>
      <c r="AW14" s="79">
        <v>22905.278849111801</v>
      </c>
      <c r="AX14" s="79">
        <v>22852.7371766734</v>
      </c>
      <c r="AY14" s="79">
        <v>22853.305825182</v>
      </c>
      <c r="AZ14" s="79">
        <v>22939.266453435801</v>
      </c>
      <c r="BA14" s="79">
        <v>22838.1194107105</v>
      </c>
      <c r="BB14" s="79">
        <v>22590.7895758829</v>
      </c>
      <c r="BC14" s="79">
        <v>22468.114325524501</v>
      </c>
      <c r="BD14" s="79">
        <v>22381.3689151697</v>
      </c>
      <c r="BE14" s="79">
        <v>22416.6787243451</v>
      </c>
      <c r="BF14" s="79">
        <v>22423.817441286101</v>
      </c>
      <c r="BG14" s="79">
        <v>22525.092079243801</v>
      </c>
      <c r="BH14" s="79">
        <v>22518.006521691299</v>
      </c>
      <c r="BI14" s="79">
        <v>22461.862220098301</v>
      </c>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5">
        <v>40942.963647690871</v>
      </c>
      <c r="D15" s="75">
        <v>40627.321887518541</v>
      </c>
      <c r="E15" s="75">
        <v>40434.614373738899</v>
      </c>
      <c r="F15" s="75">
        <v>40363.739200312644</v>
      </c>
      <c r="G15" s="75">
        <v>40410.824954900825</v>
      </c>
      <c r="H15" s="75">
        <v>40237.089082607032</v>
      </c>
      <c r="I15" s="75">
        <v>40276.914834625728</v>
      </c>
      <c r="J15" s="75">
        <v>40069.659763879317</v>
      </c>
      <c r="K15" s="75">
        <v>39859.825821299208</v>
      </c>
      <c r="L15" s="75">
        <v>39898.752532583123</v>
      </c>
      <c r="M15" s="75">
        <v>40204.695611376468</v>
      </c>
      <c r="N15" s="75">
        <v>40068.048303521879</v>
      </c>
      <c r="O15" s="75">
        <v>40014.352946803621</v>
      </c>
      <c r="P15" s="75">
        <v>40212.782520802779</v>
      </c>
      <c r="Q15" s="75">
        <v>39787.011194010236</v>
      </c>
      <c r="R15" s="75">
        <v>40019.226884260526</v>
      </c>
      <c r="S15" s="75">
        <v>39929.036416620656</v>
      </c>
      <c r="T15" s="75">
        <v>40061.22817746472</v>
      </c>
      <c r="U15" s="75">
        <v>40085.994892389383</v>
      </c>
      <c r="V15" s="75">
        <v>40166.735199948802</v>
      </c>
      <c r="W15" s="75">
        <v>40150.944816819043</v>
      </c>
      <c r="X15" s="75">
        <v>40143.182243265925</v>
      </c>
      <c r="Y15" s="75">
        <v>40308.449960497004</v>
      </c>
      <c r="Z15" s="75">
        <v>40159.685891338944</v>
      </c>
      <c r="AA15" s="75">
        <v>40112.544648711009</v>
      </c>
      <c r="AB15" s="75">
        <v>40639.132778551735</v>
      </c>
      <c r="AC15" s="75">
        <v>40847.371270004049</v>
      </c>
      <c r="AD15" s="75">
        <v>41455.352229661701</v>
      </c>
      <c r="AE15" s="75">
        <v>41519.509571819901</v>
      </c>
      <c r="AF15" s="75">
        <v>41580.291232348638</v>
      </c>
      <c r="AG15" s="75">
        <v>41552.985174210298</v>
      </c>
      <c r="AH15" s="75">
        <v>41779.645497720048</v>
      </c>
      <c r="AI15" s="75">
        <v>41708.113144525007</v>
      </c>
      <c r="AJ15" s="75">
        <v>42057.248214156192</v>
      </c>
      <c r="AK15" s="75">
        <v>42248.437563885789</v>
      </c>
      <c r="AL15" s="75">
        <v>42018.883598033208</v>
      </c>
      <c r="AM15" s="75">
        <v>40760.297430061648</v>
      </c>
      <c r="AN15" s="75">
        <v>40517.081418503658</v>
      </c>
      <c r="AO15" s="75">
        <v>41236.754856601634</v>
      </c>
      <c r="AP15" s="75">
        <v>41099.692577995047</v>
      </c>
      <c r="AQ15" s="75">
        <v>41798.696762376218</v>
      </c>
      <c r="AR15" s="75">
        <v>42158.770860351149</v>
      </c>
      <c r="AS15" s="75">
        <v>42690.932000331537</v>
      </c>
      <c r="AT15" s="75">
        <v>43121.235996779898</v>
      </c>
      <c r="AU15" s="75">
        <v>43397.978003188779</v>
      </c>
      <c r="AV15" s="75">
        <v>43620.263439701972</v>
      </c>
      <c r="AW15" s="75">
        <v>43959.762768460059</v>
      </c>
      <c r="AX15" s="75">
        <v>44034.186392570882</v>
      </c>
      <c r="AY15" s="75">
        <v>43945.775467070038</v>
      </c>
      <c r="AZ15" s="75">
        <v>44282.346946572914</v>
      </c>
      <c r="BA15" s="75">
        <v>44255.636534093515</v>
      </c>
      <c r="BB15" s="75">
        <v>44008.759517956394</v>
      </c>
      <c r="BC15" s="75">
        <v>44186.582883946976</v>
      </c>
      <c r="BD15" s="75">
        <v>44161.548926853036</v>
      </c>
      <c r="BE15" s="75">
        <v>44261.651470633478</v>
      </c>
      <c r="BF15" s="75">
        <v>44378.783911295293</v>
      </c>
      <c r="BG15" s="75">
        <v>44624.432401236903</v>
      </c>
      <c r="BH15" s="75">
        <v>44749.218685431901</v>
      </c>
      <c r="BI15" s="75">
        <v>44762.495808564316</v>
      </c>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79">
        <v>14036.3955126975</v>
      </c>
      <c r="D16" s="79">
        <v>14003.230506825899</v>
      </c>
      <c r="E16" s="79">
        <v>14091.0539496529</v>
      </c>
      <c r="F16" s="79">
        <v>14032.302172755901</v>
      </c>
      <c r="G16" s="79">
        <v>14209.5444362827</v>
      </c>
      <c r="H16" s="79">
        <v>14096.989343216899</v>
      </c>
      <c r="I16" s="79">
        <v>14080.405380964399</v>
      </c>
      <c r="J16" s="79">
        <v>13953.5066533723</v>
      </c>
      <c r="K16" s="79">
        <v>13891.884831831099</v>
      </c>
      <c r="L16" s="79">
        <v>13837.7500977167</v>
      </c>
      <c r="M16" s="79">
        <v>13743.727795613901</v>
      </c>
      <c r="N16" s="79">
        <v>13800.266913633601</v>
      </c>
      <c r="O16" s="79">
        <v>13661.222438487001</v>
      </c>
      <c r="P16" s="79">
        <v>13561.5491501491</v>
      </c>
      <c r="Q16" s="79">
        <v>13419.298024644901</v>
      </c>
      <c r="R16" s="79">
        <v>13120.836885455101</v>
      </c>
      <c r="S16" s="79">
        <v>12837.153045205099</v>
      </c>
      <c r="T16" s="79">
        <v>12743.9623283457</v>
      </c>
      <c r="U16" s="79">
        <v>12583.5261833932</v>
      </c>
      <c r="V16" s="79">
        <v>12725.343388740301</v>
      </c>
      <c r="W16" s="79">
        <v>12685.4220065752</v>
      </c>
      <c r="X16" s="79">
        <v>12537.627563125399</v>
      </c>
      <c r="Y16" s="79">
        <v>12663.2589566895</v>
      </c>
      <c r="Z16" s="79">
        <v>12516.0459606319</v>
      </c>
      <c r="AA16" s="79">
        <v>12643.882911548801</v>
      </c>
      <c r="AB16" s="79">
        <v>12772.0790356002</v>
      </c>
      <c r="AC16" s="79">
        <v>12804.141576136901</v>
      </c>
      <c r="AD16" s="79">
        <v>12850.5085948901</v>
      </c>
      <c r="AE16" s="79">
        <v>12934.5714457989</v>
      </c>
      <c r="AF16" s="79">
        <v>12960.946876083201</v>
      </c>
      <c r="AG16" s="79">
        <v>13238.426119616001</v>
      </c>
      <c r="AH16" s="79">
        <v>13340.1467667545</v>
      </c>
      <c r="AI16" s="79">
        <v>13643.582865371</v>
      </c>
      <c r="AJ16" s="79">
        <v>13710.485109618299</v>
      </c>
      <c r="AK16" s="79">
        <v>13795.978301307199</v>
      </c>
      <c r="AL16" s="79">
        <v>13816.622444541301</v>
      </c>
      <c r="AM16" s="79">
        <v>13226.601816672701</v>
      </c>
      <c r="AN16" s="79">
        <v>13764.3513532043</v>
      </c>
      <c r="AO16" s="79">
        <v>14140.544008888901</v>
      </c>
      <c r="AP16" s="79">
        <v>14256.1477579892</v>
      </c>
      <c r="AQ16" s="79">
        <v>14688.249241633301</v>
      </c>
      <c r="AR16" s="79">
        <v>14755.505002536</v>
      </c>
      <c r="AS16" s="79">
        <v>14864.836170569</v>
      </c>
      <c r="AT16" s="79">
        <v>14817.814999894499</v>
      </c>
      <c r="AU16" s="79">
        <v>14663.9687489273</v>
      </c>
      <c r="AV16" s="79">
        <v>14497.1885729483</v>
      </c>
      <c r="AW16" s="79">
        <v>14390.2764942432</v>
      </c>
      <c r="AX16" s="79">
        <v>14305.2454037849</v>
      </c>
      <c r="AY16" s="79">
        <v>14186.112419007801</v>
      </c>
      <c r="AZ16" s="79">
        <v>14220.515141793599</v>
      </c>
      <c r="BA16" s="79">
        <v>14120.7843250766</v>
      </c>
      <c r="BB16" s="79">
        <v>14078.814469635799</v>
      </c>
      <c r="BC16" s="79">
        <v>14025.8367069709</v>
      </c>
      <c r="BD16" s="79">
        <v>13896.889012392699</v>
      </c>
      <c r="BE16" s="79">
        <v>13736.293133671101</v>
      </c>
      <c r="BF16" s="79">
        <v>13715.8862311216</v>
      </c>
      <c r="BG16" s="79">
        <v>13595.116498088701</v>
      </c>
      <c r="BH16" s="79">
        <v>13522.530135593001</v>
      </c>
      <c r="BI16" s="79">
        <v>13493.596655117901</v>
      </c>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5">
        <v>14036.3955126975</v>
      </c>
      <c r="D17" s="75">
        <v>14003.230506825899</v>
      </c>
      <c r="E17" s="75">
        <v>14091.0539496529</v>
      </c>
      <c r="F17" s="75">
        <v>14032.302172755901</v>
      </c>
      <c r="G17" s="75">
        <v>14209.5444362827</v>
      </c>
      <c r="H17" s="75">
        <v>14096.989343216899</v>
      </c>
      <c r="I17" s="75">
        <v>14080.405380964399</v>
      </c>
      <c r="J17" s="75">
        <v>13953.5066533723</v>
      </c>
      <c r="K17" s="75">
        <v>13891.884831831099</v>
      </c>
      <c r="L17" s="75">
        <v>13837.7500977167</v>
      </c>
      <c r="M17" s="75">
        <v>13743.727795613901</v>
      </c>
      <c r="N17" s="75">
        <v>13800.266913633601</v>
      </c>
      <c r="O17" s="75">
        <v>13661.222438487001</v>
      </c>
      <c r="P17" s="75">
        <v>13561.5491501491</v>
      </c>
      <c r="Q17" s="75">
        <v>13419.298024644901</v>
      </c>
      <c r="R17" s="75">
        <v>13120.836885455101</v>
      </c>
      <c r="S17" s="75">
        <v>12837.153045205099</v>
      </c>
      <c r="T17" s="75">
        <v>12743.9623283457</v>
      </c>
      <c r="U17" s="75">
        <v>12583.5261833932</v>
      </c>
      <c r="V17" s="75">
        <v>12725.343388740301</v>
      </c>
      <c r="W17" s="75">
        <v>12685.4220065752</v>
      </c>
      <c r="X17" s="75">
        <v>12537.627563125399</v>
      </c>
      <c r="Y17" s="75">
        <v>12663.2589566895</v>
      </c>
      <c r="Z17" s="75">
        <v>12516.0459606319</v>
      </c>
      <c r="AA17" s="75">
        <v>12643.882911548801</v>
      </c>
      <c r="AB17" s="75">
        <v>12772.0790356002</v>
      </c>
      <c r="AC17" s="75">
        <v>12804.141576136901</v>
      </c>
      <c r="AD17" s="75">
        <v>12850.5085948901</v>
      </c>
      <c r="AE17" s="75">
        <v>12934.5714457989</v>
      </c>
      <c r="AF17" s="75">
        <v>12960.946876083201</v>
      </c>
      <c r="AG17" s="75">
        <v>13238.426119616001</v>
      </c>
      <c r="AH17" s="75">
        <v>13340.1467667545</v>
      </c>
      <c r="AI17" s="75">
        <v>13643.582865371</v>
      </c>
      <c r="AJ17" s="75">
        <v>13710.485109618299</v>
      </c>
      <c r="AK17" s="75">
        <v>13795.978301307199</v>
      </c>
      <c r="AL17" s="75">
        <v>13816.622444541301</v>
      </c>
      <c r="AM17" s="75">
        <v>13226.601816672701</v>
      </c>
      <c r="AN17" s="75">
        <v>13764.3513532043</v>
      </c>
      <c r="AO17" s="75">
        <v>14140.544008888901</v>
      </c>
      <c r="AP17" s="75">
        <v>14256.1477579892</v>
      </c>
      <c r="AQ17" s="75">
        <v>14688.249241633301</v>
      </c>
      <c r="AR17" s="75">
        <v>14755.505002536</v>
      </c>
      <c r="AS17" s="75">
        <v>14864.836170569</v>
      </c>
      <c r="AT17" s="75">
        <v>14817.814999894499</v>
      </c>
      <c r="AU17" s="75">
        <v>14663.9687489273</v>
      </c>
      <c r="AV17" s="75">
        <v>14497.1885729483</v>
      </c>
      <c r="AW17" s="75">
        <v>14390.2764942432</v>
      </c>
      <c r="AX17" s="75">
        <v>14305.2454037849</v>
      </c>
      <c r="AY17" s="75">
        <v>14186.112419007801</v>
      </c>
      <c r="AZ17" s="75">
        <v>14220.515141793599</v>
      </c>
      <c r="BA17" s="75">
        <v>14120.7843250766</v>
      </c>
      <c r="BB17" s="75">
        <v>14078.814469635799</v>
      </c>
      <c r="BC17" s="75">
        <v>14025.8367069709</v>
      </c>
      <c r="BD17" s="75">
        <v>13896.889012392699</v>
      </c>
      <c r="BE17" s="75">
        <v>13736.293133671101</v>
      </c>
      <c r="BF17" s="75">
        <v>13715.8862311216</v>
      </c>
      <c r="BG17" s="75">
        <v>13595.116498088701</v>
      </c>
      <c r="BH17" s="75">
        <v>13522.530135593001</v>
      </c>
      <c r="BI17" s="75">
        <v>13493.596655117901</v>
      </c>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79">
        <v>25385.773502711501</v>
      </c>
      <c r="D18" s="79">
        <v>25630.8277012736</v>
      </c>
      <c r="E18" s="79">
        <v>25510.236583629099</v>
      </c>
      <c r="F18" s="79">
        <v>25511.162029026302</v>
      </c>
      <c r="G18" s="79">
        <v>25301.022647699599</v>
      </c>
      <c r="H18" s="79">
        <v>25312.760714297601</v>
      </c>
      <c r="I18" s="79">
        <v>25313.6755121315</v>
      </c>
      <c r="J18" s="79">
        <v>25155.020925473302</v>
      </c>
      <c r="K18" s="79">
        <v>25132.723904064202</v>
      </c>
      <c r="L18" s="79">
        <v>24922.332194701299</v>
      </c>
      <c r="M18" s="79">
        <v>25062.148895979499</v>
      </c>
      <c r="N18" s="79">
        <v>25434.336257679999</v>
      </c>
      <c r="O18" s="79">
        <v>25552.213487544799</v>
      </c>
      <c r="P18" s="79">
        <v>25533.9517301782</v>
      </c>
      <c r="Q18" s="79">
        <v>25535.315961693799</v>
      </c>
      <c r="R18" s="79">
        <v>25623.8756726174</v>
      </c>
      <c r="S18" s="79">
        <v>25577.437948036601</v>
      </c>
      <c r="T18" s="79">
        <v>25877.843252766801</v>
      </c>
      <c r="U18" s="79">
        <v>25861.367075551101</v>
      </c>
      <c r="V18" s="79">
        <v>25789.114136406799</v>
      </c>
      <c r="W18" s="79">
        <v>25889.0958840042</v>
      </c>
      <c r="X18" s="79">
        <v>25869.912093440598</v>
      </c>
      <c r="Y18" s="79">
        <v>25884.655152340802</v>
      </c>
      <c r="Z18" s="79">
        <v>25810.658264612</v>
      </c>
      <c r="AA18" s="79">
        <v>25834.6052665549</v>
      </c>
      <c r="AB18" s="79">
        <v>26159.095044844598</v>
      </c>
      <c r="AC18" s="79">
        <v>26008.272973818999</v>
      </c>
      <c r="AD18" s="79">
        <v>26483.274850943399</v>
      </c>
      <c r="AE18" s="79">
        <v>26424.6684651303</v>
      </c>
      <c r="AF18" s="79">
        <v>26434.980228567601</v>
      </c>
      <c r="AG18" s="79">
        <v>26488.550317763598</v>
      </c>
      <c r="AH18" s="79">
        <v>26540.6129716385</v>
      </c>
      <c r="AI18" s="79">
        <v>26769.475427077701</v>
      </c>
      <c r="AJ18" s="79">
        <v>26885.241908760701</v>
      </c>
      <c r="AK18" s="79">
        <v>26975.034207289798</v>
      </c>
      <c r="AL18" s="79">
        <v>27161.383791609798</v>
      </c>
      <c r="AM18" s="79">
        <v>26923.584075602201</v>
      </c>
      <c r="AN18" s="79">
        <v>27117.1829334139</v>
      </c>
      <c r="AO18" s="79">
        <v>27781.3258969491</v>
      </c>
      <c r="AP18" s="79">
        <v>27556.729713947701</v>
      </c>
      <c r="AQ18" s="79">
        <v>28051.698526862401</v>
      </c>
      <c r="AR18" s="79">
        <v>28255.087810110599</v>
      </c>
      <c r="AS18" s="79">
        <v>28824.669223088698</v>
      </c>
      <c r="AT18" s="79">
        <v>29150.865203637</v>
      </c>
      <c r="AU18" s="79">
        <v>29203.748738136899</v>
      </c>
      <c r="AV18" s="79">
        <v>29315.026243548698</v>
      </c>
      <c r="AW18" s="79">
        <v>29216.2674185701</v>
      </c>
      <c r="AX18" s="79">
        <v>29168.6863522483</v>
      </c>
      <c r="AY18" s="79">
        <v>29112.191873280499</v>
      </c>
      <c r="AZ18" s="79">
        <v>28933.710335931501</v>
      </c>
      <c r="BA18" s="79">
        <v>28904.138555788799</v>
      </c>
      <c r="BB18" s="79">
        <v>28870.281068208398</v>
      </c>
      <c r="BC18" s="79">
        <v>28851.020375884302</v>
      </c>
      <c r="BD18" s="79">
        <v>28686.749122250501</v>
      </c>
      <c r="BE18" s="79">
        <v>28764.479654647501</v>
      </c>
      <c r="BF18" s="79">
        <v>28549.463139871299</v>
      </c>
      <c r="BG18" s="79">
        <v>28501.909869662799</v>
      </c>
      <c r="BH18" s="79">
        <v>28557.206588708501</v>
      </c>
      <c r="BI18" s="79">
        <v>28663.984322950499</v>
      </c>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79">
        <v>12379.8564667628</v>
      </c>
      <c r="D19" s="79">
        <v>12505.851477664</v>
      </c>
      <c r="E19" s="79">
        <v>12547.507269121799</v>
      </c>
      <c r="F19" s="79">
        <v>12559.229797940699</v>
      </c>
      <c r="G19" s="79">
        <v>12392.706066364201</v>
      </c>
      <c r="H19" s="79">
        <v>12356.8032781316</v>
      </c>
      <c r="I19" s="79">
        <v>12354.111518625599</v>
      </c>
      <c r="J19" s="79">
        <v>12318.5633513422</v>
      </c>
      <c r="K19" s="79">
        <v>12415.7962660414</v>
      </c>
      <c r="L19" s="79">
        <v>12339.6209944193</v>
      </c>
      <c r="M19" s="79">
        <v>12305.8344771625</v>
      </c>
      <c r="N19" s="79">
        <v>12242.799270374</v>
      </c>
      <c r="O19" s="79">
        <v>12139.956504141801</v>
      </c>
      <c r="P19" s="79">
        <v>12091.983127706701</v>
      </c>
      <c r="Q19" s="79">
        <v>12037.939627142499</v>
      </c>
      <c r="R19" s="79">
        <v>12128.6681126695</v>
      </c>
      <c r="S19" s="79">
        <v>11900.875312866599</v>
      </c>
      <c r="T19" s="79">
        <v>12091.160721680701</v>
      </c>
      <c r="U19" s="79">
        <v>12220.814594101699</v>
      </c>
      <c r="V19" s="79">
        <v>12476.858691355401</v>
      </c>
      <c r="W19" s="79">
        <v>12375.021293301201</v>
      </c>
      <c r="X19" s="79">
        <v>12479.173143977599</v>
      </c>
      <c r="Y19" s="79">
        <v>12565.502767956899</v>
      </c>
      <c r="Z19" s="79">
        <v>13045.8876300867</v>
      </c>
      <c r="AA19" s="79">
        <v>12789.125752026701</v>
      </c>
      <c r="AB19" s="79">
        <v>12874.2001456174</v>
      </c>
      <c r="AC19" s="79">
        <v>13040.4111814923</v>
      </c>
      <c r="AD19" s="79">
        <v>13482.876493830599</v>
      </c>
      <c r="AE19" s="79">
        <v>13307.6616787201</v>
      </c>
      <c r="AF19" s="79">
        <v>13371.3018224519</v>
      </c>
      <c r="AG19" s="79">
        <v>13257.377530518301</v>
      </c>
      <c r="AH19" s="79">
        <v>13175.187973308501</v>
      </c>
      <c r="AI19" s="79">
        <v>13314.158880750099</v>
      </c>
      <c r="AJ19" s="79">
        <v>13339.5638136784</v>
      </c>
      <c r="AK19" s="79">
        <v>13200.7956652217</v>
      </c>
      <c r="AL19" s="79">
        <v>13334.8044628967</v>
      </c>
      <c r="AM19" s="79">
        <v>13164.9866800582</v>
      </c>
      <c r="AN19" s="79">
        <v>13082.984575586401</v>
      </c>
      <c r="AO19" s="79">
        <v>13423.103889173601</v>
      </c>
      <c r="AP19" s="79">
        <v>13570.672752635101</v>
      </c>
      <c r="AQ19" s="79">
        <v>13752.4607387736</v>
      </c>
      <c r="AR19" s="79">
        <v>13775.1678610156</v>
      </c>
      <c r="AS19" s="79">
        <v>13742.513123017099</v>
      </c>
      <c r="AT19" s="79">
        <v>13764.901948708</v>
      </c>
      <c r="AU19" s="79">
        <v>13740.405659502499</v>
      </c>
      <c r="AV19" s="79">
        <v>13717.941641633601</v>
      </c>
      <c r="AW19" s="79">
        <v>13614.8235399145</v>
      </c>
      <c r="AX19" s="79">
        <v>13685.6339956638</v>
      </c>
      <c r="AY19" s="79">
        <v>13682.7980113632</v>
      </c>
      <c r="AZ19" s="79">
        <v>13727.164276789899</v>
      </c>
      <c r="BA19" s="79">
        <v>13712.1648933377</v>
      </c>
      <c r="BB19" s="79">
        <v>13644.277711220901</v>
      </c>
      <c r="BC19" s="79">
        <v>13721.2485020925</v>
      </c>
      <c r="BD19" s="79">
        <v>13565.858188943401</v>
      </c>
      <c r="BE19" s="79">
        <v>13566.9902577784</v>
      </c>
      <c r="BF19" s="79">
        <v>13545.5141613425</v>
      </c>
      <c r="BG19" s="79">
        <v>13166.291763737599</v>
      </c>
      <c r="BH19" s="79">
        <v>13207.2407778415</v>
      </c>
      <c r="BI19" s="79">
        <v>13072.9716560653</v>
      </c>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79">
        <v>7018.1882389420898</v>
      </c>
      <c r="D20" s="79">
        <v>7166.4883725019799</v>
      </c>
      <c r="E20" s="79">
        <v>7170.2950675083803</v>
      </c>
      <c r="F20" s="79">
        <v>7171.1104707611503</v>
      </c>
      <c r="G20" s="79">
        <v>7124.1922114770796</v>
      </c>
      <c r="H20" s="79">
        <v>7064.2056896117701</v>
      </c>
      <c r="I20" s="79">
        <v>6910.31220319776</v>
      </c>
      <c r="J20" s="79">
        <v>6948.4730245216797</v>
      </c>
      <c r="K20" s="79">
        <v>6845.0998355123102</v>
      </c>
      <c r="L20" s="79">
        <v>6870.5709076234398</v>
      </c>
      <c r="M20" s="79">
        <v>6961.2420802900097</v>
      </c>
      <c r="N20" s="79">
        <v>7048.5057576465497</v>
      </c>
      <c r="O20" s="79">
        <v>7083.9736612525703</v>
      </c>
      <c r="P20" s="79">
        <v>7052.9190348843304</v>
      </c>
      <c r="Q20" s="79">
        <v>7076.841680257</v>
      </c>
      <c r="R20" s="79">
        <v>7054.3808745862798</v>
      </c>
      <c r="S20" s="79">
        <v>6996.1461934836198</v>
      </c>
      <c r="T20" s="79">
        <v>7043.5990549938497</v>
      </c>
      <c r="U20" s="79">
        <v>7009.5286088528501</v>
      </c>
      <c r="V20" s="79">
        <v>7002.1470764742298</v>
      </c>
      <c r="W20" s="79">
        <v>7098.7856726913396</v>
      </c>
      <c r="X20" s="79">
        <v>7058.2547338352097</v>
      </c>
      <c r="Y20" s="79">
        <v>7071.7627373851101</v>
      </c>
      <c r="Z20" s="79">
        <v>7109.1011541090702</v>
      </c>
      <c r="AA20" s="79">
        <v>7193.30065686955</v>
      </c>
      <c r="AB20" s="79">
        <v>7297.8598314508799</v>
      </c>
      <c r="AC20" s="79">
        <v>7328.5075910805199</v>
      </c>
      <c r="AD20" s="79">
        <v>7456.57931458236</v>
      </c>
      <c r="AE20" s="79">
        <v>7575.2357913989699</v>
      </c>
      <c r="AF20" s="79">
        <v>7464.0856999448097</v>
      </c>
      <c r="AG20" s="79">
        <v>7463.9166170893004</v>
      </c>
      <c r="AH20" s="79">
        <v>7586.67355976013</v>
      </c>
      <c r="AI20" s="79">
        <v>7720.7951693014402</v>
      </c>
      <c r="AJ20" s="79">
        <v>7652.00611165802</v>
      </c>
      <c r="AK20" s="79">
        <v>7617.13222115186</v>
      </c>
      <c r="AL20" s="79">
        <v>7805.7481261639095</v>
      </c>
      <c r="AM20" s="79">
        <v>7399.8722564413501</v>
      </c>
      <c r="AN20" s="79">
        <v>6561.1585447877596</v>
      </c>
      <c r="AO20" s="79">
        <v>7288.3485823262299</v>
      </c>
      <c r="AP20" s="79">
        <v>7125.0414546763895</v>
      </c>
      <c r="AQ20" s="79">
        <v>7122.7776311388898</v>
      </c>
      <c r="AR20" s="79">
        <v>7602.7603477807197</v>
      </c>
      <c r="AS20" s="79">
        <v>7830.2447192602203</v>
      </c>
      <c r="AT20" s="79">
        <v>8220.3167768072599</v>
      </c>
      <c r="AU20" s="79">
        <v>8408.3347944586494</v>
      </c>
      <c r="AV20" s="79">
        <v>8567.11549952721</v>
      </c>
      <c r="AW20" s="79">
        <v>8419.6896731915203</v>
      </c>
      <c r="AX20" s="79">
        <v>8574.7242903265796</v>
      </c>
      <c r="AY20" s="79">
        <v>8619.2780407949103</v>
      </c>
      <c r="AZ20" s="79">
        <v>8586.42450973423</v>
      </c>
      <c r="BA20" s="79">
        <v>8609.3801807041109</v>
      </c>
      <c r="BB20" s="79">
        <v>8457.7455366050199</v>
      </c>
      <c r="BC20" s="79">
        <v>8571.2562788534306</v>
      </c>
      <c r="BD20" s="79">
        <v>8531.2654443184292</v>
      </c>
      <c r="BE20" s="79">
        <v>8584.8331858683905</v>
      </c>
      <c r="BF20" s="79">
        <v>8676.4166599133605</v>
      </c>
      <c r="BG20" s="79">
        <v>8686.5202682198396</v>
      </c>
      <c r="BH20" s="79">
        <v>8712.0931845239902</v>
      </c>
      <c r="BI20" s="79">
        <v>8746.9541716360709</v>
      </c>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79">
        <v>1841.22666289259</v>
      </c>
      <c r="D21" s="79">
        <v>1839.1395599621201</v>
      </c>
      <c r="E21" s="79">
        <v>1843.7704236449099</v>
      </c>
      <c r="F21" s="79">
        <v>1842.9496896948699</v>
      </c>
      <c r="G21" s="79">
        <v>1868.34464896195</v>
      </c>
      <c r="H21" s="79">
        <v>1849.0650131519999</v>
      </c>
      <c r="I21" s="79">
        <v>1889.83248753315</v>
      </c>
      <c r="J21" s="79">
        <v>1877.8014637506001</v>
      </c>
      <c r="K21" s="79">
        <v>1918.0803652333</v>
      </c>
      <c r="L21" s="79">
        <v>1912.18766876575</v>
      </c>
      <c r="M21" s="79">
        <v>1913.56214692812</v>
      </c>
      <c r="N21" s="79">
        <v>1941.1769885971701</v>
      </c>
      <c r="O21" s="79">
        <v>1907.48223345316</v>
      </c>
      <c r="P21" s="79">
        <v>1897.2912302831401</v>
      </c>
      <c r="Q21" s="79">
        <v>1858.4415091175299</v>
      </c>
      <c r="R21" s="79">
        <v>1893.45267248696</v>
      </c>
      <c r="S21" s="79">
        <v>1945.9284115806799</v>
      </c>
      <c r="T21" s="79">
        <v>1962.30774830686</v>
      </c>
      <c r="U21" s="79">
        <v>2013.5155274505501</v>
      </c>
      <c r="V21" s="79">
        <v>2022.07829547389</v>
      </c>
      <c r="W21" s="79">
        <v>2021.43284703311</v>
      </c>
      <c r="X21" s="79">
        <v>2064.33159035894</v>
      </c>
      <c r="Y21" s="79">
        <v>2109.25934767955</v>
      </c>
      <c r="Z21" s="79">
        <v>2095.0284376980399</v>
      </c>
      <c r="AA21" s="79">
        <v>2183.6859938715802</v>
      </c>
      <c r="AB21" s="79">
        <v>2251.6177368972899</v>
      </c>
      <c r="AC21" s="79">
        <v>2200.5412545123199</v>
      </c>
      <c r="AD21" s="79">
        <v>2237.4347055706899</v>
      </c>
      <c r="AE21" s="79">
        <v>2190.2211050452202</v>
      </c>
      <c r="AF21" s="79">
        <v>2205.6820887517702</v>
      </c>
      <c r="AG21" s="79">
        <v>2220.22101226416</v>
      </c>
      <c r="AH21" s="79">
        <v>2249.9260284117399</v>
      </c>
      <c r="AI21" s="79">
        <v>2209.2463286051002</v>
      </c>
      <c r="AJ21" s="79">
        <v>2158.2832243216799</v>
      </c>
      <c r="AK21" s="79">
        <v>2184.8358856057598</v>
      </c>
      <c r="AL21" s="79">
        <v>2211.4903024226201</v>
      </c>
      <c r="AM21" s="79">
        <v>2282.2100892531698</v>
      </c>
      <c r="AN21" s="79">
        <v>2280.5775292779899</v>
      </c>
      <c r="AO21" s="79">
        <v>2400.8532392822599</v>
      </c>
      <c r="AP21" s="79">
        <v>2445.78455715881</v>
      </c>
      <c r="AQ21" s="79">
        <v>2663.2890845847301</v>
      </c>
      <c r="AR21" s="79">
        <v>2695.52248761087</v>
      </c>
      <c r="AS21" s="79">
        <v>2651.3960126704801</v>
      </c>
      <c r="AT21" s="79">
        <v>2592.5101885593299</v>
      </c>
      <c r="AU21" s="79">
        <v>2652.0983526567202</v>
      </c>
      <c r="AV21" s="79">
        <v>2728.3400722789502</v>
      </c>
      <c r="AW21" s="79">
        <v>2721.5328478115298</v>
      </c>
      <c r="AX21" s="79">
        <v>2650.42913371745</v>
      </c>
      <c r="AY21" s="79">
        <v>2627.1956805054301</v>
      </c>
      <c r="AZ21" s="79">
        <v>2591.4833255194199</v>
      </c>
      <c r="BA21" s="79">
        <v>2630.1218145822399</v>
      </c>
      <c r="BB21" s="79">
        <v>2681.6975604443001</v>
      </c>
      <c r="BC21" s="79">
        <v>2724.8374531781801</v>
      </c>
      <c r="BD21" s="79">
        <v>2779.5687174940799</v>
      </c>
      <c r="BE21" s="79">
        <v>2778.7828837880002</v>
      </c>
      <c r="BF21" s="79">
        <v>2760.48701007504</v>
      </c>
      <c r="BG21" s="79">
        <v>2668.0945491755401</v>
      </c>
      <c r="BH21" s="79">
        <v>2645.0546392228998</v>
      </c>
      <c r="BI21" s="79">
        <v>2607.60494556391</v>
      </c>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79">
        <v>4720.1583930248398</v>
      </c>
      <c r="D22" s="79">
        <v>4688.95929969805</v>
      </c>
      <c r="E22" s="79">
        <v>4693.7323676889901</v>
      </c>
      <c r="F22" s="79">
        <v>4643.3718071511503</v>
      </c>
      <c r="G22" s="79">
        <v>4676.4654342358199</v>
      </c>
      <c r="H22" s="79">
        <v>4779.5413994885303</v>
      </c>
      <c r="I22" s="79">
        <v>4740.2585512556198</v>
      </c>
      <c r="J22" s="79">
        <v>4757.9059462251198</v>
      </c>
      <c r="K22" s="79">
        <v>4841.7839791325196</v>
      </c>
      <c r="L22" s="79">
        <v>4912.5929558373</v>
      </c>
      <c r="M22" s="79">
        <v>4921.0404405914996</v>
      </c>
      <c r="N22" s="79">
        <v>4951.1877625564002</v>
      </c>
      <c r="O22" s="79">
        <v>4971.6332120981997</v>
      </c>
      <c r="P22" s="79">
        <v>5011.4388563263201</v>
      </c>
      <c r="Q22" s="79">
        <v>5059.5267365079098</v>
      </c>
      <c r="R22" s="79">
        <v>5039.1851979225303</v>
      </c>
      <c r="S22" s="79">
        <v>5075.25585869722</v>
      </c>
      <c r="T22" s="79">
        <v>5108.2692658905898</v>
      </c>
      <c r="U22" s="79">
        <v>5030.0573287881798</v>
      </c>
      <c r="V22" s="79">
        <v>5085.5316794468199</v>
      </c>
      <c r="W22" s="79">
        <v>5209.4801642597204</v>
      </c>
      <c r="X22" s="79">
        <v>5219.5979789879602</v>
      </c>
      <c r="Y22" s="79">
        <v>5191.4466624545403</v>
      </c>
      <c r="Z22" s="79">
        <v>5163.4477168762696</v>
      </c>
      <c r="AA22" s="79">
        <v>5279.9259798425401</v>
      </c>
      <c r="AB22" s="79">
        <v>5392.4236067716402</v>
      </c>
      <c r="AC22" s="79">
        <v>5446.6150242452004</v>
      </c>
      <c r="AD22" s="79">
        <v>5547.4719999233903</v>
      </c>
      <c r="AE22" s="79">
        <v>5607.2294242026501</v>
      </c>
      <c r="AF22" s="79">
        <v>5646.04672070982</v>
      </c>
      <c r="AG22" s="79">
        <v>5667.8568821120798</v>
      </c>
      <c r="AH22" s="79">
        <v>5743.78433265697</v>
      </c>
      <c r="AI22" s="79">
        <v>5804.2501802885799</v>
      </c>
      <c r="AJ22" s="79">
        <v>5855.8097501894999</v>
      </c>
      <c r="AK22" s="79">
        <v>5875.8580554875198</v>
      </c>
      <c r="AL22" s="79">
        <v>5921.5280296793399</v>
      </c>
      <c r="AM22" s="79">
        <v>5835.1362773643395</v>
      </c>
      <c r="AN22" s="79">
        <v>5905.2657373317397</v>
      </c>
      <c r="AO22" s="79">
        <v>5855.8434246793004</v>
      </c>
      <c r="AP22" s="79">
        <v>5876.2425274398001</v>
      </c>
      <c r="AQ22" s="79">
        <v>5820.4449647046804</v>
      </c>
      <c r="AR22" s="79">
        <v>5854.9283667627597</v>
      </c>
      <c r="AS22" s="79">
        <v>5916.8045766769801</v>
      </c>
      <c r="AT22" s="79">
        <v>5950.5102348556102</v>
      </c>
      <c r="AU22" s="79">
        <v>5964.7883183720396</v>
      </c>
      <c r="AV22" s="79">
        <v>5954.4817425241699</v>
      </c>
      <c r="AW22" s="79">
        <v>5991.4013073338901</v>
      </c>
      <c r="AX22" s="79">
        <v>6024.4265930747297</v>
      </c>
      <c r="AY22" s="79">
        <v>5851.0659306530197</v>
      </c>
      <c r="AZ22" s="79">
        <v>5656.5300169784196</v>
      </c>
      <c r="BA22" s="79">
        <v>5553.5115629872998</v>
      </c>
      <c r="BB22" s="79">
        <v>5592.9421726538003</v>
      </c>
      <c r="BC22" s="79">
        <v>5189.0514756750299</v>
      </c>
      <c r="BD22" s="79">
        <v>4844.2547531785503</v>
      </c>
      <c r="BE22" s="79">
        <v>4864.5249586547898</v>
      </c>
      <c r="BF22" s="79">
        <v>4835.0260812831903</v>
      </c>
      <c r="BG22" s="79">
        <v>4898.2689301324199</v>
      </c>
      <c r="BH22" s="79">
        <v>4993.4114207679004</v>
      </c>
      <c r="BI22" s="79">
        <v>4950.3705180318302</v>
      </c>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79">
        <v>1292.2427096880101</v>
      </c>
      <c r="D23" s="79">
        <v>1303.34231377068</v>
      </c>
      <c r="E23" s="79">
        <v>1327.44403783506</v>
      </c>
      <c r="F23" s="79">
        <v>1287.3783359877</v>
      </c>
      <c r="G23" s="79">
        <v>1172.5458580284701</v>
      </c>
      <c r="H23" s="79">
        <v>1166.7753876433301</v>
      </c>
      <c r="I23" s="79">
        <v>1201.2208816120301</v>
      </c>
      <c r="J23" s="79">
        <v>1226.7075611104301</v>
      </c>
      <c r="K23" s="79">
        <v>1244.66220984092</v>
      </c>
      <c r="L23" s="79">
        <v>1250.6864764506299</v>
      </c>
      <c r="M23" s="79">
        <v>1234.5726184724999</v>
      </c>
      <c r="N23" s="79">
        <v>1209.0271382923099</v>
      </c>
      <c r="O23" s="79">
        <v>1199.73792978046</v>
      </c>
      <c r="P23" s="79">
        <v>1235.58519680786</v>
      </c>
      <c r="Q23" s="79">
        <v>1190.1015640897999</v>
      </c>
      <c r="R23" s="79">
        <v>1194.94539370499</v>
      </c>
      <c r="S23" s="79">
        <v>1196.3857622840401</v>
      </c>
      <c r="T23" s="79">
        <v>1205.9207319765201</v>
      </c>
      <c r="U23" s="79">
        <v>1221.2636122164799</v>
      </c>
      <c r="V23" s="79">
        <v>1217.3159257416401</v>
      </c>
      <c r="W23" s="79">
        <v>1195.2255921450301</v>
      </c>
      <c r="X23" s="79">
        <v>1206.7028047057299</v>
      </c>
      <c r="Y23" s="79">
        <v>1216.3726457820301</v>
      </c>
      <c r="Z23" s="79">
        <v>1254.86835322257</v>
      </c>
      <c r="AA23" s="79">
        <v>1270.1107104192299</v>
      </c>
      <c r="AB23" s="79">
        <v>1282.44004921448</v>
      </c>
      <c r="AC23" s="79">
        <v>1264.9563095388901</v>
      </c>
      <c r="AD23" s="79">
        <v>1258.73950704958</v>
      </c>
      <c r="AE23" s="79">
        <v>1247.0455104186599</v>
      </c>
      <c r="AF23" s="79">
        <v>1214.42247246957</v>
      </c>
      <c r="AG23" s="79">
        <v>1220.1157993705999</v>
      </c>
      <c r="AH23" s="79">
        <v>1220.7516665384301</v>
      </c>
      <c r="AI23" s="79">
        <v>1243.5493685111201</v>
      </c>
      <c r="AJ23" s="79">
        <v>1253.56106620433</v>
      </c>
      <c r="AK23" s="79">
        <v>1286.75645152006</v>
      </c>
      <c r="AL23" s="79">
        <v>1302.09763825145</v>
      </c>
      <c r="AM23" s="79">
        <v>1281.2224516128099</v>
      </c>
      <c r="AN23" s="79">
        <v>1308.5612071775299</v>
      </c>
      <c r="AO23" s="79">
        <v>1330.1041891453201</v>
      </c>
      <c r="AP23" s="79">
        <v>1333.4721475179001</v>
      </c>
      <c r="AQ23" s="79">
        <v>1346.95655544551</v>
      </c>
      <c r="AR23" s="79">
        <v>1343.6514015318501</v>
      </c>
      <c r="AS23" s="79">
        <v>1407.65217194349</v>
      </c>
      <c r="AT23" s="79">
        <v>1419.3592299607701</v>
      </c>
      <c r="AU23" s="79">
        <v>1470.37911695912</v>
      </c>
      <c r="AV23" s="79">
        <v>1436.3214383285001</v>
      </c>
      <c r="AW23" s="79">
        <v>1424.4199558289499</v>
      </c>
      <c r="AX23" s="79">
        <v>1439.6799785559001</v>
      </c>
      <c r="AY23" s="79">
        <v>1452.2407963901601</v>
      </c>
      <c r="AZ23" s="79">
        <v>1458.1479470187101</v>
      </c>
      <c r="BA23" s="79">
        <v>1481.35487540489</v>
      </c>
      <c r="BB23" s="79">
        <v>1437.43545862975</v>
      </c>
      <c r="BC23" s="79">
        <v>1407.17749402407</v>
      </c>
      <c r="BD23" s="79">
        <v>1381.9082598493801</v>
      </c>
      <c r="BE23" s="79">
        <v>1338.4459063802899</v>
      </c>
      <c r="BF23" s="79">
        <v>1344.91277787833</v>
      </c>
      <c r="BG23" s="79">
        <v>1295.8612226933401</v>
      </c>
      <c r="BH23" s="79">
        <v>1293.3673036221001</v>
      </c>
      <c r="BI23" s="79">
        <v>1295.6968820218599</v>
      </c>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79">
        <v>12840.230590977</v>
      </c>
      <c r="D24" s="79">
        <v>12894.813097796299</v>
      </c>
      <c r="E24" s="79">
        <v>13277.9806600219</v>
      </c>
      <c r="F24" s="79">
        <v>13204.882279618299</v>
      </c>
      <c r="G24" s="79">
        <v>13229.8352154556</v>
      </c>
      <c r="H24" s="79">
        <v>13505.749690758101</v>
      </c>
      <c r="I24" s="79">
        <v>13369.008645510299</v>
      </c>
      <c r="J24" s="79">
        <v>13453.0750035331</v>
      </c>
      <c r="K24" s="79">
        <v>13412.4804419066</v>
      </c>
      <c r="L24" s="79">
        <v>13328.1420568352</v>
      </c>
      <c r="M24" s="79">
        <v>13388.942107401699</v>
      </c>
      <c r="N24" s="79">
        <v>13359.1125285447</v>
      </c>
      <c r="O24" s="79">
        <v>13501.1425800543</v>
      </c>
      <c r="P24" s="79">
        <v>13501.1144151179</v>
      </c>
      <c r="Q24" s="79">
        <v>13682.094827004101</v>
      </c>
      <c r="R24" s="79">
        <v>13685.2683291057</v>
      </c>
      <c r="S24" s="79">
        <v>13677.537654946</v>
      </c>
      <c r="T24" s="79">
        <v>13598.243165161701</v>
      </c>
      <c r="U24" s="79">
        <v>13593.772840527899</v>
      </c>
      <c r="V24" s="79">
        <v>13594.0928375936</v>
      </c>
      <c r="W24" s="79">
        <v>13902.715250895701</v>
      </c>
      <c r="X24" s="79">
        <v>14017.3349677516</v>
      </c>
      <c r="Y24" s="79">
        <v>13959.5726228233</v>
      </c>
      <c r="Z24" s="79">
        <v>14059.3793000268</v>
      </c>
      <c r="AA24" s="79">
        <v>14221.5878823808</v>
      </c>
      <c r="AB24" s="79">
        <v>14467.3776589179</v>
      </c>
      <c r="AC24" s="79">
        <v>14707.8021752484</v>
      </c>
      <c r="AD24" s="79">
        <v>14978.9654539808</v>
      </c>
      <c r="AE24" s="79">
        <v>15153.547691490299</v>
      </c>
      <c r="AF24" s="79">
        <v>15228.215003560301</v>
      </c>
      <c r="AG24" s="79">
        <v>15316.203416325699</v>
      </c>
      <c r="AH24" s="79">
        <v>15656.4587919229</v>
      </c>
      <c r="AI24" s="79">
        <v>15699.483010715299</v>
      </c>
      <c r="AJ24" s="79">
        <v>16013.931336735801</v>
      </c>
      <c r="AK24" s="79">
        <v>16213.2157210733</v>
      </c>
      <c r="AL24" s="79">
        <v>16151.142454164101</v>
      </c>
      <c r="AM24" s="79">
        <v>15799.999346525899</v>
      </c>
      <c r="AN24" s="79">
        <v>15946.4213486098</v>
      </c>
      <c r="AO24" s="79">
        <v>16464.4306578006</v>
      </c>
      <c r="AP24" s="79">
        <v>16650.2701031836</v>
      </c>
      <c r="AQ24" s="79">
        <v>17116.146553546099</v>
      </c>
      <c r="AR24" s="79">
        <v>17267.494186246699</v>
      </c>
      <c r="AS24" s="79">
        <v>17444.097558464098</v>
      </c>
      <c r="AT24" s="79">
        <v>17873.944422797798</v>
      </c>
      <c r="AU24" s="79">
        <v>18017.481469288501</v>
      </c>
      <c r="AV24" s="79">
        <v>18165.288896407201</v>
      </c>
      <c r="AW24" s="79">
        <v>18368.8577717115</v>
      </c>
      <c r="AX24" s="79">
        <v>18161.611193773599</v>
      </c>
      <c r="AY24" s="79">
        <v>18523.8165724953</v>
      </c>
      <c r="AZ24" s="79">
        <v>18488.944792537299</v>
      </c>
      <c r="BA24" s="79">
        <v>18518.904352392001</v>
      </c>
      <c r="BB24" s="79">
        <v>18619.5565429329</v>
      </c>
      <c r="BC24" s="79">
        <v>18509.166614399099</v>
      </c>
      <c r="BD24" s="79">
        <v>18422.9403061474</v>
      </c>
      <c r="BE24" s="79">
        <v>18617.032677576801</v>
      </c>
      <c r="BF24" s="79">
        <v>18615.554127994001</v>
      </c>
      <c r="BG24" s="79">
        <v>18571.432024251</v>
      </c>
      <c r="BH24" s="79">
        <v>19020.742106252099</v>
      </c>
      <c r="BI24" s="79">
        <v>19389.279646441901</v>
      </c>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79">
        <v>8618.0841078357407</v>
      </c>
      <c r="D25" s="79">
        <v>8433.5905564598506</v>
      </c>
      <c r="E25" s="79">
        <v>8310.7762223682494</v>
      </c>
      <c r="F25" s="79">
        <v>8411.1632490060401</v>
      </c>
      <c r="G25" s="79">
        <v>8483.1500191891591</v>
      </c>
      <c r="H25" s="79">
        <v>8711.63158545443</v>
      </c>
      <c r="I25" s="79">
        <v>8513.5288487594298</v>
      </c>
      <c r="J25" s="79">
        <v>8501.5894636294306</v>
      </c>
      <c r="K25" s="79">
        <v>8439.4973685968798</v>
      </c>
      <c r="L25" s="79">
        <v>8386.4434515622397</v>
      </c>
      <c r="M25" s="79">
        <v>8475.6054406910898</v>
      </c>
      <c r="N25" s="79">
        <v>8384.1251105942101</v>
      </c>
      <c r="O25" s="79">
        <v>8431.5572732231794</v>
      </c>
      <c r="P25" s="79">
        <v>8519.6893463280594</v>
      </c>
      <c r="Q25" s="79">
        <v>8399.2178846967799</v>
      </c>
      <c r="R25" s="79">
        <v>8524.7733474702509</v>
      </c>
      <c r="S25" s="79">
        <v>8536.2271054738703</v>
      </c>
      <c r="T25" s="79">
        <v>8486.7386980983392</v>
      </c>
      <c r="U25" s="79">
        <v>8653.7140308889793</v>
      </c>
      <c r="V25" s="79">
        <v>8479.1698234191608</v>
      </c>
      <c r="W25" s="79">
        <v>8454.78930750367</v>
      </c>
      <c r="X25" s="79">
        <v>8487.7793970426392</v>
      </c>
      <c r="Y25" s="79">
        <v>8606.1624179380797</v>
      </c>
      <c r="Z25" s="79">
        <v>8609.11586432902</v>
      </c>
      <c r="AA25" s="79">
        <v>8582.9848501012093</v>
      </c>
      <c r="AB25" s="79">
        <v>8501.1881888169992</v>
      </c>
      <c r="AC25" s="79">
        <v>8526.0477605782798</v>
      </c>
      <c r="AD25" s="79">
        <v>8476.6079547657391</v>
      </c>
      <c r="AE25" s="79">
        <v>8590.4089891876793</v>
      </c>
      <c r="AF25" s="79">
        <v>8516.5053557493302</v>
      </c>
      <c r="AG25" s="79">
        <v>8379.5825829659698</v>
      </c>
      <c r="AH25" s="79">
        <v>8197.9537639925202</v>
      </c>
      <c r="AI25" s="79">
        <v>8218.5664909012394</v>
      </c>
      <c r="AJ25" s="79">
        <v>8016.1974188251297</v>
      </c>
      <c r="AK25" s="79">
        <v>7796.2392086359696</v>
      </c>
      <c r="AL25" s="79">
        <v>8120.1522211020001</v>
      </c>
      <c r="AM25" s="79">
        <v>7614.2834979485397</v>
      </c>
      <c r="AN25" s="79">
        <v>7669.8518762479798</v>
      </c>
      <c r="AO25" s="79">
        <v>8024.7368642394804</v>
      </c>
      <c r="AP25" s="79">
        <v>7938.5446265658302</v>
      </c>
      <c r="AQ25" s="79">
        <v>8099.1707961543598</v>
      </c>
      <c r="AR25" s="79">
        <v>8258.0329444546096</v>
      </c>
      <c r="AS25" s="79">
        <v>8321.1747066630905</v>
      </c>
      <c r="AT25" s="79">
        <v>8401.7548683894092</v>
      </c>
      <c r="AU25" s="79">
        <v>8470.8600557578702</v>
      </c>
      <c r="AV25" s="79">
        <v>8465.2682486675894</v>
      </c>
      <c r="AW25" s="79">
        <v>8518.1697316826994</v>
      </c>
      <c r="AX25" s="79">
        <v>8627.0953154444196</v>
      </c>
      <c r="AY25" s="79">
        <v>8682.5592355834706</v>
      </c>
      <c r="AZ25" s="79">
        <v>8759.7889422643093</v>
      </c>
      <c r="BA25" s="79">
        <v>8876.0232485324796</v>
      </c>
      <c r="BB25" s="79">
        <v>8950.5550293558299</v>
      </c>
      <c r="BC25" s="79">
        <v>8959.4926169938099</v>
      </c>
      <c r="BD25" s="79">
        <v>8917.6964542448495</v>
      </c>
      <c r="BE25" s="79">
        <v>8968.8681208329908</v>
      </c>
      <c r="BF25" s="79">
        <v>8939.0322523428804</v>
      </c>
      <c r="BG25" s="79">
        <v>8918.4980688169908</v>
      </c>
      <c r="BH25" s="79">
        <v>9095.6344114510393</v>
      </c>
      <c r="BI25" s="79">
        <v>9077.3219268026605</v>
      </c>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5">
        <v>74095.760672834556</v>
      </c>
      <c r="D26" s="75">
        <v>74463.01237912658</v>
      </c>
      <c r="E26" s="75">
        <v>74681.742631818386</v>
      </c>
      <c r="F26" s="75">
        <v>74631.247659186207</v>
      </c>
      <c r="G26" s="75">
        <v>74248.262101411878</v>
      </c>
      <c r="H26" s="75">
        <v>74746.53275853736</v>
      </c>
      <c r="I26" s="75">
        <v>74291.948648625403</v>
      </c>
      <c r="J26" s="75">
        <v>74239.136739585854</v>
      </c>
      <c r="K26" s="75">
        <v>74250.124370328122</v>
      </c>
      <c r="L26" s="75">
        <v>73922.576706195163</v>
      </c>
      <c r="M26" s="75">
        <v>74262.948207516907</v>
      </c>
      <c r="N26" s="75">
        <v>74570.270814285337</v>
      </c>
      <c r="O26" s="75">
        <v>74787.696881548472</v>
      </c>
      <c r="P26" s="75">
        <v>74843.972937632512</v>
      </c>
      <c r="Q26" s="75">
        <v>74839.479790509416</v>
      </c>
      <c r="R26" s="75">
        <v>75144.549600563609</v>
      </c>
      <c r="S26" s="75">
        <v>74905.794247368627</v>
      </c>
      <c r="T26" s="75">
        <v>75374.082638875363</v>
      </c>
      <c r="U26" s="75">
        <v>75604.03361837774</v>
      </c>
      <c r="V26" s="75">
        <v>75666.308465911541</v>
      </c>
      <c r="W26" s="75">
        <v>76146.546011833969</v>
      </c>
      <c r="X26" s="75">
        <v>76403.08671010028</v>
      </c>
      <c r="Y26" s="75">
        <v>76604.734354360306</v>
      </c>
      <c r="Z26" s="75">
        <v>77147.486720960471</v>
      </c>
      <c r="AA26" s="75">
        <v>77355.327092066495</v>
      </c>
      <c r="AB26" s="75">
        <v>78226.202262531195</v>
      </c>
      <c r="AC26" s="75">
        <v>78523.154270514904</v>
      </c>
      <c r="AD26" s="75">
        <v>79921.950280646561</v>
      </c>
      <c r="AE26" s="75">
        <v>80096.018655593871</v>
      </c>
      <c r="AF26" s="75">
        <v>80081.239392205083</v>
      </c>
      <c r="AG26" s="75">
        <v>80013.824158409712</v>
      </c>
      <c r="AH26" s="75">
        <v>80371.34908822969</v>
      </c>
      <c r="AI26" s="75">
        <v>80979.524856150587</v>
      </c>
      <c r="AJ26" s="75">
        <v>81174.594630373569</v>
      </c>
      <c r="AK26" s="75">
        <v>81149.86741598598</v>
      </c>
      <c r="AL26" s="75">
        <v>82008.347026289935</v>
      </c>
      <c r="AM26" s="75">
        <v>80301.294674806501</v>
      </c>
      <c r="AN26" s="75">
        <v>79872.003752433098</v>
      </c>
      <c r="AO26" s="75">
        <v>82568.746743595912</v>
      </c>
      <c r="AP26" s="75">
        <v>82496.75788312513</v>
      </c>
      <c r="AQ26" s="75">
        <v>83972.944851210268</v>
      </c>
      <c r="AR26" s="75">
        <v>85052.645405513715</v>
      </c>
      <c r="AS26" s="75">
        <v>86138.55209178415</v>
      </c>
      <c r="AT26" s="75">
        <v>87374.162873715177</v>
      </c>
      <c r="AU26" s="75">
        <v>87928.096505132315</v>
      </c>
      <c r="AV26" s="75">
        <v>88349.783782915925</v>
      </c>
      <c r="AW26" s="75">
        <v>88275.162246044696</v>
      </c>
      <c r="AX26" s="75">
        <v>88332.286852804769</v>
      </c>
      <c r="AY26" s="75">
        <v>88551.146141065983</v>
      </c>
      <c r="AZ26" s="75">
        <v>88202.194146773778</v>
      </c>
      <c r="BA26" s="75">
        <v>88285.599483729529</v>
      </c>
      <c r="BB26" s="75">
        <v>88254.491080050895</v>
      </c>
      <c r="BC26" s="75">
        <v>87933.250811100428</v>
      </c>
      <c r="BD26" s="75">
        <v>87130.241246426609</v>
      </c>
      <c r="BE26" s="75">
        <v>87483.95764552716</v>
      </c>
      <c r="BF26" s="75">
        <v>87266.406210700603</v>
      </c>
      <c r="BG26" s="75">
        <v>86706.876696689535</v>
      </c>
      <c r="BH26" s="75">
        <v>87524.750432390036</v>
      </c>
      <c r="BI26" s="75">
        <v>87804.184069514013</v>
      </c>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79">
        <v>56491.513503201902</v>
      </c>
      <c r="D27" s="79">
        <v>56252.194936046501</v>
      </c>
      <c r="E27" s="79">
        <v>55971.060075466601</v>
      </c>
      <c r="F27" s="79">
        <v>55845.117497703803</v>
      </c>
      <c r="G27" s="79">
        <v>55764.006412283299</v>
      </c>
      <c r="H27" s="79">
        <v>55784.376245171501</v>
      </c>
      <c r="I27" s="79">
        <v>55911.619917190103</v>
      </c>
      <c r="J27" s="79">
        <v>56071.598859450904</v>
      </c>
      <c r="K27" s="79">
        <v>56164.017030961601</v>
      </c>
      <c r="L27" s="79">
        <v>56153.394538469598</v>
      </c>
      <c r="M27" s="79">
        <v>56582.540598650601</v>
      </c>
      <c r="N27" s="79">
        <v>56471.192241289398</v>
      </c>
      <c r="O27" s="79">
        <v>56430.177841586199</v>
      </c>
      <c r="P27" s="79">
        <v>56596.441403142497</v>
      </c>
      <c r="Q27" s="79">
        <v>56562.929021379998</v>
      </c>
      <c r="R27" s="79">
        <v>56740.385274340799</v>
      </c>
      <c r="S27" s="79">
        <v>56548.526436258799</v>
      </c>
      <c r="T27" s="79">
        <v>56516.537986437797</v>
      </c>
      <c r="U27" s="79">
        <v>56624.337866256101</v>
      </c>
      <c r="V27" s="79">
        <v>57082.417587965698</v>
      </c>
      <c r="W27" s="79">
        <v>57255.4613334725</v>
      </c>
      <c r="X27" s="79">
        <v>57616.373004569803</v>
      </c>
      <c r="Y27" s="79">
        <v>57533.773155094299</v>
      </c>
      <c r="Z27" s="79">
        <v>57462.475395555499</v>
      </c>
      <c r="AA27" s="79">
        <v>57876.241795345799</v>
      </c>
      <c r="AB27" s="79">
        <v>57793.839783666299</v>
      </c>
      <c r="AC27" s="79">
        <v>57670.4159056918</v>
      </c>
      <c r="AD27" s="79">
        <v>57394.042402729698</v>
      </c>
      <c r="AE27" s="79">
        <v>57368.604408107298</v>
      </c>
      <c r="AF27" s="79">
        <v>57048.378260560901</v>
      </c>
      <c r="AG27" s="79">
        <v>56958.673433772601</v>
      </c>
      <c r="AH27" s="79">
        <v>57189.535685872201</v>
      </c>
      <c r="AI27" s="79">
        <v>57321.102981113298</v>
      </c>
      <c r="AJ27" s="79">
        <v>57651.469349549399</v>
      </c>
      <c r="AK27" s="79">
        <v>57606.299675667004</v>
      </c>
      <c r="AL27" s="79">
        <v>57445.286329018803</v>
      </c>
      <c r="AM27" s="79">
        <v>57345.442823978701</v>
      </c>
      <c r="AN27" s="79">
        <v>57061.045414180102</v>
      </c>
      <c r="AO27" s="79">
        <v>57695.061142828803</v>
      </c>
      <c r="AP27" s="79">
        <v>58267.860849681798</v>
      </c>
      <c r="AQ27" s="79">
        <v>58987.762208558102</v>
      </c>
      <c r="AR27" s="79">
        <v>59191.509636919996</v>
      </c>
      <c r="AS27" s="79">
        <v>59378.590789791597</v>
      </c>
      <c r="AT27" s="79">
        <v>59175.151337341202</v>
      </c>
      <c r="AU27" s="79">
        <v>59043.349813536603</v>
      </c>
      <c r="AV27" s="79">
        <v>59288.898525031997</v>
      </c>
      <c r="AW27" s="79">
        <v>59522.278291263399</v>
      </c>
      <c r="AX27" s="79">
        <v>59678.149951859901</v>
      </c>
      <c r="AY27" s="79">
        <v>59858.254776300302</v>
      </c>
      <c r="AZ27" s="79">
        <v>60179.1560971496</v>
      </c>
      <c r="BA27" s="79">
        <v>60353.858463832599</v>
      </c>
      <c r="BB27" s="79">
        <v>60644.354728351398</v>
      </c>
      <c r="BC27" s="79">
        <v>61226.644563385198</v>
      </c>
      <c r="BD27" s="79">
        <v>61373.676799683002</v>
      </c>
      <c r="BE27" s="79">
        <v>61560.016080943496</v>
      </c>
      <c r="BF27" s="79">
        <v>61537.912549336899</v>
      </c>
      <c r="BG27" s="79">
        <v>61710.939763365102</v>
      </c>
      <c r="BH27" s="79">
        <v>61857.887146195797</v>
      </c>
      <c r="BI27" s="79">
        <v>61938.475018210796</v>
      </c>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5">
        <v>56491.513503201902</v>
      </c>
      <c r="D28" s="75">
        <v>56252.194936046501</v>
      </c>
      <c r="E28" s="75">
        <v>55971.060075466601</v>
      </c>
      <c r="F28" s="75">
        <v>55845.117497703803</v>
      </c>
      <c r="G28" s="75">
        <v>55764.006412283299</v>
      </c>
      <c r="H28" s="75">
        <v>55784.376245171501</v>
      </c>
      <c r="I28" s="75">
        <v>55911.619917190103</v>
      </c>
      <c r="J28" s="75">
        <v>56071.598859450904</v>
      </c>
      <c r="K28" s="75">
        <v>56164.017030961601</v>
      </c>
      <c r="L28" s="75">
        <v>56153.394538469598</v>
      </c>
      <c r="M28" s="75">
        <v>56582.540598650601</v>
      </c>
      <c r="N28" s="75">
        <v>56471.192241289398</v>
      </c>
      <c r="O28" s="75">
        <v>56430.177841586199</v>
      </c>
      <c r="P28" s="75">
        <v>56596.441403142497</v>
      </c>
      <c r="Q28" s="75">
        <v>56562.929021379998</v>
      </c>
      <c r="R28" s="75">
        <v>56740.385274340799</v>
      </c>
      <c r="S28" s="75">
        <v>56548.526436258799</v>
      </c>
      <c r="T28" s="75">
        <v>56516.537986437797</v>
      </c>
      <c r="U28" s="75">
        <v>56624.337866256101</v>
      </c>
      <c r="V28" s="75">
        <v>57082.417587965698</v>
      </c>
      <c r="W28" s="75">
        <v>57255.4613334725</v>
      </c>
      <c r="X28" s="75">
        <v>57616.373004569803</v>
      </c>
      <c r="Y28" s="75">
        <v>57533.773155094299</v>
      </c>
      <c r="Z28" s="75">
        <v>57462.475395555499</v>
      </c>
      <c r="AA28" s="75">
        <v>57876.241795345799</v>
      </c>
      <c r="AB28" s="75">
        <v>57793.839783666299</v>
      </c>
      <c r="AC28" s="75">
        <v>57670.4159056918</v>
      </c>
      <c r="AD28" s="75">
        <v>57394.042402729698</v>
      </c>
      <c r="AE28" s="75">
        <v>57368.604408107298</v>
      </c>
      <c r="AF28" s="75">
        <v>57048.378260560901</v>
      </c>
      <c r="AG28" s="75">
        <v>56958.673433772601</v>
      </c>
      <c r="AH28" s="75">
        <v>57189.535685872201</v>
      </c>
      <c r="AI28" s="75">
        <v>57321.102981113298</v>
      </c>
      <c r="AJ28" s="75">
        <v>57651.469349549399</v>
      </c>
      <c r="AK28" s="75">
        <v>57606.299675667004</v>
      </c>
      <c r="AL28" s="75">
        <v>57445.286329018803</v>
      </c>
      <c r="AM28" s="75">
        <v>57345.442823978701</v>
      </c>
      <c r="AN28" s="75">
        <v>57061.045414180102</v>
      </c>
      <c r="AO28" s="75">
        <v>57695.061142828803</v>
      </c>
      <c r="AP28" s="75">
        <v>58267.860849681798</v>
      </c>
      <c r="AQ28" s="75">
        <v>58987.762208558102</v>
      </c>
      <c r="AR28" s="75">
        <v>59191.509636919996</v>
      </c>
      <c r="AS28" s="75">
        <v>59378.590789791597</v>
      </c>
      <c r="AT28" s="75">
        <v>59175.151337341202</v>
      </c>
      <c r="AU28" s="75">
        <v>59043.349813536603</v>
      </c>
      <c r="AV28" s="75">
        <v>59288.898525031997</v>
      </c>
      <c r="AW28" s="75">
        <v>59522.278291263399</v>
      </c>
      <c r="AX28" s="75">
        <v>59678.149951859901</v>
      </c>
      <c r="AY28" s="75">
        <v>59858.254776300302</v>
      </c>
      <c r="AZ28" s="75">
        <v>60179.1560971496</v>
      </c>
      <c r="BA28" s="75">
        <v>60353.858463832599</v>
      </c>
      <c r="BB28" s="75">
        <v>60644.354728351398</v>
      </c>
      <c r="BC28" s="75">
        <v>61226.644563385198</v>
      </c>
      <c r="BD28" s="75">
        <v>61373.676799683002</v>
      </c>
      <c r="BE28" s="75">
        <v>61560.016080943496</v>
      </c>
      <c r="BF28" s="75">
        <v>61537.912549336899</v>
      </c>
      <c r="BG28" s="75">
        <v>61710.939763365102</v>
      </c>
      <c r="BH28" s="75">
        <v>61857.887146195797</v>
      </c>
      <c r="BI28" s="75">
        <v>61938.475018210796</v>
      </c>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6" t="s">
        <v>150</v>
      </c>
      <c r="B29" s="116"/>
      <c r="C29" s="76">
        <v>189696.6296464901</v>
      </c>
      <c r="D29" s="76">
        <v>190540.59198834689</v>
      </c>
      <c r="E29" s="76">
        <v>189351.77862899937</v>
      </c>
      <c r="F29" s="76">
        <v>189166.19529913954</v>
      </c>
      <c r="G29" s="76">
        <v>189058.52934359608</v>
      </c>
      <c r="H29" s="76">
        <v>189294.93202923582</v>
      </c>
      <c r="I29" s="76">
        <v>188692.37126608175</v>
      </c>
      <c r="J29" s="76">
        <v>188832.73793374043</v>
      </c>
      <c r="K29" s="76">
        <v>188589.50659115543</v>
      </c>
      <c r="L29" s="76">
        <v>187626.11040871794</v>
      </c>
      <c r="M29" s="76">
        <v>189571.74949195152</v>
      </c>
      <c r="N29" s="76">
        <v>189666.51956239628</v>
      </c>
      <c r="O29" s="76">
        <v>189719.85106410997</v>
      </c>
      <c r="P29" s="76">
        <v>190197.83577544245</v>
      </c>
      <c r="Q29" s="76">
        <v>189558.0274128101</v>
      </c>
      <c r="R29" s="76">
        <v>189776.81610865923</v>
      </c>
      <c r="S29" s="76">
        <v>189009.98081063776</v>
      </c>
      <c r="T29" s="76">
        <v>189710.05175405048</v>
      </c>
      <c r="U29" s="76">
        <v>189351.78045967195</v>
      </c>
      <c r="V29" s="76">
        <v>190291.71385405347</v>
      </c>
      <c r="W29" s="76">
        <v>190930.14230108511</v>
      </c>
      <c r="X29" s="76">
        <v>191401.96729701461</v>
      </c>
      <c r="Y29" s="76">
        <v>192273.59949707077</v>
      </c>
      <c r="Z29" s="76">
        <v>191934.87393496736</v>
      </c>
      <c r="AA29" s="76">
        <v>193360.65270987502</v>
      </c>
      <c r="AB29" s="76">
        <v>195137.46024909394</v>
      </c>
      <c r="AC29" s="76">
        <v>194996.09766633168</v>
      </c>
      <c r="AD29" s="76">
        <v>196517.684290562</v>
      </c>
      <c r="AE29" s="76">
        <v>196514.59300778873</v>
      </c>
      <c r="AF29" s="76">
        <v>196184.5383250218</v>
      </c>
      <c r="AG29" s="76">
        <v>196528.61412521443</v>
      </c>
      <c r="AH29" s="76">
        <v>197218.76718744272</v>
      </c>
      <c r="AI29" s="76">
        <v>198110.5542446131</v>
      </c>
      <c r="AJ29" s="76">
        <v>198866.15036831592</v>
      </c>
      <c r="AK29" s="76">
        <v>199529.68585803616</v>
      </c>
      <c r="AL29" s="76">
        <v>199779.02303196045</v>
      </c>
      <c r="AM29" s="76">
        <v>196276.82653636826</v>
      </c>
      <c r="AN29" s="76">
        <v>195638.7766167479</v>
      </c>
      <c r="AO29" s="76">
        <v>199993.45860886559</v>
      </c>
      <c r="AP29" s="76">
        <v>200711.92519023267</v>
      </c>
      <c r="AQ29" s="76">
        <v>204036.15770468887</v>
      </c>
      <c r="AR29" s="76">
        <v>205201.51016749657</v>
      </c>
      <c r="AS29" s="76">
        <v>207753.30531637778</v>
      </c>
      <c r="AT29" s="76">
        <v>209275.7377548482</v>
      </c>
      <c r="AU29" s="76">
        <v>209770.94402541881</v>
      </c>
      <c r="AV29" s="76">
        <v>210680.17329505313</v>
      </c>
      <c r="AW29" s="76">
        <v>210792.09327974287</v>
      </c>
      <c r="AX29" s="76">
        <v>211098.50036081992</v>
      </c>
      <c r="AY29" s="76">
        <v>211342.38472325672</v>
      </c>
      <c r="AZ29" s="76">
        <v>211749.43201787479</v>
      </c>
      <c r="BA29" s="76">
        <v>211946.26005483116</v>
      </c>
      <c r="BB29" s="76">
        <v>211764.70323862607</v>
      </c>
      <c r="BC29" s="76">
        <v>212196.52149992352</v>
      </c>
      <c r="BD29" s="76">
        <v>211316.352301815</v>
      </c>
      <c r="BE29" s="76">
        <v>212092.96854931625</v>
      </c>
      <c r="BF29" s="76">
        <v>211832.66845452978</v>
      </c>
      <c r="BG29" s="76">
        <v>211598.44453267546</v>
      </c>
      <c r="BH29" s="76">
        <v>212579.24771139212</v>
      </c>
      <c r="BI29" s="76">
        <v>212714.54636407501</v>
      </c>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row>
    <row r="31" spans="1:128" ht="15" thickBot="1" x14ac:dyDescent="0.4">
      <c r="A31" s="86" t="s">
        <v>292</v>
      </c>
      <c r="B31" s="8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334</v>
      </c>
      <c r="BI32" s="22" t="s">
        <v>338</v>
      </c>
    </row>
    <row r="33" spans="1:128" ht="15" thickBot="1" x14ac:dyDescent="0.4">
      <c r="A33" s="16" t="s">
        <v>94</v>
      </c>
      <c r="B33" s="17" t="s">
        <v>95</v>
      </c>
      <c r="C33" s="79">
        <v>44.381722254764703</v>
      </c>
      <c r="D33" s="79">
        <v>60.724514681075497</v>
      </c>
      <c r="E33" s="79">
        <v>69.857556713702095</v>
      </c>
      <c r="F33" s="79">
        <v>64.256870483879098</v>
      </c>
      <c r="G33" s="79">
        <v>59.216305256880503</v>
      </c>
      <c r="H33" s="79">
        <v>41.594625485552903</v>
      </c>
      <c r="I33" s="79">
        <v>52.085064553674897</v>
      </c>
      <c r="J33" s="79">
        <v>46.455158234071703</v>
      </c>
      <c r="K33" s="79">
        <v>47.650713833033699</v>
      </c>
      <c r="L33" s="79">
        <v>52.341620269447901</v>
      </c>
      <c r="M33" s="79">
        <v>61.3094419048454</v>
      </c>
      <c r="N33" s="79">
        <v>57.079273280614998</v>
      </c>
      <c r="O33" s="79">
        <v>69.123465604054005</v>
      </c>
      <c r="P33" s="79">
        <v>64.3362698993609</v>
      </c>
      <c r="Q33" s="79">
        <v>72.429058870940096</v>
      </c>
      <c r="R33" s="79">
        <v>66.305532863425199</v>
      </c>
      <c r="S33" s="79">
        <v>38.663200299675601</v>
      </c>
      <c r="T33" s="79">
        <v>45.104823401869297</v>
      </c>
      <c r="U33" s="79">
        <v>27.167272034685901</v>
      </c>
      <c r="V33" s="79">
        <v>46.230949375947603</v>
      </c>
      <c r="W33" s="79">
        <v>60.557699235666298</v>
      </c>
      <c r="X33" s="79">
        <v>61.422059962036201</v>
      </c>
      <c r="Y33" s="79">
        <v>45.946805031827203</v>
      </c>
      <c r="Z33" s="79">
        <v>68.263031957920404</v>
      </c>
      <c r="AA33" s="79">
        <v>71.613219432886694</v>
      </c>
      <c r="AB33" s="79">
        <v>86.503032228147205</v>
      </c>
      <c r="AC33" s="79">
        <v>97.036401531490199</v>
      </c>
      <c r="AD33" s="79">
        <v>114.091132304285</v>
      </c>
      <c r="AE33" s="79">
        <v>101.746976432086</v>
      </c>
      <c r="AF33" s="79">
        <v>51.154665453112102</v>
      </c>
      <c r="AG33" s="79">
        <v>77.387089940265994</v>
      </c>
      <c r="AH33" s="79">
        <v>52.877236527208197</v>
      </c>
      <c r="AI33" s="79">
        <v>60.083097028667702</v>
      </c>
      <c r="AJ33" s="79">
        <v>59.129497221144</v>
      </c>
      <c r="AK33" s="79">
        <v>69.165579961904896</v>
      </c>
      <c r="AL33" s="79">
        <v>70.493278767962906</v>
      </c>
      <c r="AM33" s="79">
        <v>72.334208857052602</v>
      </c>
      <c r="AN33" s="79">
        <v>79.002341389880797</v>
      </c>
      <c r="AO33" s="79">
        <v>84.082362266244701</v>
      </c>
      <c r="AP33" s="79">
        <v>80.098486821555994</v>
      </c>
      <c r="AQ33" s="79">
        <v>87.871066698280003</v>
      </c>
      <c r="AR33" s="79">
        <v>91.9424688953317</v>
      </c>
      <c r="AS33" s="79">
        <v>57.075603161648999</v>
      </c>
      <c r="AT33" s="79">
        <v>69.516705226640994</v>
      </c>
      <c r="AU33" s="79">
        <v>68.079184502870106</v>
      </c>
      <c r="AV33" s="79">
        <v>50.367352137390597</v>
      </c>
      <c r="AW33" s="79">
        <v>33.238842440983298</v>
      </c>
      <c r="AX33" s="79">
        <v>45.269581842012002</v>
      </c>
      <c r="AY33" s="79">
        <v>46.0477444058454</v>
      </c>
      <c r="AZ33" s="79">
        <v>54.481653930730999</v>
      </c>
      <c r="BA33" s="79">
        <v>62.549057999986303</v>
      </c>
      <c r="BB33" s="79">
        <v>48.612667669605798</v>
      </c>
      <c r="BC33" s="79">
        <v>50.787461293698001</v>
      </c>
      <c r="BD33" s="79">
        <v>55.002620250763997</v>
      </c>
      <c r="BE33" s="79">
        <v>69.033340995432397</v>
      </c>
      <c r="BF33" s="79">
        <v>61.277895017754197</v>
      </c>
      <c r="BG33" s="79">
        <v>56.836399918888503</v>
      </c>
      <c r="BH33" s="79">
        <v>56.221351775446102</v>
      </c>
      <c r="BI33" s="79">
        <v>57.374555890656097</v>
      </c>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5">
        <v>44.381722254764703</v>
      </c>
      <c r="D34" s="75">
        <v>60.724514681075497</v>
      </c>
      <c r="E34" s="75">
        <v>69.857556713702095</v>
      </c>
      <c r="F34" s="75">
        <v>64.256870483879098</v>
      </c>
      <c r="G34" s="75">
        <v>59.216305256880503</v>
      </c>
      <c r="H34" s="75">
        <v>41.594625485552903</v>
      </c>
      <c r="I34" s="75">
        <v>52.085064553674897</v>
      </c>
      <c r="J34" s="75">
        <v>46.455158234071703</v>
      </c>
      <c r="K34" s="75">
        <v>47.650713833033699</v>
      </c>
      <c r="L34" s="75">
        <v>52.341620269447901</v>
      </c>
      <c r="M34" s="75">
        <v>61.3094419048454</v>
      </c>
      <c r="N34" s="75">
        <v>57.079273280614998</v>
      </c>
      <c r="O34" s="75">
        <v>69.123465604054005</v>
      </c>
      <c r="P34" s="75">
        <v>64.3362698993609</v>
      </c>
      <c r="Q34" s="75">
        <v>72.429058870940096</v>
      </c>
      <c r="R34" s="75">
        <v>66.305532863425199</v>
      </c>
      <c r="S34" s="75">
        <v>38.663200299675601</v>
      </c>
      <c r="T34" s="75">
        <v>45.104823401869297</v>
      </c>
      <c r="U34" s="75">
        <v>27.167272034685901</v>
      </c>
      <c r="V34" s="75">
        <v>46.230949375947603</v>
      </c>
      <c r="W34" s="75">
        <v>60.557699235666298</v>
      </c>
      <c r="X34" s="75">
        <v>61.422059962036201</v>
      </c>
      <c r="Y34" s="75">
        <v>45.946805031827203</v>
      </c>
      <c r="Z34" s="75">
        <v>68.263031957920404</v>
      </c>
      <c r="AA34" s="75">
        <v>71.613219432886694</v>
      </c>
      <c r="AB34" s="75">
        <v>86.503032228147205</v>
      </c>
      <c r="AC34" s="75">
        <v>97.036401531490199</v>
      </c>
      <c r="AD34" s="75">
        <v>114.091132304285</v>
      </c>
      <c r="AE34" s="75">
        <v>101.746976432086</v>
      </c>
      <c r="AF34" s="75">
        <v>51.154665453112102</v>
      </c>
      <c r="AG34" s="75">
        <v>77.387089940265994</v>
      </c>
      <c r="AH34" s="75">
        <v>52.877236527208197</v>
      </c>
      <c r="AI34" s="75">
        <v>60.083097028667702</v>
      </c>
      <c r="AJ34" s="75">
        <v>59.129497221144</v>
      </c>
      <c r="AK34" s="75">
        <v>69.165579961904896</v>
      </c>
      <c r="AL34" s="75">
        <v>70.493278767962906</v>
      </c>
      <c r="AM34" s="75">
        <v>72.334208857052602</v>
      </c>
      <c r="AN34" s="75">
        <v>79.002341389880797</v>
      </c>
      <c r="AO34" s="75">
        <v>84.082362266244701</v>
      </c>
      <c r="AP34" s="75">
        <v>80.098486821555994</v>
      </c>
      <c r="AQ34" s="75">
        <v>87.871066698280003</v>
      </c>
      <c r="AR34" s="75">
        <v>91.9424688953317</v>
      </c>
      <c r="AS34" s="75">
        <v>57.075603161648999</v>
      </c>
      <c r="AT34" s="75">
        <v>69.516705226640994</v>
      </c>
      <c r="AU34" s="75">
        <v>68.079184502870106</v>
      </c>
      <c r="AV34" s="75">
        <v>50.367352137390597</v>
      </c>
      <c r="AW34" s="75">
        <v>33.238842440983298</v>
      </c>
      <c r="AX34" s="75">
        <v>45.269581842012002</v>
      </c>
      <c r="AY34" s="75">
        <v>46.0477444058454</v>
      </c>
      <c r="AZ34" s="75">
        <v>54.481653930730999</v>
      </c>
      <c r="BA34" s="75">
        <v>62.549057999986303</v>
      </c>
      <c r="BB34" s="75">
        <v>48.612667669605798</v>
      </c>
      <c r="BC34" s="75">
        <v>50.787461293698001</v>
      </c>
      <c r="BD34" s="75">
        <v>55.002620250763997</v>
      </c>
      <c r="BE34" s="75">
        <v>69.033340995432397</v>
      </c>
      <c r="BF34" s="75">
        <v>61.277895017754197</v>
      </c>
      <c r="BG34" s="75">
        <v>56.836399918888503</v>
      </c>
      <c r="BH34" s="75">
        <v>56.221351775446102</v>
      </c>
      <c r="BI34" s="75">
        <v>57.374555890656097</v>
      </c>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79">
        <v>840.76166011158602</v>
      </c>
      <c r="D35" s="79">
        <v>734.42419115809503</v>
      </c>
      <c r="E35" s="79">
        <v>685.71037661647995</v>
      </c>
      <c r="F35" s="79">
        <v>646.47177060739295</v>
      </c>
      <c r="G35" s="79">
        <v>564.25534862480401</v>
      </c>
      <c r="H35" s="79">
        <v>628.97372512288405</v>
      </c>
      <c r="I35" s="79">
        <v>623.62367486100095</v>
      </c>
      <c r="J35" s="79">
        <v>602.20814829026301</v>
      </c>
      <c r="K35" s="79">
        <v>625.46559492460904</v>
      </c>
      <c r="L35" s="79">
        <v>603.95124634965703</v>
      </c>
      <c r="M35" s="79">
        <v>667.69943202872503</v>
      </c>
      <c r="N35" s="79">
        <v>664.25368501895002</v>
      </c>
      <c r="O35" s="79">
        <v>634.54366843867797</v>
      </c>
      <c r="P35" s="79">
        <v>702.11232856033996</v>
      </c>
      <c r="Q35" s="79">
        <v>623.22442152770304</v>
      </c>
      <c r="R35" s="79">
        <v>774.481703565408</v>
      </c>
      <c r="S35" s="79">
        <v>792.92540142186397</v>
      </c>
      <c r="T35" s="79">
        <v>852.845647701801</v>
      </c>
      <c r="U35" s="79">
        <v>889.97500480260601</v>
      </c>
      <c r="V35" s="79">
        <v>835.72568021173402</v>
      </c>
      <c r="W35" s="79">
        <v>800.28404663444996</v>
      </c>
      <c r="X35" s="79">
        <v>800.73177227069095</v>
      </c>
      <c r="Y35" s="79">
        <v>910.11119611397305</v>
      </c>
      <c r="Z35" s="79">
        <v>868.83144392561303</v>
      </c>
      <c r="AA35" s="79">
        <v>874.57151821612104</v>
      </c>
      <c r="AB35" s="79">
        <v>1030.0248842729</v>
      </c>
      <c r="AC35" s="79">
        <v>881.79892398445497</v>
      </c>
      <c r="AD35" s="79">
        <v>1009.67417098354</v>
      </c>
      <c r="AE35" s="79">
        <v>1051.6710303255099</v>
      </c>
      <c r="AF35" s="79">
        <v>1081.3853973396599</v>
      </c>
      <c r="AG35" s="79">
        <v>953.473860094462</v>
      </c>
      <c r="AH35" s="79">
        <v>1016.23424284419</v>
      </c>
      <c r="AI35" s="79">
        <v>940.25115607966302</v>
      </c>
      <c r="AJ35" s="79">
        <v>897.93280764497194</v>
      </c>
      <c r="AK35" s="79">
        <v>995.35299125055496</v>
      </c>
      <c r="AL35" s="79">
        <v>975.47551493830099</v>
      </c>
      <c r="AM35" s="79">
        <v>757.44195000574803</v>
      </c>
      <c r="AN35" s="79">
        <v>663.97593784165099</v>
      </c>
      <c r="AO35" s="79">
        <v>903.64169170442597</v>
      </c>
      <c r="AP35" s="79">
        <v>595.53668417154302</v>
      </c>
      <c r="AQ35" s="79">
        <v>822.48586747320996</v>
      </c>
      <c r="AR35" s="79">
        <v>879.77930445927302</v>
      </c>
      <c r="AS35" s="79">
        <v>932.45906513549699</v>
      </c>
      <c r="AT35" s="79">
        <v>962.92197499114695</v>
      </c>
      <c r="AU35" s="79">
        <v>1023.26887864255</v>
      </c>
      <c r="AV35" s="79">
        <v>1018.1676424316501</v>
      </c>
      <c r="AW35" s="79">
        <v>970.94829109848001</v>
      </c>
      <c r="AX35" s="79">
        <v>944.00384565280797</v>
      </c>
      <c r="AY35" s="79">
        <v>973.39055450813396</v>
      </c>
      <c r="AZ35" s="79">
        <v>999.08883191930101</v>
      </c>
      <c r="BA35" s="79">
        <v>938.52025979115604</v>
      </c>
      <c r="BB35" s="79">
        <v>948.69182045151103</v>
      </c>
      <c r="BC35" s="79">
        <v>987.77143493037102</v>
      </c>
      <c r="BD35" s="79">
        <v>968.01951019140097</v>
      </c>
      <c r="BE35" s="79">
        <v>972.81314156480096</v>
      </c>
      <c r="BF35" s="79">
        <v>942.87399086196103</v>
      </c>
      <c r="BG35" s="79">
        <v>978.75459490640003</v>
      </c>
      <c r="BH35" s="79">
        <v>972.62509868696304</v>
      </c>
      <c r="BI35" s="79">
        <v>984.69230755380295</v>
      </c>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79">
        <v>278.30507571300802</v>
      </c>
      <c r="D36" s="79">
        <v>328.93943751925701</v>
      </c>
      <c r="E36" s="79">
        <v>297.47128427059101</v>
      </c>
      <c r="F36" s="79">
        <v>280.56376932798997</v>
      </c>
      <c r="G36" s="79">
        <v>307.94103812697398</v>
      </c>
      <c r="H36" s="79">
        <v>318.95122897656398</v>
      </c>
      <c r="I36" s="79">
        <v>291.56594594940901</v>
      </c>
      <c r="J36" s="79">
        <v>297.42044216914002</v>
      </c>
      <c r="K36" s="79">
        <v>279.40194798946402</v>
      </c>
      <c r="L36" s="79">
        <v>248.28286028821901</v>
      </c>
      <c r="M36" s="79">
        <v>248.353705493294</v>
      </c>
      <c r="N36" s="79">
        <v>263.41941949393402</v>
      </c>
      <c r="O36" s="79">
        <v>261.04597037024502</v>
      </c>
      <c r="P36" s="79">
        <v>286.83710028096101</v>
      </c>
      <c r="Q36" s="79">
        <v>303.506290576749</v>
      </c>
      <c r="R36" s="79">
        <v>281.83186520805702</v>
      </c>
      <c r="S36" s="79">
        <v>255.859385509623</v>
      </c>
      <c r="T36" s="79">
        <v>360.04259756500301</v>
      </c>
      <c r="U36" s="79">
        <v>354.52542407899801</v>
      </c>
      <c r="V36" s="79">
        <v>291.129291735675</v>
      </c>
      <c r="W36" s="79">
        <v>304.08696114931598</v>
      </c>
      <c r="X36" s="79">
        <v>256.98293705690099</v>
      </c>
      <c r="Y36" s="79">
        <v>239.30938648967199</v>
      </c>
      <c r="Z36" s="79">
        <v>216.45537489959</v>
      </c>
      <c r="AA36" s="79">
        <v>227.26159664253601</v>
      </c>
      <c r="AB36" s="79">
        <v>257.14472840769002</v>
      </c>
      <c r="AC36" s="79">
        <v>245.99851538501099</v>
      </c>
      <c r="AD36" s="79">
        <v>244.379343621256</v>
      </c>
      <c r="AE36" s="79">
        <v>237.42924737581899</v>
      </c>
      <c r="AF36" s="79">
        <v>231.025568261351</v>
      </c>
      <c r="AG36" s="79">
        <v>282.02179661905899</v>
      </c>
      <c r="AH36" s="79">
        <v>262.77467398449699</v>
      </c>
      <c r="AI36" s="79">
        <v>256.90172847592697</v>
      </c>
      <c r="AJ36" s="79">
        <v>249.84886649616701</v>
      </c>
      <c r="AK36" s="79">
        <v>252.258544565535</v>
      </c>
      <c r="AL36" s="79">
        <v>268.72337491554299</v>
      </c>
      <c r="AM36" s="79">
        <v>174.63148283068301</v>
      </c>
      <c r="AN36" s="79">
        <v>181.86178590933901</v>
      </c>
      <c r="AO36" s="79">
        <v>220.897521854525</v>
      </c>
      <c r="AP36" s="79">
        <v>202.14239402209901</v>
      </c>
      <c r="AQ36" s="79">
        <v>217.246453221709</v>
      </c>
      <c r="AR36" s="79">
        <v>182.335630044748</v>
      </c>
      <c r="AS36" s="79">
        <v>219.396196165042</v>
      </c>
      <c r="AT36" s="79">
        <v>234.19157431629301</v>
      </c>
      <c r="AU36" s="79">
        <v>232.22685832837101</v>
      </c>
      <c r="AV36" s="79">
        <v>199.28725648530599</v>
      </c>
      <c r="AW36" s="79">
        <v>190.567558773521</v>
      </c>
      <c r="AX36" s="79">
        <v>179.98244199528901</v>
      </c>
      <c r="AY36" s="79">
        <v>173.795661438081</v>
      </c>
      <c r="AZ36" s="79">
        <v>190.02427998897201</v>
      </c>
      <c r="BA36" s="79">
        <v>191.81575126035301</v>
      </c>
      <c r="BB36" s="79">
        <v>187.226350345828</v>
      </c>
      <c r="BC36" s="79">
        <v>200.27518417392201</v>
      </c>
      <c r="BD36" s="79">
        <v>209.360732753344</v>
      </c>
      <c r="BE36" s="79">
        <v>216.73019930339501</v>
      </c>
      <c r="BF36" s="79">
        <v>207.91065683097801</v>
      </c>
      <c r="BG36" s="79">
        <v>211.73796838773899</v>
      </c>
      <c r="BH36" s="79">
        <v>228.366223458462</v>
      </c>
      <c r="BI36" s="79">
        <v>204.44900378157999</v>
      </c>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79">
        <v>353.49659851372002</v>
      </c>
      <c r="D37" s="79">
        <v>343.13260727127602</v>
      </c>
      <c r="E37" s="79">
        <v>361.75288226171801</v>
      </c>
      <c r="F37" s="79">
        <v>342.966819770955</v>
      </c>
      <c r="G37" s="79">
        <v>355.05253641932001</v>
      </c>
      <c r="H37" s="79">
        <v>399.15172048674202</v>
      </c>
      <c r="I37" s="79">
        <v>354.14944100079902</v>
      </c>
      <c r="J37" s="79">
        <v>333.78492723834302</v>
      </c>
      <c r="K37" s="79">
        <v>328.54558292905602</v>
      </c>
      <c r="L37" s="79">
        <v>335.70379953679901</v>
      </c>
      <c r="M37" s="79">
        <v>319.681627542076</v>
      </c>
      <c r="N37" s="79">
        <v>339.74358041611902</v>
      </c>
      <c r="O37" s="79">
        <v>321.32002907170698</v>
      </c>
      <c r="P37" s="79">
        <v>351.15843225166799</v>
      </c>
      <c r="Q37" s="79">
        <v>336.82080042661602</v>
      </c>
      <c r="R37" s="79">
        <v>274.92679971395501</v>
      </c>
      <c r="S37" s="79">
        <v>250.654994500263</v>
      </c>
      <c r="T37" s="79">
        <v>209.64897808641001</v>
      </c>
      <c r="U37" s="79">
        <v>247.52013745513599</v>
      </c>
      <c r="V37" s="79">
        <v>220.84955630879401</v>
      </c>
      <c r="W37" s="79">
        <v>245.10957390710999</v>
      </c>
      <c r="X37" s="79">
        <v>212.740349273486</v>
      </c>
      <c r="Y37" s="79">
        <v>223.14999511820699</v>
      </c>
      <c r="Z37" s="79">
        <v>242.45719117625501</v>
      </c>
      <c r="AA37" s="79">
        <v>224.15950470465</v>
      </c>
      <c r="AB37" s="79">
        <v>238.005603434867</v>
      </c>
      <c r="AC37" s="79">
        <v>290.25407611517801</v>
      </c>
      <c r="AD37" s="79">
        <v>338.31064198876902</v>
      </c>
      <c r="AE37" s="79">
        <v>317.06443316264301</v>
      </c>
      <c r="AF37" s="79">
        <v>305.21287939500098</v>
      </c>
      <c r="AG37" s="79">
        <v>313.14653400663099</v>
      </c>
      <c r="AH37" s="79">
        <v>321.83907240653099</v>
      </c>
      <c r="AI37" s="79">
        <v>306.99525554542998</v>
      </c>
      <c r="AJ37" s="79">
        <v>277.73925108121</v>
      </c>
      <c r="AK37" s="79">
        <v>304.51241157560401</v>
      </c>
      <c r="AL37" s="79">
        <v>246.03652021004899</v>
      </c>
      <c r="AM37" s="79">
        <v>122.587792112976</v>
      </c>
      <c r="AN37" s="79">
        <v>154.42863601144299</v>
      </c>
      <c r="AO37" s="79">
        <v>194.74093433306999</v>
      </c>
      <c r="AP37" s="79">
        <v>172.07536089522199</v>
      </c>
      <c r="AQ37" s="79">
        <v>206.325787303189</v>
      </c>
      <c r="AR37" s="79">
        <v>238.644718923737</v>
      </c>
      <c r="AS37" s="79">
        <v>222.98188036783699</v>
      </c>
      <c r="AT37" s="79">
        <v>224.55196984433201</v>
      </c>
      <c r="AU37" s="79">
        <v>229.01443731038799</v>
      </c>
      <c r="AV37" s="79">
        <v>213.74221503030299</v>
      </c>
      <c r="AW37" s="79">
        <v>237.51820550404099</v>
      </c>
      <c r="AX37" s="79">
        <v>255.06044600861901</v>
      </c>
      <c r="AY37" s="79">
        <v>226.626697204641</v>
      </c>
      <c r="AZ37" s="79">
        <v>225.982484185348</v>
      </c>
      <c r="BA37" s="79">
        <v>215.32892234162799</v>
      </c>
      <c r="BB37" s="79">
        <v>151.81277533409499</v>
      </c>
      <c r="BC37" s="79">
        <v>189.07441766972099</v>
      </c>
      <c r="BD37" s="79">
        <v>180.179303253032</v>
      </c>
      <c r="BE37" s="79">
        <v>141.613969121434</v>
      </c>
      <c r="BF37" s="79">
        <v>151.72988318670801</v>
      </c>
      <c r="BG37" s="79">
        <v>146.32658875560401</v>
      </c>
      <c r="BH37" s="79">
        <v>144.07450520071399</v>
      </c>
      <c r="BI37" s="79">
        <v>159.96859703974101</v>
      </c>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79">
        <v>136.40313614457401</v>
      </c>
      <c r="D38" s="79">
        <v>168.56638675180599</v>
      </c>
      <c r="E38" s="79">
        <v>190.186882045348</v>
      </c>
      <c r="F38" s="79">
        <v>178.45976045187001</v>
      </c>
      <c r="G38" s="79">
        <v>170.29692107765501</v>
      </c>
      <c r="H38" s="79">
        <v>133.20926966566901</v>
      </c>
      <c r="I38" s="79">
        <v>137.58313059469901</v>
      </c>
      <c r="J38" s="79">
        <v>145.83394666683699</v>
      </c>
      <c r="K38" s="79">
        <v>139.080733107573</v>
      </c>
      <c r="L38" s="79">
        <v>144.87922829125301</v>
      </c>
      <c r="M38" s="79">
        <v>166.17821633912101</v>
      </c>
      <c r="N38" s="79">
        <v>150.81153557518201</v>
      </c>
      <c r="O38" s="79">
        <v>137.028103337234</v>
      </c>
      <c r="P38" s="79">
        <v>143.14043519941299</v>
      </c>
      <c r="Q38" s="79">
        <v>130.666012287858</v>
      </c>
      <c r="R38" s="79">
        <v>129.51088746522899</v>
      </c>
      <c r="S38" s="79">
        <v>126.895340268496</v>
      </c>
      <c r="T38" s="79">
        <v>157.68517973105699</v>
      </c>
      <c r="U38" s="79">
        <v>114.546904457973</v>
      </c>
      <c r="V38" s="79">
        <v>134.359290558672</v>
      </c>
      <c r="W38" s="79">
        <v>148.555787351448</v>
      </c>
      <c r="X38" s="79">
        <v>142.36878920747401</v>
      </c>
      <c r="Y38" s="79">
        <v>188.05205839609499</v>
      </c>
      <c r="Z38" s="79">
        <v>208.32784236517199</v>
      </c>
      <c r="AA38" s="79">
        <v>239.42491301781499</v>
      </c>
      <c r="AB38" s="79">
        <v>227.13836589936599</v>
      </c>
      <c r="AC38" s="79">
        <v>251.08357935402501</v>
      </c>
      <c r="AD38" s="79">
        <v>247.85793764754999</v>
      </c>
      <c r="AE38" s="79">
        <v>209.75397664911901</v>
      </c>
      <c r="AF38" s="79">
        <v>225.04959455591899</v>
      </c>
      <c r="AG38" s="79">
        <v>218.63318114907801</v>
      </c>
      <c r="AH38" s="79">
        <v>234.20078273600299</v>
      </c>
      <c r="AI38" s="79">
        <v>240.349792264716</v>
      </c>
      <c r="AJ38" s="79">
        <v>244.10165853195599</v>
      </c>
      <c r="AK38" s="79">
        <v>229.17900577005801</v>
      </c>
      <c r="AL38" s="79">
        <v>185.67934932676499</v>
      </c>
      <c r="AM38" s="79">
        <v>143.323563971261</v>
      </c>
      <c r="AN38" s="79">
        <v>119.249899342144</v>
      </c>
      <c r="AO38" s="79">
        <v>162.14686113649401</v>
      </c>
      <c r="AP38" s="79">
        <v>178.908604661006</v>
      </c>
      <c r="AQ38" s="79">
        <v>180.04159720513701</v>
      </c>
      <c r="AR38" s="79">
        <v>133.02839391592599</v>
      </c>
      <c r="AS38" s="79">
        <v>142.62525592367101</v>
      </c>
      <c r="AT38" s="79">
        <v>112.95918088121201</v>
      </c>
      <c r="AU38" s="79">
        <v>126.63416872374501</v>
      </c>
      <c r="AV38" s="79">
        <v>122.166040939954</v>
      </c>
      <c r="AW38" s="79">
        <v>142.93127121140699</v>
      </c>
      <c r="AX38" s="79">
        <v>83.776287461392002</v>
      </c>
      <c r="AY38" s="79">
        <v>88.691104313738904</v>
      </c>
      <c r="AZ38" s="79">
        <v>102.99440927009201</v>
      </c>
      <c r="BA38" s="79">
        <v>97.687774382896194</v>
      </c>
      <c r="BB38" s="79">
        <v>98.871236390515904</v>
      </c>
      <c r="BC38" s="79">
        <v>91.997533734364396</v>
      </c>
      <c r="BD38" s="79">
        <v>102.42361766883801</v>
      </c>
      <c r="BE38" s="79">
        <v>137.101496163299</v>
      </c>
      <c r="BF38" s="79">
        <v>172.31328903460701</v>
      </c>
      <c r="BG38" s="79">
        <v>188.64462328187801</v>
      </c>
      <c r="BH38" s="79">
        <v>228.759067065441</v>
      </c>
      <c r="BI38" s="79">
        <v>235.72552108385599</v>
      </c>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79">
        <v>1660.41832626265</v>
      </c>
      <c r="D39" s="79">
        <v>1528.3365919681801</v>
      </c>
      <c r="E39" s="79">
        <v>1486.0428807247599</v>
      </c>
      <c r="F39" s="79">
        <v>1593.1972897942901</v>
      </c>
      <c r="G39" s="79">
        <v>1520.7891153614901</v>
      </c>
      <c r="H39" s="79">
        <v>1392.60797138782</v>
      </c>
      <c r="I39" s="79">
        <v>1340.41512099121</v>
      </c>
      <c r="J39" s="79">
        <v>1212.6011649274601</v>
      </c>
      <c r="K39" s="79">
        <v>1321.6448196793001</v>
      </c>
      <c r="L39" s="79">
        <v>1447.06080848429</v>
      </c>
      <c r="M39" s="79">
        <v>1595.04399377032</v>
      </c>
      <c r="N39" s="79">
        <v>1364.45932766846</v>
      </c>
      <c r="O39" s="79">
        <v>1438.02012277976</v>
      </c>
      <c r="P39" s="79">
        <v>1519.2214738258799</v>
      </c>
      <c r="Q39" s="79">
        <v>1385.46427363867</v>
      </c>
      <c r="R39" s="79">
        <v>1456.63054230177</v>
      </c>
      <c r="S39" s="79">
        <v>1351.17046840988</v>
      </c>
      <c r="T39" s="79">
        <v>1417.03363208633</v>
      </c>
      <c r="U39" s="79">
        <v>1498.92564321905</v>
      </c>
      <c r="V39" s="79">
        <v>1542.8601046886399</v>
      </c>
      <c r="W39" s="79">
        <v>1519.37406915119</v>
      </c>
      <c r="X39" s="79">
        <v>1613.61941480983</v>
      </c>
      <c r="Y39" s="79">
        <v>1651.9673986215801</v>
      </c>
      <c r="Z39" s="79">
        <v>1619.0193383712799</v>
      </c>
      <c r="AA39" s="79">
        <v>1765.3870593214499</v>
      </c>
      <c r="AB39" s="79">
        <v>1892.3148391483901</v>
      </c>
      <c r="AC39" s="79">
        <v>1927.82262236166</v>
      </c>
      <c r="AD39" s="79">
        <v>2022.8663482258701</v>
      </c>
      <c r="AE39" s="79">
        <v>1984.33066723459</v>
      </c>
      <c r="AF39" s="79">
        <v>1980.80523982926</v>
      </c>
      <c r="AG39" s="79">
        <v>1759.9106991295</v>
      </c>
      <c r="AH39" s="79">
        <v>1746.4251464392801</v>
      </c>
      <c r="AI39" s="79">
        <v>1651.1068829436499</v>
      </c>
      <c r="AJ39" s="79">
        <v>1515.7486955742099</v>
      </c>
      <c r="AK39" s="79">
        <v>1646.75220703011</v>
      </c>
      <c r="AL39" s="79">
        <v>1541.5390754986099</v>
      </c>
      <c r="AM39" s="79">
        <v>821.58588220865101</v>
      </c>
      <c r="AN39" s="79">
        <v>1007.88728143887</v>
      </c>
      <c r="AO39" s="79">
        <v>1293.2280317181701</v>
      </c>
      <c r="AP39" s="79">
        <v>1434.90132531671</v>
      </c>
      <c r="AQ39" s="79">
        <v>1556.2709811423499</v>
      </c>
      <c r="AR39" s="79">
        <v>1645.71513498487</v>
      </c>
      <c r="AS39" s="79">
        <v>1749.25761800384</v>
      </c>
      <c r="AT39" s="79">
        <v>1857.0129887018199</v>
      </c>
      <c r="AU39" s="79">
        <v>1772.9362649396501</v>
      </c>
      <c r="AV39" s="79">
        <v>1810.1278192351999</v>
      </c>
      <c r="AW39" s="79">
        <v>1878.04537312612</v>
      </c>
      <c r="AX39" s="79">
        <v>1720.7834384210701</v>
      </c>
      <c r="AY39" s="79">
        <v>1679.37856575147</v>
      </c>
      <c r="AZ39" s="79">
        <v>1669.62286829398</v>
      </c>
      <c r="BA39" s="79">
        <v>1578.8401863393599</v>
      </c>
      <c r="BB39" s="79">
        <v>1406.4370535999799</v>
      </c>
      <c r="BC39" s="79">
        <v>1386.9229158431301</v>
      </c>
      <c r="BD39" s="79">
        <v>1340.6148846542101</v>
      </c>
      <c r="BE39" s="79">
        <v>1382.7418065699401</v>
      </c>
      <c r="BF39" s="79">
        <v>1404.6362643935199</v>
      </c>
      <c r="BG39" s="79">
        <v>1467.5142319013801</v>
      </c>
      <c r="BH39" s="79">
        <v>1443.2684303487399</v>
      </c>
      <c r="BI39" s="79">
        <v>1382.0436452404099</v>
      </c>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5">
        <v>3269.3847967455386</v>
      </c>
      <c r="D40" s="75">
        <v>3103.3992146686141</v>
      </c>
      <c r="E40" s="75">
        <v>3021.1643059188973</v>
      </c>
      <c r="F40" s="75">
        <v>3041.6594099524982</v>
      </c>
      <c r="G40" s="75">
        <v>2918.334959610243</v>
      </c>
      <c r="H40" s="75">
        <v>2872.8939156396791</v>
      </c>
      <c r="I40" s="75">
        <v>2747.3373133971181</v>
      </c>
      <c r="J40" s="75">
        <v>2591.8486292920434</v>
      </c>
      <c r="K40" s="75">
        <v>2694.1386786300022</v>
      </c>
      <c r="L40" s="75">
        <v>2779.8779429502179</v>
      </c>
      <c r="M40" s="75">
        <v>2996.9569751735362</v>
      </c>
      <c r="N40" s="75">
        <v>2782.6875481726452</v>
      </c>
      <c r="O40" s="75">
        <v>2791.9578939976236</v>
      </c>
      <c r="P40" s="75">
        <v>3002.4697701182617</v>
      </c>
      <c r="Q40" s="75">
        <v>2779.681798457596</v>
      </c>
      <c r="R40" s="75">
        <v>2917.3817982544188</v>
      </c>
      <c r="S40" s="75">
        <v>2777.5055901101259</v>
      </c>
      <c r="T40" s="75">
        <v>2997.2560351706006</v>
      </c>
      <c r="U40" s="75">
        <v>3105.4931140137628</v>
      </c>
      <c r="V40" s="75">
        <v>3024.9239235035147</v>
      </c>
      <c r="W40" s="75">
        <v>3017.410438193514</v>
      </c>
      <c r="X40" s="75">
        <v>3026.4432626183816</v>
      </c>
      <c r="Y40" s="75">
        <v>3212.5900347395273</v>
      </c>
      <c r="Z40" s="75">
        <v>3155.09119073791</v>
      </c>
      <c r="AA40" s="75">
        <v>3330.8045919025722</v>
      </c>
      <c r="AB40" s="75">
        <v>3644.6284211632128</v>
      </c>
      <c r="AC40" s="75">
        <v>3596.9577172003292</v>
      </c>
      <c r="AD40" s="75">
        <v>3863.0884424669848</v>
      </c>
      <c r="AE40" s="75">
        <v>3800.2493547476806</v>
      </c>
      <c r="AF40" s="75">
        <v>3823.4786793811909</v>
      </c>
      <c r="AG40" s="75">
        <v>3527.18607099873</v>
      </c>
      <c r="AH40" s="75">
        <v>3581.473918410501</v>
      </c>
      <c r="AI40" s="75">
        <v>3395.6048153093857</v>
      </c>
      <c r="AJ40" s="75">
        <v>3185.3712793285149</v>
      </c>
      <c r="AK40" s="75">
        <v>3428.0551601918619</v>
      </c>
      <c r="AL40" s="75">
        <v>3217.4538348892679</v>
      </c>
      <c r="AM40" s="75">
        <v>2019.5706711293192</v>
      </c>
      <c r="AN40" s="75">
        <v>2127.403540543447</v>
      </c>
      <c r="AO40" s="75">
        <v>2774.6550407466848</v>
      </c>
      <c r="AP40" s="75">
        <v>2583.5643690665802</v>
      </c>
      <c r="AQ40" s="75">
        <v>2982.3706863455945</v>
      </c>
      <c r="AR40" s="75">
        <v>3079.503182328554</v>
      </c>
      <c r="AS40" s="75">
        <v>3266.7200155958872</v>
      </c>
      <c r="AT40" s="75">
        <v>3391.6376887348042</v>
      </c>
      <c r="AU40" s="75">
        <v>3384.0806079447038</v>
      </c>
      <c r="AV40" s="75">
        <v>3363.4909741224128</v>
      </c>
      <c r="AW40" s="75">
        <v>3420.010699713569</v>
      </c>
      <c r="AX40" s="75">
        <v>3183.6064595391781</v>
      </c>
      <c r="AY40" s="75">
        <v>3141.8825832160646</v>
      </c>
      <c r="AZ40" s="75">
        <v>3187.7128736576933</v>
      </c>
      <c r="BA40" s="75">
        <v>3022.1928941153928</v>
      </c>
      <c r="BB40" s="75">
        <v>2793.0392361219297</v>
      </c>
      <c r="BC40" s="75">
        <v>2856.0414863515089</v>
      </c>
      <c r="BD40" s="75">
        <v>2800.5980485208252</v>
      </c>
      <c r="BE40" s="75">
        <v>2851.0006127228689</v>
      </c>
      <c r="BF40" s="75">
        <v>2879.4640843077741</v>
      </c>
      <c r="BG40" s="75">
        <v>2992.9780072330013</v>
      </c>
      <c r="BH40" s="75">
        <v>3017.0933247603198</v>
      </c>
      <c r="BI40" s="75">
        <v>2966.87907469939</v>
      </c>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79">
        <v>872.01560902053404</v>
      </c>
      <c r="D41" s="79">
        <v>910.27312920137103</v>
      </c>
      <c r="E41" s="79">
        <v>985.22018417876495</v>
      </c>
      <c r="F41" s="79">
        <v>961.51918027641102</v>
      </c>
      <c r="G41" s="79">
        <v>975.77993341652302</v>
      </c>
      <c r="H41" s="79">
        <v>882.46922775178405</v>
      </c>
      <c r="I41" s="79">
        <v>842.47318947958001</v>
      </c>
      <c r="J41" s="79">
        <v>787.86185804256604</v>
      </c>
      <c r="K41" s="79">
        <v>807.636063824698</v>
      </c>
      <c r="L41" s="79">
        <v>843.38070371916899</v>
      </c>
      <c r="M41" s="79">
        <v>794.87460883986398</v>
      </c>
      <c r="N41" s="79">
        <v>741.69459664251201</v>
      </c>
      <c r="O41" s="79">
        <v>813.20544238390801</v>
      </c>
      <c r="P41" s="79">
        <v>799.02003331075105</v>
      </c>
      <c r="Q41" s="79">
        <v>782.03717432712494</v>
      </c>
      <c r="R41" s="79">
        <v>742.72180321155201</v>
      </c>
      <c r="S41" s="79">
        <v>643.15512270412501</v>
      </c>
      <c r="T41" s="79">
        <v>640.45782391069997</v>
      </c>
      <c r="U41" s="79">
        <v>634.71900542176104</v>
      </c>
      <c r="V41" s="79">
        <v>717.78348613509695</v>
      </c>
      <c r="W41" s="79">
        <v>691.18373545139502</v>
      </c>
      <c r="X41" s="79">
        <v>739.887764708075</v>
      </c>
      <c r="Y41" s="79">
        <v>822.91053317922103</v>
      </c>
      <c r="Z41" s="79">
        <v>860.31808543656598</v>
      </c>
      <c r="AA41" s="79">
        <v>894.35956854501296</v>
      </c>
      <c r="AB41" s="79">
        <v>876.49649626918301</v>
      </c>
      <c r="AC41" s="79">
        <v>928.32564296901705</v>
      </c>
      <c r="AD41" s="79">
        <v>959.15050542130905</v>
      </c>
      <c r="AE41" s="79">
        <v>948.19248640017202</v>
      </c>
      <c r="AF41" s="79">
        <v>955.58495371027198</v>
      </c>
      <c r="AG41" s="79">
        <v>964.213024512218</v>
      </c>
      <c r="AH41" s="79">
        <v>958.02301337088704</v>
      </c>
      <c r="AI41" s="79">
        <v>980.47664896761205</v>
      </c>
      <c r="AJ41" s="79">
        <v>971.61412052281196</v>
      </c>
      <c r="AK41" s="79">
        <v>1019.23719418018</v>
      </c>
      <c r="AL41" s="79">
        <v>878.87193451701296</v>
      </c>
      <c r="AM41" s="79">
        <v>335.85232849590398</v>
      </c>
      <c r="AN41" s="79">
        <v>661.88020547401402</v>
      </c>
      <c r="AO41" s="79">
        <v>813.86266891345497</v>
      </c>
      <c r="AP41" s="79">
        <v>769.19048748083299</v>
      </c>
      <c r="AQ41" s="79">
        <v>939.20398611305802</v>
      </c>
      <c r="AR41" s="79">
        <v>825.49939999120704</v>
      </c>
      <c r="AS41" s="79">
        <v>891.90445714340501</v>
      </c>
      <c r="AT41" s="79">
        <v>917.28856287964197</v>
      </c>
      <c r="AU41" s="79">
        <v>869.49973129384296</v>
      </c>
      <c r="AV41" s="79">
        <v>821.14075358903006</v>
      </c>
      <c r="AW41" s="79">
        <v>831.02656357475405</v>
      </c>
      <c r="AX41" s="79">
        <v>824.07366676856395</v>
      </c>
      <c r="AY41" s="79">
        <v>836.15228937265999</v>
      </c>
      <c r="AZ41" s="79">
        <v>871.19344110436202</v>
      </c>
      <c r="BA41" s="79">
        <v>872.01692744352999</v>
      </c>
      <c r="BB41" s="79">
        <v>853.34129901631604</v>
      </c>
      <c r="BC41" s="79">
        <v>831.93112345477698</v>
      </c>
      <c r="BD41" s="79">
        <v>810.994185910341</v>
      </c>
      <c r="BE41" s="79">
        <v>770.291598062253</v>
      </c>
      <c r="BF41" s="79">
        <v>786.31271023155205</v>
      </c>
      <c r="BG41" s="79">
        <v>808.42210633153502</v>
      </c>
      <c r="BH41" s="79">
        <v>785.59356822500195</v>
      </c>
      <c r="BI41" s="79">
        <v>797.64184348597996</v>
      </c>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5">
        <v>872.01560902053404</v>
      </c>
      <c r="D42" s="75">
        <v>910.27312920137103</v>
      </c>
      <c r="E42" s="75">
        <v>985.22018417876495</v>
      </c>
      <c r="F42" s="75">
        <v>961.51918027641102</v>
      </c>
      <c r="G42" s="75">
        <v>975.77993341652302</v>
      </c>
      <c r="H42" s="75">
        <v>882.46922775178405</v>
      </c>
      <c r="I42" s="75">
        <v>842.47318947958001</v>
      </c>
      <c r="J42" s="75">
        <v>787.86185804256604</v>
      </c>
      <c r="K42" s="75">
        <v>807.636063824698</v>
      </c>
      <c r="L42" s="75">
        <v>843.38070371916899</v>
      </c>
      <c r="M42" s="75">
        <v>794.87460883986398</v>
      </c>
      <c r="N42" s="75">
        <v>741.69459664251201</v>
      </c>
      <c r="O42" s="75">
        <v>813.20544238390801</v>
      </c>
      <c r="P42" s="75">
        <v>799.02003331075105</v>
      </c>
      <c r="Q42" s="75">
        <v>782.03717432712494</v>
      </c>
      <c r="R42" s="75">
        <v>742.72180321155201</v>
      </c>
      <c r="S42" s="75">
        <v>643.15512270412501</v>
      </c>
      <c r="T42" s="75">
        <v>640.45782391069997</v>
      </c>
      <c r="U42" s="75">
        <v>634.71900542176104</v>
      </c>
      <c r="V42" s="75">
        <v>717.78348613509695</v>
      </c>
      <c r="W42" s="75">
        <v>691.18373545139502</v>
      </c>
      <c r="X42" s="75">
        <v>739.887764708075</v>
      </c>
      <c r="Y42" s="75">
        <v>822.91053317922103</v>
      </c>
      <c r="Z42" s="75">
        <v>860.31808543656598</v>
      </c>
      <c r="AA42" s="75">
        <v>894.35956854501296</v>
      </c>
      <c r="AB42" s="75">
        <v>876.49649626918301</v>
      </c>
      <c r="AC42" s="75">
        <v>928.32564296901705</v>
      </c>
      <c r="AD42" s="75">
        <v>959.15050542130905</v>
      </c>
      <c r="AE42" s="75">
        <v>948.19248640017202</v>
      </c>
      <c r="AF42" s="75">
        <v>955.58495371027198</v>
      </c>
      <c r="AG42" s="75">
        <v>964.213024512218</v>
      </c>
      <c r="AH42" s="75">
        <v>958.02301337088704</v>
      </c>
      <c r="AI42" s="75">
        <v>980.47664896761205</v>
      </c>
      <c r="AJ42" s="75">
        <v>971.61412052281196</v>
      </c>
      <c r="AK42" s="75">
        <v>1019.23719418018</v>
      </c>
      <c r="AL42" s="75">
        <v>878.87193451701296</v>
      </c>
      <c r="AM42" s="75">
        <v>335.85232849590398</v>
      </c>
      <c r="AN42" s="75">
        <v>661.88020547401402</v>
      </c>
      <c r="AO42" s="75">
        <v>813.86266891345497</v>
      </c>
      <c r="AP42" s="75">
        <v>769.19048748083299</v>
      </c>
      <c r="AQ42" s="75">
        <v>939.20398611305802</v>
      </c>
      <c r="AR42" s="75">
        <v>825.49939999120704</v>
      </c>
      <c r="AS42" s="75">
        <v>891.90445714340501</v>
      </c>
      <c r="AT42" s="75">
        <v>917.28856287964197</v>
      </c>
      <c r="AU42" s="75">
        <v>869.49973129384296</v>
      </c>
      <c r="AV42" s="75">
        <v>821.14075358903006</v>
      </c>
      <c r="AW42" s="75">
        <v>831.02656357475405</v>
      </c>
      <c r="AX42" s="75">
        <v>824.07366676856395</v>
      </c>
      <c r="AY42" s="75">
        <v>836.15228937265999</v>
      </c>
      <c r="AZ42" s="75">
        <v>871.19344110436202</v>
      </c>
      <c r="BA42" s="75">
        <v>872.01692744352999</v>
      </c>
      <c r="BB42" s="75">
        <v>853.34129901631604</v>
      </c>
      <c r="BC42" s="75">
        <v>831.93112345477698</v>
      </c>
      <c r="BD42" s="75">
        <v>810.994185910341</v>
      </c>
      <c r="BE42" s="75">
        <v>770.291598062253</v>
      </c>
      <c r="BF42" s="75">
        <v>786.31271023155205</v>
      </c>
      <c r="BG42" s="75">
        <v>808.42210633153502</v>
      </c>
      <c r="BH42" s="75">
        <v>785.59356822500195</v>
      </c>
      <c r="BI42" s="75">
        <v>797.64184348597996</v>
      </c>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79">
        <v>345.79135267426898</v>
      </c>
      <c r="D43" s="79">
        <v>395.46198021634399</v>
      </c>
      <c r="E43" s="79">
        <v>348.33320494085899</v>
      </c>
      <c r="F43" s="79">
        <v>350.686184560203</v>
      </c>
      <c r="G43" s="79">
        <v>318.90034320755598</v>
      </c>
      <c r="H43" s="79">
        <v>295.04536832798499</v>
      </c>
      <c r="I43" s="79">
        <v>305.19249740966399</v>
      </c>
      <c r="J43" s="79">
        <v>309.74617727792298</v>
      </c>
      <c r="K43" s="79">
        <v>319.78716096673998</v>
      </c>
      <c r="L43" s="79">
        <v>322.61800365476898</v>
      </c>
      <c r="M43" s="79">
        <v>347.96268824635001</v>
      </c>
      <c r="N43" s="79">
        <v>461.817202724955</v>
      </c>
      <c r="O43" s="79">
        <v>468.48835028858502</v>
      </c>
      <c r="P43" s="79">
        <v>491.52483377284</v>
      </c>
      <c r="Q43" s="79">
        <v>502.552927397578</v>
      </c>
      <c r="R43" s="79">
        <v>520.02280372916198</v>
      </c>
      <c r="S43" s="79">
        <v>499.262021986619</v>
      </c>
      <c r="T43" s="79">
        <v>645.63543136356304</v>
      </c>
      <c r="U43" s="79">
        <v>689.94296762136696</v>
      </c>
      <c r="V43" s="79">
        <v>626.68374965055</v>
      </c>
      <c r="W43" s="79">
        <v>632.10946537796599</v>
      </c>
      <c r="X43" s="79">
        <v>629.16933152898901</v>
      </c>
      <c r="Y43" s="79">
        <v>600.30331202721004</v>
      </c>
      <c r="Z43" s="79">
        <v>706.71393433648598</v>
      </c>
      <c r="AA43" s="79">
        <v>677.49123714079303</v>
      </c>
      <c r="AB43" s="79">
        <v>685.07854444602594</v>
      </c>
      <c r="AC43" s="79">
        <v>695.49824937442895</v>
      </c>
      <c r="AD43" s="79">
        <v>731.49032221300502</v>
      </c>
      <c r="AE43" s="79">
        <v>657.97695541697499</v>
      </c>
      <c r="AF43" s="79">
        <v>620.39206321645497</v>
      </c>
      <c r="AG43" s="79">
        <v>658.49130331135996</v>
      </c>
      <c r="AH43" s="79">
        <v>702.01931909911502</v>
      </c>
      <c r="AI43" s="79">
        <v>717.84485129029997</v>
      </c>
      <c r="AJ43" s="79">
        <v>725.08119633494903</v>
      </c>
      <c r="AK43" s="79">
        <v>703.64666773910096</v>
      </c>
      <c r="AL43" s="79">
        <v>671.36355328507398</v>
      </c>
      <c r="AM43" s="79">
        <v>454.40423905263498</v>
      </c>
      <c r="AN43" s="79">
        <v>610.979212465101</v>
      </c>
      <c r="AO43" s="79">
        <v>756.86769768233398</v>
      </c>
      <c r="AP43" s="79">
        <v>664.202586093896</v>
      </c>
      <c r="AQ43" s="79">
        <v>707.74474662537898</v>
      </c>
      <c r="AR43" s="79">
        <v>702.23098665661803</v>
      </c>
      <c r="AS43" s="79">
        <v>754.77290084650201</v>
      </c>
      <c r="AT43" s="79">
        <v>807.68189056144502</v>
      </c>
      <c r="AU43" s="79">
        <v>761.26751540446003</v>
      </c>
      <c r="AV43" s="79">
        <v>758.62919197915301</v>
      </c>
      <c r="AW43" s="79">
        <v>715.59778608237798</v>
      </c>
      <c r="AX43" s="79">
        <v>690.65783842967801</v>
      </c>
      <c r="AY43" s="79">
        <v>659.57083513866996</v>
      </c>
      <c r="AZ43" s="79">
        <v>650.95254631113198</v>
      </c>
      <c r="BA43" s="79">
        <v>616.846899026865</v>
      </c>
      <c r="BB43" s="79">
        <v>614.43565116882201</v>
      </c>
      <c r="BC43" s="79">
        <v>619.27827244145999</v>
      </c>
      <c r="BD43" s="79">
        <v>503.58728248057298</v>
      </c>
      <c r="BE43" s="79">
        <v>570.12150112256302</v>
      </c>
      <c r="BF43" s="79">
        <v>518.24844167175104</v>
      </c>
      <c r="BG43" s="79">
        <v>506.33079392277898</v>
      </c>
      <c r="BH43" s="79">
        <v>500.97998474873998</v>
      </c>
      <c r="BI43" s="79">
        <v>516.78800508415304</v>
      </c>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79">
        <v>820.04130744565998</v>
      </c>
      <c r="D44" s="79">
        <v>934.64367895984401</v>
      </c>
      <c r="E44" s="79">
        <v>954.73458248378302</v>
      </c>
      <c r="F44" s="79">
        <v>931.23485360332995</v>
      </c>
      <c r="G44" s="79">
        <v>834.90141051520902</v>
      </c>
      <c r="H44" s="79">
        <v>822.14496318201304</v>
      </c>
      <c r="I44" s="79">
        <v>817.32095224005604</v>
      </c>
      <c r="J44" s="79">
        <v>819.25240256564302</v>
      </c>
      <c r="K44" s="79">
        <v>818.58828973216805</v>
      </c>
      <c r="L44" s="79">
        <v>828.63565780470299</v>
      </c>
      <c r="M44" s="79">
        <v>806.91637059138304</v>
      </c>
      <c r="N44" s="79">
        <v>901.96037683492204</v>
      </c>
      <c r="O44" s="79">
        <v>742.92925869232795</v>
      </c>
      <c r="P44" s="79">
        <v>796.54564911489399</v>
      </c>
      <c r="Q44" s="79">
        <v>834.78793960869905</v>
      </c>
      <c r="R44" s="79">
        <v>962.53940492241998</v>
      </c>
      <c r="S44" s="79">
        <v>936.81989092574599</v>
      </c>
      <c r="T44" s="79">
        <v>1051.5719117782401</v>
      </c>
      <c r="U44" s="79">
        <v>1190.2484001338</v>
      </c>
      <c r="V44" s="79">
        <v>1359.6526594637601</v>
      </c>
      <c r="W44" s="79">
        <v>1268.5139075604</v>
      </c>
      <c r="X44" s="79">
        <v>1299.9884299902899</v>
      </c>
      <c r="Y44" s="79">
        <v>1295.56082637447</v>
      </c>
      <c r="Z44" s="79">
        <v>1655.0794481959099</v>
      </c>
      <c r="AA44" s="79">
        <v>1220.46190047255</v>
      </c>
      <c r="AB44" s="79">
        <v>1249.3996556198099</v>
      </c>
      <c r="AC44" s="79">
        <v>1302.2854759985701</v>
      </c>
      <c r="AD44" s="79">
        <v>1590.01609548328</v>
      </c>
      <c r="AE44" s="79">
        <v>1278.0187440002501</v>
      </c>
      <c r="AF44" s="79">
        <v>1316.0023692511299</v>
      </c>
      <c r="AG44" s="79">
        <v>1300.5842733616</v>
      </c>
      <c r="AH44" s="79">
        <v>1225.4200435819</v>
      </c>
      <c r="AI44" s="79">
        <v>1193.38204944987</v>
      </c>
      <c r="AJ44" s="79">
        <v>1241.7118717124399</v>
      </c>
      <c r="AK44" s="79">
        <v>1035.0490956767401</v>
      </c>
      <c r="AL44" s="79">
        <v>1109.8302024720699</v>
      </c>
      <c r="AM44" s="79">
        <v>986.77462257729906</v>
      </c>
      <c r="AN44" s="79">
        <v>946.26045721724302</v>
      </c>
      <c r="AO44" s="79">
        <v>1200.0863792299001</v>
      </c>
      <c r="AP44" s="79">
        <v>1264.44101887738</v>
      </c>
      <c r="AQ44" s="79">
        <v>1416.5865589596499</v>
      </c>
      <c r="AR44" s="79">
        <v>1400.94876115393</v>
      </c>
      <c r="AS44" s="79">
        <v>1307.5982958350701</v>
      </c>
      <c r="AT44" s="79">
        <v>1248.17257882227</v>
      </c>
      <c r="AU44" s="79">
        <v>1274.24198415611</v>
      </c>
      <c r="AV44" s="79">
        <v>1207.8003717681499</v>
      </c>
      <c r="AW44" s="79">
        <v>1113.82252462566</v>
      </c>
      <c r="AX44" s="79">
        <v>1313.9926512365801</v>
      </c>
      <c r="AY44" s="79">
        <v>1214.5396387790099</v>
      </c>
      <c r="AZ44" s="79">
        <v>1229.25734931327</v>
      </c>
      <c r="BA44" s="79">
        <v>1203.58265432351</v>
      </c>
      <c r="BB44" s="79">
        <v>1193.93501523344</v>
      </c>
      <c r="BC44" s="79">
        <v>1172.6661605939701</v>
      </c>
      <c r="BD44" s="79">
        <v>1116.60858156218</v>
      </c>
      <c r="BE44" s="79">
        <v>1054.8522889394101</v>
      </c>
      <c r="BF44" s="79">
        <v>817.03203827963796</v>
      </c>
      <c r="BG44" s="79">
        <v>934.965468019946</v>
      </c>
      <c r="BH44" s="79">
        <v>902.90969480060699</v>
      </c>
      <c r="BI44" s="79">
        <v>896.62897338093001</v>
      </c>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79">
        <v>27.130390587399202</v>
      </c>
      <c r="D45" s="79">
        <v>25.073809298709001</v>
      </c>
      <c r="E45" s="79">
        <v>25.470795986054998</v>
      </c>
      <c r="F45" s="79">
        <v>24.0454518232502</v>
      </c>
      <c r="G45" s="79">
        <v>24.968027171926899</v>
      </c>
      <c r="H45" s="79">
        <v>27.909138215671</v>
      </c>
      <c r="I45" s="79">
        <v>22.047635206258398</v>
      </c>
      <c r="J45" s="79">
        <v>26.0164577554768</v>
      </c>
      <c r="K45" s="79">
        <v>23.071725089971299</v>
      </c>
      <c r="L45" s="79">
        <v>22.9101155598349</v>
      </c>
      <c r="M45" s="79">
        <v>41.395784274259199</v>
      </c>
      <c r="N45" s="79">
        <v>37.659744913416397</v>
      </c>
      <c r="O45" s="79">
        <v>40.1204940915271</v>
      </c>
      <c r="P45" s="79">
        <v>43.675431852394098</v>
      </c>
      <c r="Q45" s="79">
        <v>33.865401114781598</v>
      </c>
      <c r="R45" s="79">
        <v>36.087351657101699</v>
      </c>
      <c r="S45" s="79">
        <v>34.865976836822703</v>
      </c>
      <c r="T45" s="79">
        <v>47.033374782941401</v>
      </c>
      <c r="U45" s="79">
        <v>44.773062520422002</v>
      </c>
      <c r="V45" s="79">
        <v>48.040045399243503</v>
      </c>
      <c r="W45" s="79">
        <v>55.890755400575003</v>
      </c>
      <c r="X45" s="79">
        <v>43.191482044132599</v>
      </c>
      <c r="Y45" s="79">
        <v>43.004926170522801</v>
      </c>
      <c r="Z45" s="79">
        <v>48.599468811978198</v>
      </c>
      <c r="AA45" s="79">
        <v>37.034358953845903</v>
      </c>
      <c r="AB45" s="79">
        <v>50.561108811683098</v>
      </c>
      <c r="AC45" s="79">
        <v>57.780405896312402</v>
      </c>
      <c r="AD45" s="79">
        <v>53.470268200299202</v>
      </c>
      <c r="AE45" s="79">
        <v>61.383718212982302</v>
      </c>
      <c r="AF45" s="79">
        <v>49.882199772578602</v>
      </c>
      <c r="AG45" s="79">
        <v>59.000237674384998</v>
      </c>
      <c r="AH45" s="79">
        <v>48.8067774237593</v>
      </c>
      <c r="AI45" s="79">
        <v>49.078136695841103</v>
      </c>
      <c r="AJ45" s="79">
        <v>51.785464413618499</v>
      </c>
      <c r="AK45" s="79">
        <v>50.496677604705198</v>
      </c>
      <c r="AL45" s="79">
        <v>59.942522033521698</v>
      </c>
      <c r="AM45" s="79" t="s">
        <v>336</v>
      </c>
      <c r="AN45" s="79">
        <v>16.150507298734599</v>
      </c>
      <c r="AO45" s="79">
        <v>49.8491779849126</v>
      </c>
      <c r="AP45" s="79">
        <v>26.1051883889359</v>
      </c>
      <c r="AQ45" s="79">
        <v>54.2447753307721</v>
      </c>
      <c r="AR45" s="79">
        <v>66.698707912729205</v>
      </c>
      <c r="AS45" s="79">
        <v>85.497439040765201</v>
      </c>
      <c r="AT45" s="79">
        <v>91.458410870580394</v>
      </c>
      <c r="AU45" s="79">
        <v>109.332642612171</v>
      </c>
      <c r="AV45" s="79">
        <v>93.959029668760493</v>
      </c>
      <c r="AW45" s="79">
        <v>84.741830497379993</v>
      </c>
      <c r="AX45" s="79">
        <v>89.290491795683707</v>
      </c>
      <c r="AY45" s="79">
        <v>88.964214842337995</v>
      </c>
      <c r="AZ45" s="79">
        <v>81.899345869691004</v>
      </c>
      <c r="BA45" s="79">
        <v>97.246606080148794</v>
      </c>
      <c r="BB45" s="79">
        <v>86.221764860924594</v>
      </c>
      <c r="BC45" s="79">
        <v>87.326869575973006</v>
      </c>
      <c r="BD45" s="79">
        <v>91.304122974563299</v>
      </c>
      <c r="BE45" s="79">
        <v>79.2489760814844</v>
      </c>
      <c r="BF45" s="79">
        <v>85.158250500458706</v>
      </c>
      <c r="BG45" s="79">
        <v>70.154409494073306</v>
      </c>
      <c r="BH45" s="79">
        <v>75.738489752657898</v>
      </c>
      <c r="BI45" s="79">
        <v>73.1705546123614</v>
      </c>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79">
        <v>19.447013108668301</v>
      </c>
      <c r="D46" s="79">
        <v>21.737160234867101</v>
      </c>
      <c r="E46" s="79">
        <v>17.736517342933102</v>
      </c>
      <c r="F46" s="79">
        <v>19.2786203701726</v>
      </c>
      <c r="G46" s="79">
        <v>29.229121452643302</v>
      </c>
      <c r="H46" s="79">
        <v>19.198701573605199</v>
      </c>
      <c r="I46" s="79">
        <v>10.4429166584946</v>
      </c>
      <c r="J46" s="79">
        <v>13.691908987337699</v>
      </c>
      <c r="K46" s="79">
        <v>21.487166843646701</v>
      </c>
      <c r="L46" s="79">
        <v>19.427094041500101</v>
      </c>
      <c r="M46" s="79">
        <v>20.9686153681645</v>
      </c>
      <c r="N46" s="79">
        <v>18.8780502002598</v>
      </c>
      <c r="O46" s="79">
        <v>15.634993249609</v>
      </c>
      <c r="P46" s="79">
        <v>13.642230931725599</v>
      </c>
      <c r="Q46" s="79">
        <v>17.194083555709799</v>
      </c>
      <c r="R46" s="79">
        <v>29.777591694754399</v>
      </c>
      <c r="S46" s="79">
        <v>32.582725833052898</v>
      </c>
      <c r="T46" s="79">
        <v>24.460951724479202</v>
      </c>
      <c r="U46" s="79">
        <v>22.9960540085026</v>
      </c>
      <c r="V46" s="79">
        <v>17.6238775165093</v>
      </c>
      <c r="W46" s="79">
        <v>24.567370153723001</v>
      </c>
      <c r="X46" s="79">
        <v>52.724503006433203</v>
      </c>
      <c r="Y46" s="79">
        <v>32.3646234887118</v>
      </c>
      <c r="Z46" s="79">
        <v>36.609799682102</v>
      </c>
      <c r="AA46" s="79">
        <v>42.652699987941702</v>
      </c>
      <c r="AB46" s="79">
        <v>52.130788420680702</v>
      </c>
      <c r="AC46" s="79">
        <v>59.130855117651997</v>
      </c>
      <c r="AD46" s="79">
        <v>54.361639896979597</v>
      </c>
      <c r="AE46" s="79">
        <v>48.210591935905498</v>
      </c>
      <c r="AF46" s="79">
        <v>49.602197408535801</v>
      </c>
      <c r="AG46" s="79">
        <v>54.777760916880297</v>
      </c>
      <c r="AH46" s="79">
        <v>55.947761691227498</v>
      </c>
      <c r="AI46" s="79">
        <v>47.791608474938997</v>
      </c>
      <c r="AJ46" s="79">
        <v>28.918505856905099</v>
      </c>
      <c r="AK46" s="79">
        <v>25.574877680037801</v>
      </c>
      <c r="AL46" s="79">
        <v>36.282865152577997</v>
      </c>
      <c r="AM46" s="79">
        <v>45.001814810784602</v>
      </c>
      <c r="AN46" s="79">
        <v>38.674307574652801</v>
      </c>
      <c r="AO46" s="79">
        <v>48.411990491808602</v>
      </c>
      <c r="AP46" s="79">
        <v>42.260075373967901</v>
      </c>
      <c r="AQ46" s="79">
        <v>30.4157024837668</v>
      </c>
      <c r="AR46" s="79" t="s">
        <v>336</v>
      </c>
      <c r="AS46" s="79">
        <v>21.3091567724341</v>
      </c>
      <c r="AT46" s="79">
        <v>17.281859429920001</v>
      </c>
      <c r="AU46" s="79">
        <v>23.698740603356399</v>
      </c>
      <c r="AV46" s="79">
        <v>22.238505810743099</v>
      </c>
      <c r="AW46" s="79" t="s">
        <v>336</v>
      </c>
      <c r="AX46" s="79">
        <v>22.754487366856601</v>
      </c>
      <c r="AY46" s="79">
        <v>13.400137602759999</v>
      </c>
      <c r="AZ46" s="79">
        <v>13.2213941578333</v>
      </c>
      <c r="BA46" s="79">
        <v>11.562832006534901</v>
      </c>
      <c r="BB46" s="79">
        <v>10.9835533070867</v>
      </c>
      <c r="BC46" s="79">
        <v>17.704052421154898</v>
      </c>
      <c r="BD46" s="79">
        <v>14.2453852979279</v>
      </c>
      <c r="BE46" s="79">
        <v>15.738936106341599</v>
      </c>
      <c r="BF46" s="79">
        <v>20.584992570147101</v>
      </c>
      <c r="BG46" s="79" t="s">
        <v>336</v>
      </c>
      <c r="BH46" s="79" t="s">
        <v>336</v>
      </c>
      <c r="BI46" s="79" t="s">
        <v>336</v>
      </c>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79">
        <v>57.737111611745298</v>
      </c>
      <c r="D47" s="79">
        <v>48.911769807118503</v>
      </c>
      <c r="E47" s="79">
        <v>46.449604769332502</v>
      </c>
      <c r="F47" s="79">
        <v>40.3422867215249</v>
      </c>
      <c r="G47" s="79">
        <v>75.600012056698105</v>
      </c>
      <c r="H47" s="79">
        <v>50.1468024089355</v>
      </c>
      <c r="I47" s="79">
        <v>42.267961870827101</v>
      </c>
      <c r="J47" s="79">
        <v>39.740182836008202</v>
      </c>
      <c r="K47" s="79">
        <v>38.504952464492703</v>
      </c>
      <c r="L47" s="79">
        <v>50.881812172810001</v>
      </c>
      <c r="M47" s="79">
        <v>59.179311892835202</v>
      </c>
      <c r="N47" s="79">
        <v>71.662438717867303</v>
      </c>
      <c r="O47" s="79">
        <v>64.9182893275391</v>
      </c>
      <c r="P47" s="79">
        <v>72.4693279418359</v>
      </c>
      <c r="Q47" s="79">
        <v>74.791070266469106</v>
      </c>
      <c r="R47" s="79">
        <v>70.930919068117802</v>
      </c>
      <c r="S47" s="79">
        <v>67.443520175464002</v>
      </c>
      <c r="T47" s="79">
        <v>81.347293097453104</v>
      </c>
      <c r="U47" s="79">
        <v>64.710633228997295</v>
      </c>
      <c r="V47" s="79">
        <v>65.220585207115604</v>
      </c>
      <c r="W47" s="79">
        <v>88.271474748576694</v>
      </c>
      <c r="X47" s="79">
        <v>66.574862776464201</v>
      </c>
      <c r="Y47" s="79">
        <v>72.651205142814106</v>
      </c>
      <c r="Z47" s="79">
        <v>61.898967796844502</v>
      </c>
      <c r="AA47" s="79">
        <v>68.4771871787229</v>
      </c>
      <c r="AB47" s="79">
        <v>64.388410204286899</v>
      </c>
      <c r="AC47" s="79">
        <v>57.424461995808898</v>
      </c>
      <c r="AD47" s="79">
        <v>51.172396286436303</v>
      </c>
      <c r="AE47" s="79">
        <v>58.501033341026101</v>
      </c>
      <c r="AF47" s="79">
        <v>49.352673500654703</v>
      </c>
      <c r="AG47" s="79">
        <v>61.2518908308299</v>
      </c>
      <c r="AH47" s="79">
        <v>69.785904425659595</v>
      </c>
      <c r="AI47" s="79">
        <v>65.466321711865007</v>
      </c>
      <c r="AJ47" s="79">
        <v>62.984503236503798</v>
      </c>
      <c r="AK47" s="79">
        <v>63.750266331117103</v>
      </c>
      <c r="AL47" s="79">
        <v>67.539303871714694</v>
      </c>
      <c r="AM47" s="79">
        <v>43.230360280807098</v>
      </c>
      <c r="AN47" s="79">
        <v>47.096007608942898</v>
      </c>
      <c r="AO47" s="79">
        <v>60.6151285776522</v>
      </c>
      <c r="AP47" s="79">
        <v>68.238810760835705</v>
      </c>
      <c r="AQ47" s="79">
        <v>58.111428305601301</v>
      </c>
      <c r="AR47" s="79">
        <v>65.324266468764193</v>
      </c>
      <c r="AS47" s="79">
        <v>85.914951731911202</v>
      </c>
      <c r="AT47" s="79">
        <v>65.927533332015898</v>
      </c>
      <c r="AU47" s="79">
        <v>68.696209042115498</v>
      </c>
      <c r="AV47" s="79">
        <v>84.755232032896103</v>
      </c>
      <c r="AW47" s="79">
        <v>78.745317852543593</v>
      </c>
      <c r="AX47" s="79">
        <v>71.668967276264397</v>
      </c>
      <c r="AY47" s="79">
        <v>73.396501685678899</v>
      </c>
      <c r="AZ47" s="79">
        <v>67.108366113235306</v>
      </c>
      <c r="BA47" s="79">
        <v>66.016081887061702</v>
      </c>
      <c r="BB47" s="79">
        <v>70.860785330305703</v>
      </c>
      <c r="BC47" s="79">
        <v>67.789091637549703</v>
      </c>
      <c r="BD47" s="79">
        <v>61.1444291178748</v>
      </c>
      <c r="BE47" s="79">
        <v>60.5939635796761</v>
      </c>
      <c r="BF47" s="79">
        <v>60.026810692135697</v>
      </c>
      <c r="BG47" s="79">
        <v>58.795301453138997</v>
      </c>
      <c r="BH47" s="79">
        <v>56.103314520343098</v>
      </c>
      <c r="BI47" s="79">
        <v>59.039581468329096</v>
      </c>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79">
        <v>59.767650890939997</v>
      </c>
      <c r="D48" s="79">
        <v>51.455570488059202</v>
      </c>
      <c r="E48" s="79">
        <v>43.374476608060903</v>
      </c>
      <c r="F48" s="79">
        <v>37.775759814640999</v>
      </c>
      <c r="G48" s="79">
        <v>49.369705004929102</v>
      </c>
      <c r="H48" s="79">
        <v>27.082889296690698</v>
      </c>
      <c r="I48" s="79">
        <v>30.882326059941601</v>
      </c>
      <c r="J48" s="79">
        <v>26.493377518465799</v>
      </c>
      <c r="K48" s="79">
        <v>17.4743832552873</v>
      </c>
      <c r="L48" s="79">
        <v>15.866086227067299</v>
      </c>
      <c r="M48" s="79">
        <v>18.2472981179498</v>
      </c>
      <c r="N48" s="79">
        <v>13.414859942919399</v>
      </c>
      <c r="O48" s="79">
        <v>14.062715701621499</v>
      </c>
      <c r="P48" s="79">
        <v>24.642210822542399</v>
      </c>
      <c r="Q48" s="79">
        <v>21.8350477880585</v>
      </c>
      <c r="R48" s="79">
        <v>26.983427275924999</v>
      </c>
      <c r="S48" s="79">
        <v>12.062702135200199</v>
      </c>
      <c r="T48" s="79">
        <v>13.9927435286414</v>
      </c>
      <c r="U48" s="79">
        <v>23.580605447990798</v>
      </c>
      <c r="V48" s="79">
        <v>9.1521698586440507</v>
      </c>
      <c r="W48" s="79">
        <v>15.392496999321899</v>
      </c>
      <c r="X48" s="79">
        <v>13.274324669182599</v>
      </c>
      <c r="Y48" s="79">
        <v>6.1740828365291902</v>
      </c>
      <c r="Z48" s="79">
        <v>23.823652104072799</v>
      </c>
      <c r="AA48" s="79">
        <v>26.659659890755101</v>
      </c>
      <c r="AB48" s="79">
        <v>29.677305260562399</v>
      </c>
      <c r="AC48" s="79">
        <v>24.061917629283901</v>
      </c>
      <c r="AD48" s="79">
        <v>20.5826020363602</v>
      </c>
      <c r="AE48" s="79">
        <v>23.431555212083701</v>
      </c>
      <c r="AF48" s="79">
        <v>9.3143920767707602</v>
      </c>
      <c r="AG48" s="79">
        <v>10.0096264408291</v>
      </c>
      <c r="AH48" s="79">
        <v>7.5136233056575596</v>
      </c>
      <c r="AI48" s="79">
        <v>7.7707588013007598</v>
      </c>
      <c r="AJ48" s="79">
        <v>9.5502552534892597</v>
      </c>
      <c r="AK48" s="79">
        <v>9.0471434748040593</v>
      </c>
      <c r="AL48" s="79">
        <v>8.1673445543279097</v>
      </c>
      <c r="AM48" s="79" t="s">
        <v>336</v>
      </c>
      <c r="AN48" s="79">
        <v>7.1046219576142997</v>
      </c>
      <c r="AO48" s="79">
        <v>10.4492659059828</v>
      </c>
      <c r="AP48" s="79">
        <v>8.9541708483263207</v>
      </c>
      <c r="AQ48" s="79">
        <v>8.5531190811551507</v>
      </c>
      <c r="AR48" s="79" t="s">
        <v>336</v>
      </c>
      <c r="AS48" s="79">
        <v>8.2230190677478703</v>
      </c>
      <c r="AT48" s="79">
        <v>7.6287979093562504</v>
      </c>
      <c r="AU48" s="79">
        <v>7.3367776902494199</v>
      </c>
      <c r="AV48" s="79">
        <v>7.8513094882624799</v>
      </c>
      <c r="AW48" s="79" t="s">
        <v>336</v>
      </c>
      <c r="AX48" s="79">
        <v>7.1428955046002898</v>
      </c>
      <c r="AY48" s="79">
        <v>9.2101461195006404</v>
      </c>
      <c r="AZ48" s="79">
        <v>10.808664011611899</v>
      </c>
      <c r="BA48" s="79">
        <v>11.2908754875101</v>
      </c>
      <c r="BB48" s="79">
        <v>11.8895556502743</v>
      </c>
      <c r="BC48" s="79">
        <v>11.0722383263798</v>
      </c>
      <c r="BD48" s="79">
        <v>7.4031444718655601</v>
      </c>
      <c r="BE48" s="79">
        <v>6.2718998023494796</v>
      </c>
      <c r="BF48" s="79">
        <v>6.7165281735478803</v>
      </c>
      <c r="BG48" s="79" t="s">
        <v>336</v>
      </c>
      <c r="BH48" s="79" t="s">
        <v>336</v>
      </c>
      <c r="BI48" s="79" t="s">
        <v>336</v>
      </c>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79">
        <v>282.74202085611398</v>
      </c>
      <c r="D49" s="79">
        <v>402.62170290759099</v>
      </c>
      <c r="E49" s="79">
        <v>378.45328487471897</v>
      </c>
      <c r="F49" s="79">
        <v>419.39905114567898</v>
      </c>
      <c r="G49" s="79">
        <v>514.15429172387405</v>
      </c>
      <c r="H49" s="79">
        <v>515.18884174063805</v>
      </c>
      <c r="I49" s="79">
        <v>440.67198818079902</v>
      </c>
      <c r="J49" s="79">
        <v>411.13637337931999</v>
      </c>
      <c r="K49" s="79">
        <v>388.33600890134397</v>
      </c>
      <c r="L49" s="79">
        <v>336.592579288092</v>
      </c>
      <c r="M49" s="79">
        <v>412.53322648296199</v>
      </c>
      <c r="N49" s="79">
        <v>395.962032175236</v>
      </c>
      <c r="O49" s="79">
        <v>453.57546520123998</v>
      </c>
      <c r="P49" s="79">
        <v>374.86416858821701</v>
      </c>
      <c r="Q49" s="79">
        <v>451.27105344069201</v>
      </c>
      <c r="R49" s="79">
        <v>335.514441812803</v>
      </c>
      <c r="S49" s="79">
        <v>419.95695145514998</v>
      </c>
      <c r="T49" s="79">
        <v>439.61941312978502</v>
      </c>
      <c r="U49" s="79">
        <v>453.50805971466002</v>
      </c>
      <c r="V49" s="79">
        <v>379.61451654187999</v>
      </c>
      <c r="W49" s="79">
        <v>563.05829743615197</v>
      </c>
      <c r="X49" s="79">
        <v>630.230435658788</v>
      </c>
      <c r="Y49" s="79">
        <v>655.276460971348</v>
      </c>
      <c r="Z49" s="79">
        <v>696.79138356722206</v>
      </c>
      <c r="AA49" s="79">
        <v>552.33379885998602</v>
      </c>
      <c r="AB49" s="79">
        <v>605.87518851989796</v>
      </c>
      <c r="AC49" s="79">
        <v>671.73685024551298</v>
      </c>
      <c r="AD49" s="79">
        <v>855.10356167952204</v>
      </c>
      <c r="AE49" s="79">
        <v>930.00028154313202</v>
      </c>
      <c r="AF49" s="79">
        <v>822.57433358419598</v>
      </c>
      <c r="AG49" s="79">
        <v>737.52902490874101</v>
      </c>
      <c r="AH49" s="79">
        <v>794.80211738046</v>
      </c>
      <c r="AI49" s="79">
        <v>710.07841627989103</v>
      </c>
      <c r="AJ49" s="79">
        <v>774.03261169024802</v>
      </c>
      <c r="AK49" s="79">
        <v>879.88908355620094</v>
      </c>
      <c r="AL49" s="79">
        <v>841.08299627071301</v>
      </c>
      <c r="AM49" s="79">
        <v>678.33266927615705</v>
      </c>
      <c r="AN49" s="79">
        <v>721.47527839132601</v>
      </c>
      <c r="AO49" s="79">
        <v>830.54761475646296</v>
      </c>
      <c r="AP49" s="79">
        <v>853.15707124546304</v>
      </c>
      <c r="AQ49" s="79">
        <v>969.42274071330303</v>
      </c>
      <c r="AR49" s="79">
        <v>986.30019534343501</v>
      </c>
      <c r="AS49" s="79">
        <v>889.29642656650299</v>
      </c>
      <c r="AT49" s="79">
        <v>1003.04300030466</v>
      </c>
      <c r="AU49" s="79">
        <v>923.20108917406606</v>
      </c>
      <c r="AV49" s="79">
        <v>935.86328405085806</v>
      </c>
      <c r="AW49" s="79">
        <v>957.01642473769198</v>
      </c>
      <c r="AX49" s="79">
        <v>845.60520858570703</v>
      </c>
      <c r="AY49" s="79">
        <v>930.67943125109798</v>
      </c>
      <c r="AZ49" s="79">
        <v>862.23846407378198</v>
      </c>
      <c r="BA49" s="79">
        <v>903.87879064953802</v>
      </c>
      <c r="BB49" s="79">
        <v>884.78755112277804</v>
      </c>
      <c r="BC49" s="79">
        <v>808.57785773316505</v>
      </c>
      <c r="BD49" s="79">
        <v>787.018594094116</v>
      </c>
      <c r="BE49" s="79">
        <v>848.48993835580495</v>
      </c>
      <c r="BF49" s="79">
        <v>723.85083931466897</v>
      </c>
      <c r="BG49" s="79">
        <v>734.20010897207203</v>
      </c>
      <c r="BH49" s="79">
        <v>752.97737868933302</v>
      </c>
      <c r="BI49" s="79">
        <v>735.97218844896099</v>
      </c>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79">
        <v>15.326466189323099</v>
      </c>
      <c r="D50" s="79">
        <v>19.338217801827401</v>
      </c>
      <c r="E50" s="79">
        <v>26.707884215839002</v>
      </c>
      <c r="F50" s="79">
        <v>18.130287793606001</v>
      </c>
      <c r="G50" s="79">
        <v>20.027829578414199</v>
      </c>
      <c r="H50" s="79">
        <v>21.566962065987799</v>
      </c>
      <c r="I50" s="79">
        <v>17.081790680883199</v>
      </c>
      <c r="J50" s="79">
        <v>12.3884698187479</v>
      </c>
      <c r="K50" s="79">
        <v>16.3692312007508</v>
      </c>
      <c r="L50" s="79">
        <v>18.299270965994999</v>
      </c>
      <c r="M50" s="79">
        <v>15.9216732600032</v>
      </c>
      <c r="N50" s="79">
        <v>16.3321100768474</v>
      </c>
      <c r="O50" s="79">
        <v>14.5137551214307</v>
      </c>
      <c r="P50" s="79">
        <v>14.1548034792084</v>
      </c>
      <c r="Q50" s="79">
        <v>16.7099049952438</v>
      </c>
      <c r="R50" s="79">
        <v>21.867020543113998</v>
      </c>
      <c r="S50" s="79">
        <v>23.644482319060401</v>
      </c>
      <c r="T50" s="79">
        <v>37.258429032861301</v>
      </c>
      <c r="U50" s="79">
        <v>32.3936244855797</v>
      </c>
      <c r="V50" s="79">
        <v>27.4730588937413</v>
      </c>
      <c r="W50" s="79">
        <v>40.383952499597498</v>
      </c>
      <c r="X50" s="79">
        <v>33.453991495964203</v>
      </c>
      <c r="Y50" s="79">
        <v>32.403180647944801</v>
      </c>
      <c r="Z50" s="79">
        <v>35.866181672709899</v>
      </c>
      <c r="AA50" s="79">
        <v>43.874612470098199</v>
      </c>
      <c r="AB50" s="79">
        <v>40.060097155719497</v>
      </c>
      <c r="AC50" s="79">
        <v>38.362926242132602</v>
      </c>
      <c r="AD50" s="79">
        <v>45.084400919432298</v>
      </c>
      <c r="AE50" s="79">
        <v>44.937922430564598</v>
      </c>
      <c r="AF50" s="79">
        <v>45.8376752132788</v>
      </c>
      <c r="AG50" s="79">
        <v>43.185428780102001</v>
      </c>
      <c r="AH50" s="79">
        <v>43.466172650820099</v>
      </c>
      <c r="AI50" s="79">
        <v>45.908239951521303</v>
      </c>
      <c r="AJ50" s="79">
        <v>32.832416554362801</v>
      </c>
      <c r="AK50" s="79">
        <v>36.692775943764303</v>
      </c>
      <c r="AL50" s="79">
        <v>47.264925443767403</v>
      </c>
      <c r="AM50" s="79">
        <v>14.605641246088901</v>
      </c>
      <c r="AN50" s="79">
        <v>30.3228257950177</v>
      </c>
      <c r="AO50" s="79">
        <v>26.2783455317247</v>
      </c>
      <c r="AP50" s="79">
        <v>30.024634569342101</v>
      </c>
      <c r="AQ50" s="79">
        <v>16.2714285160183</v>
      </c>
      <c r="AR50" s="79">
        <v>26.879173866504999</v>
      </c>
      <c r="AS50" s="79">
        <v>22.452054060064199</v>
      </c>
      <c r="AT50" s="79">
        <v>27.311381007249999</v>
      </c>
      <c r="AU50" s="79">
        <v>26.837871496403501</v>
      </c>
      <c r="AV50" s="79">
        <v>27.423950629779402</v>
      </c>
      <c r="AW50" s="79">
        <v>28.316667617206399</v>
      </c>
      <c r="AX50" s="79">
        <v>28.8290337706568</v>
      </c>
      <c r="AY50" s="79">
        <v>22.6843603619986</v>
      </c>
      <c r="AZ50" s="79">
        <v>18.753515659236701</v>
      </c>
      <c r="BA50" s="79">
        <v>24.1312000886319</v>
      </c>
      <c r="BB50" s="79">
        <v>29.4022216950064</v>
      </c>
      <c r="BC50" s="79">
        <v>20.7707265352912</v>
      </c>
      <c r="BD50" s="79">
        <v>26.1268707130574</v>
      </c>
      <c r="BE50" s="79">
        <v>30.170066367278199</v>
      </c>
      <c r="BF50" s="79">
        <v>26.828656664515599</v>
      </c>
      <c r="BG50" s="79">
        <v>27.850133384698999</v>
      </c>
      <c r="BH50" s="79">
        <v>25.5590506276985</v>
      </c>
      <c r="BI50" s="79">
        <v>20.032924114564501</v>
      </c>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5">
        <v>1627.9833133641191</v>
      </c>
      <c r="D51" s="75">
        <v>1899.2438897143604</v>
      </c>
      <c r="E51" s="75">
        <v>1841.2603512215817</v>
      </c>
      <c r="F51" s="75">
        <v>1840.8924958324069</v>
      </c>
      <c r="G51" s="75">
        <v>1867.1507407112504</v>
      </c>
      <c r="H51" s="75">
        <v>1778.283666811526</v>
      </c>
      <c r="I51" s="75">
        <v>1685.9080683069237</v>
      </c>
      <c r="J51" s="75">
        <v>1658.4653501389223</v>
      </c>
      <c r="K51" s="75">
        <v>1643.6189184544007</v>
      </c>
      <c r="L51" s="75">
        <v>1615.2306197147711</v>
      </c>
      <c r="M51" s="75">
        <v>1723.1249682339069</v>
      </c>
      <c r="N51" s="75">
        <v>1917.6868155864233</v>
      </c>
      <c r="O51" s="75">
        <v>1814.24332167388</v>
      </c>
      <c r="P51" s="75">
        <v>1831.5186565036572</v>
      </c>
      <c r="Q51" s="75">
        <v>1953.0074281672319</v>
      </c>
      <c r="R51" s="75">
        <v>2003.7229607033976</v>
      </c>
      <c r="S51" s="75">
        <v>2026.6382716671151</v>
      </c>
      <c r="T51" s="75">
        <v>2340.9195484379643</v>
      </c>
      <c r="U51" s="75">
        <v>2522.1534071613191</v>
      </c>
      <c r="V51" s="75">
        <v>2533.4606625314441</v>
      </c>
      <c r="W51" s="75">
        <v>2688.1877201763118</v>
      </c>
      <c r="X51" s="75">
        <v>2768.6073611702432</v>
      </c>
      <c r="Y51" s="75">
        <v>2737.738617659551</v>
      </c>
      <c r="Z51" s="75">
        <v>3265.382836167325</v>
      </c>
      <c r="AA51" s="75">
        <v>2668.9854549546931</v>
      </c>
      <c r="AB51" s="75">
        <v>2777.1710984386668</v>
      </c>
      <c r="AC51" s="75">
        <v>2906.2811424997021</v>
      </c>
      <c r="AD51" s="75">
        <v>3401.2812867153152</v>
      </c>
      <c r="AE51" s="75">
        <v>3102.4608020929195</v>
      </c>
      <c r="AF51" s="75">
        <v>2962.9579040235994</v>
      </c>
      <c r="AG51" s="75">
        <v>2924.829546224727</v>
      </c>
      <c r="AH51" s="75">
        <v>2947.761719558599</v>
      </c>
      <c r="AI51" s="75">
        <v>2837.3203826555282</v>
      </c>
      <c r="AJ51" s="75">
        <v>2926.8968250525163</v>
      </c>
      <c r="AK51" s="75">
        <v>2804.1465880064707</v>
      </c>
      <c r="AL51" s="75">
        <v>2841.4737130837666</v>
      </c>
      <c r="AM51" s="75">
        <v>2235.7786824518175</v>
      </c>
      <c r="AN51" s="75">
        <v>2418.0632183086323</v>
      </c>
      <c r="AO51" s="75">
        <v>2983.1056001607785</v>
      </c>
      <c r="AP51" s="75">
        <v>2957.3835561581473</v>
      </c>
      <c r="AQ51" s="75">
        <v>3261.3505000156456</v>
      </c>
      <c r="AR51" s="75">
        <v>3273.2313421724393</v>
      </c>
      <c r="AS51" s="75">
        <v>3175.0642439209978</v>
      </c>
      <c r="AT51" s="75">
        <v>3268.5054522374976</v>
      </c>
      <c r="AU51" s="75">
        <v>3194.6128301789322</v>
      </c>
      <c r="AV51" s="75">
        <v>3138.5208754286023</v>
      </c>
      <c r="AW51" s="75">
        <v>3007.1307743670063</v>
      </c>
      <c r="AX51" s="75">
        <v>3069.9415739660271</v>
      </c>
      <c r="AY51" s="75">
        <v>3012.4452657810539</v>
      </c>
      <c r="AZ51" s="75">
        <v>2934.2396455097919</v>
      </c>
      <c r="BA51" s="75">
        <v>2934.5559395498003</v>
      </c>
      <c r="BB51" s="75">
        <v>2902.5160983686378</v>
      </c>
      <c r="BC51" s="75">
        <v>2805.1852692649436</v>
      </c>
      <c r="BD51" s="75">
        <v>2607.4384107121577</v>
      </c>
      <c r="BE51" s="75">
        <v>2665.4875703549078</v>
      </c>
      <c r="BF51" s="75">
        <v>2258.4465578668633</v>
      </c>
      <c r="BG51" s="75">
        <v>2353.9961266368828</v>
      </c>
      <c r="BH51" s="75">
        <v>2335.3888864567625</v>
      </c>
      <c r="BI51" s="75">
        <v>2324.4792246045308</v>
      </c>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79">
        <v>69.089213216704096</v>
      </c>
      <c r="D52" s="79">
        <v>55.890730085217697</v>
      </c>
      <c r="E52" s="79">
        <v>61.471164467067702</v>
      </c>
      <c r="F52" s="79">
        <v>50.215489920652402</v>
      </c>
      <c r="G52" s="79">
        <v>50.729813773097803</v>
      </c>
      <c r="H52" s="79">
        <v>58.898506682111801</v>
      </c>
      <c r="I52" s="79">
        <v>56.495476801639803</v>
      </c>
      <c r="J52" s="79">
        <v>78.715190145728499</v>
      </c>
      <c r="K52" s="79">
        <v>43.855552603442597</v>
      </c>
      <c r="L52" s="79">
        <v>46.000433083886897</v>
      </c>
      <c r="M52" s="79">
        <v>49.291400005765801</v>
      </c>
      <c r="N52" s="79">
        <v>47.9489213839733</v>
      </c>
      <c r="O52" s="79">
        <v>44.6205209510426</v>
      </c>
      <c r="P52" s="79">
        <v>55.9493512913971</v>
      </c>
      <c r="Q52" s="79">
        <v>44.4893646656204</v>
      </c>
      <c r="R52" s="79">
        <v>55.635921697506198</v>
      </c>
      <c r="S52" s="79">
        <v>61.7488788060856</v>
      </c>
      <c r="T52" s="79">
        <v>68.093819006005106</v>
      </c>
      <c r="U52" s="79">
        <v>74.404480881515596</v>
      </c>
      <c r="V52" s="79">
        <v>68.698248021447696</v>
      </c>
      <c r="W52" s="79">
        <v>88.290778587970706</v>
      </c>
      <c r="X52" s="79">
        <v>62.539392078467898</v>
      </c>
      <c r="Y52" s="79">
        <v>66.603424473204498</v>
      </c>
      <c r="Z52" s="79">
        <v>71.645372707486104</v>
      </c>
      <c r="AA52" s="79">
        <v>83.734694331331994</v>
      </c>
      <c r="AB52" s="79">
        <v>73.350403993585701</v>
      </c>
      <c r="AC52" s="79">
        <v>79.544177804115805</v>
      </c>
      <c r="AD52" s="79">
        <v>88.452704808793598</v>
      </c>
      <c r="AE52" s="79">
        <v>76.336366271841797</v>
      </c>
      <c r="AF52" s="79">
        <v>74.811046272198993</v>
      </c>
      <c r="AG52" s="79">
        <v>75.110146755620207</v>
      </c>
      <c r="AH52" s="79">
        <v>90.455134515853899</v>
      </c>
      <c r="AI52" s="79">
        <v>73.157562703118899</v>
      </c>
      <c r="AJ52" s="79">
        <v>90.867312776512506</v>
      </c>
      <c r="AK52" s="79">
        <v>101.959957281759</v>
      </c>
      <c r="AL52" s="79">
        <v>86.944228795782905</v>
      </c>
      <c r="AM52" s="79">
        <v>57.895306461001297</v>
      </c>
      <c r="AN52" s="79">
        <v>87.701656498267198</v>
      </c>
      <c r="AO52" s="79">
        <v>89.398197306877705</v>
      </c>
      <c r="AP52" s="79">
        <v>86.001790607625793</v>
      </c>
      <c r="AQ52" s="79">
        <v>461.61237541002902</v>
      </c>
      <c r="AR52" s="79">
        <v>449.05088807880799</v>
      </c>
      <c r="AS52" s="79">
        <v>453.357463015804</v>
      </c>
      <c r="AT52" s="79">
        <v>473.38141623982301</v>
      </c>
      <c r="AU52" s="79">
        <v>381.28821135767203</v>
      </c>
      <c r="AV52" s="79">
        <v>380.41665768540503</v>
      </c>
      <c r="AW52" s="79">
        <v>346.72976277519399</v>
      </c>
      <c r="AX52" s="79">
        <v>365.202701084061</v>
      </c>
      <c r="AY52" s="79">
        <v>384.33271216148398</v>
      </c>
      <c r="AZ52" s="79">
        <v>374.30886335586598</v>
      </c>
      <c r="BA52" s="79">
        <v>376.35884992951401</v>
      </c>
      <c r="BB52" s="79">
        <v>390.31608462584597</v>
      </c>
      <c r="BC52" s="79">
        <v>361.33308238527701</v>
      </c>
      <c r="BD52" s="79">
        <v>448.626977914929</v>
      </c>
      <c r="BE52" s="79">
        <v>390.35941336765399</v>
      </c>
      <c r="BF52" s="79">
        <v>360.85949124798202</v>
      </c>
      <c r="BG52" s="79">
        <v>371.76485664380999</v>
      </c>
      <c r="BH52" s="79">
        <v>394.35180132478001</v>
      </c>
      <c r="BI52" s="79">
        <v>368.16774692032698</v>
      </c>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5">
        <v>69.089213216704096</v>
      </c>
      <c r="D53" s="75">
        <v>55.890730085217697</v>
      </c>
      <c r="E53" s="75">
        <v>61.471164467067702</v>
      </c>
      <c r="F53" s="75">
        <v>50.215489920652402</v>
      </c>
      <c r="G53" s="75">
        <v>50.729813773097803</v>
      </c>
      <c r="H53" s="75">
        <v>58.898506682111801</v>
      </c>
      <c r="I53" s="75">
        <v>56.495476801639803</v>
      </c>
      <c r="J53" s="75">
        <v>78.715190145728499</v>
      </c>
      <c r="K53" s="75">
        <v>43.855552603442597</v>
      </c>
      <c r="L53" s="75">
        <v>46.000433083886897</v>
      </c>
      <c r="M53" s="75">
        <v>49.291400005765801</v>
      </c>
      <c r="N53" s="75">
        <v>47.9489213839733</v>
      </c>
      <c r="O53" s="75">
        <v>44.6205209510426</v>
      </c>
      <c r="P53" s="75">
        <v>55.9493512913971</v>
      </c>
      <c r="Q53" s="75">
        <v>44.4893646656204</v>
      </c>
      <c r="R53" s="75">
        <v>55.635921697506198</v>
      </c>
      <c r="S53" s="75">
        <v>61.7488788060856</v>
      </c>
      <c r="T53" s="75">
        <v>68.093819006005106</v>
      </c>
      <c r="U53" s="75">
        <v>74.404480881515596</v>
      </c>
      <c r="V53" s="75">
        <v>68.698248021447696</v>
      </c>
      <c r="W53" s="75">
        <v>88.290778587970706</v>
      </c>
      <c r="X53" s="75">
        <v>62.539392078467898</v>
      </c>
      <c r="Y53" s="75">
        <v>66.603424473204498</v>
      </c>
      <c r="Z53" s="75">
        <v>71.645372707486104</v>
      </c>
      <c r="AA53" s="75">
        <v>83.734694331331994</v>
      </c>
      <c r="AB53" s="75">
        <v>73.350403993585701</v>
      </c>
      <c r="AC53" s="75">
        <v>79.544177804115805</v>
      </c>
      <c r="AD53" s="75">
        <v>88.452704808793598</v>
      </c>
      <c r="AE53" s="75">
        <v>76.336366271841797</v>
      </c>
      <c r="AF53" s="75">
        <v>74.811046272198993</v>
      </c>
      <c r="AG53" s="75">
        <v>75.110146755620207</v>
      </c>
      <c r="AH53" s="75">
        <v>90.455134515853899</v>
      </c>
      <c r="AI53" s="75">
        <v>73.157562703118899</v>
      </c>
      <c r="AJ53" s="75">
        <v>90.867312776512506</v>
      </c>
      <c r="AK53" s="75">
        <v>101.959957281759</v>
      </c>
      <c r="AL53" s="75">
        <v>86.944228795782905</v>
      </c>
      <c r="AM53" s="75">
        <v>57.895306461001297</v>
      </c>
      <c r="AN53" s="75">
        <v>87.701656498267198</v>
      </c>
      <c r="AO53" s="75">
        <v>89.398197306877705</v>
      </c>
      <c r="AP53" s="75">
        <v>86.001790607625793</v>
      </c>
      <c r="AQ53" s="75">
        <v>461.61237541002902</v>
      </c>
      <c r="AR53" s="75">
        <v>449.05088807880799</v>
      </c>
      <c r="AS53" s="75">
        <v>453.357463015804</v>
      </c>
      <c r="AT53" s="75">
        <v>473.38141623982301</v>
      </c>
      <c r="AU53" s="75">
        <v>381.28821135767203</v>
      </c>
      <c r="AV53" s="75">
        <v>380.41665768540503</v>
      </c>
      <c r="AW53" s="75">
        <v>346.72976277519399</v>
      </c>
      <c r="AX53" s="75">
        <v>365.202701084061</v>
      </c>
      <c r="AY53" s="75">
        <v>384.33271216148398</v>
      </c>
      <c r="AZ53" s="75">
        <v>374.30886335586598</v>
      </c>
      <c r="BA53" s="75">
        <v>376.35884992951401</v>
      </c>
      <c r="BB53" s="75">
        <v>390.31608462584597</v>
      </c>
      <c r="BC53" s="75">
        <v>361.33308238527701</v>
      </c>
      <c r="BD53" s="75">
        <v>448.626977914929</v>
      </c>
      <c r="BE53" s="75">
        <v>390.35941336765399</v>
      </c>
      <c r="BF53" s="75">
        <v>360.85949124798202</v>
      </c>
      <c r="BG53" s="75">
        <v>371.76485664380999</v>
      </c>
      <c r="BH53" s="75">
        <v>394.35180132478001</v>
      </c>
      <c r="BI53" s="75">
        <v>368.16774692032698</v>
      </c>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6" t="s">
        <v>150</v>
      </c>
      <c r="B54" s="116"/>
      <c r="C54" s="76">
        <v>5882.8546546016596</v>
      </c>
      <c r="D54" s="76">
        <v>6029.5314783506392</v>
      </c>
      <c r="E54" s="76">
        <v>5978.9735625000139</v>
      </c>
      <c r="F54" s="76">
        <v>5958.5434464658483</v>
      </c>
      <c r="G54" s="76">
        <v>5871.2117527679948</v>
      </c>
      <c r="H54" s="76">
        <v>5634.1399423706534</v>
      </c>
      <c r="I54" s="76">
        <v>5384.2991125389362</v>
      </c>
      <c r="J54" s="76">
        <v>5163.3461858533319</v>
      </c>
      <c r="K54" s="76">
        <v>5236.8999273455765</v>
      </c>
      <c r="L54" s="76">
        <v>5336.8313197374928</v>
      </c>
      <c r="M54" s="76">
        <v>5625.5573941579178</v>
      </c>
      <c r="N54" s="76">
        <v>5547.0971550661689</v>
      </c>
      <c r="O54" s="76">
        <v>5533.1506446105086</v>
      </c>
      <c r="P54" s="76">
        <v>5753.2940811234275</v>
      </c>
      <c r="Q54" s="76">
        <v>5631.6448244885123</v>
      </c>
      <c r="R54" s="76">
        <v>5785.7680167302997</v>
      </c>
      <c r="S54" s="76">
        <v>5547.7110635871268</v>
      </c>
      <c r="T54" s="76">
        <v>6091.8320499271395</v>
      </c>
      <c r="U54" s="76">
        <v>6363.9372795130448</v>
      </c>
      <c r="V54" s="76">
        <v>6391.0972695674509</v>
      </c>
      <c r="W54" s="76">
        <v>6545.6303716448583</v>
      </c>
      <c r="X54" s="76">
        <v>6658.899840537204</v>
      </c>
      <c r="Y54" s="76">
        <v>6885.7894150833317</v>
      </c>
      <c r="Z54" s="76">
        <v>7420.7005170072071</v>
      </c>
      <c r="AA54" s="76">
        <v>7049.4975291664969</v>
      </c>
      <c r="AB54" s="76">
        <v>7458.1494520927963</v>
      </c>
      <c r="AC54" s="76">
        <v>7608.1450820046548</v>
      </c>
      <c r="AD54" s="76">
        <v>8426.064071716688</v>
      </c>
      <c r="AE54" s="76">
        <v>8028.9859859447006</v>
      </c>
      <c r="AF54" s="76">
        <v>7867.9872488403735</v>
      </c>
      <c r="AG54" s="76">
        <v>7568.7258784315609</v>
      </c>
      <c r="AH54" s="76">
        <v>7630.5910223830497</v>
      </c>
      <c r="AI54" s="76">
        <v>7346.6425066643124</v>
      </c>
      <c r="AJ54" s="76">
        <v>7233.8790349014998</v>
      </c>
      <c r="AK54" s="76">
        <v>7422.5644796221759</v>
      </c>
      <c r="AL54" s="76">
        <v>7095.2369900537933</v>
      </c>
      <c r="AM54" s="76">
        <v>4721.4311973950953</v>
      </c>
      <c r="AN54" s="76">
        <v>5374.0509622142408</v>
      </c>
      <c r="AO54" s="76">
        <v>6745.10386939404</v>
      </c>
      <c r="AP54" s="76">
        <v>6476.2386901347418</v>
      </c>
      <c r="AQ54" s="76">
        <v>7732.4086145826068</v>
      </c>
      <c r="AR54" s="76">
        <v>7719.2272814663402</v>
      </c>
      <c r="AS54" s="76">
        <v>7844.1217828377421</v>
      </c>
      <c r="AT54" s="76">
        <v>8120.3298253184075</v>
      </c>
      <c r="AU54" s="76">
        <v>7897.5605652780214</v>
      </c>
      <c r="AV54" s="76">
        <v>7753.9366129628406</v>
      </c>
      <c r="AW54" s="76">
        <v>7638.1366428715064</v>
      </c>
      <c r="AX54" s="76">
        <v>7488.0939831998421</v>
      </c>
      <c r="AY54" s="76">
        <v>7420.8605949371085</v>
      </c>
      <c r="AZ54" s="76">
        <v>7421.9364775584445</v>
      </c>
      <c r="BA54" s="76">
        <v>7267.6736690382231</v>
      </c>
      <c r="BB54" s="76">
        <v>6987.8253858023354</v>
      </c>
      <c r="BC54" s="76">
        <v>6905.2784227502043</v>
      </c>
      <c r="BD54" s="76">
        <v>6722.6602433090166</v>
      </c>
      <c r="BE54" s="76">
        <v>6746.1725355031158</v>
      </c>
      <c r="BF54" s="76">
        <v>6346.3607386719259</v>
      </c>
      <c r="BG54" s="76">
        <v>6583.9974967641183</v>
      </c>
      <c r="BH54" s="76">
        <v>6588.6489325423108</v>
      </c>
      <c r="BI54" s="76">
        <v>6514.5424456008841</v>
      </c>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N55" s="98"/>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8"/>
    </row>
    <row r="56" spans="1:129" s="7" customFormat="1" ht="15" thickBot="1" x14ac:dyDescent="0.4">
      <c r="A56" s="86" t="s">
        <v>170</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N56" s="8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3"/>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334</v>
      </c>
      <c r="BI57" s="22" t="s">
        <v>338</v>
      </c>
    </row>
    <row r="58" spans="1:129" s="91" customFormat="1" ht="15" thickBot="1" x14ac:dyDescent="0.4">
      <c r="A58" s="92" t="s">
        <v>94</v>
      </c>
      <c r="B58" s="93" t="s">
        <v>95</v>
      </c>
      <c r="C58" s="23">
        <v>1.0746189323850339E-2</v>
      </c>
      <c r="D58" s="23">
        <v>1.1689408131336142E-2</v>
      </c>
      <c r="E58" s="23">
        <v>1.6739134383907062E-2</v>
      </c>
      <c r="F58" s="23">
        <v>1.4965074887961068E-2</v>
      </c>
      <c r="G58" s="23">
        <v>1.3379520504922615E-2</v>
      </c>
      <c r="H58" s="23">
        <v>9.3894234000897834E-3</v>
      </c>
      <c r="I58" s="23">
        <v>1.2606870474910867E-2</v>
      </c>
      <c r="J58" s="23">
        <v>1.032603968814709E-2</v>
      </c>
      <c r="K58" s="23">
        <v>1.0771798167629814E-2</v>
      </c>
      <c r="L58" s="23">
        <v>1.3724858099660928E-2</v>
      </c>
      <c r="M58" s="23">
        <v>1.2832048964280703E-2</v>
      </c>
      <c r="N58" s="23">
        <v>1.1999658969180989E-2</v>
      </c>
      <c r="O58" s="23">
        <v>1.4321948432949493E-2</v>
      </c>
      <c r="P58" s="23">
        <v>1.2910919319139376E-2</v>
      </c>
      <c r="Q58" s="23">
        <v>1.4634174846791612E-2</v>
      </c>
      <c r="R58" s="23">
        <v>1.3953720521718751E-2</v>
      </c>
      <c r="S58" s="23">
        <v>8.0725414148007223E-3</v>
      </c>
      <c r="T58" s="23">
        <v>8.9953448176447546E-3</v>
      </c>
      <c r="U58" s="23">
        <v>6.0996757550245001E-3</v>
      </c>
      <c r="V58" s="23">
        <v>9.9401960506481785E-3</v>
      </c>
      <c r="W58" s="23">
        <v>1.2907223359499375E-2</v>
      </c>
      <c r="X58" s="23">
        <v>1.3063804372152281E-2</v>
      </c>
      <c r="Y58" s="23">
        <v>8.8985853664357347E-3</v>
      </c>
      <c r="Z58" s="23">
        <v>1.4682811259207066E-2</v>
      </c>
      <c r="AA58" s="23">
        <v>1.3329201783611459E-2</v>
      </c>
      <c r="AB58" s="23">
        <v>1.5159464333216997E-2</v>
      </c>
      <c r="AC58" s="23">
        <v>1.8838308224345766E-2</v>
      </c>
      <c r="AD58" s="23">
        <v>2.3303732781978153E-2</v>
      </c>
      <c r="AE58" s="23">
        <v>2.2138693528057658E-2</v>
      </c>
      <c r="AF58" s="23">
        <v>1.133324391553441E-2</v>
      </c>
      <c r="AG58" s="23">
        <v>1.6241737118068856E-2</v>
      </c>
      <c r="AH58" s="23">
        <v>1.1651870014177253E-2</v>
      </c>
      <c r="AI58" s="23">
        <v>1.3476893671307491E-2</v>
      </c>
      <c r="AJ58" s="23">
        <v>1.3840030617044578E-2</v>
      </c>
      <c r="AK58" s="23">
        <v>1.4625518075425595E-2</v>
      </c>
      <c r="AL58" s="23">
        <v>1.5700468990540173E-2</v>
      </c>
      <c r="AM58" s="23">
        <v>1.5578559592721478E-2</v>
      </c>
      <c r="AN58" s="23">
        <v>1.7856482701096594E-2</v>
      </c>
      <c r="AO58" s="23">
        <v>1.9318833823596369E-2</v>
      </c>
      <c r="AP58" s="23">
        <v>1.7445078478856138E-2</v>
      </c>
      <c r="AQ58" s="23">
        <v>1.9150262138742068E-2</v>
      </c>
      <c r="AR58" s="23">
        <v>2.2740704036025936E-2</v>
      </c>
      <c r="AS58" s="23">
        <v>1.2194614372950673E-2</v>
      </c>
      <c r="AT58" s="23">
        <v>1.4520847195921381E-2</v>
      </c>
      <c r="AU58" s="23">
        <v>1.437012185299697E-2</v>
      </c>
      <c r="AV58" s="23">
        <v>1.0228869511124483E-2</v>
      </c>
      <c r="AW58" s="23">
        <v>7.1564281045200006E-3</v>
      </c>
      <c r="AX58" s="23">
        <v>9.5331843216926518E-3</v>
      </c>
      <c r="AY58" s="23">
        <v>9.5910902791633782E-3</v>
      </c>
      <c r="AZ58" s="23">
        <v>1.11981898971909E-2</v>
      </c>
      <c r="BA58" s="23">
        <v>1.2686454627439616E-2</v>
      </c>
      <c r="BB58" s="23">
        <v>1.0173667647232135E-2</v>
      </c>
      <c r="BC58" s="23">
        <v>1.0527629969878756E-2</v>
      </c>
      <c r="BD58" s="23">
        <v>1.1569765012297091E-2</v>
      </c>
      <c r="BE58" s="23">
        <v>1.3667126242782133E-2</v>
      </c>
      <c r="BF58" s="23">
        <v>1.2420323284267124E-2</v>
      </c>
      <c r="BG58" s="23">
        <v>1.1456458954501392E-2</v>
      </c>
      <c r="BH58" s="23">
        <v>1.1415824368688704E-2</v>
      </c>
      <c r="BI58" s="23">
        <v>1.2166465711470641E-2</v>
      </c>
      <c r="BN58" s="8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3"/>
    </row>
    <row r="59" spans="1:129" s="91" customFormat="1" ht="15" thickBot="1" x14ac:dyDescent="0.4">
      <c r="A59" s="94"/>
      <c r="B59" s="94" t="s">
        <v>145</v>
      </c>
      <c r="C59" s="24">
        <v>1.0746189323850339E-2</v>
      </c>
      <c r="D59" s="24">
        <v>1.1689408131336142E-2</v>
      </c>
      <c r="E59" s="24">
        <v>1.6739134383907062E-2</v>
      </c>
      <c r="F59" s="24">
        <v>1.4965074887961068E-2</v>
      </c>
      <c r="G59" s="24">
        <v>1.3379520504922615E-2</v>
      </c>
      <c r="H59" s="24">
        <v>9.3894234000897834E-3</v>
      </c>
      <c r="I59" s="24">
        <v>1.2606870474910867E-2</v>
      </c>
      <c r="J59" s="24">
        <v>1.032603968814709E-2</v>
      </c>
      <c r="K59" s="24">
        <v>1.0771798167629814E-2</v>
      </c>
      <c r="L59" s="24">
        <v>1.3724858099660928E-2</v>
      </c>
      <c r="M59" s="24">
        <v>1.2832048964280703E-2</v>
      </c>
      <c r="N59" s="24">
        <v>1.1999658969180989E-2</v>
      </c>
      <c r="O59" s="24">
        <v>1.4321948432949493E-2</v>
      </c>
      <c r="P59" s="24">
        <v>1.2910919319139376E-2</v>
      </c>
      <c r="Q59" s="24">
        <v>1.4634174846791612E-2</v>
      </c>
      <c r="R59" s="24">
        <v>1.3953720521718751E-2</v>
      </c>
      <c r="S59" s="24">
        <v>8.0725414148007223E-3</v>
      </c>
      <c r="T59" s="24">
        <v>8.9953448176447546E-3</v>
      </c>
      <c r="U59" s="24">
        <v>6.0996757550245001E-3</v>
      </c>
      <c r="V59" s="24">
        <v>9.9401960506481785E-3</v>
      </c>
      <c r="W59" s="24">
        <v>1.2907223359499375E-2</v>
      </c>
      <c r="X59" s="24">
        <v>1.3063804372152281E-2</v>
      </c>
      <c r="Y59" s="24">
        <v>8.8985853664357347E-3</v>
      </c>
      <c r="Z59" s="24">
        <v>1.4682811259207066E-2</v>
      </c>
      <c r="AA59" s="24">
        <v>1.3329201783611459E-2</v>
      </c>
      <c r="AB59" s="24">
        <v>1.5159464333216997E-2</v>
      </c>
      <c r="AC59" s="24">
        <v>1.8838308224345766E-2</v>
      </c>
      <c r="AD59" s="24">
        <v>2.3303732781978153E-2</v>
      </c>
      <c r="AE59" s="24">
        <v>2.2138693528057658E-2</v>
      </c>
      <c r="AF59" s="24">
        <v>1.133324391553441E-2</v>
      </c>
      <c r="AG59" s="24">
        <v>1.6241737118068856E-2</v>
      </c>
      <c r="AH59" s="24">
        <v>1.1651870014177253E-2</v>
      </c>
      <c r="AI59" s="24">
        <v>1.3476893671307491E-2</v>
      </c>
      <c r="AJ59" s="24">
        <v>1.3840030617044578E-2</v>
      </c>
      <c r="AK59" s="24">
        <v>1.4625518075425595E-2</v>
      </c>
      <c r="AL59" s="24">
        <v>1.5700468990540173E-2</v>
      </c>
      <c r="AM59" s="24">
        <v>1.5578559592721478E-2</v>
      </c>
      <c r="AN59" s="24">
        <v>1.7856482701096594E-2</v>
      </c>
      <c r="AO59" s="24">
        <v>1.9318833823596369E-2</v>
      </c>
      <c r="AP59" s="24">
        <v>1.7445078478856138E-2</v>
      </c>
      <c r="AQ59" s="24">
        <v>1.9150262138742068E-2</v>
      </c>
      <c r="AR59" s="24">
        <v>2.2740704036025936E-2</v>
      </c>
      <c r="AS59" s="24">
        <v>1.2194614372950673E-2</v>
      </c>
      <c r="AT59" s="24">
        <v>1.4520847195921381E-2</v>
      </c>
      <c r="AU59" s="24">
        <v>1.437012185299697E-2</v>
      </c>
      <c r="AV59" s="24">
        <v>1.0228869511124483E-2</v>
      </c>
      <c r="AW59" s="24">
        <v>7.1564281045200006E-3</v>
      </c>
      <c r="AX59" s="24">
        <v>9.5331843216926518E-3</v>
      </c>
      <c r="AY59" s="24">
        <v>9.5910902791633782E-3</v>
      </c>
      <c r="AZ59" s="24">
        <v>1.11981898971909E-2</v>
      </c>
      <c r="BA59" s="24">
        <v>1.2686454627439616E-2</v>
      </c>
      <c r="BB59" s="24">
        <v>1.0173667647232135E-2</v>
      </c>
      <c r="BC59" s="24">
        <v>1.0527629969878756E-2</v>
      </c>
      <c r="BD59" s="24">
        <v>1.1569765012297091E-2</v>
      </c>
      <c r="BE59" s="24">
        <v>1.3667126242782133E-2</v>
      </c>
      <c r="BF59" s="24">
        <v>1.2420323284267124E-2</v>
      </c>
      <c r="BG59" s="24">
        <v>1.1456458954501392E-2</v>
      </c>
      <c r="BH59" s="24">
        <v>1.1415824368688704E-2</v>
      </c>
      <c r="BI59" s="24">
        <v>1.2166465711470641E-2</v>
      </c>
      <c r="BN59" s="8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3"/>
    </row>
    <row r="60" spans="1:129" s="91" customFormat="1" ht="15" thickBot="1" x14ac:dyDescent="0.4">
      <c r="A60" s="95" t="s">
        <v>96</v>
      </c>
      <c r="B60" s="96" t="s">
        <v>97</v>
      </c>
      <c r="C60" s="23">
        <v>0.10984577976329696</v>
      </c>
      <c r="D60" s="23">
        <v>9.5661603070500228E-2</v>
      </c>
      <c r="E60" s="23">
        <v>9.0331625181896358E-2</v>
      </c>
      <c r="F60" s="23">
        <v>8.5535142813817661E-2</v>
      </c>
      <c r="G60" s="23">
        <v>7.5349026049240472E-2</v>
      </c>
      <c r="H60" s="23">
        <v>8.3372991631855256E-2</v>
      </c>
      <c r="I60" s="23">
        <v>8.2231533267205836E-2</v>
      </c>
      <c r="J60" s="23">
        <v>8.0043761881974054E-2</v>
      </c>
      <c r="K60" s="23">
        <v>8.2636503984070062E-2</v>
      </c>
      <c r="L60" s="23">
        <v>8.0443445606854083E-2</v>
      </c>
      <c r="M60" s="23">
        <v>8.8027343182453893E-2</v>
      </c>
      <c r="N60" s="23">
        <v>8.691496489804712E-2</v>
      </c>
      <c r="O60" s="23">
        <v>8.2956021366189084E-2</v>
      </c>
      <c r="P60" s="23">
        <v>9.103028185519485E-2</v>
      </c>
      <c r="Q60" s="23">
        <v>8.2330164863428243E-2</v>
      </c>
      <c r="R60" s="23">
        <v>9.8932387777041692E-2</v>
      </c>
      <c r="S60" s="23">
        <v>0.10004581790841835</v>
      </c>
      <c r="T60" s="23">
        <v>0.10545288670009251</v>
      </c>
      <c r="U60" s="23">
        <v>0.10909053649235749</v>
      </c>
      <c r="V60" s="23">
        <v>0.10133742173760857</v>
      </c>
      <c r="W60" s="23">
        <v>9.6406419067402174E-2</v>
      </c>
      <c r="X60" s="23">
        <v>9.6396886028253165E-2</v>
      </c>
      <c r="Y60" s="23">
        <v>0.10823789997968426</v>
      </c>
      <c r="Z60" s="23">
        <v>0.10392158307326116</v>
      </c>
      <c r="AA60" s="23">
        <v>0.10434927869075612</v>
      </c>
      <c r="AB60" s="23">
        <v>0.11823519809472814</v>
      </c>
      <c r="AC60" s="23">
        <v>0.1020759301948551</v>
      </c>
      <c r="AD60" s="23">
        <v>0.11349412632493681</v>
      </c>
      <c r="AE60" s="23">
        <v>0.11714780400669586</v>
      </c>
      <c r="AF60" s="23">
        <v>0.12013369397837004</v>
      </c>
      <c r="AG60" s="23">
        <v>0.10690454778595514</v>
      </c>
      <c r="AH60" s="23">
        <v>0.1113929034879427</v>
      </c>
      <c r="AI60" s="23">
        <v>0.10301533213067582</v>
      </c>
      <c r="AJ60" s="23">
        <v>9.846674012283585E-2</v>
      </c>
      <c r="AK60" s="23">
        <v>0.10746260388153825</v>
      </c>
      <c r="AL60" s="23">
        <v>0.1050114665188696</v>
      </c>
      <c r="AM60" s="23">
        <v>8.3667169999898663E-2</v>
      </c>
      <c r="AN60" s="23">
        <v>7.5021425360596222E-2</v>
      </c>
      <c r="AO60" s="23">
        <v>9.8388973182785014E-2</v>
      </c>
      <c r="AP60" s="23">
        <v>6.6911997807736004E-2</v>
      </c>
      <c r="AQ60" s="23">
        <v>8.9555701981605951E-2</v>
      </c>
      <c r="AR60" s="23">
        <v>9.4519371840901922E-2</v>
      </c>
      <c r="AS60" s="23">
        <v>9.9275372605719725E-2</v>
      </c>
      <c r="AT60" s="23">
        <v>0.10168976324933091</v>
      </c>
      <c r="AU60" s="23">
        <v>0.10742515182106292</v>
      </c>
      <c r="AV60" s="23">
        <v>0.10677284021215608</v>
      </c>
      <c r="AW60" s="23">
        <v>0.1014131228991362</v>
      </c>
      <c r="AX60" s="23">
        <v>9.8309659724405404E-2</v>
      </c>
      <c r="AY60" s="23">
        <v>0.10213091753485076</v>
      </c>
      <c r="AZ60" s="23">
        <v>0.10273781486681242</v>
      </c>
      <c r="BA60" s="23">
        <v>9.6562538539308254E-2</v>
      </c>
      <c r="BB60" s="23">
        <v>9.7220154694278901E-2</v>
      </c>
      <c r="BC60" s="23">
        <v>9.950443363145442E-2</v>
      </c>
      <c r="BD60" s="23">
        <v>9.7484275156531519E-2</v>
      </c>
      <c r="BE60" s="23">
        <v>9.7590050532567682E-2</v>
      </c>
      <c r="BF60" s="23">
        <v>9.456296567965608E-2</v>
      </c>
      <c r="BG60" s="23">
        <v>9.7405714942167113E-2</v>
      </c>
      <c r="BH60" s="23">
        <v>9.6397024335400372E-2</v>
      </c>
      <c r="BI60" s="23">
        <v>9.8000899357421636E-2</v>
      </c>
      <c r="BN60" s="8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3"/>
    </row>
    <row r="61" spans="1:129" s="91" customFormat="1" ht="15" thickBot="1" x14ac:dyDescent="0.4">
      <c r="A61" s="95" t="s">
        <v>98</v>
      </c>
      <c r="B61" s="96" t="s">
        <v>99</v>
      </c>
      <c r="C61" s="23">
        <v>5.2046556570938665E-2</v>
      </c>
      <c r="D61" s="23">
        <v>6.089830318797726E-2</v>
      </c>
      <c r="E61" s="23">
        <v>5.4789836191701684E-2</v>
      </c>
      <c r="F61" s="23">
        <v>5.132740438375754E-2</v>
      </c>
      <c r="G61" s="23">
        <v>5.5630539571297655E-2</v>
      </c>
      <c r="H61" s="23">
        <v>5.7237901821102125E-2</v>
      </c>
      <c r="I61" s="23">
        <v>5.2517809091377939E-2</v>
      </c>
      <c r="J61" s="23">
        <v>5.3418688390181081E-2</v>
      </c>
      <c r="K61" s="23">
        <v>5.1648289631786991E-2</v>
      </c>
      <c r="L61" s="23">
        <v>4.5864581998277754E-2</v>
      </c>
      <c r="M61" s="23">
        <v>4.5614205979668511E-2</v>
      </c>
      <c r="N61" s="23">
        <v>4.7877470795301538E-2</v>
      </c>
      <c r="O61" s="23">
        <v>4.7337969219941392E-2</v>
      </c>
      <c r="P61" s="23">
        <v>5.1491183461348046E-2</v>
      </c>
      <c r="Q61" s="23">
        <v>5.4865375104388991E-2</v>
      </c>
      <c r="R61" s="23">
        <v>5.0837101945321719E-2</v>
      </c>
      <c r="S61" s="23">
        <v>4.6311446297140006E-2</v>
      </c>
      <c r="T61" s="23">
        <v>6.4437528954326612E-2</v>
      </c>
      <c r="U61" s="23">
        <v>6.3372101034053482E-2</v>
      </c>
      <c r="V61" s="23">
        <v>5.2707486648998075E-2</v>
      </c>
      <c r="W61" s="23">
        <v>5.5501696171121002E-2</v>
      </c>
      <c r="X61" s="23">
        <v>4.7216624921769944E-2</v>
      </c>
      <c r="Y61" s="23">
        <v>4.4049148452854889E-2</v>
      </c>
      <c r="Z61" s="23">
        <v>4.0172313688843393E-2</v>
      </c>
      <c r="AA61" s="23">
        <v>4.2526315892927428E-2</v>
      </c>
      <c r="AB61" s="23">
        <v>4.7710904560177785E-2</v>
      </c>
      <c r="AC61" s="23">
        <v>4.5053879513245673E-2</v>
      </c>
      <c r="AD61" s="23">
        <v>4.4528492043544358E-2</v>
      </c>
      <c r="AE61" s="23">
        <v>4.3230816634390157E-2</v>
      </c>
      <c r="AF61" s="23">
        <v>4.2109514934844723E-2</v>
      </c>
      <c r="AG61" s="23">
        <v>5.1376090820840839E-2</v>
      </c>
      <c r="AH61" s="23">
        <v>4.8280805006530328E-2</v>
      </c>
      <c r="AI61" s="23">
        <v>4.7787837112738471E-2</v>
      </c>
      <c r="AJ61" s="23">
        <v>4.4113889379384034E-2</v>
      </c>
      <c r="AK61" s="23">
        <v>4.5414308157741348E-2</v>
      </c>
      <c r="AL61" s="23">
        <v>4.8318047895306207E-2</v>
      </c>
      <c r="AM61" s="23">
        <v>3.1605029788294846E-2</v>
      </c>
      <c r="AN61" s="23">
        <v>3.2952665525399237E-2</v>
      </c>
      <c r="AO61" s="23">
        <v>3.9599099323845185E-2</v>
      </c>
      <c r="AP61" s="23">
        <v>3.6227011554302115E-2</v>
      </c>
      <c r="AQ61" s="23">
        <v>3.8296692270870993E-2</v>
      </c>
      <c r="AR61" s="23">
        <v>3.2337105826640428E-2</v>
      </c>
      <c r="AS61" s="23">
        <v>3.8388700558774136E-2</v>
      </c>
      <c r="AT61" s="23">
        <v>4.0825256587025474E-2</v>
      </c>
      <c r="AU61" s="23">
        <v>3.9989978501327739E-2</v>
      </c>
      <c r="AV61" s="23">
        <v>3.4142727378912885E-2</v>
      </c>
      <c r="AW61" s="23">
        <v>3.2321573446549665E-2</v>
      </c>
      <c r="AX61" s="23">
        <v>3.003850709780893E-2</v>
      </c>
      <c r="AY61" s="23">
        <v>2.8987505501053522E-2</v>
      </c>
      <c r="AZ61" s="23">
        <v>3.1403130867300857E-2</v>
      </c>
      <c r="BA61" s="23">
        <v>3.1314799475606489E-2</v>
      </c>
      <c r="BB61" s="23">
        <v>3.0565886549584097E-2</v>
      </c>
      <c r="BC61" s="23">
        <v>3.2167593765332556E-2</v>
      </c>
      <c r="BD61" s="23">
        <v>3.3260534249378422E-2</v>
      </c>
      <c r="BE61" s="23">
        <v>3.4142868899988348E-2</v>
      </c>
      <c r="BF61" s="23">
        <v>3.2436547050478458E-2</v>
      </c>
      <c r="BG61" s="23">
        <v>3.2713577349491388E-2</v>
      </c>
      <c r="BH61" s="23">
        <v>3.4898579426269602E-2</v>
      </c>
      <c r="BI61" s="23">
        <v>3.095742630719869E-2</v>
      </c>
      <c r="BN61" s="8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3"/>
    </row>
    <row r="62" spans="1:129" s="91" customFormat="1" ht="15" thickBot="1" x14ac:dyDescent="0.4">
      <c r="A62" s="95" t="s">
        <v>100</v>
      </c>
      <c r="B62" s="96" t="s">
        <v>101</v>
      </c>
      <c r="C62" s="23">
        <v>7.8524008987570282E-2</v>
      </c>
      <c r="D62" s="23">
        <v>7.6643846254032325E-2</v>
      </c>
      <c r="E62" s="23">
        <v>8.1017141490885597E-2</v>
      </c>
      <c r="F62" s="23">
        <v>7.6302060449156175E-2</v>
      </c>
      <c r="G62" s="23">
        <v>7.7232414958382373E-2</v>
      </c>
      <c r="H62" s="23">
        <v>8.6436804061575861E-2</v>
      </c>
      <c r="I62" s="23">
        <v>7.623709870226969E-2</v>
      </c>
      <c r="J62" s="23">
        <v>7.2460514901654144E-2</v>
      </c>
      <c r="K62" s="23">
        <v>7.1192582984863362E-2</v>
      </c>
      <c r="L62" s="23">
        <v>7.239498959258335E-2</v>
      </c>
      <c r="M62" s="23">
        <v>6.8823507638860595E-2</v>
      </c>
      <c r="N62" s="23">
        <v>7.3054002482509553E-2</v>
      </c>
      <c r="O62" s="23">
        <v>7.0885347865885726E-2</v>
      </c>
      <c r="P62" s="23">
        <v>7.7295568960040237E-2</v>
      </c>
      <c r="Q62" s="23">
        <v>7.4705716186714205E-2</v>
      </c>
      <c r="R62" s="23">
        <v>6.2468770009813032E-2</v>
      </c>
      <c r="S62" s="23">
        <v>5.8042873984502037E-2</v>
      </c>
      <c r="T62" s="23">
        <v>4.9351640456101575E-2</v>
      </c>
      <c r="U62" s="23">
        <v>5.7977404756814455E-2</v>
      </c>
      <c r="V62" s="23">
        <v>5.2228562576788727E-2</v>
      </c>
      <c r="W62" s="23">
        <v>5.8048961108327406E-2</v>
      </c>
      <c r="X62" s="23">
        <v>5.1117172449787633E-2</v>
      </c>
      <c r="Y62" s="23">
        <v>5.419824772794439E-2</v>
      </c>
      <c r="Z62" s="23">
        <v>5.8806989102913994E-2</v>
      </c>
      <c r="AA62" s="23">
        <v>5.4731439984080393E-2</v>
      </c>
      <c r="AB62" s="23">
        <v>5.8268018774586844E-2</v>
      </c>
      <c r="AC62" s="23">
        <v>6.9625541856804571E-2</v>
      </c>
      <c r="AD62" s="23">
        <v>7.994475988942977E-2</v>
      </c>
      <c r="AE62" s="23">
        <v>7.4538112244627419E-2</v>
      </c>
      <c r="AF62" s="23">
        <v>7.3030330481668806E-2</v>
      </c>
      <c r="AG62" s="23">
        <v>7.3522911171397351E-2</v>
      </c>
      <c r="AH62" s="23">
        <v>7.4938986143603753E-2</v>
      </c>
      <c r="AI62" s="23">
        <v>7.1260018553484974E-2</v>
      </c>
      <c r="AJ62" s="23">
        <v>6.4465559363937885E-2</v>
      </c>
      <c r="AK62" s="23">
        <v>6.986162909048961E-2</v>
      </c>
      <c r="AL62" s="23">
        <v>5.708703923334961E-2</v>
      </c>
      <c r="AM62" s="23">
        <v>2.9407234227875494E-2</v>
      </c>
      <c r="AN62" s="23">
        <v>3.7208764362838792E-2</v>
      </c>
      <c r="AO62" s="23">
        <v>4.7247850861066143E-2</v>
      </c>
      <c r="AP62" s="23">
        <v>4.2455175448312961E-2</v>
      </c>
      <c r="AQ62" s="23">
        <v>5.0755586960089992E-2</v>
      </c>
      <c r="AR62" s="23">
        <v>5.7776486862014038E-2</v>
      </c>
      <c r="AS62" s="23">
        <v>5.3415571648628382E-2</v>
      </c>
      <c r="AT62" s="23">
        <v>5.3694867667094789E-2</v>
      </c>
      <c r="AU62" s="23">
        <v>5.4408130707740816E-2</v>
      </c>
      <c r="AV62" s="23">
        <v>5.0455487831321214E-2</v>
      </c>
      <c r="AW62" s="23">
        <v>5.5246169027040104E-2</v>
      </c>
      <c r="AX62" s="23">
        <v>5.828203239730885E-2</v>
      </c>
      <c r="AY62" s="23">
        <v>5.2085826411600422E-2</v>
      </c>
      <c r="AZ62" s="23">
        <v>5.204541666548617E-2</v>
      </c>
      <c r="BA62" s="23">
        <v>4.94362893662404E-2</v>
      </c>
      <c r="BB62" s="23">
        <v>3.5377460609774425E-2</v>
      </c>
      <c r="BC62" s="23">
        <v>4.3598211449271701E-2</v>
      </c>
      <c r="BD62" s="23">
        <v>4.1633224037787971E-2</v>
      </c>
      <c r="BE62" s="23">
        <v>3.3171454637562589E-2</v>
      </c>
      <c r="BF62" s="23">
        <v>3.5627024911284756E-2</v>
      </c>
      <c r="BG62" s="23">
        <v>3.4570056484989536E-2</v>
      </c>
      <c r="BH62" s="23">
        <v>3.4307726386800935E-2</v>
      </c>
      <c r="BI62" s="23">
        <v>3.7822885944641088E-2</v>
      </c>
      <c r="BN62" s="8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3"/>
    </row>
    <row r="63" spans="1:129" s="91" customFormat="1" ht="15" thickBot="1" x14ac:dyDescent="0.4">
      <c r="A63" s="95" t="s">
        <v>102</v>
      </c>
      <c r="B63" s="96" t="s">
        <v>103</v>
      </c>
      <c r="C63" s="23">
        <v>9.9859256331182727E-2</v>
      </c>
      <c r="D63" s="23">
        <v>0.12110048691892139</v>
      </c>
      <c r="E63" s="23">
        <v>0.13692667452901866</v>
      </c>
      <c r="F63" s="23">
        <v>0.13219162057962927</v>
      </c>
      <c r="G63" s="23">
        <v>0.12511678098477777</v>
      </c>
      <c r="H63" s="23">
        <v>9.7913291403013594E-2</v>
      </c>
      <c r="I63" s="23">
        <v>9.9568217430282407E-2</v>
      </c>
      <c r="J63" s="23">
        <v>0.10270160255467149</v>
      </c>
      <c r="K63" s="23">
        <v>9.9783794024226366E-2</v>
      </c>
      <c r="L63" s="23">
        <v>0.10426174861868237</v>
      </c>
      <c r="M63" s="23">
        <v>0.11657032502411825</v>
      </c>
      <c r="N63" s="23">
        <v>0.10652439404050154</v>
      </c>
      <c r="O63" s="23">
        <v>9.7092690085155517E-2</v>
      </c>
      <c r="P63" s="23">
        <v>0.1022048781553824</v>
      </c>
      <c r="Q63" s="23">
        <v>9.4088407839269306E-2</v>
      </c>
      <c r="R63" s="23">
        <v>9.3276541337239574E-2</v>
      </c>
      <c r="S63" s="23">
        <v>9.2008285334576445E-2</v>
      </c>
      <c r="T63" s="23">
        <v>0.11346654343640447</v>
      </c>
      <c r="U63" s="23">
        <v>8.6549154177432808E-2</v>
      </c>
      <c r="V63" s="23">
        <v>0.10140098635675777</v>
      </c>
      <c r="W63" s="23">
        <v>0.11209557852939511</v>
      </c>
      <c r="X63" s="23">
        <v>0.10703058853062419</v>
      </c>
      <c r="Y63" s="23">
        <v>0.13394004563359568</v>
      </c>
      <c r="Z63" s="23">
        <v>0.1461624684955985</v>
      </c>
      <c r="AA63" s="23">
        <v>0.16306774425278345</v>
      </c>
      <c r="AB63" s="23">
        <v>0.15386353141613762</v>
      </c>
      <c r="AC63" s="23">
        <v>0.16904529084186473</v>
      </c>
      <c r="AD63" s="23">
        <v>0.16494466189842658</v>
      </c>
      <c r="AE63" s="23">
        <v>0.14246991263052503</v>
      </c>
      <c r="AF63" s="23">
        <v>0.15148023447960438</v>
      </c>
      <c r="AG63" s="23">
        <v>0.1465328608362407</v>
      </c>
      <c r="AH63" s="23">
        <v>0.15699885346804365</v>
      </c>
      <c r="AI63" s="23">
        <v>0.16099377581227869</v>
      </c>
      <c r="AJ63" s="23">
        <v>0.16206684783022743</v>
      </c>
      <c r="AK63" s="23">
        <v>0.15324707197178217</v>
      </c>
      <c r="AL63" s="23">
        <v>0.12786287696659304</v>
      </c>
      <c r="AM63" s="23">
        <v>0.10361694544633564</v>
      </c>
      <c r="AN63" s="23">
        <v>8.879040709578534E-2</v>
      </c>
      <c r="AO63" s="23">
        <v>0.1175846302317072</v>
      </c>
      <c r="AP63" s="23">
        <v>0.129312413180244</v>
      </c>
      <c r="AQ63" s="23">
        <v>0.12988421109330425</v>
      </c>
      <c r="AR63" s="23">
        <v>0.10004249354556487</v>
      </c>
      <c r="AS63" s="23">
        <v>0.10773404452884386</v>
      </c>
      <c r="AT63" s="23">
        <v>8.8214198096433077E-2</v>
      </c>
      <c r="AU63" s="23">
        <v>9.8948061956013383E-2</v>
      </c>
      <c r="AV63" s="23">
        <v>9.641841139724211E-2</v>
      </c>
      <c r="AW63" s="23">
        <v>0.11122714590871022</v>
      </c>
      <c r="AX63" s="23">
        <v>6.917594906395072E-2</v>
      </c>
      <c r="AY63" s="23">
        <v>7.2990994476301238E-2</v>
      </c>
      <c r="AZ63" s="23">
        <v>8.4057514954157281E-2</v>
      </c>
      <c r="BA63" s="23">
        <v>8.0260791786963201E-2</v>
      </c>
      <c r="BB63" s="23">
        <v>7.9528103700407221E-2</v>
      </c>
      <c r="BC63" s="23">
        <v>7.4866530192668312E-2</v>
      </c>
      <c r="BD63" s="23">
        <v>8.341858890239863E-2</v>
      </c>
      <c r="BE63" s="23">
        <v>0.10883550630452835</v>
      </c>
      <c r="BF63" s="23">
        <v>0.13098693924064667</v>
      </c>
      <c r="BG63" s="23">
        <v>0.14016455110936599</v>
      </c>
      <c r="BH63" s="23">
        <v>0.16360493134192516</v>
      </c>
      <c r="BI63" s="23">
        <v>0.16609356277238835</v>
      </c>
      <c r="BN63" s="8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3"/>
    </row>
    <row r="64" spans="1:129" s="91" customFormat="1" ht="15" thickBot="1" x14ac:dyDescent="0.4">
      <c r="A64" s="95" t="s">
        <v>104</v>
      </c>
      <c r="B64" s="96" t="s">
        <v>8</v>
      </c>
      <c r="C64" s="23">
        <v>7.5220568613162966E-2</v>
      </c>
      <c r="D64" s="23">
        <v>7.0496456943181157E-2</v>
      </c>
      <c r="E64" s="23">
        <v>6.8925419863020046E-2</v>
      </c>
      <c r="F64" s="23">
        <v>7.4120304297839001E-2</v>
      </c>
      <c r="G64" s="23">
        <v>7.0970386482736778E-2</v>
      </c>
      <c r="H64" s="23">
        <v>6.5868359970380222E-2</v>
      </c>
      <c r="I64" s="23">
        <v>6.3483935553604681E-2</v>
      </c>
      <c r="J64" s="23">
        <v>5.7875103083576351E-2</v>
      </c>
      <c r="K64" s="23">
        <v>6.3319793262757815E-2</v>
      </c>
      <c r="L64" s="23">
        <v>6.9069140058348161E-2</v>
      </c>
      <c r="M64" s="23">
        <v>7.5578770950348595E-2</v>
      </c>
      <c r="N64" s="23">
        <v>6.5419099375800288E-2</v>
      </c>
      <c r="O64" s="23">
        <v>6.8783683114902502E-2</v>
      </c>
      <c r="P64" s="23">
        <v>7.2393389398238889E-2</v>
      </c>
      <c r="Q64" s="23">
        <v>6.6647427830570691E-2</v>
      </c>
      <c r="R64" s="23">
        <v>6.9837184052359114E-2</v>
      </c>
      <c r="S64" s="23">
        <v>6.5019385196969148E-2</v>
      </c>
      <c r="T64" s="23">
        <v>6.8295607014531731E-2</v>
      </c>
      <c r="U64" s="23">
        <v>7.2269506256541327E-2</v>
      </c>
      <c r="V64" s="23">
        <v>7.4023880827080335E-2</v>
      </c>
      <c r="W64" s="23">
        <v>7.2965458960638191E-2</v>
      </c>
      <c r="X64" s="23">
        <v>7.7199489142776995E-2</v>
      </c>
      <c r="Y64" s="23">
        <v>7.8868137000287414E-2</v>
      </c>
      <c r="Z64" s="23">
        <v>7.7603121444210582E-2</v>
      </c>
      <c r="AA64" s="23">
        <v>8.4778805838944135E-2</v>
      </c>
      <c r="AB64" s="23">
        <v>9.020934237047587E-2</v>
      </c>
      <c r="AC64" s="23">
        <v>9.1389704291132842E-2</v>
      </c>
      <c r="AD64" s="23">
        <v>9.4808013432187865E-2</v>
      </c>
      <c r="AE64" s="23">
        <v>9.3055825333975314E-2</v>
      </c>
      <c r="AF64" s="23">
        <v>9.2442026848927397E-2</v>
      </c>
      <c r="AG64" s="23">
        <v>8.2263850729234214E-2</v>
      </c>
      <c r="AH64" s="23">
        <v>8.1503440280887407E-2</v>
      </c>
      <c r="AI64" s="23">
        <v>7.7140376702046348E-2</v>
      </c>
      <c r="AJ64" s="23">
        <v>7.0631799782227792E-2</v>
      </c>
      <c r="AK64" s="23">
        <v>7.6318972601788798E-2</v>
      </c>
      <c r="AL64" s="23">
        <v>7.2014084222102634E-2</v>
      </c>
      <c r="AM64" s="23">
        <v>3.9824822739279418E-2</v>
      </c>
      <c r="AN64" s="23">
        <v>4.8797847529687841E-2</v>
      </c>
      <c r="AO64" s="23">
        <v>6.1660510335044827E-2</v>
      </c>
      <c r="AP64" s="23">
        <v>6.7738758673793115E-2</v>
      </c>
      <c r="AQ64" s="23">
        <v>7.2416189090469943E-2</v>
      </c>
      <c r="AR64" s="23">
        <v>7.5657911634902847E-2</v>
      </c>
      <c r="AS64" s="23">
        <v>7.9206341948467332E-2</v>
      </c>
      <c r="AT64" s="23">
        <v>8.2706402424483447E-2</v>
      </c>
      <c r="AU64" s="23">
        <v>7.8530374684379275E-2</v>
      </c>
      <c r="AV64" s="23">
        <v>7.9586164622582611E-2</v>
      </c>
      <c r="AW64" s="23">
        <v>8.1991814441453315E-2</v>
      </c>
      <c r="AX64" s="23">
        <v>7.5298789161130988E-2</v>
      </c>
      <c r="AY64" s="23">
        <v>7.3485148214354479E-2</v>
      </c>
      <c r="AZ64" s="23">
        <v>7.2784492550497709E-2</v>
      </c>
      <c r="BA64" s="23">
        <v>6.9131794870943869E-2</v>
      </c>
      <c r="BB64" s="23">
        <v>6.2257100349491133E-2</v>
      </c>
      <c r="BC64" s="23">
        <v>6.172849647055343E-2</v>
      </c>
      <c r="BD64" s="23">
        <v>5.9898699214307877E-2</v>
      </c>
      <c r="BE64" s="23">
        <v>6.1683616184776129E-2</v>
      </c>
      <c r="BF64" s="23">
        <v>6.2640371920230822E-2</v>
      </c>
      <c r="BG64" s="23">
        <v>6.5150199019770066E-2</v>
      </c>
      <c r="BH64" s="23">
        <v>6.4093969817375196E-2</v>
      </c>
      <c r="BI64" s="23">
        <v>6.152845350479412E-2</v>
      </c>
      <c r="BN64" s="8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3"/>
    </row>
    <row r="65" spans="1:129" s="91" customFormat="1" ht="15" thickBot="1" x14ac:dyDescent="0.4">
      <c r="A65" s="94"/>
      <c r="B65" s="94" t="s">
        <v>146</v>
      </c>
      <c r="C65" s="24">
        <v>7.985217740655487E-2</v>
      </c>
      <c r="D65" s="24">
        <v>7.6386999449797238E-2</v>
      </c>
      <c r="E65" s="24">
        <v>7.4717277577922334E-2</v>
      </c>
      <c r="F65" s="24">
        <v>7.5356234833886218E-2</v>
      </c>
      <c r="G65" s="24">
        <v>7.2216663799047773E-2</v>
      </c>
      <c r="H65" s="24">
        <v>7.1399148923064676E-2</v>
      </c>
      <c r="I65" s="24">
        <v>6.8211215399131192E-2</v>
      </c>
      <c r="J65" s="24">
        <v>6.4683569677535871E-2</v>
      </c>
      <c r="K65" s="24">
        <v>6.7590327431646266E-2</v>
      </c>
      <c r="L65" s="24">
        <v>6.9673304714979345E-2</v>
      </c>
      <c r="M65" s="24">
        <v>7.4542461511025754E-2</v>
      </c>
      <c r="N65" s="24">
        <v>6.9449041467988193E-2</v>
      </c>
      <c r="O65" s="24">
        <v>6.9773910819183882E-2</v>
      </c>
      <c r="P65" s="24">
        <v>7.4664561413153432E-2</v>
      </c>
      <c r="Q65" s="24">
        <v>6.9864051484120157E-2</v>
      </c>
      <c r="R65" s="24">
        <v>7.2899504198113793E-2</v>
      </c>
      <c r="S65" s="24">
        <v>6.9561047282222316E-2</v>
      </c>
      <c r="T65" s="24">
        <v>7.481687835163825E-2</v>
      </c>
      <c r="U65" s="24">
        <v>7.7470775575121456E-2</v>
      </c>
      <c r="V65" s="24">
        <v>7.5309180804601972E-2</v>
      </c>
      <c r="W65" s="24">
        <v>7.5151667089276938E-2</v>
      </c>
      <c r="X65" s="24">
        <v>7.5391214485146393E-2</v>
      </c>
      <c r="Y65" s="24">
        <v>7.9700163064764892E-2</v>
      </c>
      <c r="Z65" s="24">
        <v>7.8563642137907105E-2</v>
      </c>
      <c r="AA65" s="24">
        <v>8.3036482005127671E-2</v>
      </c>
      <c r="AB65" s="24">
        <v>8.9682731199587792E-2</v>
      </c>
      <c r="AC65" s="24">
        <v>8.8058487128196847E-2</v>
      </c>
      <c r="AD65" s="24">
        <v>9.3186723419103126E-2</v>
      </c>
      <c r="AE65" s="24">
        <v>9.1529244780072835E-2</v>
      </c>
      <c r="AF65" s="24">
        <v>9.1954110133952133E-2</v>
      </c>
      <c r="AG65" s="24">
        <v>8.4884059621975483E-2</v>
      </c>
      <c r="AH65" s="24">
        <v>8.5722936988681372E-2</v>
      </c>
      <c r="AI65" s="24">
        <v>8.1413532267525374E-2</v>
      </c>
      <c r="AJ65" s="24">
        <v>7.5738937153200139E-2</v>
      </c>
      <c r="AK65" s="24">
        <v>8.1140400873006099E-2</v>
      </c>
      <c r="AL65" s="24">
        <v>7.6571616363454942E-2</v>
      </c>
      <c r="AM65" s="24">
        <v>4.9547495932643508E-2</v>
      </c>
      <c r="AN65" s="24">
        <v>5.2506337230200588E-2</v>
      </c>
      <c r="AO65" s="24">
        <v>6.7285969771272811E-2</v>
      </c>
      <c r="AP65" s="24">
        <v>6.2860917126417434E-2</v>
      </c>
      <c r="AQ65" s="24">
        <v>7.1350805583730109E-2</v>
      </c>
      <c r="AR65" s="24">
        <v>7.3045373939606931E-2</v>
      </c>
      <c r="AS65" s="24">
        <v>7.6520231874312741E-2</v>
      </c>
      <c r="AT65" s="24">
        <v>7.8653536020815276E-2</v>
      </c>
      <c r="AU65" s="24">
        <v>7.7977840527410053E-2</v>
      </c>
      <c r="AV65" s="24">
        <v>7.7108451643624301E-2</v>
      </c>
      <c r="AW65" s="24">
        <v>7.77986614196957E-2</v>
      </c>
      <c r="AX65" s="24">
        <v>7.229851895427078E-2</v>
      </c>
      <c r="AY65" s="24">
        <v>7.1494530471316334E-2</v>
      </c>
      <c r="AZ65" s="24">
        <v>7.1986086859933157E-2</v>
      </c>
      <c r="BA65" s="24">
        <v>6.8289445837868931E-2</v>
      </c>
      <c r="BB65" s="24">
        <v>6.3465529742603125E-2</v>
      </c>
      <c r="BC65" s="24">
        <v>6.4635943762673509E-2</v>
      </c>
      <c r="BD65" s="24">
        <v>6.3417115490210604E-2</v>
      </c>
      <c r="BE65" s="24">
        <v>6.4412431935903652E-2</v>
      </c>
      <c r="BF65" s="24">
        <v>6.4883798755352842E-2</v>
      </c>
      <c r="BG65" s="24">
        <v>6.7070388264480016E-2</v>
      </c>
      <c r="BH65" s="24">
        <v>6.7422257044736603E-2</v>
      </c>
      <c r="BI65" s="24">
        <v>6.6280465847745315E-2</v>
      </c>
      <c r="BN65" s="8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3"/>
    </row>
    <row r="66" spans="1:129" s="91" customFormat="1" ht="15" thickBot="1" x14ac:dyDescent="0.4">
      <c r="A66" s="92" t="s">
        <v>105</v>
      </c>
      <c r="B66" s="93" t="s">
        <v>10</v>
      </c>
      <c r="C66" s="23">
        <v>6.2125323287712843E-2</v>
      </c>
      <c r="D66" s="23">
        <v>6.5004509406429947E-2</v>
      </c>
      <c r="E66" s="23">
        <v>6.9918133001189278E-2</v>
      </c>
      <c r="F66" s="23">
        <v>6.8521841137602277E-2</v>
      </c>
      <c r="G66" s="23">
        <v>6.8670740134705741E-2</v>
      </c>
      <c r="H66" s="23">
        <v>6.2599836480432963E-2</v>
      </c>
      <c r="I66" s="23">
        <v>5.9833020902831213E-2</v>
      </c>
      <c r="J66" s="23">
        <v>5.6463359183775833E-2</v>
      </c>
      <c r="K66" s="23">
        <v>5.8137255930464184E-2</v>
      </c>
      <c r="L66" s="23">
        <v>6.0947820112630245E-2</v>
      </c>
      <c r="M66" s="23">
        <v>5.783544469598241E-2</v>
      </c>
      <c r="N66" s="23">
        <v>5.3744945752445906E-2</v>
      </c>
      <c r="O66" s="23">
        <v>5.9526550134555281E-2</v>
      </c>
      <c r="P66" s="23">
        <v>5.8918050177325529E-2</v>
      </c>
      <c r="Q66" s="23">
        <v>5.8277055393724228E-2</v>
      </c>
      <c r="R66" s="23">
        <v>5.6606282792440218E-2</v>
      </c>
      <c r="S66" s="23">
        <v>5.0101071510116071E-2</v>
      </c>
      <c r="T66" s="23">
        <v>5.0255784457724308E-2</v>
      </c>
      <c r="U66" s="23">
        <v>5.0440472421745812E-2</v>
      </c>
      <c r="V66" s="23">
        <v>5.6405824519455368E-2</v>
      </c>
      <c r="W66" s="23">
        <v>5.448645974041192E-2</v>
      </c>
      <c r="X66" s="23">
        <v>5.9013378805745496E-2</v>
      </c>
      <c r="Y66" s="23">
        <v>6.4984103696664103E-2</v>
      </c>
      <c r="Z66" s="23">
        <v>6.8737210469074606E-2</v>
      </c>
      <c r="AA66" s="23">
        <v>7.0734565860943996E-2</v>
      </c>
      <c r="AB66" s="23">
        <v>6.8625984369974871E-2</v>
      </c>
      <c r="AC66" s="23">
        <v>7.2501982069546861E-2</v>
      </c>
      <c r="AD66" s="23">
        <v>7.4639108509892554E-2</v>
      </c>
      <c r="AE66" s="23">
        <v>7.3306834352686756E-2</v>
      </c>
      <c r="AF66" s="23">
        <v>7.3728020247780676E-2</v>
      </c>
      <c r="AG66" s="23">
        <v>7.2834415194076435E-2</v>
      </c>
      <c r="AH66" s="23">
        <v>7.1815027984430693E-2</v>
      </c>
      <c r="AI66" s="23">
        <v>7.186357561958126E-2</v>
      </c>
      <c r="AJ66" s="23">
        <v>7.0866502005913476E-2</v>
      </c>
      <c r="AK66" s="23">
        <v>7.3879298149055875E-2</v>
      </c>
      <c r="AL66" s="23">
        <v>6.3609752531396668E-2</v>
      </c>
      <c r="AM66" s="23">
        <v>2.5392185623411424E-2</v>
      </c>
      <c r="AN66" s="23">
        <v>4.8086552608956057E-2</v>
      </c>
      <c r="AO66" s="23">
        <v>5.7555258722850548E-2</v>
      </c>
      <c r="AP66" s="23">
        <v>5.3955002469006794E-2</v>
      </c>
      <c r="AQ66" s="23">
        <v>6.3942541460347696E-2</v>
      </c>
      <c r="AR66" s="23">
        <v>5.5945181127269455E-2</v>
      </c>
      <c r="AS66" s="23">
        <v>6.0000961121205849E-2</v>
      </c>
      <c r="AT66" s="23">
        <v>6.1904441571592909E-2</v>
      </c>
      <c r="AU66" s="23">
        <v>5.9294979836713627E-2</v>
      </c>
      <c r="AV66" s="23">
        <v>5.6641379082374335E-2</v>
      </c>
      <c r="AW66" s="23">
        <v>5.7749172776993166E-2</v>
      </c>
      <c r="AX66" s="23">
        <v>5.7606398457906181E-2</v>
      </c>
      <c r="AY66" s="23">
        <v>5.8941608854890339E-2</v>
      </c>
      <c r="AZ66" s="23">
        <v>6.1263142187019289E-2</v>
      </c>
      <c r="BA66" s="23">
        <v>6.175414250148599E-2</v>
      </c>
      <c r="BB66" s="23">
        <v>6.0611729833981602E-2</v>
      </c>
      <c r="BC66" s="23">
        <v>5.9314188581798023E-2</v>
      </c>
      <c r="BD66" s="23">
        <v>5.8357966677803089E-2</v>
      </c>
      <c r="BE66" s="23">
        <v>5.6077108326559738E-2</v>
      </c>
      <c r="BF66" s="23">
        <v>5.732861128925041E-2</v>
      </c>
      <c r="BG66" s="23">
        <v>5.9464154385524305E-2</v>
      </c>
      <c r="BH66" s="23">
        <v>5.80951612122661E-2</v>
      </c>
      <c r="BI66" s="23">
        <v>5.9112619405549481E-2</v>
      </c>
      <c r="BN66" s="8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3"/>
    </row>
    <row r="67" spans="1:129" s="91" customFormat="1" ht="15" thickBot="1" x14ac:dyDescent="0.4">
      <c r="A67" s="94"/>
      <c r="B67" s="97" t="s">
        <v>147</v>
      </c>
      <c r="C67" s="24">
        <v>6.2125323287712843E-2</v>
      </c>
      <c r="D67" s="24">
        <v>6.5004509406429947E-2</v>
      </c>
      <c r="E67" s="24">
        <v>6.9918133001189278E-2</v>
      </c>
      <c r="F67" s="24">
        <v>6.8521841137602277E-2</v>
      </c>
      <c r="G67" s="24">
        <v>6.8670740134705741E-2</v>
      </c>
      <c r="H67" s="24">
        <v>6.2599836480432963E-2</v>
      </c>
      <c r="I67" s="24">
        <v>5.9833020902831213E-2</v>
      </c>
      <c r="J67" s="24">
        <v>5.6463359183775833E-2</v>
      </c>
      <c r="K67" s="24">
        <v>5.8137255930464184E-2</v>
      </c>
      <c r="L67" s="24">
        <v>6.0947820112630245E-2</v>
      </c>
      <c r="M67" s="24">
        <v>5.783544469598241E-2</v>
      </c>
      <c r="N67" s="24">
        <v>5.3744945752445906E-2</v>
      </c>
      <c r="O67" s="24">
        <v>5.9526550134555281E-2</v>
      </c>
      <c r="P67" s="24">
        <v>5.8918050177325529E-2</v>
      </c>
      <c r="Q67" s="24">
        <v>5.8277055393724228E-2</v>
      </c>
      <c r="R67" s="24">
        <v>5.6606282792440218E-2</v>
      </c>
      <c r="S67" s="24">
        <v>5.0101071510116071E-2</v>
      </c>
      <c r="T67" s="24">
        <v>5.0255784457724308E-2</v>
      </c>
      <c r="U67" s="24">
        <v>5.0440472421745812E-2</v>
      </c>
      <c r="V67" s="24">
        <v>5.6405824519455368E-2</v>
      </c>
      <c r="W67" s="24">
        <v>5.448645974041192E-2</v>
      </c>
      <c r="X67" s="24">
        <v>5.9013378805745496E-2</v>
      </c>
      <c r="Y67" s="24">
        <v>6.4984103696664103E-2</v>
      </c>
      <c r="Z67" s="24">
        <v>6.8737210469074606E-2</v>
      </c>
      <c r="AA67" s="24">
        <v>7.0734565860943996E-2</v>
      </c>
      <c r="AB67" s="24">
        <v>6.8625984369974871E-2</v>
      </c>
      <c r="AC67" s="24">
        <v>7.2501982069546861E-2</v>
      </c>
      <c r="AD67" s="24">
        <v>7.4639108509892554E-2</v>
      </c>
      <c r="AE67" s="24">
        <v>7.3306834352686756E-2</v>
      </c>
      <c r="AF67" s="24">
        <v>7.3728020247780676E-2</v>
      </c>
      <c r="AG67" s="24">
        <v>7.2834415194076435E-2</v>
      </c>
      <c r="AH67" s="24">
        <v>7.1815027984430693E-2</v>
      </c>
      <c r="AI67" s="24">
        <v>7.186357561958126E-2</v>
      </c>
      <c r="AJ67" s="24">
        <v>7.0866502005913476E-2</v>
      </c>
      <c r="AK67" s="24">
        <v>7.3879298149055875E-2</v>
      </c>
      <c r="AL67" s="24">
        <v>6.3609752531396668E-2</v>
      </c>
      <c r="AM67" s="24">
        <v>2.5392185623411424E-2</v>
      </c>
      <c r="AN67" s="24">
        <v>4.8086552608956057E-2</v>
      </c>
      <c r="AO67" s="24">
        <v>5.7555258722850548E-2</v>
      </c>
      <c r="AP67" s="24">
        <v>5.3955002469006794E-2</v>
      </c>
      <c r="AQ67" s="24">
        <v>6.3942541460347696E-2</v>
      </c>
      <c r="AR67" s="24">
        <v>5.5945181127269455E-2</v>
      </c>
      <c r="AS67" s="24">
        <v>6.0000961121205849E-2</v>
      </c>
      <c r="AT67" s="24">
        <v>6.1904441571592909E-2</v>
      </c>
      <c r="AU67" s="24">
        <v>5.9294979836713627E-2</v>
      </c>
      <c r="AV67" s="24">
        <v>5.6641379082374335E-2</v>
      </c>
      <c r="AW67" s="24">
        <v>5.7749172776993166E-2</v>
      </c>
      <c r="AX67" s="24">
        <v>5.7606398457906181E-2</v>
      </c>
      <c r="AY67" s="24">
        <v>5.8941608854890339E-2</v>
      </c>
      <c r="AZ67" s="24">
        <v>6.1263142187019289E-2</v>
      </c>
      <c r="BA67" s="24">
        <v>6.175414250148599E-2</v>
      </c>
      <c r="BB67" s="24">
        <v>6.0611729833981602E-2</v>
      </c>
      <c r="BC67" s="24">
        <v>5.9314188581798023E-2</v>
      </c>
      <c r="BD67" s="24">
        <v>5.8357966677803089E-2</v>
      </c>
      <c r="BE67" s="24">
        <v>5.6077108326559738E-2</v>
      </c>
      <c r="BF67" s="24">
        <v>5.732861128925041E-2</v>
      </c>
      <c r="BG67" s="24">
        <v>5.9464154385524305E-2</v>
      </c>
      <c r="BH67" s="24">
        <v>5.80951612122661E-2</v>
      </c>
      <c r="BI67" s="24">
        <v>5.9112619405549481E-2</v>
      </c>
      <c r="BN67" s="8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3"/>
    </row>
    <row r="68" spans="1:129" s="91" customFormat="1" ht="15" thickBot="1" x14ac:dyDescent="0.4">
      <c r="A68" s="95" t="s">
        <v>106</v>
      </c>
      <c r="B68" s="96" t="s">
        <v>107</v>
      </c>
      <c r="C68" s="23">
        <v>1.3621462140491184E-2</v>
      </c>
      <c r="D68" s="23">
        <v>1.542915370605427E-2</v>
      </c>
      <c r="E68" s="23">
        <v>1.3654644236596293E-2</v>
      </c>
      <c r="F68" s="23">
        <v>1.3746382236967346E-2</v>
      </c>
      <c r="G68" s="23">
        <v>1.2604247174038666E-2</v>
      </c>
      <c r="H68" s="23">
        <v>1.1655993261980795E-2</v>
      </c>
      <c r="I68" s="23">
        <v>1.2056427651662101E-2</v>
      </c>
      <c r="J68" s="23">
        <v>1.231349312710202E-2</v>
      </c>
      <c r="K68" s="23">
        <v>1.272393562223581E-2</v>
      </c>
      <c r="L68" s="23">
        <v>1.2944936337994898E-2</v>
      </c>
      <c r="M68" s="23">
        <v>1.3883992537534187E-2</v>
      </c>
      <c r="N68" s="23">
        <v>1.8157234301150967E-2</v>
      </c>
      <c r="O68" s="23">
        <v>1.8334550567094533E-2</v>
      </c>
      <c r="P68" s="23">
        <v>1.9249853644546296E-2</v>
      </c>
      <c r="Q68" s="23">
        <v>1.9680701353038704E-2</v>
      </c>
      <c r="R68" s="23">
        <v>2.0294463272192548E-2</v>
      </c>
      <c r="S68" s="23">
        <v>1.9519625968829446E-2</v>
      </c>
      <c r="T68" s="23">
        <v>2.494935242698532E-2</v>
      </c>
      <c r="U68" s="23">
        <v>2.6678518796232831E-2</v>
      </c>
      <c r="V68" s="23">
        <v>2.4300320915864773E-2</v>
      </c>
      <c r="W68" s="23">
        <v>2.4416050224779006E-2</v>
      </c>
      <c r="X68" s="23">
        <v>2.4320505197561803E-2</v>
      </c>
      <c r="Y68" s="23">
        <v>2.3191474195588167E-2</v>
      </c>
      <c r="Z68" s="23">
        <v>2.7380701688861388E-2</v>
      </c>
      <c r="AA68" s="23">
        <v>2.622417606735657E-2</v>
      </c>
      <c r="AB68" s="23">
        <v>2.6188923709768788E-2</v>
      </c>
      <c r="AC68" s="23">
        <v>2.674142377983137E-2</v>
      </c>
      <c r="AD68" s="23">
        <v>2.7620840939425871E-2</v>
      </c>
      <c r="AE68" s="23">
        <v>2.4900102579725233E-2</v>
      </c>
      <c r="AF68" s="23">
        <v>2.3468603261749873E-2</v>
      </c>
      <c r="AG68" s="23">
        <v>2.4859469295674001E-2</v>
      </c>
      <c r="AH68" s="23">
        <v>2.6450757555950128E-2</v>
      </c>
      <c r="AI68" s="23">
        <v>2.6815798211876421E-2</v>
      </c>
      <c r="AJ68" s="23">
        <v>2.6969487527604408E-2</v>
      </c>
      <c r="AK68" s="23">
        <v>2.6085107523198092E-2</v>
      </c>
      <c r="AL68" s="23">
        <v>2.4717575453297023E-2</v>
      </c>
      <c r="AM68" s="23">
        <v>1.687755381217652E-2</v>
      </c>
      <c r="AN68" s="23">
        <v>2.2531072418744868E-2</v>
      </c>
      <c r="AO68" s="23">
        <v>2.7243757209062941E-2</v>
      </c>
      <c r="AP68" s="23">
        <v>2.4103099061051254E-2</v>
      </c>
      <c r="AQ68" s="23">
        <v>2.5230014002454795E-2</v>
      </c>
      <c r="AR68" s="23">
        <v>2.4853257982278741E-2</v>
      </c>
      <c r="AS68" s="23">
        <v>2.6184963130190069E-2</v>
      </c>
      <c r="AT68" s="23">
        <v>2.7706961180029566E-2</v>
      </c>
      <c r="AU68" s="23">
        <v>2.6067458744100477E-2</v>
      </c>
      <c r="AV68" s="23">
        <v>2.587850973342052E-2</v>
      </c>
      <c r="AW68" s="23">
        <v>2.4493128291519475E-2</v>
      </c>
      <c r="AX68" s="23">
        <v>2.3678057698215217E-2</v>
      </c>
      <c r="AY68" s="23">
        <v>2.2656172300926321E-2</v>
      </c>
      <c r="AZ68" s="23">
        <v>2.249806674475284E-2</v>
      </c>
      <c r="BA68" s="23">
        <v>2.1341127251942458E-2</v>
      </c>
      <c r="BB68" s="23">
        <v>2.1282634890778085E-2</v>
      </c>
      <c r="BC68" s="23">
        <v>2.1464692214459631E-2</v>
      </c>
      <c r="BD68" s="23">
        <v>1.7554700267168721E-2</v>
      </c>
      <c r="BE68" s="23">
        <v>1.9820330767931969E-2</v>
      </c>
      <c r="BF68" s="23">
        <v>1.8152651036999055E-2</v>
      </c>
      <c r="BG68" s="23">
        <v>1.7764802297045832E-2</v>
      </c>
      <c r="BH68" s="23">
        <v>1.7543031850560172E-2</v>
      </c>
      <c r="BI68" s="23">
        <v>1.8029175541739828E-2</v>
      </c>
      <c r="BN68" s="8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3"/>
    </row>
    <row r="69" spans="1:129" s="91" customFormat="1" ht="15" thickBot="1" x14ac:dyDescent="0.4">
      <c r="A69" s="95" t="s">
        <v>108</v>
      </c>
      <c r="B69" s="96" t="s">
        <v>12</v>
      </c>
      <c r="C69" s="23">
        <v>6.6239968908144542E-2</v>
      </c>
      <c r="D69" s="23">
        <v>7.4736508795835183E-2</v>
      </c>
      <c r="E69" s="23">
        <v>7.6089581938979411E-2</v>
      </c>
      <c r="F69" s="23">
        <v>7.4147449213487746E-2</v>
      </c>
      <c r="G69" s="23">
        <v>6.7370387552502825E-2</v>
      </c>
      <c r="H69" s="23">
        <v>6.6533790712441032E-2</v>
      </c>
      <c r="I69" s="23">
        <v>6.6157809164004003E-2</v>
      </c>
      <c r="J69" s="23">
        <v>6.6505515229288437E-2</v>
      </c>
      <c r="K69" s="23">
        <v>6.5931195405573711E-2</v>
      </c>
      <c r="L69" s="23">
        <v>6.715243994766619E-2</v>
      </c>
      <c r="M69" s="23">
        <v>6.5571853098534708E-2</v>
      </c>
      <c r="N69" s="23">
        <v>7.3672724424842129E-2</v>
      </c>
      <c r="O69" s="23">
        <v>6.119702804856525E-2</v>
      </c>
      <c r="P69" s="23">
        <v>6.5873863757694676E-2</v>
      </c>
      <c r="Q69" s="23">
        <v>6.9346413544595628E-2</v>
      </c>
      <c r="R69" s="23">
        <v>7.936068461770833E-2</v>
      </c>
      <c r="S69" s="23">
        <v>7.8718570382205894E-2</v>
      </c>
      <c r="T69" s="23">
        <v>8.6970303015876965E-2</v>
      </c>
      <c r="U69" s="23">
        <v>9.7395176971939834E-2</v>
      </c>
      <c r="V69" s="23">
        <v>0.10897395675449913</v>
      </c>
      <c r="W69" s="23">
        <v>0.10250599796923719</v>
      </c>
      <c r="X69" s="23">
        <v>0.10417264148768215</v>
      </c>
      <c r="Y69" s="23">
        <v>0.10310457530424173</v>
      </c>
      <c r="Z69" s="23">
        <v>0.1268659898908627</v>
      </c>
      <c r="AA69" s="23">
        <v>9.5429658300071274E-2</v>
      </c>
      <c r="AB69" s="23">
        <v>9.7046778944564344E-2</v>
      </c>
      <c r="AC69" s="23">
        <v>9.9865369110971616E-2</v>
      </c>
      <c r="AD69" s="23">
        <v>0.11792855153800663</v>
      </c>
      <c r="AE69" s="23">
        <v>9.6036311626699469E-2</v>
      </c>
      <c r="AF69" s="23">
        <v>9.8419913537619488E-2</v>
      </c>
      <c r="AG69" s="23">
        <v>9.8102680591819383E-2</v>
      </c>
      <c r="AH69" s="23">
        <v>9.3009681991973694E-2</v>
      </c>
      <c r="AI69" s="23">
        <v>8.96325528438216E-2</v>
      </c>
      <c r="AJ69" s="23">
        <v>9.3084893108662775E-2</v>
      </c>
      <c r="AK69" s="23">
        <v>7.8408084022059357E-2</v>
      </c>
      <c r="AL69" s="23">
        <v>8.3228082238483991E-2</v>
      </c>
      <c r="AM69" s="23">
        <v>7.4954471778693563E-2</v>
      </c>
      <c r="AN69" s="23">
        <v>7.2327568052248506E-2</v>
      </c>
      <c r="AO69" s="23">
        <v>8.9404536323214281E-2</v>
      </c>
      <c r="AP69" s="23">
        <v>9.3174527300561111E-2</v>
      </c>
      <c r="AQ69" s="23">
        <v>0.10300604276336778</v>
      </c>
      <c r="AR69" s="23">
        <v>0.10170103009188612</v>
      </c>
      <c r="AS69" s="23">
        <v>9.514986699521473E-2</v>
      </c>
      <c r="AT69" s="23">
        <v>9.0677912815748454E-2</v>
      </c>
      <c r="AU69" s="23">
        <v>9.273685331661792E-2</v>
      </c>
      <c r="AV69" s="23">
        <v>8.8045306163317308E-2</v>
      </c>
      <c r="AW69" s="23">
        <v>8.1809545409110368E-2</v>
      </c>
      <c r="AX69" s="23">
        <v>9.6012552407357205E-2</v>
      </c>
      <c r="AY69" s="23">
        <v>8.8763982174579134E-2</v>
      </c>
      <c r="AZ69" s="23">
        <v>8.9549256097394947E-2</v>
      </c>
      <c r="BA69" s="23">
        <v>8.7774808987914968E-2</v>
      </c>
      <c r="BB69" s="23">
        <v>8.7504449887556984E-2</v>
      </c>
      <c r="BC69" s="23">
        <v>8.5463517435395014E-2</v>
      </c>
      <c r="BD69" s="23">
        <v>8.231020596044937E-2</v>
      </c>
      <c r="BE69" s="23">
        <v>7.7751385450772967E-2</v>
      </c>
      <c r="BF69" s="23">
        <v>6.0317536015824569E-2</v>
      </c>
      <c r="BG69" s="23">
        <v>7.1012057517593041E-2</v>
      </c>
      <c r="BH69" s="23">
        <v>6.8364748548801146E-2</v>
      </c>
      <c r="BI69" s="23">
        <v>6.8586469623754795E-2</v>
      </c>
      <c r="BN69" s="8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3"/>
    </row>
    <row r="70" spans="1:129" s="91" customFormat="1" ht="15" thickBot="1" x14ac:dyDescent="0.4">
      <c r="A70" s="95" t="s">
        <v>109</v>
      </c>
      <c r="B70" s="96" t="s">
        <v>13</v>
      </c>
      <c r="C70" s="23">
        <v>3.8657256921180547E-3</v>
      </c>
      <c r="D70" s="23">
        <v>3.4987581079344134E-3</v>
      </c>
      <c r="E70" s="23">
        <v>3.5522660847632165E-3</v>
      </c>
      <c r="F70" s="23">
        <v>3.3531001818046164E-3</v>
      </c>
      <c r="G70" s="23">
        <v>3.5046818545551575E-3</v>
      </c>
      <c r="H70" s="23">
        <v>3.950782216989043E-3</v>
      </c>
      <c r="I70" s="23">
        <v>3.1905411156468175E-3</v>
      </c>
      <c r="J70" s="23">
        <v>3.7441978494645919E-3</v>
      </c>
      <c r="K70" s="23">
        <v>3.3705461781982225E-3</v>
      </c>
      <c r="L70" s="23">
        <v>3.3345286538582E-3</v>
      </c>
      <c r="M70" s="23">
        <v>5.9466089236383263E-3</v>
      </c>
      <c r="N70" s="23">
        <v>5.3429402214166229E-3</v>
      </c>
      <c r="O70" s="23">
        <v>5.6635577728041831E-3</v>
      </c>
      <c r="P70" s="23">
        <v>6.1925327139545688E-3</v>
      </c>
      <c r="Q70" s="23">
        <v>4.7853834584514476E-3</v>
      </c>
      <c r="R70" s="23">
        <v>5.1155944509755609E-3</v>
      </c>
      <c r="S70" s="23">
        <v>4.9835975224899846E-3</v>
      </c>
      <c r="T70" s="23">
        <v>6.677463384233257E-3</v>
      </c>
      <c r="U70" s="23">
        <v>6.3874569915978088E-3</v>
      </c>
      <c r="V70" s="23">
        <v>6.8607592606342348E-3</v>
      </c>
      <c r="W70" s="23">
        <v>7.8732839639860993E-3</v>
      </c>
      <c r="X70" s="23">
        <v>6.1192863778470989E-3</v>
      </c>
      <c r="Y70" s="23">
        <v>6.0812173382423906E-3</v>
      </c>
      <c r="Z70" s="23">
        <v>6.8362325642092794E-3</v>
      </c>
      <c r="AA70" s="23">
        <v>5.14845141617685E-3</v>
      </c>
      <c r="AB70" s="23">
        <v>6.9282104588779276E-3</v>
      </c>
      <c r="AC70" s="23">
        <v>7.8843345903928056E-3</v>
      </c>
      <c r="AD70" s="23">
        <v>7.170884388734494E-3</v>
      </c>
      <c r="AE70" s="23">
        <v>8.1032089169657592E-3</v>
      </c>
      <c r="AF70" s="23">
        <v>6.6829618224972199E-3</v>
      </c>
      <c r="AG70" s="23">
        <v>7.9047289380616489E-3</v>
      </c>
      <c r="AH70" s="23">
        <v>6.4332249225314553E-3</v>
      </c>
      <c r="AI70" s="23">
        <v>6.3566168535308491E-3</v>
      </c>
      <c r="AJ70" s="23">
        <v>6.7675670481655873E-3</v>
      </c>
      <c r="AK70" s="23">
        <v>6.6293555289065349E-3</v>
      </c>
      <c r="AL70" s="23">
        <v>7.6792795597134013E-3</v>
      </c>
      <c r="AM70" s="23">
        <v>1.3480500918062587E-3</v>
      </c>
      <c r="AN70" s="23">
        <v>2.4615328510183159E-3</v>
      </c>
      <c r="AO70" s="23">
        <v>6.8395710525966892E-3</v>
      </c>
      <c r="AP70" s="23">
        <v>3.6638647725764795E-3</v>
      </c>
      <c r="AQ70" s="23">
        <v>7.6156772174984615E-3</v>
      </c>
      <c r="AR70" s="23">
        <v>8.7729594070657321E-3</v>
      </c>
      <c r="AS70" s="23">
        <v>1.0918871900703859E-2</v>
      </c>
      <c r="AT70" s="23">
        <v>1.1125898594153995E-2</v>
      </c>
      <c r="AU70" s="23">
        <v>1.3002888834091689E-2</v>
      </c>
      <c r="AV70" s="23">
        <v>1.096740550234741E-2</v>
      </c>
      <c r="AW70" s="23">
        <v>1.0064721359885729E-2</v>
      </c>
      <c r="AX70" s="23">
        <v>1.041322015407716E-2</v>
      </c>
      <c r="AY70" s="23">
        <v>1.0321539045529305E-2</v>
      </c>
      <c r="AZ70" s="23">
        <v>9.5382362911178714E-3</v>
      </c>
      <c r="BA70" s="23">
        <v>1.1295424762180215E-2</v>
      </c>
      <c r="BB70" s="23">
        <v>1.0194414633043504E-2</v>
      </c>
      <c r="BC70" s="23">
        <v>1.0188339577644112E-2</v>
      </c>
      <c r="BD70" s="23">
        <v>1.0702295406289244E-2</v>
      </c>
      <c r="BE70" s="23">
        <v>9.2312773429234721E-3</v>
      </c>
      <c r="BF70" s="23">
        <v>9.8149102144789186E-3</v>
      </c>
      <c r="BG70" s="23">
        <v>8.0762385083860862E-3</v>
      </c>
      <c r="BH70" s="23">
        <v>8.6934894001361729E-3</v>
      </c>
      <c r="BI70" s="23">
        <v>8.3652610013246753E-3</v>
      </c>
      <c r="BN70" s="8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3"/>
    </row>
    <row r="71" spans="1:129" s="91" customFormat="1" ht="15" thickBot="1" x14ac:dyDescent="0.4">
      <c r="A71" s="95" t="s">
        <v>110</v>
      </c>
      <c r="B71" s="96" t="s">
        <v>14</v>
      </c>
      <c r="C71" s="23">
        <v>1.0561987560030661E-2</v>
      </c>
      <c r="D71" s="23">
        <v>1.1819201059061995E-2</v>
      </c>
      <c r="E71" s="23">
        <v>9.6196994568717321E-3</v>
      </c>
      <c r="F71" s="23">
        <v>1.0460741537314829E-2</v>
      </c>
      <c r="G71" s="23">
        <v>1.5644394875904168E-2</v>
      </c>
      <c r="H71" s="23">
        <v>1.0382924038391826E-2</v>
      </c>
      <c r="I71" s="23">
        <v>5.5258424899478917E-3</v>
      </c>
      <c r="J71" s="23">
        <v>7.291457191640675E-3</v>
      </c>
      <c r="K71" s="23">
        <v>1.1202433033108691E-2</v>
      </c>
      <c r="L71" s="23">
        <v>1.0159616840348943E-2</v>
      </c>
      <c r="M71" s="23">
        <v>1.0957896194709871E-2</v>
      </c>
      <c r="N71" s="23">
        <v>9.7250535686096273E-3</v>
      </c>
      <c r="O71" s="23">
        <v>8.1966652036934585E-3</v>
      </c>
      <c r="P71" s="23">
        <v>7.1903726291349147E-3</v>
      </c>
      <c r="Q71" s="23">
        <v>9.2518830812567832E-3</v>
      </c>
      <c r="R71" s="23">
        <v>1.5726609979452483E-2</v>
      </c>
      <c r="S71" s="23">
        <v>1.6744051651204326E-2</v>
      </c>
      <c r="T71" s="23">
        <v>1.2465400366270208E-2</v>
      </c>
      <c r="U71" s="23">
        <v>1.1420847614529935E-2</v>
      </c>
      <c r="V71" s="23">
        <v>8.7157245869052789E-3</v>
      </c>
      <c r="W71" s="23">
        <v>1.2153443627761829E-2</v>
      </c>
      <c r="X71" s="23">
        <v>2.5540714123967662E-2</v>
      </c>
      <c r="Y71" s="23">
        <v>1.5344070194268403E-2</v>
      </c>
      <c r="Z71" s="23">
        <v>1.7474607515269747E-2</v>
      </c>
      <c r="AA71" s="23">
        <v>1.9532432825802176E-2</v>
      </c>
      <c r="AB71" s="23">
        <v>2.3152592718742964E-2</v>
      </c>
      <c r="AC71" s="23">
        <v>2.6871050472878535E-2</v>
      </c>
      <c r="AD71" s="23">
        <v>2.4296413996632755E-2</v>
      </c>
      <c r="AE71" s="23">
        <v>2.2011746587982096E-2</v>
      </c>
      <c r="AF71" s="23">
        <v>2.2488371130857963E-2</v>
      </c>
      <c r="AG71" s="23">
        <v>2.4672210835901633E-2</v>
      </c>
      <c r="AH71" s="23">
        <v>2.486648937997395E-2</v>
      </c>
      <c r="AI71" s="23">
        <v>2.1632539502787915E-2</v>
      </c>
      <c r="AJ71" s="23">
        <v>1.3398846606887661E-2</v>
      </c>
      <c r="AK71" s="23">
        <v>1.1705628714967303E-2</v>
      </c>
      <c r="AL71" s="23">
        <v>1.6406522385755535E-2</v>
      </c>
      <c r="AM71" s="23">
        <v>1.9718524172115545E-2</v>
      </c>
      <c r="AN71" s="23">
        <v>1.6958120071847212E-2</v>
      </c>
      <c r="AO71" s="23">
        <v>2.0164493897295226E-2</v>
      </c>
      <c r="AP71" s="23">
        <v>1.7278739965166875E-2</v>
      </c>
      <c r="AQ71" s="23">
        <v>1.1420353374259907E-2</v>
      </c>
      <c r="AR71" s="23">
        <v>7.9003313974407678E-3</v>
      </c>
      <c r="AS71" s="23">
        <v>8.0369573879578871E-3</v>
      </c>
      <c r="AT71" s="23">
        <v>6.6660719430088767E-3</v>
      </c>
      <c r="AU71" s="23">
        <v>8.9358453013691427E-3</v>
      </c>
      <c r="AV71" s="23">
        <v>8.1509288510971944E-3</v>
      </c>
      <c r="AW71" s="23">
        <v>8.795362572135805E-3</v>
      </c>
      <c r="AX71" s="23">
        <v>8.5852087412507105E-3</v>
      </c>
      <c r="AY71" s="23">
        <v>5.1005479729557216E-3</v>
      </c>
      <c r="AZ71" s="23">
        <v>5.10186348784756E-3</v>
      </c>
      <c r="BA71" s="23">
        <v>4.396310445556874E-3</v>
      </c>
      <c r="BB71" s="23">
        <v>4.0957464663789155E-3</v>
      </c>
      <c r="BC71" s="23">
        <v>6.4972875356309233E-3</v>
      </c>
      <c r="BD71" s="23">
        <v>5.1250344012976328E-3</v>
      </c>
      <c r="BE71" s="23">
        <v>5.6639675586624061E-3</v>
      </c>
      <c r="BF71" s="23">
        <v>7.4570148292737396E-3</v>
      </c>
      <c r="BG71" s="23">
        <v>7.1155862634659315E-3</v>
      </c>
      <c r="BH71" s="23">
        <v>6.8948339599586026E-3</v>
      </c>
      <c r="BI71" s="23">
        <v>7.9576262258208054E-3</v>
      </c>
      <c r="BN71" s="8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3"/>
    </row>
    <row r="72" spans="1:129" s="91" customFormat="1" ht="15" thickBot="1" x14ac:dyDescent="0.4">
      <c r="A72" s="95" t="s">
        <v>111</v>
      </c>
      <c r="B72" s="96" t="s">
        <v>112</v>
      </c>
      <c r="C72" s="23">
        <v>1.2232028420288959E-2</v>
      </c>
      <c r="D72" s="23">
        <v>1.043126345973364E-2</v>
      </c>
      <c r="E72" s="23">
        <v>9.8960914535914345E-3</v>
      </c>
      <c r="F72" s="23">
        <v>8.688144821699325E-3</v>
      </c>
      <c r="G72" s="23">
        <v>1.6166058130835277E-2</v>
      </c>
      <c r="H72" s="23">
        <v>1.049196946265636E-2</v>
      </c>
      <c r="I72" s="23">
        <v>8.9168051518267889E-3</v>
      </c>
      <c r="J72" s="23">
        <v>8.3524523782437746E-3</v>
      </c>
      <c r="K72" s="23">
        <v>7.9526374225789929E-3</v>
      </c>
      <c r="L72" s="23">
        <v>1.0357424812155586E-2</v>
      </c>
      <c r="M72" s="23">
        <v>1.2025772315279319E-2</v>
      </c>
      <c r="N72" s="23">
        <v>1.4473787332368608E-2</v>
      </c>
      <c r="O72" s="23">
        <v>1.3057739088548199E-2</v>
      </c>
      <c r="P72" s="23">
        <v>1.4460782625403552E-2</v>
      </c>
      <c r="Q72" s="23">
        <v>1.4782226512768658E-2</v>
      </c>
      <c r="R72" s="23">
        <v>1.4075870658089724E-2</v>
      </c>
      <c r="S72" s="23">
        <v>1.3288693625147846E-2</v>
      </c>
      <c r="T72" s="23">
        <v>1.592462904033521E-2</v>
      </c>
      <c r="U72" s="23">
        <v>1.2864790398837683E-2</v>
      </c>
      <c r="V72" s="23">
        <v>1.282473285353912E-2</v>
      </c>
      <c r="W72" s="23">
        <v>1.6944392139963217E-2</v>
      </c>
      <c r="X72" s="23">
        <v>1.2754787446172733E-2</v>
      </c>
      <c r="Y72" s="23">
        <v>1.3994404617163933E-2</v>
      </c>
      <c r="Z72" s="23">
        <v>1.1987914120740146E-2</v>
      </c>
      <c r="AA72" s="23">
        <v>1.2969346055257588E-2</v>
      </c>
      <c r="AB72" s="23">
        <v>1.1940532662053832E-2</v>
      </c>
      <c r="AC72" s="23">
        <v>1.0543146842614759E-2</v>
      </c>
      <c r="AD72" s="23">
        <v>9.2244532801865394E-3</v>
      </c>
      <c r="AE72" s="23">
        <v>1.0433144234925784E-2</v>
      </c>
      <c r="AF72" s="23">
        <v>8.7411025699854813E-3</v>
      </c>
      <c r="AG72" s="23">
        <v>1.0806887348221978E-2</v>
      </c>
      <c r="AH72" s="23">
        <v>1.2149812803535037E-2</v>
      </c>
      <c r="AI72" s="23">
        <v>1.1279031688570341E-2</v>
      </c>
      <c r="AJ72" s="23">
        <v>1.0755899853895622E-2</v>
      </c>
      <c r="AK72" s="23">
        <v>1.0849524568004178E-2</v>
      </c>
      <c r="AL72" s="23">
        <v>1.1405722227979059E-2</v>
      </c>
      <c r="AM72" s="23">
        <v>7.4086290749551661E-3</v>
      </c>
      <c r="AN72" s="23">
        <v>7.9752562719087663E-3</v>
      </c>
      <c r="AO72" s="23">
        <v>1.0351220854401828E-2</v>
      </c>
      <c r="AP72" s="23">
        <v>1.1612660716807827E-2</v>
      </c>
      <c r="AQ72" s="23">
        <v>9.984018173522886E-3</v>
      </c>
      <c r="AR72" s="23">
        <v>1.1157141877191325E-2</v>
      </c>
      <c r="AS72" s="23">
        <v>1.4520498457997594E-2</v>
      </c>
      <c r="AT72" s="23">
        <v>1.1079307610604527E-2</v>
      </c>
      <c r="AU72" s="23">
        <v>1.1516956742710468E-2</v>
      </c>
      <c r="AV72" s="23">
        <v>1.4233855387885937E-2</v>
      </c>
      <c r="AW72" s="23">
        <v>1.3143055157422668E-2</v>
      </c>
      <c r="AX72" s="23">
        <v>1.1896396473425398E-2</v>
      </c>
      <c r="AY72" s="23">
        <v>1.2544124874950323E-2</v>
      </c>
      <c r="AZ72" s="23">
        <v>1.1863875187050269E-2</v>
      </c>
      <c r="BA72" s="23">
        <v>1.1887268287517684E-2</v>
      </c>
      <c r="BB72" s="23">
        <v>1.2669679596684066E-2</v>
      </c>
      <c r="BC72" s="23">
        <v>1.3063869563701177E-2</v>
      </c>
      <c r="BD72" s="23">
        <v>1.262205070403347E-2</v>
      </c>
      <c r="BE72" s="23">
        <v>1.2456296163486523E-2</v>
      </c>
      <c r="BF72" s="23">
        <v>1.2414992118554385E-2</v>
      </c>
      <c r="BG72" s="23">
        <v>1.2003281626995014E-2</v>
      </c>
      <c r="BH72" s="23">
        <v>1.1235468058371081E-2</v>
      </c>
      <c r="BI72" s="23">
        <v>1.1926295466829434E-2</v>
      </c>
      <c r="BN72" s="8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3"/>
    </row>
    <row r="73" spans="1:129" s="91" customFormat="1" ht="15" thickBot="1" x14ac:dyDescent="0.4">
      <c r="A73" s="95" t="s">
        <v>113</v>
      </c>
      <c r="B73" s="96" t="s">
        <v>114</v>
      </c>
      <c r="C73" s="23">
        <v>4.6251103173466444E-2</v>
      </c>
      <c r="D73" s="23">
        <v>3.9479705327139937E-2</v>
      </c>
      <c r="E73" s="23">
        <v>3.2675182811322659E-2</v>
      </c>
      <c r="F73" s="23">
        <v>2.934316879401171E-2</v>
      </c>
      <c r="G73" s="23">
        <v>4.2104711442109227E-2</v>
      </c>
      <c r="H73" s="23">
        <v>2.3211742022938204E-2</v>
      </c>
      <c r="I73" s="23">
        <v>2.5709115228248224E-2</v>
      </c>
      <c r="J73" s="23">
        <v>2.1597142104906961E-2</v>
      </c>
      <c r="K73" s="23">
        <v>1.403945835032679E-2</v>
      </c>
      <c r="L73" s="23">
        <v>1.2685902123203779E-2</v>
      </c>
      <c r="M73" s="23">
        <v>1.4780255000735916E-2</v>
      </c>
      <c r="N73" s="23">
        <v>1.1095582156962346E-2</v>
      </c>
      <c r="O73" s="23">
        <v>1.1721489629151623E-2</v>
      </c>
      <c r="P73" s="23">
        <v>1.994375692279712E-2</v>
      </c>
      <c r="Q73" s="23">
        <v>1.834721375629662E-2</v>
      </c>
      <c r="R73" s="23">
        <v>2.2581305738383146E-2</v>
      </c>
      <c r="S73" s="23">
        <v>1.008261926501958E-2</v>
      </c>
      <c r="T73" s="23">
        <v>1.1603369241116792E-2</v>
      </c>
      <c r="U73" s="23">
        <v>1.930836652472941E-2</v>
      </c>
      <c r="V73" s="23">
        <v>7.5183193328126089E-3</v>
      </c>
      <c r="W73" s="23">
        <v>1.2878319457415162E-2</v>
      </c>
      <c r="X73" s="23">
        <v>1.1000492099145916E-2</v>
      </c>
      <c r="Y73" s="23">
        <v>5.0758152593605469E-3</v>
      </c>
      <c r="Z73" s="23">
        <v>1.8984981207703873E-2</v>
      </c>
      <c r="AA73" s="23">
        <v>2.0990028406228819E-2</v>
      </c>
      <c r="AB73" s="23">
        <v>2.3141280778575447E-2</v>
      </c>
      <c r="AC73" s="23">
        <v>1.9021935736306263E-2</v>
      </c>
      <c r="AD73" s="23">
        <v>1.635175659545695E-2</v>
      </c>
      <c r="AE73" s="23">
        <v>1.8789655242186971E-2</v>
      </c>
      <c r="AF73" s="23">
        <v>7.6698120200539618E-3</v>
      </c>
      <c r="AG73" s="23">
        <v>8.2038331492736948E-3</v>
      </c>
      <c r="AH73" s="23">
        <v>6.1549154603763355E-3</v>
      </c>
      <c r="AI73" s="23">
        <v>6.2488542860220765E-3</v>
      </c>
      <c r="AJ73" s="23">
        <v>7.6185002158742632E-3</v>
      </c>
      <c r="AK73" s="23">
        <v>7.0309680313757634E-3</v>
      </c>
      <c r="AL73" s="23">
        <v>6.27245170745844E-3</v>
      </c>
      <c r="AM73" s="23">
        <v>2.695813462406466E-3</v>
      </c>
      <c r="AN73" s="23">
        <v>5.4293386649742169E-3</v>
      </c>
      <c r="AO73" s="23">
        <v>7.8559754876775072E-3</v>
      </c>
      <c r="AP73" s="23">
        <v>6.7149290406953348E-3</v>
      </c>
      <c r="AQ73" s="23">
        <v>6.3499591331111493E-3</v>
      </c>
      <c r="AR73" s="23">
        <v>2.6448302178872485E-3</v>
      </c>
      <c r="AS73" s="23">
        <v>5.8416555109595519E-3</v>
      </c>
      <c r="AT73" s="23">
        <v>5.3748182618765959E-3</v>
      </c>
      <c r="AU73" s="23">
        <v>4.9897183696559532E-3</v>
      </c>
      <c r="AV73" s="23">
        <v>5.4662621323812704E-3</v>
      </c>
      <c r="AW73" s="23">
        <v>3.4774539526751607E-3</v>
      </c>
      <c r="AX73" s="23">
        <v>4.9614467180165373E-3</v>
      </c>
      <c r="AY73" s="23">
        <v>6.3420240929702096E-3</v>
      </c>
      <c r="AZ73" s="23">
        <v>7.4125976268121507E-3</v>
      </c>
      <c r="BA73" s="23">
        <v>7.6219923226863726E-3</v>
      </c>
      <c r="BB73" s="23">
        <v>8.2713666056409511E-3</v>
      </c>
      <c r="BC73" s="23">
        <v>7.868402083888365E-3</v>
      </c>
      <c r="BD73" s="23">
        <v>5.3571895378007649E-3</v>
      </c>
      <c r="BE73" s="23">
        <v>4.6859568791325192E-3</v>
      </c>
      <c r="BF73" s="23">
        <v>4.9940251026118982E-3</v>
      </c>
      <c r="BG73" s="23">
        <v>2.0950194503005734E-3</v>
      </c>
      <c r="BH73" s="23">
        <v>2.2296533682635649E-3</v>
      </c>
      <c r="BI73" s="23">
        <v>1.6181655006846402E-3</v>
      </c>
      <c r="BN73" s="8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3"/>
    </row>
    <row r="74" spans="1:129" s="91" customFormat="1" ht="15" thickBot="1" x14ac:dyDescent="0.4">
      <c r="A74" s="95" t="s">
        <v>115</v>
      </c>
      <c r="B74" s="96" t="s">
        <v>17</v>
      </c>
      <c r="C74" s="23">
        <v>2.2020011155780998E-2</v>
      </c>
      <c r="D74" s="23">
        <v>3.122353925210427E-2</v>
      </c>
      <c r="E74" s="23">
        <v>2.8502322345911203E-2</v>
      </c>
      <c r="F74" s="23">
        <v>3.1760907993327613E-2</v>
      </c>
      <c r="G74" s="23">
        <v>3.8863242311833135E-2</v>
      </c>
      <c r="H74" s="23">
        <v>3.8145889975524906E-2</v>
      </c>
      <c r="I74" s="23">
        <v>3.2962203845143707E-2</v>
      </c>
      <c r="J74" s="23">
        <v>3.056077315196308E-2</v>
      </c>
      <c r="K74" s="23">
        <v>2.8953332724945359E-2</v>
      </c>
      <c r="L74" s="23">
        <v>2.5254276091353181E-2</v>
      </c>
      <c r="M74" s="23">
        <v>3.0811487806411877E-2</v>
      </c>
      <c r="N74" s="23">
        <v>2.9639845560786731E-2</v>
      </c>
      <c r="O74" s="23">
        <v>3.3595339247162868E-2</v>
      </c>
      <c r="P74" s="23">
        <v>2.7765424176278523E-2</v>
      </c>
      <c r="Q74" s="23">
        <v>3.2982599459114005E-2</v>
      </c>
      <c r="R74" s="23">
        <v>2.4516467908724453E-2</v>
      </c>
      <c r="S74" s="23">
        <v>3.0704134183340181E-2</v>
      </c>
      <c r="T74" s="23">
        <v>3.2329133093904144E-2</v>
      </c>
      <c r="U74" s="23">
        <v>3.3361456384101866E-2</v>
      </c>
      <c r="V74" s="23">
        <v>2.7924961310553963E-2</v>
      </c>
      <c r="W74" s="23">
        <v>4.0499879863386844E-2</v>
      </c>
      <c r="X74" s="23">
        <v>4.4960788702610124E-2</v>
      </c>
      <c r="Y74" s="23">
        <v>4.6941011639568334E-2</v>
      </c>
      <c r="Z74" s="23">
        <v>4.9560607811889236E-2</v>
      </c>
      <c r="AA74" s="23">
        <v>3.8837702472329073E-2</v>
      </c>
      <c r="AB74" s="23">
        <v>4.1878715189717038E-2</v>
      </c>
      <c r="AC74" s="23">
        <v>4.5672143413512292E-2</v>
      </c>
      <c r="AD74" s="23">
        <v>5.7086957327368043E-2</v>
      </c>
      <c r="AE74" s="23">
        <v>6.1371785701732906E-2</v>
      </c>
      <c r="AF74" s="23">
        <v>5.4016464397953476E-2</v>
      </c>
      <c r="AG74" s="23">
        <v>4.8153514605492977E-2</v>
      </c>
      <c r="AH74" s="23">
        <v>5.0765126900247391E-2</v>
      </c>
      <c r="AI74" s="23">
        <v>4.5229413974666829E-2</v>
      </c>
      <c r="AJ74" s="23">
        <v>4.8334952574364098E-2</v>
      </c>
      <c r="AK74" s="23">
        <v>5.4269868402019451E-2</v>
      </c>
      <c r="AL74" s="23">
        <v>5.207575864417345E-2</v>
      </c>
      <c r="AM74" s="23">
        <v>4.2932449198189913E-2</v>
      </c>
      <c r="AN74" s="23">
        <v>4.524371096303835E-2</v>
      </c>
      <c r="AO74" s="23">
        <v>5.0444964178762049E-2</v>
      </c>
      <c r="AP74" s="23">
        <v>5.1239833705901017E-2</v>
      </c>
      <c r="AQ74" s="23">
        <v>5.6637908403072153E-2</v>
      </c>
      <c r="AR74" s="23">
        <v>5.7118895463651488E-2</v>
      </c>
      <c r="AS74" s="23">
        <v>5.0979789787692686E-2</v>
      </c>
      <c r="AT74" s="23">
        <v>5.6117607651577014E-2</v>
      </c>
      <c r="AU74" s="23">
        <v>5.1239186272937109E-2</v>
      </c>
      <c r="AV74" s="23">
        <v>5.1519317385365485E-2</v>
      </c>
      <c r="AW74" s="23">
        <v>5.2099942012263888E-2</v>
      </c>
      <c r="AX74" s="23">
        <v>4.6560032563388899E-2</v>
      </c>
      <c r="AY74" s="23">
        <v>5.0242315216670726E-2</v>
      </c>
      <c r="AZ74" s="23">
        <v>4.6635352841867303E-2</v>
      </c>
      <c r="BA74" s="23">
        <v>4.8808437769850471E-2</v>
      </c>
      <c r="BB74" s="23">
        <v>4.7519260143636527E-2</v>
      </c>
      <c r="BC74" s="23">
        <v>4.3685265499967818E-2</v>
      </c>
      <c r="BD74" s="23">
        <v>4.2719488909786142E-2</v>
      </c>
      <c r="BE74" s="23">
        <v>4.5576003063998741E-2</v>
      </c>
      <c r="BF74" s="23">
        <v>3.8884195137986508E-2</v>
      </c>
      <c r="BG74" s="23">
        <v>3.9533844671392961E-2</v>
      </c>
      <c r="BH74" s="23">
        <v>3.9587171440688955E-2</v>
      </c>
      <c r="BI74" s="23">
        <v>3.7957685992940859E-2</v>
      </c>
      <c r="BN74" s="8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3"/>
    </row>
    <row r="75" spans="1:129" s="91" customFormat="1" ht="15" thickBot="1" x14ac:dyDescent="0.4">
      <c r="A75" s="95" t="s">
        <v>118</v>
      </c>
      <c r="B75" s="96" t="s">
        <v>119</v>
      </c>
      <c r="C75" s="23">
        <v>1.7784075900800225E-3</v>
      </c>
      <c r="D75" s="23">
        <v>2.2929993663274259E-3</v>
      </c>
      <c r="E75" s="23">
        <v>3.2136449714474792E-3</v>
      </c>
      <c r="F75" s="23">
        <v>2.1555030210296399E-3</v>
      </c>
      <c r="G75" s="23">
        <v>2.360895367064192E-3</v>
      </c>
      <c r="H75" s="23">
        <v>2.4756513007273585E-3</v>
      </c>
      <c r="I75" s="23">
        <v>2.0064289420211826E-3</v>
      </c>
      <c r="J75" s="23">
        <v>1.4571945483543866E-3</v>
      </c>
      <c r="K75" s="23">
        <v>1.9395978795680683E-3</v>
      </c>
      <c r="L75" s="23">
        <v>2.1820061235357383E-3</v>
      </c>
      <c r="M75" s="23">
        <v>1.8785293123207217E-3</v>
      </c>
      <c r="N75" s="23">
        <v>1.9479802437835866E-3</v>
      </c>
      <c r="O75" s="23">
        <v>1.7213611496802944E-3</v>
      </c>
      <c r="P75" s="23">
        <v>1.6614224889912265E-3</v>
      </c>
      <c r="Q75" s="23">
        <v>1.989459640723089E-3</v>
      </c>
      <c r="R75" s="23">
        <v>2.5651145962259625E-3</v>
      </c>
      <c r="S75" s="23">
        <v>2.7698984606323719E-3</v>
      </c>
      <c r="T75" s="23">
        <v>4.3901939671136527E-3</v>
      </c>
      <c r="U75" s="23">
        <v>3.7433204251899649E-3</v>
      </c>
      <c r="V75" s="23">
        <v>3.2400647074978619E-3</v>
      </c>
      <c r="W75" s="23">
        <v>4.7764587656556421E-3</v>
      </c>
      <c r="X75" s="23">
        <v>3.9414303707775954E-3</v>
      </c>
      <c r="Y75" s="23">
        <v>3.765113772476091E-3</v>
      </c>
      <c r="Z75" s="23">
        <v>4.1660702722468527E-3</v>
      </c>
      <c r="AA75" s="23">
        <v>5.1118128758646051E-3</v>
      </c>
      <c r="AB75" s="23">
        <v>4.7122938895079493E-3</v>
      </c>
      <c r="AC75" s="23">
        <v>4.4994969907992434E-3</v>
      </c>
      <c r="AD75" s="23">
        <v>5.3186842142539858E-3</v>
      </c>
      <c r="AE75" s="23">
        <v>5.2311737994227897E-3</v>
      </c>
      <c r="AF75" s="23">
        <v>5.382216448949294E-3</v>
      </c>
      <c r="AG75" s="23">
        <v>5.1536491648031986E-3</v>
      </c>
      <c r="AH75" s="23">
        <v>5.3020758474797078E-3</v>
      </c>
      <c r="AI75" s="23">
        <v>5.5859181771354205E-3</v>
      </c>
      <c r="AJ75" s="23">
        <v>4.0957594778366609E-3</v>
      </c>
      <c r="AK75" s="23">
        <v>4.7064712820919299E-3</v>
      </c>
      <c r="AL75" s="23">
        <v>5.8206945087727674E-3</v>
      </c>
      <c r="AM75" s="23">
        <v>1.9181898401896898E-3</v>
      </c>
      <c r="AN75" s="23">
        <v>3.9535086575689313E-3</v>
      </c>
      <c r="AO75" s="23">
        <v>3.2746675655906565E-3</v>
      </c>
      <c r="AP75" s="23">
        <v>3.7821333735237298E-3</v>
      </c>
      <c r="AQ75" s="23">
        <v>2.0090240007957709E-3</v>
      </c>
      <c r="AR75" s="23">
        <v>3.2549124043583233E-3</v>
      </c>
      <c r="AS75" s="23">
        <v>2.6981832315196986E-3</v>
      </c>
      <c r="AT75" s="23">
        <v>3.2506757737012512E-3</v>
      </c>
      <c r="AU75" s="23">
        <v>3.1682581602987389E-3</v>
      </c>
      <c r="AV75" s="23">
        <v>3.2395843609676349E-3</v>
      </c>
      <c r="AW75" s="23">
        <v>3.3242666569421194E-3</v>
      </c>
      <c r="AX75" s="23">
        <v>3.3416848564367216E-3</v>
      </c>
      <c r="AY75" s="23">
        <v>2.6126352549409593E-3</v>
      </c>
      <c r="AZ75" s="23">
        <v>2.1408638704472167E-3</v>
      </c>
      <c r="BA75" s="23">
        <v>2.7186950070935923E-3</v>
      </c>
      <c r="BB75" s="23">
        <v>3.2849607201535158E-3</v>
      </c>
      <c r="BC75" s="23">
        <v>2.318292722948906E-3</v>
      </c>
      <c r="BD75" s="23">
        <v>2.9297779810189585E-3</v>
      </c>
      <c r="BE75" s="23">
        <v>3.3638655358527148E-3</v>
      </c>
      <c r="BF75" s="23">
        <v>3.0012931945159866E-3</v>
      </c>
      <c r="BG75" s="23">
        <v>3.1227380630462175E-3</v>
      </c>
      <c r="BH75" s="23">
        <v>2.8100349542985897E-3</v>
      </c>
      <c r="BI75" s="23">
        <v>2.2069200889981849E-3</v>
      </c>
      <c r="BN75" s="8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3"/>
    </row>
    <row r="76" spans="1:129" s="91" customFormat="1" ht="15" thickBot="1" x14ac:dyDescent="0.4">
      <c r="A76" s="94"/>
      <c r="B76" s="94" t="s">
        <v>148</v>
      </c>
      <c r="C76" s="24">
        <v>2.1971342200701374E-2</v>
      </c>
      <c r="D76" s="24">
        <v>2.5505869679894325E-2</v>
      </c>
      <c r="E76" s="24">
        <v>2.4654758798264932E-2</v>
      </c>
      <c r="F76" s="24">
        <v>2.4666511060341564E-2</v>
      </c>
      <c r="G76" s="24">
        <v>2.5147399923798962E-2</v>
      </c>
      <c r="H76" s="24">
        <v>2.3790851577773216E-2</v>
      </c>
      <c r="I76" s="24">
        <v>2.2693011813173344E-2</v>
      </c>
      <c r="J76" s="24">
        <v>2.2339502087105952E-2</v>
      </c>
      <c r="K76" s="24">
        <v>2.2136244651345321E-2</v>
      </c>
      <c r="L76" s="24">
        <v>2.1850301919730093E-2</v>
      </c>
      <c r="M76" s="24">
        <v>2.320302398201169E-2</v>
      </c>
      <c r="N76" s="24">
        <v>2.5716505983495161E-2</v>
      </c>
      <c r="O76" s="24">
        <v>2.4258579917861969E-2</v>
      </c>
      <c r="P76" s="24">
        <v>2.4471157591137792E-2</v>
      </c>
      <c r="Q76" s="24">
        <v>2.6095951410059076E-2</v>
      </c>
      <c r="R76" s="24">
        <v>2.6664914106935694E-2</v>
      </c>
      <c r="S76" s="24">
        <v>2.7055827817195986E-2</v>
      </c>
      <c r="T76" s="24">
        <v>3.1057353754519838E-2</v>
      </c>
      <c r="U76" s="24">
        <v>3.3360037638894405E-2</v>
      </c>
      <c r="V76" s="24">
        <v>3.3482017477736402E-2</v>
      </c>
      <c r="W76" s="24">
        <v>3.5302818853510956E-2</v>
      </c>
      <c r="X76" s="24">
        <v>3.6236852205661488E-2</v>
      </c>
      <c r="Y76" s="24">
        <v>3.5738504163401227E-2</v>
      </c>
      <c r="Z76" s="24">
        <v>4.2326496622995521E-2</v>
      </c>
      <c r="AA76" s="24">
        <v>3.4502930247817698E-2</v>
      </c>
      <c r="AB76" s="24">
        <v>3.5501801418383272E-2</v>
      </c>
      <c r="AC76" s="24">
        <v>3.7011772763068919E-2</v>
      </c>
      <c r="AD76" s="24">
        <v>4.255753613083376E-2</v>
      </c>
      <c r="AE76" s="24">
        <v>3.8734269869682779E-2</v>
      </c>
      <c r="AF76" s="24">
        <v>3.699940118948767E-2</v>
      </c>
      <c r="AG76" s="24">
        <v>3.6554052715118454E-2</v>
      </c>
      <c r="AH76" s="24">
        <v>3.6676772917207334E-2</v>
      </c>
      <c r="AI76" s="24">
        <v>3.5037503463939218E-2</v>
      </c>
      <c r="AJ76" s="24">
        <v>3.6056808640438129E-2</v>
      </c>
      <c r="AK76" s="24">
        <v>3.4555159204783525E-2</v>
      </c>
      <c r="AL76" s="24">
        <v>3.4648591468047239E-2</v>
      </c>
      <c r="AM76" s="24">
        <v>2.7842374042734635E-2</v>
      </c>
      <c r="AN76" s="24">
        <v>3.0274227572949453E-2</v>
      </c>
      <c r="AO76" s="24">
        <v>3.6128749894004539E-2</v>
      </c>
      <c r="AP76" s="24">
        <v>3.5848482195481354E-2</v>
      </c>
      <c r="AQ76" s="24">
        <v>3.8838110367504175E-2</v>
      </c>
      <c r="AR76" s="24">
        <v>3.848476818758944E-2</v>
      </c>
      <c r="AS76" s="24">
        <v>3.6859967654643618E-2</v>
      </c>
      <c r="AT76" s="24">
        <v>3.7408146123947175E-2</v>
      </c>
      <c r="AU76" s="24">
        <v>3.6332104948871083E-2</v>
      </c>
      <c r="AV76" s="24">
        <v>3.5523809352383424E-2</v>
      </c>
      <c r="AW76" s="24">
        <v>3.406542336320368E-2</v>
      </c>
      <c r="AX76" s="24">
        <v>3.4754467288747079E-2</v>
      </c>
      <c r="AY76" s="24">
        <v>3.4019269055897847E-2</v>
      </c>
      <c r="AZ76" s="24">
        <v>3.3267195605440836E-2</v>
      </c>
      <c r="BA76" s="24">
        <v>3.3239349981313997E-2</v>
      </c>
      <c r="BB76" s="24">
        <v>3.2888027145677172E-2</v>
      </c>
      <c r="BC76" s="24">
        <v>3.190130290180089E-2</v>
      </c>
      <c r="BD76" s="24">
        <v>2.9925756814303487E-2</v>
      </c>
      <c r="BE76" s="24">
        <v>3.0468301184487939E-2</v>
      </c>
      <c r="BF76" s="24">
        <v>2.587990792715757E-2</v>
      </c>
      <c r="BG76" s="24">
        <v>2.7148897715130803E-2</v>
      </c>
      <c r="BH76" s="24">
        <v>2.6682611203339254E-2</v>
      </c>
      <c r="BI76" s="24">
        <v>2.6473444850466984E-2</v>
      </c>
      <c r="BN76" s="8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3"/>
    </row>
    <row r="77" spans="1:129" s="91" customFormat="1" ht="15" thickBot="1" x14ac:dyDescent="0.4">
      <c r="A77" s="92" t="s">
        <v>116</v>
      </c>
      <c r="B77" s="93" t="s">
        <v>117</v>
      </c>
      <c r="C77" s="23">
        <v>1.2230016321440594E-3</v>
      </c>
      <c r="D77" s="23">
        <v>9.935742089488284E-4</v>
      </c>
      <c r="E77" s="23">
        <v>1.0982669326645811E-3</v>
      </c>
      <c r="F77" s="23">
        <v>8.9919212584192569E-4</v>
      </c>
      <c r="G77" s="23">
        <v>9.097232612383353E-4</v>
      </c>
      <c r="H77" s="23">
        <v>1.0558244197847394E-3</v>
      </c>
      <c r="I77" s="23">
        <v>1.0104424963060352E-3</v>
      </c>
      <c r="J77" s="23">
        <v>1.403833522618751E-3</v>
      </c>
      <c r="K77" s="23">
        <v>7.8084786170594422E-4</v>
      </c>
      <c r="L77" s="23">
        <v>8.1919238297112915E-4</v>
      </c>
      <c r="M77" s="23">
        <v>8.7114151263369252E-4</v>
      </c>
      <c r="N77" s="23">
        <v>8.4908640106441799E-4</v>
      </c>
      <c r="O77" s="23">
        <v>7.907208989541678E-4</v>
      </c>
      <c r="P77" s="23">
        <v>9.8856659366379409E-4</v>
      </c>
      <c r="Q77" s="23">
        <v>7.865463375986778E-4</v>
      </c>
      <c r="R77" s="23">
        <v>9.8053478890750391E-4</v>
      </c>
      <c r="S77" s="23">
        <v>1.0919626504448106E-3</v>
      </c>
      <c r="T77" s="23">
        <v>1.2048476681700761E-3</v>
      </c>
      <c r="U77" s="23">
        <v>1.3140017823653023E-3</v>
      </c>
      <c r="V77" s="23">
        <v>1.203492264769299E-3</v>
      </c>
      <c r="W77" s="23">
        <v>1.5420499028684699E-3</v>
      </c>
      <c r="X77" s="23">
        <v>1.0854447931581467E-3</v>
      </c>
      <c r="Y77" s="23">
        <v>1.1576404748157409E-3</v>
      </c>
      <c r="Z77" s="23">
        <v>1.2468201589698239E-3</v>
      </c>
      <c r="AA77" s="23">
        <v>1.4467887294310399E-3</v>
      </c>
      <c r="AB77" s="23">
        <v>1.2691733975134837E-3</v>
      </c>
      <c r="AC77" s="23">
        <v>1.3792891303956274E-3</v>
      </c>
      <c r="AD77" s="23">
        <v>1.5411478457664227E-3</v>
      </c>
      <c r="AE77" s="23">
        <v>1.3306296546592301E-3</v>
      </c>
      <c r="AF77" s="23">
        <v>1.3113614891997361E-3</v>
      </c>
      <c r="AG77" s="23">
        <v>1.3186779506540443E-3</v>
      </c>
      <c r="AH77" s="23">
        <v>1.5816728258243133E-3</v>
      </c>
      <c r="AI77" s="23">
        <v>1.2762762560103484E-3</v>
      </c>
      <c r="AJ77" s="23">
        <v>1.5761491216393902E-3</v>
      </c>
      <c r="AK77" s="23">
        <v>1.7699445695316385E-3</v>
      </c>
      <c r="AL77" s="23">
        <v>1.5135137163005583E-3</v>
      </c>
      <c r="AM77" s="23">
        <v>1.0095886195998242E-3</v>
      </c>
      <c r="AN77" s="23">
        <v>1.5369794903279616E-3</v>
      </c>
      <c r="AO77" s="23">
        <v>1.5494948013932287E-3</v>
      </c>
      <c r="AP77" s="23">
        <v>1.4759730210362691E-3</v>
      </c>
      <c r="AQ77" s="23">
        <v>7.8255617458066092E-3</v>
      </c>
      <c r="AR77" s="23">
        <v>7.5864070849566215E-3</v>
      </c>
      <c r="AS77" s="23">
        <v>7.6350323742230925E-3</v>
      </c>
      <c r="AT77" s="23">
        <v>7.9996654937341226E-3</v>
      </c>
      <c r="AU77" s="23">
        <v>6.4577672601877981E-3</v>
      </c>
      <c r="AV77" s="23">
        <v>6.4163218941365842E-3</v>
      </c>
      <c r="AW77" s="23">
        <v>5.8252098664389757E-3</v>
      </c>
      <c r="AX77" s="23">
        <v>6.1195379109214368E-3</v>
      </c>
      <c r="AY77" s="23">
        <v>6.4207136275154647E-3</v>
      </c>
      <c r="AZ77" s="23">
        <v>6.219908812805622E-3</v>
      </c>
      <c r="BA77" s="23">
        <v>6.2358705724680262E-3</v>
      </c>
      <c r="BB77" s="23">
        <v>6.4361486963496733E-3</v>
      </c>
      <c r="BC77" s="23">
        <v>5.9015659760875035E-3</v>
      </c>
      <c r="BD77" s="23">
        <v>7.3097621212950721E-3</v>
      </c>
      <c r="BE77" s="23">
        <v>6.3411194183962136E-3</v>
      </c>
      <c r="BF77" s="23">
        <v>5.8640190461233064E-3</v>
      </c>
      <c r="BG77" s="23">
        <v>6.0242942024439786E-3</v>
      </c>
      <c r="BH77" s="23">
        <v>6.3751256229098718E-3</v>
      </c>
      <c r="BI77" s="23">
        <v>5.9440880133403411E-3</v>
      </c>
      <c r="BN77" s="8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3"/>
    </row>
    <row r="78" spans="1:129" s="91" customFormat="1" ht="15" thickBot="1" x14ac:dyDescent="0.4">
      <c r="A78" s="94"/>
      <c r="B78" s="97" t="s">
        <v>149</v>
      </c>
      <c r="C78" s="24">
        <v>1.2230016321440594E-3</v>
      </c>
      <c r="D78" s="24">
        <v>9.935742089488284E-4</v>
      </c>
      <c r="E78" s="24">
        <v>1.0982669326645811E-3</v>
      </c>
      <c r="F78" s="24">
        <v>8.9919212584192569E-4</v>
      </c>
      <c r="G78" s="24">
        <v>9.097232612383353E-4</v>
      </c>
      <c r="H78" s="24">
        <v>1.0558244197847394E-3</v>
      </c>
      <c r="I78" s="24">
        <v>1.0104424963060352E-3</v>
      </c>
      <c r="J78" s="24">
        <v>1.403833522618751E-3</v>
      </c>
      <c r="K78" s="24">
        <v>7.8084786170594422E-4</v>
      </c>
      <c r="L78" s="24">
        <v>8.1919238297112915E-4</v>
      </c>
      <c r="M78" s="24">
        <v>8.7114151263369252E-4</v>
      </c>
      <c r="N78" s="24">
        <v>8.4908640106441799E-4</v>
      </c>
      <c r="O78" s="24">
        <v>7.907208989541678E-4</v>
      </c>
      <c r="P78" s="24">
        <v>9.8856659366379409E-4</v>
      </c>
      <c r="Q78" s="24">
        <v>7.865463375986778E-4</v>
      </c>
      <c r="R78" s="24">
        <v>9.8053478890750391E-4</v>
      </c>
      <c r="S78" s="24">
        <v>1.0919626504448106E-3</v>
      </c>
      <c r="T78" s="24">
        <v>1.2048476681700761E-3</v>
      </c>
      <c r="U78" s="24">
        <v>1.3140017823653023E-3</v>
      </c>
      <c r="V78" s="24">
        <v>1.203492264769299E-3</v>
      </c>
      <c r="W78" s="24">
        <v>1.5420499028684699E-3</v>
      </c>
      <c r="X78" s="24">
        <v>1.0854447931581467E-3</v>
      </c>
      <c r="Y78" s="24">
        <v>1.1576404748157409E-3</v>
      </c>
      <c r="Z78" s="24">
        <v>1.2468201589698239E-3</v>
      </c>
      <c r="AA78" s="24">
        <v>1.4467887294310399E-3</v>
      </c>
      <c r="AB78" s="24">
        <v>1.2691733975134837E-3</v>
      </c>
      <c r="AC78" s="24">
        <v>1.3792891303956274E-3</v>
      </c>
      <c r="AD78" s="24">
        <v>1.5411478457664227E-3</v>
      </c>
      <c r="AE78" s="24">
        <v>1.3306296546592301E-3</v>
      </c>
      <c r="AF78" s="24">
        <v>1.3113614891997361E-3</v>
      </c>
      <c r="AG78" s="24">
        <v>1.3186779506540443E-3</v>
      </c>
      <c r="AH78" s="24">
        <v>1.5816728258243133E-3</v>
      </c>
      <c r="AI78" s="24">
        <v>1.2762762560103484E-3</v>
      </c>
      <c r="AJ78" s="24">
        <v>1.5761491216393902E-3</v>
      </c>
      <c r="AK78" s="24">
        <v>1.7699445695316385E-3</v>
      </c>
      <c r="AL78" s="24">
        <v>1.5135137163005583E-3</v>
      </c>
      <c r="AM78" s="24">
        <v>1.0095886195998242E-3</v>
      </c>
      <c r="AN78" s="24">
        <v>1.5369794903279616E-3</v>
      </c>
      <c r="AO78" s="24">
        <v>1.5494948013932287E-3</v>
      </c>
      <c r="AP78" s="24">
        <v>1.4759730210362691E-3</v>
      </c>
      <c r="AQ78" s="24">
        <v>7.8255617458066092E-3</v>
      </c>
      <c r="AR78" s="24">
        <v>7.5864070849566215E-3</v>
      </c>
      <c r="AS78" s="24">
        <v>7.6350323742230925E-3</v>
      </c>
      <c r="AT78" s="24">
        <v>7.9996654937341226E-3</v>
      </c>
      <c r="AU78" s="24">
        <v>6.4577672601877981E-3</v>
      </c>
      <c r="AV78" s="24">
        <v>6.4163218941365842E-3</v>
      </c>
      <c r="AW78" s="24">
        <v>5.8252098664389757E-3</v>
      </c>
      <c r="AX78" s="24">
        <v>6.1195379109214368E-3</v>
      </c>
      <c r="AY78" s="24">
        <v>6.4207136275154647E-3</v>
      </c>
      <c r="AZ78" s="24">
        <v>6.219908812805622E-3</v>
      </c>
      <c r="BA78" s="24">
        <v>6.2358705724680262E-3</v>
      </c>
      <c r="BB78" s="24">
        <v>6.4361486963496733E-3</v>
      </c>
      <c r="BC78" s="24">
        <v>5.9015659760875035E-3</v>
      </c>
      <c r="BD78" s="24">
        <v>7.3097621212950721E-3</v>
      </c>
      <c r="BE78" s="24">
        <v>6.3411194183962136E-3</v>
      </c>
      <c r="BF78" s="24">
        <v>5.8640190461233064E-3</v>
      </c>
      <c r="BG78" s="24">
        <v>6.0242942024439786E-3</v>
      </c>
      <c r="BH78" s="24">
        <v>6.3751256229098718E-3</v>
      </c>
      <c r="BI78" s="24">
        <v>5.9440880133403411E-3</v>
      </c>
      <c r="BN78" s="8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3"/>
    </row>
    <row r="79" spans="1:129" s="91" customFormat="1" ht="15" thickBot="1" x14ac:dyDescent="0.4">
      <c r="A79" s="117" t="s">
        <v>150</v>
      </c>
      <c r="B79" s="117"/>
      <c r="C79" s="25">
        <v>3.1011909202417969E-2</v>
      </c>
      <c r="D79" s="25">
        <v>3.1644341058410241E-2</v>
      </c>
      <c r="E79" s="25">
        <v>3.1576009508813403E-2</v>
      </c>
      <c r="F79" s="25">
        <v>3.1498986576556427E-2</v>
      </c>
      <c r="G79" s="25">
        <v>3.1054995366528108E-2</v>
      </c>
      <c r="H79" s="25">
        <v>2.9763818196149507E-2</v>
      </c>
      <c r="I79" s="25">
        <v>2.8534800195744781E-2</v>
      </c>
      <c r="J79" s="25">
        <v>2.7343490553344091E-2</v>
      </c>
      <c r="K79" s="25">
        <v>2.7768776863596606E-2</v>
      </c>
      <c r="L79" s="25">
        <v>2.8443969275448563E-2</v>
      </c>
      <c r="M79" s="25">
        <v>2.9675082965865424E-2</v>
      </c>
      <c r="N79" s="25">
        <v>2.9246580618785968E-2</v>
      </c>
      <c r="O79" s="25">
        <v>2.9164848135690088E-2</v>
      </c>
      <c r="P79" s="25">
        <v>3.0248998668502561E-2</v>
      </c>
      <c r="Q79" s="25">
        <v>2.9709344950209861E-2</v>
      </c>
      <c r="R79" s="25">
        <v>3.0487222493065652E-2</v>
      </c>
      <c r="S79" s="25">
        <v>2.9351418585377126E-2</v>
      </c>
      <c r="T79" s="25">
        <v>3.211127714953603E-2</v>
      </c>
      <c r="U79" s="25">
        <v>3.3609070187055536E-2</v>
      </c>
      <c r="V79" s="25">
        <v>3.3585788577579267E-2</v>
      </c>
      <c r="W79" s="25">
        <v>3.4282854937188495E-2</v>
      </c>
      <c r="X79" s="25">
        <v>3.4790132695992758E-2</v>
      </c>
      <c r="Y79" s="25">
        <v>3.581245388391574E-2</v>
      </c>
      <c r="Z79" s="25">
        <v>3.8662596144573173E-2</v>
      </c>
      <c r="AA79" s="25">
        <v>3.6457766512320404E-2</v>
      </c>
      <c r="AB79" s="25">
        <v>3.8219978073776459E-2</v>
      </c>
      <c r="AC79" s="25">
        <v>3.9016909430789538E-2</v>
      </c>
      <c r="AD79" s="25">
        <v>4.2876874425501053E-2</v>
      </c>
      <c r="AE79" s="25">
        <v>4.0856945344646629E-2</v>
      </c>
      <c r="AF79" s="25">
        <v>4.0105032313022364E-2</v>
      </c>
      <c r="AG79" s="25">
        <v>3.8512080859682309E-2</v>
      </c>
      <c r="AH79" s="25">
        <v>3.8690998484595049E-2</v>
      </c>
      <c r="AI79" s="25">
        <v>3.7083549307490152E-2</v>
      </c>
      <c r="AJ79" s="25">
        <v>3.6375617577469974E-2</v>
      </c>
      <c r="AK79" s="25">
        <v>3.7200301537603148E-2</v>
      </c>
      <c r="AL79" s="25">
        <v>3.5515425405392563E-2</v>
      </c>
      <c r="AM79" s="25">
        <v>2.4054959929364145E-2</v>
      </c>
      <c r="AN79" s="25">
        <v>2.7469252543640108E-2</v>
      </c>
      <c r="AO79" s="25">
        <v>3.3726622442115384E-2</v>
      </c>
      <c r="AP79" s="25">
        <v>3.2266337358862113E-2</v>
      </c>
      <c r="AQ79" s="25">
        <v>3.7897246750618022E-2</v>
      </c>
      <c r="AR79" s="25">
        <v>3.7617789826037293E-2</v>
      </c>
      <c r="AS79" s="25">
        <v>3.775690485834772E-2</v>
      </c>
      <c r="AT79" s="25">
        <v>3.8802060441573034E-2</v>
      </c>
      <c r="AU79" s="25">
        <v>3.7648496086860543E-2</v>
      </c>
      <c r="AV79" s="25">
        <v>3.6804301475979975E-2</v>
      </c>
      <c r="AW79" s="25">
        <v>3.6235403918755675E-2</v>
      </c>
      <c r="AX79" s="25">
        <v>3.5472037794682693E-2</v>
      </c>
      <c r="AY79" s="25">
        <v>3.5112978424343938E-2</v>
      </c>
      <c r="AZ79" s="25">
        <v>3.5050561443451346E-2</v>
      </c>
      <c r="BA79" s="25">
        <v>3.4290171797124673E-2</v>
      </c>
      <c r="BB79" s="25">
        <v>3.2998064733800972E-2</v>
      </c>
      <c r="BC79" s="25">
        <v>3.2541902072380079E-2</v>
      </c>
      <c r="BD79" s="25">
        <v>3.1813251412305753E-2</v>
      </c>
      <c r="BE79" s="25">
        <v>3.1807619939717535E-2</v>
      </c>
      <c r="BF79" s="25">
        <v>2.9959310737919458E-2</v>
      </c>
      <c r="BG79" s="25">
        <v>3.1115528808849085E-2</v>
      </c>
      <c r="BH79" s="25">
        <v>3.0993848192968392E-2</v>
      </c>
      <c r="BI79" s="25">
        <v>3.0625749658186582E-2</v>
      </c>
      <c r="BN79" s="8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3"/>
    </row>
    <row r="80" spans="1:129" x14ac:dyDescent="0.35">
      <c r="A80" s="7"/>
      <c r="B80" s="7"/>
    </row>
    <row r="81" spans="1:129" x14ac:dyDescent="0.35">
      <c r="A81" s="7"/>
      <c r="B81" s="7"/>
    </row>
    <row r="82" spans="1:129" x14ac:dyDescent="0.35">
      <c r="A82" s="7"/>
      <c r="B82" s="7"/>
    </row>
    <row r="83" spans="1:129" x14ac:dyDescent="0.35">
      <c r="A83" s="7"/>
      <c r="B83" s="7" t="s">
        <v>171</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335</v>
      </c>
      <c r="BI85" s="13" t="s">
        <v>339</v>
      </c>
    </row>
    <row r="86" spans="1:129" s="91" customFormat="1" x14ac:dyDescent="0.35">
      <c r="A86" s="88"/>
      <c r="B86" s="88" t="str">
        <f>MID(B59,7,50)</f>
        <v>Agriculture</v>
      </c>
      <c r="C86" s="91">
        <v>1.0746189323850339E-2</v>
      </c>
      <c r="D86" s="91">
        <v>1.1689408131336142E-2</v>
      </c>
      <c r="E86" s="91">
        <v>1.6739134383907062E-2</v>
      </c>
      <c r="F86" s="91">
        <v>1.4965074887961068E-2</v>
      </c>
      <c r="G86" s="91">
        <v>1.3379520504922615E-2</v>
      </c>
      <c r="H86" s="91">
        <v>9.3894234000897834E-3</v>
      </c>
      <c r="I86" s="91">
        <v>1.2606870474910867E-2</v>
      </c>
      <c r="J86" s="91">
        <v>1.032603968814709E-2</v>
      </c>
      <c r="K86" s="91">
        <v>1.0771798167629814E-2</v>
      </c>
      <c r="L86" s="91">
        <v>1.3724858099660928E-2</v>
      </c>
      <c r="M86" s="91">
        <v>1.2832048964280703E-2</v>
      </c>
      <c r="N86" s="91">
        <v>1.1999658969180989E-2</v>
      </c>
      <c r="O86" s="91">
        <v>1.4321948432949493E-2</v>
      </c>
      <c r="P86" s="91">
        <v>1.2910919319139376E-2</v>
      </c>
      <c r="Q86" s="91">
        <v>1.4634174846791612E-2</v>
      </c>
      <c r="R86" s="91">
        <v>1.3953720521718751E-2</v>
      </c>
      <c r="S86" s="91">
        <v>8.0725414148007223E-3</v>
      </c>
      <c r="T86" s="91">
        <v>8.9953448176447546E-3</v>
      </c>
      <c r="U86" s="91">
        <v>6.0996757550245001E-3</v>
      </c>
      <c r="V86" s="91">
        <v>9.9401960506481785E-3</v>
      </c>
      <c r="W86" s="91">
        <v>1.2907223359499375E-2</v>
      </c>
      <c r="X86" s="91">
        <v>1.3063804372152281E-2</v>
      </c>
      <c r="Y86" s="91">
        <v>8.8985853664357347E-3</v>
      </c>
      <c r="Z86" s="91">
        <v>1.4682811259207066E-2</v>
      </c>
      <c r="AA86" s="91">
        <v>1.3329201783611459E-2</v>
      </c>
      <c r="AB86" s="91">
        <v>1.5159464333216997E-2</v>
      </c>
      <c r="AC86" s="91">
        <v>1.8838308224345766E-2</v>
      </c>
      <c r="AD86" s="91">
        <v>2.3303732781978153E-2</v>
      </c>
      <c r="AE86" s="91">
        <v>2.2138693528057658E-2</v>
      </c>
      <c r="AF86" s="91">
        <v>1.133324391553441E-2</v>
      </c>
      <c r="AG86" s="91">
        <v>1.6241737118068856E-2</v>
      </c>
      <c r="AH86" s="91">
        <v>1.1651870014177253E-2</v>
      </c>
      <c r="AI86" s="91">
        <v>1.3476893671307491E-2</v>
      </c>
      <c r="AJ86" s="91">
        <v>1.3840030617044578E-2</v>
      </c>
      <c r="AK86" s="91">
        <v>1.4625518075425595E-2</v>
      </c>
      <c r="AL86" s="91">
        <v>1.5700468990540173E-2</v>
      </c>
      <c r="AM86" s="91">
        <v>1.5578559592721478E-2</v>
      </c>
      <c r="AN86" s="91">
        <v>1.7856482701096594E-2</v>
      </c>
      <c r="AO86" s="91">
        <v>1.9318833823596369E-2</v>
      </c>
      <c r="AP86" s="91">
        <v>1.7445078478856138E-2</v>
      </c>
      <c r="AQ86" s="91">
        <v>1.9150262138742068E-2</v>
      </c>
      <c r="AR86" s="91">
        <v>2.2740704036025936E-2</v>
      </c>
      <c r="AS86" s="91">
        <v>1.2194614372950673E-2</v>
      </c>
      <c r="AT86" s="91">
        <v>1.4520847195921381E-2</v>
      </c>
      <c r="AU86" s="91">
        <v>1.437012185299697E-2</v>
      </c>
      <c r="AV86" s="91">
        <v>1.0228869511124483E-2</v>
      </c>
      <c r="AW86" s="91">
        <v>7.1564281045200006E-3</v>
      </c>
      <c r="AX86" s="91">
        <v>9.5331843216926518E-3</v>
      </c>
      <c r="AY86" s="91">
        <v>9.5910902791633782E-3</v>
      </c>
      <c r="AZ86" s="91">
        <v>1.11981898971909E-2</v>
      </c>
      <c r="BA86" s="91">
        <v>1.2686454627439616E-2</v>
      </c>
      <c r="BB86" s="91">
        <v>1.0173667647232135E-2</v>
      </c>
      <c r="BC86" s="91">
        <v>1.0527629969878756E-2</v>
      </c>
      <c r="BD86" s="91">
        <v>1.1569765012297091E-2</v>
      </c>
      <c r="BE86" s="91">
        <v>1.3667126242782133E-2</v>
      </c>
      <c r="BF86" s="91">
        <v>1.2420323284267124E-2</v>
      </c>
      <c r="BG86" s="91">
        <v>1.1456458954501392E-2</v>
      </c>
      <c r="BH86" s="91">
        <v>1.1415824368688704E-2</v>
      </c>
      <c r="BI86" s="91">
        <v>1.2166465711470641E-2</v>
      </c>
      <c r="BN86" s="8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3"/>
    </row>
    <row r="87" spans="1:129" s="91" customFormat="1" x14ac:dyDescent="0.35">
      <c r="A87" s="88"/>
      <c r="B87" s="88" t="str">
        <f>MID(B65,7,50)</f>
        <v>Industrie</v>
      </c>
      <c r="C87" s="91">
        <v>7.985217740655487E-2</v>
      </c>
      <c r="D87" s="91">
        <v>7.6386999449797238E-2</v>
      </c>
      <c r="E87" s="91">
        <v>7.4717277577922334E-2</v>
      </c>
      <c r="F87" s="91">
        <v>7.5356234833886218E-2</v>
      </c>
      <c r="G87" s="91">
        <v>7.2216663799047773E-2</v>
      </c>
      <c r="H87" s="91">
        <v>7.1399148923064676E-2</v>
      </c>
      <c r="I87" s="91">
        <v>6.8211215399131192E-2</v>
      </c>
      <c r="J87" s="91">
        <v>6.4683569677535871E-2</v>
      </c>
      <c r="K87" s="91">
        <v>6.7590327431646266E-2</v>
      </c>
      <c r="L87" s="91">
        <v>6.9673304714979345E-2</v>
      </c>
      <c r="M87" s="91">
        <v>7.4542461511025754E-2</v>
      </c>
      <c r="N87" s="91">
        <v>6.9449041467988193E-2</v>
      </c>
      <c r="O87" s="91">
        <v>6.9773910819183882E-2</v>
      </c>
      <c r="P87" s="91">
        <v>7.4664561413153432E-2</v>
      </c>
      <c r="Q87" s="91">
        <v>6.9864051484120157E-2</v>
      </c>
      <c r="R87" s="91">
        <v>7.2899504198113793E-2</v>
      </c>
      <c r="S87" s="91">
        <v>6.9561047282222316E-2</v>
      </c>
      <c r="T87" s="91">
        <v>7.481687835163825E-2</v>
      </c>
      <c r="U87" s="91">
        <v>7.7470775575121456E-2</v>
      </c>
      <c r="V87" s="91">
        <v>7.5309180804601972E-2</v>
      </c>
      <c r="W87" s="91">
        <v>7.5151667089276938E-2</v>
      </c>
      <c r="X87" s="91">
        <v>7.5391214485146393E-2</v>
      </c>
      <c r="Y87" s="91">
        <v>7.9700163064764892E-2</v>
      </c>
      <c r="Z87" s="91">
        <v>7.8563642137907105E-2</v>
      </c>
      <c r="AA87" s="91">
        <v>8.3036482005127671E-2</v>
      </c>
      <c r="AB87" s="91">
        <v>8.9682731199587792E-2</v>
      </c>
      <c r="AC87" s="91">
        <v>8.8058487128196847E-2</v>
      </c>
      <c r="AD87" s="91">
        <v>9.3186723419103126E-2</v>
      </c>
      <c r="AE87" s="91">
        <v>9.1529244780072835E-2</v>
      </c>
      <c r="AF87" s="91">
        <v>9.1954110133952133E-2</v>
      </c>
      <c r="AG87" s="91">
        <v>8.4884059621975483E-2</v>
      </c>
      <c r="AH87" s="91">
        <v>8.5722936988681372E-2</v>
      </c>
      <c r="AI87" s="91">
        <v>8.1413532267525374E-2</v>
      </c>
      <c r="AJ87" s="91">
        <v>7.5738937153200139E-2</v>
      </c>
      <c r="AK87" s="91">
        <v>8.1140400873006099E-2</v>
      </c>
      <c r="AL87" s="91">
        <v>7.6571616363454942E-2</v>
      </c>
      <c r="AM87" s="91">
        <v>4.9547495932643508E-2</v>
      </c>
      <c r="AN87" s="91">
        <v>5.2506337230200588E-2</v>
      </c>
      <c r="AO87" s="91">
        <v>6.7285969771272811E-2</v>
      </c>
      <c r="AP87" s="91">
        <v>6.2860917126417434E-2</v>
      </c>
      <c r="AQ87" s="91">
        <v>7.1350805583730109E-2</v>
      </c>
      <c r="AR87" s="91">
        <v>7.3045373939606931E-2</v>
      </c>
      <c r="AS87" s="91">
        <v>7.6520231874312741E-2</v>
      </c>
      <c r="AT87" s="91">
        <v>7.8653536020815276E-2</v>
      </c>
      <c r="AU87" s="91">
        <v>7.7977840527410053E-2</v>
      </c>
      <c r="AV87" s="91">
        <v>7.7108451643624301E-2</v>
      </c>
      <c r="AW87" s="91">
        <v>7.77986614196957E-2</v>
      </c>
      <c r="AX87" s="91">
        <v>7.229851895427078E-2</v>
      </c>
      <c r="AY87" s="91">
        <v>7.1494530471316334E-2</v>
      </c>
      <c r="AZ87" s="91">
        <v>7.1986086859933157E-2</v>
      </c>
      <c r="BA87" s="91">
        <v>6.8289445837868931E-2</v>
      </c>
      <c r="BB87" s="91">
        <v>6.3465529742603125E-2</v>
      </c>
      <c r="BC87" s="91">
        <v>6.4635943762673509E-2</v>
      </c>
      <c r="BD87" s="91">
        <v>6.3417115490210604E-2</v>
      </c>
      <c r="BE87" s="91">
        <v>6.4412431935903652E-2</v>
      </c>
      <c r="BF87" s="91">
        <v>6.4883798755352842E-2</v>
      </c>
      <c r="BG87" s="91">
        <v>6.7070388264480016E-2</v>
      </c>
      <c r="BH87" s="91">
        <v>6.7422257044736603E-2</v>
      </c>
      <c r="BI87" s="91">
        <v>6.6280465847745315E-2</v>
      </c>
      <c r="BN87" s="8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3"/>
    </row>
    <row r="88" spans="1:129" s="91" customFormat="1" x14ac:dyDescent="0.35">
      <c r="A88" s="88"/>
      <c r="B88" s="88" t="str">
        <f>MID(B67,7,50)</f>
        <v>Construction</v>
      </c>
      <c r="C88" s="91">
        <v>6.2125323287712843E-2</v>
      </c>
      <c r="D88" s="91">
        <v>6.5004509406429947E-2</v>
      </c>
      <c r="E88" s="91">
        <v>6.9918133001189278E-2</v>
      </c>
      <c r="F88" s="91">
        <v>6.8521841137602277E-2</v>
      </c>
      <c r="G88" s="91">
        <v>6.8670740134705741E-2</v>
      </c>
      <c r="H88" s="91">
        <v>6.2599836480432963E-2</v>
      </c>
      <c r="I88" s="91">
        <v>5.9833020902831213E-2</v>
      </c>
      <c r="J88" s="91">
        <v>5.6463359183775833E-2</v>
      </c>
      <c r="K88" s="91">
        <v>5.8137255930464184E-2</v>
      </c>
      <c r="L88" s="91">
        <v>6.0947820112630245E-2</v>
      </c>
      <c r="M88" s="91">
        <v>5.783544469598241E-2</v>
      </c>
      <c r="N88" s="91">
        <v>5.3744945752445906E-2</v>
      </c>
      <c r="O88" s="91">
        <v>5.9526550134555281E-2</v>
      </c>
      <c r="P88" s="91">
        <v>5.8918050177325529E-2</v>
      </c>
      <c r="Q88" s="91">
        <v>5.8277055393724228E-2</v>
      </c>
      <c r="R88" s="91">
        <v>5.6606282792440218E-2</v>
      </c>
      <c r="S88" s="91">
        <v>5.0101071510116071E-2</v>
      </c>
      <c r="T88" s="91">
        <v>5.0255784457724308E-2</v>
      </c>
      <c r="U88" s="91">
        <v>5.0440472421745812E-2</v>
      </c>
      <c r="V88" s="91">
        <v>5.6405824519455368E-2</v>
      </c>
      <c r="W88" s="91">
        <v>5.448645974041192E-2</v>
      </c>
      <c r="X88" s="91">
        <v>5.9013378805745496E-2</v>
      </c>
      <c r="Y88" s="91">
        <v>6.4984103696664103E-2</v>
      </c>
      <c r="Z88" s="91">
        <v>6.8737210469074606E-2</v>
      </c>
      <c r="AA88" s="91">
        <v>7.0734565860943996E-2</v>
      </c>
      <c r="AB88" s="91">
        <v>6.8625984369974871E-2</v>
      </c>
      <c r="AC88" s="91">
        <v>7.2501982069546861E-2</v>
      </c>
      <c r="AD88" s="91">
        <v>7.4639108509892554E-2</v>
      </c>
      <c r="AE88" s="91">
        <v>7.3306834352686756E-2</v>
      </c>
      <c r="AF88" s="91">
        <v>7.3728020247780676E-2</v>
      </c>
      <c r="AG88" s="91">
        <v>7.2834415194076435E-2</v>
      </c>
      <c r="AH88" s="91">
        <v>7.1815027984430693E-2</v>
      </c>
      <c r="AI88" s="91">
        <v>7.186357561958126E-2</v>
      </c>
      <c r="AJ88" s="91">
        <v>7.0866502005913476E-2</v>
      </c>
      <c r="AK88" s="91">
        <v>7.3879298149055875E-2</v>
      </c>
      <c r="AL88" s="91">
        <v>6.3609752531396668E-2</v>
      </c>
      <c r="AM88" s="91">
        <v>2.5392185623411424E-2</v>
      </c>
      <c r="AN88" s="91">
        <v>4.8086552608956057E-2</v>
      </c>
      <c r="AO88" s="91">
        <v>5.7555258722850548E-2</v>
      </c>
      <c r="AP88" s="91">
        <v>5.3955002469006794E-2</v>
      </c>
      <c r="AQ88" s="91">
        <v>6.3942541460347696E-2</v>
      </c>
      <c r="AR88" s="91">
        <v>5.5945181127269455E-2</v>
      </c>
      <c r="AS88" s="91">
        <v>6.0000961121205849E-2</v>
      </c>
      <c r="AT88" s="91">
        <v>6.1904441571592909E-2</v>
      </c>
      <c r="AU88" s="91">
        <v>5.9294979836713627E-2</v>
      </c>
      <c r="AV88" s="91">
        <v>5.6641379082374335E-2</v>
      </c>
      <c r="AW88" s="91">
        <v>5.7749172776993166E-2</v>
      </c>
      <c r="AX88" s="91">
        <v>5.7606398457906181E-2</v>
      </c>
      <c r="AY88" s="91">
        <v>5.8941608854890339E-2</v>
      </c>
      <c r="AZ88" s="91">
        <v>6.1263142187019289E-2</v>
      </c>
      <c r="BA88" s="91">
        <v>6.175414250148599E-2</v>
      </c>
      <c r="BB88" s="91">
        <v>6.0611729833981602E-2</v>
      </c>
      <c r="BC88" s="91">
        <v>5.9314188581798023E-2</v>
      </c>
      <c r="BD88" s="91">
        <v>5.8357966677803089E-2</v>
      </c>
      <c r="BE88" s="91">
        <v>5.6077108326559738E-2</v>
      </c>
      <c r="BF88" s="91">
        <v>5.732861128925041E-2</v>
      </c>
      <c r="BG88" s="91">
        <v>5.9464154385524305E-2</v>
      </c>
      <c r="BH88" s="91">
        <v>5.80951612122661E-2</v>
      </c>
      <c r="BI88" s="91">
        <v>5.9112619405549481E-2</v>
      </c>
      <c r="BN88" s="8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3"/>
    </row>
    <row r="89" spans="1:129" s="91" customFormat="1" x14ac:dyDescent="0.35">
      <c r="A89" s="88"/>
      <c r="B89" s="88" t="str">
        <f>MID(B76,7,50)</f>
        <v>Tertiaire marchand</v>
      </c>
      <c r="C89" s="91">
        <v>2.1971342200701374E-2</v>
      </c>
      <c r="D89" s="91">
        <v>2.5505869679894325E-2</v>
      </c>
      <c r="E89" s="91">
        <v>2.4654758798264932E-2</v>
      </c>
      <c r="F89" s="91">
        <v>2.4666511060341564E-2</v>
      </c>
      <c r="G89" s="91">
        <v>2.5147399923798962E-2</v>
      </c>
      <c r="H89" s="91">
        <v>2.3790851577773216E-2</v>
      </c>
      <c r="I89" s="91">
        <v>2.2693011813173344E-2</v>
      </c>
      <c r="J89" s="91">
        <v>2.2339502087105952E-2</v>
      </c>
      <c r="K89" s="91">
        <v>2.2136244651345321E-2</v>
      </c>
      <c r="L89" s="91">
        <v>2.1850301919730093E-2</v>
      </c>
      <c r="M89" s="91">
        <v>2.320302398201169E-2</v>
      </c>
      <c r="N89" s="91">
        <v>2.5716505983495161E-2</v>
      </c>
      <c r="O89" s="91">
        <v>2.4258579917861969E-2</v>
      </c>
      <c r="P89" s="91">
        <v>2.4471157591137792E-2</v>
      </c>
      <c r="Q89" s="91">
        <v>2.6095951410059076E-2</v>
      </c>
      <c r="R89" s="91">
        <v>2.6664914106935694E-2</v>
      </c>
      <c r="S89" s="91">
        <v>2.7055827817195986E-2</v>
      </c>
      <c r="T89" s="91">
        <v>3.1057353754519838E-2</v>
      </c>
      <c r="U89" s="91">
        <v>3.3360037638894405E-2</v>
      </c>
      <c r="V89" s="91">
        <v>3.3482017477736402E-2</v>
      </c>
      <c r="W89" s="91">
        <v>3.5302818853510956E-2</v>
      </c>
      <c r="X89" s="91">
        <v>3.6236852205661488E-2</v>
      </c>
      <c r="Y89" s="91">
        <v>3.5738504163401227E-2</v>
      </c>
      <c r="Z89" s="91">
        <v>4.2326496622995521E-2</v>
      </c>
      <c r="AA89" s="91">
        <v>3.4502930247817698E-2</v>
      </c>
      <c r="AB89" s="91">
        <v>3.5501801418383272E-2</v>
      </c>
      <c r="AC89" s="91">
        <v>3.7011772763068919E-2</v>
      </c>
      <c r="AD89" s="91">
        <v>4.255753613083376E-2</v>
      </c>
      <c r="AE89" s="91">
        <v>3.8734269869682779E-2</v>
      </c>
      <c r="AF89" s="91">
        <v>3.699940118948767E-2</v>
      </c>
      <c r="AG89" s="91">
        <v>3.6554052715118454E-2</v>
      </c>
      <c r="AH89" s="91">
        <v>3.6676772917207334E-2</v>
      </c>
      <c r="AI89" s="91">
        <v>3.5037503463939218E-2</v>
      </c>
      <c r="AJ89" s="91">
        <v>3.6056808640438129E-2</v>
      </c>
      <c r="AK89" s="91">
        <v>3.4555159204783525E-2</v>
      </c>
      <c r="AL89" s="91">
        <v>3.4648591468047239E-2</v>
      </c>
      <c r="AM89" s="91">
        <v>2.7842374042734635E-2</v>
      </c>
      <c r="AN89" s="91">
        <v>3.0274227572949453E-2</v>
      </c>
      <c r="AO89" s="91">
        <v>3.6128749894004539E-2</v>
      </c>
      <c r="AP89" s="91">
        <v>3.5848482195481354E-2</v>
      </c>
      <c r="AQ89" s="91">
        <v>3.8838110367504175E-2</v>
      </c>
      <c r="AR89" s="91">
        <v>3.848476818758944E-2</v>
      </c>
      <c r="AS89" s="91">
        <v>3.6859967654643618E-2</v>
      </c>
      <c r="AT89" s="91">
        <v>3.7408146123947175E-2</v>
      </c>
      <c r="AU89" s="91">
        <v>3.6332104948871083E-2</v>
      </c>
      <c r="AV89" s="91">
        <v>3.5523809352383424E-2</v>
      </c>
      <c r="AW89" s="91">
        <v>3.406542336320368E-2</v>
      </c>
      <c r="AX89" s="91">
        <v>3.4754467288747079E-2</v>
      </c>
      <c r="AY89" s="91">
        <v>3.4019269055897847E-2</v>
      </c>
      <c r="AZ89" s="91">
        <v>3.3267195605440836E-2</v>
      </c>
      <c r="BA89" s="91">
        <v>3.3239349981313997E-2</v>
      </c>
      <c r="BB89" s="91">
        <v>3.2888027145677172E-2</v>
      </c>
      <c r="BC89" s="91">
        <v>3.190130290180089E-2</v>
      </c>
      <c r="BD89" s="91">
        <v>2.9925756814303487E-2</v>
      </c>
      <c r="BE89" s="91">
        <v>3.0468301184487939E-2</v>
      </c>
      <c r="BF89" s="91">
        <v>2.587990792715757E-2</v>
      </c>
      <c r="BG89" s="91">
        <v>2.7148897715130803E-2</v>
      </c>
      <c r="BH89" s="91">
        <v>2.6682611203339254E-2</v>
      </c>
      <c r="BI89" s="91">
        <v>2.6473444850466984E-2</v>
      </c>
      <c r="BN89" s="8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3"/>
    </row>
    <row r="90" spans="1:129" s="91" customFormat="1" x14ac:dyDescent="0.35">
      <c r="A90" s="88"/>
      <c r="B90" s="88" t="str">
        <f>MID(B78,7,50)</f>
        <v>Tertiaire non marchand</v>
      </c>
      <c r="C90" s="91">
        <v>1.2230016321440594E-3</v>
      </c>
      <c r="D90" s="91">
        <v>9.935742089488284E-4</v>
      </c>
      <c r="E90" s="91">
        <v>1.0982669326645811E-3</v>
      </c>
      <c r="F90" s="91">
        <v>8.9919212584192569E-4</v>
      </c>
      <c r="G90" s="91">
        <v>9.097232612383353E-4</v>
      </c>
      <c r="H90" s="91">
        <v>1.0558244197847394E-3</v>
      </c>
      <c r="I90" s="91">
        <v>1.0104424963060352E-3</v>
      </c>
      <c r="J90" s="91">
        <v>1.403833522618751E-3</v>
      </c>
      <c r="K90" s="91">
        <v>7.8084786170594422E-4</v>
      </c>
      <c r="L90" s="91">
        <v>8.1919238297112915E-4</v>
      </c>
      <c r="M90" s="91">
        <v>8.7114151263369252E-4</v>
      </c>
      <c r="N90" s="91">
        <v>8.4908640106441799E-4</v>
      </c>
      <c r="O90" s="91">
        <v>7.907208989541678E-4</v>
      </c>
      <c r="P90" s="91">
        <v>9.8856659366379409E-4</v>
      </c>
      <c r="Q90" s="91">
        <v>7.865463375986778E-4</v>
      </c>
      <c r="R90" s="91">
        <v>9.8053478890750391E-4</v>
      </c>
      <c r="S90" s="91">
        <v>1.0919626504448106E-3</v>
      </c>
      <c r="T90" s="91">
        <v>1.2048476681700761E-3</v>
      </c>
      <c r="U90" s="91">
        <v>1.3140017823653023E-3</v>
      </c>
      <c r="V90" s="91">
        <v>1.203492264769299E-3</v>
      </c>
      <c r="W90" s="91">
        <v>1.5420499028684699E-3</v>
      </c>
      <c r="X90" s="91">
        <v>1.0854447931581467E-3</v>
      </c>
      <c r="Y90" s="91">
        <v>1.1576404748157409E-3</v>
      </c>
      <c r="Z90" s="91">
        <v>1.2468201589698239E-3</v>
      </c>
      <c r="AA90" s="91">
        <v>1.4467887294310399E-3</v>
      </c>
      <c r="AB90" s="91">
        <v>1.2691733975134837E-3</v>
      </c>
      <c r="AC90" s="91">
        <v>1.3792891303956274E-3</v>
      </c>
      <c r="AD90" s="91">
        <v>1.5411478457664227E-3</v>
      </c>
      <c r="AE90" s="91">
        <v>1.3306296546592301E-3</v>
      </c>
      <c r="AF90" s="91">
        <v>1.3113614891997361E-3</v>
      </c>
      <c r="AG90" s="91">
        <v>1.3186779506540443E-3</v>
      </c>
      <c r="AH90" s="91">
        <v>1.5816728258243133E-3</v>
      </c>
      <c r="AI90" s="91">
        <v>1.2762762560103484E-3</v>
      </c>
      <c r="AJ90" s="91">
        <v>1.5761491216393902E-3</v>
      </c>
      <c r="AK90" s="91">
        <v>1.7699445695316385E-3</v>
      </c>
      <c r="AL90" s="91">
        <v>1.5135137163005583E-3</v>
      </c>
      <c r="AM90" s="91">
        <v>1.0095886195998242E-3</v>
      </c>
      <c r="AN90" s="91">
        <v>1.5369794903279616E-3</v>
      </c>
      <c r="AO90" s="91">
        <v>1.5494948013932287E-3</v>
      </c>
      <c r="AP90" s="91">
        <v>1.4759730210362691E-3</v>
      </c>
      <c r="AQ90" s="91">
        <v>7.8255617458066092E-3</v>
      </c>
      <c r="AR90" s="91">
        <v>7.5864070849566215E-3</v>
      </c>
      <c r="AS90" s="91">
        <v>7.6350323742230925E-3</v>
      </c>
      <c r="AT90" s="91">
        <v>7.9996654937341226E-3</v>
      </c>
      <c r="AU90" s="91">
        <v>6.4577672601877981E-3</v>
      </c>
      <c r="AV90" s="91">
        <v>6.4163218941365842E-3</v>
      </c>
      <c r="AW90" s="91">
        <v>5.8252098664389757E-3</v>
      </c>
      <c r="AX90" s="91">
        <v>6.1195379109214368E-3</v>
      </c>
      <c r="AY90" s="91">
        <v>6.4207136275154647E-3</v>
      </c>
      <c r="AZ90" s="91">
        <v>6.219908812805622E-3</v>
      </c>
      <c r="BA90" s="91">
        <v>6.2358705724680262E-3</v>
      </c>
      <c r="BB90" s="91">
        <v>6.4361486963496733E-3</v>
      </c>
      <c r="BC90" s="91">
        <v>5.9015659760875035E-3</v>
      </c>
      <c r="BD90" s="91">
        <v>7.3097621212950721E-3</v>
      </c>
      <c r="BE90" s="91">
        <v>6.3411194183962136E-3</v>
      </c>
      <c r="BF90" s="91">
        <v>5.8640190461233064E-3</v>
      </c>
      <c r="BG90" s="91">
        <v>6.0242942024439786E-3</v>
      </c>
      <c r="BH90" s="91">
        <v>6.3751256229098718E-3</v>
      </c>
      <c r="BI90" s="91">
        <v>5.9440880133403411E-3</v>
      </c>
      <c r="BN90" s="8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3"/>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3"/>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Y149"/>
  <sheetViews>
    <sheetView zoomScaleNormal="100" workbookViewId="0">
      <selection activeCell="BK1" sqref="BK1:BK1048576"/>
    </sheetView>
  </sheetViews>
  <sheetFormatPr baseColWidth="10" defaultColWidth="11.453125" defaultRowHeight="14.5" x14ac:dyDescent="0.35"/>
  <cols>
    <col min="1" max="1" width="11.453125" style="13"/>
    <col min="2" max="2" width="82.453125" style="13" customWidth="1"/>
    <col min="3" max="60" width="10.90625" style="13"/>
    <col min="61" max="63" width="11.453125" style="13"/>
    <col min="64" max="65" width="0" style="13" hidden="1" customWidth="1"/>
    <col min="66" max="66" width="11.453125" style="83" hidden="1" customWidth="1"/>
    <col min="67" max="128" width="11.453125" style="13" hidden="1" customWidth="1"/>
    <col min="129" max="129" width="11.453125" style="83" hidden="1" customWidth="1"/>
    <col min="130" max="142" width="0" style="13" hidden="1" customWidth="1"/>
    <col min="143" max="16384" width="11.453125" style="13"/>
  </cols>
  <sheetData>
    <row r="1" spans="1:128" ht="18.5" x14ac:dyDescent="0.45">
      <c r="A1" s="67" t="s">
        <v>172</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6" t="s">
        <v>293</v>
      </c>
      <c r="B6" s="87"/>
      <c r="C6" s="90" t="s">
        <v>128</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334</v>
      </c>
      <c r="BI7" s="22" t="s">
        <v>338</v>
      </c>
    </row>
    <row r="8" spans="1:128" ht="15" thickBot="1" x14ac:dyDescent="0.4">
      <c r="A8" s="16" t="s">
        <v>94</v>
      </c>
      <c r="B8" s="17" t="s">
        <v>95</v>
      </c>
      <c r="C8" s="79">
        <v>1978.7653040488599</v>
      </c>
      <c r="D8" s="79">
        <v>2063.9024932815501</v>
      </c>
      <c r="E8" s="79">
        <v>2088.7720688652298</v>
      </c>
      <c r="F8" s="79">
        <v>2062.8677034186999</v>
      </c>
      <c r="G8" s="79">
        <v>2106.7695373418401</v>
      </c>
      <c r="H8" s="79">
        <v>2048.0910574089498</v>
      </c>
      <c r="I8" s="79">
        <v>1978.6146956775401</v>
      </c>
      <c r="J8" s="79">
        <v>2074.5806271032902</v>
      </c>
      <c r="K8" s="79">
        <v>2065.8395343827001</v>
      </c>
      <c r="L8" s="79">
        <v>2184.0897415183099</v>
      </c>
      <c r="M8" s="79">
        <v>2142.6642941459199</v>
      </c>
      <c r="N8" s="79">
        <v>2124.1579824417499</v>
      </c>
      <c r="O8" s="79">
        <v>2104.0247890721598</v>
      </c>
      <c r="P8" s="79">
        <v>2109.8021657456402</v>
      </c>
      <c r="Q8" s="79">
        <v>1944.51593438596</v>
      </c>
      <c r="R8" s="79">
        <v>2115.5264158231598</v>
      </c>
      <c r="S8" s="79">
        <v>1915.7673648692501</v>
      </c>
      <c r="T8" s="79">
        <v>1844.48114564463</v>
      </c>
      <c r="U8" s="79">
        <v>1950.06815873085</v>
      </c>
      <c r="V8" s="79">
        <v>2123.31569121437</v>
      </c>
      <c r="W8" s="79">
        <v>2250.0173209204099</v>
      </c>
      <c r="X8" s="79">
        <v>2258.8912383514898</v>
      </c>
      <c r="Y8" s="79">
        <v>2207.0060726136599</v>
      </c>
      <c r="Z8" s="79">
        <v>2101.7060176252799</v>
      </c>
      <c r="AA8" s="79">
        <v>2244.0735066124198</v>
      </c>
      <c r="AB8" s="79">
        <v>2385.2290603789102</v>
      </c>
      <c r="AC8" s="79">
        <v>2344.78142987908</v>
      </c>
      <c r="AD8" s="79">
        <v>2260.16303122823</v>
      </c>
      <c r="AE8" s="79">
        <v>2227.4286734142001</v>
      </c>
      <c r="AF8" s="79">
        <v>2260.18116263516</v>
      </c>
      <c r="AG8" s="79">
        <v>2379.7408765120999</v>
      </c>
      <c r="AH8" s="79">
        <v>2346.68833647979</v>
      </c>
      <c r="AI8" s="79">
        <v>2340.8481157655401</v>
      </c>
      <c r="AJ8" s="79">
        <v>2321.6067717236601</v>
      </c>
      <c r="AK8" s="79">
        <v>2308.1010658323498</v>
      </c>
      <c r="AL8" s="79">
        <v>2339.3902724355898</v>
      </c>
      <c r="AM8" s="79">
        <v>2380.5859128481102</v>
      </c>
      <c r="AN8" s="79">
        <v>2374.83020421642</v>
      </c>
      <c r="AO8" s="79">
        <v>2488.3681213455002</v>
      </c>
      <c r="AP8" s="79">
        <v>2489.6907092834499</v>
      </c>
      <c r="AQ8" s="79">
        <v>2562.6975422739301</v>
      </c>
      <c r="AR8" s="79">
        <v>2478.5254709883002</v>
      </c>
      <c r="AS8" s="79">
        <v>2406.0318592245699</v>
      </c>
      <c r="AT8" s="79">
        <v>2558.8742973406002</v>
      </c>
      <c r="AU8" s="79">
        <v>2597.54761353404</v>
      </c>
      <c r="AV8" s="79">
        <v>2532.1881491059698</v>
      </c>
      <c r="AW8" s="79">
        <v>2602.8365225717198</v>
      </c>
      <c r="AX8" s="79">
        <v>2599.1044343337899</v>
      </c>
      <c r="AY8" s="79">
        <v>2608.4108497510701</v>
      </c>
      <c r="AZ8" s="79">
        <v>2691.6113266632501</v>
      </c>
      <c r="BA8" s="79">
        <v>2633.3612388719698</v>
      </c>
      <c r="BB8" s="79">
        <v>2592.6404503210101</v>
      </c>
      <c r="BC8" s="79">
        <v>2588.8104536287001</v>
      </c>
      <c r="BD8" s="79">
        <v>2541.72948841064</v>
      </c>
      <c r="BE8" s="79">
        <v>2608.0558806597101</v>
      </c>
      <c r="BF8" s="79">
        <v>2670.3319595779899</v>
      </c>
      <c r="BG8" s="79">
        <v>2624.1578413499801</v>
      </c>
      <c r="BH8" s="79">
        <v>2663.2989025236702</v>
      </c>
      <c r="BI8" s="79">
        <v>2620.56610704688</v>
      </c>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5">
        <v>1978.7653040488599</v>
      </c>
      <c r="D9" s="75">
        <v>2063.9024932815501</v>
      </c>
      <c r="E9" s="75">
        <v>2088.7720688652298</v>
      </c>
      <c r="F9" s="75">
        <v>2062.8677034186999</v>
      </c>
      <c r="G9" s="75">
        <v>2106.7695373418401</v>
      </c>
      <c r="H9" s="75">
        <v>2048.0910574089498</v>
      </c>
      <c r="I9" s="75">
        <v>1978.6146956775401</v>
      </c>
      <c r="J9" s="75">
        <v>2074.5806271032902</v>
      </c>
      <c r="K9" s="75">
        <v>2065.8395343827001</v>
      </c>
      <c r="L9" s="75">
        <v>2184.0897415183099</v>
      </c>
      <c r="M9" s="75">
        <v>2142.6642941459199</v>
      </c>
      <c r="N9" s="75">
        <v>2124.1579824417499</v>
      </c>
      <c r="O9" s="75">
        <v>2104.0247890721598</v>
      </c>
      <c r="P9" s="75">
        <v>2109.8021657456402</v>
      </c>
      <c r="Q9" s="75">
        <v>1944.51593438596</v>
      </c>
      <c r="R9" s="75">
        <v>2115.5264158231598</v>
      </c>
      <c r="S9" s="75">
        <v>1915.7673648692501</v>
      </c>
      <c r="T9" s="75">
        <v>1844.48114564463</v>
      </c>
      <c r="U9" s="75">
        <v>1950.06815873085</v>
      </c>
      <c r="V9" s="75">
        <v>2123.31569121437</v>
      </c>
      <c r="W9" s="75">
        <v>2250.0173209204099</v>
      </c>
      <c r="X9" s="75">
        <v>2258.8912383514898</v>
      </c>
      <c r="Y9" s="75">
        <v>2207.0060726136599</v>
      </c>
      <c r="Z9" s="75">
        <v>2101.7060176252799</v>
      </c>
      <c r="AA9" s="75">
        <v>2244.0735066124198</v>
      </c>
      <c r="AB9" s="75">
        <v>2385.2290603789102</v>
      </c>
      <c r="AC9" s="75">
        <v>2344.78142987908</v>
      </c>
      <c r="AD9" s="75">
        <v>2260.16303122823</v>
      </c>
      <c r="AE9" s="75">
        <v>2227.4286734142001</v>
      </c>
      <c r="AF9" s="75">
        <v>2260.18116263516</v>
      </c>
      <c r="AG9" s="75">
        <v>2379.7408765120999</v>
      </c>
      <c r="AH9" s="75">
        <v>2346.68833647979</v>
      </c>
      <c r="AI9" s="75">
        <v>2340.8481157655401</v>
      </c>
      <c r="AJ9" s="75">
        <v>2321.6067717236601</v>
      </c>
      <c r="AK9" s="75">
        <v>2308.1010658323498</v>
      </c>
      <c r="AL9" s="75">
        <v>2339.3902724355898</v>
      </c>
      <c r="AM9" s="75">
        <v>2380.5859128481102</v>
      </c>
      <c r="AN9" s="75">
        <v>2374.83020421642</v>
      </c>
      <c r="AO9" s="75">
        <v>2488.3681213455002</v>
      </c>
      <c r="AP9" s="75">
        <v>2489.6907092834499</v>
      </c>
      <c r="AQ9" s="75">
        <v>2562.6975422739301</v>
      </c>
      <c r="AR9" s="75">
        <v>2478.5254709883002</v>
      </c>
      <c r="AS9" s="75">
        <v>2406.0318592245699</v>
      </c>
      <c r="AT9" s="75">
        <v>2558.8742973406002</v>
      </c>
      <c r="AU9" s="75">
        <v>2597.54761353404</v>
      </c>
      <c r="AV9" s="75">
        <v>2532.1881491059698</v>
      </c>
      <c r="AW9" s="75">
        <v>2602.8365225717198</v>
      </c>
      <c r="AX9" s="75">
        <v>2599.1044343337899</v>
      </c>
      <c r="AY9" s="75">
        <v>2608.4108497510701</v>
      </c>
      <c r="AZ9" s="75">
        <v>2691.6113266632501</v>
      </c>
      <c r="BA9" s="75">
        <v>2633.3612388719698</v>
      </c>
      <c r="BB9" s="75">
        <v>2592.6404503210101</v>
      </c>
      <c r="BC9" s="75">
        <v>2588.8104536287001</v>
      </c>
      <c r="BD9" s="75">
        <v>2541.72948841064</v>
      </c>
      <c r="BE9" s="75">
        <v>2608.0558806597101</v>
      </c>
      <c r="BF9" s="75">
        <v>2670.3319595779899</v>
      </c>
      <c r="BG9" s="75">
        <v>2624.1578413499801</v>
      </c>
      <c r="BH9" s="75">
        <v>2663.2989025236702</v>
      </c>
      <c r="BI9" s="75">
        <v>2620.56610704688</v>
      </c>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79">
        <v>7392.5014638375096</v>
      </c>
      <c r="D10" s="79">
        <v>7429.8074571527504</v>
      </c>
      <c r="E10" s="79">
        <v>7443.0160192011599</v>
      </c>
      <c r="F10" s="79">
        <v>7462.1386818824903</v>
      </c>
      <c r="G10" s="79">
        <v>7422.1340846726498</v>
      </c>
      <c r="H10" s="79">
        <v>7451.9311682403804</v>
      </c>
      <c r="I10" s="79">
        <v>7576.5315706420397</v>
      </c>
      <c r="J10" s="79">
        <v>7521.6994907869102</v>
      </c>
      <c r="K10" s="79">
        <v>7592.6387392259603</v>
      </c>
      <c r="L10" s="79">
        <v>7466.4631332307199</v>
      </c>
      <c r="M10" s="79">
        <v>7486.9825823752599</v>
      </c>
      <c r="N10" s="79">
        <v>7498.9935540775796</v>
      </c>
      <c r="O10" s="79">
        <v>7542.0697205244396</v>
      </c>
      <c r="P10" s="79">
        <v>7597.9051089483601</v>
      </c>
      <c r="Q10" s="79">
        <v>7527.62323047479</v>
      </c>
      <c r="R10" s="79">
        <v>7767.0388871039704</v>
      </c>
      <c r="S10" s="79">
        <v>7701.9139311758599</v>
      </c>
      <c r="T10" s="79">
        <v>7756.8001812174298</v>
      </c>
      <c r="U10" s="79">
        <v>7794.1730468905698</v>
      </c>
      <c r="V10" s="79">
        <v>7825.51637962933</v>
      </c>
      <c r="W10" s="79">
        <v>7896.8212665139699</v>
      </c>
      <c r="X10" s="79">
        <v>7943.2526831817304</v>
      </c>
      <c r="Y10" s="79">
        <v>8103.1899618949801</v>
      </c>
      <c r="Z10" s="79">
        <v>8060.7537821803198</v>
      </c>
      <c r="AA10" s="79">
        <v>7996.22010927055</v>
      </c>
      <c r="AB10" s="79">
        <v>8077.7893808706003</v>
      </c>
      <c r="AC10" s="79">
        <v>8158.9154052492204</v>
      </c>
      <c r="AD10" s="79">
        <v>8138.3369353011203</v>
      </c>
      <c r="AE10" s="79">
        <v>8234.99388450472</v>
      </c>
      <c r="AF10" s="79">
        <v>8176.7620078684404</v>
      </c>
      <c r="AG10" s="79">
        <v>8129.8191992055199</v>
      </c>
      <c r="AH10" s="79">
        <v>8176.7726161942001</v>
      </c>
      <c r="AI10" s="79">
        <v>8221.1141864820693</v>
      </c>
      <c r="AJ10" s="79">
        <v>8136.1492870274897</v>
      </c>
      <c r="AK10" s="79">
        <v>8082.3022562443703</v>
      </c>
      <c r="AL10" s="79">
        <v>8121.3027252444199</v>
      </c>
      <c r="AM10" s="79">
        <v>7938.0832623522601</v>
      </c>
      <c r="AN10" s="79">
        <v>8081.4531005146</v>
      </c>
      <c r="AO10" s="79">
        <v>8285.2242408130405</v>
      </c>
      <c r="AP10" s="79">
        <v>8099.7333260115101</v>
      </c>
      <c r="AQ10" s="79">
        <v>8275.3561796973299</v>
      </c>
      <c r="AR10" s="79">
        <v>8357.5463736350393</v>
      </c>
      <c r="AS10" s="79">
        <v>8515.6002650164501</v>
      </c>
      <c r="AT10" s="79">
        <v>8571.6228886644603</v>
      </c>
      <c r="AU10" s="79">
        <v>8725.0474785847491</v>
      </c>
      <c r="AV10" s="79">
        <v>8711.3395950352096</v>
      </c>
      <c r="AW10" s="79">
        <v>8681.4409940327005</v>
      </c>
      <c r="AX10" s="79">
        <v>8642.7504868931101</v>
      </c>
      <c r="AY10" s="79">
        <v>8621.8793660425599</v>
      </c>
      <c r="AZ10" s="79">
        <v>8660.0333182068207</v>
      </c>
      <c r="BA10" s="79">
        <v>8621.4297418872793</v>
      </c>
      <c r="BB10" s="79">
        <v>8688.2462328967395</v>
      </c>
      <c r="BC10" s="79">
        <v>8778.6397336494301</v>
      </c>
      <c r="BD10" s="79">
        <v>8730.3487399542591</v>
      </c>
      <c r="BE10" s="79">
        <v>8830.4354596302892</v>
      </c>
      <c r="BF10" s="79">
        <v>8781.0532580195395</v>
      </c>
      <c r="BG10" s="79">
        <v>8777.09542306609</v>
      </c>
      <c r="BH10" s="79">
        <v>8824.2632777000508</v>
      </c>
      <c r="BI10" s="79">
        <v>8834.3983623941695</v>
      </c>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79">
        <v>8467.80492149153</v>
      </c>
      <c r="D11" s="79">
        <v>8522.6143389011595</v>
      </c>
      <c r="E11" s="79">
        <v>8496.7062622704307</v>
      </c>
      <c r="F11" s="79">
        <v>8620.2160776753099</v>
      </c>
      <c r="G11" s="79">
        <v>8665.9776297940007</v>
      </c>
      <c r="H11" s="79">
        <v>8671.9049744129097</v>
      </c>
      <c r="I11" s="79">
        <v>8854.1895453734505</v>
      </c>
      <c r="J11" s="79">
        <v>8887.6144519572808</v>
      </c>
      <c r="K11" s="79">
        <v>8954.1942235327206</v>
      </c>
      <c r="L11" s="79">
        <v>8991.9362231045798</v>
      </c>
      <c r="M11" s="79">
        <v>9038.2353496417109</v>
      </c>
      <c r="N11" s="79">
        <v>8988.2890481647592</v>
      </c>
      <c r="O11" s="79">
        <v>8929.1897123931594</v>
      </c>
      <c r="P11" s="79">
        <v>8954.0139764618798</v>
      </c>
      <c r="Q11" s="79">
        <v>8976.0629700275003</v>
      </c>
      <c r="R11" s="79">
        <v>9094.5397351026895</v>
      </c>
      <c r="S11" s="79">
        <v>9097.1889738004993</v>
      </c>
      <c r="T11" s="79">
        <v>9045.8889052646391</v>
      </c>
      <c r="U11" s="79">
        <v>9042.5042708157598</v>
      </c>
      <c r="V11" s="79">
        <v>9043.0035985049399</v>
      </c>
      <c r="W11" s="79">
        <v>9058.9590686864394</v>
      </c>
      <c r="X11" s="79">
        <v>9032.31483407628</v>
      </c>
      <c r="Y11" s="79">
        <v>9064.1232395673305</v>
      </c>
      <c r="Z11" s="79">
        <v>9088.3600334768798</v>
      </c>
      <c r="AA11" s="79">
        <v>8969.0887401689197</v>
      </c>
      <c r="AB11" s="79">
        <v>9127.1308534677792</v>
      </c>
      <c r="AC11" s="79">
        <v>9088.2888920346995</v>
      </c>
      <c r="AD11" s="79">
        <v>9052.1273063829994</v>
      </c>
      <c r="AE11" s="79">
        <v>8963.0807572623507</v>
      </c>
      <c r="AF11" s="79">
        <v>9031.30813915207</v>
      </c>
      <c r="AG11" s="79">
        <v>9162.8086975264505</v>
      </c>
      <c r="AH11" s="79">
        <v>9105.2273895904109</v>
      </c>
      <c r="AI11" s="79">
        <v>9119.8734518352703</v>
      </c>
      <c r="AJ11" s="79">
        <v>9042.3882049640197</v>
      </c>
      <c r="AK11" s="79">
        <v>9009.6737956741508</v>
      </c>
      <c r="AL11" s="79">
        <v>9015.2643653469695</v>
      </c>
      <c r="AM11" s="79">
        <v>8869.7173036479999</v>
      </c>
      <c r="AN11" s="79">
        <v>8914.3733435143004</v>
      </c>
      <c r="AO11" s="79">
        <v>8966.2399601815596</v>
      </c>
      <c r="AP11" s="79">
        <v>8961.5256482017594</v>
      </c>
      <c r="AQ11" s="79">
        <v>9034.2860402062706</v>
      </c>
      <c r="AR11" s="79">
        <v>9088.2913694197905</v>
      </c>
      <c r="AS11" s="79">
        <v>9138.8047080524902</v>
      </c>
      <c r="AT11" s="79">
        <v>9174.9171873860705</v>
      </c>
      <c r="AU11" s="79">
        <v>9160.4348228690906</v>
      </c>
      <c r="AV11" s="79">
        <v>9163.5675728078495</v>
      </c>
      <c r="AW11" s="79">
        <v>9284.8322643304</v>
      </c>
      <c r="AX11" s="79">
        <v>9445.3132267022902</v>
      </c>
      <c r="AY11" s="79">
        <v>9504.9071239238492</v>
      </c>
      <c r="AZ11" s="79">
        <v>9498.4313778609503</v>
      </c>
      <c r="BA11" s="79">
        <v>9615.4205800035106</v>
      </c>
      <c r="BB11" s="79">
        <v>9701.0533631316302</v>
      </c>
      <c r="BC11" s="79">
        <v>9790.3941968486106</v>
      </c>
      <c r="BD11" s="79">
        <v>9893.5209079432807</v>
      </c>
      <c r="BE11" s="79">
        <v>10018.9597167298</v>
      </c>
      <c r="BF11" s="79">
        <v>10070.4349978358</v>
      </c>
      <c r="BG11" s="79">
        <v>10127.8546171464</v>
      </c>
      <c r="BH11" s="79">
        <v>10162.9772650985</v>
      </c>
      <c r="BI11" s="79">
        <v>10222.2872904533</v>
      </c>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79">
        <v>31289.958534605099</v>
      </c>
      <c r="D12" s="79">
        <v>31794.545903659098</v>
      </c>
      <c r="E12" s="79">
        <v>31676.4757919197</v>
      </c>
      <c r="F12" s="79">
        <v>31481.024091035699</v>
      </c>
      <c r="G12" s="79">
        <v>31420.4202945092</v>
      </c>
      <c r="H12" s="79">
        <v>31137.697662514402</v>
      </c>
      <c r="I12" s="79">
        <v>30746.1065266314</v>
      </c>
      <c r="J12" s="79">
        <v>30575.161501810901</v>
      </c>
      <c r="K12" s="79">
        <v>30506.935853478601</v>
      </c>
      <c r="L12" s="79">
        <v>30068.544047461299</v>
      </c>
      <c r="M12" s="79">
        <v>30498.349899830999</v>
      </c>
      <c r="N12" s="79">
        <v>30347.289649676801</v>
      </c>
      <c r="O12" s="79">
        <v>30209.628091934399</v>
      </c>
      <c r="P12" s="79">
        <v>30066.527987017202</v>
      </c>
      <c r="Q12" s="79">
        <v>29986.2601284009</v>
      </c>
      <c r="R12" s="79">
        <v>29923.449816837401</v>
      </c>
      <c r="S12" s="79">
        <v>29922.7890106552</v>
      </c>
      <c r="T12" s="79">
        <v>29688.272308409501</v>
      </c>
      <c r="U12" s="79">
        <v>29118.7441646437</v>
      </c>
      <c r="V12" s="79">
        <v>28835.823687926099</v>
      </c>
      <c r="W12" s="79">
        <v>28568.8193011027</v>
      </c>
      <c r="X12" s="79">
        <v>28201.869065781899</v>
      </c>
      <c r="Y12" s="79">
        <v>28423.053467210299</v>
      </c>
      <c r="Z12" s="79">
        <v>28551.684722617199</v>
      </c>
      <c r="AA12" s="79">
        <v>28879.270173775101</v>
      </c>
      <c r="AB12" s="79">
        <v>28831.4348653339</v>
      </c>
      <c r="AC12" s="79">
        <v>28807.323784596399</v>
      </c>
      <c r="AD12" s="79">
        <v>28698.971939808001</v>
      </c>
      <c r="AE12" s="79">
        <v>29054.198819889301</v>
      </c>
      <c r="AF12" s="79">
        <v>29069.978378940101</v>
      </c>
      <c r="AG12" s="79">
        <v>29062.2849950815</v>
      </c>
      <c r="AH12" s="79">
        <v>28983.678115969102</v>
      </c>
      <c r="AI12" s="79">
        <v>29066.761353716302</v>
      </c>
      <c r="AJ12" s="79">
        <v>29236.4261482441</v>
      </c>
      <c r="AK12" s="79">
        <v>29061.0456288395</v>
      </c>
      <c r="AL12" s="79">
        <v>29326.761188173001</v>
      </c>
      <c r="AM12" s="79">
        <v>28763.094095001299</v>
      </c>
      <c r="AN12" s="79">
        <v>28737.225760653899</v>
      </c>
      <c r="AO12" s="79">
        <v>28843.122172867199</v>
      </c>
      <c r="AP12" s="79">
        <v>29148.271992891099</v>
      </c>
      <c r="AQ12" s="79">
        <v>29279.094252298299</v>
      </c>
      <c r="AR12" s="79">
        <v>29450.487111089202</v>
      </c>
      <c r="AS12" s="79">
        <v>29604.353292591899</v>
      </c>
      <c r="AT12" s="79">
        <v>29880.543708632798</v>
      </c>
      <c r="AU12" s="79">
        <v>29964.017607841</v>
      </c>
      <c r="AV12" s="79">
        <v>30045.5742566431</v>
      </c>
      <c r="AW12" s="79">
        <v>30460.601957835901</v>
      </c>
      <c r="AX12" s="79">
        <v>30683.418403646101</v>
      </c>
      <c r="AY12" s="79">
        <v>30960.3846362082</v>
      </c>
      <c r="AZ12" s="79">
        <v>31121.217521541999</v>
      </c>
      <c r="BA12" s="79">
        <v>31206.707132989599</v>
      </c>
      <c r="BB12" s="79">
        <v>31527.7169560029</v>
      </c>
      <c r="BC12" s="79">
        <v>31401.500434938</v>
      </c>
      <c r="BD12" s="79">
        <v>31488.176508709199</v>
      </c>
      <c r="BE12" s="79">
        <v>31367.780349793298</v>
      </c>
      <c r="BF12" s="79">
        <v>31470.420422528601</v>
      </c>
      <c r="BG12" s="79">
        <v>31601.890787110799</v>
      </c>
      <c r="BH12" s="79">
        <v>31701.493184160099</v>
      </c>
      <c r="BI12" s="79">
        <v>31764.3906754936</v>
      </c>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79">
        <v>1188.2774417952401</v>
      </c>
      <c r="D13" s="79">
        <v>1170.63186483911</v>
      </c>
      <c r="E13" s="79">
        <v>1225.61012106936</v>
      </c>
      <c r="F13" s="79">
        <v>1179.83635033719</v>
      </c>
      <c r="G13" s="79">
        <v>1191.6000921879199</v>
      </c>
      <c r="H13" s="79">
        <v>1176.5815708673499</v>
      </c>
      <c r="I13" s="79">
        <v>1153.2912919034</v>
      </c>
      <c r="J13" s="79">
        <v>1126.6294810397801</v>
      </c>
      <c r="K13" s="79">
        <v>1147.3712959408299</v>
      </c>
      <c r="L13" s="79">
        <v>1217.14296140698</v>
      </c>
      <c r="M13" s="79">
        <v>1235.7043264571601</v>
      </c>
      <c r="N13" s="79">
        <v>1216.8996349465799</v>
      </c>
      <c r="O13" s="79">
        <v>1268.15150304794</v>
      </c>
      <c r="P13" s="79">
        <v>1252.6387817811899</v>
      </c>
      <c r="Q13" s="79">
        <v>1242.87616661778</v>
      </c>
      <c r="R13" s="79">
        <v>1234.19729350645</v>
      </c>
      <c r="S13" s="79">
        <v>1164.39374756905</v>
      </c>
      <c r="T13" s="79">
        <v>1135.3898103643901</v>
      </c>
      <c r="U13" s="79">
        <v>1204.9647965495401</v>
      </c>
      <c r="V13" s="79">
        <v>1189.58840760252</v>
      </c>
      <c r="W13" s="79">
        <v>1200.3081983627401</v>
      </c>
      <c r="X13" s="79">
        <v>1238.3098685068601</v>
      </c>
      <c r="Y13" s="79">
        <v>1278.1646784766899</v>
      </c>
      <c r="Z13" s="79">
        <v>1271.52263347914</v>
      </c>
      <c r="AA13" s="79">
        <v>1317.38285067734</v>
      </c>
      <c r="AB13" s="79">
        <v>1335.0558046364399</v>
      </c>
      <c r="AC13" s="79">
        <v>1322.54184367524</v>
      </c>
      <c r="AD13" s="79">
        <v>1321.70390582597</v>
      </c>
      <c r="AE13" s="79">
        <v>1633.53924649796</v>
      </c>
      <c r="AF13" s="79">
        <v>1633.3220087008101</v>
      </c>
      <c r="AG13" s="79">
        <v>1609.86719968231</v>
      </c>
      <c r="AH13" s="79">
        <v>1598.44395356057</v>
      </c>
      <c r="AI13" s="79">
        <v>1618.82137576632</v>
      </c>
      <c r="AJ13" s="79">
        <v>1594.0624791529799</v>
      </c>
      <c r="AK13" s="79">
        <v>1588.14052390048</v>
      </c>
      <c r="AL13" s="79">
        <v>1614.5850300715199</v>
      </c>
      <c r="AM13" s="79">
        <v>1506.52758479674</v>
      </c>
      <c r="AN13" s="79">
        <v>1450.49265870915</v>
      </c>
      <c r="AO13" s="79">
        <v>1577.68455894816</v>
      </c>
      <c r="AP13" s="79">
        <v>1680.19565825579</v>
      </c>
      <c r="AQ13" s="79">
        <v>1730.2996289466</v>
      </c>
      <c r="AR13" s="79">
        <v>1682.4303009830101</v>
      </c>
      <c r="AS13" s="79">
        <v>1658.7123035547099</v>
      </c>
      <c r="AT13" s="79">
        <v>1640.8813274532999</v>
      </c>
      <c r="AU13" s="79">
        <v>1703.98800321162</v>
      </c>
      <c r="AV13" s="79">
        <v>1710.8167584458799</v>
      </c>
      <c r="AW13" s="79">
        <v>1714.08016623708</v>
      </c>
      <c r="AX13" s="79">
        <v>1705.0809366032199</v>
      </c>
      <c r="AY13" s="79">
        <v>1728.62621692573</v>
      </c>
      <c r="AZ13" s="79">
        <v>1712.94373885852</v>
      </c>
      <c r="BA13" s="79">
        <v>1714.3036444970701</v>
      </c>
      <c r="BB13" s="79">
        <v>1710.41284238404</v>
      </c>
      <c r="BC13" s="79">
        <v>1870.34335165573</v>
      </c>
      <c r="BD13" s="79">
        <v>1902.64676416201</v>
      </c>
      <c r="BE13" s="79">
        <v>1898.8538591663</v>
      </c>
      <c r="BF13" s="79">
        <v>1877.77523583378</v>
      </c>
      <c r="BG13" s="79">
        <v>1794.44706573691</v>
      </c>
      <c r="BH13" s="79">
        <v>1897.92694818678</v>
      </c>
      <c r="BI13" s="79">
        <v>1795.33551647033</v>
      </c>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79">
        <v>42873.895123966999</v>
      </c>
      <c r="D14" s="79">
        <v>42479.821091589401</v>
      </c>
      <c r="E14" s="79">
        <v>41788.540272723199</v>
      </c>
      <c r="F14" s="79">
        <v>41595.456525518799</v>
      </c>
      <c r="G14" s="79">
        <v>40850.100292571798</v>
      </c>
      <c r="H14" s="79">
        <v>40612.477682964498</v>
      </c>
      <c r="I14" s="79">
        <v>40465.673343111499</v>
      </c>
      <c r="J14" s="79">
        <v>40226.702207040602</v>
      </c>
      <c r="K14" s="79">
        <v>40262.8947848241</v>
      </c>
      <c r="L14" s="79">
        <v>40072.223905536703</v>
      </c>
      <c r="M14" s="79">
        <v>40056.3053365448</v>
      </c>
      <c r="N14" s="79">
        <v>39914.070779392001</v>
      </c>
      <c r="O14" s="79">
        <v>39986.782334817501</v>
      </c>
      <c r="P14" s="79">
        <v>39800.432868951997</v>
      </c>
      <c r="Q14" s="79">
        <v>39448.156709262003</v>
      </c>
      <c r="R14" s="79">
        <v>39371.3767588591</v>
      </c>
      <c r="S14" s="79">
        <v>38758.664282789599</v>
      </c>
      <c r="T14" s="79">
        <v>38593.839844524897</v>
      </c>
      <c r="U14" s="79">
        <v>38820.791795880301</v>
      </c>
      <c r="V14" s="79">
        <v>38735.605410088399</v>
      </c>
      <c r="W14" s="79">
        <v>38376.846051449502</v>
      </c>
      <c r="X14" s="79">
        <v>38372.1427846324</v>
      </c>
      <c r="Y14" s="79">
        <v>38415.129043160203</v>
      </c>
      <c r="Z14" s="79">
        <v>38410.946686848998</v>
      </c>
      <c r="AA14" s="79">
        <v>38773.009881778598</v>
      </c>
      <c r="AB14" s="79">
        <v>38853.7335565018</v>
      </c>
      <c r="AC14" s="79">
        <v>39092.447351155701</v>
      </c>
      <c r="AD14" s="79">
        <v>39344.997626271899</v>
      </c>
      <c r="AE14" s="79">
        <v>39186.7009745412</v>
      </c>
      <c r="AF14" s="79">
        <v>39568.324923662702</v>
      </c>
      <c r="AG14" s="79">
        <v>39446.377711248999</v>
      </c>
      <c r="AH14" s="79">
        <v>39433.598384499703</v>
      </c>
      <c r="AI14" s="79">
        <v>39747.463811227499</v>
      </c>
      <c r="AJ14" s="79">
        <v>39676.044132739204</v>
      </c>
      <c r="AK14" s="79">
        <v>39765.692920207803</v>
      </c>
      <c r="AL14" s="79">
        <v>39694.111852855</v>
      </c>
      <c r="AM14" s="79">
        <v>38102.393317421796</v>
      </c>
      <c r="AN14" s="79">
        <v>38244.726858468799</v>
      </c>
      <c r="AO14" s="79">
        <v>38882.524570305803</v>
      </c>
      <c r="AP14" s="79">
        <v>39092.256997951801</v>
      </c>
      <c r="AQ14" s="79">
        <v>39359.451658916201</v>
      </c>
      <c r="AR14" s="79">
        <v>39682.799594152399</v>
      </c>
      <c r="AS14" s="79">
        <v>39965.070621967898</v>
      </c>
      <c r="AT14" s="79">
        <v>40519.035131220196</v>
      </c>
      <c r="AU14" s="79">
        <v>40776.664637447997</v>
      </c>
      <c r="AV14" s="79">
        <v>40748.538898871499</v>
      </c>
      <c r="AW14" s="79">
        <v>40912.588305986501</v>
      </c>
      <c r="AX14" s="79">
        <v>40970.054381535898</v>
      </c>
      <c r="AY14" s="79">
        <v>40804.484927496</v>
      </c>
      <c r="AZ14" s="79">
        <v>40849.451831284299</v>
      </c>
      <c r="BA14" s="79">
        <v>40881.683189142903</v>
      </c>
      <c r="BB14" s="79">
        <v>40891.469668866303</v>
      </c>
      <c r="BC14" s="79">
        <v>40758.316554164601</v>
      </c>
      <c r="BD14" s="79">
        <v>40534.659893793199</v>
      </c>
      <c r="BE14" s="79">
        <v>40515.835155601701</v>
      </c>
      <c r="BF14" s="79">
        <v>40006.884467024298</v>
      </c>
      <c r="BG14" s="79">
        <v>39857.1323588901</v>
      </c>
      <c r="BH14" s="79">
        <v>39566.737887599898</v>
      </c>
      <c r="BI14" s="79">
        <v>39508.954130583901</v>
      </c>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5">
        <v>91212.43748569637</v>
      </c>
      <c r="D15" s="75">
        <v>91397.420656141519</v>
      </c>
      <c r="E15" s="75">
        <v>90630.348467183852</v>
      </c>
      <c r="F15" s="75">
        <v>90338.67172644948</v>
      </c>
      <c r="G15" s="75">
        <v>89550.232393735554</v>
      </c>
      <c r="H15" s="75">
        <v>89050.593058999541</v>
      </c>
      <c r="I15" s="75">
        <v>88795.792277661792</v>
      </c>
      <c r="J15" s="75">
        <v>88337.807132635469</v>
      </c>
      <c r="K15" s="75">
        <v>88464.034897002217</v>
      </c>
      <c r="L15" s="75">
        <v>87816.310270740272</v>
      </c>
      <c r="M15" s="75">
        <v>88315.577494849931</v>
      </c>
      <c r="N15" s="75">
        <v>87965.542666257723</v>
      </c>
      <c r="O15" s="75">
        <v>87935.821362717441</v>
      </c>
      <c r="P15" s="75">
        <v>87671.51872316064</v>
      </c>
      <c r="Q15" s="75">
        <v>87180.979204782983</v>
      </c>
      <c r="R15" s="75">
        <v>87390.602491409605</v>
      </c>
      <c r="S15" s="75">
        <v>86644.9499459902</v>
      </c>
      <c r="T15" s="75">
        <v>86220.191049780842</v>
      </c>
      <c r="U15" s="75">
        <v>85981.178074779862</v>
      </c>
      <c r="V15" s="75">
        <v>85629.537483751279</v>
      </c>
      <c r="W15" s="75">
        <v>85101.753886115359</v>
      </c>
      <c r="X15" s="75">
        <v>84787.889236179166</v>
      </c>
      <c r="Y15" s="75">
        <v>85283.660390309495</v>
      </c>
      <c r="Z15" s="75">
        <v>85383.267858602529</v>
      </c>
      <c r="AA15" s="75">
        <v>85934.9717556705</v>
      </c>
      <c r="AB15" s="75">
        <v>86225.144460810523</v>
      </c>
      <c r="AC15" s="75">
        <v>86469.517276711253</v>
      </c>
      <c r="AD15" s="75">
        <v>86556.137713589997</v>
      </c>
      <c r="AE15" s="75">
        <v>87072.513682695528</v>
      </c>
      <c r="AF15" s="75">
        <v>87479.695458324117</v>
      </c>
      <c r="AG15" s="75">
        <v>87411.157802744769</v>
      </c>
      <c r="AH15" s="75">
        <v>87297.72045981398</v>
      </c>
      <c r="AI15" s="75">
        <v>87774.034179027454</v>
      </c>
      <c r="AJ15" s="75">
        <v>87685.0702521278</v>
      </c>
      <c r="AK15" s="75">
        <v>87506.855124866299</v>
      </c>
      <c r="AL15" s="75">
        <v>87772.025161690908</v>
      </c>
      <c r="AM15" s="75">
        <v>85179.815563220094</v>
      </c>
      <c r="AN15" s="75">
        <v>85428.271721860743</v>
      </c>
      <c r="AO15" s="75">
        <v>86554.795503115762</v>
      </c>
      <c r="AP15" s="75">
        <v>86981.983623311957</v>
      </c>
      <c r="AQ15" s="75">
        <v>87678.487760064701</v>
      </c>
      <c r="AR15" s="75">
        <v>88261.554749279429</v>
      </c>
      <c r="AS15" s="75">
        <v>88882.541191183453</v>
      </c>
      <c r="AT15" s="75">
        <v>89787.00024335683</v>
      </c>
      <c r="AU15" s="75">
        <v>90330.152549954451</v>
      </c>
      <c r="AV15" s="75">
        <v>90379.837081803533</v>
      </c>
      <c r="AW15" s="75">
        <v>91053.543688422578</v>
      </c>
      <c r="AX15" s="75">
        <v>91446.617435380613</v>
      </c>
      <c r="AY15" s="75">
        <v>91620.282270596334</v>
      </c>
      <c r="AZ15" s="75">
        <v>91842.077787752583</v>
      </c>
      <c r="BA15" s="75">
        <v>92039.544288520352</v>
      </c>
      <c r="BB15" s="75">
        <v>92518.899063281613</v>
      </c>
      <c r="BC15" s="75">
        <v>92599.194271256361</v>
      </c>
      <c r="BD15" s="75">
        <v>92549.352814561949</v>
      </c>
      <c r="BE15" s="75">
        <v>92631.864540921379</v>
      </c>
      <c r="BF15" s="75">
        <v>92206.568381242017</v>
      </c>
      <c r="BG15" s="75">
        <v>92158.420251950301</v>
      </c>
      <c r="BH15" s="75">
        <v>92153.398562745337</v>
      </c>
      <c r="BI15" s="75">
        <v>92125.365975395296</v>
      </c>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79">
        <v>31210.340891921602</v>
      </c>
      <c r="D16" s="79">
        <v>31109.7508202057</v>
      </c>
      <c r="E16" s="79">
        <v>30862.865755177601</v>
      </c>
      <c r="F16" s="79">
        <v>30939.493939331001</v>
      </c>
      <c r="G16" s="79">
        <v>30888.0381905986</v>
      </c>
      <c r="H16" s="79">
        <v>30625.136326957399</v>
      </c>
      <c r="I16" s="79">
        <v>30667.411309160099</v>
      </c>
      <c r="J16" s="79">
        <v>30248.2930662297</v>
      </c>
      <c r="K16" s="79">
        <v>30423.420991263501</v>
      </c>
      <c r="L16" s="79">
        <v>30542.1778037722</v>
      </c>
      <c r="M16" s="79">
        <v>30618.926055725398</v>
      </c>
      <c r="N16" s="79">
        <v>30372.248636144199</v>
      </c>
      <c r="O16" s="79">
        <v>30377.786521951599</v>
      </c>
      <c r="P16" s="79">
        <v>29995.148061856198</v>
      </c>
      <c r="Q16" s="79">
        <v>29832.967283216702</v>
      </c>
      <c r="R16" s="79">
        <v>29516.3169348431</v>
      </c>
      <c r="S16" s="79">
        <v>29108.587357345699</v>
      </c>
      <c r="T16" s="79">
        <v>28829.621778065099</v>
      </c>
      <c r="U16" s="79">
        <v>29163.141938700199</v>
      </c>
      <c r="V16" s="79">
        <v>29232.209518657299</v>
      </c>
      <c r="W16" s="79">
        <v>29326.638829626099</v>
      </c>
      <c r="X16" s="79">
        <v>29821.057908102099</v>
      </c>
      <c r="Y16" s="79">
        <v>30013.048293660398</v>
      </c>
      <c r="Z16" s="79">
        <v>29906.895730464999</v>
      </c>
      <c r="AA16" s="79">
        <v>30136.208417364502</v>
      </c>
      <c r="AB16" s="79">
        <v>30372.145549648401</v>
      </c>
      <c r="AC16" s="79">
        <v>30442.0106783663</v>
      </c>
      <c r="AD16" s="79">
        <v>30758.3999665501</v>
      </c>
      <c r="AE16" s="79">
        <v>31046.898566236199</v>
      </c>
      <c r="AF16" s="79">
        <v>31061.707211708599</v>
      </c>
      <c r="AG16" s="79">
        <v>31332.620110146399</v>
      </c>
      <c r="AH16" s="79">
        <v>31034.971594504401</v>
      </c>
      <c r="AI16" s="79">
        <v>31619.3338310162</v>
      </c>
      <c r="AJ16" s="79">
        <v>31703.8877513646</v>
      </c>
      <c r="AK16" s="79">
        <v>31978.2565830454</v>
      </c>
      <c r="AL16" s="79">
        <v>31919.202910619599</v>
      </c>
      <c r="AM16" s="79">
        <v>30176.373112576399</v>
      </c>
      <c r="AN16" s="79">
        <v>31979.717993205599</v>
      </c>
      <c r="AO16" s="79">
        <v>32689.1347185167</v>
      </c>
      <c r="AP16" s="79">
        <v>33237.335767970799</v>
      </c>
      <c r="AQ16" s="79">
        <v>33607.573928411301</v>
      </c>
      <c r="AR16" s="79">
        <v>33901.480209813599</v>
      </c>
      <c r="AS16" s="79">
        <v>34264.594891492801</v>
      </c>
      <c r="AT16" s="79">
        <v>34432.538273230399</v>
      </c>
      <c r="AU16" s="79">
        <v>34560.811592247199</v>
      </c>
      <c r="AV16" s="79">
        <v>34339.507294201998</v>
      </c>
      <c r="AW16" s="79">
        <v>34502.205517021299</v>
      </c>
      <c r="AX16" s="79">
        <v>34604.188264419899</v>
      </c>
      <c r="AY16" s="79">
        <v>34338.9619723531</v>
      </c>
      <c r="AZ16" s="79">
        <v>33958.538069837101</v>
      </c>
      <c r="BA16" s="79">
        <v>33752.560878454096</v>
      </c>
      <c r="BB16" s="79">
        <v>33498.356895219898</v>
      </c>
      <c r="BC16" s="79">
        <v>33199.237520316899</v>
      </c>
      <c r="BD16" s="79">
        <v>33068.071342951902</v>
      </c>
      <c r="BE16" s="79">
        <v>32893.528648489599</v>
      </c>
      <c r="BF16" s="79">
        <v>32674.880788415201</v>
      </c>
      <c r="BG16" s="79">
        <v>32491.533589067902</v>
      </c>
      <c r="BH16" s="79">
        <v>32324.5763016897</v>
      </c>
      <c r="BI16" s="79">
        <v>32414.057708724002</v>
      </c>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5">
        <v>31210.340891921602</v>
      </c>
      <c r="D17" s="75">
        <v>31109.7508202057</v>
      </c>
      <c r="E17" s="75">
        <v>30862.865755177601</v>
      </c>
      <c r="F17" s="75">
        <v>30939.493939331001</v>
      </c>
      <c r="G17" s="75">
        <v>30888.0381905986</v>
      </c>
      <c r="H17" s="75">
        <v>30625.136326957399</v>
      </c>
      <c r="I17" s="75">
        <v>30667.411309160099</v>
      </c>
      <c r="J17" s="75">
        <v>30248.2930662297</v>
      </c>
      <c r="K17" s="75">
        <v>30423.420991263501</v>
      </c>
      <c r="L17" s="75">
        <v>30542.1778037722</v>
      </c>
      <c r="M17" s="75">
        <v>30618.926055725398</v>
      </c>
      <c r="N17" s="75">
        <v>30372.248636144199</v>
      </c>
      <c r="O17" s="75">
        <v>30377.786521951599</v>
      </c>
      <c r="P17" s="75">
        <v>29995.148061856198</v>
      </c>
      <c r="Q17" s="75">
        <v>29832.967283216702</v>
      </c>
      <c r="R17" s="75">
        <v>29516.3169348431</v>
      </c>
      <c r="S17" s="75">
        <v>29108.587357345699</v>
      </c>
      <c r="T17" s="75">
        <v>28829.621778065099</v>
      </c>
      <c r="U17" s="75">
        <v>29163.141938700199</v>
      </c>
      <c r="V17" s="75">
        <v>29232.209518657299</v>
      </c>
      <c r="W17" s="75">
        <v>29326.638829626099</v>
      </c>
      <c r="X17" s="75">
        <v>29821.057908102099</v>
      </c>
      <c r="Y17" s="75">
        <v>30013.048293660398</v>
      </c>
      <c r="Z17" s="75">
        <v>29906.895730464999</v>
      </c>
      <c r="AA17" s="75">
        <v>30136.208417364502</v>
      </c>
      <c r="AB17" s="75">
        <v>30372.145549648401</v>
      </c>
      <c r="AC17" s="75">
        <v>30442.0106783663</v>
      </c>
      <c r="AD17" s="75">
        <v>30758.3999665501</v>
      </c>
      <c r="AE17" s="75">
        <v>31046.898566236199</v>
      </c>
      <c r="AF17" s="75">
        <v>31061.707211708599</v>
      </c>
      <c r="AG17" s="75">
        <v>31332.620110146399</v>
      </c>
      <c r="AH17" s="75">
        <v>31034.971594504401</v>
      </c>
      <c r="AI17" s="75">
        <v>31619.3338310162</v>
      </c>
      <c r="AJ17" s="75">
        <v>31703.8877513646</v>
      </c>
      <c r="AK17" s="75">
        <v>31978.2565830454</v>
      </c>
      <c r="AL17" s="75">
        <v>31919.202910619599</v>
      </c>
      <c r="AM17" s="75">
        <v>30176.373112576399</v>
      </c>
      <c r="AN17" s="75">
        <v>31979.717993205599</v>
      </c>
      <c r="AO17" s="75">
        <v>32689.1347185167</v>
      </c>
      <c r="AP17" s="75">
        <v>33237.335767970799</v>
      </c>
      <c r="AQ17" s="75">
        <v>33607.573928411301</v>
      </c>
      <c r="AR17" s="75">
        <v>33901.480209813599</v>
      </c>
      <c r="AS17" s="75">
        <v>34264.594891492801</v>
      </c>
      <c r="AT17" s="75">
        <v>34432.538273230399</v>
      </c>
      <c r="AU17" s="75">
        <v>34560.811592247199</v>
      </c>
      <c r="AV17" s="75">
        <v>34339.507294201998</v>
      </c>
      <c r="AW17" s="75">
        <v>34502.205517021299</v>
      </c>
      <c r="AX17" s="75">
        <v>34604.188264419899</v>
      </c>
      <c r="AY17" s="75">
        <v>34338.9619723531</v>
      </c>
      <c r="AZ17" s="75">
        <v>33958.538069837101</v>
      </c>
      <c r="BA17" s="75">
        <v>33752.560878454096</v>
      </c>
      <c r="BB17" s="75">
        <v>33498.356895219898</v>
      </c>
      <c r="BC17" s="75">
        <v>33199.237520316899</v>
      </c>
      <c r="BD17" s="75">
        <v>33068.071342951902</v>
      </c>
      <c r="BE17" s="75">
        <v>32893.528648489599</v>
      </c>
      <c r="BF17" s="75">
        <v>32674.880788415201</v>
      </c>
      <c r="BG17" s="75">
        <v>32491.533589067902</v>
      </c>
      <c r="BH17" s="75">
        <v>32324.5763016897</v>
      </c>
      <c r="BI17" s="75">
        <v>32414.057708724002</v>
      </c>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79">
        <v>54771.6717727824</v>
      </c>
      <c r="D18" s="79">
        <v>55104.901826015099</v>
      </c>
      <c r="E18" s="79">
        <v>54772.575100647598</v>
      </c>
      <c r="F18" s="79">
        <v>54798.378308560597</v>
      </c>
      <c r="G18" s="79">
        <v>54888.084055250998</v>
      </c>
      <c r="H18" s="79">
        <v>54885.309963325002</v>
      </c>
      <c r="I18" s="79">
        <v>55200.2318935597</v>
      </c>
      <c r="J18" s="79">
        <v>55022.470406276399</v>
      </c>
      <c r="K18" s="79">
        <v>54932.330329513803</v>
      </c>
      <c r="L18" s="79">
        <v>54698.485633839897</v>
      </c>
      <c r="M18" s="79">
        <v>54829.342207379501</v>
      </c>
      <c r="N18" s="79">
        <v>55189.651625007697</v>
      </c>
      <c r="O18" s="79">
        <v>54968.379003796603</v>
      </c>
      <c r="P18" s="79">
        <v>55005.600530173899</v>
      </c>
      <c r="Q18" s="79">
        <v>55041.0730579663</v>
      </c>
      <c r="R18" s="79">
        <v>55284.357073568397</v>
      </c>
      <c r="S18" s="79">
        <v>55504.401951219399</v>
      </c>
      <c r="T18" s="79">
        <v>55475.071826338899</v>
      </c>
      <c r="U18" s="79">
        <v>56067.780961839402</v>
      </c>
      <c r="V18" s="79">
        <v>56318.929723436202</v>
      </c>
      <c r="W18" s="79">
        <v>56821.826196887101</v>
      </c>
      <c r="X18" s="79">
        <v>57146.687345742197</v>
      </c>
      <c r="Y18" s="79">
        <v>57144.580652536599</v>
      </c>
      <c r="Z18" s="79">
        <v>57462.144042566397</v>
      </c>
      <c r="AA18" s="79">
        <v>57162.828012331898</v>
      </c>
      <c r="AB18" s="79">
        <v>57357.392298394298</v>
      </c>
      <c r="AC18" s="79">
        <v>57600.2597407262</v>
      </c>
      <c r="AD18" s="79">
        <v>57991.088072923201</v>
      </c>
      <c r="AE18" s="79">
        <v>58318.8208216235</v>
      </c>
      <c r="AF18" s="79">
        <v>58804.400797270697</v>
      </c>
      <c r="AG18" s="79">
        <v>59019.976406076399</v>
      </c>
      <c r="AH18" s="79">
        <v>58892.242965556099</v>
      </c>
      <c r="AI18" s="79">
        <v>59661.249931504899</v>
      </c>
      <c r="AJ18" s="79">
        <v>59592.014236092698</v>
      </c>
      <c r="AK18" s="79">
        <v>59825.834048379496</v>
      </c>
      <c r="AL18" s="79">
        <v>60107.820767603502</v>
      </c>
      <c r="AM18" s="79">
        <v>59333.453246725701</v>
      </c>
      <c r="AN18" s="79">
        <v>59258.065921797002</v>
      </c>
      <c r="AO18" s="79">
        <v>60652.078026346302</v>
      </c>
      <c r="AP18" s="79">
        <v>60297.135962718799</v>
      </c>
      <c r="AQ18" s="79">
        <v>60935.747043726798</v>
      </c>
      <c r="AR18" s="79">
        <v>61663.7659332115</v>
      </c>
      <c r="AS18" s="79">
        <v>62381.690904164498</v>
      </c>
      <c r="AT18" s="79">
        <v>62855.722318693901</v>
      </c>
      <c r="AU18" s="79">
        <v>63181.135702740903</v>
      </c>
      <c r="AV18" s="79">
        <v>63244.129605684197</v>
      </c>
      <c r="AW18" s="79">
        <v>63232.340173031902</v>
      </c>
      <c r="AX18" s="79">
        <v>63147.599516415801</v>
      </c>
      <c r="AY18" s="79">
        <v>63226.658256076596</v>
      </c>
      <c r="AZ18" s="79">
        <v>63187.045411383799</v>
      </c>
      <c r="BA18" s="79">
        <v>63458.139044872201</v>
      </c>
      <c r="BB18" s="79">
        <v>63694.713622128002</v>
      </c>
      <c r="BC18" s="79">
        <v>63686.464613466902</v>
      </c>
      <c r="BD18" s="79">
        <v>63624.052675618499</v>
      </c>
      <c r="BE18" s="79">
        <v>63904.595338771796</v>
      </c>
      <c r="BF18" s="79">
        <v>63803.539174307902</v>
      </c>
      <c r="BG18" s="79">
        <v>63713.060149525903</v>
      </c>
      <c r="BH18" s="79">
        <v>63640.041160583001</v>
      </c>
      <c r="BI18" s="79">
        <v>63533.458561011401</v>
      </c>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79">
        <v>23558.140299315099</v>
      </c>
      <c r="D19" s="79">
        <v>23693.346332807701</v>
      </c>
      <c r="E19" s="79">
        <v>23771.763860171799</v>
      </c>
      <c r="F19" s="79">
        <v>23637.041565362699</v>
      </c>
      <c r="G19" s="79">
        <v>23727.606237919099</v>
      </c>
      <c r="H19" s="79">
        <v>23467.085432830401</v>
      </c>
      <c r="I19" s="79">
        <v>23456.4923865087</v>
      </c>
      <c r="J19" s="79">
        <v>23316.263107181501</v>
      </c>
      <c r="K19" s="79">
        <v>23454.896919834398</v>
      </c>
      <c r="L19" s="79">
        <v>23619.019158315801</v>
      </c>
      <c r="M19" s="79">
        <v>23761.7509953482</v>
      </c>
      <c r="N19" s="79">
        <v>24024.094196572201</v>
      </c>
      <c r="O19" s="79">
        <v>23905.122086652202</v>
      </c>
      <c r="P19" s="79">
        <v>24101.813328806998</v>
      </c>
      <c r="Q19" s="79">
        <v>24095.620984064099</v>
      </c>
      <c r="R19" s="79">
        <v>24346.965193753698</v>
      </c>
      <c r="S19" s="79">
        <v>24390.670047674201</v>
      </c>
      <c r="T19" s="79">
        <v>24492.4315733658</v>
      </c>
      <c r="U19" s="79">
        <v>24277.738949784001</v>
      </c>
      <c r="V19" s="79">
        <v>24385.134409224502</v>
      </c>
      <c r="W19" s="79">
        <v>24048.419161285801</v>
      </c>
      <c r="X19" s="79">
        <v>24212.841179066701</v>
      </c>
      <c r="Y19" s="79">
        <v>24427.6436244545</v>
      </c>
      <c r="Z19" s="79">
        <v>24595.197546476102</v>
      </c>
      <c r="AA19" s="79">
        <v>25019.222869245201</v>
      </c>
      <c r="AB19" s="79">
        <v>25689.355042520001</v>
      </c>
      <c r="AC19" s="79">
        <v>25775.462169488801</v>
      </c>
      <c r="AD19" s="79">
        <v>26217.7198540549</v>
      </c>
      <c r="AE19" s="79">
        <v>26470.4582720404</v>
      </c>
      <c r="AF19" s="79">
        <v>26470.4179161785</v>
      </c>
      <c r="AG19" s="79">
        <v>26747.550265093701</v>
      </c>
      <c r="AH19" s="79">
        <v>26487.1720383883</v>
      </c>
      <c r="AI19" s="79">
        <v>27047.830952892102</v>
      </c>
      <c r="AJ19" s="79">
        <v>27327.105694033398</v>
      </c>
      <c r="AK19" s="79">
        <v>27389.938470168701</v>
      </c>
      <c r="AL19" s="79">
        <v>27705.1157686117</v>
      </c>
      <c r="AM19" s="79">
        <v>26654.013138352901</v>
      </c>
      <c r="AN19" s="79">
        <v>27325.598579168</v>
      </c>
      <c r="AO19" s="79">
        <v>27827.604049608199</v>
      </c>
      <c r="AP19" s="79">
        <v>27873.577852649199</v>
      </c>
      <c r="AQ19" s="79">
        <v>27987.584639001001</v>
      </c>
      <c r="AR19" s="79">
        <v>28305.386429166902</v>
      </c>
      <c r="AS19" s="79">
        <v>28052.591263664599</v>
      </c>
      <c r="AT19" s="79">
        <v>28133.598371137599</v>
      </c>
      <c r="AU19" s="79">
        <v>28168.207757942699</v>
      </c>
      <c r="AV19" s="79">
        <v>27950.147462650999</v>
      </c>
      <c r="AW19" s="79">
        <v>28023.415264301198</v>
      </c>
      <c r="AX19" s="79">
        <v>28022.202582150399</v>
      </c>
      <c r="AY19" s="79">
        <v>27728.781083502301</v>
      </c>
      <c r="AZ19" s="79">
        <v>27653.482321149801</v>
      </c>
      <c r="BA19" s="79">
        <v>27410.998434884299</v>
      </c>
      <c r="BB19" s="79">
        <v>27379.572441832501</v>
      </c>
      <c r="BC19" s="79">
        <v>27198.503680722501</v>
      </c>
      <c r="BD19" s="79">
        <v>27062.906858211602</v>
      </c>
      <c r="BE19" s="79">
        <v>27372.402210292399</v>
      </c>
      <c r="BF19" s="79">
        <v>27332.4813152323</v>
      </c>
      <c r="BG19" s="79">
        <v>27559.9701967767</v>
      </c>
      <c r="BH19" s="79">
        <v>27705.349502011901</v>
      </c>
      <c r="BI19" s="79">
        <v>27385.112451401401</v>
      </c>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79">
        <v>15300.3718836387</v>
      </c>
      <c r="D20" s="79">
        <v>15528.406733931</v>
      </c>
      <c r="E20" s="79">
        <v>15445.5699697461</v>
      </c>
      <c r="F20" s="79">
        <v>15419.732852778199</v>
      </c>
      <c r="G20" s="79">
        <v>15546.7881836079</v>
      </c>
      <c r="H20" s="79">
        <v>15463.4822380431</v>
      </c>
      <c r="I20" s="79">
        <v>15499.6214974751</v>
      </c>
      <c r="J20" s="79">
        <v>15428.707739735701</v>
      </c>
      <c r="K20" s="79">
        <v>15497.0625447444</v>
      </c>
      <c r="L20" s="79">
        <v>15475.4576956653</v>
      </c>
      <c r="M20" s="79">
        <v>15502.998477172499</v>
      </c>
      <c r="N20" s="79">
        <v>15480.8386493696</v>
      </c>
      <c r="O20" s="79">
        <v>15510.6620864986</v>
      </c>
      <c r="P20" s="79">
        <v>15377.7459610675</v>
      </c>
      <c r="Q20" s="79">
        <v>15408.0406841195</v>
      </c>
      <c r="R20" s="79">
        <v>15590.100507995399</v>
      </c>
      <c r="S20" s="79">
        <v>15414.128112893501</v>
      </c>
      <c r="T20" s="79">
        <v>15520.8658865258</v>
      </c>
      <c r="U20" s="79">
        <v>15529.9264728872</v>
      </c>
      <c r="V20" s="79">
        <v>15416.433086528299</v>
      </c>
      <c r="W20" s="79">
        <v>15363.609804641899</v>
      </c>
      <c r="X20" s="79">
        <v>15411.0796934558</v>
      </c>
      <c r="Y20" s="79">
        <v>15487.267733914099</v>
      </c>
      <c r="Z20" s="79">
        <v>15576.0499461941</v>
      </c>
      <c r="AA20" s="79">
        <v>15617.2776600286</v>
      </c>
      <c r="AB20" s="79">
        <v>15784.5401453663</v>
      </c>
      <c r="AC20" s="79">
        <v>15578.6668360643</v>
      </c>
      <c r="AD20" s="79">
        <v>15948.961895463801</v>
      </c>
      <c r="AE20" s="79">
        <v>16055.8957429769</v>
      </c>
      <c r="AF20" s="79">
        <v>16079.8030988091</v>
      </c>
      <c r="AG20" s="79">
        <v>16279.8993977021</v>
      </c>
      <c r="AH20" s="79">
        <v>16492.606553872702</v>
      </c>
      <c r="AI20" s="79">
        <v>17106.4549029952</v>
      </c>
      <c r="AJ20" s="79">
        <v>16882.113309084001</v>
      </c>
      <c r="AK20" s="79">
        <v>17153.527877128199</v>
      </c>
      <c r="AL20" s="79">
        <v>17808.7677921781</v>
      </c>
      <c r="AM20" s="79">
        <v>16431.3643329441</v>
      </c>
      <c r="AN20" s="79">
        <v>15209.741480279299</v>
      </c>
      <c r="AO20" s="79">
        <v>16913.231347516001</v>
      </c>
      <c r="AP20" s="79">
        <v>14437.5802774807</v>
      </c>
      <c r="AQ20" s="79">
        <v>14743.8036345643</v>
      </c>
      <c r="AR20" s="79">
        <v>17125.688294677198</v>
      </c>
      <c r="AS20" s="79">
        <v>17678.0580457838</v>
      </c>
      <c r="AT20" s="79">
        <v>18172.739084181601</v>
      </c>
      <c r="AU20" s="79">
        <v>18321.841751541</v>
      </c>
      <c r="AV20" s="79">
        <v>18368.266400326302</v>
      </c>
      <c r="AW20" s="79">
        <v>18666.713661454502</v>
      </c>
      <c r="AX20" s="79">
        <v>18904.639288766</v>
      </c>
      <c r="AY20" s="79">
        <v>19060.664278566201</v>
      </c>
      <c r="AZ20" s="79">
        <v>18886.3187422599</v>
      </c>
      <c r="BA20" s="79">
        <v>18984.577542835101</v>
      </c>
      <c r="BB20" s="79">
        <v>18991.682634686102</v>
      </c>
      <c r="BC20" s="79">
        <v>19219.022366136</v>
      </c>
      <c r="BD20" s="79">
        <v>18921.760985241399</v>
      </c>
      <c r="BE20" s="79">
        <v>18961.3204687131</v>
      </c>
      <c r="BF20" s="79">
        <v>19073.618705447301</v>
      </c>
      <c r="BG20" s="79">
        <v>19120.338754705499</v>
      </c>
      <c r="BH20" s="79">
        <v>19213.2633009536</v>
      </c>
      <c r="BI20" s="79">
        <v>19289.3236923853</v>
      </c>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79">
        <v>12370.769929718699</v>
      </c>
      <c r="D21" s="79">
        <v>12384.776326634301</v>
      </c>
      <c r="E21" s="79">
        <v>12518.548656742299</v>
      </c>
      <c r="F21" s="79">
        <v>12638.072731820699</v>
      </c>
      <c r="G21" s="79">
        <v>12708.2237717644</v>
      </c>
      <c r="H21" s="79">
        <v>12681.854519176401</v>
      </c>
      <c r="I21" s="79">
        <v>12647.991819172499</v>
      </c>
      <c r="J21" s="79">
        <v>12654.3497784684</v>
      </c>
      <c r="K21" s="79">
        <v>12565.678457611901</v>
      </c>
      <c r="L21" s="79">
        <v>12610.7635830772</v>
      </c>
      <c r="M21" s="79">
        <v>12789.8116825407</v>
      </c>
      <c r="N21" s="79">
        <v>12954.4446570646</v>
      </c>
      <c r="O21" s="79">
        <v>13064.372368093</v>
      </c>
      <c r="P21" s="79">
        <v>12984.5579896457</v>
      </c>
      <c r="Q21" s="79">
        <v>13103.141973653799</v>
      </c>
      <c r="R21" s="79">
        <v>13050.2729264027</v>
      </c>
      <c r="S21" s="79">
        <v>13158.1302798255</v>
      </c>
      <c r="T21" s="79">
        <v>13251.5110449608</v>
      </c>
      <c r="U21" s="79">
        <v>13118.9940842055</v>
      </c>
      <c r="V21" s="79">
        <v>13217.0441151546</v>
      </c>
      <c r="W21" s="79">
        <v>13281.8548135535</v>
      </c>
      <c r="X21" s="79">
        <v>13242.2969629374</v>
      </c>
      <c r="Y21" s="79">
        <v>13311.0527772684</v>
      </c>
      <c r="Z21" s="79">
        <v>13341.2258550596</v>
      </c>
      <c r="AA21" s="79">
        <v>13856.754691841999</v>
      </c>
      <c r="AB21" s="79">
        <v>13895.7706692516</v>
      </c>
      <c r="AC21" s="79">
        <v>14024.716076129</v>
      </c>
      <c r="AD21" s="79">
        <v>14136.7657856151</v>
      </c>
      <c r="AE21" s="79">
        <v>14234.6959046505</v>
      </c>
      <c r="AF21" s="79">
        <v>14335.1756966713</v>
      </c>
      <c r="AG21" s="79">
        <v>14372.2526490896</v>
      </c>
      <c r="AH21" s="79">
        <v>14432.2529774697</v>
      </c>
      <c r="AI21" s="79">
        <v>14406.1451600824</v>
      </c>
      <c r="AJ21" s="79">
        <v>14076.0307851794</v>
      </c>
      <c r="AK21" s="79">
        <v>14490.35934993</v>
      </c>
      <c r="AL21" s="79">
        <v>14518.4527501751</v>
      </c>
      <c r="AM21" s="79">
        <v>14565.064040002901</v>
      </c>
      <c r="AN21" s="79">
        <v>14439.7465311492</v>
      </c>
      <c r="AO21" s="79">
        <v>14521.8816599902</v>
      </c>
      <c r="AP21" s="79">
        <v>14491.830512852899</v>
      </c>
      <c r="AQ21" s="79">
        <v>14687.0142230488</v>
      </c>
      <c r="AR21" s="79">
        <v>14891.9328518317</v>
      </c>
      <c r="AS21" s="79">
        <v>15156.664802254199</v>
      </c>
      <c r="AT21" s="79">
        <v>15280.6984687774</v>
      </c>
      <c r="AU21" s="79">
        <v>15301.8860842797</v>
      </c>
      <c r="AV21" s="79">
        <v>15376.955155825801</v>
      </c>
      <c r="AW21" s="79">
        <v>15579.4947798004</v>
      </c>
      <c r="AX21" s="79">
        <v>15654.612506284</v>
      </c>
      <c r="AY21" s="79">
        <v>15706.6424169273</v>
      </c>
      <c r="AZ21" s="79">
        <v>15690.132843789699</v>
      </c>
      <c r="BA21" s="79">
        <v>15711.5393443884</v>
      </c>
      <c r="BB21" s="79">
        <v>15665.8206109723</v>
      </c>
      <c r="BC21" s="79">
        <v>15702.9918934327</v>
      </c>
      <c r="BD21" s="79">
        <v>15611.9448653945</v>
      </c>
      <c r="BE21" s="79">
        <v>15577.9037409946</v>
      </c>
      <c r="BF21" s="79">
        <v>15459.5338350857</v>
      </c>
      <c r="BG21" s="79">
        <v>15304.6261080392</v>
      </c>
      <c r="BH21" s="79">
        <v>15252.1570186605</v>
      </c>
      <c r="BI21" s="79">
        <v>14659.704719503001</v>
      </c>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79">
        <v>10629.235662626999</v>
      </c>
      <c r="D22" s="79">
        <v>10748.741201089801</v>
      </c>
      <c r="E22" s="79">
        <v>10583.6221578899</v>
      </c>
      <c r="F22" s="79">
        <v>10635.1107588904</v>
      </c>
      <c r="G22" s="79">
        <v>10640.3333842294</v>
      </c>
      <c r="H22" s="79">
        <v>10426.557683990901</v>
      </c>
      <c r="I22" s="79">
        <v>10239.1146715215</v>
      </c>
      <c r="J22" s="79">
        <v>10286.396894317901</v>
      </c>
      <c r="K22" s="79">
        <v>10401.208432134301</v>
      </c>
      <c r="L22" s="79">
        <v>10269.068737539899</v>
      </c>
      <c r="M22" s="79">
        <v>10391.1319426917</v>
      </c>
      <c r="N22" s="79">
        <v>10325.4959582064</v>
      </c>
      <c r="O22" s="79">
        <v>10211.021281723801</v>
      </c>
      <c r="P22" s="79">
        <v>10256.641187446599</v>
      </c>
      <c r="Q22" s="79">
        <v>10322.287600752799</v>
      </c>
      <c r="R22" s="79">
        <v>10250.1927901501</v>
      </c>
      <c r="S22" s="79">
        <v>10306.868951370599</v>
      </c>
      <c r="T22" s="79">
        <v>10258.0076405525</v>
      </c>
      <c r="U22" s="79">
        <v>10343.9335474705</v>
      </c>
      <c r="V22" s="79">
        <v>10212.022432976901</v>
      </c>
      <c r="W22" s="79">
        <v>10289.0668297627</v>
      </c>
      <c r="X22" s="79">
        <v>10395.6591286946</v>
      </c>
      <c r="Y22" s="79">
        <v>10363.1992605341</v>
      </c>
      <c r="Z22" s="79">
        <v>10346.6283534176</v>
      </c>
      <c r="AA22" s="79">
        <v>10372.4887901779</v>
      </c>
      <c r="AB22" s="79">
        <v>10405.2006800607</v>
      </c>
      <c r="AC22" s="79">
        <v>10435.604600020801</v>
      </c>
      <c r="AD22" s="79">
        <v>10447.6208582048</v>
      </c>
      <c r="AE22" s="79">
        <v>10374.767064662299</v>
      </c>
      <c r="AF22" s="79">
        <v>10305.9759403477</v>
      </c>
      <c r="AG22" s="79">
        <v>10190.4727522433</v>
      </c>
      <c r="AH22" s="79">
        <v>10007.0396115114</v>
      </c>
      <c r="AI22" s="79">
        <v>9982.2708916781594</v>
      </c>
      <c r="AJ22" s="79">
        <v>9854.2238369410898</v>
      </c>
      <c r="AK22" s="79">
        <v>9798.0379005842206</v>
      </c>
      <c r="AL22" s="79">
        <v>9723.4035991146902</v>
      </c>
      <c r="AM22" s="79">
        <v>9675.6465736673308</v>
      </c>
      <c r="AN22" s="79">
        <v>9593.2653953720892</v>
      </c>
      <c r="AO22" s="79">
        <v>9653.6076169799708</v>
      </c>
      <c r="AP22" s="79">
        <v>9650.9296797077204</v>
      </c>
      <c r="AQ22" s="79">
        <v>9716.2700876401505</v>
      </c>
      <c r="AR22" s="79">
        <v>9706.5920193365091</v>
      </c>
      <c r="AS22" s="79">
        <v>9747.30850604847</v>
      </c>
      <c r="AT22" s="79">
        <v>9785.1419971332907</v>
      </c>
      <c r="AU22" s="79">
        <v>9870.2768735463196</v>
      </c>
      <c r="AV22" s="79">
        <v>9873.8722303159193</v>
      </c>
      <c r="AW22" s="79">
        <v>9866.1813339847104</v>
      </c>
      <c r="AX22" s="79">
        <v>9870.9919040721597</v>
      </c>
      <c r="AY22" s="79">
        <v>9915.5831160797807</v>
      </c>
      <c r="AZ22" s="79">
        <v>9915.2769511653605</v>
      </c>
      <c r="BA22" s="79">
        <v>9932.5461132974597</v>
      </c>
      <c r="BB22" s="79">
        <v>9962.4974268117094</v>
      </c>
      <c r="BC22" s="79">
        <v>9967.3704826911198</v>
      </c>
      <c r="BD22" s="79">
        <v>10012.714416589401</v>
      </c>
      <c r="BE22" s="79">
        <v>9999.01899745841</v>
      </c>
      <c r="BF22" s="79">
        <v>10039.784688821699</v>
      </c>
      <c r="BG22" s="79">
        <v>10055.999779080101</v>
      </c>
      <c r="BH22" s="79">
        <v>10113.944662561</v>
      </c>
      <c r="BI22" s="79">
        <v>10494.4555720936</v>
      </c>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79">
        <v>3762.50261892961</v>
      </c>
      <c r="D23" s="79">
        <v>3916.9325819965602</v>
      </c>
      <c r="E23" s="79">
        <v>3964.5940700287001</v>
      </c>
      <c r="F23" s="79">
        <v>3905.9696106609999</v>
      </c>
      <c r="G23" s="79">
        <v>3821.0763769520399</v>
      </c>
      <c r="H23" s="79">
        <v>3765.1190508136201</v>
      </c>
      <c r="I23" s="79">
        <v>3769.1497374075502</v>
      </c>
      <c r="J23" s="79">
        <v>3780.9909852098099</v>
      </c>
      <c r="K23" s="79">
        <v>3758.8363980600998</v>
      </c>
      <c r="L23" s="79">
        <v>3752.1029581643902</v>
      </c>
      <c r="M23" s="79">
        <v>3746.4414174686599</v>
      </c>
      <c r="N23" s="79">
        <v>3748.9802940559798</v>
      </c>
      <c r="O23" s="79">
        <v>3803.25445014154</v>
      </c>
      <c r="P23" s="79">
        <v>3797.3430501992998</v>
      </c>
      <c r="Q23" s="79">
        <v>3793.0450580503998</v>
      </c>
      <c r="R23" s="79">
        <v>3777.31583674689</v>
      </c>
      <c r="S23" s="79">
        <v>3746.1582437982102</v>
      </c>
      <c r="T23" s="79">
        <v>3747.1650667208201</v>
      </c>
      <c r="U23" s="79">
        <v>3777.2336824037402</v>
      </c>
      <c r="V23" s="79">
        <v>3813.2121582920099</v>
      </c>
      <c r="W23" s="79">
        <v>3810.8721557957201</v>
      </c>
      <c r="X23" s="79">
        <v>3774.7516586116999</v>
      </c>
      <c r="Y23" s="79">
        <v>3802.1043322545302</v>
      </c>
      <c r="Z23" s="79">
        <v>3812.78237850293</v>
      </c>
      <c r="AA23" s="79">
        <v>3803.0223890419602</v>
      </c>
      <c r="AB23" s="79">
        <v>3831.5696641548998</v>
      </c>
      <c r="AC23" s="79">
        <v>3880.8821369920101</v>
      </c>
      <c r="AD23" s="79">
        <v>3878.552405847</v>
      </c>
      <c r="AE23" s="79">
        <v>3898.8945043069002</v>
      </c>
      <c r="AF23" s="79">
        <v>3880.5293775523701</v>
      </c>
      <c r="AG23" s="79">
        <v>3856.6979425448799</v>
      </c>
      <c r="AH23" s="79">
        <v>3869.89153101487</v>
      </c>
      <c r="AI23" s="79">
        <v>3954.79571098934</v>
      </c>
      <c r="AJ23" s="79">
        <v>3939.62114330951</v>
      </c>
      <c r="AK23" s="79">
        <v>3968.8334936452402</v>
      </c>
      <c r="AL23" s="79">
        <v>3982.03835798829</v>
      </c>
      <c r="AM23" s="79">
        <v>3938.93330060055</v>
      </c>
      <c r="AN23" s="79">
        <v>3930.7483517169298</v>
      </c>
      <c r="AO23" s="79">
        <v>4032.5753418753802</v>
      </c>
      <c r="AP23" s="79">
        <v>4030.8044978327498</v>
      </c>
      <c r="AQ23" s="79">
        <v>4129.1077898185704</v>
      </c>
      <c r="AR23" s="79">
        <v>4195.2802034993902</v>
      </c>
      <c r="AS23" s="79">
        <v>4224.2639966201796</v>
      </c>
      <c r="AT23" s="79">
        <v>4236.1364165268797</v>
      </c>
      <c r="AU23" s="79">
        <v>4271.3308128421704</v>
      </c>
      <c r="AV23" s="79">
        <v>4282.2186808552096</v>
      </c>
      <c r="AW23" s="79">
        <v>4289.5546250777397</v>
      </c>
      <c r="AX23" s="79">
        <v>4308.4532912996001</v>
      </c>
      <c r="AY23" s="79">
        <v>4332.6681522635999</v>
      </c>
      <c r="AZ23" s="79">
        <v>4317.6185635816601</v>
      </c>
      <c r="BA23" s="79">
        <v>4336.5251523801298</v>
      </c>
      <c r="BB23" s="79">
        <v>4307.7889406000904</v>
      </c>
      <c r="BC23" s="79">
        <v>4272.5375493143702</v>
      </c>
      <c r="BD23" s="79">
        <v>4248.1562408950604</v>
      </c>
      <c r="BE23" s="79">
        <v>4185.7287835991301</v>
      </c>
      <c r="BF23" s="79">
        <v>4196.86538512075</v>
      </c>
      <c r="BG23" s="79">
        <v>4212.1132865769696</v>
      </c>
      <c r="BH23" s="79">
        <v>4199.4138935499604</v>
      </c>
      <c r="BI23" s="79">
        <v>4125.6850057593601</v>
      </c>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79">
        <v>49347.704205387097</v>
      </c>
      <c r="D24" s="79">
        <v>48855.907355244599</v>
      </c>
      <c r="E24" s="79">
        <v>48900.594624629099</v>
      </c>
      <c r="F24" s="79">
        <v>48778.130721442503</v>
      </c>
      <c r="G24" s="79">
        <v>48868.565808234402</v>
      </c>
      <c r="H24" s="79">
        <v>49063.992660293399</v>
      </c>
      <c r="I24" s="79">
        <v>49570.426630836002</v>
      </c>
      <c r="J24" s="79">
        <v>49845.1463288124</v>
      </c>
      <c r="K24" s="79">
        <v>50451.152036942804</v>
      </c>
      <c r="L24" s="79">
        <v>50589.227003307999</v>
      </c>
      <c r="M24" s="79">
        <v>50240.621912243099</v>
      </c>
      <c r="N24" s="79">
        <v>50441.368777757903</v>
      </c>
      <c r="O24" s="79">
        <v>50548.749573528097</v>
      </c>
      <c r="P24" s="79">
        <v>50359.512173930299</v>
      </c>
      <c r="Q24" s="79">
        <v>50622.552938820903</v>
      </c>
      <c r="R24" s="79">
        <v>50970.569518862598</v>
      </c>
      <c r="S24" s="79">
        <v>50651.621997500202</v>
      </c>
      <c r="T24" s="79">
        <v>51080.991456120602</v>
      </c>
      <c r="U24" s="79">
        <v>51166.506522158299</v>
      </c>
      <c r="V24" s="79">
        <v>51150.976111515098</v>
      </c>
      <c r="W24" s="79">
        <v>51469.376539465899</v>
      </c>
      <c r="X24" s="79">
        <v>51509.130945377197</v>
      </c>
      <c r="Y24" s="79">
        <v>51761.696648145698</v>
      </c>
      <c r="Z24" s="79">
        <v>51812.153037277203</v>
      </c>
      <c r="AA24" s="79">
        <v>52095.332246443999</v>
      </c>
      <c r="AB24" s="79">
        <v>52365.581579640697</v>
      </c>
      <c r="AC24" s="79">
        <v>52855.518881807897</v>
      </c>
      <c r="AD24" s="79">
        <v>53063.791215178302</v>
      </c>
      <c r="AE24" s="79">
        <v>53446.428833028098</v>
      </c>
      <c r="AF24" s="79">
        <v>53710.494363076301</v>
      </c>
      <c r="AG24" s="79">
        <v>54428.732979303997</v>
      </c>
      <c r="AH24" s="79">
        <v>54807.867713218002</v>
      </c>
      <c r="AI24" s="79">
        <v>55076.36769151</v>
      </c>
      <c r="AJ24" s="79">
        <v>55460.966800971102</v>
      </c>
      <c r="AK24" s="79">
        <v>55686.862578972999</v>
      </c>
      <c r="AL24" s="79">
        <v>56342.922166366501</v>
      </c>
      <c r="AM24" s="79">
        <v>54989.708370532797</v>
      </c>
      <c r="AN24" s="79">
        <v>55175.820512264203</v>
      </c>
      <c r="AO24" s="79">
        <v>56455.516998470499</v>
      </c>
      <c r="AP24" s="79">
        <v>56162.563449778499</v>
      </c>
      <c r="AQ24" s="79">
        <v>56697.385515351802</v>
      </c>
      <c r="AR24" s="79">
        <v>57852.878983028197</v>
      </c>
      <c r="AS24" s="79">
        <v>58595.711198731202</v>
      </c>
      <c r="AT24" s="79">
        <v>59168.293914764203</v>
      </c>
      <c r="AU24" s="79">
        <v>59488.452784955902</v>
      </c>
      <c r="AV24" s="79">
        <v>59517.640195206601</v>
      </c>
      <c r="AW24" s="79">
        <v>59943.415664640102</v>
      </c>
      <c r="AX24" s="79">
        <v>60582.887652019097</v>
      </c>
      <c r="AY24" s="79">
        <v>60391.345806689402</v>
      </c>
      <c r="AZ24" s="79">
        <v>60667.756443268299</v>
      </c>
      <c r="BA24" s="79">
        <v>61002.627511127299</v>
      </c>
      <c r="BB24" s="79">
        <v>60889.683820185601</v>
      </c>
      <c r="BC24" s="79">
        <v>61943.992742256203</v>
      </c>
      <c r="BD24" s="79">
        <v>60790.937617722702</v>
      </c>
      <c r="BE24" s="79">
        <v>60865.448897191498</v>
      </c>
      <c r="BF24" s="79">
        <v>60749.104445031502</v>
      </c>
      <c r="BG24" s="79">
        <v>60663.512039273599</v>
      </c>
      <c r="BH24" s="79">
        <v>60416.218699190496</v>
      </c>
      <c r="BI24" s="79">
        <v>60490.063716150398</v>
      </c>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79">
        <v>19958.773764699799</v>
      </c>
      <c r="D25" s="79">
        <v>19728.535481708499</v>
      </c>
      <c r="E25" s="79">
        <v>19532.908265476399</v>
      </c>
      <c r="F25" s="79">
        <v>19452.541046667</v>
      </c>
      <c r="G25" s="79">
        <v>19466.174971975001</v>
      </c>
      <c r="H25" s="79">
        <v>19359.9328491417</v>
      </c>
      <c r="I25" s="79">
        <v>19156.421218351501</v>
      </c>
      <c r="J25" s="79">
        <v>19016.9901311422</v>
      </c>
      <c r="K25" s="79">
        <v>18861.417025802399</v>
      </c>
      <c r="L25" s="79">
        <v>18791.951030084201</v>
      </c>
      <c r="M25" s="79">
        <v>18826.1880734152</v>
      </c>
      <c r="N25" s="79">
        <v>18567.197975451199</v>
      </c>
      <c r="O25" s="79">
        <v>18362.085380097298</v>
      </c>
      <c r="P25" s="79">
        <v>18480.066160607301</v>
      </c>
      <c r="Q25" s="79">
        <v>18420.933985406999</v>
      </c>
      <c r="R25" s="79">
        <v>18523.150112936299</v>
      </c>
      <c r="S25" s="79">
        <v>18609.1463638436</v>
      </c>
      <c r="T25" s="79">
        <v>18691.9248241368</v>
      </c>
      <c r="U25" s="79">
        <v>18648.697355160399</v>
      </c>
      <c r="V25" s="79">
        <v>18542.609720905799</v>
      </c>
      <c r="W25" s="79">
        <v>18434.816761235601</v>
      </c>
      <c r="X25" s="79">
        <v>18309.951028431798</v>
      </c>
      <c r="Y25" s="79">
        <v>18320.054065356799</v>
      </c>
      <c r="Z25" s="79">
        <v>18340.107466801801</v>
      </c>
      <c r="AA25" s="79">
        <v>18312.250664596799</v>
      </c>
      <c r="AB25" s="79">
        <v>18227.0219037446</v>
      </c>
      <c r="AC25" s="79">
        <v>18458.3685708056</v>
      </c>
      <c r="AD25" s="79">
        <v>18446.273137038901</v>
      </c>
      <c r="AE25" s="79">
        <v>18445.596983764</v>
      </c>
      <c r="AF25" s="79">
        <v>18304.4252514291</v>
      </c>
      <c r="AG25" s="79">
        <v>18160.699110310499</v>
      </c>
      <c r="AH25" s="79">
        <v>18049.7978181279</v>
      </c>
      <c r="AI25" s="79">
        <v>18035.491975651199</v>
      </c>
      <c r="AJ25" s="79">
        <v>17881.514994502799</v>
      </c>
      <c r="AK25" s="79">
        <v>17674.7799711566</v>
      </c>
      <c r="AL25" s="79">
        <v>18180.156385284899</v>
      </c>
      <c r="AM25" s="79">
        <v>17341.747876048801</v>
      </c>
      <c r="AN25" s="79">
        <v>16920.230454377401</v>
      </c>
      <c r="AO25" s="79">
        <v>17944.606961992002</v>
      </c>
      <c r="AP25" s="79">
        <v>17468.495669698601</v>
      </c>
      <c r="AQ25" s="79">
        <v>17685.4079033534</v>
      </c>
      <c r="AR25" s="79">
        <v>18115.828107629499</v>
      </c>
      <c r="AS25" s="79">
        <v>18507.2359101076</v>
      </c>
      <c r="AT25" s="79">
        <v>18587.201276218799</v>
      </c>
      <c r="AU25" s="79">
        <v>18437.964586319398</v>
      </c>
      <c r="AV25" s="79">
        <v>18259.0316679389</v>
      </c>
      <c r="AW25" s="79">
        <v>18179.072673178998</v>
      </c>
      <c r="AX25" s="79">
        <v>18126.186868119199</v>
      </c>
      <c r="AY25" s="79">
        <v>18298.5986906906</v>
      </c>
      <c r="AZ25" s="79">
        <v>18358.390742108601</v>
      </c>
      <c r="BA25" s="79">
        <v>18425.940939180498</v>
      </c>
      <c r="BB25" s="79">
        <v>18523.818049721802</v>
      </c>
      <c r="BC25" s="79">
        <v>18581.6804321913</v>
      </c>
      <c r="BD25" s="79">
        <v>18517.2449517432</v>
      </c>
      <c r="BE25" s="79">
        <v>18530.981053308798</v>
      </c>
      <c r="BF25" s="79">
        <v>18643.286727904899</v>
      </c>
      <c r="BG25" s="79">
        <v>18240.6353638334</v>
      </c>
      <c r="BH25" s="79">
        <v>18395.325285774401</v>
      </c>
      <c r="BI25" s="79">
        <v>18250.0061142165</v>
      </c>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5">
        <v>189699.17013709841</v>
      </c>
      <c r="D26" s="75">
        <v>189961.54783942754</v>
      </c>
      <c r="E26" s="75">
        <v>189490.17670533189</v>
      </c>
      <c r="F26" s="75">
        <v>189264.9775961831</v>
      </c>
      <c r="G26" s="75">
        <v>189666.85278993324</v>
      </c>
      <c r="H26" s="75">
        <v>189113.33439761453</v>
      </c>
      <c r="I26" s="75">
        <v>189539.44985483255</v>
      </c>
      <c r="J26" s="75">
        <v>189351.31537114433</v>
      </c>
      <c r="K26" s="75">
        <v>189922.58214464408</v>
      </c>
      <c r="L26" s="75">
        <v>189806.07579999469</v>
      </c>
      <c r="M26" s="75">
        <v>190088.28670825955</v>
      </c>
      <c r="N26" s="75">
        <v>190732.07213348558</v>
      </c>
      <c r="O26" s="75">
        <v>190373.64623053113</v>
      </c>
      <c r="P26" s="75">
        <v>190363.28038187759</v>
      </c>
      <c r="Q26" s="75">
        <v>190806.6962828348</v>
      </c>
      <c r="R26" s="75">
        <v>191792.92396041608</v>
      </c>
      <c r="S26" s="75">
        <v>191781.12594812523</v>
      </c>
      <c r="T26" s="75">
        <v>192517.96931872203</v>
      </c>
      <c r="U26" s="75">
        <v>192930.81157590906</v>
      </c>
      <c r="V26" s="75">
        <v>193056.3617580334</v>
      </c>
      <c r="W26" s="75">
        <v>193519.8422626282</v>
      </c>
      <c r="X26" s="75">
        <v>194002.39794231739</v>
      </c>
      <c r="Y26" s="75">
        <v>194617.59909446471</v>
      </c>
      <c r="Z26" s="75">
        <v>195286.28862629572</v>
      </c>
      <c r="AA26" s="75">
        <v>196239.17732370837</v>
      </c>
      <c r="AB26" s="75">
        <v>197556.43198313311</v>
      </c>
      <c r="AC26" s="75">
        <v>198609.4790120346</v>
      </c>
      <c r="AD26" s="75">
        <v>200130.773224326</v>
      </c>
      <c r="AE26" s="75">
        <v>201245.55812705259</v>
      </c>
      <c r="AF26" s="75">
        <v>201891.22244133509</v>
      </c>
      <c r="AG26" s="75">
        <v>203056.28150236447</v>
      </c>
      <c r="AH26" s="75">
        <v>203038.87120915897</v>
      </c>
      <c r="AI26" s="75">
        <v>205270.60721730333</v>
      </c>
      <c r="AJ26" s="75">
        <v>205013.59080011401</v>
      </c>
      <c r="AK26" s="75">
        <v>205988.17368996545</v>
      </c>
      <c r="AL26" s="75">
        <v>208368.6775873228</v>
      </c>
      <c r="AM26" s="75">
        <v>202929.93087887508</v>
      </c>
      <c r="AN26" s="75">
        <v>201853.21722612414</v>
      </c>
      <c r="AO26" s="75">
        <v>208001.10200277856</v>
      </c>
      <c r="AP26" s="75">
        <v>204412.91790271917</v>
      </c>
      <c r="AQ26" s="75">
        <v>206582.32083650483</v>
      </c>
      <c r="AR26" s="75">
        <v>211857.3528223809</v>
      </c>
      <c r="AS26" s="75">
        <v>214343.52462737454</v>
      </c>
      <c r="AT26" s="75">
        <v>216219.53184743365</v>
      </c>
      <c r="AU26" s="75">
        <v>217041.09635416811</v>
      </c>
      <c r="AV26" s="75">
        <v>216872.26139880391</v>
      </c>
      <c r="AW26" s="75">
        <v>217780.18817546955</v>
      </c>
      <c r="AX26" s="75">
        <v>218617.57360912627</v>
      </c>
      <c r="AY26" s="75">
        <v>218660.94180079576</v>
      </c>
      <c r="AZ26" s="75">
        <v>218676.02201870712</v>
      </c>
      <c r="BA26" s="75">
        <v>219262.89408296539</v>
      </c>
      <c r="BB26" s="75">
        <v>219415.57754693812</v>
      </c>
      <c r="BC26" s="75">
        <v>220572.56376021108</v>
      </c>
      <c r="BD26" s="75">
        <v>218789.71861141638</v>
      </c>
      <c r="BE26" s="75">
        <v>219397.39949032973</v>
      </c>
      <c r="BF26" s="75">
        <v>219298.21427695206</v>
      </c>
      <c r="BG26" s="75">
        <v>218870.25567781136</v>
      </c>
      <c r="BH26" s="75">
        <v>218935.71352328485</v>
      </c>
      <c r="BI26" s="75">
        <v>218227.80983252093</v>
      </c>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79">
        <v>140050.43224403801</v>
      </c>
      <c r="D27" s="79">
        <v>139630.401449775</v>
      </c>
      <c r="E27" s="79">
        <v>139521.60608262499</v>
      </c>
      <c r="F27" s="79">
        <v>140388.16710603601</v>
      </c>
      <c r="G27" s="79">
        <v>140196.29048727901</v>
      </c>
      <c r="H27" s="79">
        <v>141349.606010471</v>
      </c>
      <c r="I27" s="79">
        <v>142363.58446694599</v>
      </c>
      <c r="J27" s="79">
        <v>143174.02093910999</v>
      </c>
      <c r="K27" s="79">
        <v>143854.02938061001</v>
      </c>
      <c r="L27" s="79">
        <v>144319.76149660299</v>
      </c>
      <c r="M27" s="79">
        <v>145341.71894796999</v>
      </c>
      <c r="N27" s="79">
        <v>146201.82989131301</v>
      </c>
      <c r="O27" s="79">
        <v>146172.34647599299</v>
      </c>
      <c r="P27" s="79">
        <v>146176.00458571801</v>
      </c>
      <c r="Q27" s="79">
        <v>145521.33624438199</v>
      </c>
      <c r="R27" s="79">
        <v>147319.15643236501</v>
      </c>
      <c r="S27" s="79">
        <v>146877.76178624001</v>
      </c>
      <c r="T27" s="79">
        <v>147049.023858259</v>
      </c>
      <c r="U27" s="79">
        <v>147544.083049062</v>
      </c>
      <c r="V27" s="79">
        <v>147657.78663578699</v>
      </c>
      <c r="W27" s="79">
        <v>146784.42395172999</v>
      </c>
      <c r="X27" s="79">
        <v>148022.855272085</v>
      </c>
      <c r="Y27" s="79">
        <v>148605.25223816599</v>
      </c>
      <c r="Z27" s="79">
        <v>148541.72310842399</v>
      </c>
      <c r="AA27" s="79">
        <v>148427.37928467299</v>
      </c>
      <c r="AB27" s="79">
        <v>148356.49985940399</v>
      </c>
      <c r="AC27" s="79">
        <v>148553.61232924499</v>
      </c>
      <c r="AD27" s="79">
        <v>148266.78892534299</v>
      </c>
      <c r="AE27" s="79">
        <v>150411.64845470001</v>
      </c>
      <c r="AF27" s="79">
        <v>148284.80598552301</v>
      </c>
      <c r="AG27" s="79">
        <v>147599.507263126</v>
      </c>
      <c r="AH27" s="79">
        <v>148048.543216577</v>
      </c>
      <c r="AI27" s="79">
        <v>148229.43598365001</v>
      </c>
      <c r="AJ27" s="79">
        <v>148391.50812465101</v>
      </c>
      <c r="AK27" s="79">
        <v>147855.52386846099</v>
      </c>
      <c r="AL27" s="79">
        <v>148224.09226243</v>
      </c>
      <c r="AM27" s="79">
        <v>147961.33721484899</v>
      </c>
      <c r="AN27" s="79">
        <v>145739.087631298</v>
      </c>
      <c r="AO27" s="79">
        <v>147156.96184588099</v>
      </c>
      <c r="AP27" s="79">
        <v>147881.59887862101</v>
      </c>
      <c r="AQ27" s="79">
        <v>147598.09996367799</v>
      </c>
      <c r="AR27" s="79">
        <v>147499.38643821399</v>
      </c>
      <c r="AS27" s="79">
        <v>148116.83149488299</v>
      </c>
      <c r="AT27" s="79">
        <v>148327.65099110501</v>
      </c>
      <c r="AU27" s="79">
        <v>148974.332180047</v>
      </c>
      <c r="AV27" s="79">
        <v>149194.317920081</v>
      </c>
      <c r="AW27" s="79">
        <v>149543.27501773799</v>
      </c>
      <c r="AX27" s="79">
        <v>149082.11660426701</v>
      </c>
      <c r="AY27" s="79">
        <v>148799.61849369001</v>
      </c>
      <c r="AZ27" s="79">
        <v>149001.121475425</v>
      </c>
      <c r="BA27" s="79">
        <v>149118.12856162101</v>
      </c>
      <c r="BB27" s="79">
        <v>150331.30255095099</v>
      </c>
      <c r="BC27" s="79">
        <v>149908.32905753099</v>
      </c>
      <c r="BD27" s="79">
        <v>150366.060105493</v>
      </c>
      <c r="BE27" s="79">
        <v>150736.61051963401</v>
      </c>
      <c r="BF27" s="79">
        <v>150556.69183013999</v>
      </c>
      <c r="BG27" s="79">
        <v>151011.73262834101</v>
      </c>
      <c r="BH27" s="79">
        <v>150796.54909067901</v>
      </c>
      <c r="BI27" s="79">
        <v>151074.98386640701</v>
      </c>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5">
        <v>140050.43224403801</v>
      </c>
      <c r="D28" s="75">
        <v>139630.401449775</v>
      </c>
      <c r="E28" s="75">
        <v>139521.60608262499</v>
      </c>
      <c r="F28" s="75">
        <v>140388.16710603601</v>
      </c>
      <c r="G28" s="75">
        <v>140196.29048727901</v>
      </c>
      <c r="H28" s="75">
        <v>141349.606010471</v>
      </c>
      <c r="I28" s="75">
        <v>142363.58446694599</v>
      </c>
      <c r="J28" s="75">
        <v>143174.02093910999</v>
      </c>
      <c r="K28" s="75">
        <v>143854.02938061001</v>
      </c>
      <c r="L28" s="75">
        <v>144319.76149660299</v>
      </c>
      <c r="M28" s="75">
        <v>145341.71894796999</v>
      </c>
      <c r="N28" s="75">
        <v>146201.82989131301</v>
      </c>
      <c r="O28" s="75">
        <v>146172.34647599299</v>
      </c>
      <c r="P28" s="75">
        <v>146176.00458571801</v>
      </c>
      <c r="Q28" s="75">
        <v>145521.33624438199</v>
      </c>
      <c r="R28" s="75">
        <v>147319.15643236501</v>
      </c>
      <c r="S28" s="75">
        <v>146877.76178624001</v>
      </c>
      <c r="T28" s="75">
        <v>147049.023858259</v>
      </c>
      <c r="U28" s="75">
        <v>147544.083049062</v>
      </c>
      <c r="V28" s="75">
        <v>147657.78663578699</v>
      </c>
      <c r="W28" s="75">
        <v>146784.42395172999</v>
      </c>
      <c r="X28" s="75">
        <v>148022.855272085</v>
      </c>
      <c r="Y28" s="75">
        <v>148605.25223816599</v>
      </c>
      <c r="Z28" s="75">
        <v>148541.72310842399</v>
      </c>
      <c r="AA28" s="75">
        <v>148427.37928467299</v>
      </c>
      <c r="AB28" s="75">
        <v>148356.49985940399</v>
      </c>
      <c r="AC28" s="75">
        <v>148553.61232924499</v>
      </c>
      <c r="AD28" s="75">
        <v>148266.78892534299</v>
      </c>
      <c r="AE28" s="75">
        <v>150411.64845470001</v>
      </c>
      <c r="AF28" s="75">
        <v>148284.80598552301</v>
      </c>
      <c r="AG28" s="75">
        <v>147599.507263126</v>
      </c>
      <c r="AH28" s="75">
        <v>148048.543216577</v>
      </c>
      <c r="AI28" s="75">
        <v>148229.43598365001</v>
      </c>
      <c r="AJ28" s="75">
        <v>148391.50812465101</v>
      </c>
      <c r="AK28" s="75">
        <v>147855.52386846099</v>
      </c>
      <c r="AL28" s="75">
        <v>148224.09226243</v>
      </c>
      <c r="AM28" s="75">
        <v>147961.33721484899</v>
      </c>
      <c r="AN28" s="75">
        <v>145739.087631298</v>
      </c>
      <c r="AO28" s="75">
        <v>147156.96184588099</v>
      </c>
      <c r="AP28" s="75">
        <v>147881.59887862101</v>
      </c>
      <c r="AQ28" s="75">
        <v>147598.09996367799</v>
      </c>
      <c r="AR28" s="75">
        <v>147499.38643821399</v>
      </c>
      <c r="AS28" s="75">
        <v>148116.83149488299</v>
      </c>
      <c r="AT28" s="75">
        <v>148327.65099110501</v>
      </c>
      <c r="AU28" s="75">
        <v>148974.332180047</v>
      </c>
      <c r="AV28" s="75">
        <v>149194.317920081</v>
      </c>
      <c r="AW28" s="75">
        <v>149543.27501773799</v>
      </c>
      <c r="AX28" s="75">
        <v>149082.11660426701</v>
      </c>
      <c r="AY28" s="75">
        <v>148799.61849369001</v>
      </c>
      <c r="AZ28" s="75">
        <v>149001.121475425</v>
      </c>
      <c r="BA28" s="75">
        <v>149118.12856162101</v>
      </c>
      <c r="BB28" s="75">
        <v>150331.30255095099</v>
      </c>
      <c r="BC28" s="75">
        <v>149908.32905753099</v>
      </c>
      <c r="BD28" s="75">
        <v>150366.060105493</v>
      </c>
      <c r="BE28" s="75">
        <v>150736.61051963401</v>
      </c>
      <c r="BF28" s="75">
        <v>150556.69183013999</v>
      </c>
      <c r="BG28" s="75">
        <v>151011.73262834101</v>
      </c>
      <c r="BH28" s="75">
        <v>150796.54909067901</v>
      </c>
      <c r="BI28" s="75">
        <v>151074.98386640701</v>
      </c>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6" t="s">
        <v>150</v>
      </c>
      <c r="B29" s="116"/>
      <c r="C29" s="76">
        <v>454151.14606280322</v>
      </c>
      <c r="D29" s="76">
        <v>454163.02325883135</v>
      </c>
      <c r="E29" s="76">
        <v>452593.76907918358</v>
      </c>
      <c r="F29" s="76">
        <v>452994.17807141831</v>
      </c>
      <c r="G29" s="76">
        <v>452408.18339888827</v>
      </c>
      <c r="H29" s="76">
        <v>452186.76085145143</v>
      </c>
      <c r="I29" s="76">
        <v>453344.85260427801</v>
      </c>
      <c r="J29" s="76">
        <v>453186.0171362228</v>
      </c>
      <c r="K29" s="76">
        <v>454729.90694790252</v>
      </c>
      <c r="L29" s="76">
        <v>454668.41511262849</v>
      </c>
      <c r="M29" s="76">
        <v>456507.1735009508</v>
      </c>
      <c r="N29" s="76">
        <v>457395.85130964231</v>
      </c>
      <c r="O29" s="76">
        <v>456963.62538026535</v>
      </c>
      <c r="P29" s="76">
        <v>456315.75391835812</v>
      </c>
      <c r="Q29" s="76">
        <v>455286.49494960241</v>
      </c>
      <c r="R29" s="76">
        <v>458134.52623485698</v>
      </c>
      <c r="S29" s="76">
        <v>456328.19240257039</v>
      </c>
      <c r="T29" s="76">
        <v>456461.28715047159</v>
      </c>
      <c r="U29" s="76">
        <v>457569.28279718198</v>
      </c>
      <c r="V29" s="76">
        <v>457699.21108744334</v>
      </c>
      <c r="W29" s="76">
        <v>456982.67625102005</v>
      </c>
      <c r="X29" s="76">
        <v>458893.09159703512</v>
      </c>
      <c r="Y29" s="76">
        <v>460726.56608921423</v>
      </c>
      <c r="Z29" s="76">
        <v>461219.88134141255</v>
      </c>
      <c r="AA29" s="76">
        <v>462981.81028802879</v>
      </c>
      <c r="AB29" s="76">
        <v>464895.45091337495</v>
      </c>
      <c r="AC29" s="76">
        <v>466419.40072623617</v>
      </c>
      <c r="AD29" s="76">
        <v>467972.26286103728</v>
      </c>
      <c r="AE29" s="76">
        <v>472004.0475040985</v>
      </c>
      <c r="AF29" s="76">
        <v>470977.61225952604</v>
      </c>
      <c r="AG29" s="76">
        <v>471779.30755489378</v>
      </c>
      <c r="AH29" s="76">
        <v>471766.79481653415</v>
      </c>
      <c r="AI29" s="76">
        <v>475234.25932676252</v>
      </c>
      <c r="AJ29" s="76">
        <v>475115.66369998106</v>
      </c>
      <c r="AK29" s="76">
        <v>475636.91033217055</v>
      </c>
      <c r="AL29" s="76">
        <v>478623.3881944989</v>
      </c>
      <c r="AM29" s="76">
        <v>468628.04268236866</v>
      </c>
      <c r="AN29" s="76">
        <v>467375.12477670488</v>
      </c>
      <c r="AO29" s="76">
        <v>476890.36219163751</v>
      </c>
      <c r="AP29" s="76">
        <v>475003.52688190638</v>
      </c>
      <c r="AQ29" s="76">
        <v>478029.18003093277</v>
      </c>
      <c r="AR29" s="76">
        <v>483998.29969067621</v>
      </c>
      <c r="AS29" s="76">
        <v>488013.52406415838</v>
      </c>
      <c r="AT29" s="76">
        <v>491325.59565246652</v>
      </c>
      <c r="AU29" s="76">
        <v>493503.94028995081</v>
      </c>
      <c r="AV29" s="76">
        <v>493318.11184399645</v>
      </c>
      <c r="AW29" s="76">
        <v>495482.04892122315</v>
      </c>
      <c r="AX29" s="76">
        <v>496349.60034752754</v>
      </c>
      <c r="AY29" s="76">
        <v>496028.21538718627</v>
      </c>
      <c r="AZ29" s="76">
        <v>496169.37067838502</v>
      </c>
      <c r="BA29" s="76">
        <v>496806.48905043281</v>
      </c>
      <c r="BB29" s="76">
        <v>498356.77650671161</v>
      </c>
      <c r="BC29" s="76">
        <v>498868.13506294403</v>
      </c>
      <c r="BD29" s="76">
        <v>497314.93236283388</v>
      </c>
      <c r="BE29" s="76">
        <v>498267.4590800344</v>
      </c>
      <c r="BF29" s="76">
        <v>497406.68723632721</v>
      </c>
      <c r="BG29" s="76">
        <v>497156.09998852055</v>
      </c>
      <c r="BH29" s="76">
        <v>496873.53638092254</v>
      </c>
      <c r="BI29" s="76">
        <v>496462.78349009412</v>
      </c>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row>
    <row r="31" spans="1:128" ht="15" thickBot="1" x14ac:dyDescent="0.4">
      <c r="A31" s="86" t="s">
        <v>294</v>
      </c>
      <c r="B31" s="8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334</v>
      </c>
      <c r="BI32" s="22" t="s">
        <v>338</v>
      </c>
    </row>
    <row r="33" spans="1:128" ht="15" thickBot="1" x14ac:dyDescent="0.4">
      <c r="A33" s="16" t="s">
        <v>94</v>
      </c>
      <c r="B33" s="17" t="s">
        <v>95</v>
      </c>
      <c r="C33" s="79">
        <v>36.5820792171764</v>
      </c>
      <c r="D33" s="79">
        <v>38.232083562211201</v>
      </c>
      <c r="E33" s="79">
        <v>32.2872922974692</v>
      </c>
      <c r="F33" s="79">
        <v>36.362875416387297</v>
      </c>
      <c r="G33" s="79">
        <v>45.023023372246001</v>
      </c>
      <c r="H33" s="79">
        <v>45.479069124149603</v>
      </c>
      <c r="I33" s="79">
        <v>37.264928855411199</v>
      </c>
      <c r="J33" s="79">
        <v>40.031353051548699</v>
      </c>
      <c r="K33" s="79">
        <v>47.6489398784122</v>
      </c>
      <c r="L33" s="79">
        <v>36.363063069887701</v>
      </c>
      <c r="M33" s="79">
        <v>50.298613600771297</v>
      </c>
      <c r="N33" s="79">
        <v>41.628856158711997</v>
      </c>
      <c r="O33" s="79">
        <v>38.154057547703601</v>
      </c>
      <c r="P33" s="79">
        <v>32.362194016427303</v>
      </c>
      <c r="Q33" s="79">
        <v>35.9807391340198</v>
      </c>
      <c r="R33" s="79">
        <v>47.6175746562878</v>
      </c>
      <c r="S33" s="79">
        <v>18.368115988864599</v>
      </c>
      <c r="T33" s="79">
        <v>32.163618976566397</v>
      </c>
      <c r="U33" s="79">
        <v>47.940292913248399</v>
      </c>
      <c r="V33" s="79">
        <v>22.453839519490799</v>
      </c>
      <c r="W33" s="79">
        <v>19.729980819970201</v>
      </c>
      <c r="X33" s="79">
        <v>16.7008989680361</v>
      </c>
      <c r="Y33" s="79">
        <v>15.410645208171999</v>
      </c>
      <c r="Z33" s="79">
        <v>21.8735266357474</v>
      </c>
      <c r="AA33" s="79">
        <v>18.501746398264199</v>
      </c>
      <c r="AB33" s="79">
        <v>18.1976559623761</v>
      </c>
      <c r="AC33" s="79">
        <v>19.9662010031652</v>
      </c>
      <c r="AD33" s="79">
        <v>19.334118504172601</v>
      </c>
      <c r="AE33" s="79">
        <v>18.838335989026898</v>
      </c>
      <c r="AF33" s="79">
        <v>16.851886612918001</v>
      </c>
      <c r="AG33" s="79">
        <v>12.473487899371801</v>
      </c>
      <c r="AH33" s="79">
        <v>11.0651389273548</v>
      </c>
      <c r="AI33" s="79">
        <v>14.440867515375199</v>
      </c>
      <c r="AJ33" s="79">
        <v>16.740476640180699</v>
      </c>
      <c r="AK33" s="79">
        <v>14.7018900641133</v>
      </c>
      <c r="AL33" s="79">
        <v>14.0374553948603</v>
      </c>
      <c r="AM33" s="79">
        <v>11.424480206954099</v>
      </c>
      <c r="AN33" s="79">
        <v>11.358952784761801</v>
      </c>
      <c r="AO33" s="79">
        <v>14.0888098197389</v>
      </c>
      <c r="AP33" s="79">
        <v>14.651275166397999</v>
      </c>
      <c r="AQ33" s="79">
        <v>11.2027886221416</v>
      </c>
      <c r="AR33" s="79">
        <v>15.1738234152964</v>
      </c>
      <c r="AS33" s="79">
        <v>19.455359478774501</v>
      </c>
      <c r="AT33" s="79">
        <v>21.2947533974545</v>
      </c>
      <c r="AU33" s="79">
        <v>29.2546373856472</v>
      </c>
      <c r="AV33" s="79">
        <v>21.9376567848525</v>
      </c>
      <c r="AW33" s="79">
        <v>17.481827416861101</v>
      </c>
      <c r="AX33" s="79">
        <v>22.512842098866301</v>
      </c>
      <c r="AY33" s="79">
        <v>22.7600208018121</v>
      </c>
      <c r="AZ33" s="79">
        <v>23.464052061688999</v>
      </c>
      <c r="BA33" s="79">
        <v>29.543142006246999</v>
      </c>
      <c r="BB33" s="79">
        <v>21.8770496283407</v>
      </c>
      <c r="BC33" s="79">
        <v>28.399735429268102</v>
      </c>
      <c r="BD33" s="79">
        <v>23.487468254707199</v>
      </c>
      <c r="BE33" s="79">
        <v>43.966145739416802</v>
      </c>
      <c r="BF33" s="79">
        <v>26.756452986680401</v>
      </c>
      <c r="BG33" s="79">
        <v>21.025248713456701</v>
      </c>
      <c r="BH33" s="79">
        <v>35.0027888852768</v>
      </c>
      <c r="BI33" s="79">
        <v>30.437887859118302</v>
      </c>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5">
        <v>36.5820792171764</v>
      </c>
      <c r="D34" s="75">
        <v>38.232083562211201</v>
      </c>
      <c r="E34" s="75">
        <v>32.2872922974692</v>
      </c>
      <c r="F34" s="75">
        <v>36.362875416387297</v>
      </c>
      <c r="G34" s="75">
        <v>45.023023372246001</v>
      </c>
      <c r="H34" s="75">
        <v>45.479069124149603</v>
      </c>
      <c r="I34" s="75">
        <v>37.264928855411199</v>
      </c>
      <c r="J34" s="75">
        <v>40.031353051548699</v>
      </c>
      <c r="K34" s="75">
        <v>47.6489398784122</v>
      </c>
      <c r="L34" s="75">
        <v>36.363063069887701</v>
      </c>
      <c r="M34" s="75">
        <v>50.298613600771297</v>
      </c>
      <c r="N34" s="75">
        <v>41.628856158711997</v>
      </c>
      <c r="O34" s="75">
        <v>38.154057547703601</v>
      </c>
      <c r="P34" s="75">
        <v>32.362194016427303</v>
      </c>
      <c r="Q34" s="75">
        <v>35.9807391340198</v>
      </c>
      <c r="R34" s="75">
        <v>47.6175746562878</v>
      </c>
      <c r="S34" s="75">
        <v>18.368115988864599</v>
      </c>
      <c r="T34" s="75">
        <v>32.163618976566397</v>
      </c>
      <c r="U34" s="75">
        <v>47.940292913248399</v>
      </c>
      <c r="V34" s="75">
        <v>22.453839519490799</v>
      </c>
      <c r="W34" s="75">
        <v>19.729980819970201</v>
      </c>
      <c r="X34" s="75">
        <v>16.7008989680361</v>
      </c>
      <c r="Y34" s="75">
        <v>15.410645208171999</v>
      </c>
      <c r="Z34" s="75">
        <v>21.8735266357474</v>
      </c>
      <c r="AA34" s="75">
        <v>18.501746398264199</v>
      </c>
      <c r="AB34" s="75">
        <v>18.1976559623761</v>
      </c>
      <c r="AC34" s="75">
        <v>19.9662010031652</v>
      </c>
      <c r="AD34" s="75">
        <v>19.334118504172601</v>
      </c>
      <c r="AE34" s="75">
        <v>18.838335989026898</v>
      </c>
      <c r="AF34" s="75">
        <v>16.851886612918001</v>
      </c>
      <c r="AG34" s="75">
        <v>12.473487899371801</v>
      </c>
      <c r="AH34" s="75">
        <v>11.0651389273548</v>
      </c>
      <c r="AI34" s="75">
        <v>14.440867515375199</v>
      </c>
      <c r="AJ34" s="75">
        <v>16.740476640180699</v>
      </c>
      <c r="AK34" s="75">
        <v>14.7018900641133</v>
      </c>
      <c r="AL34" s="75">
        <v>14.0374553948603</v>
      </c>
      <c r="AM34" s="75">
        <v>11.424480206954099</v>
      </c>
      <c r="AN34" s="75">
        <v>11.358952784761801</v>
      </c>
      <c r="AO34" s="75">
        <v>14.0888098197389</v>
      </c>
      <c r="AP34" s="75">
        <v>14.651275166397999</v>
      </c>
      <c r="AQ34" s="75">
        <v>11.2027886221416</v>
      </c>
      <c r="AR34" s="75">
        <v>15.1738234152964</v>
      </c>
      <c r="AS34" s="75">
        <v>19.455359478774501</v>
      </c>
      <c r="AT34" s="75">
        <v>21.2947533974545</v>
      </c>
      <c r="AU34" s="75">
        <v>29.2546373856472</v>
      </c>
      <c r="AV34" s="75">
        <v>21.9376567848525</v>
      </c>
      <c r="AW34" s="75">
        <v>17.481827416861101</v>
      </c>
      <c r="AX34" s="75">
        <v>22.512842098866301</v>
      </c>
      <c r="AY34" s="75">
        <v>22.7600208018121</v>
      </c>
      <c r="AZ34" s="75">
        <v>23.464052061688999</v>
      </c>
      <c r="BA34" s="75">
        <v>29.543142006246999</v>
      </c>
      <c r="BB34" s="75">
        <v>21.8770496283407</v>
      </c>
      <c r="BC34" s="75">
        <v>28.399735429268102</v>
      </c>
      <c r="BD34" s="75">
        <v>23.487468254707199</v>
      </c>
      <c r="BE34" s="75">
        <v>43.966145739416802</v>
      </c>
      <c r="BF34" s="75">
        <v>26.756452986680401</v>
      </c>
      <c r="BG34" s="75">
        <v>21.025248713456701</v>
      </c>
      <c r="BH34" s="75">
        <v>35.0027888852768</v>
      </c>
      <c r="BI34" s="75">
        <v>30.437887859118302</v>
      </c>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79">
        <v>603.96819974140794</v>
      </c>
      <c r="D35" s="79">
        <v>639.67443738223994</v>
      </c>
      <c r="E35" s="79">
        <v>571.26822937641998</v>
      </c>
      <c r="F35" s="79">
        <v>573.87064704225395</v>
      </c>
      <c r="G35" s="79">
        <v>504.91916047787998</v>
      </c>
      <c r="H35" s="79">
        <v>576.69021271964596</v>
      </c>
      <c r="I35" s="79">
        <v>603.29768103169704</v>
      </c>
      <c r="J35" s="79">
        <v>646.23630707089501</v>
      </c>
      <c r="K35" s="79">
        <v>713.89524832822201</v>
      </c>
      <c r="L35" s="79">
        <v>641.42457244683101</v>
      </c>
      <c r="M35" s="79">
        <v>653.47637457498399</v>
      </c>
      <c r="N35" s="79">
        <v>701.30944223898996</v>
      </c>
      <c r="O35" s="79">
        <v>734.87838566161997</v>
      </c>
      <c r="P35" s="79">
        <v>740.25683493480801</v>
      </c>
      <c r="Q35" s="79">
        <v>757.01083389816199</v>
      </c>
      <c r="R35" s="79">
        <v>810.88327990284495</v>
      </c>
      <c r="S35" s="79">
        <v>799.21722876598801</v>
      </c>
      <c r="T35" s="79">
        <v>821.32919904434095</v>
      </c>
      <c r="U35" s="79">
        <v>864.13577800036205</v>
      </c>
      <c r="V35" s="79">
        <v>762.16631324963396</v>
      </c>
      <c r="W35" s="79">
        <v>793.62124369137496</v>
      </c>
      <c r="X35" s="79">
        <v>810.73235175502396</v>
      </c>
      <c r="Y35" s="79">
        <v>914.13970627184699</v>
      </c>
      <c r="Z35" s="79">
        <v>913.41743578155001</v>
      </c>
      <c r="AA35" s="79">
        <v>807.31496093743897</v>
      </c>
      <c r="AB35" s="79">
        <v>856.40745446320602</v>
      </c>
      <c r="AC35" s="79">
        <v>859.70613852497695</v>
      </c>
      <c r="AD35" s="79">
        <v>834.34864405184703</v>
      </c>
      <c r="AE35" s="79">
        <v>859.79933350188696</v>
      </c>
      <c r="AF35" s="79">
        <v>781.58601100939597</v>
      </c>
      <c r="AG35" s="79">
        <v>737.33492946943397</v>
      </c>
      <c r="AH35" s="79">
        <v>703.83256061701798</v>
      </c>
      <c r="AI35" s="79">
        <v>782.28925633773702</v>
      </c>
      <c r="AJ35" s="79">
        <v>742.39178296384898</v>
      </c>
      <c r="AK35" s="79">
        <v>712.84739807190897</v>
      </c>
      <c r="AL35" s="79">
        <v>746.69776747708602</v>
      </c>
      <c r="AM35" s="79">
        <v>658.23446563215896</v>
      </c>
      <c r="AN35" s="79">
        <v>723.69382177841896</v>
      </c>
      <c r="AO35" s="79">
        <v>808.29216205508601</v>
      </c>
      <c r="AP35" s="79">
        <v>688.851819683607</v>
      </c>
      <c r="AQ35" s="79">
        <v>654.48225556578905</v>
      </c>
      <c r="AR35" s="79">
        <v>689.00340914199501</v>
      </c>
      <c r="AS35" s="79">
        <v>716.40642741551301</v>
      </c>
      <c r="AT35" s="79">
        <v>716.20422990281895</v>
      </c>
      <c r="AU35" s="79">
        <v>847.23961012690904</v>
      </c>
      <c r="AV35" s="79">
        <v>880.49246673379002</v>
      </c>
      <c r="AW35" s="79">
        <v>863.37055517122099</v>
      </c>
      <c r="AX35" s="79">
        <v>881.33678395623394</v>
      </c>
      <c r="AY35" s="79">
        <v>880.697001241159</v>
      </c>
      <c r="AZ35" s="79">
        <v>828.91293384275104</v>
      </c>
      <c r="BA35" s="79">
        <v>845.21599883333499</v>
      </c>
      <c r="BB35" s="79">
        <v>785.93443728065495</v>
      </c>
      <c r="BC35" s="79">
        <v>835.70664303057697</v>
      </c>
      <c r="BD35" s="79">
        <v>790.63816330811096</v>
      </c>
      <c r="BE35" s="79">
        <v>871.32165123677896</v>
      </c>
      <c r="BF35" s="79">
        <v>816.15587388670497</v>
      </c>
      <c r="BG35" s="79">
        <v>753.16483136755801</v>
      </c>
      <c r="BH35" s="79">
        <v>763.10072435915401</v>
      </c>
      <c r="BI35" s="79">
        <v>737.36326186432302</v>
      </c>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79">
        <v>428.99337749449597</v>
      </c>
      <c r="D36" s="79">
        <v>445.82022124776302</v>
      </c>
      <c r="E36" s="79">
        <v>393.28613164870501</v>
      </c>
      <c r="F36" s="79">
        <v>458.85331799340702</v>
      </c>
      <c r="G36" s="79">
        <v>412.35174682000701</v>
      </c>
      <c r="H36" s="79">
        <v>401.35307925674499</v>
      </c>
      <c r="I36" s="79">
        <v>419.59894025973398</v>
      </c>
      <c r="J36" s="79">
        <v>401.52517608397699</v>
      </c>
      <c r="K36" s="79">
        <v>391.15545827103699</v>
      </c>
      <c r="L36" s="79">
        <v>440.48221858711599</v>
      </c>
      <c r="M36" s="79">
        <v>456.45846176931701</v>
      </c>
      <c r="N36" s="79">
        <v>420.55116259353503</v>
      </c>
      <c r="O36" s="79">
        <v>430.99283188175599</v>
      </c>
      <c r="P36" s="79">
        <v>399.56658263779002</v>
      </c>
      <c r="Q36" s="79">
        <v>364.82677797128798</v>
      </c>
      <c r="R36" s="79">
        <v>368.52384703464202</v>
      </c>
      <c r="S36" s="79">
        <v>357.155919577899</v>
      </c>
      <c r="T36" s="79">
        <v>323.47639542723903</v>
      </c>
      <c r="U36" s="79">
        <v>358.83762462544303</v>
      </c>
      <c r="V36" s="79">
        <v>340.67991580931698</v>
      </c>
      <c r="W36" s="79">
        <v>308.927398720089</v>
      </c>
      <c r="X36" s="79">
        <v>333.632522844741</v>
      </c>
      <c r="Y36" s="79">
        <v>371.42410151208401</v>
      </c>
      <c r="Z36" s="79">
        <v>465.649074763751</v>
      </c>
      <c r="AA36" s="79">
        <v>452.74323619154001</v>
      </c>
      <c r="AB36" s="79">
        <v>474.74128204616102</v>
      </c>
      <c r="AC36" s="79">
        <v>481.79934030182699</v>
      </c>
      <c r="AD36" s="79">
        <v>449.53328120601799</v>
      </c>
      <c r="AE36" s="79">
        <v>446.86973020756</v>
      </c>
      <c r="AF36" s="79">
        <v>463.624467227374</v>
      </c>
      <c r="AG36" s="79">
        <v>563.648469835264</v>
      </c>
      <c r="AH36" s="79">
        <v>523.29202588613498</v>
      </c>
      <c r="AI36" s="79">
        <v>538.43593581060895</v>
      </c>
      <c r="AJ36" s="79">
        <v>494.12547232831798</v>
      </c>
      <c r="AK36" s="79">
        <v>495.50082561564602</v>
      </c>
      <c r="AL36" s="79">
        <v>487.59061249633498</v>
      </c>
      <c r="AM36" s="79">
        <v>332.91973948539197</v>
      </c>
      <c r="AN36" s="79">
        <v>414.59545633693699</v>
      </c>
      <c r="AO36" s="79">
        <v>434.52084979637601</v>
      </c>
      <c r="AP36" s="79">
        <v>400.433791768643</v>
      </c>
      <c r="AQ36" s="79">
        <v>422.58367771606902</v>
      </c>
      <c r="AR36" s="79">
        <v>395.90016511050902</v>
      </c>
      <c r="AS36" s="79">
        <v>436.97343765530599</v>
      </c>
      <c r="AT36" s="79">
        <v>445.75355917271003</v>
      </c>
      <c r="AU36" s="79">
        <v>445.32508746928698</v>
      </c>
      <c r="AV36" s="79">
        <v>424.29578122380201</v>
      </c>
      <c r="AW36" s="79">
        <v>449.32413130382798</v>
      </c>
      <c r="AX36" s="79">
        <v>465.14253695424901</v>
      </c>
      <c r="AY36" s="79">
        <v>452.09889339292698</v>
      </c>
      <c r="AZ36" s="79">
        <v>469.90904044049802</v>
      </c>
      <c r="BA36" s="79">
        <v>457.44774602629701</v>
      </c>
      <c r="BB36" s="79">
        <v>427.46229585176002</v>
      </c>
      <c r="BC36" s="79">
        <v>400.93896982623102</v>
      </c>
      <c r="BD36" s="79">
        <v>397.81740380697698</v>
      </c>
      <c r="BE36" s="79">
        <v>453.43439782239898</v>
      </c>
      <c r="BF36" s="79">
        <v>441.498030553842</v>
      </c>
      <c r="BG36" s="79">
        <v>462.11627562487098</v>
      </c>
      <c r="BH36" s="79">
        <v>445.52740587601801</v>
      </c>
      <c r="BI36" s="79">
        <v>446.91639939450602</v>
      </c>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79">
        <v>2474.8994132654898</v>
      </c>
      <c r="D37" s="79">
        <v>2560.8434305585401</v>
      </c>
      <c r="E37" s="79">
        <v>2128.0259211699199</v>
      </c>
      <c r="F37" s="79">
        <v>1988.06447326738</v>
      </c>
      <c r="G37" s="79">
        <v>1946.3763248868099</v>
      </c>
      <c r="H37" s="79">
        <v>1942.0492997337101</v>
      </c>
      <c r="I37" s="79">
        <v>1854.03765073107</v>
      </c>
      <c r="J37" s="79">
        <v>1775.8185999884699</v>
      </c>
      <c r="K37" s="79">
        <v>1827.3749361682501</v>
      </c>
      <c r="L37" s="79">
        <v>1777.9952942083501</v>
      </c>
      <c r="M37" s="79">
        <v>1790.5332649229799</v>
      </c>
      <c r="N37" s="79">
        <v>1731.4944931293801</v>
      </c>
      <c r="O37" s="79">
        <v>1717.3086448412</v>
      </c>
      <c r="P37" s="79">
        <v>1683.8153790255899</v>
      </c>
      <c r="Q37" s="79">
        <v>1676.8842468161399</v>
      </c>
      <c r="R37" s="79">
        <v>1657.1831513214199</v>
      </c>
      <c r="S37" s="79">
        <v>1689.84991887706</v>
      </c>
      <c r="T37" s="79">
        <v>1624.21333308981</v>
      </c>
      <c r="U37" s="79">
        <v>1653.5968679636801</v>
      </c>
      <c r="V37" s="79">
        <v>1666.70594967323</v>
      </c>
      <c r="W37" s="79">
        <v>1639.01924500781</v>
      </c>
      <c r="X37" s="79">
        <v>1630.29171999815</v>
      </c>
      <c r="Y37" s="79">
        <v>1643.55596021222</v>
      </c>
      <c r="Z37" s="79">
        <v>1751.86435073847</v>
      </c>
      <c r="AA37" s="79">
        <v>1798.5304659113301</v>
      </c>
      <c r="AB37" s="79">
        <v>1872.6911000160801</v>
      </c>
      <c r="AC37" s="79">
        <v>2026.7022494816799</v>
      </c>
      <c r="AD37" s="79">
        <v>1862.7728099799699</v>
      </c>
      <c r="AE37" s="79">
        <v>1958.6566820123801</v>
      </c>
      <c r="AF37" s="79">
        <v>1859.1910783748201</v>
      </c>
      <c r="AG37" s="79">
        <v>1953.41225520739</v>
      </c>
      <c r="AH37" s="79">
        <v>1783.0986185755801</v>
      </c>
      <c r="AI37" s="79">
        <v>1753.84593442852</v>
      </c>
      <c r="AJ37" s="79">
        <v>1693.9963973029701</v>
      </c>
      <c r="AK37" s="79">
        <v>1664.9595934768599</v>
      </c>
      <c r="AL37" s="79">
        <v>1811.8742990767</v>
      </c>
      <c r="AM37" s="79">
        <v>1224.22631580552</v>
      </c>
      <c r="AN37" s="79">
        <v>1391.1284860309299</v>
      </c>
      <c r="AO37" s="79">
        <v>1692.3147850904099</v>
      </c>
      <c r="AP37" s="79">
        <v>1675.4639815877099</v>
      </c>
      <c r="AQ37" s="79">
        <v>1639.9405625132699</v>
      </c>
      <c r="AR37" s="79">
        <v>1469.5054696746499</v>
      </c>
      <c r="AS37" s="79">
        <v>1468.4599740640599</v>
      </c>
      <c r="AT37" s="79">
        <v>1560.84357448472</v>
      </c>
      <c r="AU37" s="79">
        <v>1528.5848811037199</v>
      </c>
      <c r="AV37" s="79">
        <v>1444.8757248547699</v>
      </c>
      <c r="AW37" s="79">
        <v>1570.1175447053399</v>
      </c>
      <c r="AX37" s="79">
        <v>1467.09855822695</v>
      </c>
      <c r="AY37" s="79">
        <v>1523.7479727572099</v>
      </c>
      <c r="AZ37" s="79">
        <v>1415.2726592844499</v>
      </c>
      <c r="BA37" s="79">
        <v>1292.0410923228001</v>
      </c>
      <c r="BB37" s="79">
        <v>1311.59909990197</v>
      </c>
      <c r="BC37" s="79">
        <v>1310.70401397257</v>
      </c>
      <c r="BD37" s="79">
        <v>1352.6143458136601</v>
      </c>
      <c r="BE37" s="79">
        <v>1265.68536461394</v>
      </c>
      <c r="BF37" s="79">
        <v>1339.89274526229</v>
      </c>
      <c r="BG37" s="79">
        <v>1270.0126356677899</v>
      </c>
      <c r="BH37" s="79">
        <v>1320.1979092362301</v>
      </c>
      <c r="BI37" s="79">
        <v>1406.7933170262199</v>
      </c>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79">
        <v>95.339608042057094</v>
      </c>
      <c r="D38" s="79">
        <v>112.96570685965899</v>
      </c>
      <c r="E38" s="79">
        <v>156.024158516721</v>
      </c>
      <c r="F38" s="79">
        <v>133.27544732430701</v>
      </c>
      <c r="G38" s="79">
        <v>140.94795204042799</v>
      </c>
      <c r="H38" s="79">
        <v>117.210156509998</v>
      </c>
      <c r="I38" s="79">
        <v>101.268629925727</v>
      </c>
      <c r="J38" s="79">
        <v>83.619843399962804</v>
      </c>
      <c r="K38" s="79">
        <v>114.036849061654</v>
      </c>
      <c r="L38" s="79">
        <v>159.166559946695</v>
      </c>
      <c r="M38" s="79">
        <v>186.244782109563</v>
      </c>
      <c r="N38" s="79">
        <v>165.66544581593101</v>
      </c>
      <c r="O38" s="79">
        <v>215.68052731880201</v>
      </c>
      <c r="P38" s="79">
        <v>188.15951997956799</v>
      </c>
      <c r="Q38" s="79">
        <v>192.08743046492901</v>
      </c>
      <c r="R38" s="79">
        <v>187.90687221478299</v>
      </c>
      <c r="S38" s="79">
        <v>165.59367806391899</v>
      </c>
      <c r="T38" s="79">
        <v>160.169789402433</v>
      </c>
      <c r="U38" s="79">
        <v>166.215207226323</v>
      </c>
      <c r="V38" s="79">
        <v>83.137037557250395</v>
      </c>
      <c r="W38" s="79">
        <v>74.516530773989899</v>
      </c>
      <c r="X38" s="79">
        <v>88.903859299595098</v>
      </c>
      <c r="Y38" s="79">
        <v>88.735214731753302</v>
      </c>
      <c r="Z38" s="79">
        <v>115.244150467057</v>
      </c>
      <c r="AA38" s="79">
        <v>141.31022099799199</v>
      </c>
      <c r="AB38" s="79">
        <v>168.02823532884199</v>
      </c>
      <c r="AC38" s="79">
        <v>175.20880227478099</v>
      </c>
      <c r="AD38" s="79">
        <v>174.92692319389101</v>
      </c>
      <c r="AE38" s="79">
        <v>197.833136225098</v>
      </c>
      <c r="AF38" s="79">
        <v>212.482116297419</v>
      </c>
      <c r="AG38" s="79">
        <v>215.80206703024999</v>
      </c>
      <c r="AH38" s="79">
        <v>196.25918601156599</v>
      </c>
      <c r="AI38" s="79">
        <v>231.15301514694599</v>
      </c>
      <c r="AJ38" s="79">
        <v>219.910407624595</v>
      </c>
      <c r="AK38" s="79">
        <v>218.08198641255299</v>
      </c>
      <c r="AL38" s="79">
        <v>259.30027196111598</v>
      </c>
      <c r="AM38" s="79">
        <v>141.295107953317</v>
      </c>
      <c r="AN38" s="79">
        <v>106.62647626693899</v>
      </c>
      <c r="AO38" s="79">
        <v>225.82243989181401</v>
      </c>
      <c r="AP38" s="79">
        <v>285.755569683842</v>
      </c>
      <c r="AQ38" s="79">
        <v>279.585654720099</v>
      </c>
      <c r="AR38" s="79">
        <v>236.17585996348001</v>
      </c>
      <c r="AS38" s="79">
        <v>199.501442088793</v>
      </c>
      <c r="AT38" s="79">
        <v>196.886164566324</v>
      </c>
      <c r="AU38" s="79">
        <v>236.33441212433499</v>
      </c>
      <c r="AV38" s="79">
        <v>262.28549386595103</v>
      </c>
      <c r="AW38" s="79">
        <v>288.09925480486402</v>
      </c>
      <c r="AX38" s="79">
        <v>281.14113208549099</v>
      </c>
      <c r="AY38" s="79">
        <v>286.561322268749</v>
      </c>
      <c r="AZ38" s="79">
        <v>299.37608799588901</v>
      </c>
      <c r="BA38" s="79">
        <v>289.23130878980498</v>
      </c>
      <c r="BB38" s="79">
        <v>281.06892230404799</v>
      </c>
      <c r="BC38" s="79">
        <v>263.59939243193901</v>
      </c>
      <c r="BD38" s="79">
        <v>298.97912587558</v>
      </c>
      <c r="BE38" s="79">
        <v>295.96797644555602</v>
      </c>
      <c r="BF38" s="79">
        <v>358.38622282452798</v>
      </c>
      <c r="BG38" s="79">
        <v>337.03697790687397</v>
      </c>
      <c r="BH38" s="79">
        <v>463.25110003631801</v>
      </c>
      <c r="BI38" s="79">
        <v>378.85900234910702</v>
      </c>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79">
        <v>3314.2188346287098</v>
      </c>
      <c r="D39" s="79">
        <v>3290.5600309352799</v>
      </c>
      <c r="E39" s="79">
        <v>3151.6891108299901</v>
      </c>
      <c r="F39" s="79">
        <v>3017.4253263158498</v>
      </c>
      <c r="G39" s="79">
        <v>2952.27675759969</v>
      </c>
      <c r="H39" s="79">
        <v>2811.4772671556998</v>
      </c>
      <c r="I39" s="79">
        <v>2732.1397164610898</v>
      </c>
      <c r="J39" s="79">
        <v>2546.9940385274099</v>
      </c>
      <c r="K39" s="79">
        <v>2661.1279334524902</v>
      </c>
      <c r="L39" s="79">
        <v>2656.9146225873501</v>
      </c>
      <c r="M39" s="79">
        <v>2805.3771614709399</v>
      </c>
      <c r="N39" s="79">
        <v>2889.91274080739</v>
      </c>
      <c r="O39" s="79">
        <v>2946.3751834372702</v>
      </c>
      <c r="P39" s="79">
        <v>2849.9036695127502</v>
      </c>
      <c r="Q39" s="79">
        <v>2711.4893034670599</v>
      </c>
      <c r="R39" s="79">
        <v>2741.9006408908699</v>
      </c>
      <c r="S39" s="79">
        <v>2700.5266467485599</v>
      </c>
      <c r="T39" s="79">
        <v>2688.4257053333699</v>
      </c>
      <c r="U39" s="79">
        <v>3028.6830197958702</v>
      </c>
      <c r="V39" s="79">
        <v>3074.7395206351198</v>
      </c>
      <c r="W39" s="79">
        <v>2899.0791382346301</v>
      </c>
      <c r="X39" s="79">
        <v>3056.3497774730799</v>
      </c>
      <c r="Y39" s="79">
        <v>3231.5603782130001</v>
      </c>
      <c r="Z39" s="79">
        <v>3274.3173942403901</v>
      </c>
      <c r="AA39" s="79">
        <v>3549.1567788612501</v>
      </c>
      <c r="AB39" s="79">
        <v>3649.5765894061001</v>
      </c>
      <c r="AC39" s="79">
        <v>3761.8390010891999</v>
      </c>
      <c r="AD39" s="79">
        <v>3744.77890933142</v>
      </c>
      <c r="AE39" s="79">
        <v>3807.0351683711701</v>
      </c>
      <c r="AF39" s="79">
        <v>3700.4537440577401</v>
      </c>
      <c r="AG39" s="79">
        <v>3558.36314593926</v>
      </c>
      <c r="AH39" s="79">
        <v>3416.4270567506901</v>
      </c>
      <c r="AI39" s="79">
        <v>3626.7117684672098</v>
      </c>
      <c r="AJ39" s="79">
        <v>3553.34479403356</v>
      </c>
      <c r="AK39" s="79">
        <v>3437.0863858130701</v>
      </c>
      <c r="AL39" s="79">
        <v>3357.7674316693601</v>
      </c>
      <c r="AM39" s="79">
        <v>2011.92520276805</v>
      </c>
      <c r="AN39" s="79">
        <v>2289.17413866276</v>
      </c>
      <c r="AO39" s="79">
        <v>2959.6716717548402</v>
      </c>
      <c r="AP39" s="79">
        <v>3156.39595490292</v>
      </c>
      <c r="AQ39" s="79">
        <v>3251.0611813426299</v>
      </c>
      <c r="AR39" s="79">
        <v>3382.5327279021499</v>
      </c>
      <c r="AS39" s="79">
        <v>3447.5710884782102</v>
      </c>
      <c r="AT39" s="79">
        <v>3658.9319445268202</v>
      </c>
      <c r="AU39" s="79">
        <v>3612.50201226544</v>
      </c>
      <c r="AV39" s="79">
        <v>3399.56717332988</v>
      </c>
      <c r="AW39" s="79">
        <v>3405.32512398479</v>
      </c>
      <c r="AX39" s="79">
        <v>3392.4425687876301</v>
      </c>
      <c r="AY39" s="79">
        <v>3289.0258085277401</v>
      </c>
      <c r="AZ39" s="79">
        <v>3154.8999331822401</v>
      </c>
      <c r="BA39" s="79">
        <v>3058.2851832945998</v>
      </c>
      <c r="BB39" s="79">
        <v>3058.5236280342601</v>
      </c>
      <c r="BC39" s="79">
        <v>3015.2636806928499</v>
      </c>
      <c r="BD39" s="79">
        <v>2897.7736306803699</v>
      </c>
      <c r="BE39" s="79">
        <v>2809.8810786476702</v>
      </c>
      <c r="BF39" s="79">
        <v>2671.0977166912398</v>
      </c>
      <c r="BG39" s="79">
        <v>2698.6658986160701</v>
      </c>
      <c r="BH39" s="79">
        <v>2738.7329303749302</v>
      </c>
      <c r="BI39" s="79">
        <v>2884.77601717062</v>
      </c>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5">
        <v>6917.419433172161</v>
      </c>
      <c r="D40" s="75">
        <v>7049.8638269834819</v>
      </c>
      <c r="E40" s="75">
        <v>6400.2935515417557</v>
      </c>
      <c r="F40" s="75">
        <v>6171.4892119431979</v>
      </c>
      <c r="G40" s="75">
        <v>5956.8719418248147</v>
      </c>
      <c r="H40" s="75">
        <v>5848.7800153757989</v>
      </c>
      <c r="I40" s="75">
        <v>5710.3426184093187</v>
      </c>
      <c r="J40" s="75">
        <v>5454.1939650707145</v>
      </c>
      <c r="K40" s="75">
        <v>5707.5904252816526</v>
      </c>
      <c r="L40" s="75">
        <v>5675.9832677763425</v>
      </c>
      <c r="M40" s="75">
        <v>5892.0900448477842</v>
      </c>
      <c r="N40" s="75">
        <v>5908.9332845852259</v>
      </c>
      <c r="O40" s="75">
        <v>6045.2355731406478</v>
      </c>
      <c r="P40" s="75">
        <v>5861.7019860905057</v>
      </c>
      <c r="Q40" s="75">
        <v>5702.2985926175788</v>
      </c>
      <c r="R40" s="75">
        <v>5766.3977913645595</v>
      </c>
      <c r="S40" s="75">
        <v>5712.3433920334264</v>
      </c>
      <c r="T40" s="75">
        <v>5617.6144222971925</v>
      </c>
      <c r="U40" s="75">
        <v>6071.4684976116787</v>
      </c>
      <c r="V40" s="75">
        <v>5927.4287369245512</v>
      </c>
      <c r="W40" s="75">
        <v>5715.163556427894</v>
      </c>
      <c r="X40" s="75">
        <v>5919.9102313705898</v>
      </c>
      <c r="Y40" s="75">
        <v>6249.4153609409041</v>
      </c>
      <c r="Z40" s="75">
        <v>6520.4924059912182</v>
      </c>
      <c r="AA40" s="75">
        <v>6749.055662899551</v>
      </c>
      <c r="AB40" s="75">
        <v>7021.4446612603897</v>
      </c>
      <c r="AC40" s="75">
        <v>7305.2555316724647</v>
      </c>
      <c r="AD40" s="75">
        <v>7066.3605677631458</v>
      </c>
      <c r="AE40" s="75">
        <v>7270.1940503180949</v>
      </c>
      <c r="AF40" s="75">
        <v>7017.3374169667495</v>
      </c>
      <c r="AG40" s="75">
        <v>7028.5608674815976</v>
      </c>
      <c r="AH40" s="75">
        <v>6622.9094478409888</v>
      </c>
      <c r="AI40" s="75">
        <v>6932.4359101910213</v>
      </c>
      <c r="AJ40" s="75">
        <v>6703.7688542532924</v>
      </c>
      <c r="AK40" s="75">
        <v>6528.4761893900377</v>
      </c>
      <c r="AL40" s="75">
        <v>6663.2303826805964</v>
      </c>
      <c r="AM40" s="75">
        <v>4368.6008316444377</v>
      </c>
      <c r="AN40" s="75">
        <v>4925.2183790759846</v>
      </c>
      <c r="AO40" s="75">
        <v>6120.6219085885259</v>
      </c>
      <c r="AP40" s="75">
        <v>6206.9011176267222</v>
      </c>
      <c r="AQ40" s="75">
        <v>6247.6533318578568</v>
      </c>
      <c r="AR40" s="75">
        <v>6173.1176317927839</v>
      </c>
      <c r="AS40" s="75">
        <v>6268.9123697018822</v>
      </c>
      <c r="AT40" s="75">
        <v>6578.619472653394</v>
      </c>
      <c r="AU40" s="75">
        <v>6669.9860030896907</v>
      </c>
      <c r="AV40" s="75">
        <v>6411.5166400081926</v>
      </c>
      <c r="AW40" s="75">
        <v>6576.236609970043</v>
      </c>
      <c r="AX40" s="75">
        <v>6487.1615800105537</v>
      </c>
      <c r="AY40" s="75">
        <v>6432.1309981877848</v>
      </c>
      <c r="AZ40" s="75">
        <v>6168.3706547458278</v>
      </c>
      <c r="BA40" s="75">
        <v>5942.2213292668366</v>
      </c>
      <c r="BB40" s="75">
        <v>5864.588383372693</v>
      </c>
      <c r="BC40" s="75">
        <v>5826.212699954167</v>
      </c>
      <c r="BD40" s="75">
        <v>5737.8226694846981</v>
      </c>
      <c r="BE40" s="75">
        <v>5696.290468766344</v>
      </c>
      <c r="BF40" s="75">
        <v>5627.0305892186043</v>
      </c>
      <c r="BG40" s="75">
        <v>5520.9966191831627</v>
      </c>
      <c r="BH40" s="75">
        <v>5730.8100698826502</v>
      </c>
      <c r="BI40" s="75">
        <v>5854.7079978047759</v>
      </c>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79">
        <v>2616.8198037874999</v>
      </c>
      <c r="D41" s="79">
        <v>2462.02846003493</v>
      </c>
      <c r="E41" s="79">
        <v>2339.8875738439801</v>
      </c>
      <c r="F41" s="79">
        <v>2430.5291132742</v>
      </c>
      <c r="G41" s="79">
        <v>2512.6515534118798</v>
      </c>
      <c r="H41" s="79">
        <v>2429.7200351561501</v>
      </c>
      <c r="I41" s="79">
        <v>2478.6644699452499</v>
      </c>
      <c r="J41" s="79">
        <v>2003.6540746001799</v>
      </c>
      <c r="K41" s="79">
        <v>2544.1539584195102</v>
      </c>
      <c r="L41" s="79">
        <v>2616.6322644874099</v>
      </c>
      <c r="M41" s="79">
        <v>2660.1752909213101</v>
      </c>
      <c r="N41" s="79">
        <v>2379.15723298794</v>
      </c>
      <c r="O41" s="79">
        <v>2359.0108144429801</v>
      </c>
      <c r="P41" s="79">
        <v>2138.2213916476899</v>
      </c>
      <c r="Q41" s="79">
        <v>2083.3906194400502</v>
      </c>
      <c r="R41" s="79">
        <v>2046.6908692822699</v>
      </c>
      <c r="S41" s="79">
        <v>1969.9213578318399</v>
      </c>
      <c r="T41" s="79">
        <v>1912.89357510432</v>
      </c>
      <c r="U41" s="79">
        <v>2382.08289113819</v>
      </c>
      <c r="V41" s="79">
        <v>2334.84365183517</v>
      </c>
      <c r="W41" s="79">
        <v>2233.1392635847501</v>
      </c>
      <c r="X41" s="79">
        <v>2556.8828726045499</v>
      </c>
      <c r="Y41" s="79">
        <v>2666.4645125186798</v>
      </c>
      <c r="Z41" s="79">
        <v>2724.7780587673301</v>
      </c>
      <c r="AA41" s="79">
        <v>2809.4893918949401</v>
      </c>
      <c r="AB41" s="79">
        <v>2788.3886399247599</v>
      </c>
      <c r="AC41" s="79">
        <v>2911.4949140897202</v>
      </c>
      <c r="AD41" s="79">
        <v>3116.1995849936902</v>
      </c>
      <c r="AE41" s="79">
        <v>3124.9693731481998</v>
      </c>
      <c r="AF41" s="79">
        <v>2967.2942386053901</v>
      </c>
      <c r="AG41" s="79">
        <v>3068.8536268726898</v>
      </c>
      <c r="AH41" s="79">
        <v>2824.4681592104198</v>
      </c>
      <c r="AI41" s="79">
        <v>3182.8956887486002</v>
      </c>
      <c r="AJ41" s="79">
        <v>3225.2334023513799</v>
      </c>
      <c r="AK41" s="79">
        <v>3286.7552123334899</v>
      </c>
      <c r="AL41" s="79">
        <v>3048.8352556468199</v>
      </c>
      <c r="AM41" s="79">
        <v>1194.69547211901</v>
      </c>
      <c r="AN41" s="79">
        <v>2598.3406187062901</v>
      </c>
      <c r="AO41" s="79">
        <v>2859.8747940099702</v>
      </c>
      <c r="AP41" s="79">
        <v>2924.6268038337998</v>
      </c>
      <c r="AQ41" s="79">
        <v>2955.3556012507302</v>
      </c>
      <c r="AR41" s="79">
        <v>2853.7602972680102</v>
      </c>
      <c r="AS41" s="79">
        <v>2880.13996726187</v>
      </c>
      <c r="AT41" s="79">
        <v>2961.0377950871598</v>
      </c>
      <c r="AU41" s="79">
        <v>3086.7831004750601</v>
      </c>
      <c r="AV41" s="79">
        <v>3092.3558301664302</v>
      </c>
      <c r="AW41" s="79">
        <v>3290.73243018117</v>
      </c>
      <c r="AX41" s="79">
        <v>3332.8511212380299</v>
      </c>
      <c r="AY41" s="79">
        <v>3455.8649153445999</v>
      </c>
      <c r="AZ41" s="79">
        <v>3309.0623134112898</v>
      </c>
      <c r="BA41" s="79">
        <v>3296.1573838623099</v>
      </c>
      <c r="BB41" s="79">
        <v>3199.5640488670401</v>
      </c>
      <c r="BC41" s="79">
        <v>2938.4707084719898</v>
      </c>
      <c r="BD41" s="79">
        <v>2917.0744629173601</v>
      </c>
      <c r="BE41" s="79">
        <v>2871.5346215886698</v>
      </c>
      <c r="BF41" s="79">
        <v>2799.7478516882802</v>
      </c>
      <c r="BG41" s="79">
        <v>2663.00828943225</v>
      </c>
      <c r="BH41" s="79">
        <v>2662.5427598845599</v>
      </c>
      <c r="BI41" s="79">
        <v>2613.0335558399102</v>
      </c>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5">
        <v>2616.8198037874999</v>
      </c>
      <c r="D42" s="75">
        <v>2462.02846003493</v>
      </c>
      <c r="E42" s="75">
        <v>2339.8875738439801</v>
      </c>
      <c r="F42" s="75">
        <v>2430.5291132742</v>
      </c>
      <c r="G42" s="75">
        <v>2512.6515534118798</v>
      </c>
      <c r="H42" s="75">
        <v>2429.7200351561501</v>
      </c>
      <c r="I42" s="75">
        <v>2478.6644699452499</v>
      </c>
      <c r="J42" s="75">
        <v>2003.6540746001799</v>
      </c>
      <c r="K42" s="75">
        <v>2544.1539584195102</v>
      </c>
      <c r="L42" s="75">
        <v>2616.6322644874099</v>
      </c>
      <c r="M42" s="75">
        <v>2660.1752909213101</v>
      </c>
      <c r="N42" s="75">
        <v>2379.15723298794</v>
      </c>
      <c r="O42" s="75">
        <v>2359.0108144429801</v>
      </c>
      <c r="P42" s="75">
        <v>2138.2213916476899</v>
      </c>
      <c r="Q42" s="75">
        <v>2083.3906194400502</v>
      </c>
      <c r="R42" s="75">
        <v>2046.6908692822699</v>
      </c>
      <c r="S42" s="75">
        <v>1969.9213578318399</v>
      </c>
      <c r="T42" s="75">
        <v>1912.89357510432</v>
      </c>
      <c r="U42" s="75">
        <v>2382.08289113819</v>
      </c>
      <c r="V42" s="75">
        <v>2334.84365183517</v>
      </c>
      <c r="W42" s="75">
        <v>2233.1392635847501</v>
      </c>
      <c r="X42" s="75">
        <v>2556.8828726045499</v>
      </c>
      <c r="Y42" s="75">
        <v>2666.4645125186798</v>
      </c>
      <c r="Z42" s="75">
        <v>2724.7780587673301</v>
      </c>
      <c r="AA42" s="75">
        <v>2809.4893918949401</v>
      </c>
      <c r="AB42" s="75">
        <v>2788.3886399247599</v>
      </c>
      <c r="AC42" s="75">
        <v>2911.4949140897202</v>
      </c>
      <c r="AD42" s="75">
        <v>3116.1995849936902</v>
      </c>
      <c r="AE42" s="75">
        <v>3124.9693731481998</v>
      </c>
      <c r="AF42" s="75">
        <v>2967.2942386053901</v>
      </c>
      <c r="AG42" s="75">
        <v>3068.8536268726898</v>
      </c>
      <c r="AH42" s="75">
        <v>2824.4681592104198</v>
      </c>
      <c r="AI42" s="75">
        <v>3182.8956887486002</v>
      </c>
      <c r="AJ42" s="75">
        <v>3225.2334023513799</v>
      </c>
      <c r="AK42" s="75">
        <v>3286.7552123334899</v>
      </c>
      <c r="AL42" s="75">
        <v>3048.8352556468199</v>
      </c>
      <c r="AM42" s="75">
        <v>1194.69547211901</v>
      </c>
      <c r="AN42" s="75">
        <v>2598.3406187062901</v>
      </c>
      <c r="AO42" s="75">
        <v>2859.8747940099702</v>
      </c>
      <c r="AP42" s="75">
        <v>2924.6268038337998</v>
      </c>
      <c r="AQ42" s="75">
        <v>2955.3556012507302</v>
      </c>
      <c r="AR42" s="75">
        <v>2853.7602972680102</v>
      </c>
      <c r="AS42" s="75">
        <v>2880.13996726187</v>
      </c>
      <c r="AT42" s="75">
        <v>2961.0377950871598</v>
      </c>
      <c r="AU42" s="75">
        <v>3086.7831004750601</v>
      </c>
      <c r="AV42" s="75">
        <v>3092.3558301664302</v>
      </c>
      <c r="AW42" s="75">
        <v>3290.73243018117</v>
      </c>
      <c r="AX42" s="75">
        <v>3332.8511212380299</v>
      </c>
      <c r="AY42" s="75">
        <v>3455.8649153445999</v>
      </c>
      <c r="AZ42" s="75">
        <v>3309.0623134112898</v>
      </c>
      <c r="BA42" s="75">
        <v>3296.1573838623099</v>
      </c>
      <c r="BB42" s="75">
        <v>3199.5640488670401</v>
      </c>
      <c r="BC42" s="75">
        <v>2938.4707084719898</v>
      </c>
      <c r="BD42" s="75">
        <v>2917.0744629173601</v>
      </c>
      <c r="BE42" s="75">
        <v>2871.5346215886698</v>
      </c>
      <c r="BF42" s="75">
        <v>2799.7478516882802</v>
      </c>
      <c r="BG42" s="75">
        <v>2663.00828943225</v>
      </c>
      <c r="BH42" s="75">
        <v>2662.5427598845599</v>
      </c>
      <c r="BI42" s="75">
        <v>2613.0335558399102</v>
      </c>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79">
        <v>1145.3900390255401</v>
      </c>
      <c r="D43" s="79">
        <v>1289.88587594093</v>
      </c>
      <c r="E43" s="79">
        <v>1158.7221040331001</v>
      </c>
      <c r="F43" s="79">
        <v>1106.1599959551399</v>
      </c>
      <c r="G43" s="79">
        <v>1204.7202887472499</v>
      </c>
      <c r="H43" s="79">
        <v>1103.2850038965801</v>
      </c>
      <c r="I43" s="79">
        <v>1058.9410043778801</v>
      </c>
      <c r="J43" s="79">
        <v>1094.1213972185899</v>
      </c>
      <c r="K43" s="79">
        <v>1170.6748909098201</v>
      </c>
      <c r="L43" s="79">
        <v>1185.6799136142399</v>
      </c>
      <c r="M43" s="79">
        <v>1153.33673229486</v>
      </c>
      <c r="N43" s="79">
        <v>1283.43373962435</v>
      </c>
      <c r="O43" s="79">
        <v>1160.1024513124501</v>
      </c>
      <c r="P43" s="79">
        <v>1106.3504516123901</v>
      </c>
      <c r="Q43" s="79">
        <v>1213.0289226805701</v>
      </c>
      <c r="R43" s="79">
        <v>1270.12617680894</v>
      </c>
      <c r="S43" s="79">
        <v>1239.66649698326</v>
      </c>
      <c r="T43" s="79">
        <v>1308.6178530290799</v>
      </c>
      <c r="U43" s="79">
        <v>1413.3020482217901</v>
      </c>
      <c r="V43" s="79">
        <v>1315.5462848253301</v>
      </c>
      <c r="W43" s="79">
        <v>1450.64779517495</v>
      </c>
      <c r="X43" s="79">
        <v>1536.3667857385001</v>
      </c>
      <c r="Y43" s="79">
        <v>1403.82854496748</v>
      </c>
      <c r="Z43" s="79">
        <v>1784.92707939856</v>
      </c>
      <c r="AA43" s="79">
        <v>1531.72620877243</v>
      </c>
      <c r="AB43" s="79">
        <v>1619.6429869774499</v>
      </c>
      <c r="AC43" s="79">
        <v>1599.1379047411799</v>
      </c>
      <c r="AD43" s="79">
        <v>1687.23172522133</v>
      </c>
      <c r="AE43" s="79">
        <v>1787.88460048664</v>
      </c>
      <c r="AF43" s="79">
        <v>1757.38187066873</v>
      </c>
      <c r="AG43" s="79">
        <v>1675.6246584227899</v>
      </c>
      <c r="AH43" s="79">
        <v>1657.0036021098199</v>
      </c>
      <c r="AI43" s="79">
        <v>1686.94030574114</v>
      </c>
      <c r="AJ43" s="79">
        <v>1628.0554783370701</v>
      </c>
      <c r="AK43" s="79">
        <v>1650.9298900634001</v>
      </c>
      <c r="AL43" s="79">
        <v>1617.450698266</v>
      </c>
      <c r="AM43" s="79">
        <v>1076.68162766215</v>
      </c>
      <c r="AN43" s="79">
        <v>1188.81591832138</v>
      </c>
      <c r="AO43" s="79">
        <v>1426.71460801071</v>
      </c>
      <c r="AP43" s="79">
        <v>1396.55456312707</v>
      </c>
      <c r="AQ43" s="79">
        <v>1498.59591751941</v>
      </c>
      <c r="AR43" s="79">
        <v>1528.7017575126199</v>
      </c>
      <c r="AS43" s="79">
        <v>1556.77438739225</v>
      </c>
      <c r="AT43" s="79">
        <v>1683.31347947278</v>
      </c>
      <c r="AU43" s="79">
        <v>1762.4158505062501</v>
      </c>
      <c r="AV43" s="79">
        <v>1653.40989440607</v>
      </c>
      <c r="AW43" s="79">
        <v>1568.23323607513</v>
      </c>
      <c r="AX43" s="79">
        <v>1614.70892639715</v>
      </c>
      <c r="AY43" s="79">
        <v>1618.36377173046</v>
      </c>
      <c r="AZ43" s="79">
        <v>1702.45129616482</v>
      </c>
      <c r="BA43" s="79">
        <v>1711.2203827728599</v>
      </c>
      <c r="BB43" s="79">
        <v>1658.6911529323299</v>
      </c>
      <c r="BC43" s="79">
        <v>1649.9898262557699</v>
      </c>
      <c r="BD43" s="79">
        <v>1689.43957839205</v>
      </c>
      <c r="BE43" s="79">
        <v>1634.0054583587</v>
      </c>
      <c r="BF43" s="79">
        <v>1589.1452537683699</v>
      </c>
      <c r="BG43" s="79">
        <v>1563.7805024854399</v>
      </c>
      <c r="BH43" s="79">
        <v>1474.7414144639699</v>
      </c>
      <c r="BI43" s="79">
        <v>1496.7912343482601</v>
      </c>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79">
        <v>1691.66425956586</v>
      </c>
      <c r="D44" s="79">
        <v>1777.0651769690801</v>
      </c>
      <c r="E44" s="79">
        <v>1637.82391353042</v>
      </c>
      <c r="F44" s="79">
        <v>1472.29596353581</v>
      </c>
      <c r="G44" s="79">
        <v>1523.7036460614499</v>
      </c>
      <c r="H44" s="79">
        <v>1400.8617718861699</v>
      </c>
      <c r="I44" s="79">
        <v>1463.3320930178199</v>
      </c>
      <c r="J44" s="79">
        <v>1474.0498880509699</v>
      </c>
      <c r="K44" s="79">
        <v>1395.3641921926901</v>
      </c>
      <c r="L44" s="79">
        <v>1575.75713515082</v>
      </c>
      <c r="M44" s="79">
        <v>1773.4478657869099</v>
      </c>
      <c r="N44" s="79">
        <v>1824.81286622633</v>
      </c>
      <c r="O44" s="79">
        <v>1745.7147192606801</v>
      </c>
      <c r="P44" s="79">
        <v>1893.6521638716599</v>
      </c>
      <c r="Q44" s="79">
        <v>1918.0008447754699</v>
      </c>
      <c r="R44" s="79">
        <v>2148.1287091735999</v>
      </c>
      <c r="S44" s="79">
        <v>2314.35236022971</v>
      </c>
      <c r="T44" s="79">
        <v>2422.4645410641101</v>
      </c>
      <c r="U44" s="79">
        <v>2272.47734164645</v>
      </c>
      <c r="V44" s="79">
        <v>2246.29003598175</v>
      </c>
      <c r="W44" s="79">
        <v>2191.3770129199502</v>
      </c>
      <c r="X44" s="79">
        <v>2276.1750310717698</v>
      </c>
      <c r="Y44" s="79">
        <v>2368.5845699879201</v>
      </c>
      <c r="Z44" s="79">
        <v>2564.2746165080998</v>
      </c>
      <c r="AA44" s="79">
        <v>2734.50873181007</v>
      </c>
      <c r="AB44" s="79">
        <v>3292.10206361572</v>
      </c>
      <c r="AC44" s="79">
        <v>3249.1837137078201</v>
      </c>
      <c r="AD44" s="79">
        <v>3318.40307938572</v>
      </c>
      <c r="AE44" s="79">
        <v>3492.58208431308</v>
      </c>
      <c r="AF44" s="79">
        <v>3507.3629079154998</v>
      </c>
      <c r="AG44" s="79">
        <v>3642.0300563676101</v>
      </c>
      <c r="AH44" s="79">
        <v>3099.4143477984098</v>
      </c>
      <c r="AI44" s="79">
        <v>3540.4011712249699</v>
      </c>
      <c r="AJ44" s="79">
        <v>3732.5548389918499</v>
      </c>
      <c r="AK44" s="79">
        <v>3601.64254744141</v>
      </c>
      <c r="AL44" s="79">
        <v>3820.9631727030901</v>
      </c>
      <c r="AM44" s="79">
        <v>3029.6052157337899</v>
      </c>
      <c r="AN44" s="79">
        <v>3798.9517534594702</v>
      </c>
      <c r="AO44" s="79">
        <v>4328.4757846205503</v>
      </c>
      <c r="AP44" s="79">
        <v>4321.7164709703202</v>
      </c>
      <c r="AQ44" s="79">
        <v>4308.7980374439403</v>
      </c>
      <c r="AR44" s="79">
        <v>4349.9232801396502</v>
      </c>
      <c r="AS44" s="79">
        <v>4058.3276073130501</v>
      </c>
      <c r="AT44" s="79">
        <v>3955.8885985536499</v>
      </c>
      <c r="AU44" s="79">
        <v>3860.03707417032</v>
      </c>
      <c r="AV44" s="79">
        <v>3607.50936532572</v>
      </c>
      <c r="AW44" s="79">
        <v>3649.9490544659702</v>
      </c>
      <c r="AX44" s="79">
        <v>3635.2068059595299</v>
      </c>
      <c r="AY44" s="79">
        <v>3564.62797951325</v>
      </c>
      <c r="AZ44" s="79">
        <v>3512.6200295509302</v>
      </c>
      <c r="BA44" s="79">
        <v>3309.5957068931498</v>
      </c>
      <c r="BB44" s="79">
        <v>3335.7595823748402</v>
      </c>
      <c r="BC44" s="79">
        <v>3140.2327826465498</v>
      </c>
      <c r="BD44" s="79">
        <v>2919.0976839595201</v>
      </c>
      <c r="BE44" s="79">
        <v>3062.4792196213102</v>
      </c>
      <c r="BF44" s="79">
        <v>2886.2317727181398</v>
      </c>
      <c r="BG44" s="79">
        <v>2873.9764430136001</v>
      </c>
      <c r="BH44" s="79">
        <v>2910.1352364131299</v>
      </c>
      <c r="BI44" s="79">
        <v>2712.5371844630299</v>
      </c>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79">
        <v>206.80287541282101</v>
      </c>
      <c r="D45" s="79">
        <v>164.48171846139201</v>
      </c>
      <c r="E45" s="79">
        <v>172.704854404396</v>
      </c>
      <c r="F45" s="79">
        <v>169.067200393875</v>
      </c>
      <c r="G45" s="79">
        <v>200.653770512595</v>
      </c>
      <c r="H45" s="79">
        <v>177.377650017017</v>
      </c>
      <c r="I45" s="79">
        <v>172.93346164025201</v>
      </c>
      <c r="J45" s="79">
        <v>167.82274012249701</v>
      </c>
      <c r="K45" s="79">
        <v>189.69041881779799</v>
      </c>
      <c r="L45" s="79">
        <v>187.17859091794099</v>
      </c>
      <c r="M45" s="79">
        <v>171.968207211177</v>
      </c>
      <c r="N45" s="79">
        <v>183.24139144203301</v>
      </c>
      <c r="O45" s="79">
        <v>173.063342541726</v>
      </c>
      <c r="P45" s="79">
        <v>166.876986797337</v>
      </c>
      <c r="Q45" s="79">
        <v>183.81512227746899</v>
      </c>
      <c r="R45" s="79">
        <v>165.210753241817</v>
      </c>
      <c r="S45" s="79">
        <v>143.00505298860699</v>
      </c>
      <c r="T45" s="79">
        <v>148.76226892059299</v>
      </c>
      <c r="U45" s="79">
        <v>163.619400761169</v>
      </c>
      <c r="V45" s="79">
        <v>182.851854916712</v>
      </c>
      <c r="W45" s="79">
        <v>183.60879568282201</v>
      </c>
      <c r="X45" s="79">
        <v>174.959476263623</v>
      </c>
      <c r="Y45" s="79">
        <v>205.16548801413199</v>
      </c>
      <c r="Z45" s="79">
        <v>199.56509853042499</v>
      </c>
      <c r="AA45" s="79">
        <v>198.11613869763599</v>
      </c>
      <c r="AB45" s="79">
        <v>214.036122934518</v>
      </c>
      <c r="AC45" s="79">
        <v>160.18245542389201</v>
      </c>
      <c r="AD45" s="79">
        <v>187.19093026271599</v>
      </c>
      <c r="AE45" s="79">
        <v>218.24536889555699</v>
      </c>
      <c r="AF45" s="79">
        <v>222.08178342102099</v>
      </c>
      <c r="AG45" s="79">
        <v>240.523584797627</v>
      </c>
      <c r="AH45" s="79">
        <v>243.90685904602799</v>
      </c>
      <c r="AI45" s="79">
        <v>256.884497045496</v>
      </c>
      <c r="AJ45" s="79">
        <v>257.80771250256697</v>
      </c>
      <c r="AK45" s="79">
        <v>260.28345011543399</v>
      </c>
      <c r="AL45" s="79">
        <v>301.50317635864798</v>
      </c>
      <c r="AM45" s="79">
        <v>56.716286052144902</v>
      </c>
      <c r="AN45" s="79">
        <v>25.929704276355</v>
      </c>
      <c r="AO45" s="79">
        <v>133.83209077961399</v>
      </c>
      <c r="AP45" s="79">
        <v>92.174747973876507</v>
      </c>
      <c r="AQ45" s="79">
        <v>90.302324177051304</v>
      </c>
      <c r="AR45" s="79">
        <v>102.502973455336</v>
      </c>
      <c r="AS45" s="79">
        <v>178.331835646879</v>
      </c>
      <c r="AT45" s="79">
        <v>175.187222405786</v>
      </c>
      <c r="AU45" s="79">
        <v>190.44106125264599</v>
      </c>
      <c r="AV45" s="79">
        <v>207.546093056274</v>
      </c>
      <c r="AW45" s="79">
        <v>173.74218649186</v>
      </c>
      <c r="AX45" s="79">
        <v>205.90571474277601</v>
      </c>
      <c r="AY45" s="79">
        <v>198.23140658881201</v>
      </c>
      <c r="AZ45" s="79">
        <v>203.64054443866701</v>
      </c>
      <c r="BA45" s="79">
        <v>182.10121356655799</v>
      </c>
      <c r="BB45" s="79">
        <v>189.78940608073501</v>
      </c>
      <c r="BC45" s="79">
        <v>175.87509711081299</v>
      </c>
      <c r="BD45" s="79">
        <v>181.30319183594901</v>
      </c>
      <c r="BE45" s="79">
        <v>172.433684153695</v>
      </c>
      <c r="BF45" s="79">
        <v>178.212474197218</v>
      </c>
      <c r="BG45" s="79">
        <v>194.01124800305101</v>
      </c>
      <c r="BH45" s="79">
        <v>195.04260059631901</v>
      </c>
      <c r="BI45" s="79">
        <v>202.19439422551201</v>
      </c>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79">
        <v>139.045546447654</v>
      </c>
      <c r="D46" s="79">
        <v>120.266184582889</v>
      </c>
      <c r="E46" s="79">
        <v>99.636308216463206</v>
      </c>
      <c r="F46" s="79">
        <v>86.698912417332394</v>
      </c>
      <c r="G46" s="79">
        <v>80.926156516913906</v>
      </c>
      <c r="H46" s="79">
        <v>84.489555970096006</v>
      </c>
      <c r="I46" s="79">
        <v>74.450151670825804</v>
      </c>
      <c r="J46" s="79">
        <v>61.073120873511897</v>
      </c>
      <c r="K46" s="79">
        <v>87.154064566895798</v>
      </c>
      <c r="L46" s="79">
        <v>83.321622534463401</v>
      </c>
      <c r="M46" s="79">
        <v>79.365638976051699</v>
      </c>
      <c r="N46" s="79">
        <v>92.766706133491894</v>
      </c>
      <c r="O46" s="79">
        <v>101.674209456894</v>
      </c>
      <c r="P46" s="79">
        <v>94.016803525923294</v>
      </c>
      <c r="Q46" s="79">
        <v>99.687180482902406</v>
      </c>
      <c r="R46" s="79">
        <v>98.642911371850602</v>
      </c>
      <c r="S46" s="79">
        <v>57.195130060992099</v>
      </c>
      <c r="T46" s="79">
        <v>50.6750064436877</v>
      </c>
      <c r="U46" s="79">
        <v>54.666921163530702</v>
      </c>
      <c r="V46" s="79">
        <v>46.311801135368903</v>
      </c>
      <c r="W46" s="79">
        <v>39.976959835751899</v>
      </c>
      <c r="X46" s="79">
        <v>61.641273944778199</v>
      </c>
      <c r="Y46" s="79">
        <v>62.503225659151298</v>
      </c>
      <c r="Z46" s="79">
        <v>58.927111424261497</v>
      </c>
      <c r="AA46" s="79">
        <v>58.152151772427402</v>
      </c>
      <c r="AB46" s="79">
        <v>78.850863611772994</v>
      </c>
      <c r="AC46" s="79">
        <v>84.987253723564706</v>
      </c>
      <c r="AD46" s="79">
        <v>84.481428126027296</v>
      </c>
      <c r="AE46" s="79">
        <v>86.535973732576196</v>
      </c>
      <c r="AF46" s="79">
        <v>73.529137422895403</v>
      </c>
      <c r="AG46" s="79">
        <v>73.479056240023098</v>
      </c>
      <c r="AH46" s="79">
        <v>79.035744598784305</v>
      </c>
      <c r="AI46" s="79">
        <v>74.8058974487315</v>
      </c>
      <c r="AJ46" s="79">
        <v>89.143070725011697</v>
      </c>
      <c r="AK46" s="79">
        <v>109.244448324327</v>
      </c>
      <c r="AL46" s="79">
        <v>107.979587417913</v>
      </c>
      <c r="AM46" s="79">
        <v>71.231292965130194</v>
      </c>
      <c r="AN46" s="79">
        <v>92.511846881859796</v>
      </c>
      <c r="AO46" s="79">
        <v>78.837707016545295</v>
      </c>
      <c r="AP46" s="79">
        <v>79.100684632232202</v>
      </c>
      <c r="AQ46" s="79">
        <v>68.9791539668132</v>
      </c>
      <c r="AR46" s="79">
        <v>70.145305878281107</v>
      </c>
      <c r="AS46" s="79">
        <v>85.051165286294193</v>
      </c>
      <c r="AT46" s="79">
        <v>109.389269811955</v>
      </c>
      <c r="AU46" s="79">
        <v>101.17776286721499</v>
      </c>
      <c r="AV46" s="79">
        <v>81.414633058794195</v>
      </c>
      <c r="AW46" s="79">
        <v>88.462877274097806</v>
      </c>
      <c r="AX46" s="79">
        <v>71.172673041589604</v>
      </c>
      <c r="AY46" s="79">
        <v>58.503874608550802</v>
      </c>
      <c r="AZ46" s="79">
        <v>56.669014845765702</v>
      </c>
      <c r="BA46" s="79">
        <v>49.472168595528103</v>
      </c>
      <c r="BB46" s="79">
        <v>55.5835994524559</v>
      </c>
      <c r="BC46" s="79">
        <v>60.953362638904999</v>
      </c>
      <c r="BD46" s="79">
        <v>50.908342474356701</v>
      </c>
      <c r="BE46" s="79">
        <v>44.348032034100299</v>
      </c>
      <c r="BF46" s="79">
        <v>34.733928717073901</v>
      </c>
      <c r="BG46" s="79">
        <v>37.261919227196103</v>
      </c>
      <c r="BH46" s="79">
        <v>33.232532054370203</v>
      </c>
      <c r="BI46" s="79">
        <v>35.289941229396398</v>
      </c>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79">
        <v>161.876043684287</v>
      </c>
      <c r="D47" s="79">
        <v>167.71340570796099</v>
      </c>
      <c r="E47" s="79">
        <v>124.731899542904</v>
      </c>
      <c r="F47" s="79">
        <v>105.180401611853</v>
      </c>
      <c r="G47" s="79">
        <v>129.51603775760199</v>
      </c>
      <c r="H47" s="79">
        <v>140.414314815631</v>
      </c>
      <c r="I47" s="79">
        <v>114.220260068871</v>
      </c>
      <c r="J47" s="79">
        <v>111.72645036809899</v>
      </c>
      <c r="K47" s="79">
        <v>115.78791404151799</v>
      </c>
      <c r="L47" s="79">
        <v>83.914834427334497</v>
      </c>
      <c r="M47" s="79">
        <v>99.888049053405496</v>
      </c>
      <c r="N47" s="79">
        <v>111.303034525513</v>
      </c>
      <c r="O47" s="79">
        <v>89.114073674158604</v>
      </c>
      <c r="P47" s="79">
        <v>110.14245658798799</v>
      </c>
      <c r="Q47" s="79">
        <v>113.443510269426</v>
      </c>
      <c r="R47" s="79">
        <v>117.63473804721301</v>
      </c>
      <c r="S47" s="79">
        <v>123.30619719908201</v>
      </c>
      <c r="T47" s="79">
        <v>118.655544655719</v>
      </c>
      <c r="U47" s="79">
        <v>122.910222923565</v>
      </c>
      <c r="V47" s="79">
        <v>128.389011771367</v>
      </c>
      <c r="W47" s="79">
        <v>130.206028802117</v>
      </c>
      <c r="X47" s="79">
        <v>179.05615201244299</v>
      </c>
      <c r="Y47" s="79">
        <v>119.645708616237</v>
      </c>
      <c r="Z47" s="79">
        <v>103.518708207198</v>
      </c>
      <c r="AA47" s="79">
        <v>137.04754635655999</v>
      </c>
      <c r="AB47" s="79">
        <v>178.434567949166</v>
      </c>
      <c r="AC47" s="79">
        <v>179.92282471197501</v>
      </c>
      <c r="AD47" s="79">
        <v>190.55978780995301</v>
      </c>
      <c r="AE47" s="79">
        <v>164.162774416144</v>
      </c>
      <c r="AF47" s="79">
        <v>136.664139412651</v>
      </c>
      <c r="AG47" s="79">
        <v>121.46992275460801</v>
      </c>
      <c r="AH47" s="79">
        <v>125.46110140836601</v>
      </c>
      <c r="AI47" s="79">
        <v>154.23583301954099</v>
      </c>
      <c r="AJ47" s="79">
        <v>125.318644509116</v>
      </c>
      <c r="AK47" s="79">
        <v>123.984430148624</v>
      </c>
      <c r="AL47" s="79">
        <v>123.918413790862</v>
      </c>
      <c r="AM47" s="79">
        <v>87.569929648253407</v>
      </c>
      <c r="AN47" s="79">
        <v>78.570033516679501</v>
      </c>
      <c r="AO47" s="79">
        <v>94.162560890439096</v>
      </c>
      <c r="AP47" s="79">
        <v>86.113336607316498</v>
      </c>
      <c r="AQ47" s="79">
        <v>95.420790025350797</v>
      </c>
      <c r="AR47" s="79">
        <v>88.1603496942829</v>
      </c>
      <c r="AS47" s="79">
        <v>86.822392048697097</v>
      </c>
      <c r="AT47" s="79">
        <v>92.130529708008297</v>
      </c>
      <c r="AU47" s="79">
        <v>70.503302529761598</v>
      </c>
      <c r="AV47" s="79">
        <v>77.051601197586905</v>
      </c>
      <c r="AW47" s="79">
        <v>85.028829754103597</v>
      </c>
      <c r="AX47" s="79">
        <v>76.432156120637899</v>
      </c>
      <c r="AY47" s="79">
        <v>84.348681808639</v>
      </c>
      <c r="AZ47" s="79">
        <v>62.239061100377597</v>
      </c>
      <c r="BA47" s="79">
        <v>54.798074794842599</v>
      </c>
      <c r="BB47" s="79">
        <v>51.874750816484699</v>
      </c>
      <c r="BC47" s="79">
        <v>64.319143826180493</v>
      </c>
      <c r="BD47" s="79">
        <v>63.062622387706</v>
      </c>
      <c r="BE47" s="79">
        <v>53.820560723648597</v>
      </c>
      <c r="BF47" s="79">
        <v>51.746004162507198</v>
      </c>
      <c r="BG47" s="79">
        <v>43.716237387055699</v>
      </c>
      <c r="BH47" s="79">
        <v>46.571810934191603</v>
      </c>
      <c r="BI47" s="79">
        <v>52.112663192021003</v>
      </c>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79">
        <v>74.440303348750504</v>
      </c>
      <c r="D48" s="79">
        <v>96.774312054032094</v>
      </c>
      <c r="E48" s="79">
        <v>95.037150719104204</v>
      </c>
      <c r="F48" s="79">
        <v>84.825453580059701</v>
      </c>
      <c r="G48" s="79">
        <v>79.560920891997498</v>
      </c>
      <c r="H48" s="79">
        <v>68.403076947822299</v>
      </c>
      <c r="I48" s="79">
        <v>54.4545702098916</v>
      </c>
      <c r="J48" s="79">
        <v>64.246325984370003</v>
      </c>
      <c r="K48" s="79">
        <v>61.4202537696071</v>
      </c>
      <c r="L48" s="79">
        <v>74.931865236108806</v>
      </c>
      <c r="M48" s="79">
        <v>67.797881189077202</v>
      </c>
      <c r="N48" s="79">
        <v>72.145082321310696</v>
      </c>
      <c r="O48" s="79">
        <v>68.781913277908302</v>
      </c>
      <c r="P48" s="79">
        <v>57.3946074025556</v>
      </c>
      <c r="Q48" s="79">
        <v>70.702514635310706</v>
      </c>
      <c r="R48" s="79">
        <v>71.081310750325898</v>
      </c>
      <c r="S48" s="79">
        <v>62.822980260786899</v>
      </c>
      <c r="T48" s="79">
        <v>69.238208615165703</v>
      </c>
      <c r="U48" s="79">
        <v>73.748092342557101</v>
      </c>
      <c r="V48" s="79">
        <v>54.470034129973897</v>
      </c>
      <c r="W48" s="79">
        <v>56.3989026785896</v>
      </c>
      <c r="X48" s="79">
        <v>41.958128793101899</v>
      </c>
      <c r="Y48" s="79">
        <v>29.433712106332301</v>
      </c>
      <c r="Z48" s="79">
        <v>29.858950759559001</v>
      </c>
      <c r="AA48" s="79">
        <v>27.445137713984401</v>
      </c>
      <c r="AB48" s="79">
        <v>27.145642788368399</v>
      </c>
      <c r="AC48" s="79">
        <v>24.059759257186698</v>
      </c>
      <c r="AD48" s="79">
        <v>28.7052918629945</v>
      </c>
      <c r="AE48" s="79">
        <v>32.463524494395301</v>
      </c>
      <c r="AF48" s="79">
        <v>27.000798237563199</v>
      </c>
      <c r="AG48" s="79">
        <v>26.301656384496599</v>
      </c>
      <c r="AH48" s="79">
        <v>19.409839833446998</v>
      </c>
      <c r="AI48" s="79">
        <v>21.866081369140499</v>
      </c>
      <c r="AJ48" s="79">
        <v>17.4569772256161</v>
      </c>
      <c r="AK48" s="79">
        <v>20.962187308739001</v>
      </c>
      <c r="AL48" s="79">
        <v>24.1766566210541</v>
      </c>
      <c r="AM48" s="79">
        <v>18.702491034986899</v>
      </c>
      <c r="AN48" s="79">
        <v>29.865251282922198</v>
      </c>
      <c r="AO48" s="79">
        <v>26.727143398748598</v>
      </c>
      <c r="AP48" s="79">
        <v>29.158459710706001</v>
      </c>
      <c r="AQ48" s="79">
        <v>19.029912189157098</v>
      </c>
      <c r="AR48" s="79">
        <v>16.103344496861698</v>
      </c>
      <c r="AS48" s="79">
        <v>19.518681618241999</v>
      </c>
      <c r="AT48" s="79">
        <v>16.7533483691297</v>
      </c>
      <c r="AU48" s="79">
        <v>16.673304830009702</v>
      </c>
      <c r="AV48" s="79">
        <v>19.166713954731801</v>
      </c>
      <c r="AW48" s="79">
        <v>22.163149231736899</v>
      </c>
      <c r="AX48" s="79">
        <v>20.704415877034101</v>
      </c>
      <c r="AY48" s="79">
        <v>23.4620128363986</v>
      </c>
      <c r="AZ48" s="79">
        <v>27.599690367649099</v>
      </c>
      <c r="BA48" s="79">
        <v>22.368798882306901</v>
      </c>
      <c r="BB48" s="79">
        <v>27.6818293067025</v>
      </c>
      <c r="BC48" s="79">
        <v>27.2985880642414</v>
      </c>
      <c r="BD48" s="79">
        <v>22.6696258980054</v>
      </c>
      <c r="BE48" s="79">
        <v>15.951084278301799</v>
      </c>
      <c r="BF48" s="79">
        <v>20.310813314859601</v>
      </c>
      <c r="BG48" s="79">
        <v>22.331671435545498</v>
      </c>
      <c r="BH48" s="79">
        <v>16.629309953052498</v>
      </c>
      <c r="BI48" s="79">
        <v>17.991963253157</v>
      </c>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79">
        <v>1073.7801937250599</v>
      </c>
      <c r="D49" s="79">
        <v>1117.5763600595401</v>
      </c>
      <c r="E49" s="79">
        <v>1229.964405813</v>
      </c>
      <c r="F49" s="79">
        <v>1233.0725288630299</v>
      </c>
      <c r="G49" s="79">
        <v>1274.9178193912701</v>
      </c>
      <c r="H49" s="79">
        <v>1139.3422280789</v>
      </c>
      <c r="I49" s="79">
        <v>1132.19297666174</v>
      </c>
      <c r="J49" s="79">
        <v>1062.8834121268101</v>
      </c>
      <c r="K49" s="79">
        <v>1137.74125494491</v>
      </c>
      <c r="L49" s="79">
        <v>1178.5487934006501</v>
      </c>
      <c r="M49" s="79">
        <v>1022.91091121172</v>
      </c>
      <c r="N49" s="79">
        <v>953.03691373626202</v>
      </c>
      <c r="O49" s="79">
        <v>1006.9555384897</v>
      </c>
      <c r="P49" s="79">
        <v>922.31156995839694</v>
      </c>
      <c r="Q49" s="79">
        <v>974.493422080149</v>
      </c>
      <c r="R49" s="79">
        <v>1051.1302750586101</v>
      </c>
      <c r="S49" s="79">
        <v>992.83688975945404</v>
      </c>
      <c r="T49" s="79">
        <v>1029.2854609987801</v>
      </c>
      <c r="U49" s="79">
        <v>1112.60089125165</v>
      </c>
      <c r="V49" s="79">
        <v>1050.0064419064199</v>
      </c>
      <c r="W49" s="79">
        <v>1130.1529274520101</v>
      </c>
      <c r="X49" s="79">
        <v>1470.1070676429799</v>
      </c>
      <c r="Y49" s="79">
        <v>1548.85633842578</v>
      </c>
      <c r="Z49" s="79">
        <v>1551.87289155997</v>
      </c>
      <c r="AA49" s="79">
        <v>1364.6679059952401</v>
      </c>
      <c r="AB49" s="79">
        <v>1411.23755448319</v>
      </c>
      <c r="AC49" s="79">
        <v>1473.04425365562</v>
      </c>
      <c r="AD49" s="79">
        <v>1555.6433124596799</v>
      </c>
      <c r="AE49" s="79">
        <v>1652.5201971557899</v>
      </c>
      <c r="AF49" s="79">
        <v>1571.1469638149199</v>
      </c>
      <c r="AG49" s="79">
        <v>1723.8442521838799</v>
      </c>
      <c r="AH49" s="79">
        <v>1701.1923217578601</v>
      </c>
      <c r="AI49" s="79">
        <v>1866.6606400856101</v>
      </c>
      <c r="AJ49" s="79">
        <v>2038.5013782260601</v>
      </c>
      <c r="AK49" s="79">
        <v>2061.9965980510201</v>
      </c>
      <c r="AL49" s="79">
        <v>2079.4883900639102</v>
      </c>
      <c r="AM49" s="79">
        <v>1752.2998548284399</v>
      </c>
      <c r="AN49" s="79">
        <v>1999.56615147103</v>
      </c>
      <c r="AO49" s="79">
        <v>2121.6038227478698</v>
      </c>
      <c r="AP49" s="79">
        <v>2084.8425323172601</v>
      </c>
      <c r="AQ49" s="79">
        <v>2245.2470775718498</v>
      </c>
      <c r="AR49" s="79">
        <v>2605.2167785818101</v>
      </c>
      <c r="AS49" s="79">
        <v>2319.8247057529102</v>
      </c>
      <c r="AT49" s="79">
        <v>2398.21643372585</v>
      </c>
      <c r="AU49" s="79">
        <v>2301.9055153539098</v>
      </c>
      <c r="AV49" s="79">
        <v>2277.1484327921298</v>
      </c>
      <c r="AW49" s="79">
        <v>2302.2294593317301</v>
      </c>
      <c r="AX49" s="79">
        <v>2364.8156504933399</v>
      </c>
      <c r="AY49" s="79">
        <v>2245.99355706693</v>
      </c>
      <c r="AZ49" s="79">
        <v>2297.0818178218401</v>
      </c>
      <c r="BA49" s="79">
        <v>2111.57798780546</v>
      </c>
      <c r="BB49" s="79">
        <v>2041.67432140766</v>
      </c>
      <c r="BC49" s="79">
        <v>1956.8924094158299</v>
      </c>
      <c r="BD49" s="79">
        <v>1912.62022079748</v>
      </c>
      <c r="BE49" s="79">
        <v>1919.2454219200499</v>
      </c>
      <c r="BF49" s="79">
        <v>1932.7306036233499</v>
      </c>
      <c r="BG49" s="79">
        <v>1982.2456476634</v>
      </c>
      <c r="BH49" s="79">
        <v>1909.67571710781</v>
      </c>
      <c r="BI49" s="79">
        <v>1848.5203461881199</v>
      </c>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79">
        <v>96.210603510827696</v>
      </c>
      <c r="D50" s="79">
        <v>50.682657688831</v>
      </c>
      <c r="E50" s="79">
        <v>53.250145406201398</v>
      </c>
      <c r="F50" s="79">
        <v>38.423999096869402</v>
      </c>
      <c r="G50" s="79">
        <v>60.712846031825698</v>
      </c>
      <c r="H50" s="79">
        <v>42.295656009232502</v>
      </c>
      <c r="I50" s="79">
        <v>62.032507700124398</v>
      </c>
      <c r="J50" s="79">
        <v>63.227506017518998</v>
      </c>
      <c r="K50" s="79">
        <v>49.650087804408898</v>
      </c>
      <c r="L50" s="79">
        <v>60.468401249703398</v>
      </c>
      <c r="M50" s="79">
        <v>79.138005026074296</v>
      </c>
      <c r="N50" s="79">
        <v>59.453359406609998</v>
      </c>
      <c r="O50" s="79">
        <v>58.423692604549203</v>
      </c>
      <c r="P50" s="79">
        <v>71.409382277348001</v>
      </c>
      <c r="Q50" s="79">
        <v>60.9031189931273</v>
      </c>
      <c r="R50" s="79">
        <v>56.4276884172397</v>
      </c>
      <c r="S50" s="79">
        <v>97.318998178152597</v>
      </c>
      <c r="T50" s="79">
        <v>106.94188847357</v>
      </c>
      <c r="U50" s="79">
        <v>85.524123159343503</v>
      </c>
      <c r="V50" s="79">
        <v>98.309251114124095</v>
      </c>
      <c r="W50" s="79">
        <v>76.034628648990093</v>
      </c>
      <c r="X50" s="79">
        <v>95.036473506628298</v>
      </c>
      <c r="Y50" s="79">
        <v>100.012702832567</v>
      </c>
      <c r="Z50" s="79">
        <v>124.893981047214</v>
      </c>
      <c r="AA50" s="79">
        <v>58.901233355415798</v>
      </c>
      <c r="AB50" s="79">
        <v>59.040089112885802</v>
      </c>
      <c r="AC50" s="79">
        <v>51.306331097711499</v>
      </c>
      <c r="AD50" s="79">
        <v>55.690573665374203</v>
      </c>
      <c r="AE50" s="79">
        <v>74.265087787508705</v>
      </c>
      <c r="AF50" s="79">
        <v>81.935481378139499</v>
      </c>
      <c r="AG50" s="79">
        <v>73.204844122900695</v>
      </c>
      <c r="AH50" s="79">
        <v>70.601892547231699</v>
      </c>
      <c r="AI50" s="79">
        <v>80.602727050163907</v>
      </c>
      <c r="AJ50" s="79">
        <v>75.154626244636901</v>
      </c>
      <c r="AK50" s="79">
        <v>92.090475652855702</v>
      </c>
      <c r="AL50" s="79">
        <v>86.253375241161606</v>
      </c>
      <c r="AM50" s="79">
        <v>41.418124850479103</v>
      </c>
      <c r="AN50" s="79">
        <v>52.808902017104501</v>
      </c>
      <c r="AO50" s="79">
        <v>50.694855192151898</v>
      </c>
      <c r="AP50" s="79">
        <v>62.855447620137298</v>
      </c>
      <c r="AQ50" s="79">
        <v>47.342085932419401</v>
      </c>
      <c r="AR50" s="79">
        <v>58.867972278928903</v>
      </c>
      <c r="AS50" s="79">
        <v>77.844540926110298</v>
      </c>
      <c r="AT50" s="79">
        <v>90.9711178975585</v>
      </c>
      <c r="AU50" s="79">
        <v>79.655413799204396</v>
      </c>
      <c r="AV50" s="79">
        <v>88.9567502355454</v>
      </c>
      <c r="AW50" s="79">
        <v>97.409307731295797</v>
      </c>
      <c r="AX50" s="79">
        <v>103.183564018509</v>
      </c>
      <c r="AY50" s="79">
        <v>92.663980895726297</v>
      </c>
      <c r="AZ50" s="79">
        <v>83.540778119823599</v>
      </c>
      <c r="BA50" s="79">
        <v>76.983666608230095</v>
      </c>
      <c r="BB50" s="79">
        <v>68.124549933299406</v>
      </c>
      <c r="BC50" s="79">
        <v>67.488761083525503</v>
      </c>
      <c r="BD50" s="79">
        <v>68.312094808394903</v>
      </c>
      <c r="BE50" s="79">
        <v>58.251646134219598</v>
      </c>
      <c r="BF50" s="79">
        <v>82.565532626995605</v>
      </c>
      <c r="BG50" s="79">
        <v>61.836272013693304</v>
      </c>
      <c r="BH50" s="79">
        <v>64.265230461372099</v>
      </c>
      <c r="BI50" s="79">
        <v>63.599698875492301</v>
      </c>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5">
        <v>4589.2098647208004</v>
      </c>
      <c r="D51" s="75">
        <v>4784.4456914646544</v>
      </c>
      <c r="E51" s="75">
        <v>4571.8707816655888</v>
      </c>
      <c r="F51" s="75">
        <v>4295.7244554539684</v>
      </c>
      <c r="G51" s="75">
        <v>4554.7114859109042</v>
      </c>
      <c r="H51" s="75">
        <v>4156.4692576214484</v>
      </c>
      <c r="I51" s="75">
        <v>4132.5570253474052</v>
      </c>
      <c r="J51" s="75">
        <v>4099.1508407623669</v>
      </c>
      <c r="K51" s="75">
        <v>4207.4830770476483</v>
      </c>
      <c r="L51" s="75">
        <v>4429.8011565312618</v>
      </c>
      <c r="M51" s="75">
        <v>4447.8532907492754</v>
      </c>
      <c r="N51" s="75">
        <v>4580.1930934159</v>
      </c>
      <c r="O51" s="75">
        <v>4403.8299406180668</v>
      </c>
      <c r="P51" s="75">
        <v>4422.1544220335991</v>
      </c>
      <c r="Q51" s="75">
        <v>4634.0746361944248</v>
      </c>
      <c r="R51" s="75">
        <v>4978.3825628695959</v>
      </c>
      <c r="S51" s="75">
        <v>5030.5041056600448</v>
      </c>
      <c r="T51" s="75">
        <v>5254.6407722007052</v>
      </c>
      <c r="U51" s="75">
        <v>5298.8490414700555</v>
      </c>
      <c r="V51" s="75">
        <v>5122.174715781046</v>
      </c>
      <c r="W51" s="75">
        <v>5258.4030511951814</v>
      </c>
      <c r="X51" s="75">
        <v>5835.3003889738247</v>
      </c>
      <c r="Y51" s="75">
        <v>5838.0302906095994</v>
      </c>
      <c r="Z51" s="75">
        <v>6417.8384374352854</v>
      </c>
      <c r="AA51" s="75">
        <v>6110.5650544737637</v>
      </c>
      <c r="AB51" s="75">
        <v>6880.489891473072</v>
      </c>
      <c r="AC51" s="75">
        <v>6821.8244963189509</v>
      </c>
      <c r="AD51" s="75">
        <v>7107.9061287937948</v>
      </c>
      <c r="AE51" s="75">
        <v>7508.6596112816906</v>
      </c>
      <c r="AF51" s="75">
        <v>7377.1030822714192</v>
      </c>
      <c r="AG51" s="75">
        <v>7576.4780312739358</v>
      </c>
      <c r="AH51" s="75">
        <v>6996.0257090999467</v>
      </c>
      <c r="AI51" s="75">
        <v>7682.3971529847922</v>
      </c>
      <c r="AJ51" s="75">
        <v>7963.9927267619287</v>
      </c>
      <c r="AK51" s="75">
        <v>7921.1340271058098</v>
      </c>
      <c r="AL51" s="75">
        <v>8161.7334704626392</v>
      </c>
      <c r="AM51" s="75">
        <v>6134.2248227753735</v>
      </c>
      <c r="AN51" s="75">
        <v>7267.0195612268008</v>
      </c>
      <c r="AO51" s="75">
        <v>8261.0485726566294</v>
      </c>
      <c r="AP51" s="75">
        <v>8152.5162429589182</v>
      </c>
      <c r="AQ51" s="75">
        <v>8373.7152988259913</v>
      </c>
      <c r="AR51" s="75">
        <v>8819.6217620377702</v>
      </c>
      <c r="AS51" s="75">
        <v>8382.4953159844317</v>
      </c>
      <c r="AT51" s="75">
        <v>8521.8499999447176</v>
      </c>
      <c r="AU51" s="75">
        <v>8382.8092853093167</v>
      </c>
      <c r="AV51" s="75">
        <v>8012.2034840268525</v>
      </c>
      <c r="AW51" s="75">
        <v>7987.2181003559235</v>
      </c>
      <c r="AX51" s="75">
        <v>8092.1299066505653</v>
      </c>
      <c r="AY51" s="75">
        <v>7886.1952650487674</v>
      </c>
      <c r="AZ51" s="75">
        <v>7945.8422324098728</v>
      </c>
      <c r="BA51" s="75">
        <v>7518.1179999189353</v>
      </c>
      <c r="BB51" s="75">
        <v>7429.1791923045066</v>
      </c>
      <c r="BC51" s="75">
        <v>7143.0499710418153</v>
      </c>
      <c r="BD51" s="75">
        <v>6907.4133605534635</v>
      </c>
      <c r="BE51" s="75">
        <v>6960.5351072240255</v>
      </c>
      <c r="BF51" s="75">
        <v>6775.6763831285134</v>
      </c>
      <c r="BG51" s="75">
        <v>6779.1599412289806</v>
      </c>
      <c r="BH51" s="75">
        <v>6650.2938519842146</v>
      </c>
      <c r="BI51" s="75">
        <v>6429.0374257749891</v>
      </c>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79">
        <v>520.368261879952</v>
      </c>
      <c r="D52" s="79">
        <v>530.16298047740895</v>
      </c>
      <c r="E52" s="79">
        <v>537.736683723233</v>
      </c>
      <c r="F52" s="79">
        <v>619.47438831507895</v>
      </c>
      <c r="G52" s="79">
        <v>498.97749950382502</v>
      </c>
      <c r="H52" s="79">
        <v>510.70425555984502</v>
      </c>
      <c r="I52" s="79">
        <v>455.95298464653598</v>
      </c>
      <c r="J52" s="79">
        <v>424.09049221482002</v>
      </c>
      <c r="K52" s="79">
        <v>424.80164951841601</v>
      </c>
      <c r="L52" s="79">
        <v>410.94490590895799</v>
      </c>
      <c r="M52" s="79">
        <v>382.22689385647402</v>
      </c>
      <c r="N52" s="79">
        <v>349.03864169074302</v>
      </c>
      <c r="O52" s="79">
        <v>436.34015122607099</v>
      </c>
      <c r="P52" s="79">
        <v>380.32454442154398</v>
      </c>
      <c r="Q52" s="79">
        <v>425.74826254728703</v>
      </c>
      <c r="R52" s="79">
        <v>465.543127377941</v>
      </c>
      <c r="S52" s="79">
        <v>471.89680705415702</v>
      </c>
      <c r="T52" s="79">
        <v>506.60068589623501</v>
      </c>
      <c r="U52" s="79">
        <v>523.07409545585097</v>
      </c>
      <c r="V52" s="79">
        <v>456.36785970606502</v>
      </c>
      <c r="W52" s="79">
        <v>567.64996245066004</v>
      </c>
      <c r="X52" s="79">
        <v>527.20153833336201</v>
      </c>
      <c r="Y52" s="79">
        <v>508.73125847434801</v>
      </c>
      <c r="Z52" s="79">
        <v>503.62749177739698</v>
      </c>
      <c r="AA52" s="79">
        <v>319.01331023348098</v>
      </c>
      <c r="AB52" s="79">
        <v>305.95335025304502</v>
      </c>
      <c r="AC52" s="79">
        <v>303.32182975917198</v>
      </c>
      <c r="AD52" s="79">
        <v>302.887429800007</v>
      </c>
      <c r="AE52" s="79">
        <v>314.12774035821599</v>
      </c>
      <c r="AF52" s="79">
        <v>460.76116328091598</v>
      </c>
      <c r="AG52" s="79">
        <v>468.44939841211902</v>
      </c>
      <c r="AH52" s="79">
        <v>483.31695958424802</v>
      </c>
      <c r="AI52" s="79">
        <v>472.00292258716502</v>
      </c>
      <c r="AJ52" s="79">
        <v>465.31314661558997</v>
      </c>
      <c r="AK52" s="79">
        <v>496.09643314003898</v>
      </c>
      <c r="AL52" s="79">
        <v>522.68967712496601</v>
      </c>
      <c r="AM52" s="79">
        <v>448.54527746924299</v>
      </c>
      <c r="AN52" s="79">
        <v>468.19331459059799</v>
      </c>
      <c r="AO52" s="79">
        <v>572.00293963019897</v>
      </c>
      <c r="AP52" s="79">
        <v>534.55538205451705</v>
      </c>
      <c r="AQ52" s="79">
        <v>574.78742403911599</v>
      </c>
      <c r="AR52" s="79">
        <v>602.05733475617706</v>
      </c>
      <c r="AS52" s="79">
        <v>624.70167098350396</v>
      </c>
      <c r="AT52" s="79">
        <v>644.38684009735698</v>
      </c>
      <c r="AU52" s="79">
        <v>705.58821635275206</v>
      </c>
      <c r="AV52" s="79">
        <v>715.03246125535804</v>
      </c>
      <c r="AW52" s="79">
        <v>639.13307266203901</v>
      </c>
      <c r="AX52" s="79">
        <v>747.93358926606595</v>
      </c>
      <c r="AY52" s="79">
        <v>615.604184340654</v>
      </c>
      <c r="AZ52" s="79">
        <v>582.45331654822598</v>
      </c>
      <c r="BA52" s="79">
        <v>589.27754058220603</v>
      </c>
      <c r="BB52" s="79">
        <v>602.54646727654904</v>
      </c>
      <c r="BC52" s="79">
        <v>589.70594488905397</v>
      </c>
      <c r="BD52" s="79">
        <v>607.87883796292397</v>
      </c>
      <c r="BE52" s="79">
        <v>551.19973952945998</v>
      </c>
      <c r="BF52" s="79">
        <v>484.83296595596897</v>
      </c>
      <c r="BG52" s="79">
        <v>467.70297102124601</v>
      </c>
      <c r="BH52" s="79">
        <v>473.76284957354801</v>
      </c>
      <c r="BI52" s="79">
        <v>510.817215606589</v>
      </c>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5">
        <v>520.368261879952</v>
      </c>
      <c r="D53" s="75">
        <v>530.16298047740895</v>
      </c>
      <c r="E53" s="75">
        <v>537.736683723233</v>
      </c>
      <c r="F53" s="75">
        <v>619.47438831507895</v>
      </c>
      <c r="G53" s="75">
        <v>498.97749950382502</v>
      </c>
      <c r="H53" s="75">
        <v>510.70425555984502</v>
      </c>
      <c r="I53" s="75">
        <v>455.95298464653598</v>
      </c>
      <c r="J53" s="75">
        <v>424.09049221482002</v>
      </c>
      <c r="K53" s="75">
        <v>424.80164951841601</v>
      </c>
      <c r="L53" s="75">
        <v>410.94490590895799</v>
      </c>
      <c r="M53" s="75">
        <v>382.22689385647402</v>
      </c>
      <c r="N53" s="75">
        <v>349.03864169074302</v>
      </c>
      <c r="O53" s="75">
        <v>436.34015122607099</v>
      </c>
      <c r="P53" s="75">
        <v>380.32454442154398</v>
      </c>
      <c r="Q53" s="75">
        <v>425.74826254728703</v>
      </c>
      <c r="R53" s="75">
        <v>465.543127377941</v>
      </c>
      <c r="S53" s="75">
        <v>471.89680705415702</v>
      </c>
      <c r="T53" s="75">
        <v>506.60068589623501</v>
      </c>
      <c r="U53" s="75">
        <v>523.07409545585097</v>
      </c>
      <c r="V53" s="75">
        <v>456.36785970606502</v>
      </c>
      <c r="W53" s="75">
        <v>567.64996245066004</v>
      </c>
      <c r="X53" s="75">
        <v>527.20153833336201</v>
      </c>
      <c r="Y53" s="75">
        <v>508.73125847434801</v>
      </c>
      <c r="Z53" s="75">
        <v>503.62749177739698</v>
      </c>
      <c r="AA53" s="75">
        <v>319.01331023348098</v>
      </c>
      <c r="AB53" s="75">
        <v>305.95335025304502</v>
      </c>
      <c r="AC53" s="75">
        <v>303.32182975917198</v>
      </c>
      <c r="AD53" s="75">
        <v>302.887429800007</v>
      </c>
      <c r="AE53" s="75">
        <v>314.12774035821599</v>
      </c>
      <c r="AF53" s="75">
        <v>460.76116328091598</v>
      </c>
      <c r="AG53" s="75">
        <v>468.44939841211902</v>
      </c>
      <c r="AH53" s="75">
        <v>483.31695958424802</v>
      </c>
      <c r="AI53" s="75">
        <v>472.00292258716502</v>
      </c>
      <c r="AJ53" s="75">
        <v>465.31314661558997</v>
      </c>
      <c r="AK53" s="75">
        <v>496.09643314003898</v>
      </c>
      <c r="AL53" s="75">
        <v>522.68967712496601</v>
      </c>
      <c r="AM53" s="75">
        <v>448.54527746924299</v>
      </c>
      <c r="AN53" s="75">
        <v>468.19331459059799</v>
      </c>
      <c r="AO53" s="75">
        <v>572.00293963019897</v>
      </c>
      <c r="AP53" s="75">
        <v>534.55538205451705</v>
      </c>
      <c r="AQ53" s="75">
        <v>574.78742403911599</v>
      </c>
      <c r="AR53" s="75">
        <v>602.05733475617706</v>
      </c>
      <c r="AS53" s="75">
        <v>624.70167098350396</v>
      </c>
      <c r="AT53" s="75">
        <v>644.38684009735698</v>
      </c>
      <c r="AU53" s="75">
        <v>705.58821635275206</v>
      </c>
      <c r="AV53" s="75">
        <v>715.03246125535804</v>
      </c>
      <c r="AW53" s="75">
        <v>639.13307266203901</v>
      </c>
      <c r="AX53" s="75">
        <v>747.93358926606595</v>
      </c>
      <c r="AY53" s="75">
        <v>615.604184340654</v>
      </c>
      <c r="AZ53" s="75">
        <v>582.45331654822598</v>
      </c>
      <c r="BA53" s="75">
        <v>589.27754058220603</v>
      </c>
      <c r="BB53" s="75">
        <v>602.54646727654904</v>
      </c>
      <c r="BC53" s="75">
        <v>589.70594488905397</v>
      </c>
      <c r="BD53" s="75">
        <v>607.87883796292397</v>
      </c>
      <c r="BE53" s="75">
        <v>551.19973952945998</v>
      </c>
      <c r="BF53" s="75">
        <v>484.83296595596897</v>
      </c>
      <c r="BG53" s="75">
        <v>467.70297102124601</v>
      </c>
      <c r="BH53" s="75">
        <v>473.76284957354801</v>
      </c>
      <c r="BI53" s="75">
        <v>510.817215606589</v>
      </c>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6" t="s">
        <v>150</v>
      </c>
      <c r="B54" s="116"/>
      <c r="C54" s="76">
        <v>14680.399442777589</v>
      </c>
      <c r="D54" s="76">
        <v>14864.733042522686</v>
      </c>
      <c r="E54" s="76">
        <v>13882.075883072026</v>
      </c>
      <c r="F54" s="76">
        <v>13553.580044402832</v>
      </c>
      <c r="G54" s="76">
        <v>13568.235504023669</v>
      </c>
      <c r="H54" s="76">
        <v>12991.152632837391</v>
      </c>
      <c r="I54" s="76">
        <v>12814.782027203921</v>
      </c>
      <c r="J54" s="76">
        <v>12021.120725699629</v>
      </c>
      <c r="K54" s="76">
        <v>12931.678050145641</v>
      </c>
      <c r="L54" s="76">
        <v>13169.724657773861</v>
      </c>
      <c r="M54" s="76">
        <v>13432.644133975615</v>
      </c>
      <c r="N54" s="76">
        <v>13258.951108838519</v>
      </c>
      <c r="O54" s="76">
        <v>13282.570536975471</v>
      </c>
      <c r="P54" s="76">
        <v>12834.764538209767</v>
      </c>
      <c r="Q54" s="76">
        <v>12881.492849933362</v>
      </c>
      <c r="R54" s="76">
        <v>13304.631925550655</v>
      </c>
      <c r="S54" s="76">
        <v>13203.033778568335</v>
      </c>
      <c r="T54" s="76">
        <v>13323.91307447502</v>
      </c>
      <c r="U54" s="76">
        <v>14323.414818589024</v>
      </c>
      <c r="V54" s="76">
        <v>13863.268803766321</v>
      </c>
      <c r="W54" s="76">
        <v>13794.085814478456</v>
      </c>
      <c r="X54" s="76">
        <v>14855.995930250363</v>
      </c>
      <c r="Y54" s="76">
        <v>15278.052067751705</v>
      </c>
      <c r="Z54" s="76">
        <v>16188.609920606979</v>
      </c>
      <c r="AA54" s="76">
        <v>16006.625165899999</v>
      </c>
      <c r="AB54" s="76">
        <v>17014.474198873646</v>
      </c>
      <c r="AC54" s="76">
        <v>17361.862972843472</v>
      </c>
      <c r="AD54" s="76">
        <v>17612.687829854811</v>
      </c>
      <c r="AE54" s="76">
        <v>18236.78911109523</v>
      </c>
      <c r="AF54" s="76">
        <v>17839.347787737395</v>
      </c>
      <c r="AG54" s="76">
        <v>18154.815411939715</v>
      </c>
      <c r="AH54" s="76">
        <v>16937.785414662958</v>
      </c>
      <c r="AI54" s="76">
        <v>18284.172542026954</v>
      </c>
      <c r="AJ54" s="76">
        <v>18375.048606622371</v>
      </c>
      <c r="AK54" s="76">
        <v>18247.163752033492</v>
      </c>
      <c r="AL54" s="76">
        <v>18410.526241309883</v>
      </c>
      <c r="AM54" s="76">
        <v>12157.490884215018</v>
      </c>
      <c r="AN54" s="76">
        <v>15270.130826384435</v>
      </c>
      <c r="AO54" s="76">
        <v>17827.637024705062</v>
      </c>
      <c r="AP54" s="76">
        <v>17833.250821640355</v>
      </c>
      <c r="AQ54" s="76">
        <v>18162.714444595837</v>
      </c>
      <c r="AR54" s="76">
        <v>18463.730849270036</v>
      </c>
      <c r="AS54" s="76">
        <v>18175.704683410466</v>
      </c>
      <c r="AT54" s="76">
        <v>18727.188861180082</v>
      </c>
      <c r="AU54" s="76">
        <v>18874.421242612469</v>
      </c>
      <c r="AV54" s="76">
        <v>18253.046072241686</v>
      </c>
      <c r="AW54" s="76">
        <v>18510.802040586037</v>
      </c>
      <c r="AX54" s="76">
        <v>18682.589039264083</v>
      </c>
      <c r="AY54" s="76">
        <v>18412.555383723618</v>
      </c>
      <c r="AZ54" s="76">
        <v>18029.192569176903</v>
      </c>
      <c r="BA54" s="76">
        <v>17375.317395636535</v>
      </c>
      <c r="BB54" s="76">
        <v>17117.755141449128</v>
      </c>
      <c r="BC54" s="76">
        <v>16525.839059786293</v>
      </c>
      <c r="BD54" s="76">
        <v>16193.676799173152</v>
      </c>
      <c r="BE54" s="76">
        <v>16123.526082847915</v>
      </c>
      <c r="BF54" s="76">
        <v>15714.044242978047</v>
      </c>
      <c r="BG54" s="76">
        <v>15451.893069579097</v>
      </c>
      <c r="BH54" s="76">
        <v>15552.412320210249</v>
      </c>
      <c r="BI54" s="76">
        <v>15438.034082885384</v>
      </c>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N55" s="98"/>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8"/>
    </row>
    <row r="56" spans="1:129" s="7" customFormat="1" ht="15" thickBot="1" x14ac:dyDescent="0.4">
      <c r="A56" s="86" t="s">
        <v>173</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N56" s="8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3"/>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334</v>
      </c>
      <c r="BI57" s="22" t="s">
        <v>338</v>
      </c>
    </row>
    <row r="58" spans="1:129" s="91" customFormat="1" ht="15" thickBot="1" x14ac:dyDescent="0.4">
      <c r="A58" s="92" t="s">
        <v>94</v>
      </c>
      <c r="B58" s="93" t="s">
        <v>95</v>
      </c>
      <c r="C58" s="23">
        <v>1.8487325981673425E-2</v>
      </c>
      <c r="D58" s="23">
        <v>1.8524171411520126E-2</v>
      </c>
      <c r="E58" s="23">
        <v>1.5457546938096488E-2</v>
      </c>
      <c r="F58" s="23">
        <v>1.762734243990766E-2</v>
      </c>
      <c r="G58" s="23">
        <v>2.1370644759299392E-2</v>
      </c>
      <c r="H58" s="23">
        <v>2.2205589424175994E-2</v>
      </c>
      <c r="I58" s="23">
        <v>1.883384821553168E-2</v>
      </c>
      <c r="J58" s="23">
        <v>1.9296118226768535E-2</v>
      </c>
      <c r="K58" s="23">
        <v>2.3065169915363407E-2</v>
      </c>
      <c r="L58" s="23">
        <v>1.6649070035285846E-2</v>
      </c>
      <c r="M58" s="23">
        <v>2.3474798986567635E-2</v>
      </c>
      <c r="N58" s="23">
        <v>1.9597815465146821E-2</v>
      </c>
      <c r="O58" s="23">
        <v>1.8133844119074715E-2</v>
      </c>
      <c r="P58" s="23">
        <v>1.5338970895875419E-2</v>
      </c>
      <c r="Q58" s="23">
        <v>1.8503699814309729E-2</v>
      </c>
      <c r="R58" s="23">
        <v>2.2508617382477641E-2</v>
      </c>
      <c r="S58" s="23">
        <v>9.5878634983001757E-3</v>
      </c>
      <c r="T58" s="23">
        <v>1.7437759693296022E-2</v>
      </c>
      <c r="U58" s="23">
        <v>2.4583906310458946E-2</v>
      </c>
      <c r="V58" s="23">
        <v>1.0574894544602063E-2</v>
      </c>
      <c r="W58" s="23">
        <v>8.7688128604713582E-3</v>
      </c>
      <c r="X58" s="23">
        <v>7.3934055276712674E-3</v>
      </c>
      <c r="Y58" s="23">
        <v>6.9826020867816878E-3</v>
      </c>
      <c r="Z58" s="23">
        <v>1.0407510114312906E-2</v>
      </c>
      <c r="AA58" s="23">
        <v>8.2447149541878557E-3</v>
      </c>
      <c r="AB58" s="23">
        <v>7.6293116936472661E-3</v>
      </c>
      <c r="AC58" s="23">
        <v>8.5151651018469787E-3</v>
      </c>
      <c r="AD58" s="23">
        <v>8.5543026042975093E-3</v>
      </c>
      <c r="AE58" s="23">
        <v>8.4574362420106221E-3</v>
      </c>
      <c r="AF58" s="23">
        <v>7.4559893213472662E-3</v>
      </c>
      <c r="AG58" s="23">
        <v>5.2415319762266471E-3</v>
      </c>
      <c r="AH58" s="23">
        <v>4.7152145239505242E-3</v>
      </c>
      <c r="AI58" s="23">
        <v>6.1690749682204501E-3</v>
      </c>
      <c r="AJ58" s="23">
        <v>7.2107287263604306E-3</v>
      </c>
      <c r="AK58" s="23">
        <v>6.3696907738359752E-3</v>
      </c>
      <c r="AL58" s="23">
        <v>6.0004760899709146E-3</v>
      </c>
      <c r="AM58" s="23">
        <v>4.79902033583235E-3</v>
      </c>
      <c r="AN58" s="23">
        <v>4.7830589170520131E-3</v>
      </c>
      <c r="AO58" s="23">
        <v>5.6618671887344613E-3</v>
      </c>
      <c r="AP58" s="23">
        <v>5.8847772182170919E-3</v>
      </c>
      <c r="AQ58" s="23">
        <v>4.3714829539349982E-3</v>
      </c>
      <c r="AR58" s="23">
        <v>6.1221171994838971E-3</v>
      </c>
      <c r="AS58" s="23">
        <v>8.0860772496357085E-3</v>
      </c>
      <c r="AT58" s="23">
        <v>8.3219224248669895E-3</v>
      </c>
      <c r="AU58" s="23">
        <v>1.1262406599679382E-2</v>
      </c>
      <c r="AV58" s="23">
        <v>8.6635176744658347E-3</v>
      </c>
      <c r="AW58" s="23">
        <v>6.7164523262445491E-3</v>
      </c>
      <c r="AX58" s="23">
        <v>8.6617689545194672E-3</v>
      </c>
      <c r="AY58" s="23">
        <v>8.7256272546114306E-3</v>
      </c>
      <c r="AZ58" s="23">
        <v>8.7174741127193246E-3</v>
      </c>
      <c r="BA58" s="23">
        <v>1.1218795799888867E-2</v>
      </c>
      <c r="BB58" s="23">
        <v>8.4381348079453026E-3</v>
      </c>
      <c r="BC58" s="23">
        <v>1.0970187249306176E-2</v>
      </c>
      <c r="BD58" s="23">
        <v>9.2407427154626385E-3</v>
      </c>
      <c r="BE58" s="23">
        <v>1.6857823509631061E-2</v>
      </c>
      <c r="BF58" s="23">
        <v>1.0019897672538398E-2</v>
      </c>
      <c r="BG58" s="23">
        <v>8.012189046768774E-3</v>
      </c>
      <c r="BH58" s="23">
        <v>1.3142643828715245E-2</v>
      </c>
      <c r="BI58" s="23">
        <v>1.1615004779795006E-2</v>
      </c>
      <c r="BN58" s="8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3"/>
    </row>
    <row r="59" spans="1:129" s="91" customFormat="1" ht="15" thickBot="1" x14ac:dyDescent="0.4">
      <c r="A59" s="94"/>
      <c r="B59" s="94" t="s">
        <v>145</v>
      </c>
      <c r="C59" s="24">
        <v>1.8487325981673425E-2</v>
      </c>
      <c r="D59" s="24">
        <v>1.8524171411520126E-2</v>
      </c>
      <c r="E59" s="24">
        <v>1.5457546938096488E-2</v>
      </c>
      <c r="F59" s="24">
        <v>1.762734243990766E-2</v>
      </c>
      <c r="G59" s="24">
        <v>2.1370644759299392E-2</v>
      </c>
      <c r="H59" s="24">
        <v>2.2205589424175994E-2</v>
      </c>
      <c r="I59" s="24">
        <v>1.883384821553168E-2</v>
      </c>
      <c r="J59" s="24">
        <v>1.9296118226768535E-2</v>
      </c>
      <c r="K59" s="24">
        <v>2.3065169915363407E-2</v>
      </c>
      <c r="L59" s="24">
        <v>1.6649070035285846E-2</v>
      </c>
      <c r="M59" s="24">
        <v>2.3474798986567635E-2</v>
      </c>
      <c r="N59" s="24">
        <v>1.9597815465146821E-2</v>
      </c>
      <c r="O59" s="24">
        <v>1.8133844119074715E-2</v>
      </c>
      <c r="P59" s="24">
        <v>1.5338970895875419E-2</v>
      </c>
      <c r="Q59" s="24">
        <v>1.8503699814309729E-2</v>
      </c>
      <c r="R59" s="24">
        <v>2.2508617382477641E-2</v>
      </c>
      <c r="S59" s="24">
        <v>9.5878634983001757E-3</v>
      </c>
      <c r="T59" s="24">
        <v>1.7437759693296022E-2</v>
      </c>
      <c r="U59" s="24">
        <v>2.4583906310458946E-2</v>
      </c>
      <c r="V59" s="24">
        <v>1.0574894544602063E-2</v>
      </c>
      <c r="W59" s="24">
        <v>8.7688128604713582E-3</v>
      </c>
      <c r="X59" s="24">
        <v>7.3934055276712674E-3</v>
      </c>
      <c r="Y59" s="24">
        <v>6.9826020867816878E-3</v>
      </c>
      <c r="Z59" s="24">
        <v>1.0407510114312906E-2</v>
      </c>
      <c r="AA59" s="24">
        <v>8.2447149541878557E-3</v>
      </c>
      <c r="AB59" s="24">
        <v>7.6293116936472661E-3</v>
      </c>
      <c r="AC59" s="24">
        <v>8.5151651018469787E-3</v>
      </c>
      <c r="AD59" s="24">
        <v>8.5543026042975093E-3</v>
      </c>
      <c r="AE59" s="24">
        <v>8.4574362420106221E-3</v>
      </c>
      <c r="AF59" s="24">
        <v>7.4559893213472662E-3</v>
      </c>
      <c r="AG59" s="24">
        <v>5.2415319762266471E-3</v>
      </c>
      <c r="AH59" s="24">
        <v>4.7152145239505242E-3</v>
      </c>
      <c r="AI59" s="24">
        <v>6.1690749682204501E-3</v>
      </c>
      <c r="AJ59" s="24">
        <v>7.2107287263604306E-3</v>
      </c>
      <c r="AK59" s="24">
        <v>6.3696907738359752E-3</v>
      </c>
      <c r="AL59" s="24">
        <v>6.0004760899709146E-3</v>
      </c>
      <c r="AM59" s="24">
        <v>4.79902033583235E-3</v>
      </c>
      <c r="AN59" s="24">
        <v>4.7830589170520131E-3</v>
      </c>
      <c r="AO59" s="24">
        <v>5.6618671887344613E-3</v>
      </c>
      <c r="AP59" s="24">
        <v>5.8847772182170919E-3</v>
      </c>
      <c r="AQ59" s="24">
        <v>4.3714829539349982E-3</v>
      </c>
      <c r="AR59" s="24">
        <v>6.1221171994838971E-3</v>
      </c>
      <c r="AS59" s="24">
        <v>8.0860772496357085E-3</v>
      </c>
      <c r="AT59" s="24">
        <v>8.3219224248669895E-3</v>
      </c>
      <c r="AU59" s="24">
        <v>1.1262406599679382E-2</v>
      </c>
      <c r="AV59" s="24">
        <v>8.6635176744658347E-3</v>
      </c>
      <c r="AW59" s="24">
        <v>6.7164523262445491E-3</v>
      </c>
      <c r="AX59" s="24">
        <v>8.6617689545194672E-3</v>
      </c>
      <c r="AY59" s="24">
        <v>8.7256272546114306E-3</v>
      </c>
      <c r="AZ59" s="24">
        <v>8.7174741127193246E-3</v>
      </c>
      <c r="BA59" s="24">
        <v>1.1218795799888867E-2</v>
      </c>
      <c r="BB59" s="24">
        <v>8.4381348079453026E-3</v>
      </c>
      <c r="BC59" s="24">
        <v>1.0970187249306176E-2</v>
      </c>
      <c r="BD59" s="24">
        <v>9.2407427154626385E-3</v>
      </c>
      <c r="BE59" s="24">
        <v>1.6857823509631061E-2</v>
      </c>
      <c r="BF59" s="24">
        <v>1.0019897672538398E-2</v>
      </c>
      <c r="BG59" s="24">
        <v>8.012189046768774E-3</v>
      </c>
      <c r="BH59" s="24">
        <v>1.3142643828715245E-2</v>
      </c>
      <c r="BI59" s="24">
        <v>1.1615004779795006E-2</v>
      </c>
      <c r="BN59" s="8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3"/>
    </row>
    <row r="60" spans="1:129" s="91" customFormat="1" ht="15" thickBot="1" x14ac:dyDescent="0.4">
      <c r="A60" s="95" t="s">
        <v>96</v>
      </c>
      <c r="B60" s="96" t="s">
        <v>97</v>
      </c>
      <c r="C60" s="23">
        <v>8.1700112295667093E-2</v>
      </c>
      <c r="D60" s="23">
        <v>8.6095695086474813E-2</v>
      </c>
      <c r="E60" s="23">
        <v>7.6752250418739898E-2</v>
      </c>
      <c r="F60" s="23">
        <v>7.6904312758963936E-2</v>
      </c>
      <c r="G60" s="23">
        <v>6.802883843348799E-2</v>
      </c>
      <c r="H60" s="23">
        <v>7.7388021936845061E-2</v>
      </c>
      <c r="I60" s="23">
        <v>7.9627158602412221E-2</v>
      </c>
      <c r="J60" s="23">
        <v>8.5916262390228329E-2</v>
      </c>
      <c r="K60" s="23">
        <v>9.4024656360905803E-2</v>
      </c>
      <c r="L60" s="23">
        <v>8.5907418412349168E-2</v>
      </c>
      <c r="M60" s="23">
        <v>8.728167421055591E-2</v>
      </c>
      <c r="N60" s="23">
        <v>9.3520475405349926E-2</v>
      </c>
      <c r="O60" s="23">
        <v>9.7437230480881848E-2</v>
      </c>
      <c r="P60" s="23">
        <v>9.742907081887317E-2</v>
      </c>
      <c r="Q60" s="23">
        <v>0.10056438941224945</v>
      </c>
      <c r="R60" s="23">
        <v>0.10440056908292268</v>
      </c>
      <c r="S60" s="23">
        <v>0.10376865229964607</v>
      </c>
      <c r="T60" s="23">
        <v>0.10588505309613808</v>
      </c>
      <c r="U60" s="23">
        <v>0.11086946271293051</v>
      </c>
      <c r="V60" s="23">
        <v>9.7395018587352999E-2</v>
      </c>
      <c r="W60" s="23">
        <v>0.1004988231222456</v>
      </c>
      <c r="X60" s="23">
        <v>0.10206553714092335</v>
      </c>
      <c r="Y60" s="23">
        <v>0.11281232583347582</v>
      </c>
      <c r="Z60" s="23">
        <v>0.11331662775766903</v>
      </c>
      <c r="AA60" s="23">
        <v>0.10096207331779987</v>
      </c>
      <c r="AB60" s="23">
        <v>0.10602002776790709</v>
      </c>
      <c r="AC60" s="23">
        <v>0.10537014980837597</v>
      </c>
      <c r="AD60" s="23">
        <v>0.10252077920646768</v>
      </c>
      <c r="AE60" s="23">
        <v>0.10440801117287024</v>
      </c>
      <c r="AF60" s="23">
        <v>9.5586249209317978E-2</v>
      </c>
      <c r="AG60" s="23">
        <v>9.0695120199166229E-2</v>
      </c>
      <c r="AH60" s="23">
        <v>8.6077061654260614E-2</v>
      </c>
      <c r="AI60" s="23">
        <v>9.5156111275531335E-2</v>
      </c>
      <c r="AJ60" s="23">
        <v>9.1246086665044329E-2</v>
      </c>
      <c r="AK60" s="23">
        <v>8.8198557226830329E-2</v>
      </c>
      <c r="AL60" s="23">
        <v>9.1943102324709036E-2</v>
      </c>
      <c r="AM60" s="23">
        <v>8.2921083576176419E-2</v>
      </c>
      <c r="AN60" s="23">
        <v>8.9549962460629337E-2</v>
      </c>
      <c r="AO60" s="23">
        <v>9.7558272240048288E-2</v>
      </c>
      <c r="AP60" s="23">
        <v>8.5046234481748431E-2</v>
      </c>
      <c r="AQ60" s="23">
        <v>7.9088107068006189E-2</v>
      </c>
      <c r="AR60" s="23">
        <v>8.2440871798874535E-2</v>
      </c>
      <c r="AS60" s="23">
        <v>8.412870556625747E-2</v>
      </c>
      <c r="AT60" s="23">
        <v>8.3555265928691641E-2</v>
      </c>
      <c r="AU60" s="23">
        <v>9.7104297965876052E-2</v>
      </c>
      <c r="AV60" s="23">
        <v>0.10107429025446359</v>
      </c>
      <c r="AW60" s="23">
        <v>9.9450143791182805E-2</v>
      </c>
      <c r="AX60" s="23">
        <v>0.10197410943342601</v>
      </c>
      <c r="AY60" s="23">
        <v>0.10214675523178871</v>
      </c>
      <c r="AZ60" s="23">
        <v>9.5717060591446884E-2</v>
      </c>
      <c r="BA60" s="23">
        <v>9.8036639413396465E-2</v>
      </c>
      <c r="BB60" s="23">
        <v>9.045950312789619E-2</v>
      </c>
      <c r="BC60" s="23">
        <v>9.5197737734609086E-2</v>
      </c>
      <c r="BD60" s="23">
        <v>9.0562036736261398E-2</v>
      </c>
      <c r="BE60" s="23">
        <v>9.8672557567535776E-2</v>
      </c>
      <c r="BF60" s="23">
        <v>9.2945100081397197E-2</v>
      </c>
      <c r="BG60" s="23">
        <v>8.5810258982516111E-2</v>
      </c>
      <c r="BH60" s="23">
        <v>8.6477556294993957E-2</v>
      </c>
      <c r="BI60" s="23">
        <v>8.3465022927095359E-2</v>
      </c>
      <c r="BN60" s="8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3"/>
    </row>
    <row r="61" spans="1:129" s="91" customFormat="1" ht="15" thickBot="1" x14ac:dyDescent="0.4">
      <c r="A61" s="95" t="s">
        <v>98</v>
      </c>
      <c r="B61" s="96" t="s">
        <v>99</v>
      </c>
      <c r="C61" s="23">
        <v>5.0661698217172972E-2</v>
      </c>
      <c r="D61" s="23">
        <v>5.2310265784623507E-2</v>
      </c>
      <c r="E61" s="23">
        <v>4.6286892768682558E-2</v>
      </c>
      <c r="F61" s="23">
        <v>5.3229909071739891E-2</v>
      </c>
      <c r="G61" s="23">
        <v>4.7582830747488217E-2</v>
      </c>
      <c r="H61" s="23">
        <v>4.6281996913131153E-2</v>
      </c>
      <c r="I61" s="23">
        <v>4.7389875505769535E-2</v>
      </c>
      <c r="J61" s="23">
        <v>4.517805967556917E-2</v>
      </c>
      <c r="K61" s="23">
        <v>4.3684048894431227E-2</v>
      </c>
      <c r="L61" s="23">
        <v>4.898635929548819E-2</v>
      </c>
      <c r="M61" s="23">
        <v>5.0503051105812567E-2</v>
      </c>
      <c r="N61" s="23">
        <v>4.6788789316850432E-2</v>
      </c>
      <c r="O61" s="23">
        <v>4.8267854728583574E-2</v>
      </c>
      <c r="P61" s="23">
        <v>4.4624297403171594E-2</v>
      </c>
      <c r="Q61" s="23">
        <v>4.0644409379647015E-2</v>
      </c>
      <c r="R61" s="23">
        <v>4.0521440091380381E-2</v>
      </c>
      <c r="S61" s="23">
        <v>3.9260030830017077E-2</v>
      </c>
      <c r="T61" s="23">
        <v>3.5759492385428061E-2</v>
      </c>
      <c r="U61" s="23">
        <v>3.9683434353862998E-2</v>
      </c>
      <c r="V61" s="23">
        <v>3.7673314192381929E-2</v>
      </c>
      <c r="W61" s="23">
        <v>3.410186494692749E-2</v>
      </c>
      <c r="X61" s="23">
        <v>3.6937654297217716E-2</v>
      </c>
      <c r="Y61" s="23">
        <v>4.097738873305673E-2</v>
      </c>
      <c r="Z61" s="23">
        <v>5.1235764543717179E-2</v>
      </c>
      <c r="AA61" s="23">
        <v>5.0478175576955352E-2</v>
      </c>
      <c r="AB61" s="23">
        <v>5.2014295584004576E-2</v>
      </c>
      <c r="AC61" s="23">
        <v>5.3013206999184756E-2</v>
      </c>
      <c r="AD61" s="23">
        <v>4.9660512495116473E-2</v>
      </c>
      <c r="AE61" s="23">
        <v>4.9856711359593971E-2</v>
      </c>
      <c r="AF61" s="23">
        <v>5.1335250672877905E-2</v>
      </c>
      <c r="AG61" s="23">
        <v>6.1514813682339992E-2</v>
      </c>
      <c r="AH61" s="23">
        <v>5.7471604331857849E-2</v>
      </c>
      <c r="AI61" s="23">
        <v>5.9039847280145635E-2</v>
      </c>
      <c r="AJ61" s="23">
        <v>5.4645461036173702E-2</v>
      </c>
      <c r="AK61" s="23">
        <v>5.4996533376552741E-2</v>
      </c>
      <c r="AL61" s="23">
        <v>5.4085004358889827E-2</v>
      </c>
      <c r="AM61" s="23">
        <v>3.75344250654377E-2</v>
      </c>
      <c r="AN61" s="23">
        <v>4.6508648489417166E-2</v>
      </c>
      <c r="AO61" s="23">
        <v>4.8461880534767361E-2</v>
      </c>
      <c r="AP61" s="23">
        <v>4.4683662970824059E-2</v>
      </c>
      <c r="AQ61" s="23">
        <v>4.6775547711838956E-2</v>
      </c>
      <c r="AR61" s="23">
        <v>4.3561561686130651E-2</v>
      </c>
      <c r="AS61" s="23">
        <v>4.7815163100079688E-2</v>
      </c>
      <c r="AT61" s="23">
        <v>4.8583932701381144E-2</v>
      </c>
      <c r="AU61" s="23">
        <v>4.861396823189329E-2</v>
      </c>
      <c r="AV61" s="23">
        <v>4.630246657239323E-2</v>
      </c>
      <c r="AW61" s="23">
        <v>4.8393349337068736E-2</v>
      </c>
      <c r="AX61" s="23">
        <v>4.9245856202976085E-2</v>
      </c>
      <c r="AY61" s="23">
        <v>4.7564788114025244E-2</v>
      </c>
      <c r="AZ61" s="23">
        <v>4.9472278289630772E-2</v>
      </c>
      <c r="BA61" s="23">
        <v>4.7574387643283929E-2</v>
      </c>
      <c r="BB61" s="23">
        <v>4.4063492885866307E-2</v>
      </c>
      <c r="BC61" s="23">
        <v>4.0952280548140506E-2</v>
      </c>
      <c r="BD61" s="23">
        <v>4.0209891656223067E-2</v>
      </c>
      <c r="BE61" s="23">
        <v>4.5257632592857706E-2</v>
      </c>
      <c r="BF61" s="23">
        <v>4.3841008918554428E-2</v>
      </c>
      <c r="BG61" s="23">
        <v>4.5628249327602982E-2</v>
      </c>
      <c r="BH61" s="23">
        <v>4.3838276349002531E-2</v>
      </c>
      <c r="BI61" s="23">
        <v>4.3719804256713256E-2</v>
      </c>
      <c r="BN61" s="8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3"/>
    </row>
    <row r="62" spans="1:129" s="91" customFormat="1" ht="15" thickBot="1" x14ac:dyDescent="0.4">
      <c r="A62" s="95" t="s">
        <v>100</v>
      </c>
      <c r="B62" s="96" t="s">
        <v>101</v>
      </c>
      <c r="C62" s="23">
        <v>7.9095643751920519E-2</v>
      </c>
      <c r="D62" s="23">
        <v>8.0543481838620118E-2</v>
      </c>
      <c r="E62" s="23">
        <v>6.7180008759457843E-2</v>
      </c>
      <c r="F62" s="23">
        <v>6.315120078426821E-2</v>
      </c>
      <c r="G62" s="23">
        <v>6.1946221808717949E-2</v>
      </c>
      <c r="H62" s="23">
        <v>6.2369714061154755E-2</v>
      </c>
      <c r="I62" s="23">
        <v>6.0301542542472997E-2</v>
      </c>
      <c r="J62" s="23">
        <v>5.8080432375910492E-2</v>
      </c>
      <c r="K62" s="23">
        <v>5.9900310701308301E-2</v>
      </c>
      <c r="L62" s="23">
        <v>5.9131406276336382E-2</v>
      </c>
      <c r="M62" s="23">
        <v>5.8709184949474982E-2</v>
      </c>
      <c r="N62" s="23">
        <v>5.705598467334036E-2</v>
      </c>
      <c r="O62" s="23">
        <v>5.6846401406037181E-2</v>
      </c>
      <c r="P62" s="23">
        <v>5.6002987100893901E-2</v>
      </c>
      <c r="Q62" s="23">
        <v>5.5921753484287018E-2</v>
      </c>
      <c r="R62" s="23">
        <v>5.5380751934188815E-2</v>
      </c>
      <c r="S62" s="23">
        <v>5.6473676911444372E-2</v>
      </c>
      <c r="T62" s="23">
        <v>5.4708920620811445E-2</v>
      </c>
      <c r="U62" s="23">
        <v>5.6788055783377346E-2</v>
      </c>
      <c r="V62" s="23">
        <v>5.7799838413185319E-2</v>
      </c>
      <c r="W62" s="23">
        <v>5.737091294299821E-2</v>
      </c>
      <c r="X62" s="23">
        <v>5.7807931672735395E-2</v>
      </c>
      <c r="Y62" s="23">
        <v>5.7824749973055367E-2</v>
      </c>
      <c r="Z62" s="23">
        <v>6.135765254337975E-2</v>
      </c>
      <c r="AA62" s="23">
        <v>6.2277559477405105E-2</v>
      </c>
      <c r="AB62" s="23">
        <v>6.4953100973401456E-2</v>
      </c>
      <c r="AC62" s="23">
        <v>7.0353715070380143E-2</v>
      </c>
      <c r="AD62" s="23">
        <v>6.4907300996247183E-2</v>
      </c>
      <c r="AE62" s="23">
        <v>6.741389408650858E-2</v>
      </c>
      <c r="AF62" s="23">
        <v>6.3955709018405082E-2</v>
      </c>
      <c r="AG62" s="23">
        <v>6.7214682380892815E-2</v>
      </c>
      <c r="AH62" s="23">
        <v>6.1520784609912858E-2</v>
      </c>
      <c r="AI62" s="23">
        <v>6.0338539718470689E-2</v>
      </c>
      <c r="AJ62" s="23">
        <v>5.7941295174503034E-2</v>
      </c>
      <c r="AK62" s="23">
        <v>5.7291799295225397E-2</v>
      </c>
      <c r="AL62" s="23">
        <v>6.1782284359699395E-2</v>
      </c>
      <c r="AM62" s="23">
        <v>4.2562399989446081E-2</v>
      </c>
      <c r="AN62" s="23">
        <v>4.8408586744501242E-2</v>
      </c>
      <c r="AO62" s="23">
        <v>5.867307897348141E-2</v>
      </c>
      <c r="AP62" s="23">
        <v>5.7480731001698308E-2</v>
      </c>
      <c r="AQ62" s="23">
        <v>5.6010631626165854E-2</v>
      </c>
      <c r="AR62" s="23">
        <v>4.9897492837099003E-2</v>
      </c>
      <c r="AS62" s="23">
        <v>4.9602839134862062E-2</v>
      </c>
      <c r="AT62" s="23">
        <v>5.2236116909538569E-2</v>
      </c>
      <c r="AU62" s="23">
        <v>5.1014016248065445E-2</v>
      </c>
      <c r="AV62" s="23">
        <v>4.8089469434431154E-2</v>
      </c>
      <c r="AW62" s="23">
        <v>5.1545847546897602E-2</v>
      </c>
      <c r="AX62" s="23">
        <v>4.7814051841518906E-2</v>
      </c>
      <c r="AY62" s="23">
        <v>4.9216054343691362E-2</v>
      </c>
      <c r="AZ62" s="23">
        <v>4.5476134033149672E-2</v>
      </c>
      <c r="BA62" s="23">
        <v>4.1402673047709747E-2</v>
      </c>
      <c r="BB62" s="23">
        <v>4.160146139767474E-2</v>
      </c>
      <c r="BC62" s="23">
        <v>4.1740171514678702E-2</v>
      </c>
      <c r="BD62" s="23">
        <v>4.2956261549141957E-2</v>
      </c>
      <c r="BE62" s="23">
        <v>4.0349854229398172E-2</v>
      </c>
      <c r="BF62" s="23">
        <v>4.2576258190154537E-2</v>
      </c>
      <c r="BG62" s="23">
        <v>4.0187868638093628E-2</v>
      </c>
      <c r="BH62" s="23">
        <v>4.1644660129002295E-2</v>
      </c>
      <c r="BI62" s="23">
        <v>4.428837723972362E-2</v>
      </c>
      <c r="BN62" s="8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3"/>
    </row>
    <row r="63" spans="1:129" s="91" customFormat="1" ht="15" thickBot="1" x14ac:dyDescent="0.4">
      <c r="A63" s="95" t="s">
        <v>102</v>
      </c>
      <c r="B63" s="96" t="s">
        <v>103</v>
      </c>
      <c r="C63" s="23">
        <v>8.0233457851407813E-2</v>
      </c>
      <c r="D63" s="23">
        <v>9.6499770980678745E-2</v>
      </c>
      <c r="E63" s="23">
        <v>0.1273032556067569</v>
      </c>
      <c r="F63" s="23">
        <v>0.1129609604638963</v>
      </c>
      <c r="G63" s="23">
        <v>0.11828460988252421</v>
      </c>
      <c r="H63" s="23">
        <v>9.9619235429289674E-2</v>
      </c>
      <c r="I63" s="23">
        <v>8.7808371255966522E-2</v>
      </c>
      <c r="J63" s="23">
        <v>7.4221245588912715E-2</v>
      </c>
      <c r="K63" s="23">
        <v>9.9389665285416803E-2</v>
      </c>
      <c r="L63" s="23">
        <v>0.13077063664132219</v>
      </c>
      <c r="M63" s="23">
        <v>0.1507195355085777</v>
      </c>
      <c r="N63" s="23">
        <v>0.1361373124441799</v>
      </c>
      <c r="O63" s="23">
        <v>0.17007473223855701</v>
      </c>
      <c r="P63" s="23">
        <v>0.15021051776156455</v>
      </c>
      <c r="Q63" s="23">
        <v>0.15455073934489677</v>
      </c>
      <c r="R63" s="23">
        <v>0.15225027084683115</v>
      </c>
      <c r="S63" s="23">
        <v>0.14221450296313884</v>
      </c>
      <c r="T63" s="23">
        <v>0.14107030725511652</v>
      </c>
      <c r="U63" s="23">
        <v>0.13794196121105465</v>
      </c>
      <c r="V63" s="23">
        <v>6.9887229083548011E-2</v>
      </c>
      <c r="W63" s="23">
        <v>6.2081164550598672E-2</v>
      </c>
      <c r="X63" s="23">
        <v>7.1794517318023443E-2</v>
      </c>
      <c r="Y63" s="23">
        <v>6.9423929659445355E-2</v>
      </c>
      <c r="Z63" s="23">
        <v>9.0634761374027581E-2</v>
      </c>
      <c r="AA63" s="23">
        <v>0.10726587257860273</v>
      </c>
      <c r="AB63" s="23">
        <v>0.12585858564511401</v>
      </c>
      <c r="AC63" s="23">
        <v>0.13247883468691582</v>
      </c>
      <c r="AD63" s="23">
        <v>0.13234955455819303</v>
      </c>
      <c r="AE63" s="23">
        <v>0.12110706042062948</v>
      </c>
      <c r="AF63" s="23">
        <v>0.13009199359680043</v>
      </c>
      <c r="AG63" s="23">
        <v>0.13404960798806026</v>
      </c>
      <c r="AH63" s="23">
        <v>0.12278139973215466</v>
      </c>
      <c r="AI63" s="23">
        <v>0.14279093333415024</v>
      </c>
      <c r="AJ63" s="23">
        <v>0.13795595248026066</v>
      </c>
      <c r="AK63" s="23">
        <v>0.13731907418176237</v>
      </c>
      <c r="AL63" s="23">
        <v>0.16059870934739806</v>
      </c>
      <c r="AM63" s="23">
        <v>9.3788596623924719E-2</v>
      </c>
      <c r="AN63" s="23">
        <v>7.3510524597780499E-2</v>
      </c>
      <c r="AO63" s="23">
        <v>0.14313535529711308</v>
      </c>
      <c r="AP63" s="23">
        <v>0.17007279377241377</v>
      </c>
      <c r="AQ63" s="23">
        <v>0.16158221965886319</v>
      </c>
      <c r="AR63" s="23">
        <v>0.1403777974192971</v>
      </c>
      <c r="AS63" s="23">
        <v>0.12027489134869902</v>
      </c>
      <c r="AT63" s="23">
        <v>0.11998805841242498</v>
      </c>
      <c r="AU63" s="23">
        <v>0.13869488029193852</v>
      </c>
      <c r="AV63" s="23">
        <v>0.15331010324227437</v>
      </c>
      <c r="AW63" s="23">
        <v>0.16807805170357246</v>
      </c>
      <c r="AX63" s="23">
        <v>0.16488433249718151</v>
      </c>
      <c r="AY63" s="23">
        <v>0.16577402301486732</v>
      </c>
      <c r="AZ63" s="23">
        <v>0.1747728668516508</v>
      </c>
      <c r="BA63" s="23">
        <v>0.16871649880593795</v>
      </c>
      <c r="BB63" s="23">
        <v>0.16432811736392436</v>
      </c>
      <c r="BC63" s="23">
        <v>0.14093636454428884</v>
      </c>
      <c r="BD63" s="23">
        <v>0.15713853538508002</v>
      </c>
      <c r="BE63" s="23">
        <v>0.15586664293138494</v>
      </c>
      <c r="BF63" s="23">
        <v>0.19085682673059395</v>
      </c>
      <c r="BG63" s="23">
        <v>0.18782219010091888</v>
      </c>
      <c r="BH63" s="23">
        <v>0.24408268214901191</v>
      </c>
      <c r="BI63" s="23">
        <v>0.21102406701893378</v>
      </c>
      <c r="BN63" s="8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3"/>
    </row>
    <row r="64" spans="1:129" s="91" customFormat="1" ht="15" thickBot="1" x14ac:dyDescent="0.4">
      <c r="A64" s="95" t="s">
        <v>104</v>
      </c>
      <c r="B64" s="96" t="s">
        <v>8</v>
      </c>
      <c r="C64" s="23">
        <v>7.7301556694251081E-2</v>
      </c>
      <c r="D64" s="23">
        <v>7.7461720562349054E-2</v>
      </c>
      <c r="E64" s="23">
        <v>7.5419937864812298E-2</v>
      </c>
      <c r="F64" s="23">
        <v>7.2542185574154247E-2</v>
      </c>
      <c r="G64" s="23">
        <v>7.2270979421231271E-2</v>
      </c>
      <c r="H64" s="23">
        <v>6.922693289247446E-2</v>
      </c>
      <c r="I64" s="23">
        <v>6.7517465810962074E-2</v>
      </c>
      <c r="J64" s="23">
        <v>6.3316004016894703E-2</v>
      </c>
      <c r="K64" s="23">
        <v>6.609380541747642E-2</v>
      </c>
      <c r="L64" s="23">
        <v>6.6303148755870497E-2</v>
      </c>
      <c r="M64" s="23">
        <v>7.0035844242266998E-2</v>
      </c>
      <c r="N64" s="23">
        <v>7.2403357622432191E-2</v>
      </c>
      <c r="O64" s="23">
        <v>7.3683727757004019E-2</v>
      </c>
      <c r="P64" s="23">
        <v>7.1604841055282531E-2</v>
      </c>
      <c r="Q64" s="23">
        <v>6.873551338408751E-2</v>
      </c>
      <c r="R64" s="23">
        <v>6.9641980205172899E-2</v>
      </c>
      <c r="S64" s="23">
        <v>6.9675431202816288E-2</v>
      </c>
      <c r="T64" s="23">
        <v>6.9659451253456003E-2</v>
      </c>
      <c r="U64" s="23">
        <v>7.8017033648378004E-2</v>
      </c>
      <c r="V64" s="23">
        <v>7.9377603320853918E-2</v>
      </c>
      <c r="W64" s="23">
        <v>7.554240216478475E-2</v>
      </c>
      <c r="X64" s="23">
        <v>7.9650224242809625E-2</v>
      </c>
      <c r="Y64" s="23">
        <v>8.4122075304817384E-2</v>
      </c>
      <c r="Z64" s="23">
        <v>8.5244381528389646E-2</v>
      </c>
      <c r="AA64" s="23">
        <v>9.1536787824387567E-2</v>
      </c>
      <c r="AB64" s="23">
        <v>9.3931168393349376E-2</v>
      </c>
      <c r="AC64" s="23">
        <v>9.6229304021253292E-2</v>
      </c>
      <c r="AD64" s="23">
        <v>9.5178018433299191E-2</v>
      </c>
      <c r="AE64" s="23">
        <v>9.7151203691388133E-2</v>
      </c>
      <c r="AF64" s="23">
        <v>9.3520606474922816E-2</v>
      </c>
      <c r="AG64" s="23">
        <v>9.0207602127292785E-2</v>
      </c>
      <c r="AH64" s="23">
        <v>8.6637466442666733E-2</v>
      </c>
      <c r="AI64" s="23">
        <v>9.1243853587528012E-2</v>
      </c>
      <c r="AJ64" s="23">
        <v>8.9558948521822807E-2</v>
      </c>
      <c r="AK64" s="23">
        <v>8.6433458929278201E-2</v>
      </c>
      <c r="AL64" s="23">
        <v>8.4591070940609858E-2</v>
      </c>
      <c r="AM64" s="23">
        <v>5.280311884891821E-2</v>
      </c>
      <c r="AN64" s="23">
        <v>5.9855941634365528E-2</v>
      </c>
      <c r="AO64" s="23">
        <v>7.6118300045134216E-2</v>
      </c>
      <c r="AP64" s="23">
        <v>8.0742228699363566E-2</v>
      </c>
      <c r="AQ64" s="23">
        <v>8.2599249845142553E-2</v>
      </c>
      <c r="AR64" s="23">
        <v>8.5239266445318915E-2</v>
      </c>
      <c r="AS64" s="23">
        <v>8.6264606438181998E-2</v>
      </c>
      <c r="AT64" s="23">
        <v>9.0301556606109501E-2</v>
      </c>
      <c r="AU64" s="23">
        <v>8.8592385973320448E-2</v>
      </c>
      <c r="AV64" s="23">
        <v>8.3427952638174929E-2</v>
      </c>
      <c r="AW64" s="23">
        <v>8.3234164959602633E-2</v>
      </c>
      <c r="AX64" s="23">
        <v>8.2802979395519491E-2</v>
      </c>
      <c r="AY64" s="23">
        <v>8.0604517233139689E-2</v>
      </c>
      <c r="AZ64" s="23">
        <v>7.7232368899650197E-2</v>
      </c>
      <c r="BA64" s="23">
        <v>7.480820124614633E-2</v>
      </c>
      <c r="BB64" s="23">
        <v>7.4796128698767214E-2</v>
      </c>
      <c r="BC64" s="23">
        <v>7.397910256390991E-2</v>
      </c>
      <c r="BD64" s="23">
        <v>7.1488786097452531E-2</v>
      </c>
      <c r="BE64" s="23">
        <v>6.9352663418050686E-2</v>
      </c>
      <c r="BF64" s="23">
        <v>6.6765951717457375E-2</v>
      </c>
      <c r="BG64" s="23">
        <v>6.7708481240350324E-2</v>
      </c>
      <c r="BH64" s="23">
        <v>6.9218062357201335E-2</v>
      </c>
      <c r="BI64" s="23">
        <v>7.301575252121173E-2</v>
      </c>
      <c r="BN64" s="8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3"/>
    </row>
    <row r="65" spans="1:129" s="91" customFormat="1" ht="15" thickBot="1" x14ac:dyDescent="0.4">
      <c r="A65" s="94"/>
      <c r="B65" s="94" t="s">
        <v>146</v>
      </c>
      <c r="C65" s="24">
        <v>7.5838554739389871E-2</v>
      </c>
      <c r="D65" s="24">
        <v>7.7134166110734342E-2</v>
      </c>
      <c r="E65" s="24">
        <v>7.0619761037984133E-2</v>
      </c>
      <c r="F65" s="24">
        <v>6.8315031580614888E-2</v>
      </c>
      <c r="G65" s="24">
        <v>6.6519893724379942E-2</v>
      </c>
      <c r="H65" s="24">
        <v>6.5679293247387485E-2</v>
      </c>
      <c r="I65" s="24">
        <v>6.4308707337767168E-2</v>
      </c>
      <c r="J65" s="24">
        <v>6.1742465000081716E-2</v>
      </c>
      <c r="K65" s="24">
        <v>6.4518766659546367E-2</v>
      </c>
      <c r="L65" s="24">
        <v>6.4634727310645582E-2</v>
      </c>
      <c r="M65" s="24">
        <v>6.671631678105007E-2</v>
      </c>
      <c r="N65" s="24">
        <v>6.7173271550245384E-2</v>
      </c>
      <c r="O65" s="24">
        <v>6.8745995425519207E-2</v>
      </c>
      <c r="P65" s="24">
        <v>6.6859820286676405E-2</v>
      </c>
      <c r="Q65" s="24">
        <v>6.5407599738277949E-2</v>
      </c>
      <c r="R65" s="24">
        <v>6.5984186250820157E-2</v>
      </c>
      <c r="S65" s="24">
        <v>6.5928174643694687E-2</v>
      </c>
      <c r="T65" s="24">
        <v>6.5154279454724906E-2</v>
      </c>
      <c r="U65" s="24">
        <v>7.061392543762518E-2</v>
      </c>
      <c r="V65" s="24">
        <v>6.9221776866998916E-2</v>
      </c>
      <c r="W65" s="24">
        <v>6.7156824571160137E-2</v>
      </c>
      <c r="X65" s="24">
        <v>6.9820233581714783E-2</v>
      </c>
      <c r="Y65" s="24">
        <v>7.3277991731825393E-2</v>
      </c>
      <c r="Z65" s="24">
        <v>7.6367332494106058E-2</v>
      </c>
      <c r="AA65" s="24">
        <v>7.8536776413779499E-2</v>
      </c>
      <c r="AB65" s="24">
        <v>8.1431520992715167E-2</v>
      </c>
      <c r="AC65" s="24">
        <v>8.4483593314102864E-2</v>
      </c>
      <c r="AD65" s="24">
        <v>8.1639046686040745E-2</v>
      </c>
      <c r="AE65" s="24">
        <v>8.3495855842771499E-2</v>
      </c>
      <c r="AF65" s="24">
        <v>8.0216756359306876E-2</v>
      </c>
      <c r="AG65" s="24">
        <v>8.040805137649025E-2</v>
      </c>
      <c r="AH65" s="24">
        <v>7.5865777628062264E-2</v>
      </c>
      <c r="AI65" s="24">
        <v>7.8980486370847966E-2</v>
      </c>
      <c r="AJ65" s="24">
        <v>7.6452796752941143E-2</v>
      </c>
      <c r="AK65" s="24">
        <v>7.460531155044195E-2</v>
      </c>
      <c r="AL65" s="24">
        <v>7.5915194737797148E-2</v>
      </c>
      <c r="AM65" s="24">
        <v>5.1286807828341455E-2</v>
      </c>
      <c r="AN65" s="24">
        <v>5.7653260212399235E-2</v>
      </c>
      <c r="AO65" s="24">
        <v>7.0713839400939935E-2</v>
      </c>
      <c r="AP65" s="24">
        <v>7.1358468260583757E-2</v>
      </c>
      <c r="AQ65" s="24">
        <v>7.1256399277263793E-2</v>
      </c>
      <c r="AR65" s="24">
        <v>6.9941183897433909E-2</v>
      </c>
      <c r="AS65" s="24">
        <v>7.0530300840720289E-2</v>
      </c>
      <c r="AT65" s="24">
        <v>7.3269175435451014E-2</v>
      </c>
      <c r="AU65" s="24">
        <v>7.3840083458300926E-2</v>
      </c>
      <c r="AV65" s="24">
        <v>7.0939679103482742E-2</v>
      </c>
      <c r="AW65" s="24">
        <v>7.2223840430344605E-2</v>
      </c>
      <c r="AX65" s="24">
        <v>7.0939327904551638E-2</v>
      </c>
      <c r="AY65" s="24">
        <v>7.0204225950655536E-2</v>
      </c>
      <c r="AZ65" s="24">
        <v>6.7162795129711211E-2</v>
      </c>
      <c r="BA65" s="24">
        <v>6.4561611807197758E-2</v>
      </c>
      <c r="BB65" s="24">
        <v>6.3388004426656638E-2</v>
      </c>
      <c r="BC65" s="24">
        <v>6.2918611180212788E-2</v>
      </c>
      <c r="BD65" s="24">
        <v>6.1997436988904524E-2</v>
      </c>
      <c r="BE65" s="24">
        <v>6.149385524081652E-2</v>
      </c>
      <c r="BF65" s="24">
        <v>6.1026352981197546E-2</v>
      </c>
      <c r="BG65" s="24">
        <v>5.9907674242781137E-2</v>
      </c>
      <c r="BH65" s="24">
        <v>6.2187723505179905E-2</v>
      </c>
      <c r="BI65" s="24">
        <v>6.3551530415286953E-2</v>
      </c>
      <c r="BN65" s="8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3"/>
    </row>
    <row r="66" spans="1:129" s="91" customFormat="1" ht="15" thickBot="1" x14ac:dyDescent="0.4">
      <c r="A66" s="92" t="s">
        <v>105</v>
      </c>
      <c r="B66" s="93" t="s">
        <v>10</v>
      </c>
      <c r="C66" s="23">
        <v>8.3844640237967741E-2</v>
      </c>
      <c r="D66" s="23">
        <v>7.9140089365031141E-2</v>
      </c>
      <c r="E66" s="23">
        <v>7.5815628801464655E-2</v>
      </c>
      <c r="F66" s="23">
        <v>7.8557494121920826E-2</v>
      </c>
      <c r="G66" s="23">
        <v>8.1347074809582962E-2</v>
      </c>
      <c r="H66" s="23">
        <v>7.9337443896287857E-2</v>
      </c>
      <c r="I66" s="23">
        <v>8.0824052769165211E-2</v>
      </c>
      <c r="J66" s="23">
        <v>6.6240236108963541E-2</v>
      </c>
      <c r="K66" s="23">
        <v>8.3624848078396527E-2</v>
      </c>
      <c r="L66" s="23">
        <v>8.5672746760194526E-2</v>
      </c>
      <c r="M66" s="23">
        <v>8.6880097821846594E-2</v>
      </c>
      <c r="N66" s="23">
        <v>7.833325946623021E-2</v>
      </c>
      <c r="O66" s="23">
        <v>7.7655783535719808E-2</v>
      </c>
      <c r="P66" s="23">
        <v>7.1285575495017905E-2</v>
      </c>
      <c r="Q66" s="23">
        <v>6.9835179305550166E-2</v>
      </c>
      <c r="R66" s="23">
        <v>6.9340997855535783E-2</v>
      </c>
      <c r="S66" s="23">
        <v>6.7674921274897257E-2</v>
      </c>
      <c r="T66" s="23">
        <v>6.6351670855416406E-2</v>
      </c>
      <c r="U66" s="23">
        <v>8.168128441528133E-2</v>
      </c>
      <c r="V66" s="23">
        <v>7.9872294646252062E-2</v>
      </c>
      <c r="W66" s="23">
        <v>7.6147126050081393E-2</v>
      </c>
      <c r="X66" s="23">
        <v>8.5740850659421747E-2</v>
      </c>
      <c r="Y66" s="23">
        <v>8.8843508544312458E-2</v>
      </c>
      <c r="Z66" s="23">
        <v>9.1108688889823625E-2</v>
      </c>
      <c r="AA66" s="23">
        <v>9.3226372507966546E-2</v>
      </c>
      <c r="AB66" s="23">
        <v>9.1807430442036694E-2</v>
      </c>
      <c r="AC66" s="23">
        <v>9.564069025699351E-2</v>
      </c>
      <c r="AD66" s="23">
        <v>0.10131214849870512</v>
      </c>
      <c r="AE66" s="23">
        <v>0.10065318976970647</v>
      </c>
      <c r="AF66" s="23">
        <v>9.5529013211703928E-2</v>
      </c>
      <c r="AG66" s="23">
        <v>9.7944366480826384E-2</v>
      </c>
      <c r="AH66" s="23">
        <v>9.1009207165202305E-2</v>
      </c>
      <c r="AI66" s="23">
        <v>0.1006629584847995</v>
      </c>
      <c r="AJ66" s="23">
        <v>0.10172990226451201</v>
      </c>
      <c r="AK66" s="23">
        <v>0.10278093816021538</v>
      </c>
      <c r="AL66" s="23">
        <v>9.5517274168286481E-2</v>
      </c>
      <c r="AM66" s="23">
        <v>3.9590426180842291E-2</v>
      </c>
      <c r="AN66" s="23">
        <v>8.1249641390156502E-2</v>
      </c>
      <c r="AO66" s="23">
        <v>8.7487014221578632E-2</v>
      </c>
      <c r="AP66" s="23">
        <v>8.7992215268111837E-2</v>
      </c>
      <c r="AQ66" s="23">
        <v>8.7937189621185963E-2</v>
      </c>
      <c r="AR66" s="23">
        <v>8.4178044132772717E-2</v>
      </c>
      <c r="AS66" s="23">
        <v>8.4055859302657326E-2</v>
      </c>
      <c r="AT66" s="23">
        <v>8.5995338815588296E-2</v>
      </c>
      <c r="AU66" s="23">
        <v>8.9314543214242634E-2</v>
      </c>
      <c r="AV66" s="23">
        <v>9.0052422816461156E-2</v>
      </c>
      <c r="AW66" s="23">
        <v>9.5377451408366398E-2</v>
      </c>
      <c r="AX66" s="23">
        <v>9.6313518345548785E-2</v>
      </c>
      <c r="AY66" s="23">
        <v>0.10063976069302787</v>
      </c>
      <c r="AZ66" s="23">
        <v>9.7444192285488548E-2</v>
      </c>
      <c r="BA66" s="23">
        <v>9.7656512515659447E-2</v>
      </c>
      <c r="BB66" s="23">
        <v>9.5514059357448874E-2</v>
      </c>
      <c r="BC66" s="23">
        <v>8.8510186617199782E-2</v>
      </c>
      <c r="BD66" s="23">
        <v>8.8214230357256757E-2</v>
      </c>
      <c r="BE66" s="23">
        <v>8.7297858866854178E-2</v>
      </c>
      <c r="BF66" s="23">
        <v>8.5685021157932542E-2</v>
      </c>
      <c r="BG66" s="23">
        <v>8.1960067601371867E-2</v>
      </c>
      <c r="BH66" s="23">
        <v>8.2368991786146969E-2</v>
      </c>
      <c r="BI66" s="23">
        <v>8.0614206938264057E-2</v>
      </c>
      <c r="BN66" s="8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3"/>
    </row>
    <row r="67" spans="1:129" s="91" customFormat="1" ht="15" thickBot="1" x14ac:dyDescent="0.4">
      <c r="A67" s="94"/>
      <c r="B67" s="97" t="s">
        <v>147</v>
      </c>
      <c r="C67" s="24">
        <v>8.3844640237967741E-2</v>
      </c>
      <c r="D67" s="24">
        <v>7.9140089365031141E-2</v>
      </c>
      <c r="E67" s="24">
        <v>7.5815628801464655E-2</v>
      </c>
      <c r="F67" s="24">
        <v>7.8557494121920826E-2</v>
      </c>
      <c r="G67" s="24">
        <v>8.1347074809582962E-2</v>
      </c>
      <c r="H67" s="24">
        <v>7.9337443896287857E-2</v>
      </c>
      <c r="I67" s="24">
        <v>8.0824052769165211E-2</v>
      </c>
      <c r="J67" s="24">
        <v>6.6240236108963541E-2</v>
      </c>
      <c r="K67" s="24">
        <v>8.3624848078396527E-2</v>
      </c>
      <c r="L67" s="24">
        <v>8.5672746760194526E-2</v>
      </c>
      <c r="M67" s="24">
        <v>8.6880097821846594E-2</v>
      </c>
      <c r="N67" s="24">
        <v>7.833325946623021E-2</v>
      </c>
      <c r="O67" s="24">
        <v>7.7655783535719808E-2</v>
      </c>
      <c r="P67" s="24">
        <v>7.1285575495017905E-2</v>
      </c>
      <c r="Q67" s="24">
        <v>6.9835179305550166E-2</v>
      </c>
      <c r="R67" s="24">
        <v>6.9340997855535783E-2</v>
      </c>
      <c r="S67" s="24">
        <v>6.7674921274897257E-2</v>
      </c>
      <c r="T67" s="24">
        <v>6.6351670855416406E-2</v>
      </c>
      <c r="U67" s="24">
        <v>8.168128441528133E-2</v>
      </c>
      <c r="V67" s="24">
        <v>7.9872294646252062E-2</v>
      </c>
      <c r="W67" s="24">
        <v>7.6147126050081393E-2</v>
      </c>
      <c r="X67" s="24">
        <v>8.5740850659421747E-2</v>
      </c>
      <c r="Y67" s="24">
        <v>8.8843508544312458E-2</v>
      </c>
      <c r="Z67" s="24">
        <v>9.1108688889823625E-2</v>
      </c>
      <c r="AA67" s="24">
        <v>9.3226372507966546E-2</v>
      </c>
      <c r="AB67" s="24">
        <v>9.1807430442036694E-2</v>
      </c>
      <c r="AC67" s="24">
        <v>9.564069025699351E-2</v>
      </c>
      <c r="AD67" s="24">
        <v>0.10131214849870512</v>
      </c>
      <c r="AE67" s="24">
        <v>0.10065318976970647</v>
      </c>
      <c r="AF67" s="24">
        <v>9.5529013211703928E-2</v>
      </c>
      <c r="AG67" s="24">
        <v>9.7944366480826384E-2</v>
      </c>
      <c r="AH67" s="24">
        <v>9.1009207165202305E-2</v>
      </c>
      <c r="AI67" s="24">
        <v>0.1006629584847995</v>
      </c>
      <c r="AJ67" s="24">
        <v>0.10172990226451201</v>
      </c>
      <c r="AK67" s="24">
        <v>0.10278093816021538</v>
      </c>
      <c r="AL67" s="24">
        <v>9.5517274168286481E-2</v>
      </c>
      <c r="AM67" s="24">
        <v>3.9590426180842291E-2</v>
      </c>
      <c r="AN67" s="24">
        <v>8.1249641390156502E-2</v>
      </c>
      <c r="AO67" s="24">
        <v>8.7487014221578632E-2</v>
      </c>
      <c r="AP67" s="24">
        <v>8.7992215268111837E-2</v>
      </c>
      <c r="AQ67" s="24">
        <v>8.7937189621185963E-2</v>
      </c>
      <c r="AR67" s="24">
        <v>8.4178044132772717E-2</v>
      </c>
      <c r="AS67" s="24">
        <v>8.4055859302657326E-2</v>
      </c>
      <c r="AT67" s="24">
        <v>8.5995338815588296E-2</v>
      </c>
      <c r="AU67" s="24">
        <v>8.9314543214242634E-2</v>
      </c>
      <c r="AV67" s="24">
        <v>9.0052422816461156E-2</v>
      </c>
      <c r="AW67" s="24">
        <v>9.5377451408366398E-2</v>
      </c>
      <c r="AX67" s="24">
        <v>9.6313518345548785E-2</v>
      </c>
      <c r="AY67" s="24">
        <v>0.10063976069302787</v>
      </c>
      <c r="AZ67" s="24">
        <v>9.7444192285488548E-2</v>
      </c>
      <c r="BA67" s="24">
        <v>9.7656512515659447E-2</v>
      </c>
      <c r="BB67" s="24">
        <v>9.5514059357448874E-2</v>
      </c>
      <c r="BC67" s="24">
        <v>8.8510186617199782E-2</v>
      </c>
      <c r="BD67" s="24">
        <v>8.8214230357256757E-2</v>
      </c>
      <c r="BE67" s="24">
        <v>8.7297858866854178E-2</v>
      </c>
      <c r="BF67" s="24">
        <v>8.5685021157932542E-2</v>
      </c>
      <c r="BG67" s="24">
        <v>8.1960067601371867E-2</v>
      </c>
      <c r="BH67" s="24">
        <v>8.2368991786146969E-2</v>
      </c>
      <c r="BI67" s="24">
        <v>8.0614206938264057E-2</v>
      </c>
      <c r="BN67" s="8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3"/>
    </row>
    <row r="68" spans="1:129" s="91" customFormat="1" ht="15" thickBot="1" x14ac:dyDescent="0.4">
      <c r="A68" s="95" t="s">
        <v>106</v>
      </c>
      <c r="B68" s="96" t="s">
        <v>107</v>
      </c>
      <c r="C68" s="23">
        <v>2.0912088347004171E-2</v>
      </c>
      <c r="D68" s="23">
        <v>2.3407824589063566E-2</v>
      </c>
      <c r="E68" s="23">
        <v>2.1155151129993156E-2</v>
      </c>
      <c r="F68" s="23">
        <v>2.0185998748476389E-2</v>
      </c>
      <c r="G68" s="23">
        <v>2.1948667174000173E-2</v>
      </c>
      <c r="H68" s="23">
        <v>2.0101644768587584E-2</v>
      </c>
      <c r="I68" s="23">
        <v>1.91836332575521E-2</v>
      </c>
      <c r="J68" s="23">
        <v>1.9884992242983401E-2</v>
      </c>
      <c r="K68" s="23">
        <v>2.1311218437074841E-2</v>
      </c>
      <c r="L68" s="23">
        <v>2.167664972575958E-2</v>
      </c>
      <c r="M68" s="23">
        <v>2.1035027703462616E-2</v>
      </c>
      <c r="N68" s="23">
        <v>2.3254970847520203E-2</v>
      </c>
      <c r="O68" s="23">
        <v>2.1104905626420659E-2</v>
      </c>
      <c r="P68" s="23">
        <v>2.0113414651395177E-2</v>
      </c>
      <c r="Q68" s="23">
        <v>2.2038613262555278E-2</v>
      </c>
      <c r="R68" s="23">
        <v>2.2974422495657291E-2</v>
      </c>
      <c r="S68" s="23">
        <v>2.2334561825794526E-2</v>
      </c>
      <c r="T68" s="23">
        <v>2.3589295334769875E-2</v>
      </c>
      <c r="U68" s="23">
        <v>2.520702663769956E-2</v>
      </c>
      <c r="V68" s="23">
        <v>2.3358865150412952E-2</v>
      </c>
      <c r="W68" s="23">
        <v>2.5529763688841484E-2</v>
      </c>
      <c r="X68" s="23">
        <v>2.6884616713535005E-2</v>
      </c>
      <c r="Y68" s="23">
        <v>2.4566258583702903E-2</v>
      </c>
      <c r="Z68" s="23">
        <v>3.1062660628819114E-2</v>
      </c>
      <c r="AA68" s="23">
        <v>2.679584376829618E-2</v>
      </c>
      <c r="AB68" s="23">
        <v>2.8237737492518317E-2</v>
      </c>
      <c r="AC68" s="23">
        <v>2.7762685653490399E-2</v>
      </c>
      <c r="AD68" s="23">
        <v>2.9094672669353148E-2</v>
      </c>
      <c r="AE68" s="23">
        <v>3.0657077343095501E-2</v>
      </c>
      <c r="AF68" s="23">
        <v>2.9885210066629839E-2</v>
      </c>
      <c r="AG68" s="23">
        <v>2.8390805290973924E-2</v>
      </c>
      <c r="AH68" s="23">
        <v>2.8136194491334626E-2</v>
      </c>
      <c r="AI68" s="23">
        <v>2.8275309479400115E-2</v>
      </c>
      <c r="AJ68" s="23">
        <v>2.7320027678322988E-2</v>
      </c>
      <c r="AK68" s="23">
        <v>2.759560173834499E-2</v>
      </c>
      <c r="AL68" s="23">
        <v>2.6909155541000124E-2</v>
      </c>
      <c r="AM68" s="23">
        <v>1.8146282893479936E-2</v>
      </c>
      <c r="AN68" s="23">
        <v>2.0061672615003381E-2</v>
      </c>
      <c r="AO68" s="23">
        <v>2.3522930366721612E-2</v>
      </c>
      <c r="AP68" s="23">
        <v>2.3161208916963282E-2</v>
      </c>
      <c r="AQ68" s="23">
        <v>2.4593050716913912E-2</v>
      </c>
      <c r="AR68" s="23">
        <v>2.479092436826464E-2</v>
      </c>
      <c r="AS68" s="23">
        <v>2.4955629846325988E-2</v>
      </c>
      <c r="AT68" s="23">
        <v>2.6780592400767723E-2</v>
      </c>
      <c r="AU68" s="23">
        <v>2.7894652903964711E-2</v>
      </c>
      <c r="AV68" s="23">
        <v>2.6143294321777911E-2</v>
      </c>
      <c r="AW68" s="23">
        <v>2.4801126002671165E-2</v>
      </c>
      <c r="AX68" s="23">
        <v>2.5570392837773532E-2</v>
      </c>
      <c r="AY68" s="23">
        <v>2.5596225015971363E-2</v>
      </c>
      <c r="AZ68" s="23">
        <v>2.6943043231106762E-2</v>
      </c>
      <c r="BA68" s="23">
        <v>2.6966129302386732E-2</v>
      </c>
      <c r="BB68" s="23">
        <v>2.6041268711444347E-2</v>
      </c>
      <c r="BC68" s="23">
        <v>2.5908014148219326E-2</v>
      </c>
      <c r="BD68" s="23">
        <v>2.6553473212489395E-2</v>
      </c>
      <c r="BE68" s="23">
        <v>2.5569451612931605E-2</v>
      </c>
      <c r="BF68" s="23">
        <v>2.4906851161138711E-2</v>
      </c>
      <c r="BG68" s="23">
        <v>2.4544112287425205E-2</v>
      </c>
      <c r="BH68" s="23">
        <v>2.3173168771886129E-2</v>
      </c>
      <c r="BI68" s="23">
        <v>2.3559102058183821E-2</v>
      </c>
      <c r="BN68" s="8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3"/>
    </row>
    <row r="69" spans="1:129" s="91" customFormat="1" ht="15" thickBot="1" x14ac:dyDescent="0.4">
      <c r="A69" s="95" t="s">
        <v>108</v>
      </c>
      <c r="B69" s="96" t="s">
        <v>12</v>
      </c>
      <c r="C69" s="23">
        <v>7.1808056072025409E-2</v>
      </c>
      <c r="D69" s="23">
        <v>7.5002709706244133E-2</v>
      </c>
      <c r="E69" s="23">
        <v>6.8897870732869695E-2</v>
      </c>
      <c r="F69" s="23">
        <v>6.2287658100719609E-2</v>
      </c>
      <c r="G69" s="23">
        <v>6.4216492417444898E-2</v>
      </c>
      <c r="H69" s="23">
        <v>5.9694748881186893E-2</v>
      </c>
      <c r="I69" s="23">
        <v>6.2384949501634521E-2</v>
      </c>
      <c r="J69" s="23">
        <v>6.3219817055373537E-2</v>
      </c>
      <c r="K69" s="23">
        <v>5.94913802845458E-2</v>
      </c>
      <c r="L69" s="23">
        <v>6.6715604258952732E-2</v>
      </c>
      <c r="M69" s="23">
        <v>7.4634561490611318E-2</v>
      </c>
      <c r="N69" s="23">
        <v>7.5957613689622366E-2</v>
      </c>
      <c r="O69" s="23">
        <v>7.3026806260714616E-2</v>
      </c>
      <c r="P69" s="23">
        <v>7.8568866916263386E-2</v>
      </c>
      <c r="Q69" s="23">
        <v>7.9599560685485571E-2</v>
      </c>
      <c r="R69" s="23">
        <v>8.8229834481576785E-2</v>
      </c>
      <c r="S69" s="23">
        <v>9.4886788911746095E-2</v>
      </c>
      <c r="T69" s="23">
        <v>9.8906657503880085E-2</v>
      </c>
      <c r="U69" s="23">
        <v>9.360333539901862E-2</v>
      </c>
      <c r="V69" s="23">
        <v>9.2117189033496361E-2</v>
      </c>
      <c r="W69" s="23">
        <v>9.1123536986902023E-2</v>
      </c>
      <c r="X69" s="23">
        <v>9.4006936824896248E-2</v>
      </c>
      <c r="Y69" s="23">
        <v>9.6963284973452427E-2</v>
      </c>
      <c r="Z69" s="23">
        <v>0.10425915919815405</v>
      </c>
      <c r="AA69" s="23">
        <v>0.10929630972556929</v>
      </c>
      <c r="AB69" s="23">
        <v>0.1281504365589079</v>
      </c>
      <c r="AC69" s="23">
        <v>0.12605724360411188</v>
      </c>
      <c r="AD69" s="23">
        <v>0.12657100227854054</v>
      </c>
      <c r="AE69" s="23">
        <v>0.13194263765361944</v>
      </c>
      <c r="AF69" s="23">
        <v>0.13250122907095579</v>
      </c>
      <c r="AG69" s="23">
        <v>0.13616312597870173</v>
      </c>
      <c r="AH69" s="23">
        <v>0.11701567624155486</v>
      </c>
      <c r="AI69" s="23">
        <v>0.13089408823173715</v>
      </c>
      <c r="AJ69" s="23">
        <v>0.13658800462746468</v>
      </c>
      <c r="AK69" s="23">
        <v>0.13149509449844438</v>
      </c>
      <c r="AL69" s="23">
        <v>0.13791543787851704</v>
      </c>
      <c r="AM69" s="23">
        <v>0.11366413005081177</v>
      </c>
      <c r="AN69" s="23">
        <v>0.13902538099771572</v>
      </c>
      <c r="AO69" s="23">
        <v>0.15554611805257065</v>
      </c>
      <c r="AP69" s="23">
        <v>0.15504706621505965</v>
      </c>
      <c r="AQ69" s="23">
        <v>0.15395390824257066</v>
      </c>
      <c r="AR69" s="23">
        <v>0.15367828632282265</v>
      </c>
      <c r="AS69" s="23">
        <v>0.14466854662975964</v>
      </c>
      <c r="AT69" s="23">
        <v>0.14061082931403529</v>
      </c>
      <c r="AU69" s="23">
        <v>0.1370352387109858</v>
      </c>
      <c r="AV69" s="23">
        <v>0.1290694215530109</v>
      </c>
      <c r="AW69" s="23">
        <v>0.13024640358934447</v>
      </c>
      <c r="AX69" s="23">
        <v>0.12972594839047685</v>
      </c>
      <c r="AY69" s="23">
        <v>0.12855336009104579</v>
      </c>
      <c r="AZ69" s="23">
        <v>0.12702270147237207</v>
      </c>
      <c r="BA69" s="23">
        <v>0.12073969923989453</v>
      </c>
      <c r="BB69" s="23">
        <v>0.12183388142607458</v>
      </c>
      <c r="BC69" s="23">
        <v>0.11545608609609853</v>
      </c>
      <c r="BD69" s="23">
        <v>0.10786341981862117</v>
      </c>
      <c r="BE69" s="23">
        <v>0.1118820042206517</v>
      </c>
      <c r="BF69" s="23">
        <v>0.10559713695330152</v>
      </c>
      <c r="BG69" s="23">
        <v>0.10428082550501919</v>
      </c>
      <c r="BH69" s="23">
        <v>0.1050387484266099</v>
      </c>
      <c r="BI69" s="23">
        <v>9.9051526236264148E-2</v>
      </c>
      <c r="BN69" s="8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3"/>
    </row>
    <row r="70" spans="1:129" s="91" customFormat="1" ht="15" thickBot="1" x14ac:dyDescent="0.4">
      <c r="A70" s="95" t="s">
        <v>109</v>
      </c>
      <c r="B70" s="96" t="s">
        <v>13</v>
      </c>
      <c r="C70" s="23">
        <v>1.3516199278395553E-2</v>
      </c>
      <c r="D70" s="23">
        <v>1.0592311322061412E-2</v>
      </c>
      <c r="E70" s="23">
        <v>1.118151384135907E-2</v>
      </c>
      <c r="F70" s="23">
        <v>1.096434043365504E-2</v>
      </c>
      <c r="G70" s="23">
        <v>1.2906445250483232E-2</v>
      </c>
      <c r="H70" s="23">
        <v>1.1470744253233876E-2</v>
      </c>
      <c r="I70" s="23">
        <v>1.1157269980329712E-2</v>
      </c>
      <c r="J70" s="23">
        <v>1.0877303721962385E-2</v>
      </c>
      <c r="K70" s="23">
        <v>1.2240411256656423E-2</v>
      </c>
      <c r="L70" s="23">
        <v>1.2095189337784175E-2</v>
      </c>
      <c r="M70" s="23">
        <v>1.1092577185271147E-2</v>
      </c>
      <c r="N70" s="23">
        <v>1.1836657922243433E-2</v>
      </c>
      <c r="O70" s="23">
        <v>1.1157701816763231E-2</v>
      </c>
      <c r="P70" s="23">
        <v>1.0851849628666426E-2</v>
      </c>
      <c r="Q70" s="23">
        <v>1.1929818076539768E-2</v>
      </c>
      <c r="R70" s="23">
        <v>1.0597157674325992E-2</v>
      </c>
      <c r="S70" s="23">
        <v>9.2775311027152516E-3</v>
      </c>
      <c r="T70" s="23">
        <v>9.5846629954929666E-3</v>
      </c>
      <c r="U70" s="23">
        <v>1.0535748578515336E-2</v>
      </c>
      <c r="V70" s="23">
        <v>1.1860840564767066E-2</v>
      </c>
      <c r="W70" s="23">
        <v>1.1950889017459112E-2</v>
      </c>
      <c r="X70" s="23">
        <v>1.1352837033080702E-2</v>
      </c>
      <c r="Y70" s="23">
        <v>1.3247364967085805E-2</v>
      </c>
      <c r="Z70" s="23">
        <v>1.2812304738351673E-2</v>
      </c>
      <c r="AA70" s="23">
        <v>1.2685702528341497E-2</v>
      </c>
      <c r="AB70" s="23">
        <v>1.3559857997975971E-2</v>
      </c>
      <c r="AC70" s="23">
        <v>1.0282167088461823E-2</v>
      </c>
      <c r="AD70" s="23">
        <v>1.1736872373866338E-2</v>
      </c>
      <c r="AE70" s="23">
        <v>1.3592849155801284E-2</v>
      </c>
      <c r="AF70" s="23">
        <v>1.3811225302719582E-2</v>
      </c>
      <c r="AG70" s="23">
        <v>1.4774267267989185E-2</v>
      </c>
      <c r="AH70" s="23">
        <v>1.4788860587276615E-2</v>
      </c>
      <c r="AI70" s="23">
        <v>1.5016816663779802E-2</v>
      </c>
      <c r="AJ70" s="23">
        <v>1.5271056874369198E-2</v>
      </c>
      <c r="AK70" s="23">
        <v>1.5173756208044243E-2</v>
      </c>
      <c r="AL70" s="23">
        <v>1.6930041419882687E-2</v>
      </c>
      <c r="AM70" s="23">
        <v>3.4517088723077889E-3</v>
      </c>
      <c r="AN70" s="23">
        <v>1.7048090074361243E-3</v>
      </c>
      <c r="AO70" s="23">
        <v>7.9128634871579138E-3</v>
      </c>
      <c r="AP70" s="23">
        <v>6.3843626288019942E-3</v>
      </c>
      <c r="AQ70" s="23">
        <v>6.1247644376755742E-3</v>
      </c>
      <c r="AR70" s="23">
        <v>5.9853345273833316E-3</v>
      </c>
      <c r="AS70" s="23">
        <v>1.0087750316523651E-2</v>
      </c>
      <c r="AT70" s="23">
        <v>9.6401110253256823E-3</v>
      </c>
      <c r="AU70" s="23">
        <v>1.039420948151288E-2</v>
      </c>
      <c r="AV70" s="23">
        <v>1.1299166101629878E-2</v>
      </c>
      <c r="AW70" s="23">
        <v>9.3075937009001134E-3</v>
      </c>
      <c r="AX70" s="23">
        <v>1.0891808703545832E-2</v>
      </c>
      <c r="AY70" s="23">
        <v>1.0400026131918398E-2</v>
      </c>
      <c r="AZ70" s="23">
        <v>1.0782437129105647E-2</v>
      </c>
      <c r="BA70" s="23">
        <v>9.5920603529723591E-3</v>
      </c>
      <c r="BB70" s="23">
        <v>9.9932907331816249E-3</v>
      </c>
      <c r="BC70" s="23">
        <v>9.1510948767459504E-3</v>
      </c>
      <c r="BD70" s="23">
        <v>9.5817293103618601E-3</v>
      </c>
      <c r="BE70" s="23">
        <v>9.0939702452799698E-3</v>
      </c>
      <c r="BF70" s="23">
        <v>9.3434013203966201E-3</v>
      </c>
      <c r="BG70" s="23">
        <v>1.0146852024538791E-2</v>
      </c>
      <c r="BH70" s="23">
        <v>1.0151456186343867E-2</v>
      </c>
      <c r="BI70" s="23">
        <v>1.0482191986094918E-2</v>
      </c>
      <c r="BN70" s="8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3"/>
    </row>
    <row r="71" spans="1:129" s="91" customFormat="1" ht="15" thickBot="1" x14ac:dyDescent="0.4">
      <c r="A71" s="95" t="s">
        <v>110</v>
      </c>
      <c r="B71" s="96" t="s">
        <v>14</v>
      </c>
      <c r="C71" s="23">
        <v>1.1239845800835759E-2</v>
      </c>
      <c r="D71" s="23">
        <v>9.7108079638263973E-3</v>
      </c>
      <c r="E71" s="23">
        <v>7.9590942167885106E-3</v>
      </c>
      <c r="F71" s="23">
        <v>6.8601371630848456E-3</v>
      </c>
      <c r="G71" s="23">
        <v>6.3680147572407891E-3</v>
      </c>
      <c r="H71" s="23">
        <v>6.6622398043076608E-3</v>
      </c>
      <c r="I71" s="23">
        <v>5.8863219343619671E-3</v>
      </c>
      <c r="J71" s="23">
        <v>4.826255156738981E-3</v>
      </c>
      <c r="K71" s="23">
        <v>6.9358821221547776E-3</v>
      </c>
      <c r="L71" s="23">
        <v>6.6071829818676042E-3</v>
      </c>
      <c r="M71" s="23">
        <v>6.2053797933861125E-3</v>
      </c>
      <c r="N71" s="23">
        <v>7.1609944377586526E-3</v>
      </c>
      <c r="O71" s="23">
        <v>7.7825559921433363E-3</v>
      </c>
      <c r="P71" s="23">
        <v>7.2406626086845066E-3</v>
      </c>
      <c r="Q71" s="23">
        <v>7.6078837185265362E-3</v>
      </c>
      <c r="R71" s="23">
        <v>7.5586857016822148E-3</v>
      </c>
      <c r="S71" s="23">
        <v>4.3467520722671096E-3</v>
      </c>
      <c r="T71" s="23">
        <v>3.8240926843552733E-3</v>
      </c>
      <c r="U71" s="23">
        <v>4.1670055503223733E-3</v>
      </c>
      <c r="V71" s="23">
        <v>3.5039454156219401E-3</v>
      </c>
      <c r="W71" s="23">
        <v>3.0098928498267664E-3</v>
      </c>
      <c r="X71" s="23">
        <v>4.6548777842167471E-3</v>
      </c>
      <c r="Y71" s="23">
        <v>4.695588448562802E-3</v>
      </c>
      <c r="Z71" s="23">
        <v>4.4169188097444327E-3</v>
      </c>
      <c r="AA71" s="23">
        <v>4.1966645917939065E-3</v>
      </c>
      <c r="AB71" s="23">
        <v>5.6744505568340495E-3</v>
      </c>
      <c r="AC71" s="23">
        <v>6.0598199109512573E-3</v>
      </c>
      <c r="AD71" s="23">
        <v>5.9760081907837487E-3</v>
      </c>
      <c r="AE71" s="23">
        <v>6.0792288301926237E-3</v>
      </c>
      <c r="AF71" s="23">
        <v>5.1292805179896919E-3</v>
      </c>
      <c r="AG71" s="23">
        <v>5.1125636345307063E-3</v>
      </c>
      <c r="AH71" s="23">
        <v>5.4763275506719295E-3</v>
      </c>
      <c r="AI71" s="23">
        <v>5.1926380456035629E-3</v>
      </c>
      <c r="AJ71" s="23">
        <v>6.3329692926552914E-3</v>
      </c>
      <c r="AK71" s="23">
        <v>7.5391124323534965E-3</v>
      </c>
      <c r="AL71" s="23">
        <v>7.4374032326971415E-3</v>
      </c>
      <c r="AM71" s="23">
        <v>4.8905581719032396E-3</v>
      </c>
      <c r="AN71" s="23">
        <v>6.4067500549469247E-3</v>
      </c>
      <c r="AO71" s="23">
        <v>5.4288906122788565E-3</v>
      </c>
      <c r="AP71" s="23">
        <v>5.4582949036063658E-3</v>
      </c>
      <c r="AQ71" s="23">
        <v>4.696608372487446E-3</v>
      </c>
      <c r="AR71" s="23">
        <v>4.7102888910523976E-3</v>
      </c>
      <c r="AS71" s="23">
        <v>5.6114696996957284E-3</v>
      </c>
      <c r="AT71" s="23">
        <v>7.1586563948936545E-3</v>
      </c>
      <c r="AU71" s="23">
        <v>6.6121105796990189E-3</v>
      </c>
      <c r="AV71" s="23">
        <v>5.29458740262691E-3</v>
      </c>
      <c r="AW71" s="23">
        <v>5.6781608469611217E-3</v>
      </c>
      <c r="AX71" s="23">
        <v>4.5464346698469741E-3</v>
      </c>
      <c r="AY71" s="23">
        <v>3.7247855433125694E-3</v>
      </c>
      <c r="AZ71" s="23">
        <v>3.6117613158511801E-3</v>
      </c>
      <c r="BA71" s="23">
        <v>3.1487792195993699E-3</v>
      </c>
      <c r="BB71" s="23">
        <v>3.5480809357363182E-3</v>
      </c>
      <c r="BC71" s="23">
        <v>3.8816400755066868E-3</v>
      </c>
      <c r="BD71" s="23">
        <v>3.2608584589099042E-3</v>
      </c>
      <c r="BE71" s="23">
        <v>2.8468549280731927E-3</v>
      </c>
      <c r="BF71" s="23">
        <v>2.2467643001139273E-3</v>
      </c>
      <c r="BG71" s="23">
        <v>2.434683406452066E-3</v>
      </c>
      <c r="BH71" s="23">
        <v>2.1788742414408217E-3</v>
      </c>
      <c r="BI71" s="23">
        <v>2.4072750375692979E-3</v>
      </c>
      <c r="BN71" s="8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3"/>
    </row>
    <row r="72" spans="1:129" s="91" customFormat="1" ht="15" thickBot="1" x14ac:dyDescent="0.4">
      <c r="A72" s="95" t="s">
        <v>111</v>
      </c>
      <c r="B72" s="96" t="s">
        <v>112</v>
      </c>
      <c r="C72" s="23">
        <v>1.522932116873205E-2</v>
      </c>
      <c r="D72" s="23">
        <v>1.5603074124713017E-2</v>
      </c>
      <c r="E72" s="23">
        <v>1.1785369666652225E-2</v>
      </c>
      <c r="F72" s="23">
        <v>9.8899206596346594E-3</v>
      </c>
      <c r="G72" s="23">
        <v>1.2172178547484664E-2</v>
      </c>
      <c r="H72" s="23">
        <v>1.3466986811114596E-2</v>
      </c>
      <c r="I72" s="23">
        <v>1.1155286734560834E-2</v>
      </c>
      <c r="J72" s="23">
        <v>1.0861572960480995E-2</v>
      </c>
      <c r="K72" s="23">
        <v>1.1132159767493344E-2</v>
      </c>
      <c r="L72" s="23">
        <v>8.1716109388354809E-3</v>
      </c>
      <c r="M72" s="23">
        <v>9.6128169293104634E-3</v>
      </c>
      <c r="N72" s="23">
        <v>1.0779437130770713E-2</v>
      </c>
      <c r="O72" s="23">
        <v>8.7272439470535094E-3</v>
      </c>
      <c r="P72" s="23">
        <v>1.0738647728341568E-2</v>
      </c>
      <c r="Q72" s="23">
        <v>1.0990152053228262E-2</v>
      </c>
      <c r="R72" s="23">
        <v>1.1476343953281917E-2</v>
      </c>
      <c r="S72" s="23">
        <v>1.1963497137768968E-2</v>
      </c>
      <c r="T72" s="23">
        <v>1.1567114084283152E-2</v>
      </c>
      <c r="U72" s="23">
        <v>1.1882348466326081E-2</v>
      </c>
      <c r="V72" s="23">
        <v>1.2572339378806122E-2</v>
      </c>
      <c r="W72" s="23">
        <v>1.2654794740517785E-2</v>
      </c>
      <c r="X72" s="23">
        <v>1.7224126897178029E-2</v>
      </c>
      <c r="Y72" s="23">
        <v>1.1545248297201098E-2</v>
      </c>
      <c r="Z72" s="23">
        <v>1.0005066836386821E-2</v>
      </c>
      <c r="AA72" s="23">
        <v>1.3212600093271295E-2</v>
      </c>
      <c r="AB72" s="23">
        <v>1.7148594576469531E-2</v>
      </c>
      <c r="AC72" s="23">
        <v>1.7241245870087525E-2</v>
      </c>
      <c r="AD72" s="23">
        <v>1.8239538972195879E-2</v>
      </c>
      <c r="AE72" s="23">
        <v>1.5823273273797355E-2</v>
      </c>
      <c r="AF72" s="23">
        <v>1.3260669363452857E-2</v>
      </c>
      <c r="AG72" s="23">
        <v>1.1919949712624273E-2</v>
      </c>
      <c r="AH72" s="23">
        <v>1.2537284379692502E-2</v>
      </c>
      <c r="AI72" s="23">
        <v>1.5450976505568642E-2</v>
      </c>
      <c r="AJ72" s="23">
        <v>1.2717251666166428E-2</v>
      </c>
      <c r="AK72" s="23">
        <v>1.2654005976158888E-2</v>
      </c>
      <c r="AL72" s="23">
        <v>1.2744345385616277E-2</v>
      </c>
      <c r="AM72" s="23">
        <v>9.050550677055378E-3</v>
      </c>
      <c r="AN72" s="23">
        <v>8.1901240379092053E-3</v>
      </c>
      <c r="AO72" s="23">
        <v>9.7541317843511909E-3</v>
      </c>
      <c r="AP72" s="23">
        <v>8.9228022030230416E-3</v>
      </c>
      <c r="AQ72" s="23">
        <v>9.8207222694162693E-3</v>
      </c>
      <c r="AR72" s="23">
        <v>9.0825234560861935E-3</v>
      </c>
      <c r="AS72" s="23">
        <v>8.9073195944112619E-3</v>
      </c>
      <c r="AT72" s="23">
        <v>9.4153492851712702E-3</v>
      </c>
      <c r="AU72" s="23">
        <v>7.1429913702542643E-3</v>
      </c>
      <c r="AV72" s="23">
        <v>7.8035849968783322E-3</v>
      </c>
      <c r="AW72" s="23">
        <v>8.6182107216310928E-3</v>
      </c>
      <c r="AX72" s="23">
        <v>7.7431079736887155E-3</v>
      </c>
      <c r="AY72" s="23">
        <v>8.506678913502673E-3</v>
      </c>
      <c r="AZ72" s="23">
        <v>6.2770875091958502E-3</v>
      </c>
      <c r="BA72" s="23">
        <v>5.5170219367499558E-3</v>
      </c>
      <c r="BB72" s="23">
        <v>5.2070026815641685E-3</v>
      </c>
      <c r="BC72" s="23">
        <v>6.4529701126163795E-3</v>
      </c>
      <c r="BD72" s="23">
        <v>6.2982543757786336E-3</v>
      </c>
      <c r="BE72" s="23">
        <v>5.3825841052336154E-3</v>
      </c>
      <c r="BF72" s="23">
        <v>5.1540950096391237E-3</v>
      </c>
      <c r="BG72" s="23">
        <v>4.3472790719427364E-3</v>
      </c>
      <c r="BH72" s="23">
        <v>4.6047128482507374E-3</v>
      </c>
      <c r="BI72" s="23">
        <v>4.9657328895266117E-3</v>
      </c>
      <c r="BN72" s="8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3"/>
    </row>
    <row r="73" spans="1:129" s="91" customFormat="1" ht="15" thickBot="1" x14ac:dyDescent="0.4">
      <c r="A73" s="95" t="s">
        <v>113</v>
      </c>
      <c r="B73" s="96" t="s">
        <v>114</v>
      </c>
      <c r="C73" s="23">
        <v>1.9784784460808679E-2</v>
      </c>
      <c r="D73" s="23">
        <v>2.4706657576603928E-2</v>
      </c>
      <c r="E73" s="23">
        <v>2.3971470733299114E-2</v>
      </c>
      <c r="F73" s="23">
        <v>2.1716874946629411E-2</v>
      </c>
      <c r="G73" s="23">
        <v>2.0821599215313489E-2</v>
      </c>
      <c r="H73" s="23">
        <v>1.8167573461731788E-2</v>
      </c>
      <c r="I73" s="23">
        <v>1.4447441466558944E-2</v>
      </c>
      <c r="J73" s="23">
        <v>1.6991927839998519E-2</v>
      </c>
      <c r="K73" s="23">
        <v>1.634023066321948E-2</v>
      </c>
      <c r="L73" s="23">
        <v>1.9970631422322988E-2</v>
      </c>
      <c r="M73" s="23">
        <v>1.8096607856445776E-2</v>
      </c>
      <c r="N73" s="23">
        <v>1.9243921456641676E-2</v>
      </c>
      <c r="O73" s="23">
        <v>1.8085014868081874E-2</v>
      </c>
      <c r="P73" s="23">
        <v>1.5114412009613748E-2</v>
      </c>
      <c r="Q73" s="23">
        <v>1.8640040799212478E-2</v>
      </c>
      <c r="R73" s="23">
        <v>1.881794211085688E-2</v>
      </c>
      <c r="S73" s="23">
        <v>1.6769975044378001E-2</v>
      </c>
      <c r="T73" s="23">
        <v>1.8477490951781507E-2</v>
      </c>
      <c r="U73" s="23">
        <v>1.9524365856979649E-2</v>
      </c>
      <c r="V73" s="23">
        <v>1.4284553774834226E-2</v>
      </c>
      <c r="W73" s="23">
        <v>1.4799473814102106E-2</v>
      </c>
      <c r="X73" s="23">
        <v>1.1115467344024826E-2</v>
      </c>
      <c r="Y73" s="23">
        <v>7.7414267295708378E-3</v>
      </c>
      <c r="Z73" s="23">
        <v>7.8312759017951008E-3</v>
      </c>
      <c r="AA73" s="23">
        <v>7.2166647751180481E-3</v>
      </c>
      <c r="AB73" s="23">
        <v>7.0847316290034643E-3</v>
      </c>
      <c r="AC73" s="23">
        <v>6.1995593805471531E-3</v>
      </c>
      <c r="AD73" s="23">
        <v>7.4010323593206228E-3</v>
      </c>
      <c r="AE73" s="23">
        <v>8.3263408277742795E-3</v>
      </c>
      <c r="AF73" s="23">
        <v>6.9580192830788088E-3</v>
      </c>
      <c r="AG73" s="23">
        <v>6.8197345958447538E-3</v>
      </c>
      <c r="AH73" s="23">
        <v>5.0156030673957448E-3</v>
      </c>
      <c r="AI73" s="23">
        <v>5.5290040161569895E-3</v>
      </c>
      <c r="AJ73" s="23">
        <v>4.4311309617328402E-3</v>
      </c>
      <c r="AK73" s="23">
        <v>5.2816998602493491E-3</v>
      </c>
      <c r="AL73" s="23">
        <v>6.0714273564326116E-3</v>
      </c>
      <c r="AM73" s="23">
        <v>4.7481106197293111E-3</v>
      </c>
      <c r="AN73" s="23">
        <v>7.5978537954171539E-3</v>
      </c>
      <c r="AO73" s="23">
        <v>6.6278100550798223E-3</v>
      </c>
      <c r="AP73" s="23">
        <v>7.2339057194125101E-3</v>
      </c>
      <c r="AQ73" s="23">
        <v>4.6087225516564332E-3</v>
      </c>
      <c r="AR73" s="23">
        <v>3.8384431350805812E-3</v>
      </c>
      <c r="AS73" s="23">
        <v>4.6206112198145842E-3</v>
      </c>
      <c r="AT73" s="23">
        <v>3.95486517000919E-3</v>
      </c>
      <c r="AU73" s="23">
        <v>3.9035386301336794E-3</v>
      </c>
      <c r="AV73" s="23">
        <v>4.4758839711810288E-3</v>
      </c>
      <c r="AW73" s="23">
        <v>5.1667716508762805E-3</v>
      </c>
      <c r="AX73" s="23">
        <v>4.805533326505863E-3</v>
      </c>
      <c r="AY73" s="23">
        <v>5.4151418968334522E-3</v>
      </c>
      <c r="AZ73" s="23">
        <v>6.3923410466240694E-3</v>
      </c>
      <c r="BA73" s="23">
        <v>5.1582310943197552E-3</v>
      </c>
      <c r="BB73" s="23">
        <v>6.4259947941753904E-3</v>
      </c>
      <c r="BC73" s="23">
        <v>6.3893149560785263E-3</v>
      </c>
      <c r="BD73" s="23">
        <v>5.3363446663696737E-3</v>
      </c>
      <c r="BE73" s="23">
        <v>3.8108260479758414E-3</v>
      </c>
      <c r="BF73" s="23">
        <v>4.8395198442313702E-3</v>
      </c>
      <c r="BG73" s="23">
        <v>5.3017736979466736E-3</v>
      </c>
      <c r="BH73" s="23">
        <v>3.9599121150201673E-3</v>
      </c>
      <c r="BI73" s="23">
        <v>4.3609638709791558E-3</v>
      </c>
      <c r="BN73" s="8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3"/>
    </row>
    <row r="74" spans="1:129" s="91" customFormat="1" ht="15" thickBot="1" x14ac:dyDescent="0.4">
      <c r="A74" s="95" t="s">
        <v>115</v>
      </c>
      <c r="B74" s="96" t="s">
        <v>17</v>
      </c>
      <c r="C74" s="23">
        <v>2.1759476170480886E-2</v>
      </c>
      <c r="D74" s="23">
        <v>2.2874948405590713E-2</v>
      </c>
      <c r="E74" s="23">
        <v>2.5152340482860316E-2</v>
      </c>
      <c r="F74" s="23">
        <v>2.5279208338358491E-2</v>
      </c>
      <c r="G74" s="23">
        <v>2.60887095478551E-2</v>
      </c>
      <c r="H74" s="23">
        <v>2.3221555489122456E-2</v>
      </c>
      <c r="I74" s="23">
        <v>2.2840089416487751E-2</v>
      </c>
      <c r="J74" s="23">
        <v>2.1323709336016589E-2</v>
      </c>
      <c r="K74" s="23">
        <v>2.2551343408606411E-2</v>
      </c>
      <c r="L74" s="23">
        <v>2.3296438060292669E-2</v>
      </c>
      <c r="M74" s="23">
        <v>2.0360235846571945E-2</v>
      </c>
      <c r="N74" s="23">
        <v>1.889395424488368E-2</v>
      </c>
      <c r="O74" s="23">
        <v>1.992048363184503E-2</v>
      </c>
      <c r="P74" s="23">
        <v>1.8314545358837919E-2</v>
      </c>
      <c r="Q74" s="23">
        <v>1.9250183278149917E-2</v>
      </c>
      <c r="R74" s="23">
        <v>2.0622298023757021E-2</v>
      </c>
      <c r="S74" s="23">
        <v>1.9601285222582868E-2</v>
      </c>
      <c r="T74" s="23">
        <v>2.0150068188926069E-2</v>
      </c>
      <c r="U74" s="23">
        <v>2.1744710883668091E-2</v>
      </c>
      <c r="V74" s="23">
        <v>2.0527593444498171E-2</v>
      </c>
      <c r="W74" s="23">
        <v>2.1957773795558352E-2</v>
      </c>
      <c r="X74" s="23">
        <v>2.8540708038773812E-2</v>
      </c>
      <c r="Y74" s="23">
        <v>2.9922827857716019E-2</v>
      </c>
      <c r="Z74" s="23">
        <v>2.995190897478139E-2</v>
      </c>
      <c r="AA74" s="23">
        <v>2.6195588878087855E-2</v>
      </c>
      <c r="AB74" s="23">
        <v>2.6949716052267956E-2</v>
      </c>
      <c r="AC74" s="23">
        <v>2.7869261050100493E-2</v>
      </c>
      <c r="AD74" s="23">
        <v>2.9316475073396294E-2</v>
      </c>
      <c r="AE74" s="23">
        <v>3.0919188301961682E-2</v>
      </c>
      <c r="AF74" s="23">
        <v>2.9252141177367699E-2</v>
      </c>
      <c r="AG74" s="23">
        <v>3.1671585168799629E-2</v>
      </c>
      <c r="AH74" s="23">
        <v>3.1039199164969229E-2</v>
      </c>
      <c r="AI74" s="23">
        <v>3.3892224892916371E-2</v>
      </c>
      <c r="AJ74" s="23">
        <v>3.6755604811965999E-2</v>
      </c>
      <c r="AK74" s="23">
        <v>3.7028421113270205E-2</v>
      </c>
      <c r="AL74" s="23">
        <v>3.6907712807718832E-2</v>
      </c>
      <c r="AM74" s="23">
        <v>3.1865960136050489E-2</v>
      </c>
      <c r="AN74" s="23">
        <v>3.6239898798180563E-2</v>
      </c>
      <c r="AO74" s="23">
        <v>3.7580097314587495E-2</v>
      </c>
      <c r="AP74" s="23">
        <v>3.7121570032706233E-2</v>
      </c>
      <c r="AQ74" s="23">
        <v>3.9600539904329629E-2</v>
      </c>
      <c r="AR74" s="23">
        <v>4.5031756835231661E-2</v>
      </c>
      <c r="AS74" s="23">
        <v>3.9590349844634061E-2</v>
      </c>
      <c r="AT74" s="23">
        <v>4.053212075339941E-2</v>
      </c>
      <c r="AU74" s="23">
        <v>3.8694997223663569E-2</v>
      </c>
      <c r="AV74" s="23">
        <v>3.8260059124043122E-2</v>
      </c>
      <c r="AW74" s="23">
        <v>3.8406711292726478E-2</v>
      </c>
      <c r="AX74" s="23">
        <v>3.9034383175601664E-2</v>
      </c>
      <c r="AY74" s="23">
        <v>3.7190652519257926E-2</v>
      </c>
      <c r="AZ74" s="23">
        <v>3.7863305856215237E-2</v>
      </c>
      <c r="BA74" s="23">
        <v>3.4614541601839917E-2</v>
      </c>
      <c r="BB74" s="23">
        <v>3.3530709856155021E-2</v>
      </c>
      <c r="BC74" s="23">
        <v>3.1591318589331112E-2</v>
      </c>
      <c r="BD74" s="23">
        <v>3.1462258944331266E-2</v>
      </c>
      <c r="BE74" s="23">
        <v>3.153259290277919E-2</v>
      </c>
      <c r="BF74" s="23">
        <v>3.181496453782575E-2</v>
      </c>
      <c r="BG74" s="23">
        <v>3.2676077942538059E-2</v>
      </c>
      <c r="BH74" s="23">
        <v>3.1608660029122236E-2</v>
      </c>
      <c r="BI74" s="23">
        <v>3.0559074211961502E-2</v>
      </c>
      <c r="BN74" s="8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3"/>
    </row>
    <row r="75" spans="1:129" s="91" customFormat="1" ht="15" thickBot="1" x14ac:dyDescent="0.4">
      <c r="A75" s="95" t="s">
        <v>118</v>
      </c>
      <c r="B75" s="96" t="s">
        <v>119</v>
      </c>
      <c r="C75" s="23">
        <v>4.8204666601808542E-3</v>
      </c>
      <c r="D75" s="23">
        <v>2.5690025362410662E-3</v>
      </c>
      <c r="E75" s="23">
        <v>2.7261759837534697E-3</v>
      </c>
      <c r="F75" s="23">
        <v>1.9752688867068591E-3</v>
      </c>
      <c r="G75" s="23">
        <v>3.1188893616353789E-3</v>
      </c>
      <c r="H75" s="23">
        <v>2.1847005533961669E-3</v>
      </c>
      <c r="I75" s="23">
        <v>3.2382096318021233E-3</v>
      </c>
      <c r="J75" s="23">
        <v>3.3247903890941035E-3</v>
      </c>
      <c r="K75" s="23">
        <v>2.6323625492447162E-3</v>
      </c>
      <c r="L75" s="23">
        <v>3.2177819723401258E-3</v>
      </c>
      <c r="M75" s="23">
        <v>4.2036127928535092E-3</v>
      </c>
      <c r="N75" s="23">
        <v>3.2020641717299958E-3</v>
      </c>
      <c r="O75" s="23">
        <v>3.1817569407380474E-3</v>
      </c>
      <c r="P75" s="23">
        <v>3.864130228579296E-3</v>
      </c>
      <c r="Q75" s="23">
        <v>3.3061906112564405E-3</v>
      </c>
      <c r="R75" s="23">
        <v>3.0463332680023699E-3</v>
      </c>
      <c r="S75" s="23">
        <v>5.2296325836437771E-3</v>
      </c>
      <c r="T75" s="23">
        <v>5.7212881754947148E-3</v>
      </c>
      <c r="U75" s="23">
        <v>4.5860641915386963E-3</v>
      </c>
      <c r="V75" s="23">
        <v>5.3018023133650748E-3</v>
      </c>
      <c r="W75" s="23">
        <v>4.1245123091689382E-3</v>
      </c>
      <c r="X75" s="23">
        <v>5.1904275090116359E-3</v>
      </c>
      <c r="Y75" s="23">
        <v>5.4591925589177661E-3</v>
      </c>
      <c r="Z75" s="23">
        <v>6.8098827268755014E-3</v>
      </c>
      <c r="AA75" s="23">
        <v>3.2164933974658813E-3</v>
      </c>
      <c r="AB75" s="23">
        <v>3.2391517069915009E-3</v>
      </c>
      <c r="AC75" s="23">
        <v>2.779570193373394E-3</v>
      </c>
      <c r="AD75" s="23">
        <v>3.019069123158065E-3</v>
      </c>
      <c r="AE75" s="23">
        <v>4.0261688387140619E-3</v>
      </c>
      <c r="AF75" s="23">
        <v>4.4762662718263969E-3</v>
      </c>
      <c r="AG75" s="23">
        <v>4.0309485707705822E-3</v>
      </c>
      <c r="AH75" s="23">
        <v>3.9115060045893874E-3</v>
      </c>
      <c r="AI75" s="23">
        <v>4.4691171806669622E-3</v>
      </c>
      <c r="AJ75" s="23">
        <v>4.2029227539020723E-3</v>
      </c>
      <c r="AK75" s="23">
        <v>5.2102756471728512E-3</v>
      </c>
      <c r="AL75" s="23">
        <v>4.7443692679660044E-3</v>
      </c>
      <c r="AM75" s="23">
        <v>2.3883477690090798E-3</v>
      </c>
      <c r="AN75" s="23">
        <v>3.1210509903807139E-3</v>
      </c>
      <c r="AO75" s="23">
        <v>2.8250747034765005E-3</v>
      </c>
      <c r="AP75" s="23">
        <v>3.5982175459543619E-3</v>
      </c>
      <c r="AQ75" s="23">
        <v>2.6769009904172286E-3</v>
      </c>
      <c r="AR75" s="23">
        <v>3.249532504348316E-3</v>
      </c>
      <c r="AS75" s="23">
        <v>4.2061678634352975E-3</v>
      </c>
      <c r="AT75" s="23">
        <v>4.8942880934931578E-3</v>
      </c>
      <c r="AU75" s="23">
        <v>4.3201847701945977E-3</v>
      </c>
      <c r="AV75" s="23">
        <v>4.8719314284198807E-3</v>
      </c>
      <c r="AW75" s="23">
        <v>5.358321047641299E-3</v>
      </c>
      <c r="AX75" s="23">
        <v>5.6925135313478916E-3</v>
      </c>
      <c r="AY75" s="23">
        <v>5.063993285063355E-3</v>
      </c>
      <c r="AZ75" s="23">
        <v>4.5505501704028069E-3</v>
      </c>
      <c r="BA75" s="23">
        <v>4.1780046328344506E-3</v>
      </c>
      <c r="BB75" s="23">
        <v>3.6776732394174284E-3</v>
      </c>
      <c r="BC75" s="23">
        <v>3.6320052607624513E-3</v>
      </c>
      <c r="BD75" s="23">
        <v>3.6891068291432876E-3</v>
      </c>
      <c r="BE75" s="23">
        <v>3.1434734063266702E-3</v>
      </c>
      <c r="BF75" s="23">
        <v>4.4287004663943275E-3</v>
      </c>
      <c r="BG75" s="23">
        <v>3.3900284052768856E-3</v>
      </c>
      <c r="BH75" s="23">
        <v>3.4935631451469972E-3</v>
      </c>
      <c r="BI75" s="23">
        <v>3.4849138393410741E-3</v>
      </c>
      <c r="BN75" s="8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3"/>
    </row>
    <row r="76" spans="1:129" s="91" customFormat="1" ht="15" thickBot="1" x14ac:dyDescent="0.4">
      <c r="A76" s="94"/>
      <c r="B76" s="94" t="s">
        <v>148</v>
      </c>
      <c r="C76" s="24">
        <v>2.4192039751170815E-2</v>
      </c>
      <c r="D76" s="24">
        <v>2.518639032942022E-2</v>
      </c>
      <c r="E76" s="24">
        <v>2.412721789148527E-2</v>
      </c>
      <c r="F76" s="24">
        <v>2.2696879845458529E-2</v>
      </c>
      <c r="G76" s="24">
        <v>2.4014272493652355E-2</v>
      </c>
      <c r="H76" s="24">
        <v>2.1978721230108446E-2</v>
      </c>
      <c r="I76" s="24">
        <v>2.1803149837738334E-2</v>
      </c>
      <c r="J76" s="24">
        <v>2.1648388513846286E-2</v>
      </c>
      <c r="K76" s="24">
        <v>2.2153674563266258E-2</v>
      </c>
      <c r="L76" s="24">
        <v>2.3338563519953379E-2</v>
      </c>
      <c r="M76" s="24">
        <v>2.3398881476456652E-2</v>
      </c>
      <c r="N76" s="24">
        <v>2.4013754174549155E-2</v>
      </c>
      <c r="O76" s="24">
        <v>2.3132560770965597E-2</v>
      </c>
      <c r="P76" s="24">
        <v>2.3230080996516512E-2</v>
      </c>
      <c r="Q76" s="24">
        <v>2.4286750551591157E-2</v>
      </c>
      <c r="R76" s="24">
        <v>2.5957071095579515E-2</v>
      </c>
      <c r="S76" s="24">
        <v>2.6230444110651133E-2</v>
      </c>
      <c r="T76" s="24">
        <v>2.7294287337414277E-2</v>
      </c>
      <c r="U76" s="24">
        <v>2.7465022295752959E-2</v>
      </c>
      <c r="V76" s="24">
        <v>2.6532017226145118E-2</v>
      </c>
      <c r="W76" s="24">
        <v>2.7172423198128369E-2</v>
      </c>
      <c r="X76" s="24">
        <v>3.0078496198324471E-2</v>
      </c>
      <c r="Y76" s="24">
        <v>2.9997442768656804E-2</v>
      </c>
      <c r="Z76" s="24">
        <v>3.2863743187401172E-2</v>
      </c>
      <c r="AA76" s="24">
        <v>3.1138354419382924E-2</v>
      </c>
      <c r="AB76" s="24">
        <v>3.4827972050338059E-2</v>
      </c>
      <c r="AC76" s="24">
        <v>3.4347930069871371E-2</v>
      </c>
      <c r="AD76" s="24">
        <v>3.5516307733576606E-2</v>
      </c>
      <c r="AE76" s="24">
        <v>3.731093337494306E-2</v>
      </c>
      <c r="AF76" s="24">
        <v>3.6539989173699883E-2</v>
      </c>
      <c r="AG76" s="24">
        <v>3.7312207114290688E-2</v>
      </c>
      <c r="AH76" s="24">
        <v>3.4456582955945628E-2</v>
      </c>
      <c r="AI76" s="24">
        <v>3.7425704815361421E-2</v>
      </c>
      <c r="AJ76" s="24">
        <v>3.8846169640171485E-2</v>
      </c>
      <c r="AK76" s="24">
        <v>3.845431456190284E-2</v>
      </c>
      <c r="AL76" s="24">
        <v>3.9169675428027004E-2</v>
      </c>
      <c r="AM76" s="24">
        <v>3.0228290110820434E-2</v>
      </c>
      <c r="AN76" s="24">
        <v>3.6001504762175736E-2</v>
      </c>
      <c r="AO76" s="24">
        <v>3.9716369255323826E-2</v>
      </c>
      <c r="AP76" s="24">
        <v>3.9882588275750405E-2</v>
      </c>
      <c r="AQ76" s="24">
        <v>4.0534520402901224E-2</v>
      </c>
      <c r="AR76" s="24">
        <v>4.1630000774304274E-2</v>
      </c>
      <c r="AS76" s="24">
        <v>3.9107760920498898E-2</v>
      </c>
      <c r="AT76" s="24">
        <v>3.941295186023161E-2</v>
      </c>
      <c r="AU76" s="24">
        <v>3.8623142926030155E-2</v>
      </c>
      <c r="AV76" s="24">
        <v>3.6944344252920862E-2</v>
      </c>
      <c r="AW76" s="24">
        <v>3.6675595550135505E-2</v>
      </c>
      <c r="AX76" s="24">
        <v>3.7015001918915984E-2</v>
      </c>
      <c r="AY76" s="24">
        <v>3.6065861603364169E-2</v>
      </c>
      <c r="AZ76" s="24">
        <v>3.6336138544399384E-2</v>
      </c>
      <c r="BA76" s="24">
        <v>3.4288145430910008E-2</v>
      </c>
      <c r="BB76" s="24">
        <v>3.3858941445099683E-2</v>
      </c>
      <c r="BC76" s="24">
        <v>3.2384127242621026E-2</v>
      </c>
      <c r="BD76" s="24">
        <v>3.157101441691345E-2</v>
      </c>
      <c r="BE76" s="24">
        <v>3.1725695579772908E-2</v>
      </c>
      <c r="BF76" s="24">
        <v>3.0897088722170354E-2</v>
      </c>
      <c r="BG76" s="24">
        <v>3.0973418111268001E-2</v>
      </c>
      <c r="BH76" s="24">
        <v>3.0375555202769255E-2</v>
      </c>
      <c r="BI76" s="24">
        <v>2.9460211467589571E-2</v>
      </c>
      <c r="BN76" s="8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3"/>
    </row>
    <row r="77" spans="1:129" s="91" customFormat="1" ht="15" thickBot="1" x14ac:dyDescent="0.4">
      <c r="A77" s="92" t="s">
        <v>116</v>
      </c>
      <c r="B77" s="93" t="s">
        <v>117</v>
      </c>
      <c r="C77" s="23">
        <v>3.7155776925644171E-3</v>
      </c>
      <c r="D77" s="23">
        <v>3.7969022145088391E-3</v>
      </c>
      <c r="E77" s="23">
        <v>3.854146313401698E-3</v>
      </c>
      <c r="F77" s="23">
        <v>4.4125826348825137E-3</v>
      </c>
      <c r="G77" s="23">
        <v>3.559134822822582E-3</v>
      </c>
      <c r="H77" s="23">
        <v>3.6130575101993045E-3</v>
      </c>
      <c r="I77" s="23">
        <v>3.20273605328053E-3</v>
      </c>
      <c r="J77" s="23">
        <v>2.9620631552645998E-3</v>
      </c>
      <c r="K77" s="23">
        <v>2.9530048713093241E-3</v>
      </c>
      <c r="L77" s="23">
        <v>2.8474610936675558E-3</v>
      </c>
      <c r="M77" s="23">
        <v>2.6298498230456812E-3</v>
      </c>
      <c r="N77" s="23">
        <v>2.3873753286824087E-3</v>
      </c>
      <c r="O77" s="23">
        <v>2.9851073869005345E-3</v>
      </c>
      <c r="P77" s="23">
        <v>2.6018261033979801E-3</v>
      </c>
      <c r="Q77" s="23">
        <v>2.9256758736210648E-3</v>
      </c>
      <c r="R77" s="23">
        <v>3.1600990573936276E-3</v>
      </c>
      <c r="S77" s="23">
        <v>3.2128540176213785E-3</v>
      </c>
      <c r="T77" s="23">
        <v>3.4451142388034414E-3</v>
      </c>
      <c r="U77" s="23">
        <v>3.5452055050009435E-3</v>
      </c>
      <c r="V77" s="23">
        <v>3.0907131286732809E-3</v>
      </c>
      <c r="W77" s="23">
        <v>3.8672356859698652E-3</v>
      </c>
      <c r="X77" s="23">
        <v>3.5616225437909432E-3</v>
      </c>
      <c r="Y77" s="23">
        <v>3.4233733385076923E-3</v>
      </c>
      <c r="Z77" s="23">
        <v>3.3904783197498509E-3</v>
      </c>
      <c r="AA77" s="23">
        <v>2.1492888426038735E-3</v>
      </c>
      <c r="AB77" s="23">
        <v>2.0622847704212083E-3</v>
      </c>
      <c r="AC77" s="23">
        <v>2.0418340894121667E-3</v>
      </c>
      <c r="AD77" s="23">
        <v>2.0428541819471143E-3</v>
      </c>
      <c r="AE77" s="23">
        <v>2.0884535445592359E-3</v>
      </c>
      <c r="AF77" s="23">
        <v>3.1072715793005789E-3</v>
      </c>
      <c r="AG77" s="23">
        <v>3.1737870071409735E-3</v>
      </c>
      <c r="AH77" s="23">
        <v>3.2645843659347201E-3</v>
      </c>
      <c r="AI77" s="23">
        <v>3.1842725397621284E-3</v>
      </c>
      <c r="AJ77" s="23">
        <v>3.1357127675036515E-3</v>
      </c>
      <c r="AK77" s="23">
        <v>3.3552783160228018E-3</v>
      </c>
      <c r="AL77" s="23">
        <v>3.5263476344961965E-3</v>
      </c>
      <c r="AM77" s="23">
        <v>3.0315032691136576E-3</v>
      </c>
      <c r="AN77" s="23">
        <v>3.2125445698896484E-3</v>
      </c>
      <c r="AO77" s="23">
        <v>3.8870260193959671E-3</v>
      </c>
      <c r="AP77" s="23">
        <v>3.6147525189612812E-3</v>
      </c>
      <c r="AQ77" s="23">
        <v>3.8942738706024254E-3</v>
      </c>
      <c r="AR77" s="23">
        <v>4.081761621485611E-3</v>
      </c>
      <c r="AS77" s="23">
        <v>4.2176278325605793E-3</v>
      </c>
      <c r="AT77" s="23">
        <v>4.3443473674102742E-3</v>
      </c>
      <c r="AU77" s="23">
        <v>4.7363072955413157E-3</v>
      </c>
      <c r="AV77" s="23">
        <v>4.7926252904509402E-3</v>
      </c>
      <c r="AW77" s="23">
        <v>4.2739004651745696E-3</v>
      </c>
      <c r="AX77" s="23">
        <v>5.0169236009133689E-3</v>
      </c>
      <c r="AY77" s="23">
        <v>4.1371355019082885E-3</v>
      </c>
      <c r="AZ77" s="23">
        <v>3.9090532392019005E-3</v>
      </c>
      <c r="BA77" s="23">
        <v>3.9517498393141061E-3</v>
      </c>
      <c r="BB77" s="23">
        <v>4.0081237709779782E-3</v>
      </c>
      <c r="BC77" s="23">
        <v>3.933777052926391E-3</v>
      </c>
      <c r="BD77" s="23">
        <v>4.0426598764139437E-3</v>
      </c>
      <c r="BE77" s="23">
        <v>3.6567078006418631E-3</v>
      </c>
      <c r="BF77" s="23">
        <v>3.2202684587607955E-3</v>
      </c>
      <c r="BG77" s="23">
        <v>3.0971300234818328E-3</v>
      </c>
      <c r="BH77" s="23">
        <v>3.1417353542265648E-3</v>
      </c>
      <c r="BI77" s="23">
        <v>3.3812164167318116E-3</v>
      </c>
      <c r="BN77" s="8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3"/>
    </row>
    <row r="78" spans="1:129" s="91" customFormat="1" ht="15" thickBot="1" x14ac:dyDescent="0.4">
      <c r="A78" s="94"/>
      <c r="B78" s="97" t="s">
        <v>149</v>
      </c>
      <c r="C78" s="24">
        <v>3.7155776925644171E-3</v>
      </c>
      <c r="D78" s="24">
        <v>3.7969022145088391E-3</v>
      </c>
      <c r="E78" s="24">
        <v>3.854146313401698E-3</v>
      </c>
      <c r="F78" s="24">
        <v>4.4125826348825137E-3</v>
      </c>
      <c r="G78" s="24">
        <v>3.559134822822582E-3</v>
      </c>
      <c r="H78" s="24">
        <v>3.6130575101993045E-3</v>
      </c>
      <c r="I78" s="24">
        <v>3.20273605328053E-3</v>
      </c>
      <c r="J78" s="24">
        <v>2.9620631552645998E-3</v>
      </c>
      <c r="K78" s="24">
        <v>2.9530048713093241E-3</v>
      </c>
      <c r="L78" s="24">
        <v>2.8474610936675558E-3</v>
      </c>
      <c r="M78" s="24">
        <v>2.6298498230456812E-3</v>
      </c>
      <c r="N78" s="24">
        <v>2.3873753286824087E-3</v>
      </c>
      <c r="O78" s="24">
        <v>2.9851073869005345E-3</v>
      </c>
      <c r="P78" s="24">
        <v>2.6018261033979801E-3</v>
      </c>
      <c r="Q78" s="24">
        <v>2.9256758736210648E-3</v>
      </c>
      <c r="R78" s="24">
        <v>3.1600990573936276E-3</v>
      </c>
      <c r="S78" s="24">
        <v>3.2128540176213785E-3</v>
      </c>
      <c r="T78" s="24">
        <v>3.4451142388034414E-3</v>
      </c>
      <c r="U78" s="24">
        <v>3.5452055050009435E-3</v>
      </c>
      <c r="V78" s="24">
        <v>3.0907131286732809E-3</v>
      </c>
      <c r="W78" s="24">
        <v>3.8672356859698652E-3</v>
      </c>
      <c r="X78" s="24">
        <v>3.5616225437909432E-3</v>
      </c>
      <c r="Y78" s="24">
        <v>3.4233733385076923E-3</v>
      </c>
      <c r="Z78" s="24">
        <v>3.3904783197498509E-3</v>
      </c>
      <c r="AA78" s="24">
        <v>2.1492888426038735E-3</v>
      </c>
      <c r="AB78" s="24">
        <v>2.0622847704212083E-3</v>
      </c>
      <c r="AC78" s="24">
        <v>2.0418340894121667E-3</v>
      </c>
      <c r="AD78" s="24">
        <v>2.0428541819471143E-3</v>
      </c>
      <c r="AE78" s="24">
        <v>2.0884535445592359E-3</v>
      </c>
      <c r="AF78" s="24">
        <v>3.1072715793005789E-3</v>
      </c>
      <c r="AG78" s="24">
        <v>3.1737870071409735E-3</v>
      </c>
      <c r="AH78" s="24">
        <v>3.2645843659347201E-3</v>
      </c>
      <c r="AI78" s="24">
        <v>3.1842725397621284E-3</v>
      </c>
      <c r="AJ78" s="24">
        <v>3.1357127675036515E-3</v>
      </c>
      <c r="AK78" s="24">
        <v>3.3552783160228018E-3</v>
      </c>
      <c r="AL78" s="24">
        <v>3.5263476344961965E-3</v>
      </c>
      <c r="AM78" s="24">
        <v>3.0315032691136576E-3</v>
      </c>
      <c r="AN78" s="24">
        <v>3.2125445698896484E-3</v>
      </c>
      <c r="AO78" s="24">
        <v>3.8870260193959671E-3</v>
      </c>
      <c r="AP78" s="24">
        <v>3.6147525189612812E-3</v>
      </c>
      <c r="AQ78" s="24">
        <v>3.8942738706024254E-3</v>
      </c>
      <c r="AR78" s="24">
        <v>4.081761621485611E-3</v>
      </c>
      <c r="AS78" s="24">
        <v>4.2176278325605793E-3</v>
      </c>
      <c r="AT78" s="24">
        <v>4.3443473674102742E-3</v>
      </c>
      <c r="AU78" s="24">
        <v>4.7363072955413157E-3</v>
      </c>
      <c r="AV78" s="24">
        <v>4.7926252904509402E-3</v>
      </c>
      <c r="AW78" s="24">
        <v>4.2739004651745696E-3</v>
      </c>
      <c r="AX78" s="24">
        <v>5.0169236009133689E-3</v>
      </c>
      <c r="AY78" s="24">
        <v>4.1371355019082885E-3</v>
      </c>
      <c r="AZ78" s="24">
        <v>3.9090532392019005E-3</v>
      </c>
      <c r="BA78" s="24">
        <v>3.9517498393141061E-3</v>
      </c>
      <c r="BB78" s="24">
        <v>4.0081237709779782E-3</v>
      </c>
      <c r="BC78" s="24">
        <v>3.933777052926391E-3</v>
      </c>
      <c r="BD78" s="24">
        <v>4.0426598764139437E-3</v>
      </c>
      <c r="BE78" s="24">
        <v>3.6567078006418631E-3</v>
      </c>
      <c r="BF78" s="24">
        <v>3.2202684587607955E-3</v>
      </c>
      <c r="BG78" s="24">
        <v>3.0971300234818328E-3</v>
      </c>
      <c r="BH78" s="24">
        <v>3.1417353542265648E-3</v>
      </c>
      <c r="BI78" s="24">
        <v>3.3812164167318116E-3</v>
      </c>
      <c r="BN78" s="8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3"/>
    </row>
    <row r="79" spans="1:129" s="91" customFormat="1" ht="15" thickBot="1" x14ac:dyDescent="0.4">
      <c r="A79" s="117" t="s">
        <v>150</v>
      </c>
      <c r="B79" s="117"/>
      <c r="C79" s="25">
        <v>3.232491995241487E-2</v>
      </c>
      <c r="D79" s="25">
        <v>3.2729949998705966E-2</v>
      </c>
      <c r="E79" s="25">
        <v>3.0672264691835132E-2</v>
      </c>
      <c r="F79" s="25">
        <v>2.9919987276891661E-2</v>
      </c>
      <c r="G79" s="25">
        <v>2.9991136327568498E-2</v>
      </c>
      <c r="H79" s="25">
        <v>2.8729617400508403E-2</v>
      </c>
      <c r="I79" s="25">
        <v>2.8267183257046632E-2</v>
      </c>
      <c r="J79" s="25">
        <v>2.652579795304278E-2</v>
      </c>
      <c r="K79" s="25">
        <v>2.8438151642458821E-2</v>
      </c>
      <c r="L79" s="25">
        <v>2.8965558679750196E-2</v>
      </c>
      <c r="M79" s="25">
        <v>2.9424825969241068E-2</v>
      </c>
      <c r="N79" s="25">
        <v>2.8987912922416592E-2</v>
      </c>
      <c r="O79" s="25">
        <v>2.9067019340811406E-2</v>
      </c>
      <c r="P79" s="25">
        <v>2.8126937165763737E-2</v>
      </c>
      <c r="Q79" s="25">
        <v>2.8293158248322892E-2</v>
      </c>
      <c r="R79" s="25">
        <v>2.9040884639046395E-2</v>
      </c>
      <c r="S79" s="25">
        <v>2.8933197637985703E-2</v>
      </c>
      <c r="T79" s="25">
        <v>2.918957959754168E-2</v>
      </c>
      <c r="U79" s="25">
        <v>3.1303270033836365E-2</v>
      </c>
      <c r="V79" s="25">
        <v>3.0289038014351628E-2</v>
      </c>
      <c r="W79" s="25">
        <v>3.0185139462270076E-2</v>
      </c>
      <c r="X79" s="25">
        <v>3.2373544518939423E-2</v>
      </c>
      <c r="Y79" s="25">
        <v>3.3160779499728892E-2</v>
      </c>
      <c r="Z79" s="25">
        <v>3.5099549207471291E-2</v>
      </c>
      <c r="AA79" s="25">
        <v>3.4572902887787332E-2</v>
      </c>
      <c r="AB79" s="25">
        <v>3.6598495781030978E-2</v>
      </c>
      <c r="AC79" s="25">
        <v>3.722371527816009E-2</v>
      </c>
      <c r="AD79" s="25">
        <v>3.763617895252231E-2</v>
      </c>
      <c r="AE79" s="25">
        <v>3.8636933745651567E-2</v>
      </c>
      <c r="AF79" s="25">
        <v>3.7877273406166187E-2</v>
      </c>
      <c r="AG79" s="25">
        <v>3.8481584760534066E-2</v>
      </c>
      <c r="AH79" s="25">
        <v>3.5902877440218972E-2</v>
      </c>
      <c r="AI79" s="25">
        <v>3.8474020303016679E-2</v>
      </c>
      <c r="AJ79" s="25">
        <v>3.8674895421308551E-2</v>
      </c>
      <c r="AK79" s="25">
        <v>3.8363641163361814E-2</v>
      </c>
      <c r="AL79" s="25">
        <v>3.8465580026833895E-2</v>
      </c>
      <c r="AM79" s="25">
        <v>2.5942730218676314E-2</v>
      </c>
      <c r="AN79" s="25">
        <v>3.2672108584469395E-2</v>
      </c>
      <c r="AO79" s="25">
        <v>3.7383093553778002E-2</v>
      </c>
      <c r="AP79" s="25">
        <v>3.7543407179951298E-2</v>
      </c>
      <c r="AQ79" s="25">
        <v>3.7994991107907987E-2</v>
      </c>
      <c r="AR79" s="25">
        <v>3.8148338250506716E-2</v>
      </c>
      <c r="AS79" s="25">
        <v>3.7244264322930799E-2</v>
      </c>
      <c r="AT79" s="25">
        <v>3.8115638645511443E-2</v>
      </c>
      <c r="AU79" s="25">
        <v>3.824573565010056E-2</v>
      </c>
      <c r="AV79" s="25">
        <v>3.7000559342961863E-2</v>
      </c>
      <c r="AW79" s="25">
        <v>3.7359177957886174E-2</v>
      </c>
      <c r="AX79" s="25">
        <v>3.7639980018485265E-2</v>
      </c>
      <c r="AY79" s="25">
        <v>3.7119975865387567E-2</v>
      </c>
      <c r="AZ79" s="25">
        <v>3.6336770535687402E-2</v>
      </c>
      <c r="BA79" s="25">
        <v>3.4974014588349506E-2</v>
      </c>
      <c r="BB79" s="25">
        <v>3.4348394460366277E-2</v>
      </c>
      <c r="BC79" s="25">
        <v>3.3126667947434983E-2</v>
      </c>
      <c r="BD79" s="25">
        <v>3.2562217109054103E-2</v>
      </c>
      <c r="BE79" s="25">
        <v>3.235917937048758E-2</v>
      </c>
      <c r="BF79" s="25">
        <v>3.159194406952557E-2</v>
      </c>
      <c r="BG79" s="25">
        <v>3.1080566184214342E-2</v>
      </c>
      <c r="BH79" s="25">
        <v>3.1300544668748806E-2</v>
      </c>
      <c r="BI79" s="25">
        <v>3.1096055124932478E-2</v>
      </c>
      <c r="BN79" s="8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3"/>
    </row>
    <row r="80" spans="1:129" x14ac:dyDescent="0.35">
      <c r="A80" s="7"/>
      <c r="B80" s="7"/>
    </row>
    <row r="81" spans="1:129" x14ac:dyDescent="0.35">
      <c r="A81" s="7"/>
      <c r="B81" s="7"/>
    </row>
    <row r="82" spans="1:129" x14ac:dyDescent="0.35">
      <c r="A82" s="7"/>
      <c r="B82" s="7"/>
    </row>
    <row r="83" spans="1:129" x14ac:dyDescent="0.35">
      <c r="A83" s="7"/>
      <c r="B83" s="7" t="s">
        <v>174</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335</v>
      </c>
      <c r="BI85" s="13" t="s">
        <v>339</v>
      </c>
    </row>
    <row r="86" spans="1:129" s="91" customFormat="1" x14ac:dyDescent="0.35">
      <c r="A86" s="88"/>
      <c r="B86" s="88" t="str">
        <f>MID(B59,7,50)</f>
        <v>Agriculture</v>
      </c>
      <c r="C86" s="91">
        <v>1.8487325981673425E-2</v>
      </c>
      <c r="D86" s="91">
        <v>1.8524171411520126E-2</v>
      </c>
      <c r="E86" s="91">
        <v>1.5457546938096488E-2</v>
      </c>
      <c r="F86" s="91">
        <v>1.762734243990766E-2</v>
      </c>
      <c r="G86" s="91">
        <v>2.1370644759299392E-2</v>
      </c>
      <c r="H86" s="91">
        <v>2.2205589424175994E-2</v>
      </c>
      <c r="I86" s="91">
        <v>1.883384821553168E-2</v>
      </c>
      <c r="J86" s="91">
        <v>1.9296118226768535E-2</v>
      </c>
      <c r="K86" s="91">
        <v>2.3065169915363407E-2</v>
      </c>
      <c r="L86" s="91">
        <v>1.6649070035285846E-2</v>
      </c>
      <c r="M86" s="91">
        <v>2.3474798986567635E-2</v>
      </c>
      <c r="N86" s="91">
        <v>1.9597815465146821E-2</v>
      </c>
      <c r="O86" s="91">
        <v>1.8133844119074715E-2</v>
      </c>
      <c r="P86" s="91">
        <v>1.5338970895875419E-2</v>
      </c>
      <c r="Q86" s="91">
        <v>1.8503699814309729E-2</v>
      </c>
      <c r="R86" s="91">
        <v>2.2508617382477641E-2</v>
      </c>
      <c r="S86" s="91">
        <v>9.5878634983001757E-3</v>
      </c>
      <c r="T86" s="91">
        <v>1.7437759693296022E-2</v>
      </c>
      <c r="U86" s="91">
        <v>2.4583906310458946E-2</v>
      </c>
      <c r="V86" s="91">
        <v>1.0574894544602063E-2</v>
      </c>
      <c r="W86" s="91">
        <v>8.7688128604713582E-3</v>
      </c>
      <c r="X86" s="91">
        <v>7.3934055276712674E-3</v>
      </c>
      <c r="Y86" s="91">
        <v>6.9826020867816878E-3</v>
      </c>
      <c r="Z86" s="91">
        <v>1.0407510114312906E-2</v>
      </c>
      <c r="AA86" s="91">
        <v>8.2447149541878557E-3</v>
      </c>
      <c r="AB86" s="91">
        <v>7.6293116936472661E-3</v>
      </c>
      <c r="AC86" s="91">
        <v>8.5151651018469787E-3</v>
      </c>
      <c r="AD86" s="91">
        <v>8.5543026042975093E-3</v>
      </c>
      <c r="AE86" s="91">
        <v>8.4574362420106221E-3</v>
      </c>
      <c r="AF86" s="91">
        <v>7.4559893213472662E-3</v>
      </c>
      <c r="AG86" s="91">
        <v>5.2415319762266471E-3</v>
      </c>
      <c r="AH86" s="91">
        <v>4.7152145239505242E-3</v>
      </c>
      <c r="AI86" s="91">
        <v>6.1690749682204501E-3</v>
      </c>
      <c r="AJ86" s="91">
        <v>7.2107287263604306E-3</v>
      </c>
      <c r="AK86" s="91">
        <v>6.3696907738359752E-3</v>
      </c>
      <c r="AL86" s="91">
        <v>6.0004760899709146E-3</v>
      </c>
      <c r="AM86" s="91">
        <v>4.79902033583235E-3</v>
      </c>
      <c r="AN86" s="91">
        <v>4.7830589170520131E-3</v>
      </c>
      <c r="AO86" s="91">
        <v>5.6618671887344613E-3</v>
      </c>
      <c r="AP86" s="91">
        <v>5.8847772182170919E-3</v>
      </c>
      <c r="AQ86" s="91">
        <v>4.3714829539349982E-3</v>
      </c>
      <c r="AR86" s="91">
        <v>6.1221171994838971E-3</v>
      </c>
      <c r="AS86" s="91">
        <v>8.0860772496357085E-3</v>
      </c>
      <c r="AT86" s="91">
        <v>8.3219224248669895E-3</v>
      </c>
      <c r="AU86" s="91">
        <v>1.1262406599679382E-2</v>
      </c>
      <c r="AV86" s="91">
        <v>8.6635176744658347E-3</v>
      </c>
      <c r="AW86" s="91">
        <v>6.7164523262445491E-3</v>
      </c>
      <c r="AX86" s="91">
        <v>8.6617689545194672E-3</v>
      </c>
      <c r="AY86" s="91">
        <v>8.7256272546114306E-3</v>
      </c>
      <c r="AZ86" s="91">
        <v>8.7174741127193246E-3</v>
      </c>
      <c r="BA86" s="91">
        <v>1.1218795799888867E-2</v>
      </c>
      <c r="BB86" s="91">
        <v>8.4381348079453026E-3</v>
      </c>
      <c r="BC86" s="91">
        <v>1.0970187249306176E-2</v>
      </c>
      <c r="BD86" s="91">
        <v>9.2407427154626385E-3</v>
      </c>
      <c r="BE86" s="91">
        <v>1.6857823509631061E-2</v>
      </c>
      <c r="BF86" s="91">
        <v>1.0019897672538398E-2</v>
      </c>
      <c r="BG86" s="91">
        <v>8.012189046768774E-3</v>
      </c>
      <c r="BH86" s="91">
        <v>1.3142643828715245E-2</v>
      </c>
      <c r="BI86" s="91">
        <v>1.1615004779795006E-2</v>
      </c>
      <c r="BN86" s="8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3"/>
    </row>
    <row r="87" spans="1:129" s="91" customFormat="1" x14ac:dyDescent="0.35">
      <c r="A87" s="88"/>
      <c r="B87" s="88" t="str">
        <f>MID(B65,7,50)</f>
        <v>Industrie</v>
      </c>
      <c r="C87" s="91">
        <v>7.5838554739389871E-2</v>
      </c>
      <c r="D87" s="91">
        <v>7.7134166110734342E-2</v>
      </c>
      <c r="E87" s="91">
        <v>7.0619761037984133E-2</v>
      </c>
      <c r="F87" s="91">
        <v>6.8315031580614888E-2</v>
      </c>
      <c r="G87" s="91">
        <v>6.6519893724379942E-2</v>
      </c>
      <c r="H87" s="91">
        <v>6.5679293247387485E-2</v>
      </c>
      <c r="I87" s="91">
        <v>6.4308707337767168E-2</v>
      </c>
      <c r="J87" s="91">
        <v>6.1742465000081716E-2</v>
      </c>
      <c r="K87" s="91">
        <v>6.4518766659546367E-2</v>
      </c>
      <c r="L87" s="91">
        <v>6.4634727310645582E-2</v>
      </c>
      <c r="M87" s="91">
        <v>6.671631678105007E-2</v>
      </c>
      <c r="N87" s="91">
        <v>6.7173271550245384E-2</v>
      </c>
      <c r="O87" s="91">
        <v>6.8745995425519207E-2</v>
      </c>
      <c r="P87" s="91">
        <v>6.6859820286676405E-2</v>
      </c>
      <c r="Q87" s="91">
        <v>6.5407599738277949E-2</v>
      </c>
      <c r="R87" s="91">
        <v>6.5984186250820157E-2</v>
      </c>
      <c r="S87" s="91">
        <v>6.5928174643694687E-2</v>
      </c>
      <c r="T87" s="91">
        <v>6.5154279454724906E-2</v>
      </c>
      <c r="U87" s="91">
        <v>7.061392543762518E-2</v>
      </c>
      <c r="V87" s="91">
        <v>6.9221776866998916E-2</v>
      </c>
      <c r="W87" s="91">
        <v>6.7156824571160137E-2</v>
      </c>
      <c r="X87" s="91">
        <v>6.9820233581714783E-2</v>
      </c>
      <c r="Y87" s="91">
        <v>7.3277991731825393E-2</v>
      </c>
      <c r="Z87" s="91">
        <v>7.6367332494106058E-2</v>
      </c>
      <c r="AA87" s="91">
        <v>7.8536776413779499E-2</v>
      </c>
      <c r="AB87" s="91">
        <v>8.1431520992715167E-2</v>
      </c>
      <c r="AC87" s="91">
        <v>8.4483593314102864E-2</v>
      </c>
      <c r="AD87" s="91">
        <v>8.1639046686040745E-2</v>
      </c>
      <c r="AE87" s="91">
        <v>8.3495855842771499E-2</v>
      </c>
      <c r="AF87" s="91">
        <v>8.0216756359306876E-2</v>
      </c>
      <c r="AG87" s="91">
        <v>8.040805137649025E-2</v>
      </c>
      <c r="AH87" s="91">
        <v>7.5865777628062264E-2</v>
      </c>
      <c r="AI87" s="91">
        <v>7.8980486370847966E-2</v>
      </c>
      <c r="AJ87" s="91">
        <v>7.6452796752941143E-2</v>
      </c>
      <c r="AK87" s="91">
        <v>7.460531155044195E-2</v>
      </c>
      <c r="AL87" s="91">
        <v>7.5915194737797148E-2</v>
      </c>
      <c r="AM87" s="91">
        <v>5.1286807828341455E-2</v>
      </c>
      <c r="AN87" s="91">
        <v>5.7653260212399235E-2</v>
      </c>
      <c r="AO87" s="91">
        <v>7.0713839400939935E-2</v>
      </c>
      <c r="AP87" s="91">
        <v>7.1358468260583757E-2</v>
      </c>
      <c r="AQ87" s="91">
        <v>7.1256399277263793E-2</v>
      </c>
      <c r="AR87" s="91">
        <v>6.9941183897433909E-2</v>
      </c>
      <c r="AS87" s="91">
        <v>7.0530300840720289E-2</v>
      </c>
      <c r="AT87" s="91">
        <v>7.3269175435451014E-2</v>
      </c>
      <c r="AU87" s="91">
        <v>7.3840083458300926E-2</v>
      </c>
      <c r="AV87" s="91">
        <v>7.0939679103482742E-2</v>
      </c>
      <c r="AW87" s="91">
        <v>7.2223840430344605E-2</v>
      </c>
      <c r="AX87" s="91">
        <v>7.0939327904551638E-2</v>
      </c>
      <c r="AY87" s="91">
        <v>7.0204225950655536E-2</v>
      </c>
      <c r="AZ87" s="91">
        <v>6.7162795129711211E-2</v>
      </c>
      <c r="BA87" s="91">
        <v>6.4561611807197758E-2</v>
      </c>
      <c r="BB87" s="91">
        <v>6.3388004426656638E-2</v>
      </c>
      <c r="BC87" s="91">
        <v>6.2918611180212788E-2</v>
      </c>
      <c r="BD87" s="91">
        <v>6.1997436988904524E-2</v>
      </c>
      <c r="BE87" s="91">
        <v>6.149385524081652E-2</v>
      </c>
      <c r="BF87" s="91">
        <v>6.1026352981197546E-2</v>
      </c>
      <c r="BG87" s="91">
        <v>5.9907674242781137E-2</v>
      </c>
      <c r="BH87" s="91">
        <v>6.2187723505179905E-2</v>
      </c>
      <c r="BI87" s="91">
        <v>6.3551530415286953E-2</v>
      </c>
      <c r="BN87" s="8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3"/>
    </row>
    <row r="88" spans="1:129" s="91" customFormat="1" x14ac:dyDescent="0.35">
      <c r="A88" s="88"/>
      <c r="B88" s="88" t="str">
        <f>MID(B67,7,50)</f>
        <v>Construction</v>
      </c>
      <c r="C88" s="91">
        <v>8.3844640237967741E-2</v>
      </c>
      <c r="D88" s="91">
        <v>7.9140089365031141E-2</v>
      </c>
      <c r="E88" s="91">
        <v>7.5815628801464655E-2</v>
      </c>
      <c r="F88" s="91">
        <v>7.8557494121920826E-2</v>
      </c>
      <c r="G88" s="91">
        <v>8.1347074809582962E-2</v>
      </c>
      <c r="H88" s="91">
        <v>7.9337443896287857E-2</v>
      </c>
      <c r="I88" s="91">
        <v>8.0824052769165211E-2</v>
      </c>
      <c r="J88" s="91">
        <v>6.6240236108963541E-2</v>
      </c>
      <c r="K88" s="91">
        <v>8.3624848078396527E-2</v>
      </c>
      <c r="L88" s="91">
        <v>8.5672746760194526E-2</v>
      </c>
      <c r="M88" s="91">
        <v>8.6880097821846594E-2</v>
      </c>
      <c r="N88" s="91">
        <v>7.833325946623021E-2</v>
      </c>
      <c r="O88" s="91">
        <v>7.7655783535719808E-2</v>
      </c>
      <c r="P88" s="91">
        <v>7.1285575495017905E-2</v>
      </c>
      <c r="Q88" s="91">
        <v>6.9835179305550166E-2</v>
      </c>
      <c r="R88" s="91">
        <v>6.9340997855535783E-2</v>
      </c>
      <c r="S88" s="91">
        <v>6.7674921274897257E-2</v>
      </c>
      <c r="T88" s="91">
        <v>6.6351670855416406E-2</v>
      </c>
      <c r="U88" s="91">
        <v>8.168128441528133E-2</v>
      </c>
      <c r="V88" s="91">
        <v>7.9872294646252062E-2</v>
      </c>
      <c r="W88" s="91">
        <v>7.6147126050081393E-2</v>
      </c>
      <c r="X88" s="91">
        <v>8.5740850659421747E-2</v>
      </c>
      <c r="Y88" s="91">
        <v>8.8843508544312458E-2</v>
      </c>
      <c r="Z88" s="91">
        <v>9.1108688889823625E-2</v>
      </c>
      <c r="AA88" s="91">
        <v>9.3226372507966546E-2</v>
      </c>
      <c r="AB88" s="91">
        <v>9.1807430442036694E-2</v>
      </c>
      <c r="AC88" s="91">
        <v>9.564069025699351E-2</v>
      </c>
      <c r="AD88" s="91">
        <v>0.10131214849870512</v>
      </c>
      <c r="AE88" s="91">
        <v>0.10065318976970647</v>
      </c>
      <c r="AF88" s="91">
        <v>9.5529013211703928E-2</v>
      </c>
      <c r="AG88" s="91">
        <v>9.7944366480826384E-2</v>
      </c>
      <c r="AH88" s="91">
        <v>9.1009207165202305E-2</v>
      </c>
      <c r="AI88" s="91">
        <v>0.1006629584847995</v>
      </c>
      <c r="AJ88" s="91">
        <v>0.10172990226451201</v>
      </c>
      <c r="AK88" s="91">
        <v>0.10278093816021538</v>
      </c>
      <c r="AL88" s="91">
        <v>9.5517274168286481E-2</v>
      </c>
      <c r="AM88" s="91">
        <v>3.9590426180842291E-2</v>
      </c>
      <c r="AN88" s="91">
        <v>8.1249641390156502E-2</v>
      </c>
      <c r="AO88" s="91">
        <v>8.7487014221578632E-2</v>
      </c>
      <c r="AP88" s="91">
        <v>8.7992215268111837E-2</v>
      </c>
      <c r="AQ88" s="91">
        <v>8.7937189621185963E-2</v>
      </c>
      <c r="AR88" s="91">
        <v>8.4178044132772717E-2</v>
      </c>
      <c r="AS88" s="91">
        <v>8.4055859302657326E-2</v>
      </c>
      <c r="AT88" s="91">
        <v>8.5995338815588296E-2</v>
      </c>
      <c r="AU88" s="91">
        <v>8.9314543214242634E-2</v>
      </c>
      <c r="AV88" s="91">
        <v>9.0052422816461156E-2</v>
      </c>
      <c r="AW88" s="91">
        <v>9.5377451408366398E-2</v>
      </c>
      <c r="AX88" s="91">
        <v>9.6313518345548785E-2</v>
      </c>
      <c r="AY88" s="91">
        <v>0.10063976069302787</v>
      </c>
      <c r="AZ88" s="91">
        <v>9.7444192285488548E-2</v>
      </c>
      <c r="BA88" s="91">
        <v>9.7656512515659447E-2</v>
      </c>
      <c r="BB88" s="91">
        <v>9.5514059357448874E-2</v>
      </c>
      <c r="BC88" s="91">
        <v>8.8510186617199782E-2</v>
      </c>
      <c r="BD88" s="91">
        <v>8.8214230357256757E-2</v>
      </c>
      <c r="BE88" s="91">
        <v>8.7297858866854178E-2</v>
      </c>
      <c r="BF88" s="91">
        <v>8.5685021157932542E-2</v>
      </c>
      <c r="BG88" s="91">
        <v>8.1960067601371867E-2</v>
      </c>
      <c r="BH88" s="91">
        <v>8.2368991786146969E-2</v>
      </c>
      <c r="BI88" s="91">
        <v>8.0614206938264057E-2</v>
      </c>
      <c r="BN88" s="8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3"/>
    </row>
    <row r="89" spans="1:129" s="91" customFormat="1" x14ac:dyDescent="0.35">
      <c r="A89" s="88"/>
      <c r="B89" s="88" t="str">
        <f>MID(B76,7,50)</f>
        <v>Tertiaire marchand</v>
      </c>
      <c r="C89" s="91">
        <v>2.4192039751170815E-2</v>
      </c>
      <c r="D89" s="91">
        <v>2.518639032942022E-2</v>
      </c>
      <c r="E89" s="91">
        <v>2.412721789148527E-2</v>
      </c>
      <c r="F89" s="91">
        <v>2.2696879845458529E-2</v>
      </c>
      <c r="G89" s="91">
        <v>2.4014272493652355E-2</v>
      </c>
      <c r="H89" s="91">
        <v>2.1978721230108446E-2</v>
      </c>
      <c r="I89" s="91">
        <v>2.1803149837738334E-2</v>
      </c>
      <c r="J89" s="91">
        <v>2.1648388513846286E-2</v>
      </c>
      <c r="K89" s="91">
        <v>2.2153674563266258E-2</v>
      </c>
      <c r="L89" s="91">
        <v>2.3338563519953379E-2</v>
      </c>
      <c r="M89" s="91">
        <v>2.3398881476456652E-2</v>
      </c>
      <c r="N89" s="91">
        <v>2.4013754174549155E-2</v>
      </c>
      <c r="O89" s="91">
        <v>2.3132560770965597E-2</v>
      </c>
      <c r="P89" s="91">
        <v>2.3230080996516512E-2</v>
      </c>
      <c r="Q89" s="91">
        <v>2.4286750551591157E-2</v>
      </c>
      <c r="R89" s="91">
        <v>2.5957071095579515E-2</v>
      </c>
      <c r="S89" s="91">
        <v>2.6230444110651133E-2</v>
      </c>
      <c r="T89" s="91">
        <v>2.7294287337414277E-2</v>
      </c>
      <c r="U89" s="91">
        <v>2.7465022295752959E-2</v>
      </c>
      <c r="V89" s="91">
        <v>2.6532017226145118E-2</v>
      </c>
      <c r="W89" s="91">
        <v>2.7172423198128369E-2</v>
      </c>
      <c r="X89" s="91">
        <v>3.0078496198324471E-2</v>
      </c>
      <c r="Y89" s="91">
        <v>2.9997442768656804E-2</v>
      </c>
      <c r="Z89" s="91">
        <v>3.2863743187401172E-2</v>
      </c>
      <c r="AA89" s="91">
        <v>3.1138354419382924E-2</v>
      </c>
      <c r="AB89" s="91">
        <v>3.4827972050338059E-2</v>
      </c>
      <c r="AC89" s="91">
        <v>3.4347930069871371E-2</v>
      </c>
      <c r="AD89" s="91">
        <v>3.5516307733576606E-2</v>
      </c>
      <c r="AE89" s="91">
        <v>3.731093337494306E-2</v>
      </c>
      <c r="AF89" s="91">
        <v>3.6539989173699883E-2</v>
      </c>
      <c r="AG89" s="91">
        <v>3.7312207114290688E-2</v>
      </c>
      <c r="AH89" s="91">
        <v>3.4456582955945628E-2</v>
      </c>
      <c r="AI89" s="91">
        <v>3.7425704815361421E-2</v>
      </c>
      <c r="AJ89" s="91">
        <v>3.8846169640171485E-2</v>
      </c>
      <c r="AK89" s="91">
        <v>3.845431456190284E-2</v>
      </c>
      <c r="AL89" s="91">
        <v>3.9169675428027004E-2</v>
      </c>
      <c r="AM89" s="91">
        <v>3.0228290110820434E-2</v>
      </c>
      <c r="AN89" s="91">
        <v>3.6001504762175736E-2</v>
      </c>
      <c r="AO89" s="91">
        <v>3.9716369255323826E-2</v>
      </c>
      <c r="AP89" s="91">
        <v>3.9882588275750405E-2</v>
      </c>
      <c r="AQ89" s="91">
        <v>4.0534520402901224E-2</v>
      </c>
      <c r="AR89" s="91">
        <v>4.1630000774304274E-2</v>
      </c>
      <c r="AS89" s="91">
        <v>3.9107760920498898E-2</v>
      </c>
      <c r="AT89" s="91">
        <v>3.941295186023161E-2</v>
      </c>
      <c r="AU89" s="91">
        <v>3.8623142926030155E-2</v>
      </c>
      <c r="AV89" s="91">
        <v>3.6944344252920862E-2</v>
      </c>
      <c r="AW89" s="91">
        <v>3.6675595550135505E-2</v>
      </c>
      <c r="AX89" s="91">
        <v>3.7015001918915984E-2</v>
      </c>
      <c r="AY89" s="91">
        <v>3.6065861603364169E-2</v>
      </c>
      <c r="AZ89" s="91">
        <v>3.6336138544399384E-2</v>
      </c>
      <c r="BA89" s="91">
        <v>3.4288145430910008E-2</v>
      </c>
      <c r="BB89" s="91">
        <v>3.3858941445099683E-2</v>
      </c>
      <c r="BC89" s="91">
        <v>3.2384127242621026E-2</v>
      </c>
      <c r="BD89" s="91">
        <v>3.157101441691345E-2</v>
      </c>
      <c r="BE89" s="91">
        <v>3.1725695579772908E-2</v>
      </c>
      <c r="BF89" s="91">
        <v>3.0897088722170354E-2</v>
      </c>
      <c r="BG89" s="91">
        <v>3.0973418111268001E-2</v>
      </c>
      <c r="BH89" s="91">
        <v>3.0375555202769255E-2</v>
      </c>
      <c r="BI89" s="91">
        <v>2.9460211467589571E-2</v>
      </c>
      <c r="BN89" s="8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3"/>
    </row>
    <row r="90" spans="1:129" s="91" customFormat="1" x14ac:dyDescent="0.35">
      <c r="A90" s="88"/>
      <c r="B90" s="88" t="str">
        <f>MID(B78,7,50)</f>
        <v>Tertiaire non marchand</v>
      </c>
      <c r="C90" s="91">
        <v>3.7155776925644171E-3</v>
      </c>
      <c r="D90" s="91">
        <v>3.7969022145088391E-3</v>
      </c>
      <c r="E90" s="91">
        <v>3.854146313401698E-3</v>
      </c>
      <c r="F90" s="91">
        <v>4.4125826348825137E-3</v>
      </c>
      <c r="G90" s="91">
        <v>3.559134822822582E-3</v>
      </c>
      <c r="H90" s="91">
        <v>3.6130575101993045E-3</v>
      </c>
      <c r="I90" s="91">
        <v>3.20273605328053E-3</v>
      </c>
      <c r="J90" s="91">
        <v>2.9620631552645998E-3</v>
      </c>
      <c r="K90" s="91">
        <v>2.9530048713093241E-3</v>
      </c>
      <c r="L90" s="91">
        <v>2.8474610936675558E-3</v>
      </c>
      <c r="M90" s="91">
        <v>2.6298498230456812E-3</v>
      </c>
      <c r="N90" s="91">
        <v>2.3873753286824087E-3</v>
      </c>
      <c r="O90" s="91">
        <v>2.9851073869005345E-3</v>
      </c>
      <c r="P90" s="91">
        <v>2.6018261033979801E-3</v>
      </c>
      <c r="Q90" s="91">
        <v>2.9256758736210648E-3</v>
      </c>
      <c r="R90" s="91">
        <v>3.1600990573936276E-3</v>
      </c>
      <c r="S90" s="91">
        <v>3.2128540176213785E-3</v>
      </c>
      <c r="T90" s="91">
        <v>3.4451142388034414E-3</v>
      </c>
      <c r="U90" s="91">
        <v>3.5452055050009435E-3</v>
      </c>
      <c r="V90" s="91">
        <v>3.0907131286732809E-3</v>
      </c>
      <c r="W90" s="91">
        <v>3.8672356859698652E-3</v>
      </c>
      <c r="X90" s="91">
        <v>3.5616225437909432E-3</v>
      </c>
      <c r="Y90" s="91">
        <v>3.4233733385076923E-3</v>
      </c>
      <c r="Z90" s="91">
        <v>3.3904783197498509E-3</v>
      </c>
      <c r="AA90" s="91">
        <v>2.1492888426038735E-3</v>
      </c>
      <c r="AB90" s="91">
        <v>2.0622847704212083E-3</v>
      </c>
      <c r="AC90" s="91">
        <v>2.0418340894121667E-3</v>
      </c>
      <c r="AD90" s="91">
        <v>2.0428541819471143E-3</v>
      </c>
      <c r="AE90" s="91">
        <v>2.0884535445592359E-3</v>
      </c>
      <c r="AF90" s="91">
        <v>3.1072715793005789E-3</v>
      </c>
      <c r="AG90" s="91">
        <v>3.1737870071409735E-3</v>
      </c>
      <c r="AH90" s="91">
        <v>3.2645843659347201E-3</v>
      </c>
      <c r="AI90" s="91">
        <v>3.1842725397621284E-3</v>
      </c>
      <c r="AJ90" s="91">
        <v>3.1357127675036515E-3</v>
      </c>
      <c r="AK90" s="91">
        <v>3.3552783160228018E-3</v>
      </c>
      <c r="AL90" s="91">
        <v>3.5263476344961965E-3</v>
      </c>
      <c r="AM90" s="91">
        <v>3.0315032691136576E-3</v>
      </c>
      <c r="AN90" s="91">
        <v>3.2125445698896484E-3</v>
      </c>
      <c r="AO90" s="91">
        <v>3.8870260193959671E-3</v>
      </c>
      <c r="AP90" s="91">
        <v>3.6147525189612812E-3</v>
      </c>
      <c r="AQ90" s="91">
        <v>3.8942738706024254E-3</v>
      </c>
      <c r="AR90" s="91">
        <v>4.081761621485611E-3</v>
      </c>
      <c r="AS90" s="91">
        <v>4.2176278325605793E-3</v>
      </c>
      <c r="AT90" s="91">
        <v>4.3443473674102742E-3</v>
      </c>
      <c r="AU90" s="91">
        <v>4.7363072955413157E-3</v>
      </c>
      <c r="AV90" s="91">
        <v>4.7926252904509402E-3</v>
      </c>
      <c r="AW90" s="91">
        <v>4.2739004651745696E-3</v>
      </c>
      <c r="AX90" s="91">
        <v>5.0169236009133689E-3</v>
      </c>
      <c r="AY90" s="91">
        <v>4.1371355019082885E-3</v>
      </c>
      <c r="AZ90" s="91">
        <v>3.9090532392019005E-3</v>
      </c>
      <c r="BA90" s="91">
        <v>3.9517498393141061E-3</v>
      </c>
      <c r="BB90" s="91">
        <v>4.0081237709779782E-3</v>
      </c>
      <c r="BC90" s="91">
        <v>3.933777052926391E-3</v>
      </c>
      <c r="BD90" s="91">
        <v>4.0426598764139437E-3</v>
      </c>
      <c r="BE90" s="91">
        <v>3.6567078006418631E-3</v>
      </c>
      <c r="BF90" s="91">
        <v>3.2202684587607955E-3</v>
      </c>
      <c r="BG90" s="91">
        <v>3.0971300234818328E-3</v>
      </c>
      <c r="BH90" s="91">
        <v>3.1417353542265648E-3</v>
      </c>
      <c r="BI90" s="91">
        <v>3.3812164167318116E-3</v>
      </c>
      <c r="BN90" s="8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3"/>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3"/>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Y149"/>
  <sheetViews>
    <sheetView zoomScaleNormal="100" workbookViewId="0">
      <pane xSplit="2" ySplit="7" topLeftCell="C8" activePane="bottomRight" state="frozen"/>
      <selection activeCell="BK1" sqref="BK1:BK1048576"/>
      <selection pane="topRight" activeCell="BK1" sqref="BK1:BK1048576"/>
      <selection pane="bottomLeft" activeCell="BK1" sqref="BK1:BK1048576"/>
      <selection pane="bottomRight" activeCell="BK1" sqref="BK1:BK1048576"/>
    </sheetView>
  </sheetViews>
  <sheetFormatPr baseColWidth="10" defaultColWidth="11.453125" defaultRowHeight="14.5" x14ac:dyDescent="0.35"/>
  <cols>
    <col min="1" max="1" width="11.453125" style="13"/>
    <col min="2" max="2" width="82.453125" style="13" customWidth="1"/>
    <col min="3" max="60" width="10.90625" style="13"/>
    <col min="61" max="63" width="11.453125" style="13"/>
    <col min="64" max="65" width="0" style="13" hidden="1" customWidth="1"/>
    <col min="66" max="66" width="11.453125" style="83" hidden="1" customWidth="1"/>
    <col min="67" max="128" width="11.453125" style="13" hidden="1" customWidth="1"/>
    <col min="129" max="129" width="11.453125" style="83" hidden="1" customWidth="1"/>
    <col min="130" max="142" width="0" style="13" hidden="1" customWidth="1"/>
    <col min="143" max="16384" width="11.453125" style="13"/>
  </cols>
  <sheetData>
    <row r="1" spans="1:128" ht="18.5" x14ac:dyDescent="0.45">
      <c r="A1" s="67" t="s">
        <v>175</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6" t="s">
        <v>295</v>
      </c>
      <c r="B6" s="87"/>
      <c r="C6" s="90" t="s">
        <v>176</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334</v>
      </c>
      <c r="BI7" s="22" t="s">
        <v>338</v>
      </c>
    </row>
    <row r="8" spans="1:128" ht="15" thickBot="1" x14ac:dyDescent="0.4">
      <c r="A8" s="16" t="s">
        <v>94</v>
      </c>
      <c r="B8" s="17" t="s">
        <v>95</v>
      </c>
      <c r="C8" s="79">
        <v>1346.66808718784</v>
      </c>
      <c r="D8" s="79">
        <v>1422.3966740677699</v>
      </c>
      <c r="E8" s="79">
        <v>1330.7657192209099</v>
      </c>
      <c r="F8" s="79">
        <v>1416.43419252495</v>
      </c>
      <c r="G8" s="79">
        <v>1411.15148543699</v>
      </c>
      <c r="H8" s="79">
        <v>1472.8742689600199</v>
      </c>
      <c r="I8" s="79">
        <v>1618.0218024063299</v>
      </c>
      <c r="J8" s="79">
        <v>1413.78516177145</v>
      </c>
      <c r="K8" s="79">
        <v>1508.4788301450701</v>
      </c>
      <c r="L8" s="79">
        <v>1361.2681183534601</v>
      </c>
      <c r="M8" s="79">
        <v>1336.2735364058301</v>
      </c>
      <c r="N8" s="79">
        <v>1491.4280269620001</v>
      </c>
      <c r="O8" s="79">
        <v>1516.7018096276299</v>
      </c>
      <c r="P8" s="79">
        <v>1600.6372261828101</v>
      </c>
      <c r="Q8" s="79">
        <v>1569.78594200102</v>
      </c>
      <c r="R8" s="79">
        <v>1479.4086564352799</v>
      </c>
      <c r="S8" s="79">
        <v>1525.5801001171999</v>
      </c>
      <c r="T8" s="79">
        <v>1633.4066957815101</v>
      </c>
      <c r="U8" s="79">
        <v>1355.32024616681</v>
      </c>
      <c r="V8" s="79">
        <v>1532.7076763294201</v>
      </c>
      <c r="W8" s="79">
        <v>1585.9310750156901</v>
      </c>
      <c r="X8" s="79">
        <v>1650.0291968339</v>
      </c>
      <c r="Y8" s="79">
        <v>1602.15742742713</v>
      </c>
      <c r="Z8" s="79">
        <v>1557.20958364342</v>
      </c>
      <c r="AA8" s="79">
        <v>1661.90119731714</v>
      </c>
      <c r="AB8" s="79">
        <v>1719.36855001557</v>
      </c>
      <c r="AC8" s="79">
        <v>1684.25087057768</v>
      </c>
      <c r="AD8" s="79">
        <v>1616.8427618071601</v>
      </c>
      <c r="AE8" s="79">
        <v>1490.07401945581</v>
      </c>
      <c r="AF8" s="79">
        <v>1624.2571393918799</v>
      </c>
      <c r="AG8" s="79">
        <v>1732.4638740359401</v>
      </c>
      <c r="AH8" s="79">
        <v>1639.56989987004</v>
      </c>
      <c r="AI8" s="79">
        <v>1645.79577164075</v>
      </c>
      <c r="AJ8" s="79">
        <v>1658.42872014575</v>
      </c>
      <c r="AK8" s="79">
        <v>1744.79101419522</v>
      </c>
      <c r="AL8" s="79">
        <v>1742.6753248354401</v>
      </c>
      <c r="AM8" s="79">
        <v>1770.86308822875</v>
      </c>
      <c r="AN8" s="79">
        <v>1890.88933118869</v>
      </c>
      <c r="AO8" s="79">
        <v>1865.03092688422</v>
      </c>
      <c r="AP8" s="79">
        <v>1854.0104696436799</v>
      </c>
      <c r="AQ8" s="79">
        <v>1831.38532695602</v>
      </c>
      <c r="AR8" s="79">
        <v>1727.3684858747299</v>
      </c>
      <c r="AS8" s="79">
        <v>1705.4112884342101</v>
      </c>
      <c r="AT8" s="79">
        <v>1961.67980387797</v>
      </c>
      <c r="AU8" s="79">
        <v>1950.52102867757</v>
      </c>
      <c r="AV8" s="79">
        <v>1871.77691428706</v>
      </c>
      <c r="AW8" s="79">
        <v>1836.20925426335</v>
      </c>
      <c r="AX8" s="79">
        <v>1920.96890550188</v>
      </c>
      <c r="AY8" s="79">
        <v>1941.92203556906</v>
      </c>
      <c r="AZ8" s="79">
        <v>1980.3530660982501</v>
      </c>
      <c r="BA8" s="79">
        <v>2045.23560733195</v>
      </c>
      <c r="BB8" s="79">
        <v>2078.5850324612102</v>
      </c>
      <c r="BC8" s="79">
        <v>2091.4208367565302</v>
      </c>
      <c r="BD8" s="79">
        <v>2110.88071643079</v>
      </c>
      <c r="BE8" s="79">
        <v>2141.3906554018199</v>
      </c>
      <c r="BF8" s="79">
        <v>2176.3467257596699</v>
      </c>
      <c r="BG8" s="79">
        <v>2178.1487224706598</v>
      </c>
      <c r="BH8" s="79">
        <v>2227.6473105554501</v>
      </c>
      <c r="BI8" s="79">
        <v>2237.0049042962501</v>
      </c>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5">
        <v>1346.66808718784</v>
      </c>
      <c r="D9" s="75">
        <v>1422.3966740677699</v>
      </c>
      <c r="E9" s="75">
        <v>1330.7657192209099</v>
      </c>
      <c r="F9" s="75">
        <v>1416.43419252495</v>
      </c>
      <c r="G9" s="75">
        <v>1411.15148543699</v>
      </c>
      <c r="H9" s="75">
        <v>1472.8742689600199</v>
      </c>
      <c r="I9" s="75">
        <v>1618.0218024063299</v>
      </c>
      <c r="J9" s="75">
        <v>1413.78516177145</v>
      </c>
      <c r="K9" s="75">
        <v>1508.4788301450701</v>
      </c>
      <c r="L9" s="75">
        <v>1361.2681183534601</v>
      </c>
      <c r="M9" s="75">
        <v>1336.2735364058301</v>
      </c>
      <c r="N9" s="75">
        <v>1491.4280269620001</v>
      </c>
      <c r="O9" s="75">
        <v>1516.7018096276299</v>
      </c>
      <c r="P9" s="75">
        <v>1600.6372261828101</v>
      </c>
      <c r="Q9" s="75">
        <v>1569.78594200102</v>
      </c>
      <c r="R9" s="75">
        <v>1479.4086564352799</v>
      </c>
      <c r="S9" s="75">
        <v>1525.5801001171999</v>
      </c>
      <c r="T9" s="75">
        <v>1633.4066957815101</v>
      </c>
      <c r="U9" s="75">
        <v>1355.32024616681</v>
      </c>
      <c r="V9" s="75">
        <v>1532.7076763294201</v>
      </c>
      <c r="W9" s="75">
        <v>1585.9310750156901</v>
      </c>
      <c r="X9" s="75">
        <v>1650.0291968339</v>
      </c>
      <c r="Y9" s="75">
        <v>1602.15742742713</v>
      </c>
      <c r="Z9" s="75">
        <v>1557.20958364342</v>
      </c>
      <c r="AA9" s="75">
        <v>1661.90119731714</v>
      </c>
      <c r="AB9" s="75">
        <v>1719.36855001557</v>
      </c>
      <c r="AC9" s="75">
        <v>1684.25087057768</v>
      </c>
      <c r="AD9" s="75">
        <v>1616.8427618071601</v>
      </c>
      <c r="AE9" s="75">
        <v>1490.07401945581</v>
      </c>
      <c r="AF9" s="75">
        <v>1624.2571393918799</v>
      </c>
      <c r="AG9" s="75">
        <v>1732.4638740359401</v>
      </c>
      <c r="AH9" s="75">
        <v>1639.56989987004</v>
      </c>
      <c r="AI9" s="75">
        <v>1645.79577164075</v>
      </c>
      <c r="AJ9" s="75">
        <v>1658.42872014575</v>
      </c>
      <c r="AK9" s="75">
        <v>1744.79101419522</v>
      </c>
      <c r="AL9" s="75">
        <v>1742.6753248354401</v>
      </c>
      <c r="AM9" s="75">
        <v>1770.86308822875</v>
      </c>
      <c r="AN9" s="75">
        <v>1890.88933118869</v>
      </c>
      <c r="AO9" s="75">
        <v>1865.03092688422</v>
      </c>
      <c r="AP9" s="75">
        <v>1854.0104696436799</v>
      </c>
      <c r="AQ9" s="75">
        <v>1831.38532695602</v>
      </c>
      <c r="AR9" s="75">
        <v>1727.3684858747299</v>
      </c>
      <c r="AS9" s="75">
        <v>1705.4112884342101</v>
      </c>
      <c r="AT9" s="75">
        <v>1961.67980387797</v>
      </c>
      <c r="AU9" s="75">
        <v>1950.52102867757</v>
      </c>
      <c r="AV9" s="75">
        <v>1871.77691428706</v>
      </c>
      <c r="AW9" s="75">
        <v>1836.20925426335</v>
      </c>
      <c r="AX9" s="75">
        <v>1920.96890550188</v>
      </c>
      <c r="AY9" s="75">
        <v>1941.92203556906</v>
      </c>
      <c r="AZ9" s="75">
        <v>1980.3530660982501</v>
      </c>
      <c r="BA9" s="75">
        <v>2045.23560733195</v>
      </c>
      <c r="BB9" s="75">
        <v>2078.5850324612102</v>
      </c>
      <c r="BC9" s="75">
        <v>2091.4208367565302</v>
      </c>
      <c r="BD9" s="75">
        <v>2110.88071643079</v>
      </c>
      <c r="BE9" s="75">
        <v>2141.3906554018199</v>
      </c>
      <c r="BF9" s="75">
        <v>2176.3467257596699</v>
      </c>
      <c r="BG9" s="75">
        <v>2178.1487224706598</v>
      </c>
      <c r="BH9" s="75">
        <v>2227.6473105554501</v>
      </c>
      <c r="BI9" s="75">
        <v>2237.0049042962501</v>
      </c>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79">
        <v>8181.2791899498698</v>
      </c>
      <c r="D10" s="79">
        <v>8257.6168570507907</v>
      </c>
      <c r="E10" s="79">
        <v>8360.8807767072194</v>
      </c>
      <c r="F10" s="79">
        <v>8280.0601468648092</v>
      </c>
      <c r="G10" s="79">
        <v>8215.00002085915</v>
      </c>
      <c r="H10" s="79">
        <v>8423.8658806888998</v>
      </c>
      <c r="I10" s="79">
        <v>8238.4622464863296</v>
      </c>
      <c r="J10" s="79">
        <v>8266.7356252599202</v>
      </c>
      <c r="K10" s="79">
        <v>8369.2352130148593</v>
      </c>
      <c r="L10" s="79">
        <v>8276.2171079674899</v>
      </c>
      <c r="M10" s="79">
        <v>8354.2387719873695</v>
      </c>
      <c r="N10" s="79">
        <v>8306.5235197530092</v>
      </c>
      <c r="O10" s="79">
        <v>8478.61851594566</v>
      </c>
      <c r="P10" s="79">
        <v>8472.55115756536</v>
      </c>
      <c r="Q10" s="79">
        <v>8545.1536492594896</v>
      </c>
      <c r="R10" s="79">
        <v>8532.4613401092392</v>
      </c>
      <c r="S10" s="79">
        <v>8544.8956118045808</v>
      </c>
      <c r="T10" s="79">
        <v>8554.3582589113594</v>
      </c>
      <c r="U10" s="79">
        <v>8548.74443467124</v>
      </c>
      <c r="V10" s="79">
        <v>8585.4877448402895</v>
      </c>
      <c r="W10" s="79">
        <v>8629.2441216676998</v>
      </c>
      <c r="X10" s="79">
        <v>8677.2620584570595</v>
      </c>
      <c r="Y10" s="79">
        <v>8713.4940861955802</v>
      </c>
      <c r="Z10" s="79">
        <v>8802.2906887160207</v>
      </c>
      <c r="AA10" s="79">
        <v>8934.4742246109599</v>
      </c>
      <c r="AB10" s="79">
        <v>9173.7877551901092</v>
      </c>
      <c r="AC10" s="79">
        <v>9180.5499335295299</v>
      </c>
      <c r="AD10" s="79">
        <v>9250.4651444791798</v>
      </c>
      <c r="AE10" s="79">
        <v>9332.2082844072702</v>
      </c>
      <c r="AF10" s="79">
        <v>9192.7439108092003</v>
      </c>
      <c r="AG10" s="79">
        <v>9241.6385826298301</v>
      </c>
      <c r="AH10" s="79">
        <v>9373.9469699943093</v>
      </c>
      <c r="AI10" s="79">
        <v>9343.6055560842906</v>
      </c>
      <c r="AJ10" s="79">
        <v>9405.2458406214391</v>
      </c>
      <c r="AK10" s="79">
        <v>9444.1774190071701</v>
      </c>
      <c r="AL10" s="79">
        <v>9641.8421509138097</v>
      </c>
      <c r="AM10" s="79">
        <v>9384.7473332082409</v>
      </c>
      <c r="AN10" s="79">
        <v>9452.2449556646898</v>
      </c>
      <c r="AO10" s="79">
        <v>9727.8663486772202</v>
      </c>
      <c r="AP10" s="79">
        <v>9629.7104477741595</v>
      </c>
      <c r="AQ10" s="79">
        <v>9899.3785354022693</v>
      </c>
      <c r="AR10" s="79">
        <v>10022.3905448801</v>
      </c>
      <c r="AS10" s="79">
        <v>10188.3056916184</v>
      </c>
      <c r="AT10" s="79">
        <v>10346.0772530744</v>
      </c>
      <c r="AU10" s="79">
        <v>10248.085917222499</v>
      </c>
      <c r="AV10" s="79">
        <v>10372.5196494171</v>
      </c>
      <c r="AW10" s="79">
        <v>10322.2233350924</v>
      </c>
      <c r="AX10" s="79">
        <v>10217.776116494901</v>
      </c>
      <c r="AY10" s="79">
        <v>10290.8594402988</v>
      </c>
      <c r="AZ10" s="79">
        <v>10294.8240206872</v>
      </c>
      <c r="BA10" s="79">
        <v>10232.4003851738</v>
      </c>
      <c r="BB10" s="79">
        <v>10275.652855542599</v>
      </c>
      <c r="BC10" s="79">
        <v>10287.841330704599</v>
      </c>
      <c r="BD10" s="79">
        <v>10205.8791749926</v>
      </c>
      <c r="BE10" s="79">
        <v>10333.1754383673</v>
      </c>
      <c r="BF10" s="79">
        <v>10441.188275254201</v>
      </c>
      <c r="BG10" s="79">
        <v>10473.139225345099</v>
      </c>
      <c r="BH10" s="79">
        <v>10483.225521226899</v>
      </c>
      <c r="BI10" s="79">
        <v>10473.4228989434</v>
      </c>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79">
        <v>3111.2081424110202</v>
      </c>
      <c r="D11" s="79">
        <v>3096.96644894675</v>
      </c>
      <c r="E11" s="79">
        <v>3093.9736799367001</v>
      </c>
      <c r="F11" s="79">
        <v>3116.3447391691702</v>
      </c>
      <c r="G11" s="79">
        <v>3162.6678561161798</v>
      </c>
      <c r="H11" s="79">
        <v>3173.7536217043398</v>
      </c>
      <c r="I11" s="79">
        <v>3153.6841184189202</v>
      </c>
      <c r="J11" s="79">
        <v>3167.8238464528299</v>
      </c>
      <c r="K11" s="79">
        <v>3172.8034411717499</v>
      </c>
      <c r="L11" s="79">
        <v>3132.58773321017</v>
      </c>
      <c r="M11" s="79">
        <v>3144.90319246532</v>
      </c>
      <c r="N11" s="79">
        <v>3121.1639106129201</v>
      </c>
      <c r="O11" s="79">
        <v>3143.29207878853</v>
      </c>
      <c r="P11" s="79">
        <v>3142.80098693632</v>
      </c>
      <c r="Q11" s="79">
        <v>3116.97843670271</v>
      </c>
      <c r="R11" s="79">
        <v>3146.5501619230599</v>
      </c>
      <c r="S11" s="79">
        <v>3110.9917758006</v>
      </c>
      <c r="T11" s="79">
        <v>3125.3300274615199</v>
      </c>
      <c r="U11" s="79">
        <v>3127.35113207517</v>
      </c>
      <c r="V11" s="79">
        <v>3119.8004534752099</v>
      </c>
      <c r="W11" s="79">
        <v>3088.55794377031</v>
      </c>
      <c r="X11" s="79">
        <v>3075.11009300871</v>
      </c>
      <c r="Y11" s="79">
        <v>3055.4981760441801</v>
      </c>
      <c r="Z11" s="79">
        <v>3080.7348046173101</v>
      </c>
      <c r="AA11" s="79">
        <v>3084.1220110460499</v>
      </c>
      <c r="AB11" s="79">
        <v>3116.8248905085802</v>
      </c>
      <c r="AC11" s="79">
        <v>3106.88696030658</v>
      </c>
      <c r="AD11" s="79">
        <v>3128.7590528517098</v>
      </c>
      <c r="AE11" s="79">
        <v>3083.37381861011</v>
      </c>
      <c r="AF11" s="79">
        <v>3126.82362333631</v>
      </c>
      <c r="AG11" s="79">
        <v>3144.69607334803</v>
      </c>
      <c r="AH11" s="79">
        <v>3165.8806329982199</v>
      </c>
      <c r="AI11" s="79">
        <v>3207.84226283919</v>
      </c>
      <c r="AJ11" s="79">
        <v>3162.3600271654</v>
      </c>
      <c r="AK11" s="79">
        <v>3155.20021299786</v>
      </c>
      <c r="AL11" s="79">
        <v>3201.6551146359402</v>
      </c>
      <c r="AM11" s="79">
        <v>3087.4513316503499</v>
      </c>
      <c r="AN11" s="79">
        <v>3122.7537942007002</v>
      </c>
      <c r="AO11" s="79">
        <v>3160.3310267443298</v>
      </c>
      <c r="AP11" s="79">
        <v>3133.77477075874</v>
      </c>
      <c r="AQ11" s="79">
        <v>3158.33873321179</v>
      </c>
      <c r="AR11" s="79">
        <v>3185.24819036607</v>
      </c>
      <c r="AS11" s="79">
        <v>3202.0385037934502</v>
      </c>
      <c r="AT11" s="79">
        <v>3194.98077472564</v>
      </c>
      <c r="AU11" s="79">
        <v>3176.0889217263898</v>
      </c>
      <c r="AV11" s="79">
        <v>3200.8510534483098</v>
      </c>
      <c r="AW11" s="79">
        <v>3217.5726251026399</v>
      </c>
      <c r="AX11" s="79">
        <v>3256.3972996314201</v>
      </c>
      <c r="AY11" s="79">
        <v>3274.19047383098</v>
      </c>
      <c r="AZ11" s="79">
        <v>3310.9963118342298</v>
      </c>
      <c r="BA11" s="79">
        <v>3268.45917236277</v>
      </c>
      <c r="BB11" s="79">
        <v>3294.80411675392</v>
      </c>
      <c r="BC11" s="79">
        <v>3335.01864999494</v>
      </c>
      <c r="BD11" s="79">
        <v>3326.58472935791</v>
      </c>
      <c r="BE11" s="79">
        <v>3329.5760580053702</v>
      </c>
      <c r="BF11" s="79">
        <v>3358.6258452829402</v>
      </c>
      <c r="BG11" s="79">
        <v>3317.6069551283199</v>
      </c>
      <c r="BH11" s="79">
        <v>3360.9701744804102</v>
      </c>
      <c r="BI11" s="79">
        <v>3372.9288644401099</v>
      </c>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79">
        <v>7461.9484772490196</v>
      </c>
      <c r="D12" s="79">
        <v>7258.8652358198196</v>
      </c>
      <c r="E12" s="79">
        <v>7199.9948240346803</v>
      </c>
      <c r="F12" s="79">
        <v>7173.8992062303996</v>
      </c>
      <c r="G12" s="79">
        <v>7111.98374568288</v>
      </c>
      <c r="H12" s="79">
        <v>7043.0036943873702</v>
      </c>
      <c r="I12" s="79">
        <v>6961.46306821095</v>
      </c>
      <c r="J12" s="79">
        <v>6916.2882409665199</v>
      </c>
      <c r="K12" s="79">
        <v>6937.4553472222497</v>
      </c>
      <c r="L12" s="79">
        <v>6925.2527499859398</v>
      </c>
      <c r="M12" s="79">
        <v>6884.0108773966404</v>
      </c>
      <c r="N12" s="79">
        <v>6917.10007715958</v>
      </c>
      <c r="O12" s="79">
        <v>6991.4114589544297</v>
      </c>
      <c r="P12" s="79">
        <v>6981.9807466469902</v>
      </c>
      <c r="Q12" s="79">
        <v>6923.73552948837</v>
      </c>
      <c r="R12" s="79">
        <v>6957.4156277317998</v>
      </c>
      <c r="S12" s="79">
        <v>6938.81541342335</v>
      </c>
      <c r="T12" s="79">
        <v>6941.8289559261902</v>
      </c>
      <c r="U12" s="79">
        <v>6988.7221139507701</v>
      </c>
      <c r="V12" s="79">
        <v>6924.3389144264102</v>
      </c>
      <c r="W12" s="79">
        <v>6997.8440285835004</v>
      </c>
      <c r="X12" s="79">
        <v>6974.9409205828497</v>
      </c>
      <c r="Y12" s="79">
        <v>6966.9860104325398</v>
      </c>
      <c r="Z12" s="79">
        <v>6957.1488433368704</v>
      </c>
      <c r="AA12" s="79">
        <v>6881.1381603452401</v>
      </c>
      <c r="AB12" s="79">
        <v>6918.7372361860398</v>
      </c>
      <c r="AC12" s="79">
        <v>6936.66083136211</v>
      </c>
      <c r="AD12" s="79">
        <v>6964.1356346128396</v>
      </c>
      <c r="AE12" s="79">
        <v>7006.45194884799</v>
      </c>
      <c r="AF12" s="79">
        <v>7057.3662478825599</v>
      </c>
      <c r="AG12" s="79">
        <v>7067.3381733603501</v>
      </c>
      <c r="AH12" s="79">
        <v>7017.4648405474099</v>
      </c>
      <c r="AI12" s="79">
        <v>7025.0239869387196</v>
      </c>
      <c r="AJ12" s="79">
        <v>6955.4855021446601</v>
      </c>
      <c r="AK12" s="79">
        <v>6950.1937505762398</v>
      </c>
      <c r="AL12" s="79">
        <v>6909.05676489905</v>
      </c>
      <c r="AM12" s="79">
        <v>6597.4321634827902</v>
      </c>
      <c r="AN12" s="79">
        <v>6761.0232810651696</v>
      </c>
      <c r="AO12" s="79">
        <v>6785.6898194882697</v>
      </c>
      <c r="AP12" s="79">
        <v>6858.8323012941601</v>
      </c>
      <c r="AQ12" s="79">
        <v>6838.0509261448597</v>
      </c>
      <c r="AR12" s="79">
        <v>6947.3567791474798</v>
      </c>
      <c r="AS12" s="79">
        <v>7001.8627327087697</v>
      </c>
      <c r="AT12" s="79">
        <v>7081.4175845530399</v>
      </c>
      <c r="AU12" s="79">
        <v>7019.8916787941498</v>
      </c>
      <c r="AV12" s="79">
        <v>7028.44785182755</v>
      </c>
      <c r="AW12" s="79">
        <v>7052.7480536058902</v>
      </c>
      <c r="AX12" s="79">
        <v>7111.4277990149203</v>
      </c>
      <c r="AY12" s="79">
        <v>7019.6026385711002</v>
      </c>
      <c r="AZ12" s="79">
        <v>7076.3410369298299</v>
      </c>
      <c r="BA12" s="79">
        <v>7082.8564241630302</v>
      </c>
      <c r="BB12" s="79">
        <v>7068.2226855578801</v>
      </c>
      <c r="BC12" s="79">
        <v>7127.1679131376504</v>
      </c>
      <c r="BD12" s="79">
        <v>7084.9036846491299</v>
      </c>
      <c r="BE12" s="79">
        <v>7100.4313860127504</v>
      </c>
      <c r="BF12" s="79">
        <v>7094.87462222472</v>
      </c>
      <c r="BG12" s="79">
        <v>7063.19406979224</v>
      </c>
      <c r="BH12" s="79">
        <v>6985.4099136734003</v>
      </c>
      <c r="BI12" s="79">
        <v>6997.9397076340802</v>
      </c>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79">
        <v>3619.4001989753401</v>
      </c>
      <c r="D13" s="79">
        <v>3580.5269502681499</v>
      </c>
      <c r="E13" s="79">
        <v>3518.4433765311401</v>
      </c>
      <c r="F13" s="79">
        <v>3494.52541380608</v>
      </c>
      <c r="G13" s="79">
        <v>3527.9481841915499</v>
      </c>
      <c r="H13" s="79">
        <v>3421.0682524241502</v>
      </c>
      <c r="I13" s="79">
        <v>3326.60999705615</v>
      </c>
      <c r="J13" s="79">
        <v>3274.6543657123798</v>
      </c>
      <c r="K13" s="79">
        <v>3298.98727900123</v>
      </c>
      <c r="L13" s="79">
        <v>3309.4258454066799</v>
      </c>
      <c r="M13" s="79">
        <v>3321.2536570775301</v>
      </c>
      <c r="N13" s="79">
        <v>3285.0203176181899</v>
      </c>
      <c r="O13" s="79">
        <v>3222.3520214427199</v>
      </c>
      <c r="P13" s="79">
        <v>3208.2861761762001</v>
      </c>
      <c r="Q13" s="79">
        <v>3140.36024163611</v>
      </c>
      <c r="R13" s="79">
        <v>3049.69116126893</v>
      </c>
      <c r="S13" s="79">
        <v>3062.0961483596898</v>
      </c>
      <c r="T13" s="79">
        <v>3061.1728572915799</v>
      </c>
      <c r="U13" s="79">
        <v>2976.2944915615199</v>
      </c>
      <c r="V13" s="79">
        <v>2975.9455116018999</v>
      </c>
      <c r="W13" s="79">
        <v>3058.0223712859301</v>
      </c>
      <c r="X13" s="79">
        <v>3107.1649067928502</v>
      </c>
      <c r="Y13" s="79">
        <v>3242.3500725988902</v>
      </c>
      <c r="Z13" s="79">
        <v>3161.6430981306899</v>
      </c>
      <c r="AA13" s="79">
        <v>3174.97038177063</v>
      </c>
      <c r="AB13" s="79">
        <v>3267.3977860765199</v>
      </c>
      <c r="AC13" s="79">
        <v>3356.1106568595201</v>
      </c>
      <c r="AD13" s="79">
        <v>3434.9952958424501</v>
      </c>
      <c r="AE13" s="79">
        <v>3455.0176259034502</v>
      </c>
      <c r="AF13" s="79">
        <v>3484.0315894291998</v>
      </c>
      <c r="AG13" s="79">
        <v>3453.6905268753399</v>
      </c>
      <c r="AH13" s="79">
        <v>3402.5921242436398</v>
      </c>
      <c r="AI13" s="79">
        <v>3380.2863412747101</v>
      </c>
      <c r="AJ13" s="79">
        <v>3336.1550286941701</v>
      </c>
      <c r="AK13" s="79">
        <v>3208.92714182185</v>
      </c>
      <c r="AL13" s="79">
        <v>3231.3468852441902</v>
      </c>
      <c r="AM13" s="79">
        <v>2884.47594252608</v>
      </c>
      <c r="AN13" s="79">
        <v>2920.0491856334902</v>
      </c>
      <c r="AO13" s="79">
        <v>3013.77992180615</v>
      </c>
      <c r="AP13" s="79">
        <v>3030.0679255107002</v>
      </c>
      <c r="AQ13" s="79">
        <v>3066.5334792502899</v>
      </c>
      <c r="AR13" s="79">
        <v>3141.0736385125902</v>
      </c>
      <c r="AS13" s="79">
        <v>3085.3916712566902</v>
      </c>
      <c r="AT13" s="79">
        <v>3072.64915608613</v>
      </c>
      <c r="AU13" s="79">
        <v>2977.2896324344701</v>
      </c>
      <c r="AV13" s="79">
        <v>2951.9886395059998</v>
      </c>
      <c r="AW13" s="79">
        <v>2946.0637859942999</v>
      </c>
      <c r="AX13" s="79">
        <v>2847.3735167207301</v>
      </c>
      <c r="AY13" s="79">
        <v>2808.1194880110402</v>
      </c>
      <c r="AZ13" s="79">
        <v>2807.9953377094798</v>
      </c>
      <c r="BA13" s="79">
        <v>2755.80043977275</v>
      </c>
      <c r="BB13" s="79">
        <v>2556.1964366933798</v>
      </c>
      <c r="BC13" s="79">
        <v>2591.5870517561598</v>
      </c>
      <c r="BD13" s="79">
        <v>2524.8856724307202</v>
      </c>
      <c r="BE13" s="79">
        <v>2585.7299106260498</v>
      </c>
      <c r="BF13" s="79">
        <v>2629.8752286025901</v>
      </c>
      <c r="BG13" s="79">
        <v>2611.36683060517</v>
      </c>
      <c r="BH13" s="79">
        <v>2556.0264218309699</v>
      </c>
      <c r="BI13" s="79">
        <v>2540.3850187139901</v>
      </c>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79">
        <v>33236.697931804803</v>
      </c>
      <c r="D14" s="79">
        <v>33022.225308877001</v>
      </c>
      <c r="E14" s="79">
        <v>32734.873125568</v>
      </c>
      <c r="F14" s="79">
        <v>32644.704616759002</v>
      </c>
      <c r="G14" s="79">
        <v>32560.854384725</v>
      </c>
      <c r="H14" s="79">
        <v>32320.348093377499</v>
      </c>
      <c r="I14" s="79">
        <v>31927.8878196845</v>
      </c>
      <c r="J14" s="79">
        <v>31701.625866444199</v>
      </c>
      <c r="K14" s="79">
        <v>31514.631290559901</v>
      </c>
      <c r="L14" s="79">
        <v>31443.5775716887</v>
      </c>
      <c r="M14" s="79">
        <v>31482.975935097402</v>
      </c>
      <c r="N14" s="79">
        <v>31328.8687475755</v>
      </c>
      <c r="O14" s="79">
        <v>31401.171925771599</v>
      </c>
      <c r="P14" s="79">
        <v>31337.023218762701</v>
      </c>
      <c r="Q14" s="79">
        <v>31208.442913375198</v>
      </c>
      <c r="R14" s="79">
        <v>31109.234529845002</v>
      </c>
      <c r="S14" s="79">
        <v>30851.9030318679</v>
      </c>
      <c r="T14" s="79">
        <v>30776.4749007553</v>
      </c>
      <c r="U14" s="79">
        <v>30580.890449598999</v>
      </c>
      <c r="V14" s="79">
        <v>30429.403759248999</v>
      </c>
      <c r="W14" s="79">
        <v>30528.955627064999</v>
      </c>
      <c r="X14" s="79">
        <v>30315.029206086401</v>
      </c>
      <c r="Y14" s="79">
        <v>30419.191026570399</v>
      </c>
      <c r="Z14" s="79">
        <v>30429.675570213101</v>
      </c>
      <c r="AA14" s="79">
        <v>30375.514796650801</v>
      </c>
      <c r="AB14" s="79">
        <v>30570.6949653019</v>
      </c>
      <c r="AC14" s="79">
        <v>30330.270390719499</v>
      </c>
      <c r="AD14" s="79">
        <v>30472.0022904322</v>
      </c>
      <c r="AE14" s="79">
        <v>30671.1804096794</v>
      </c>
      <c r="AF14" s="79">
        <v>30879.255455646398</v>
      </c>
      <c r="AG14" s="79">
        <v>30776.512807448202</v>
      </c>
      <c r="AH14" s="79">
        <v>30768.435822374398</v>
      </c>
      <c r="AI14" s="79">
        <v>31010.334511484802</v>
      </c>
      <c r="AJ14" s="79">
        <v>30866.644120819499</v>
      </c>
      <c r="AK14" s="79">
        <v>30855.4731550287</v>
      </c>
      <c r="AL14" s="79">
        <v>30590.150952295098</v>
      </c>
      <c r="AM14" s="79">
        <v>29585.796061245299</v>
      </c>
      <c r="AN14" s="79">
        <v>29957.292770212502</v>
      </c>
      <c r="AO14" s="79">
        <v>30273.663446953298</v>
      </c>
      <c r="AP14" s="79">
        <v>30481.629892741901</v>
      </c>
      <c r="AQ14" s="79">
        <v>30776.1924656349</v>
      </c>
      <c r="AR14" s="79">
        <v>31001.810527334201</v>
      </c>
      <c r="AS14" s="79">
        <v>30976.5508883568</v>
      </c>
      <c r="AT14" s="79">
        <v>31020.796667899798</v>
      </c>
      <c r="AU14" s="79">
        <v>31232.386225782</v>
      </c>
      <c r="AV14" s="79">
        <v>31332.306342475302</v>
      </c>
      <c r="AW14" s="79">
        <v>31180.8427219107</v>
      </c>
      <c r="AX14" s="79">
        <v>31035.047513760801</v>
      </c>
      <c r="AY14" s="79">
        <v>31208.1274105218</v>
      </c>
      <c r="AZ14" s="79">
        <v>31172.822335538</v>
      </c>
      <c r="BA14" s="79">
        <v>31170.082372120902</v>
      </c>
      <c r="BB14" s="79">
        <v>31052.391510343401</v>
      </c>
      <c r="BC14" s="79">
        <v>31011.085780075198</v>
      </c>
      <c r="BD14" s="79">
        <v>30971.8016842127</v>
      </c>
      <c r="BE14" s="79">
        <v>30884.275369053801</v>
      </c>
      <c r="BF14" s="79">
        <v>30864.489023754501</v>
      </c>
      <c r="BG14" s="79">
        <v>30828.988831934101</v>
      </c>
      <c r="BH14" s="79">
        <v>30749.352816625</v>
      </c>
      <c r="BI14" s="79">
        <v>30625.548580164101</v>
      </c>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5">
        <v>55610.533940390058</v>
      </c>
      <c r="D15" s="75">
        <v>55216.200800962513</v>
      </c>
      <c r="E15" s="75">
        <v>54908.165782777738</v>
      </c>
      <c r="F15" s="75">
        <v>54709.534122829456</v>
      </c>
      <c r="G15" s="75">
        <v>54578.454191574761</v>
      </c>
      <c r="H15" s="75">
        <v>54382.039542582257</v>
      </c>
      <c r="I15" s="75">
        <v>53608.107249856854</v>
      </c>
      <c r="J15" s="75">
        <v>53327.127944835855</v>
      </c>
      <c r="K15" s="75">
        <v>53293.112570969992</v>
      </c>
      <c r="L15" s="75">
        <v>53087.061008258985</v>
      </c>
      <c r="M15" s="75">
        <v>53187.382434024265</v>
      </c>
      <c r="N15" s="75">
        <v>52958.676572719196</v>
      </c>
      <c r="O15" s="75">
        <v>53236.846000902937</v>
      </c>
      <c r="P15" s="75">
        <v>53142.642286087568</v>
      </c>
      <c r="Q15" s="75">
        <v>52934.670770461875</v>
      </c>
      <c r="R15" s="75">
        <v>52795.352820878034</v>
      </c>
      <c r="S15" s="75">
        <v>52508.701981256119</v>
      </c>
      <c r="T15" s="75">
        <v>52459.165000345951</v>
      </c>
      <c r="U15" s="75">
        <v>52222.002621857697</v>
      </c>
      <c r="V15" s="75">
        <v>52034.97638359281</v>
      </c>
      <c r="W15" s="75">
        <v>52302.62409237244</v>
      </c>
      <c r="X15" s="75">
        <v>52149.507184927868</v>
      </c>
      <c r="Y15" s="75">
        <v>52397.519371841583</v>
      </c>
      <c r="Z15" s="75">
        <v>52431.493005013996</v>
      </c>
      <c r="AA15" s="75">
        <v>52450.219574423681</v>
      </c>
      <c r="AB15" s="75">
        <v>53047.442633263148</v>
      </c>
      <c r="AC15" s="75">
        <v>52910.478772777235</v>
      </c>
      <c r="AD15" s="75">
        <v>53250.35741821838</v>
      </c>
      <c r="AE15" s="75">
        <v>53548.232087448217</v>
      </c>
      <c r="AF15" s="75">
        <v>53740.220827103665</v>
      </c>
      <c r="AG15" s="75">
        <v>53683.876163661756</v>
      </c>
      <c r="AH15" s="75">
        <v>53728.320390157976</v>
      </c>
      <c r="AI15" s="75">
        <v>53967.09265862171</v>
      </c>
      <c r="AJ15" s="75">
        <v>53725.890519445165</v>
      </c>
      <c r="AK15" s="75">
        <v>53613.971679431823</v>
      </c>
      <c r="AL15" s="75">
        <v>53574.051867988092</v>
      </c>
      <c r="AM15" s="75">
        <v>51539.902832112755</v>
      </c>
      <c r="AN15" s="75">
        <v>52213.363986776552</v>
      </c>
      <c r="AO15" s="75">
        <v>52961.330563669268</v>
      </c>
      <c r="AP15" s="75">
        <v>53134.015338079662</v>
      </c>
      <c r="AQ15" s="75">
        <v>53738.494139644114</v>
      </c>
      <c r="AR15" s="75">
        <v>54297.879680240439</v>
      </c>
      <c r="AS15" s="75">
        <v>54454.14948773411</v>
      </c>
      <c r="AT15" s="75">
        <v>54715.921436339006</v>
      </c>
      <c r="AU15" s="75">
        <v>54653.742375959511</v>
      </c>
      <c r="AV15" s="75">
        <v>54886.11353667426</v>
      </c>
      <c r="AW15" s="75">
        <v>54719.450521705934</v>
      </c>
      <c r="AX15" s="75">
        <v>54468.022245622778</v>
      </c>
      <c r="AY15" s="75">
        <v>54600.899451233723</v>
      </c>
      <c r="AZ15" s="75">
        <v>54662.979042698738</v>
      </c>
      <c r="BA15" s="75">
        <v>54509.59879359325</v>
      </c>
      <c r="BB15" s="75">
        <v>54247.267604891182</v>
      </c>
      <c r="BC15" s="75">
        <v>54352.700725668547</v>
      </c>
      <c r="BD15" s="75">
        <v>54114.05494564306</v>
      </c>
      <c r="BE15" s="75">
        <v>54233.188162065271</v>
      </c>
      <c r="BF15" s="75">
        <v>54389.052995118953</v>
      </c>
      <c r="BG15" s="75">
        <v>54294.295912804926</v>
      </c>
      <c r="BH15" s="75">
        <v>54134.984847836677</v>
      </c>
      <c r="BI15" s="75">
        <v>54010.225069895678</v>
      </c>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79">
        <v>18970.916718274199</v>
      </c>
      <c r="D16" s="79">
        <v>18750.140418820101</v>
      </c>
      <c r="E16" s="79">
        <v>18602.151487937699</v>
      </c>
      <c r="F16" s="79">
        <v>18714.561832743999</v>
      </c>
      <c r="G16" s="79">
        <v>18688.311173503302</v>
      </c>
      <c r="H16" s="79">
        <v>18700.1950763284</v>
      </c>
      <c r="I16" s="79">
        <v>18566.846622790501</v>
      </c>
      <c r="J16" s="79">
        <v>18517.1474896775</v>
      </c>
      <c r="K16" s="79">
        <v>18385.325880407199</v>
      </c>
      <c r="L16" s="79">
        <v>18178.9518101555</v>
      </c>
      <c r="M16" s="79">
        <v>18129.3189270933</v>
      </c>
      <c r="N16" s="79">
        <v>17867.340776478999</v>
      </c>
      <c r="O16" s="79">
        <v>18107.5946650773</v>
      </c>
      <c r="P16" s="79">
        <v>17822.643186977301</v>
      </c>
      <c r="Q16" s="79">
        <v>17552.9911808252</v>
      </c>
      <c r="R16" s="79">
        <v>17269.132890926499</v>
      </c>
      <c r="S16" s="79">
        <v>16902.547602221999</v>
      </c>
      <c r="T16" s="79">
        <v>16790.195458300699</v>
      </c>
      <c r="U16" s="79">
        <v>16766.668322776801</v>
      </c>
      <c r="V16" s="79">
        <v>16623.177115676099</v>
      </c>
      <c r="W16" s="79">
        <v>16631.051182067698</v>
      </c>
      <c r="X16" s="79">
        <v>16682.078902930301</v>
      </c>
      <c r="Y16" s="79">
        <v>16903.925183618201</v>
      </c>
      <c r="Z16" s="79">
        <v>16811.197001653902</v>
      </c>
      <c r="AA16" s="79">
        <v>16627.447486790501</v>
      </c>
      <c r="AB16" s="79">
        <v>16987.8448662917</v>
      </c>
      <c r="AC16" s="79">
        <v>16990.527411047002</v>
      </c>
      <c r="AD16" s="79">
        <v>17051.556770764801</v>
      </c>
      <c r="AE16" s="79">
        <v>17074.4149484427</v>
      </c>
      <c r="AF16" s="79">
        <v>17098.6257158193</v>
      </c>
      <c r="AG16" s="79">
        <v>17287.978794769999</v>
      </c>
      <c r="AH16" s="79">
        <v>17281.809228421898</v>
      </c>
      <c r="AI16" s="79">
        <v>17448.381521912299</v>
      </c>
      <c r="AJ16" s="79">
        <v>17405.302149237399</v>
      </c>
      <c r="AK16" s="79">
        <v>17488.4888825493</v>
      </c>
      <c r="AL16" s="79">
        <v>17424.838505694399</v>
      </c>
      <c r="AM16" s="79">
        <v>16213.368823541299</v>
      </c>
      <c r="AN16" s="79">
        <v>17096.492452693601</v>
      </c>
      <c r="AO16" s="79">
        <v>17514.933839663099</v>
      </c>
      <c r="AP16" s="79">
        <v>17840.624701328601</v>
      </c>
      <c r="AQ16" s="79">
        <v>18090.3709779073</v>
      </c>
      <c r="AR16" s="79">
        <v>18168.7965142516</v>
      </c>
      <c r="AS16" s="79">
        <v>18208.642531450201</v>
      </c>
      <c r="AT16" s="79">
        <v>18491.9335675404</v>
      </c>
      <c r="AU16" s="79">
        <v>18445.1089696692</v>
      </c>
      <c r="AV16" s="79">
        <v>18240.110846254101</v>
      </c>
      <c r="AW16" s="79">
        <v>18383.571732084001</v>
      </c>
      <c r="AX16" s="79">
        <v>18315.0059065235</v>
      </c>
      <c r="AY16" s="79">
        <v>18274.481876623398</v>
      </c>
      <c r="AZ16" s="79">
        <v>18280.259587646498</v>
      </c>
      <c r="BA16" s="79">
        <v>18148.9290517351</v>
      </c>
      <c r="BB16" s="79">
        <v>18035.006079006602</v>
      </c>
      <c r="BC16" s="79">
        <v>17954.363186921499</v>
      </c>
      <c r="BD16" s="79">
        <v>17833.0294414292</v>
      </c>
      <c r="BE16" s="79">
        <v>17854.866735866999</v>
      </c>
      <c r="BF16" s="79">
        <v>17870.9894585523</v>
      </c>
      <c r="BG16" s="79">
        <v>17703.748407498701</v>
      </c>
      <c r="BH16" s="79">
        <v>17663.115246331599</v>
      </c>
      <c r="BI16" s="79">
        <v>17500.963285377798</v>
      </c>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5">
        <v>18970.916718274199</v>
      </c>
      <c r="D17" s="75">
        <v>18750.140418820101</v>
      </c>
      <c r="E17" s="75">
        <v>18602.151487937699</v>
      </c>
      <c r="F17" s="75">
        <v>18714.561832743999</v>
      </c>
      <c r="G17" s="75">
        <v>18688.311173503302</v>
      </c>
      <c r="H17" s="75">
        <v>18700.1950763284</v>
      </c>
      <c r="I17" s="75">
        <v>18566.846622790501</v>
      </c>
      <c r="J17" s="75">
        <v>18517.1474896775</v>
      </c>
      <c r="K17" s="75">
        <v>18385.325880407199</v>
      </c>
      <c r="L17" s="75">
        <v>18178.9518101555</v>
      </c>
      <c r="M17" s="75">
        <v>18129.3189270933</v>
      </c>
      <c r="N17" s="75">
        <v>17867.340776478999</v>
      </c>
      <c r="O17" s="75">
        <v>18107.5946650773</v>
      </c>
      <c r="P17" s="75">
        <v>17822.643186977301</v>
      </c>
      <c r="Q17" s="75">
        <v>17552.9911808252</v>
      </c>
      <c r="R17" s="75">
        <v>17269.132890926499</v>
      </c>
      <c r="S17" s="75">
        <v>16902.547602221999</v>
      </c>
      <c r="T17" s="75">
        <v>16790.195458300699</v>
      </c>
      <c r="U17" s="75">
        <v>16766.668322776801</v>
      </c>
      <c r="V17" s="75">
        <v>16623.177115676099</v>
      </c>
      <c r="W17" s="75">
        <v>16631.051182067698</v>
      </c>
      <c r="X17" s="75">
        <v>16682.078902930301</v>
      </c>
      <c r="Y17" s="75">
        <v>16903.925183618201</v>
      </c>
      <c r="Z17" s="75">
        <v>16811.197001653902</v>
      </c>
      <c r="AA17" s="75">
        <v>16627.447486790501</v>
      </c>
      <c r="AB17" s="75">
        <v>16987.8448662917</v>
      </c>
      <c r="AC17" s="75">
        <v>16990.527411047002</v>
      </c>
      <c r="AD17" s="75">
        <v>17051.556770764801</v>
      </c>
      <c r="AE17" s="75">
        <v>17074.4149484427</v>
      </c>
      <c r="AF17" s="75">
        <v>17098.6257158193</v>
      </c>
      <c r="AG17" s="75">
        <v>17287.978794769999</v>
      </c>
      <c r="AH17" s="75">
        <v>17281.809228421898</v>
      </c>
      <c r="AI17" s="75">
        <v>17448.381521912299</v>
      </c>
      <c r="AJ17" s="75">
        <v>17405.302149237399</v>
      </c>
      <c r="AK17" s="75">
        <v>17488.4888825493</v>
      </c>
      <c r="AL17" s="75">
        <v>17424.838505694399</v>
      </c>
      <c r="AM17" s="75">
        <v>16213.368823541299</v>
      </c>
      <c r="AN17" s="75">
        <v>17096.492452693601</v>
      </c>
      <c r="AO17" s="75">
        <v>17514.933839663099</v>
      </c>
      <c r="AP17" s="75">
        <v>17840.624701328601</v>
      </c>
      <c r="AQ17" s="75">
        <v>18090.3709779073</v>
      </c>
      <c r="AR17" s="75">
        <v>18168.7965142516</v>
      </c>
      <c r="AS17" s="75">
        <v>18208.642531450201</v>
      </c>
      <c r="AT17" s="75">
        <v>18491.9335675404</v>
      </c>
      <c r="AU17" s="75">
        <v>18445.1089696692</v>
      </c>
      <c r="AV17" s="75">
        <v>18240.110846254101</v>
      </c>
      <c r="AW17" s="75">
        <v>18383.571732084001</v>
      </c>
      <c r="AX17" s="75">
        <v>18315.0059065235</v>
      </c>
      <c r="AY17" s="75">
        <v>18274.481876623398</v>
      </c>
      <c r="AZ17" s="75">
        <v>18280.259587646498</v>
      </c>
      <c r="BA17" s="75">
        <v>18148.9290517351</v>
      </c>
      <c r="BB17" s="75">
        <v>18035.006079006602</v>
      </c>
      <c r="BC17" s="75">
        <v>17954.363186921499</v>
      </c>
      <c r="BD17" s="75">
        <v>17833.0294414292</v>
      </c>
      <c r="BE17" s="75">
        <v>17854.866735866999</v>
      </c>
      <c r="BF17" s="75">
        <v>17870.9894585523</v>
      </c>
      <c r="BG17" s="75">
        <v>17703.748407498701</v>
      </c>
      <c r="BH17" s="75">
        <v>17663.115246331599</v>
      </c>
      <c r="BI17" s="75">
        <v>17500.963285377798</v>
      </c>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79">
        <v>34127.430853048201</v>
      </c>
      <c r="D18" s="79">
        <v>34124.223058852498</v>
      </c>
      <c r="E18" s="79">
        <v>34071.391629330203</v>
      </c>
      <c r="F18" s="79">
        <v>34029.5546797922</v>
      </c>
      <c r="G18" s="79">
        <v>34032.216859988897</v>
      </c>
      <c r="H18" s="79">
        <v>34054.9167515964</v>
      </c>
      <c r="I18" s="79">
        <v>34068.699755569301</v>
      </c>
      <c r="J18" s="79">
        <v>33777.921912676196</v>
      </c>
      <c r="K18" s="79">
        <v>33838.062098635099</v>
      </c>
      <c r="L18" s="79">
        <v>33466.173116112703</v>
      </c>
      <c r="M18" s="79">
        <v>33481.178657554199</v>
      </c>
      <c r="N18" s="79">
        <v>33387.405192749298</v>
      </c>
      <c r="O18" s="79">
        <v>33443.324109620102</v>
      </c>
      <c r="P18" s="79">
        <v>33131.453509966799</v>
      </c>
      <c r="Q18" s="79">
        <v>32998.7423117301</v>
      </c>
      <c r="R18" s="79">
        <v>32956.158684813498</v>
      </c>
      <c r="S18" s="79">
        <v>32782.221007702603</v>
      </c>
      <c r="T18" s="79">
        <v>32994.547093752597</v>
      </c>
      <c r="U18" s="79">
        <v>33089.294462154197</v>
      </c>
      <c r="V18" s="79">
        <v>33363.298147109199</v>
      </c>
      <c r="W18" s="79">
        <v>33172.829691609899</v>
      </c>
      <c r="X18" s="79">
        <v>33206.422042416903</v>
      </c>
      <c r="Y18" s="79">
        <v>33094.614353244498</v>
      </c>
      <c r="Z18" s="79">
        <v>32975.634788517302</v>
      </c>
      <c r="AA18" s="79">
        <v>32702.075013584101</v>
      </c>
      <c r="AB18" s="79">
        <v>32985.273902643297</v>
      </c>
      <c r="AC18" s="79">
        <v>33363.139923717099</v>
      </c>
      <c r="AD18" s="79">
        <v>33542.394708793901</v>
      </c>
      <c r="AE18" s="79">
        <v>33736.915292247497</v>
      </c>
      <c r="AF18" s="79">
        <v>33746.5284755756</v>
      </c>
      <c r="AG18" s="79">
        <v>33588.531361472997</v>
      </c>
      <c r="AH18" s="79">
        <v>33695.909685264</v>
      </c>
      <c r="AI18" s="79">
        <v>33944.123991385801</v>
      </c>
      <c r="AJ18" s="79">
        <v>33977.464450220003</v>
      </c>
      <c r="AK18" s="79">
        <v>34038.941408988001</v>
      </c>
      <c r="AL18" s="79">
        <v>34333.063381337</v>
      </c>
      <c r="AM18" s="79">
        <v>33672.123650453301</v>
      </c>
      <c r="AN18" s="79">
        <v>33733.922918882403</v>
      </c>
      <c r="AO18" s="79">
        <v>34508.512808116502</v>
      </c>
      <c r="AP18" s="79">
        <v>34343.523888800002</v>
      </c>
      <c r="AQ18" s="79">
        <v>34753.067390726799</v>
      </c>
      <c r="AR18" s="79">
        <v>35176.646864793402</v>
      </c>
      <c r="AS18" s="79">
        <v>35715.753918263399</v>
      </c>
      <c r="AT18" s="79">
        <v>36004.427104276299</v>
      </c>
      <c r="AU18" s="79">
        <v>36029.7784544893</v>
      </c>
      <c r="AV18" s="79">
        <v>35974.192527089202</v>
      </c>
      <c r="AW18" s="79">
        <v>35907.219449215801</v>
      </c>
      <c r="AX18" s="79">
        <v>35771.124870833002</v>
      </c>
      <c r="AY18" s="79">
        <v>36040.515556545201</v>
      </c>
      <c r="AZ18" s="79">
        <v>35707.568684973703</v>
      </c>
      <c r="BA18" s="79">
        <v>35863.0335393282</v>
      </c>
      <c r="BB18" s="79">
        <v>35903.6857842768</v>
      </c>
      <c r="BC18" s="79">
        <v>35627.619033853203</v>
      </c>
      <c r="BD18" s="79">
        <v>35625.581816253602</v>
      </c>
      <c r="BE18" s="79">
        <v>35466.507103821103</v>
      </c>
      <c r="BF18" s="79">
        <v>35285.678713961599</v>
      </c>
      <c r="BG18" s="79">
        <v>35302.328608901102</v>
      </c>
      <c r="BH18" s="79">
        <v>35273.213134052203</v>
      </c>
      <c r="BI18" s="79">
        <v>35044.424881385901</v>
      </c>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79">
        <v>12417.244336748699</v>
      </c>
      <c r="D19" s="79">
        <v>12225.324054777</v>
      </c>
      <c r="E19" s="79">
        <v>12085.5786804297</v>
      </c>
      <c r="F19" s="79">
        <v>12057.304471388101</v>
      </c>
      <c r="G19" s="79">
        <v>12005.1336941302</v>
      </c>
      <c r="H19" s="79">
        <v>11923.418541978001</v>
      </c>
      <c r="I19" s="79">
        <v>11996.1637755018</v>
      </c>
      <c r="J19" s="79">
        <v>11910.282679738701</v>
      </c>
      <c r="K19" s="79">
        <v>11873.754556137699</v>
      </c>
      <c r="L19" s="79">
        <v>11814.3097346779</v>
      </c>
      <c r="M19" s="79">
        <v>11841.282239075401</v>
      </c>
      <c r="N19" s="79">
        <v>11733.3628957702</v>
      </c>
      <c r="O19" s="79">
        <v>11814.0564182948</v>
      </c>
      <c r="P19" s="79">
        <v>11825.727385456999</v>
      </c>
      <c r="Q19" s="79">
        <v>11784.0444858397</v>
      </c>
      <c r="R19" s="79">
        <v>11780.1347865392</v>
      </c>
      <c r="S19" s="79">
        <v>11780.3611007249</v>
      </c>
      <c r="T19" s="79">
        <v>11891.0451593324</v>
      </c>
      <c r="U19" s="79">
        <v>11827.7396804404</v>
      </c>
      <c r="V19" s="79">
        <v>11831.707595719499</v>
      </c>
      <c r="W19" s="79">
        <v>11760.7806449867</v>
      </c>
      <c r="X19" s="79">
        <v>11691.5519756207</v>
      </c>
      <c r="Y19" s="79">
        <v>11744.1625916421</v>
      </c>
      <c r="Z19" s="79">
        <v>11737.6510254225</v>
      </c>
      <c r="AA19" s="79">
        <v>11799.5090867124</v>
      </c>
      <c r="AB19" s="79">
        <v>11898.705952657499</v>
      </c>
      <c r="AC19" s="79">
        <v>11742.593766211399</v>
      </c>
      <c r="AD19" s="79">
        <v>11821.812916521199</v>
      </c>
      <c r="AE19" s="79">
        <v>11821.603710953599</v>
      </c>
      <c r="AF19" s="79">
        <v>11825.5281939785</v>
      </c>
      <c r="AG19" s="79">
        <v>11821.136478905401</v>
      </c>
      <c r="AH19" s="79">
        <v>11712.1062042742</v>
      </c>
      <c r="AI19" s="79">
        <v>11772.7778612287</v>
      </c>
      <c r="AJ19" s="79">
        <v>11781.8353076285</v>
      </c>
      <c r="AK19" s="79">
        <v>11866.659253493401</v>
      </c>
      <c r="AL19" s="79">
        <v>11927.8278781917</v>
      </c>
      <c r="AM19" s="79">
        <v>11779.9667385824</v>
      </c>
      <c r="AN19" s="79">
        <v>11808.115892837901</v>
      </c>
      <c r="AO19" s="79">
        <v>11952.0723983511</v>
      </c>
      <c r="AP19" s="79">
        <v>12186.3693263395</v>
      </c>
      <c r="AQ19" s="79">
        <v>12204.9644545061</v>
      </c>
      <c r="AR19" s="79">
        <v>12252.783026773301</v>
      </c>
      <c r="AS19" s="79">
        <v>12228.2382012942</v>
      </c>
      <c r="AT19" s="79">
        <v>12282.388338470701</v>
      </c>
      <c r="AU19" s="79">
        <v>12146.441184445999</v>
      </c>
      <c r="AV19" s="79">
        <v>12156.4008201043</v>
      </c>
      <c r="AW19" s="79">
        <v>12143.296565348401</v>
      </c>
      <c r="AX19" s="79">
        <v>12209.243360591099</v>
      </c>
      <c r="AY19" s="79">
        <v>12096.399128786899</v>
      </c>
      <c r="AZ19" s="79">
        <v>12093.089536772701</v>
      </c>
      <c r="BA19" s="79">
        <v>11994.827731687101</v>
      </c>
      <c r="BB19" s="79">
        <v>11762.0221967834</v>
      </c>
      <c r="BC19" s="79">
        <v>11834.475894724501</v>
      </c>
      <c r="BD19" s="79">
        <v>11692.815062048199</v>
      </c>
      <c r="BE19" s="79">
        <v>11714.9563841405</v>
      </c>
      <c r="BF19" s="79">
        <v>11694.4569645109</v>
      </c>
      <c r="BG19" s="79">
        <v>11678.9623075937</v>
      </c>
      <c r="BH19" s="79">
        <v>11760.820041385299</v>
      </c>
      <c r="BI19" s="79">
        <v>11738.9427117866</v>
      </c>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79">
        <v>7541.4310179705699</v>
      </c>
      <c r="D20" s="79">
        <v>7588.5242440169104</v>
      </c>
      <c r="E20" s="79">
        <v>7343.5365861223099</v>
      </c>
      <c r="F20" s="79">
        <v>7357.9342921071202</v>
      </c>
      <c r="G20" s="79">
        <v>7405.55572332678</v>
      </c>
      <c r="H20" s="79">
        <v>7414.5843982783499</v>
      </c>
      <c r="I20" s="79">
        <v>7420.4961806396796</v>
      </c>
      <c r="J20" s="79">
        <v>7376.9167891382203</v>
      </c>
      <c r="K20" s="79">
        <v>7395.2822103685103</v>
      </c>
      <c r="L20" s="79">
        <v>7295.57917982659</v>
      </c>
      <c r="M20" s="79">
        <v>7299.3084034655203</v>
      </c>
      <c r="N20" s="79">
        <v>7268.4075453109499</v>
      </c>
      <c r="O20" s="79">
        <v>7220.3317381715897</v>
      </c>
      <c r="P20" s="79">
        <v>7210.19930318344</v>
      </c>
      <c r="Q20" s="79">
        <v>7228.0962588103102</v>
      </c>
      <c r="R20" s="79">
        <v>7235.3887578156</v>
      </c>
      <c r="S20" s="79">
        <v>7246.7155169632097</v>
      </c>
      <c r="T20" s="79">
        <v>7245.16253392811</v>
      </c>
      <c r="U20" s="79">
        <v>7068.4140581629899</v>
      </c>
      <c r="V20" s="79">
        <v>7203.6392968508699</v>
      </c>
      <c r="W20" s="79">
        <v>7187.2285056821802</v>
      </c>
      <c r="X20" s="79">
        <v>7201.8104529497396</v>
      </c>
      <c r="Y20" s="79">
        <v>7195.1727860605797</v>
      </c>
      <c r="Z20" s="79">
        <v>7237.65238564623</v>
      </c>
      <c r="AA20" s="79">
        <v>7245.4373468406902</v>
      </c>
      <c r="AB20" s="79">
        <v>7391.6371374358596</v>
      </c>
      <c r="AC20" s="79">
        <v>7417.2214315259998</v>
      </c>
      <c r="AD20" s="79">
        <v>7546.5156519169996</v>
      </c>
      <c r="AE20" s="79">
        <v>7513.9673398787099</v>
      </c>
      <c r="AF20" s="79">
        <v>7469.4524971677902</v>
      </c>
      <c r="AG20" s="79">
        <v>7522.6235940410497</v>
      </c>
      <c r="AH20" s="79">
        <v>7565.0845932730399</v>
      </c>
      <c r="AI20" s="79">
        <v>7800.5311645452002</v>
      </c>
      <c r="AJ20" s="79">
        <v>7670.8339061901397</v>
      </c>
      <c r="AK20" s="79">
        <v>7561.8223251868103</v>
      </c>
      <c r="AL20" s="79">
        <v>7841.8876884660604</v>
      </c>
      <c r="AM20" s="79">
        <v>7432.0612838253501</v>
      </c>
      <c r="AN20" s="79">
        <v>6926.3516113237101</v>
      </c>
      <c r="AO20" s="79">
        <v>7722.4024756961799</v>
      </c>
      <c r="AP20" s="79">
        <v>7246.1388719587503</v>
      </c>
      <c r="AQ20" s="79">
        <v>7376.2878319850797</v>
      </c>
      <c r="AR20" s="79">
        <v>7937.9890496917496</v>
      </c>
      <c r="AS20" s="79">
        <v>8161.5378580572897</v>
      </c>
      <c r="AT20" s="79">
        <v>8292.92145231209</v>
      </c>
      <c r="AU20" s="79">
        <v>8525.1107025879792</v>
      </c>
      <c r="AV20" s="79">
        <v>8496.7364005098098</v>
      </c>
      <c r="AW20" s="79">
        <v>8429.2535031496209</v>
      </c>
      <c r="AX20" s="79">
        <v>8532.8613018924207</v>
      </c>
      <c r="AY20" s="79">
        <v>8398.9574024953999</v>
      </c>
      <c r="AZ20" s="79">
        <v>8373.2511691494092</v>
      </c>
      <c r="BA20" s="79">
        <v>8299.7822786194793</v>
      </c>
      <c r="BB20" s="79">
        <v>8186.1685934908</v>
      </c>
      <c r="BC20" s="79">
        <v>8323.2680191172294</v>
      </c>
      <c r="BD20" s="79">
        <v>8196.3900340130494</v>
      </c>
      <c r="BE20" s="79">
        <v>8353.7362769891006</v>
      </c>
      <c r="BF20" s="79">
        <v>8400.3698619672596</v>
      </c>
      <c r="BG20" s="79">
        <v>8338.1476644064696</v>
      </c>
      <c r="BH20" s="79">
        <v>8612.4804867129005</v>
      </c>
      <c r="BI20" s="79">
        <v>8320.3571710830001</v>
      </c>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79">
        <v>2803.0447109342599</v>
      </c>
      <c r="D21" s="79">
        <v>2827.7026764827401</v>
      </c>
      <c r="E21" s="79">
        <v>2912.87522761839</v>
      </c>
      <c r="F21" s="79">
        <v>2964.37484131765</v>
      </c>
      <c r="G21" s="79">
        <v>3063.2701514351902</v>
      </c>
      <c r="H21" s="79">
        <v>3037.12675523699</v>
      </c>
      <c r="I21" s="79">
        <v>3100.5963123133401</v>
      </c>
      <c r="J21" s="79">
        <v>3029.5441010839099</v>
      </c>
      <c r="K21" s="79">
        <v>2993.61457541033</v>
      </c>
      <c r="L21" s="79">
        <v>2911.1406175892298</v>
      </c>
      <c r="M21" s="79">
        <v>2913.1045752230498</v>
      </c>
      <c r="N21" s="79">
        <v>2930.08885675899</v>
      </c>
      <c r="O21" s="79">
        <v>2899.35448997608</v>
      </c>
      <c r="P21" s="79">
        <v>2876.8641643021301</v>
      </c>
      <c r="Q21" s="79">
        <v>2814.5359837423198</v>
      </c>
      <c r="R21" s="79">
        <v>2837.1135466424298</v>
      </c>
      <c r="S21" s="79">
        <v>2559.7756328048899</v>
      </c>
      <c r="T21" s="79">
        <v>2576.8652096239498</v>
      </c>
      <c r="U21" s="79">
        <v>2552.3557283355099</v>
      </c>
      <c r="V21" s="79">
        <v>2527.34114320347</v>
      </c>
      <c r="W21" s="79">
        <v>2227.80743983507</v>
      </c>
      <c r="X21" s="79">
        <v>2252.0647742685201</v>
      </c>
      <c r="Y21" s="79">
        <v>2340.9200817955898</v>
      </c>
      <c r="Z21" s="79">
        <v>2346.8694766487101</v>
      </c>
      <c r="AA21" s="79">
        <v>2371.9998147321899</v>
      </c>
      <c r="AB21" s="79">
        <v>2402.5860191302099</v>
      </c>
      <c r="AC21" s="79">
        <v>2406.2059593683098</v>
      </c>
      <c r="AD21" s="79">
        <v>2395.7030548746902</v>
      </c>
      <c r="AE21" s="79">
        <v>2417.8126772476398</v>
      </c>
      <c r="AF21" s="79">
        <v>2479.0568490247501</v>
      </c>
      <c r="AG21" s="79">
        <v>2470.6818322015001</v>
      </c>
      <c r="AH21" s="79">
        <v>2505.1796675177002</v>
      </c>
      <c r="AI21" s="79">
        <v>2515.8838151639902</v>
      </c>
      <c r="AJ21" s="79">
        <v>2565.43479156785</v>
      </c>
      <c r="AK21" s="79">
        <v>2593.0288325060901</v>
      </c>
      <c r="AL21" s="79">
        <v>2662.8816935786199</v>
      </c>
      <c r="AM21" s="79">
        <v>2679.2940071579301</v>
      </c>
      <c r="AN21" s="79">
        <v>2675.80682411103</v>
      </c>
      <c r="AO21" s="79">
        <v>2707.8313227775898</v>
      </c>
      <c r="AP21" s="79">
        <v>2728.2622255214601</v>
      </c>
      <c r="AQ21" s="79">
        <v>2772.0559883555602</v>
      </c>
      <c r="AR21" s="79">
        <v>2811.1880367425301</v>
      </c>
      <c r="AS21" s="79">
        <v>2845.8164769361001</v>
      </c>
      <c r="AT21" s="79">
        <v>2884.1290824227699</v>
      </c>
      <c r="AU21" s="79">
        <v>2806.7476221827101</v>
      </c>
      <c r="AV21" s="79">
        <v>2892.9602820238401</v>
      </c>
      <c r="AW21" s="79">
        <v>2839.2507898999602</v>
      </c>
      <c r="AX21" s="79">
        <v>2946.3746778597902</v>
      </c>
      <c r="AY21" s="79">
        <v>2948.3602691839801</v>
      </c>
      <c r="AZ21" s="79">
        <v>2983.1939960863401</v>
      </c>
      <c r="BA21" s="79">
        <v>3005.2516984897102</v>
      </c>
      <c r="BB21" s="79">
        <v>3004.9978580643401</v>
      </c>
      <c r="BC21" s="79">
        <v>2981.7283060892501</v>
      </c>
      <c r="BD21" s="79">
        <v>2986.4645814955202</v>
      </c>
      <c r="BE21" s="79">
        <v>2974.9524110855</v>
      </c>
      <c r="BF21" s="79">
        <v>2922.7176146288002</v>
      </c>
      <c r="BG21" s="79">
        <v>2923.7885575260798</v>
      </c>
      <c r="BH21" s="79">
        <v>2944.6436692109801</v>
      </c>
      <c r="BI21" s="79">
        <v>2959.3709227619402</v>
      </c>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79">
        <v>7186.1923729764003</v>
      </c>
      <c r="D22" s="79">
        <v>7225.3961466480096</v>
      </c>
      <c r="E22" s="79">
        <v>7058.6944396304198</v>
      </c>
      <c r="F22" s="79">
        <v>7019.9427357220402</v>
      </c>
      <c r="G22" s="79">
        <v>7087.6315548816401</v>
      </c>
      <c r="H22" s="79">
        <v>7263.62730003254</v>
      </c>
      <c r="I22" s="79">
        <v>7376.8904405884596</v>
      </c>
      <c r="J22" s="79">
        <v>7344.4604632686996</v>
      </c>
      <c r="K22" s="79">
        <v>7396.7767727332703</v>
      </c>
      <c r="L22" s="79">
        <v>7465.0417970540802</v>
      </c>
      <c r="M22" s="79">
        <v>7546.0661640171102</v>
      </c>
      <c r="N22" s="79">
        <v>7518.4145666099103</v>
      </c>
      <c r="O22" s="79">
        <v>7452.3956534785202</v>
      </c>
      <c r="P22" s="79">
        <v>7439.6060651276903</v>
      </c>
      <c r="Q22" s="79">
        <v>7527.3460958525102</v>
      </c>
      <c r="R22" s="79">
        <v>7546.2488068085704</v>
      </c>
      <c r="S22" s="79">
        <v>7596.6602658063703</v>
      </c>
      <c r="T22" s="79">
        <v>7669.9650256846498</v>
      </c>
      <c r="U22" s="79">
        <v>7622.5753954639704</v>
      </c>
      <c r="V22" s="79">
        <v>7676.7108282899499</v>
      </c>
      <c r="W22" s="79">
        <v>7684.2916796132004</v>
      </c>
      <c r="X22" s="79">
        <v>7800.2501304560901</v>
      </c>
      <c r="Y22" s="79">
        <v>7799.6802454467797</v>
      </c>
      <c r="Z22" s="79">
        <v>7750.5560682510304</v>
      </c>
      <c r="AA22" s="79">
        <v>7986.5009973635397</v>
      </c>
      <c r="AB22" s="79">
        <v>8086.6673681085904</v>
      </c>
      <c r="AC22" s="79">
        <v>8038.5309997274298</v>
      </c>
      <c r="AD22" s="79">
        <v>8054.6027330369598</v>
      </c>
      <c r="AE22" s="79">
        <v>8015.8154882051604</v>
      </c>
      <c r="AF22" s="79">
        <v>8073.3814463960998</v>
      </c>
      <c r="AG22" s="79">
        <v>8012.1591156371096</v>
      </c>
      <c r="AH22" s="79">
        <v>8070.5546619669203</v>
      </c>
      <c r="AI22" s="79">
        <v>8120.8325045477304</v>
      </c>
      <c r="AJ22" s="79">
        <v>8050.8847269234902</v>
      </c>
      <c r="AK22" s="79">
        <v>8021.7606579675103</v>
      </c>
      <c r="AL22" s="79">
        <v>8102.1889605584201</v>
      </c>
      <c r="AM22" s="79">
        <v>8112.6855044658896</v>
      </c>
      <c r="AN22" s="79">
        <v>8125.7719922277201</v>
      </c>
      <c r="AO22" s="79">
        <v>8089.3725210738003</v>
      </c>
      <c r="AP22" s="79">
        <v>7901.5349965802397</v>
      </c>
      <c r="AQ22" s="79">
        <v>7893.8221606609904</v>
      </c>
      <c r="AR22" s="79">
        <v>7900.4697119561297</v>
      </c>
      <c r="AS22" s="79">
        <v>7899.8932080764698</v>
      </c>
      <c r="AT22" s="79">
        <v>7980.6419687233301</v>
      </c>
      <c r="AU22" s="79">
        <v>8004.8237920947404</v>
      </c>
      <c r="AV22" s="79">
        <v>8009.7131708028301</v>
      </c>
      <c r="AW22" s="79">
        <v>8002.9014682941197</v>
      </c>
      <c r="AX22" s="79">
        <v>7989.82726738373</v>
      </c>
      <c r="AY22" s="79">
        <v>7973.1782364555202</v>
      </c>
      <c r="AZ22" s="79">
        <v>7786.9852290336803</v>
      </c>
      <c r="BA22" s="79">
        <v>7669.2175248508202</v>
      </c>
      <c r="BB22" s="79">
        <v>7698.5422037983599</v>
      </c>
      <c r="BC22" s="79">
        <v>7677.2363210820104</v>
      </c>
      <c r="BD22" s="79">
        <v>7464.4244680596703</v>
      </c>
      <c r="BE22" s="79">
        <v>7517.2734607601897</v>
      </c>
      <c r="BF22" s="79">
        <v>7572.2297860463104</v>
      </c>
      <c r="BG22" s="79">
        <v>7567.9261114088204</v>
      </c>
      <c r="BH22" s="79">
        <v>7589.1426224234401</v>
      </c>
      <c r="BI22" s="79">
        <v>7652.0042136765296</v>
      </c>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79">
        <v>2378.2339335636302</v>
      </c>
      <c r="D23" s="79">
        <v>2392.6215495665701</v>
      </c>
      <c r="E23" s="79">
        <v>2393.6581345971399</v>
      </c>
      <c r="F23" s="79">
        <v>2380.5144687044899</v>
      </c>
      <c r="G23" s="79">
        <v>2355.2728408017902</v>
      </c>
      <c r="H23" s="79">
        <v>2296.3368271766899</v>
      </c>
      <c r="I23" s="79">
        <v>2252.1040830352799</v>
      </c>
      <c r="J23" s="79">
        <v>2334.1768257983599</v>
      </c>
      <c r="K23" s="79">
        <v>2291.0880711312402</v>
      </c>
      <c r="L23" s="79">
        <v>2289.0947713732098</v>
      </c>
      <c r="M23" s="79">
        <v>2282.1801508751801</v>
      </c>
      <c r="N23" s="79">
        <v>2302.66497216673</v>
      </c>
      <c r="O23" s="79">
        <v>2320.3503811754099</v>
      </c>
      <c r="P23" s="79">
        <v>2323.17204058689</v>
      </c>
      <c r="Q23" s="79">
        <v>2345.16799022858</v>
      </c>
      <c r="R23" s="79">
        <v>2330.2057431778899</v>
      </c>
      <c r="S23" s="79">
        <v>2326.6575567449499</v>
      </c>
      <c r="T23" s="79">
        <v>2310.1372530909998</v>
      </c>
      <c r="U23" s="79">
        <v>2294.6312794197502</v>
      </c>
      <c r="V23" s="79">
        <v>2279.5089973832501</v>
      </c>
      <c r="W23" s="79">
        <v>2287.5554415824199</v>
      </c>
      <c r="X23" s="79">
        <v>2289.2479294928098</v>
      </c>
      <c r="Y23" s="79">
        <v>2300.8615068296699</v>
      </c>
      <c r="Z23" s="79">
        <v>2307.3310542070299</v>
      </c>
      <c r="AA23" s="79">
        <v>2272.6517824594998</v>
      </c>
      <c r="AB23" s="79">
        <v>2272.14335593231</v>
      </c>
      <c r="AC23" s="79">
        <v>2263.1504318471498</v>
      </c>
      <c r="AD23" s="79">
        <v>2290.1686213991502</v>
      </c>
      <c r="AE23" s="79">
        <v>2248.3003187713998</v>
      </c>
      <c r="AF23" s="79">
        <v>2284.0796229716402</v>
      </c>
      <c r="AG23" s="79">
        <v>2259.7094494449698</v>
      </c>
      <c r="AH23" s="79">
        <v>2283.6642782264698</v>
      </c>
      <c r="AI23" s="79">
        <v>2248.0452380556799</v>
      </c>
      <c r="AJ23" s="79">
        <v>2293.47670655815</v>
      </c>
      <c r="AK23" s="79">
        <v>2322.7435262890399</v>
      </c>
      <c r="AL23" s="79">
        <v>2313.3664299997499</v>
      </c>
      <c r="AM23" s="79">
        <v>2238.6867060116901</v>
      </c>
      <c r="AN23" s="79">
        <v>2261.26410670923</v>
      </c>
      <c r="AO23" s="79">
        <v>2264.2106729857501</v>
      </c>
      <c r="AP23" s="79">
        <v>2262.0958016639001</v>
      </c>
      <c r="AQ23" s="79">
        <v>2353.2232371219702</v>
      </c>
      <c r="AR23" s="79">
        <v>2334.3666810992099</v>
      </c>
      <c r="AS23" s="79">
        <v>2392.9950446227099</v>
      </c>
      <c r="AT23" s="79">
        <v>2395.9185891295801</v>
      </c>
      <c r="AU23" s="79">
        <v>2368.5129452177798</v>
      </c>
      <c r="AV23" s="79">
        <v>2364.0488181686001</v>
      </c>
      <c r="AW23" s="79">
        <v>2373.3943551809698</v>
      </c>
      <c r="AX23" s="79">
        <v>2374.4831861479702</v>
      </c>
      <c r="AY23" s="79">
        <v>2343.6595257509598</v>
      </c>
      <c r="AZ23" s="79">
        <v>2355.8367313803701</v>
      </c>
      <c r="BA23" s="79">
        <v>2305.0729903676402</v>
      </c>
      <c r="BB23" s="79">
        <v>2311.8354442222499</v>
      </c>
      <c r="BC23" s="79">
        <v>2305.8227113368798</v>
      </c>
      <c r="BD23" s="79">
        <v>2309.0956439491401</v>
      </c>
      <c r="BE23" s="79">
        <v>2284.6795057455402</v>
      </c>
      <c r="BF23" s="79">
        <v>2265.7705261721599</v>
      </c>
      <c r="BG23" s="79">
        <v>2203.01097245043</v>
      </c>
      <c r="BH23" s="79">
        <v>2153.77931818142</v>
      </c>
      <c r="BI23" s="79">
        <v>2134.17686803985</v>
      </c>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79">
        <v>18023.839991053901</v>
      </c>
      <c r="D24" s="79">
        <v>18122.103255696598</v>
      </c>
      <c r="E24" s="79">
        <v>18348.237832589701</v>
      </c>
      <c r="F24" s="79">
        <v>18528.7813052858</v>
      </c>
      <c r="G24" s="79">
        <v>18756.4801882469</v>
      </c>
      <c r="H24" s="79">
        <v>18742.922000882802</v>
      </c>
      <c r="I24" s="79">
        <v>18876.860926849</v>
      </c>
      <c r="J24" s="79">
        <v>18821.372603162999</v>
      </c>
      <c r="K24" s="79">
        <v>18714.252753456902</v>
      </c>
      <c r="L24" s="79">
        <v>18748.888595165299</v>
      </c>
      <c r="M24" s="79">
        <v>18755.400465853902</v>
      </c>
      <c r="N24" s="79">
        <v>18928.2173679019</v>
      </c>
      <c r="O24" s="79">
        <v>18757.958381184701</v>
      </c>
      <c r="P24" s="79">
        <v>18931.988493373701</v>
      </c>
      <c r="Q24" s="79">
        <v>18784.868344236998</v>
      </c>
      <c r="R24" s="79">
        <v>18812.960946440999</v>
      </c>
      <c r="S24" s="79">
        <v>18916.0668847253</v>
      </c>
      <c r="T24" s="79">
        <v>18888.233204348599</v>
      </c>
      <c r="U24" s="79">
        <v>19023.345597744701</v>
      </c>
      <c r="V24" s="79">
        <v>19430.265924656302</v>
      </c>
      <c r="W24" s="79">
        <v>19600.674880050999</v>
      </c>
      <c r="X24" s="79">
        <v>19635.0806279178</v>
      </c>
      <c r="Y24" s="79">
        <v>19684.2243157583</v>
      </c>
      <c r="Z24" s="79">
        <v>19447.857493700001</v>
      </c>
      <c r="AA24" s="79">
        <v>19832.5823681724</v>
      </c>
      <c r="AB24" s="79">
        <v>20406.3497582085</v>
      </c>
      <c r="AC24" s="79">
        <v>20849.548784311701</v>
      </c>
      <c r="AD24" s="79">
        <v>21337.998397051699</v>
      </c>
      <c r="AE24" s="79">
        <v>21633.694763961401</v>
      </c>
      <c r="AF24" s="79">
        <v>21763.593736954001</v>
      </c>
      <c r="AG24" s="79">
        <v>21989.879924415702</v>
      </c>
      <c r="AH24" s="79">
        <v>22155.609932110001</v>
      </c>
      <c r="AI24" s="79">
        <v>22418.723408794802</v>
      </c>
      <c r="AJ24" s="79">
        <v>22326.322392477901</v>
      </c>
      <c r="AK24" s="79">
        <v>22341.021091229301</v>
      </c>
      <c r="AL24" s="79">
        <v>22404.0335615312</v>
      </c>
      <c r="AM24" s="79">
        <v>21738.492098345501</v>
      </c>
      <c r="AN24" s="79">
        <v>21798.9590729632</v>
      </c>
      <c r="AO24" s="79">
        <v>22107.070629628899</v>
      </c>
      <c r="AP24" s="79">
        <v>22343.039312153702</v>
      </c>
      <c r="AQ24" s="79">
        <v>22568.655829268901</v>
      </c>
      <c r="AR24" s="79">
        <v>22886.5992256834</v>
      </c>
      <c r="AS24" s="79">
        <v>23141.9860670538</v>
      </c>
      <c r="AT24" s="79">
        <v>22837.4003771758</v>
      </c>
      <c r="AU24" s="79">
        <v>23252.865404293701</v>
      </c>
      <c r="AV24" s="79">
        <v>23366.553917332301</v>
      </c>
      <c r="AW24" s="79">
        <v>23253.574758135499</v>
      </c>
      <c r="AX24" s="79">
        <v>23419.259240809799</v>
      </c>
      <c r="AY24" s="79">
        <v>23493.840689961198</v>
      </c>
      <c r="AZ24" s="79">
        <v>23453.3102670429</v>
      </c>
      <c r="BA24" s="79">
        <v>23560.284165439902</v>
      </c>
      <c r="BB24" s="79">
        <v>23531.5237891951</v>
      </c>
      <c r="BC24" s="79">
        <v>23378.3059342046</v>
      </c>
      <c r="BD24" s="79">
        <v>23101.768113489299</v>
      </c>
      <c r="BE24" s="79">
        <v>23116.494814283</v>
      </c>
      <c r="BF24" s="79">
        <v>23070.265976437699</v>
      </c>
      <c r="BG24" s="79">
        <v>23160.283527028001</v>
      </c>
      <c r="BH24" s="79">
        <v>23251.798028742101</v>
      </c>
      <c r="BI24" s="79">
        <v>23285.2635289215</v>
      </c>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79">
        <v>10872.685465299301</v>
      </c>
      <c r="D25" s="79">
        <v>10897.817550002799</v>
      </c>
      <c r="E25" s="79">
        <v>10769.9858477295</v>
      </c>
      <c r="F25" s="79">
        <v>10762.116365395799</v>
      </c>
      <c r="G25" s="79">
        <v>10938.9862395863</v>
      </c>
      <c r="H25" s="79">
        <v>10705.2175974362</v>
      </c>
      <c r="I25" s="79">
        <v>10623.324515915599</v>
      </c>
      <c r="J25" s="79">
        <v>10654.5266301478</v>
      </c>
      <c r="K25" s="79">
        <v>10897.7423821832</v>
      </c>
      <c r="L25" s="79">
        <v>10932.959651785401</v>
      </c>
      <c r="M25" s="79">
        <v>10967.430251657401</v>
      </c>
      <c r="N25" s="79">
        <v>10915.304202478001</v>
      </c>
      <c r="O25" s="79">
        <v>10837.7641267814</v>
      </c>
      <c r="P25" s="79">
        <v>10826.551596851499</v>
      </c>
      <c r="Q25" s="79">
        <v>10963.0851296446</v>
      </c>
      <c r="R25" s="79">
        <v>10911.787780582101</v>
      </c>
      <c r="S25" s="79">
        <v>10823.1337168636</v>
      </c>
      <c r="T25" s="79">
        <v>10776.2132842704</v>
      </c>
      <c r="U25" s="79">
        <v>10766.3404317239</v>
      </c>
      <c r="V25" s="79">
        <v>10882.8006140979</v>
      </c>
      <c r="W25" s="79">
        <v>10698.4612261081</v>
      </c>
      <c r="X25" s="79">
        <v>10750.591719362599</v>
      </c>
      <c r="Y25" s="79">
        <v>10702.2320714123</v>
      </c>
      <c r="Z25" s="79">
        <v>10597.1017701214</v>
      </c>
      <c r="AA25" s="79">
        <v>10533.8881595316</v>
      </c>
      <c r="AB25" s="79">
        <v>10450.6632451849</v>
      </c>
      <c r="AC25" s="79">
        <v>10502.336847303701</v>
      </c>
      <c r="AD25" s="79">
        <v>10467.9690345953</v>
      </c>
      <c r="AE25" s="79">
        <v>10454.840538140001</v>
      </c>
      <c r="AF25" s="79">
        <v>10523.5927024708</v>
      </c>
      <c r="AG25" s="79">
        <v>10353.825345200999</v>
      </c>
      <c r="AH25" s="79">
        <v>10192.2617754809</v>
      </c>
      <c r="AI25" s="79">
        <v>10257.372447386901</v>
      </c>
      <c r="AJ25" s="79">
        <v>10158.6268801718</v>
      </c>
      <c r="AK25" s="79">
        <v>10112.584287699199</v>
      </c>
      <c r="AL25" s="79">
        <v>10269.932579681499</v>
      </c>
      <c r="AM25" s="79">
        <v>9817.9740073041994</v>
      </c>
      <c r="AN25" s="79">
        <v>9850.2413002435896</v>
      </c>
      <c r="AO25" s="79">
        <v>10306.3096216208</v>
      </c>
      <c r="AP25" s="79">
        <v>9966.8623954728591</v>
      </c>
      <c r="AQ25" s="79">
        <v>10107.3293787154</v>
      </c>
      <c r="AR25" s="79">
        <v>10263.9599357238</v>
      </c>
      <c r="AS25" s="79">
        <v>10434.5053624011</v>
      </c>
      <c r="AT25" s="79">
        <v>10188.448247498</v>
      </c>
      <c r="AU25" s="79">
        <v>10212.4488654622</v>
      </c>
      <c r="AV25" s="79">
        <v>10045.033577896</v>
      </c>
      <c r="AW25" s="79">
        <v>10100.8358837631</v>
      </c>
      <c r="AX25" s="79">
        <v>10160.5341233975</v>
      </c>
      <c r="AY25" s="79">
        <v>10123.6701049004</v>
      </c>
      <c r="AZ25" s="79">
        <v>10191.9737208191</v>
      </c>
      <c r="BA25" s="79">
        <v>10326.509309688099</v>
      </c>
      <c r="BB25" s="79">
        <v>10335.5566711845</v>
      </c>
      <c r="BC25" s="79">
        <v>10470.882007414501</v>
      </c>
      <c r="BD25" s="79">
        <v>10515.101246619601</v>
      </c>
      <c r="BE25" s="79">
        <v>10409.438639636899</v>
      </c>
      <c r="BF25" s="79">
        <v>10401.0937093959</v>
      </c>
      <c r="BG25" s="79">
        <v>10300.2779395577</v>
      </c>
      <c r="BH25" s="79">
        <v>10240.504278309099</v>
      </c>
      <c r="BI25" s="79">
        <v>10178.712613101299</v>
      </c>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5">
        <v>95350.102681594974</v>
      </c>
      <c r="D26" s="75">
        <v>95403.712536043124</v>
      </c>
      <c r="E26" s="75">
        <v>94983.958378047362</v>
      </c>
      <c r="F26" s="75">
        <v>95100.523159713193</v>
      </c>
      <c r="G26" s="75">
        <v>95644.547252397708</v>
      </c>
      <c r="H26" s="75">
        <v>95438.15017261797</v>
      </c>
      <c r="I26" s="75">
        <v>95715.135990412469</v>
      </c>
      <c r="J26" s="75">
        <v>95249.2020050149</v>
      </c>
      <c r="K26" s="75">
        <v>95400.573420056258</v>
      </c>
      <c r="L26" s="75">
        <v>94923.187463584414</v>
      </c>
      <c r="M26" s="75">
        <v>95085.950907721752</v>
      </c>
      <c r="N26" s="75">
        <v>94983.865599745972</v>
      </c>
      <c r="O26" s="75">
        <v>94745.535298682604</v>
      </c>
      <c r="P26" s="75">
        <v>94565.562558849153</v>
      </c>
      <c r="Q26" s="75">
        <v>94445.886600085127</v>
      </c>
      <c r="R26" s="75">
        <v>94409.999052820291</v>
      </c>
      <c r="S26" s="75">
        <v>94031.591682335813</v>
      </c>
      <c r="T26" s="75">
        <v>94352.16876403171</v>
      </c>
      <c r="U26" s="75">
        <v>94244.696633445434</v>
      </c>
      <c r="V26" s="75">
        <v>95195.272547310436</v>
      </c>
      <c r="W26" s="75">
        <v>94619.629509468577</v>
      </c>
      <c r="X26" s="75">
        <v>94827.019652485164</v>
      </c>
      <c r="Y26" s="75">
        <v>94861.86795218983</v>
      </c>
      <c r="Z26" s="75">
        <v>94400.654062514208</v>
      </c>
      <c r="AA26" s="75">
        <v>94744.64456939642</v>
      </c>
      <c r="AB26" s="75">
        <v>95894.026739301175</v>
      </c>
      <c r="AC26" s="75">
        <v>96582.728144012784</v>
      </c>
      <c r="AD26" s="75">
        <v>97457.165118189907</v>
      </c>
      <c r="AE26" s="75">
        <v>97842.950129405421</v>
      </c>
      <c r="AF26" s="75">
        <v>98165.213524539198</v>
      </c>
      <c r="AG26" s="75">
        <v>98018.547101319709</v>
      </c>
      <c r="AH26" s="75">
        <v>98180.370798113232</v>
      </c>
      <c r="AI26" s="75">
        <v>99078.290431108791</v>
      </c>
      <c r="AJ26" s="75">
        <v>98824.87916173783</v>
      </c>
      <c r="AK26" s="75">
        <v>98858.561383359352</v>
      </c>
      <c r="AL26" s="75">
        <v>99855.182173344234</v>
      </c>
      <c r="AM26" s="75">
        <v>97471.28399614626</v>
      </c>
      <c r="AN26" s="75">
        <v>97180.433719298788</v>
      </c>
      <c r="AO26" s="75">
        <v>99657.782450250612</v>
      </c>
      <c r="AP26" s="75">
        <v>98977.826818490401</v>
      </c>
      <c r="AQ26" s="75">
        <v>100029.40627134079</v>
      </c>
      <c r="AR26" s="75">
        <v>101564.00253246354</v>
      </c>
      <c r="AS26" s="75">
        <v>102820.72613670508</v>
      </c>
      <c r="AT26" s="75">
        <v>102866.27516000858</v>
      </c>
      <c r="AU26" s="75">
        <v>103346.72897077441</v>
      </c>
      <c r="AV26" s="75">
        <v>103305.63951392687</v>
      </c>
      <c r="AW26" s="75">
        <v>103049.72677298746</v>
      </c>
      <c r="AX26" s="75">
        <v>103403.70802891532</v>
      </c>
      <c r="AY26" s="75">
        <v>103418.58091407956</v>
      </c>
      <c r="AZ26" s="75">
        <v>102945.2093352582</v>
      </c>
      <c r="BA26" s="75">
        <v>103023.97923847094</v>
      </c>
      <c r="BB26" s="75">
        <v>102734.33254101555</v>
      </c>
      <c r="BC26" s="75">
        <v>102599.33822782217</v>
      </c>
      <c r="BD26" s="75">
        <v>101891.64096592809</v>
      </c>
      <c r="BE26" s="75">
        <v>101838.03859646183</v>
      </c>
      <c r="BF26" s="75">
        <v>101612.58315312062</v>
      </c>
      <c r="BG26" s="75">
        <v>101474.72568887229</v>
      </c>
      <c r="BH26" s="75">
        <v>101826.38157901746</v>
      </c>
      <c r="BI26" s="75">
        <v>101313.25291075662</v>
      </c>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79">
        <v>90962.701387701803</v>
      </c>
      <c r="D27" s="79">
        <v>90993.531954610095</v>
      </c>
      <c r="E27" s="79">
        <v>91008.8334356056</v>
      </c>
      <c r="F27" s="79">
        <v>90336.697176678994</v>
      </c>
      <c r="G27" s="79">
        <v>91021.437131954997</v>
      </c>
      <c r="H27" s="79">
        <v>91116.3348431294</v>
      </c>
      <c r="I27" s="79">
        <v>91277.943961552301</v>
      </c>
      <c r="J27" s="79">
        <v>90717.524660423893</v>
      </c>
      <c r="K27" s="79">
        <v>90602.5007735174</v>
      </c>
      <c r="L27" s="79">
        <v>89911.636100464195</v>
      </c>
      <c r="M27" s="79">
        <v>89636.639728218594</v>
      </c>
      <c r="N27" s="79">
        <v>90681.578855849904</v>
      </c>
      <c r="O27" s="79">
        <v>89915.297582666506</v>
      </c>
      <c r="P27" s="79">
        <v>89976.459812963702</v>
      </c>
      <c r="Q27" s="79">
        <v>90200.622956103805</v>
      </c>
      <c r="R27" s="79">
        <v>90758.657592325006</v>
      </c>
      <c r="S27" s="79">
        <v>90355.998793493694</v>
      </c>
      <c r="T27" s="79">
        <v>90536.168808393006</v>
      </c>
      <c r="U27" s="79">
        <v>90302.896713408103</v>
      </c>
      <c r="V27" s="79">
        <v>90401.386894441704</v>
      </c>
      <c r="W27" s="79">
        <v>90269.917327806004</v>
      </c>
      <c r="X27" s="79">
        <v>90547.5013763897</v>
      </c>
      <c r="Y27" s="79">
        <v>91266.5526543304</v>
      </c>
      <c r="Z27" s="79">
        <v>91030.500917012905</v>
      </c>
      <c r="AA27" s="79">
        <v>91164.205446731707</v>
      </c>
      <c r="AB27" s="79">
        <v>91197.736532416297</v>
      </c>
      <c r="AC27" s="79">
        <v>90857.202490297204</v>
      </c>
      <c r="AD27" s="79">
        <v>90968.064389695501</v>
      </c>
      <c r="AE27" s="79">
        <v>90689.674113552202</v>
      </c>
      <c r="AF27" s="79">
        <v>90451.959640787099</v>
      </c>
      <c r="AG27" s="79">
        <v>89683.435119932095</v>
      </c>
      <c r="AH27" s="79">
        <v>90084.151648407395</v>
      </c>
      <c r="AI27" s="79">
        <v>90153.414986357006</v>
      </c>
      <c r="AJ27" s="79">
        <v>90499.900789236301</v>
      </c>
      <c r="AK27" s="79">
        <v>89759.1715380604</v>
      </c>
      <c r="AL27" s="79">
        <v>90560.255230291703</v>
      </c>
      <c r="AM27" s="79">
        <v>90126.1707027878</v>
      </c>
      <c r="AN27" s="79">
        <v>89453.654475791496</v>
      </c>
      <c r="AO27" s="79">
        <v>91059.463381262205</v>
      </c>
      <c r="AP27" s="79">
        <v>91648.903534913901</v>
      </c>
      <c r="AQ27" s="79">
        <v>91539.2590356414</v>
      </c>
      <c r="AR27" s="79">
        <v>91618.331032914997</v>
      </c>
      <c r="AS27" s="79">
        <v>91818.758660965395</v>
      </c>
      <c r="AT27" s="79">
        <v>92193.360448565407</v>
      </c>
      <c r="AU27" s="79">
        <v>91828.920409343395</v>
      </c>
      <c r="AV27" s="79">
        <v>92453.9363684001</v>
      </c>
      <c r="AW27" s="79">
        <v>92159.325855851406</v>
      </c>
      <c r="AX27" s="79">
        <v>92690.371531616402</v>
      </c>
      <c r="AY27" s="79">
        <v>92688.814925293598</v>
      </c>
      <c r="AZ27" s="79">
        <v>93126.276076839698</v>
      </c>
      <c r="BA27" s="79">
        <v>92771.363613151494</v>
      </c>
      <c r="BB27" s="79">
        <v>93400.202523140804</v>
      </c>
      <c r="BC27" s="79">
        <v>93549.025788938205</v>
      </c>
      <c r="BD27" s="79">
        <v>93631.642588815404</v>
      </c>
      <c r="BE27" s="79">
        <v>94407.793701224393</v>
      </c>
      <c r="BF27" s="79">
        <v>93376.6364619792</v>
      </c>
      <c r="BG27" s="79">
        <v>94328.978446188295</v>
      </c>
      <c r="BH27" s="79">
        <v>94537.530609625304</v>
      </c>
      <c r="BI27" s="79">
        <v>94690.846386214602</v>
      </c>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5">
        <v>90962.701387701803</v>
      </c>
      <c r="D28" s="75">
        <v>90993.531954610095</v>
      </c>
      <c r="E28" s="75">
        <v>91008.8334356056</v>
      </c>
      <c r="F28" s="75">
        <v>90336.697176678994</v>
      </c>
      <c r="G28" s="75">
        <v>91021.437131954997</v>
      </c>
      <c r="H28" s="75">
        <v>91116.3348431294</v>
      </c>
      <c r="I28" s="75">
        <v>91277.943961552301</v>
      </c>
      <c r="J28" s="75">
        <v>90717.524660423893</v>
      </c>
      <c r="K28" s="75">
        <v>90602.5007735174</v>
      </c>
      <c r="L28" s="75">
        <v>89911.636100464195</v>
      </c>
      <c r="M28" s="75">
        <v>89636.639728218594</v>
      </c>
      <c r="N28" s="75">
        <v>90681.578855849904</v>
      </c>
      <c r="O28" s="75">
        <v>89915.297582666506</v>
      </c>
      <c r="P28" s="75">
        <v>89976.459812963702</v>
      </c>
      <c r="Q28" s="75">
        <v>90200.622956103805</v>
      </c>
      <c r="R28" s="75">
        <v>90758.657592325006</v>
      </c>
      <c r="S28" s="75">
        <v>90355.998793493694</v>
      </c>
      <c r="T28" s="75">
        <v>90536.168808393006</v>
      </c>
      <c r="U28" s="75">
        <v>90302.896713408103</v>
      </c>
      <c r="V28" s="75">
        <v>90401.386894441704</v>
      </c>
      <c r="W28" s="75">
        <v>90269.917327806004</v>
      </c>
      <c r="X28" s="75">
        <v>90547.5013763897</v>
      </c>
      <c r="Y28" s="75">
        <v>91266.5526543304</v>
      </c>
      <c r="Z28" s="75">
        <v>91030.500917012905</v>
      </c>
      <c r="AA28" s="75">
        <v>91164.205446731707</v>
      </c>
      <c r="AB28" s="75">
        <v>91197.736532416297</v>
      </c>
      <c r="AC28" s="75">
        <v>90857.202490297204</v>
      </c>
      <c r="AD28" s="75">
        <v>90968.064389695501</v>
      </c>
      <c r="AE28" s="75">
        <v>90689.674113552202</v>
      </c>
      <c r="AF28" s="75">
        <v>90451.959640787099</v>
      </c>
      <c r="AG28" s="75">
        <v>89683.435119932095</v>
      </c>
      <c r="AH28" s="75">
        <v>90084.151648407395</v>
      </c>
      <c r="AI28" s="75">
        <v>90153.414986357006</v>
      </c>
      <c r="AJ28" s="75">
        <v>90499.900789236301</v>
      </c>
      <c r="AK28" s="75">
        <v>89759.1715380604</v>
      </c>
      <c r="AL28" s="75">
        <v>90560.255230291703</v>
      </c>
      <c r="AM28" s="75">
        <v>90126.1707027878</v>
      </c>
      <c r="AN28" s="75">
        <v>89453.654475791496</v>
      </c>
      <c r="AO28" s="75">
        <v>91059.463381262205</v>
      </c>
      <c r="AP28" s="75">
        <v>91648.903534913901</v>
      </c>
      <c r="AQ28" s="75">
        <v>91539.2590356414</v>
      </c>
      <c r="AR28" s="75">
        <v>91618.331032914997</v>
      </c>
      <c r="AS28" s="75">
        <v>91818.758660965395</v>
      </c>
      <c r="AT28" s="75">
        <v>92193.360448565407</v>
      </c>
      <c r="AU28" s="75">
        <v>91828.920409343395</v>
      </c>
      <c r="AV28" s="75">
        <v>92453.9363684001</v>
      </c>
      <c r="AW28" s="75">
        <v>92159.325855851406</v>
      </c>
      <c r="AX28" s="75">
        <v>92690.371531616402</v>
      </c>
      <c r="AY28" s="75">
        <v>92688.814925293598</v>
      </c>
      <c r="AZ28" s="75">
        <v>93126.276076839698</v>
      </c>
      <c r="BA28" s="75">
        <v>92771.363613151494</v>
      </c>
      <c r="BB28" s="75">
        <v>93400.202523140804</v>
      </c>
      <c r="BC28" s="75">
        <v>93549.025788938205</v>
      </c>
      <c r="BD28" s="75">
        <v>93631.642588815404</v>
      </c>
      <c r="BE28" s="75">
        <v>94407.793701224393</v>
      </c>
      <c r="BF28" s="75">
        <v>93376.6364619792</v>
      </c>
      <c r="BG28" s="75">
        <v>94328.978446188295</v>
      </c>
      <c r="BH28" s="75">
        <v>94537.530609625304</v>
      </c>
      <c r="BI28" s="75">
        <v>94690.846386214602</v>
      </c>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6" t="s">
        <v>150</v>
      </c>
      <c r="B29" s="116"/>
      <c r="C29" s="76">
        <v>262240.92281514889</v>
      </c>
      <c r="D29" s="76">
        <v>261785.98238450359</v>
      </c>
      <c r="E29" s="76">
        <v>260833.87480358931</v>
      </c>
      <c r="F29" s="76">
        <v>260277.75048449059</v>
      </c>
      <c r="G29" s="76">
        <v>261343.90123486775</v>
      </c>
      <c r="H29" s="76">
        <v>261109.59390361805</v>
      </c>
      <c r="I29" s="76">
        <v>260786.05562701845</v>
      </c>
      <c r="J29" s="76">
        <v>259224.7872617236</v>
      </c>
      <c r="K29" s="76">
        <v>259189.99147509591</v>
      </c>
      <c r="L29" s="76">
        <v>257462.10450081655</v>
      </c>
      <c r="M29" s="76">
        <v>257375.56553346373</v>
      </c>
      <c r="N29" s="76">
        <v>257982.88983175607</v>
      </c>
      <c r="O29" s="76">
        <v>257521.97535695697</v>
      </c>
      <c r="P29" s="76">
        <v>257107.94507106053</v>
      </c>
      <c r="Q29" s="76">
        <v>256703.95744947705</v>
      </c>
      <c r="R29" s="76">
        <v>256712.55101338512</v>
      </c>
      <c r="S29" s="76">
        <v>255324.42015942483</v>
      </c>
      <c r="T29" s="76">
        <v>255771.10472685288</v>
      </c>
      <c r="U29" s="76">
        <v>254891.58453765488</v>
      </c>
      <c r="V29" s="76">
        <v>255787.52061735047</v>
      </c>
      <c r="W29" s="76">
        <v>255409.1531867304</v>
      </c>
      <c r="X29" s="76">
        <v>255856.13631356694</v>
      </c>
      <c r="Y29" s="76">
        <v>257032.02258940716</v>
      </c>
      <c r="Z29" s="76">
        <v>256231.05456983845</v>
      </c>
      <c r="AA29" s="76">
        <v>256648.41827465946</v>
      </c>
      <c r="AB29" s="76">
        <v>258846.41932128789</v>
      </c>
      <c r="AC29" s="76">
        <v>259025.18768871191</v>
      </c>
      <c r="AD29" s="76">
        <v>260343.98645867573</v>
      </c>
      <c r="AE29" s="76">
        <v>260645.34529830434</v>
      </c>
      <c r="AF29" s="76">
        <v>261080.27684764116</v>
      </c>
      <c r="AG29" s="76">
        <v>260406.30105371948</v>
      </c>
      <c r="AH29" s="76">
        <v>260914.22196497052</v>
      </c>
      <c r="AI29" s="76">
        <v>262292.97536964051</v>
      </c>
      <c r="AJ29" s="76">
        <v>262114.40133980243</v>
      </c>
      <c r="AK29" s="76">
        <v>261464.9844975961</v>
      </c>
      <c r="AL29" s="76">
        <v>263157.00310215389</v>
      </c>
      <c r="AM29" s="76">
        <v>257121.58944281685</v>
      </c>
      <c r="AN29" s="76">
        <v>257834.83396574913</v>
      </c>
      <c r="AO29" s="76">
        <v>263058.54116172937</v>
      </c>
      <c r="AP29" s="76">
        <v>263455.38086245628</v>
      </c>
      <c r="AQ29" s="76">
        <v>265228.91575148964</v>
      </c>
      <c r="AR29" s="76">
        <v>267376.37824574532</v>
      </c>
      <c r="AS29" s="76">
        <v>269007.68810528901</v>
      </c>
      <c r="AT29" s="76">
        <v>270229.17041633133</v>
      </c>
      <c r="AU29" s="76">
        <v>270225.02175442409</v>
      </c>
      <c r="AV29" s="76">
        <v>270757.57717954239</v>
      </c>
      <c r="AW29" s="76">
        <v>270148.28413689218</v>
      </c>
      <c r="AX29" s="76">
        <v>270798.07661817991</v>
      </c>
      <c r="AY29" s="76">
        <v>270924.69920279935</v>
      </c>
      <c r="AZ29" s="76">
        <v>270995.07710854139</v>
      </c>
      <c r="BA29" s="76">
        <v>270499.10630428273</v>
      </c>
      <c r="BB29" s="76">
        <v>270495.39378051535</v>
      </c>
      <c r="BC29" s="76">
        <v>270546.84876610694</v>
      </c>
      <c r="BD29" s="76">
        <v>269581.24865824654</v>
      </c>
      <c r="BE29" s="76">
        <v>270475.27785102028</v>
      </c>
      <c r="BF29" s="76">
        <v>269425.60879453074</v>
      </c>
      <c r="BG29" s="76">
        <v>269979.89717783488</v>
      </c>
      <c r="BH29" s="76">
        <v>270389.65959336644</v>
      </c>
      <c r="BI29" s="76">
        <v>269752.29255654092</v>
      </c>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row>
    <row r="31" spans="1:128" ht="15" thickBot="1" x14ac:dyDescent="0.4">
      <c r="A31" s="86" t="s">
        <v>296</v>
      </c>
      <c r="B31" s="8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334</v>
      </c>
      <c r="BI32" s="22" t="s">
        <v>338</v>
      </c>
    </row>
    <row r="33" spans="1:128" ht="15" thickBot="1" x14ac:dyDescent="0.4">
      <c r="A33" s="16" t="s">
        <v>94</v>
      </c>
      <c r="B33" s="17" t="s">
        <v>95</v>
      </c>
      <c r="C33" s="79">
        <v>5.4557171947680798</v>
      </c>
      <c r="D33" s="79">
        <v>9.2518200948104106</v>
      </c>
      <c r="E33" s="79">
        <v>20.215627820699002</v>
      </c>
      <c r="F33" s="79">
        <v>10.7016352622953</v>
      </c>
      <c r="G33" s="79">
        <v>10.135272105616799</v>
      </c>
      <c r="H33" s="79">
        <v>11.065745576498401</v>
      </c>
      <c r="I33" s="79">
        <v>12.455245560976699</v>
      </c>
      <c r="J33" s="79">
        <v>10.405567836716401</v>
      </c>
      <c r="K33" s="79">
        <v>25.706148095201598</v>
      </c>
      <c r="L33" s="79">
        <v>29.683701308346102</v>
      </c>
      <c r="M33" s="79">
        <v>22.479877676557798</v>
      </c>
      <c r="N33" s="79">
        <v>37.496822818997501</v>
      </c>
      <c r="O33" s="79">
        <v>31.747649589203998</v>
      </c>
      <c r="P33" s="79">
        <v>26.548426294053598</v>
      </c>
      <c r="Q33" s="79">
        <v>10.7006521323713</v>
      </c>
      <c r="R33" s="79" t="s">
        <v>336</v>
      </c>
      <c r="S33" s="79">
        <v>13.5322140188788</v>
      </c>
      <c r="T33" s="79" t="s">
        <v>336</v>
      </c>
      <c r="U33" s="79">
        <v>23.664543722229201</v>
      </c>
      <c r="V33" s="79" t="s">
        <v>336</v>
      </c>
      <c r="W33" s="79" t="s">
        <v>336</v>
      </c>
      <c r="X33" s="79">
        <v>16.355800785204799</v>
      </c>
      <c r="Y33" s="79">
        <v>19.404723793986001</v>
      </c>
      <c r="Z33" s="79">
        <v>20.003821457330901</v>
      </c>
      <c r="AA33" s="79">
        <v>13.8213854379957</v>
      </c>
      <c r="AB33" s="79">
        <v>16.789997885670701</v>
      </c>
      <c r="AC33" s="79">
        <v>26.490217252153801</v>
      </c>
      <c r="AD33" s="79">
        <v>14.709630592285301</v>
      </c>
      <c r="AE33" s="79">
        <v>20.095742990243501</v>
      </c>
      <c r="AF33" s="79">
        <v>20.3776730670508</v>
      </c>
      <c r="AG33" s="79">
        <v>21.183940644212001</v>
      </c>
      <c r="AH33" s="79">
        <v>15.5149796106891</v>
      </c>
      <c r="AI33" s="79">
        <v>16.761140446940502</v>
      </c>
      <c r="AJ33" s="79">
        <v>11.800122801798199</v>
      </c>
      <c r="AK33" s="79">
        <v>21.841426616410001</v>
      </c>
      <c r="AL33" s="79">
        <v>17.865193933602601</v>
      </c>
      <c r="AM33" s="79">
        <v>11.7808955951707</v>
      </c>
      <c r="AN33" s="79">
        <v>17.3904622075041</v>
      </c>
      <c r="AO33" s="79">
        <v>21.7192938267515</v>
      </c>
      <c r="AP33" s="79">
        <v>21.370096829470398</v>
      </c>
      <c r="AQ33" s="79">
        <v>33.262613030450801</v>
      </c>
      <c r="AR33" s="79">
        <v>32.193193948703801</v>
      </c>
      <c r="AS33" s="79">
        <v>42.092112226626497</v>
      </c>
      <c r="AT33" s="79">
        <v>21.0947024611032</v>
      </c>
      <c r="AU33" s="79">
        <v>30.252547727472098</v>
      </c>
      <c r="AV33" s="79">
        <v>35.005758234390697</v>
      </c>
      <c r="AW33" s="79">
        <v>28.083733467000499</v>
      </c>
      <c r="AX33" s="79">
        <v>27.440835101982898</v>
      </c>
      <c r="AY33" s="79">
        <v>42.358088454111403</v>
      </c>
      <c r="AZ33" s="79">
        <v>37.1176616345385</v>
      </c>
      <c r="BA33" s="79">
        <v>45.929474139935003</v>
      </c>
      <c r="BB33" s="79">
        <v>28.213591659877199</v>
      </c>
      <c r="BC33" s="79">
        <v>19.4722424575153</v>
      </c>
      <c r="BD33" s="79">
        <v>36.272624187264498</v>
      </c>
      <c r="BE33" s="79">
        <v>26.317964373690501</v>
      </c>
      <c r="BF33" s="79">
        <v>18.3848120523988</v>
      </c>
      <c r="BG33" s="79">
        <v>18.818724770027899</v>
      </c>
      <c r="BH33" s="79">
        <v>24.170002010033102</v>
      </c>
      <c r="BI33" s="79">
        <v>23.4119462204104</v>
      </c>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5">
        <v>5.4557171947680798</v>
      </c>
      <c r="D34" s="75">
        <v>9.2518200948104106</v>
      </c>
      <c r="E34" s="75">
        <v>20.215627820699002</v>
      </c>
      <c r="F34" s="75">
        <v>10.7016352622953</v>
      </c>
      <c r="G34" s="75">
        <v>10.135272105616799</v>
      </c>
      <c r="H34" s="75">
        <v>11.065745576498401</v>
      </c>
      <c r="I34" s="75">
        <v>12.455245560976699</v>
      </c>
      <c r="J34" s="75">
        <v>10.405567836716401</v>
      </c>
      <c r="K34" s="75">
        <v>25.706148095201598</v>
      </c>
      <c r="L34" s="75">
        <v>29.683701308346102</v>
      </c>
      <c r="M34" s="75">
        <v>22.479877676557798</v>
      </c>
      <c r="N34" s="75">
        <v>37.496822818997501</v>
      </c>
      <c r="O34" s="75">
        <v>31.747649589203998</v>
      </c>
      <c r="P34" s="75">
        <v>26.548426294053598</v>
      </c>
      <c r="Q34" s="75">
        <v>10.7006521323713</v>
      </c>
      <c r="R34" s="75" t="s">
        <v>336</v>
      </c>
      <c r="S34" s="75">
        <v>13.5322140188788</v>
      </c>
      <c r="T34" s="75" t="s">
        <v>336</v>
      </c>
      <c r="U34" s="75">
        <v>23.664543722229201</v>
      </c>
      <c r="V34" s="75" t="s">
        <v>336</v>
      </c>
      <c r="W34" s="75" t="s">
        <v>336</v>
      </c>
      <c r="X34" s="75">
        <v>16.355800785204799</v>
      </c>
      <c r="Y34" s="75">
        <v>19.404723793986001</v>
      </c>
      <c r="Z34" s="75">
        <v>20.003821457330901</v>
      </c>
      <c r="AA34" s="75">
        <v>13.8213854379957</v>
      </c>
      <c r="AB34" s="75">
        <v>16.789997885670701</v>
      </c>
      <c r="AC34" s="75">
        <v>26.490217252153801</v>
      </c>
      <c r="AD34" s="75">
        <v>14.709630592285301</v>
      </c>
      <c r="AE34" s="75">
        <v>20.095742990243501</v>
      </c>
      <c r="AF34" s="75">
        <v>20.3776730670508</v>
      </c>
      <c r="AG34" s="75">
        <v>21.183940644212001</v>
      </c>
      <c r="AH34" s="75">
        <v>15.5149796106891</v>
      </c>
      <c r="AI34" s="75">
        <v>16.761140446940502</v>
      </c>
      <c r="AJ34" s="75">
        <v>11.800122801798199</v>
      </c>
      <c r="AK34" s="75">
        <v>21.841426616410001</v>
      </c>
      <c r="AL34" s="75">
        <v>17.865193933602601</v>
      </c>
      <c r="AM34" s="75">
        <v>11.7808955951707</v>
      </c>
      <c r="AN34" s="75">
        <v>17.3904622075041</v>
      </c>
      <c r="AO34" s="75">
        <v>21.7192938267515</v>
      </c>
      <c r="AP34" s="75">
        <v>21.370096829470398</v>
      </c>
      <c r="AQ34" s="75">
        <v>33.262613030450801</v>
      </c>
      <c r="AR34" s="75">
        <v>32.193193948703801</v>
      </c>
      <c r="AS34" s="75">
        <v>42.092112226626497</v>
      </c>
      <c r="AT34" s="75">
        <v>21.0947024611032</v>
      </c>
      <c r="AU34" s="75">
        <v>30.252547727472098</v>
      </c>
      <c r="AV34" s="75">
        <v>35.005758234390697</v>
      </c>
      <c r="AW34" s="75">
        <v>28.083733467000499</v>
      </c>
      <c r="AX34" s="75">
        <v>27.440835101982898</v>
      </c>
      <c r="AY34" s="75">
        <v>42.358088454111403</v>
      </c>
      <c r="AZ34" s="75">
        <v>37.1176616345385</v>
      </c>
      <c r="BA34" s="75">
        <v>45.929474139935003</v>
      </c>
      <c r="BB34" s="75">
        <v>28.213591659877199</v>
      </c>
      <c r="BC34" s="75">
        <v>19.4722424575153</v>
      </c>
      <c r="BD34" s="75">
        <v>36.272624187264498</v>
      </c>
      <c r="BE34" s="75">
        <v>26.317964373690501</v>
      </c>
      <c r="BF34" s="75">
        <v>18.3848120523988</v>
      </c>
      <c r="BG34" s="75">
        <v>18.818724770027899</v>
      </c>
      <c r="BH34" s="75">
        <v>24.170002010033102</v>
      </c>
      <c r="BI34" s="75">
        <v>23.4119462204104</v>
      </c>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79">
        <v>946.03530090536503</v>
      </c>
      <c r="D35" s="79">
        <v>1006.32903590323</v>
      </c>
      <c r="E35" s="79">
        <v>1071.78530994688</v>
      </c>
      <c r="F35" s="79">
        <v>954.30026873181203</v>
      </c>
      <c r="G35" s="79">
        <v>903.10088561216799</v>
      </c>
      <c r="H35" s="79">
        <v>983.92453897712699</v>
      </c>
      <c r="I35" s="79">
        <v>949.81649135379996</v>
      </c>
      <c r="J35" s="79">
        <v>925.377744945004</v>
      </c>
      <c r="K35" s="79">
        <v>952.72933403951595</v>
      </c>
      <c r="L35" s="79">
        <v>838.839676840018</v>
      </c>
      <c r="M35" s="79">
        <v>821.59902665956201</v>
      </c>
      <c r="N35" s="79">
        <v>834.06302699857099</v>
      </c>
      <c r="O35" s="79">
        <v>860.135614925308</v>
      </c>
      <c r="P35" s="79">
        <v>869.61727504941302</v>
      </c>
      <c r="Q35" s="79">
        <v>874.35856656939802</v>
      </c>
      <c r="R35" s="79">
        <v>948.81506497200496</v>
      </c>
      <c r="S35" s="79">
        <v>928.86116035561395</v>
      </c>
      <c r="T35" s="79">
        <v>965.75021619098595</v>
      </c>
      <c r="U35" s="79">
        <v>953.45246503026601</v>
      </c>
      <c r="V35" s="79">
        <v>960.49811657593398</v>
      </c>
      <c r="W35" s="79">
        <v>957.42757144037898</v>
      </c>
      <c r="X35" s="79">
        <v>966.479193928011</v>
      </c>
      <c r="Y35" s="79">
        <v>1013.48988691826</v>
      </c>
      <c r="Z35" s="79">
        <v>989.01507223799899</v>
      </c>
      <c r="AA35" s="79">
        <v>987.09179019646695</v>
      </c>
      <c r="AB35" s="79">
        <v>1123.5049103374199</v>
      </c>
      <c r="AC35" s="79">
        <v>1081.9492029140899</v>
      </c>
      <c r="AD35" s="79">
        <v>1066.2874315573799</v>
      </c>
      <c r="AE35" s="79">
        <v>1137.06374651904</v>
      </c>
      <c r="AF35" s="79">
        <v>1059.4442256863099</v>
      </c>
      <c r="AG35" s="79">
        <v>1039.6249317188999</v>
      </c>
      <c r="AH35" s="79">
        <v>1105.26508797048</v>
      </c>
      <c r="AI35" s="79">
        <v>1085.36677440677</v>
      </c>
      <c r="AJ35" s="79">
        <v>1112.40512587738</v>
      </c>
      <c r="AK35" s="79">
        <v>1095.46699697749</v>
      </c>
      <c r="AL35" s="79">
        <v>1169.8379545008299</v>
      </c>
      <c r="AM35" s="79">
        <v>964.05334462599603</v>
      </c>
      <c r="AN35" s="79">
        <v>1006.13756667281</v>
      </c>
      <c r="AO35" s="79">
        <v>1146.6160423459201</v>
      </c>
      <c r="AP35" s="79">
        <v>1087.12901170644</v>
      </c>
      <c r="AQ35" s="79">
        <v>1185.28924789763</v>
      </c>
      <c r="AR35" s="79">
        <v>1235.53345209747</v>
      </c>
      <c r="AS35" s="79">
        <v>1302.52886456034</v>
      </c>
      <c r="AT35" s="79">
        <v>1288.01874401429</v>
      </c>
      <c r="AU35" s="79">
        <v>1135.0065567200099</v>
      </c>
      <c r="AV35" s="79">
        <v>1177.04358317163</v>
      </c>
      <c r="AW35" s="79">
        <v>1130.55281939458</v>
      </c>
      <c r="AX35" s="79">
        <v>1083.9174882295899</v>
      </c>
      <c r="AY35" s="79">
        <v>1091.17377921404</v>
      </c>
      <c r="AZ35" s="79">
        <v>1071.59694514072</v>
      </c>
      <c r="BA35" s="79">
        <v>1013.45679778967</v>
      </c>
      <c r="BB35" s="79">
        <v>1053.47417523889</v>
      </c>
      <c r="BC35" s="79">
        <v>1079.63227226965</v>
      </c>
      <c r="BD35" s="79">
        <v>1074.44796596831</v>
      </c>
      <c r="BE35" s="79">
        <v>1131.4843591301701</v>
      </c>
      <c r="BF35" s="79">
        <v>1155.0214125671</v>
      </c>
      <c r="BG35" s="79">
        <v>1204.31125231392</v>
      </c>
      <c r="BH35" s="79">
        <v>1190.8616910038099</v>
      </c>
      <c r="BI35" s="79">
        <v>1198.1506634852101</v>
      </c>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79">
        <v>279.52843908096099</v>
      </c>
      <c r="D36" s="79">
        <v>233.467117408722</v>
      </c>
      <c r="E36" s="79">
        <v>225.709477236618</v>
      </c>
      <c r="F36" s="79">
        <v>221.15040593568301</v>
      </c>
      <c r="G36" s="79">
        <v>232.69638187854301</v>
      </c>
      <c r="H36" s="79">
        <v>241.752908217623</v>
      </c>
      <c r="I36" s="79">
        <v>225.617628244336</v>
      </c>
      <c r="J36" s="79">
        <v>225.72490558438699</v>
      </c>
      <c r="K36" s="79">
        <v>235.23478892159801</v>
      </c>
      <c r="L36" s="79">
        <v>199.77708233791401</v>
      </c>
      <c r="M36" s="79">
        <v>207.86401644579601</v>
      </c>
      <c r="N36" s="79">
        <v>198.224708057973</v>
      </c>
      <c r="O36" s="79">
        <v>198.358402027361</v>
      </c>
      <c r="P36" s="79">
        <v>202.73408416679999</v>
      </c>
      <c r="Q36" s="79">
        <v>197.10373789686301</v>
      </c>
      <c r="R36" s="79">
        <v>193.49584182586699</v>
      </c>
      <c r="S36" s="79">
        <v>180.76126878525901</v>
      </c>
      <c r="T36" s="79">
        <v>174.66122065897699</v>
      </c>
      <c r="U36" s="79">
        <v>198.53841162367399</v>
      </c>
      <c r="V36" s="79">
        <v>209.46140809033801</v>
      </c>
      <c r="W36" s="79">
        <v>226.99453587042399</v>
      </c>
      <c r="X36" s="79">
        <v>197.79344071671699</v>
      </c>
      <c r="Y36" s="79">
        <v>198.20969182479101</v>
      </c>
      <c r="Z36" s="79">
        <v>180.321351082348</v>
      </c>
      <c r="AA36" s="79">
        <v>184.215458399629</v>
      </c>
      <c r="AB36" s="79">
        <v>210.17594901427699</v>
      </c>
      <c r="AC36" s="79">
        <v>207.80551764380601</v>
      </c>
      <c r="AD36" s="79">
        <v>232.69617546105701</v>
      </c>
      <c r="AE36" s="79">
        <v>224.31248081997899</v>
      </c>
      <c r="AF36" s="79">
        <v>241.439832153596</v>
      </c>
      <c r="AG36" s="79">
        <v>237.98140578818999</v>
      </c>
      <c r="AH36" s="79">
        <v>238.93481727383599</v>
      </c>
      <c r="AI36" s="79">
        <v>254.444467880969</v>
      </c>
      <c r="AJ36" s="79">
        <v>228.74888213862701</v>
      </c>
      <c r="AK36" s="79">
        <v>259.36574880018998</v>
      </c>
      <c r="AL36" s="79">
        <v>267.78913998971302</v>
      </c>
      <c r="AM36" s="79">
        <v>191.51498100677699</v>
      </c>
      <c r="AN36" s="79">
        <v>232.137947399236</v>
      </c>
      <c r="AO36" s="79">
        <v>234.354564550547</v>
      </c>
      <c r="AP36" s="79">
        <v>249.33515462862499</v>
      </c>
      <c r="AQ36" s="79">
        <v>230.00059535138001</v>
      </c>
      <c r="AR36" s="79">
        <v>215.72318508644599</v>
      </c>
      <c r="AS36" s="79">
        <v>236.13135702745799</v>
      </c>
      <c r="AT36" s="79">
        <v>224.33107923950899</v>
      </c>
      <c r="AU36" s="79">
        <v>227.008246979295</v>
      </c>
      <c r="AV36" s="79">
        <v>212.87925509363501</v>
      </c>
      <c r="AW36" s="79">
        <v>201.24458608968601</v>
      </c>
      <c r="AX36" s="79">
        <v>205.93410756684801</v>
      </c>
      <c r="AY36" s="79">
        <v>197.038104198741</v>
      </c>
      <c r="AZ36" s="79">
        <v>204.46706074445399</v>
      </c>
      <c r="BA36" s="79">
        <v>164.38075972618199</v>
      </c>
      <c r="BB36" s="79">
        <v>159.40973640749101</v>
      </c>
      <c r="BC36" s="79">
        <v>200.839643624601</v>
      </c>
      <c r="BD36" s="79">
        <v>182.53337259896901</v>
      </c>
      <c r="BE36" s="79">
        <v>175.52677251342899</v>
      </c>
      <c r="BF36" s="79">
        <v>190.30314699014201</v>
      </c>
      <c r="BG36" s="79">
        <v>164.46605283641901</v>
      </c>
      <c r="BH36" s="79">
        <v>174.90251860745499</v>
      </c>
      <c r="BI36" s="79">
        <v>200.690124165882</v>
      </c>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79">
        <v>732.57200093608606</v>
      </c>
      <c r="D37" s="79">
        <v>713.91617137718902</v>
      </c>
      <c r="E37" s="79">
        <v>636.54475608765995</v>
      </c>
      <c r="F37" s="79">
        <v>608.04746828723205</v>
      </c>
      <c r="G37" s="79">
        <v>566.113114101787</v>
      </c>
      <c r="H37" s="79">
        <v>568.16995124597395</v>
      </c>
      <c r="I37" s="79">
        <v>532.19137828721102</v>
      </c>
      <c r="J37" s="79">
        <v>515.18910838919805</v>
      </c>
      <c r="K37" s="79">
        <v>508.68032765199303</v>
      </c>
      <c r="L37" s="79">
        <v>536.69601683297799</v>
      </c>
      <c r="M37" s="79">
        <v>573.74572728182</v>
      </c>
      <c r="N37" s="79">
        <v>538.52536102343504</v>
      </c>
      <c r="O37" s="79">
        <v>623.79465609131</v>
      </c>
      <c r="P37" s="79">
        <v>632.61882438348903</v>
      </c>
      <c r="Q37" s="79">
        <v>571.72858225898005</v>
      </c>
      <c r="R37" s="79">
        <v>577.509915709795</v>
      </c>
      <c r="S37" s="79">
        <v>575.19259273487103</v>
      </c>
      <c r="T37" s="79">
        <v>600.02815430916905</v>
      </c>
      <c r="U37" s="79">
        <v>658.33623584984002</v>
      </c>
      <c r="V37" s="79">
        <v>673.07549162423902</v>
      </c>
      <c r="W37" s="79">
        <v>755.91418877785202</v>
      </c>
      <c r="X37" s="79">
        <v>726.16601341735998</v>
      </c>
      <c r="Y37" s="79">
        <v>743.41496586797098</v>
      </c>
      <c r="Z37" s="79">
        <v>698.18941617390601</v>
      </c>
      <c r="AA37" s="79">
        <v>620.30335008997497</v>
      </c>
      <c r="AB37" s="79">
        <v>687.22730109990198</v>
      </c>
      <c r="AC37" s="79">
        <v>687.35788993182098</v>
      </c>
      <c r="AD37" s="79">
        <v>712.78858661389495</v>
      </c>
      <c r="AE37" s="79">
        <v>757.88123293505305</v>
      </c>
      <c r="AF37" s="79">
        <v>762.18287861680801</v>
      </c>
      <c r="AG37" s="79">
        <v>713.22649091448</v>
      </c>
      <c r="AH37" s="79">
        <v>673.491422077062</v>
      </c>
      <c r="AI37" s="79">
        <v>685.925897305018</v>
      </c>
      <c r="AJ37" s="79">
        <v>601.93777985483598</v>
      </c>
      <c r="AK37" s="79">
        <v>553.33909865509304</v>
      </c>
      <c r="AL37" s="79">
        <v>505.73297022336499</v>
      </c>
      <c r="AM37" s="79">
        <v>218.57482051282199</v>
      </c>
      <c r="AN37" s="79">
        <v>379.130079994342</v>
      </c>
      <c r="AO37" s="79">
        <v>465.28198969923102</v>
      </c>
      <c r="AP37" s="79">
        <v>468.62580143404199</v>
      </c>
      <c r="AQ37" s="79">
        <v>505.524590168619</v>
      </c>
      <c r="AR37" s="79">
        <v>512.86661231918299</v>
      </c>
      <c r="AS37" s="79">
        <v>593.42795619362005</v>
      </c>
      <c r="AT37" s="79">
        <v>669.58615554366804</v>
      </c>
      <c r="AU37" s="79">
        <v>569.22304701239102</v>
      </c>
      <c r="AV37" s="79">
        <v>567.59553967714703</v>
      </c>
      <c r="AW37" s="79">
        <v>531.177047663694</v>
      </c>
      <c r="AX37" s="79">
        <v>533.34725559515698</v>
      </c>
      <c r="AY37" s="79">
        <v>465.559806239723</v>
      </c>
      <c r="AZ37" s="79">
        <v>454.719333107767</v>
      </c>
      <c r="BA37" s="79">
        <v>427.141968455957</v>
      </c>
      <c r="BB37" s="79">
        <v>411.34196911423402</v>
      </c>
      <c r="BC37" s="79">
        <v>429.65518912332601</v>
      </c>
      <c r="BD37" s="79">
        <v>376.372288442475</v>
      </c>
      <c r="BE37" s="79">
        <v>434.67470000036201</v>
      </c>
      <c r="BF37" s="79">
        <v>469.25668838778</v>
      </c>
      <c r="BG37" s="79">
        <v>464.86269843057102</v>
      </c>
      <c r="BH37" s="79">
        <v>421.76376020903098</v>
      </c>
      <c r="BI37" s="79">
        <v>426.197559375933</v>
      </c>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79">
        <v>450.37871656580597</v>
      </c>
      <c r="D38" s="79">
        <v>474.90341358830398</v>
      </c>
      <c r="E38" s="79">
        <v>461.419504519729</v>
      </c>
      <c r="F38" s="79">
        <v>511.77686118867803</v>
      </c>
      <c r="G38" s="79">
        <v>509.00997146115498</v>
      </c>
      <c r="H38" s="79">
        <v>394.73506230751002</v>
      </c>
      <c r="I38" s="79">
        <v>306.28344751748699</v>
      </c>
      <c r="J38" s="79">
        <v>251.62643226542801</v>
      </c>
      <c r="K38" s="79">
        <v>291.24379191145403</v>
      </c>
      <c r="L38" s="79">
        <v>330.67255003973497</v>
      </c>
      <c r="M38" s="79">
        <v>364.05391830445598</v>
      </c>
      <c r="N38" s="79">
        <v>357.36810868821402</v>
      </c>
      <c r="O38" s="79">
        <v>331.57606915822902</v>
      </c>
      <c r="P38" s="79">
        <v>318.80196149315498</v>
      </c>
      <c r="Q38" s="79">
        <v>261.86392685619597</v>
      </c>
      <c r="R38" s="79">
        <v>247.913465247934</v>
      </c>
      <c r="S38" s="79">
        <v>290.216609360375</v>
      </c>
      <c r="T38" s="79">
        <v>293.79455048253698</v>
      </c>
      <c r="U38" s="79">
        <v>270.60230662356298</v>
      </c>
      <c r="V38" s="79">
        <v>294.851775868321</v>
      </c>
      <c r="W38" s="79">
        <v>359.89375049148703</v>
      </c>
      <c r="X38" s="79">
        <v>411.03103871993198</v>
      </c>
      <c r="Y38" s="79">
        <v>529.13475668240403</v>
      </c>
      <c r="Z38" s="79">
        <v>466.99410744336802</v>
      </c>
      <c r="AA38" s="79">
        <v>518.73679348084295</v>
      </c>
      <c r="AB38" s="79">
        <v>615.43800721658499</v>
      </c>
      <c r="AC38" s="79">
        <v>678.43270036382398</v>
      </c>
      <c r="AD38" s="79">
        <v>697.36078264929995</v>
      </c>
      <c r="AE38" s="79">
        <v>701.05192294611697</v>
      </c>
      <c r="AF38" s="79">
        <v>725.89664883353703</v>
      </c>
      <c r="AG38" s="79">
        <v>680.07979338629195</v>
      </c>
      <c r="AH38" s="79">
        <v>584.67132290090694</v>
      </c>
      <c r="AI38" s="79">
        <v>522.48861206536799</v>
      </c>
      <c r="AJ38" s="79">
        <v>458.69526005767301</v>
      </c>
      <c r="AK38" s="79">
        <v>320.19390538673701</v>
      </c>
      <c r="AL38" s="79">
        <v>394.27415176616103</v>
      </c>
      <c r="AM38" s="79">
        <v>49.600955032533498</v>
      </c>
      <c r="AN38" s="79">
        <v>125.132762078669</v>
      </c>
      <c r="AO38" s="79">
        <v>265.48277226657598</v>
      </c>
      <c r="AP38" s="79">
        <v>313.38571852851499</v>
      </c>
      <c r="AQ38" s="79">
        <v>338.73418310231801</v>
      </c>
      <c r="AR38" s="79">
        <v>395.32795486401</v>
      </c>
      <c r="AS38" s="79">
        <v>366.24195694385202</v>
      </c>
      <c r="AT38" s="79">
        <v>366.25621483271402</v>
      </c>
      <c r="AU38" s="79">
        <v>277.70376434858099</v>
      </c>
      <c r="AV38" s="79">
        <v>260.00160875006799</v>
      </c>
      <c r="AW38" s="79">
        <v>273.72946718085399</v>
      </c>
      <c r="AX38" s="79">
        <v>207.21500048470301</v>
      </c>
      <c r="AY38" s="79">
        <v>268.84705382625998</v>
      </c>
      <c r="AZ38" s="79">
        <v>279.20582008769998</v>
      </c>
      <c r="BA38" s="79">
        <v>257.83465873815697</v>
      </c>
      <c r="BB38" s="79">
        <v>250.22896490060501</v>
      </c>
      <c r="BC38" s="79">
        <v>229.610022441258</v>
      </c>
      <c r="BD38" s="79">
        <v>167.75842321539699</v>
      </c>
      <c r="BE38" s="79">
        <v>238.10010634764799</v>
      </c>
      <c r="BF38" s="79">
        <v>283.06578155279198</v>
      </c>
      <c r="BG38" s="79">
        <v>277.13493685504301</v>
      </c>
      <c r="BH38" s="79">
        <v>267.82875106026597</v>
      </c>
      <c r="BI38" s="79">
        <v>246.65875645689599</v>
      </c>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79">
        <v>2992.8453506564501</v>
      </c>
      <c r="D39" s="79">
        <v>2822.9303107372598</v>
      </c>
      <c r="E39" s="79">
        <v>2568.77969044259</v>
      </c>
      <c r="F39" s="79">
        <v>2508.3273801631699</v>
      </c>
      <c r="G39" s="79">
        <v>2610.3500068838098</v>
      </c>
      <c r="H39" s="79">
        <v>2564.3626444188299</v>
      </c>
      <c r="I39" s="79">
        <v>2179.7517090821798</v>
      </c>
      <c r="J39" s="79">
        <v>2076.2180299732099</v>
      </c>
      <c r="K39" s="79">
        <v>2024.11835716532</v>
      </c>
      <c r="L39" s="79">
        <v>2123.8011297459302</v>
      </c>
      <c r="M39" s="79">
        <v>2203.4318375314801</v>
      </c>
      <c r="N39" s="79">
        <v>2065.29161125367</v>
      </c>
      <c r="O39" s="79">
        <v>2264.38180152222</v>
      </c>
      <c r="P39" s="79">
        <v>2225.3102890329301</v>
      </c>
      <c r="Q39" s="79">
        <v>2130.7142818841298</v>
      </c>
      <c r="R39" s="79">
        <v>2238.0449610216401</v>
      </c>
      <c r="S39" s="79">
        <v>2078.11877051909</v>
      </c>
      <c r="T39" s="79">
        <v>2192.5965643804302</v>
      </c>
      <c r="U39" s="79">
        <v>2267.9289684127698</v>
      </c>
      <c r="V39" s="79">
        <v>2144.7177791126201</v>
      </c>
      <c r="W39" s="79">
        <v>2219.27991252114</v>
      </c>
      <c r="X39" s="79">
        <v>2160.05406177135</v>
      </c>
      <c r="Y39" s="79">
        <v>2343.7131181304699</v>
      </c>
      <c r="Z39" s="79">
        <v>2395.2222840324498</v>
      </c>
      <c r="AA39" s="79">
        <v>2327.6922482689902</v>
      </c>
      <c r="AB39" s="79">
        <v>2474.0288747107502</v>
      </c>
      <c r="AC39" s="79">
        <v>2513.8094778975301</v>
      </c>
      <c r="AD39" s="79">
        <v>2599.2022545221198</v>
      </c>
      <c r="AE39" s="79">
        <v>2636.1663252940002</v>
      </c>
      <c r="AF39" s="79">
        <v>2626.5739882468001</v>
      </c>
      <c r="AG39" s="79">
        <v>2517.4170845973099</v>
      </c>
      <c r="AH39" s="79">
        <v>2447.8034032436999</v>
      </c>
      <c r="AI39" s="79">
        <v>2521.74003085083</v>
      </c>
      <c r="AJ39" s="79">
        <v>2353.7644702387702</v>
      </c>
      <c r="AK39" s="79">
        <v>2348.9377342942298</v>
      </c>
      <c r="AL39" s="79">
        <v>2193.16373108776</v>
      </c>
      <c r="AM39" s="79">
        <v>1196.1386277931099</v>
      </c>
      <c r="AN39" s="79">
        <v>1454.0575530148001</v>
      </c>
      <c r="AO39" s="79">
        <v>1939.9211744074601</v>
      </c>
      <c r="AP39" s="79">
        <v>2224.1604168819799</v>
      </c>
      <c r="AQ39" s="79">
        <v>2366.3205418416201</v>
      </c>
      <c r="AR39" s="79">
        <v>2532.13562329554</v>
      </c>
      <c r="AS39" s="79">
        <v>2564.1283562680101</v>
      </c>
      <c r="AT39" s="79">
        <v>2633.4645053183699</v>
      </c>
      <c r="AU39" s="79">
        <v>2673.09447231072</v>
      </c>
      <c r="AV39" s="79">
        <v>2599.4538650765098</v>
      </c>
      <c r="AW39" s="79">
        <v>2541.3140251427699</v>
      </c>
      <c r="AX39" s="79">
        <v>2421.20114254277</v>
      </c>
      <c r="AY39" s="79">
        <v>2385.3890257502098</v>
      </c>
      <c r="AZ39" s="79">
        <v>2249.34307710556</v>
      </c>
      <c r="BA39" s="79">
        <v>2236.2657013844901</v>
      </c>
      <c r="BB39" s="79">
        <v>2193.08657283095</v>
      </c>
      <c r="BC39" s="79">
        <v>2100.72453255048</v>
      </c>
      <c r="BD39" s="79">
        <v>2072.1933584136</v>
      </c>
      <c r="BE39" s="79">
        <v>2019.33165818066</v>
      </c>
      <c r="BF39" s="79">
        <v>2089.0914441538598</v>
      </c>
      <c r="BG39" s="79">
        <v>2117.6406618035699</v>
      </c>
      <c r="BH39" s="79">
        <v>2102.88470514759</v>
      </c>
      <c r="BI39" s="79">
        <v>2091.1509619777698</v>
      </c>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5">
        <v>5401.359808144668</v>
      </c>
      <c r="D40" s="75">
        <v>5251.5460490147052</v>
      </c>
      <c r="E40" s="75">
        <v>4964.2387382334764</v>
      </c>
      <c r="F40" s="75">
        <v>4803.602384306575</v>
      </c>
      <c r="G40" s="75">
        <v>4821.2703599374627</v>
      </c>
      <c r="H40" s="75">
        <v>4752.945105167064</v>
      </c>
      <c r="I40" s="75">
        <v>4193.6606544850138</v>
      </c>
      <c r="J40" s="75">
        <v>3994.1362211572268</v>
      </c>
      <c r="K40" s="75">
        <v>4012.0065996898811</v>
      </c>
      <c r="L40" s="75">
        <v>4029.786455796575</v>
      </c>
      <c r="M40" s="75">
        <v>4170.6945262231138</v>
      </c>
      <c r="N40" s="75">
        <v>3993.4728160218629</v>
      </c>
      <c r="O40" s="75">
        <v>4278.2465437244282</v>
      </c>
      <c r="P40" s="75">
        <v>4249.0824341257867</v>
      </c>
      <c r="Q40" s="75">
        <v>4035.7690954655668</v>
      </c>
      <c r="R40" s="75">
        <v>4205.7792487772413</v>
      </c>
      <c r="S40" s="75">
        <v>4053.1504017552093</v>
      </c>
      <c r="T40" s="75">
        <v>4226.8307060220995</v>
      </c>
      <c r="U40" s="75">
        <v>4348.8583875401127</v>
      </c>
      <c r="V40" s="75">
        <v>4282.6045712714522</v>
      </c>
      <c r="W40" s="75">
        <v>4519.5099591012822</v>
      </c>
      <c r="X40" s="75">
        <v>4461.5237485533698</v>
      </c>
      <c r="Y40" s="75">
        <v>4827.9624194238959</v>
      </c>
      <c r="Z40" s="75">
        <v>4729.7422309700705</v>
      </c>
      <c r="AA40" s="75">
        <v>4638.0396404359035</v>
      </c>
      <c r="AB40" s="75">
        <v>5110.3750423789334</v>
      </c>
      <c r="AC40" s="75">
        <v>5169.3547887510713</v>
      </c>
      <c r="AD40" s="75">
        <v>5308.335230803752</v>
      </c>
      <c r="AE40" s="75">
        <v>5456.4757085141891</v>
      </c>
      <c r="AF40" s="75">
        <v>5415.5375735370508</v>
      </c>
      <c r="AG40" s="75">
        <v>5188.3297064051712</v>
      </c>
      <c r="AH40" s="75">
        <v>5050.166053465985</v>
      </c>
      <c r="AI40" s="75">
        <v>5069.9657825089544</v>
      </c>
      <c r="AJ40" s="75">
        <v>4755.5515181672863</v>
      </c>
      <c r="AK40" s="75">
        <v>4577.3034841137396</v>
      </c>
      <c r="AL40" s="75">
        <v>4530.7979475678294</v>
      </c>
      <c r="AM40" s="75">
        <v>2619.8827289712381</v>
      </c>
      <c r="AN40" s="75">
        <v>3196.595909159857</v>
      </c>
      <c r="AO40" s="75">
        <v>4051.6565432697339</v>
      </c>
      <c r="AP40" s="75">
        <v>4342.6361031796023</v>
      </c>
      <c r="AQ40" s="75">
        <v>4625.8691583615673</v>
      </c>
      <c r="AR40" s="75">
        <v>4891.5868276626488</v>
      </c>
      <c r="AS40" s="75">
        <v>5062.4584909932801</v>
      </c>
      <c r="AT40" s="75">
        <v>5181.6566989485509</v>
      </c>
      <c r="AU40" s="75">
        <v>4882.0360873709969</v>
      </c>
      <c r="AV40" s="75">
        <v>4816.9738517689893</v>
      </c>
      <c r="AW40" s="75">
        <v>4678.0179454715835</v>
      </c>
      <c r="AX40" s="75">
        <v>4451.6149944190674</v>
      </c>
      <c r="AY40" s="75">
        <v>4408.0077692289742</v>
      </c>
      <c r="AZ40" s="75">
        <v>4259.332236186201</v>
      </c>
      <c r="BA40" s="75">
        <v>4099.079886094456</v>
      </c>
      <c r="BB40" s="75">
        <v>4067.5414184921701</v>
      </c>
      <c r="BC40" s="75">
        <v>4040.461660009315</v>
      </c>
      <c r="BD40" s="75">
        <v>3873.305408638751</v>
      </c>
      <c r="BE40" s="75">
        <v>3999.1175961722693</v>
      </c>
      <c r="BF40" s="75">
        <v>4186.7384736516742</v>
      </c>
      <c r="BG40" s="75">
        <v>4228.4156022395237</v>
      </c>
      <c r="BH40" s="75">
        <v>4158.2414260281521</v>
      </c>
      <c r="BI40" s="75">
        <v>4162.8480654616906</v>
      </c>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79">
        <v>1631.3663879628</v>
      </c>
      <c r="D41" s="79">
        <v>1522.70769605895</v>
      </c>
      <c r="E41" s="79">
        <v>1465.97637642164</v>
      </c>
      <c r="F41" s="79">
        <v>1549.9751742349099</v>
      </c>
      <c r="G41" s="79">
        <v>1405.2040301642101</v>
      </c>
      <c r="H41" s="79">
        <v>1437.1348847255599</v>
      </c>
      <c r="I41" s="79">
        <v>1347.66945867971</v>
      </c>
      <c r="J41" s="79">
        <v>1333.45874122693</v>
      </c>
      <c r="K41" s="79">
        <v>1317.4787395972701</v>
      </c>
      <c r="L41" s="79">
        <v>1296.1132531896101</v>
      </c>
      <c r="M41" s="79">
        <v>1250.6068390133601</v>
      </c>
      <c r="N41" s="79">
        <v>1022.80931822282</v>
      </c>
      <c r="O41" s="79">
        <v>1393.2864790093599</v>
      </c>
      <c r="P41" s="79">
        <v>1249.8573056717701</v>
      </c>
      <c r="Q41" s="79">
        <v>1180.8752123719901</v>
      </c>
      <c r="R41" s="79">
        <v>1199.7004182308799</v>
      </c>
      <c r="S41" s="79">
        <v>1061.8148868973401</v>
      </c>
      <c r="T41" s="79">
        <v>1151.9693632876199</v>
      </c>
      <c r="U41" s="79">
        <v>1257.9314859066201</v>
      </c>
      <c r="V41" s="79">
        <v>1173.93900935375</v>
      </c>
      <c r="W41" s="79">
        <v>1160.9239253036301</v>
      </c>
      <c r="X41" s="79">
        <v>1216.5759084183601</v>
      </c>
      <c r="Y41" s="79">
        <v>1473.3016761676299</v>
      </c>
      <c r="Z41" s="79">
        <v>1457.88922206915</v>
      </c>
      <c r="AA41" s="79">
        <v>1272.4181168954001</v>
      </c>
      <c r="AB41" s="79">
        <v>1434.8899615303901</v>
      </c>
      <c r="AC41" s="79">
        <v>1445.9107031308599</v>
      </c>
      <c r="AD41" s="79">
        <v>1465.00415773436</v>
      </c>
      <c r="AE41" s="79">
        <v>1450.56148360618</v>
      </c>
      <c r="AF41" s="79">
        <v>1481.7508210313499</v>
      </c>
      <c r="AG41" s="79">
        <v>1496.6497503420501</v>
      </c>
      <c r="AH41" s="79">
        <v>1457.30791742213</v>
      </c>
      <c r="AI41" s="79">
        <v>1485.5264173353501</v>
      </c>
      <c r="AJ41" s="79">
        <v>1424.68667029168</v>
      </c>
      <c r="AK41" s="79">
        <v>1439.42201909598</v>
      </c>
      <c r="AL41" s="79">
        <v>1416.52720920304</v>
      </c>
      <c r="AM41" s="79">
        <v>355.41805918453502</v>
      </c>
      <c r="AN41" s="79">
        <v>1036.5791161797999</v>
      </c>
      <c r="AO41" s="79">
        <v>1252.26951132984</v>
      </c>
      <c r="AP41" s="79">
        <v>1279.9061005329299</v>
      </c>
      <c r="AQ41" s="79">
        <v>1297.3834154133101</v>
      </c>
      <c r="AR41" s="79">
        <v>1274.29178470549</v>
      </c>
      <c r="AS41" s="79">
        <v>1197.97834572949</v>
      </c>
      <c r="AT41" s="79">
        <v>1292.9751115526401</v>
      </c>
      <c r="AU41" s="79">
        <v>1278.5977921948599</v>
      </c>
      <c r="AV41" s="79">
        <v>1152.6563390285301</v>
      </c>
      <c r="AW41" s="79">
        <v>1260.4790806595599</v>
      </c>
      <c r="AX41" s="79">
        <v>1189.9335274671901</v>
      </c>
      <c r="AY41" s="79">
        <v>1227.6552078455099</v>
      </c>
      <c r="AZ41" s="79">
        <v>1235.0848109666399</v>
      </c>
      <c r="BA41" s="79">
        <v>1177.2976030310101</v>
      </c>
      <c r="BB41" s="79">
        <v>1207.7085559869299</v>
      </c>
      <c r="BC41" s="79">
        <v>1136.1531664316999</v>
      </c>
      <c r="BD41" s="79">
        <v>1102.2978482036499</v>
      </c>
      <c r="BE41" s="79">
        <v>1182.1303570892101</v>
      </c>
      <c r="BF41" s="79">
        <v>1210.9040196374999</v>
      </c>
      <c r="BG41" s="79">
        <v>1164.09705467754</v>
      </c>
      <c r="BH41" s="79">
        <v>1157.1434907912601</v>
      </c>
      <c r="BI41" s="79">
        <v>1139.41723464699</v>
      </c>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5">
        <v>1631.3663879628</v>
      </c>
      <c r="D42" s="75">
        <v>1522.70769605895</v>
      </c>
      <c r="E42" s="75">
        <v>1465.97637642164</v>
      </c>
      <c r="F42" s="75">
        <v>1549.9751742349099</v>
      </c>
      <c r="G42" s="75">
        <v>1405.2040301642101</v>
      </c>
      <c r="H42" s="75">
        <v>1437.1348847255599</v>
      </c>
      <c r="I42" s="75">
        <v>1347.66945867971</v>
      </c>
      <c r="J42" s="75">
        <v>1333.45874122693</v>
      </c>
      <c r="K42" s="75">
        <v>1317.4787395972701</v>
      </c>
      <c r="L42" s="75">
        <v>1296.1132531896101</v>
      </c>
      <c r="M42" s="75">
        <v>1250.6068390133601</v>
      </c>
      <c r="N42" s="75">
        <v>1022.80931822282</v>
      </c>
      <c r="O42" s="75">
        <v>1393.2864790093599</v>
      </c>
      <c r="P42" s="75">
        <v>1249.8573056717701</v>
      </c>
      <c r="Q42" s="75">
        <v>1180.8752123719901</v>
      </c>
      <c r="R42" s="75">
        <v>1199.7004182308799</v>
      </c>
      <c r="S42" s="75">
        <v>1061.8148868973401</v>
      </c>
      <c r="T42" s="75">
        <v>1151.9693632876199</v>
      </c>
      <c r="U42" s="75">
        <v>1257.9314859066201</v>
      </c>
      <c r="V42" s="75">
        <v>1173.93900935375</v>
      </c>
      <c r="W42" s="75">
        <v>1160.9239253036301</v>
      </c>
      <c r="X42" s="75">
        <v>1216.5759084183601</v>
      </c>
      <c r="Y42" s="75">
        <v>1473.3016761676299</v>
      </c>
      <c r="Z42" s="75">
        <v>1457.88922206915</v>
      </c>
      <c r="AA42" s="75">
        <v>1272.4181168954001</v>
      </c>
      <c r="AB42" s="75">
        <v>1434.8899615303901</v>
      </c>
      <c r="AC42" s="75">
        <v>1445.9107031308599</v>
      </c>
      <c r="AD42" s="75">
        <v>1465.00415773436</v>
      </c>
      <c r="AE42" s="75">
        <v>1450.56148360618</v>
      </c>
      <c r="AF42" s="75">
        <v>1481.7508210313499</v>
      </c>
      <c r="AG42" s="75">
        <v>1496.6497503420501</v>
      </c>
      <c r="AH42" s="75">
        <v>1457.30791742213</v>
      </c>
      <c r="AI42" s="75">
        <v>1485.5264173353501</v>
      </c>
      <c r="AJ42" s="75">
        <v>1424.68667029168</v>
      </c>
      <c r="AK42" s="75">
        <v>1439.42201909598</v>
      </c>
      <c r="AL42" s="75">
        <v>1416.52720920304</v>
      </c>
      <c r="AM42" s="75">
        <v>355.41805918453502</v>
      </c>
      <c r="AN42" s="75">
        <v>1036.5791161797999</v>
      </c>
      <c r="AO42" s="75">
        <v>1252.26951132984</v>
      </c>
      <c r="AP42" s="75">
        <v>1279.9061005329299</v>
      </c>
      <c r="AQ42" s="75">
        <v>1297.3834154133101</v>
      </c>
      <c r="AR42" s="75">
        <v>1274.29178470549</v>
      </c>
      <c r="AS42" s="75">
        <v>1197.97834572949</v>
      </c>
      <c r="AT42" s="75">
        <v>1292.9751115526401</v>
      </c>
      <c r="AU42" s="75">
        <v>1278.5977921948599</v>
      </c>
      <c r="AV42" s="75">
        <v>1152.6563390285301</v>
      </c>
      <c r="AW42" s="75">
        <v>1260.4790806595599</v>
      </c>
      <c r="AX42" s="75">
        <v>1189.9335274671901</v>
      </c>
      <c r="AY42" s="75">
        <v>1227.6552078455099</v>
      </c>
      <c r="AZ42" s="75">
        <v>1235.0848109666399</v>
      </c>
      <c r="BA42" s="75">
        <v>1177.2976030310101</v>
      </c>
      <c r="BB42" s="75">
        <v>1207.7085559869299</v>
      </c>
      <c r="BC42" s="75">
        <v>1136.1531664316999</v>
      </c>
      <c r="BD42" s="75">
        <v>1102.2978482036499</v>
      </c>
      <c r="BE42" s="75">
        <v>1182.1303570892101</v>
      </c>
      <c r="BF42" s="75">
        <v>1210.9040196374999</v>
      </c>
      <c r="BG42" s="75">
        <v>1164.09705467754</v>
      </c>
      <c r="BH42" s="75">
        <v>1157.1434907912601</v>
      </c>
      <c r="BI42" s="75">
        <v>1139.41723464699</v>
      </c>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79">
        <v>662.34796456855497</v>
      </c>
      <c r="D43" s="79">
        <v>540.34582340211705</v>
      </c>
      <c r="E43" s="79">
        <v>678.75820554555401</v>
      </c>
      <c r="F43" s="79">
        <v>570.319794874698</v>
      </c>
      <c r="G43" s="79">
        <v>510.63972731714301</v>
      </c>
      <c r="H43" s="79">
        <v>481.51484418758503</v>
      </c>
      <c r="I43" s="79">
        <v>496.594834162376</v>
      </c>
      <c r="J43" s="79">
        <v>476.008046362789</v>
      </c>
      <c r="K43" s="79">
        <v>516.38950415743398</v>
      </c>
      <c r="L43" s="79">
        <v>500.699176690287</v>
      </c>
      <c r="M43" s="79">
        <v>511.20510190077698</v>
      </c>
      <c r="N43" s="79">
        <v>479.39370633269698</v>
      </c>
      <c r="O43" s="79">
        <v>515.25671048055096</v>
      </c>
      <c r="P43" s="79">
        <v>494.55528578515998</v>
      </c>
      <c r="Q43" s="79">
        <v>454.31479537313402</v>
      </c>
      <c r="R43" s="79">
        <v>497.707202980651</v>
      </c>
      <c r="S43" s="79">
        <v>554.94416918944501</v>
      </c>
      <c r="T43" s="79">
        <v>618.02916577074802</v>
      </c>
      <c r="U43" s="79">
        <v>644.98108302329194</v>
      </c>
      <c r="V43" s="79">
        <v>625.53446571633106</v>
      </c>
      <c r="W43" s="79">
        <v>630.41503474299498</v>
      </c>
      <c r="X43" s="79">
        <v>631.84761894541805</v>
      </c>
      <c r="Y43" s="79">
        <v>627.138013545072</v>
      </c>
      <c r="Z43" s="79">
        <v>631.56349453441999</v>
      </c>
      <c r="AA43" s="79">
        <v>591.64156513286298</v>
      </c>
      <c r="AB43" s="79">
        <v>626.31079020930201</v>
      </c>
      <c r="AC43" s="79">
        <v>680.59274034326802</v>
      </c>
      <c r="AD43" s="79">
        <v>648.14986742095596</v>
      </c>
      <c r="AE43" s="79">
        <v>607.69705912805</v>
      </c>
      <c r="AF43" s="79">
        <v>625.25797542402904</v>
      </c>
      <c r="AG43" s="79">
        <v>593.65820802202995</v>
      </c>
      <c r="AH43" s="79">
        <v>643.73336196627599</v>
      </c>
      <c r="AI43" s="79">
        <v>650.97126930109096</v>
      </c>
      <c r="AJ43" s="79">
        <v>636.280433399201</v>
      </c>
      <c r="AK43" s="79">
        <v>570.55281138294004</v>
      </c>
      <c r="AL43" s="79">
        <v>598.09064403852199</v>
      </c>
      <c r="AM43" s="79">
        <v>342.717015561837</v>
      </c>
      <c r="AN43" s="79">
        <v>573.40748206686203</v>
      </c>
      <c r="AO43" s="79">
        <v>605.210396639078</v>
      </c>
      <c r="AP43" s="79">
        <v>561.37065384645996</v>
      </c>
      <c r="AQ43" s="79">
        <v>597.69053687659698</v>
      </c>
      <c r="AR43" s="79">
        <v>614.09595139402302</v>
      </c>
      <c r="AS43" s="79">
        <v>733.36176300037698</v>
      </c>
      <c r="AT43" s="79">
        <v>652.44054717846404</v>
      </c>
      <c r="AU43" s="79">
        <v>669.12871496009996</v>
      </c>
      <c r="AV43" s="79">
        <v>598.63194485186</v>
      </c>
      <c r="AW43" s="79">
        <v>672.64911710754404</v>
      </c>
      <c r="AX43" s="79">
        <v>663.37675965356004</v>
      </c>
      <c r="AY43" s="79">
        <v>601.39324274171599</v>
      </c>
      <c r="AZ43" s="79">
        <v>514.20496809610404</v>
      </c>
      <c r="BA43" s="79">
        <v>510.77475458088401</v>
      </c>
      <c r="BB43" s="79">
        <v>551.17313052488498</v>
      </c>
      <c r="BC43" s="79">
        <v>500.38671893717202</v>
      </c>
      <c r="BD43" s="79">
        <v>459.76317561973701</v>
      </c>
      <c r="BE43" s="79">
        <v>531.48818520211796</v>
      </c>
      <c r="BF43" s="79">
        <v>537.28506695146098</v>
      </c>
      <c r="BG43" s="79">
        <v>528.23443551792195</v>
      </c>
      <c r="BH43" s="79">
        <v>535.54976482095799</v>
      </c>
      <c r="BI43" s="79">
        <v>565.80967263743298</v>
      </c>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79">
        <v>675.01815164209597</v>
      </c>
      <c r="D44" s="79">
        <v>550.24732356890502</v>
      </c>
      <c r="E44" s="79">
        <v>492.33504319334003</v>
      </c>
      <c r="F44" s="79">
        <v>465.21971809028901</v>
      </c>
      <c r="G44" s="79">
        <v>429.39742448105397</v>
      </c>
      <c r="H44" s="79">
        <v>363.33679958198701</v>
      </c>
      <c r="I44" s="79">
        <v>476.98728196312697</v>
      </c>
      <c r="J44" s="79">
        <v>486.221654237954</v>
      </c>
      <c r="K44" s="79">
        <v>518.42070137569794</v>
      </c>
      <c r="L44" s="79">
        <v>537.505064149448</v>
      </c>
      <c r="M44" s="79">
        <v>568.30637118073605</v>
      </c>
      <c r="N44" s="79">
        <v>504.39321643207899</v>
      </c>
      <c r="O44" s="79">
        <v>542.28093031672904</v>
      </c>
      <c r="P44" s="79">
        <v>602.72082209640303</v>
      </c>
      <c r="Q44" s="79">
        <v>528.76312085467396</v>
      </c>
      <c r="R44" s="79">
        <v>587.81446246631106</v>
      </c>
      <c r="S44" s="79">
        <v>591.28706068111705</v>
      </c>
      <c r="T44" s="79">
        <v>654.89534733499295</v>
      </c>
      <c r="U44" s="79">
        <v>658.28894322732594</v>
      </c>
      <c r="V44" s="79">
        <v>648.84652173871496</v>
      </c>
      <c r="W44" s="79">
        <v>588.80776868112196</v>
      </c>
      <c r="X44" s="79">
        <v>618.637942385889</v>
      </c>
      <c r="Y44" s="79">
        <v>631.638683673419</v>
      </c>
      <c r="Z44" s="79">
        <v>594.28066162093705</v>
      </c>
      <c r="AA44" s="79">
        <v>638.51771260250302</v>
      </c>
      <c r="AB44" s="79">
        <v>674.41545303093903</v>
      </c>
      <c r="AC44" s="79">
        <v>648.07886149010403</v>
      </c>
      <c r="AD44" s="79">
        <v>636.86276885334996</v>
      </c>
      <c r="AE44" s="79">
        <v>675.30058873590599</v>
      </c>
      <c r="AF44" s="79">
        <v>645.53845256478701</v>
      </c>
      <c r="AG44" s="79">
        <v>596.54332564706897</v>
      </c>
      <c r="AH44" s="79">
        <v>535.30741961737101</v>
      </c>
      <c r="AI44" s="79">
        <v>558.62124448362204</v>
      </c>
      <c r="AJ44" s="79">
        <v>566.02220095766995</v>
      </c>
      <c r="AK44" s="79">
        <v>609.11836946150595</v>
      </c>
      <c r="AL44" s="79">
        <v>620.47876508865397</v>
      </c>
      <c r="AM44" s="79">
        <v>432.382990953974</v>
      </c>
      <c r="AN44" s="79">
        <v>583.37989023421699</v>
      </c>
      <c r="AO44" s="79">
        <v>691.84616786649406</v>
      </c>
      <c r="AP44" s="79">
        <v>822.17785112338697</v>
      </c>
      <c r="AQ44" s="79">
        <v>856.67158180655099</v>
      </c>
      <c r="AR44" s="79">
        <v>890.20106997275695</v>
      </c>
      <c r="AS44" s="79">
        <v>883.98492566436505</v>
      </c>
      <c r="AT44" s="79">
        <v>907.35885703730105</v>
      </c>
      <c r="AU44" s="79">
        <v>782.95763854327004</v>
      </c>
      <c r="AV44" s="79">
        <v>828.06902971593195</v>
      </c>
      <c r="AW44" s="79">
        <v>806.22877531955396</v>
      </c>
      <c r="AX44" s="79">
        <v>823.40047098574905</v>
      </c>
      <c r="AY44" s="79">
        <v>736.43220284418999</v>
      </c>
      <c r="AZ44" s="79">
        <v>729.02610897068905</v>
      </c>
      <c r="BA44" s="79">
        <v>660.66981791814396</v>
      </c>
      <c r="BB44" s="79">
        <v>572.75219764477697</v>
      </c>
      <c r="BC44" s="79">
        <v>568.62914586007105</v>
      </c>
      <c r="BD44" s="79">
        <v>450.99249736258201</v>
      </c>
      <c r="BE44" s="79">
        <v>476.56973188690398</v>
      </c>
      <c r="BF44" s="79">
        <v>435.18088596739801</v>
      </c>
      <c r="BG44" s="79">
        <v>479.00416663859897</v>
      </c>
      <c r="BH44" s="79">
        <v>481.81582804908902</v>
      </c>
      <c r="BI44" s="79">
        <v>490.21928085873202</v>
      </c>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79">
        <v>105.946609372011</v>
      </c>
      <c r="D45" s="79">
        <v>63.720977125663197</v>
      </c>
      <c r="E45" s="79">
        <v>83.190684135322499</v>
      </c>
      <c r="F45" s="79">
        <v>78.249944849980807</v>
      </c>
      <c r="G45" s="79">
        <v>129.16636116193399</v>
      </c>
      <c r="H45" s="79">
        <v>77.241973474042197</v>
      </c>
      <c r="I45" s="79">
        <v>40.976365624297102</v>
      </c>
      <c r="J45" s="79">
        <v>73.793119310751095</v>
      </c>
      <c r="K45" s="79">
        <v>94.660823915931303</v>
      </c>
      <c r="L45" s="79">
        <v>110.961946720022</v>
      </c>
      <c r="M45" s="79">
        <v>108.55678762423599</v>
      </c>
      <c r="N45" s="79">
        <v>104.325076600695</v>
      </c>
      <c r="O45" s="79">
        <v>63.860130512955102</v>
      </c>
      <c r="P45" s="79">
        <v>82.544914141799893</v>
      </c>
      <c r="Q45" s="79">
        <v>105.706105424706</v>
      </c>
      <c r="R45" s="79">
        <v>93.139449152421406</v>
      </c>
      <c r="S45" s="79">
        <v>128.62482645107201</v>
      </c>
      <c r="T45" s="79">
        <v>113.489085477841</v>
      </c>
      <c r="U45" s="79">
        <v>82.789187308888103</v>
      </c>
      <c r="V45" s="79">
        <v>115.340542361807</v>
      </c>
      <c r="W45" s="79">
        <v>116.10458700330599</v>
      </c>
      <c r="X45" s="79">
        <v>110.061041622712</v>
      </c>
      <c r="Y45" s="79">
        <v>119.175466565397</v>
      </c>
      <c r="Z45" s="79">
        <v>121.03052173242099</v>
      </c>
      <c r="AA45" s="79">
        <v>108.194072068585</v>
      </c>
      <c r="AB45" s="79">
        <v>121.959398132245</v>
      </c>
      <c r="AC45" s="79">
        <v>84.786658230395403</v>
      </c>
      <c r="AD45" s="79">
        <v>139.978939847616</v>
      </c>
      <c r="AE45" s="79">
        <v>120.69047278435001</v>
      </c>
      <c r="AF45" s="79">
        <v>142.613418947139</v>
      </c>
      <c r="AG45" s="79">
        <v>160.65652957549599</v>
      </c>
      <c r="AH45" s="79">
        <v>145.24142292848001</v>
      </c>
      <c r="AI45" s="79">
        <v>165.945038904532</v>
      </c>
      <c r="AJ45" s="79">
        <v>156.54668709146401</v>
      </c>
      <c r="AK45" s="79">
        <v>147.39164780099301</v>
      </c>
      <c r="AL45" s="79">
        <v>153.444225295173</v>
      </c>
      <c r="AM45" s="79">
        <v>60.9180159674208</v>
      </c>
      <c r="AN45" s="79">
        <v>55.535890353746801</v>
      </c>
      <c r="AO45" s="79">
        <v>63.419987170806699</v>
      </c>
      <c r="AP45" s="79">
        <v>41.645866477127299</v>
      </c>
      <c r="AQ45" s="79">
        <v>73.844818230085593</v>
      </c>
      <c r="AR45" s="79">
        <v>90.067016476313398</v>
      </c>
      <c r="AS45" s="79">
        <v>90.854397593290102</v>
      </c>
      <c r="AT45" s="79">
        <v>107.282412305411</v>
      </c>
      <c r="AU45" s="79">
        <v>102.471797635486</v>
      </c>
      <c r="AV45" s="79">
        <v>105.987060950272</v>
      </c>
      <c r="AW45" s="79">
        <v>130.58556529453</v>
      </c>
      <c r="AX45" s="79">
        <v>135.922111860478</v>
      </c>
      <c r="AY45" s="79">
        <v>134.21238338198401</v>
      </c>
      <c r="AZ45" s="79">
        <v>139.64374908542001</v>
      </c>
      <c r="BA45" s="79">
        <v>129.84415038889901</v>
      </c>
      <c r="BB45" s="79">
        <v>119.478720105139</v>
      </c>
      <c r="BC45" s="79">
        <v>105.276238557512</v>
      </c>
      <c r="BD45" s="79">
        <v>104.282198526632</v>
      </c>
      <c r="BE45" s="79">
        <v>72.1736839871526</v>
      </c>
      <c r="BF45" s="79">
        <v>92.237596011737807</v>
      </c>
      <c r="BG45" s="79">
        <v>108.768812129095</v>
      </c>
      <c r="BH45" s="79">
        <v>86.910959070223299</v>
      </c>
      <c r="BI45" s="79">
        <v>72.6683572017253</v>
      </c>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79">
        <v>26.8411895421577</v>
      </c>
      <c r="D46" s="79">
        <v>21.252292104785798</v>
      </c>
      <c r="E46" s="79">
        <v>23.4744731977251</v>
      </c>
      <c r="F46" s="79">
        <v>26.957067392191199</v>
      </c>
      <c r="G46" s="79">
        <v>38.3101659798402</v>
      </c>
      <c r="H46" s="79">
        <v>22.809572980575201</v>
      </c>
      <c r="I46" s="79">
        <v>27.860705390221099</v>
      </c>
      <c r="J46" s="79">
        <v>31.639196109367401</v>
      </c>
      <c r="K46" s="79">
        <v>30.5176259517524</v>
      </c>
      <c r="L46" s="79">
        <v>24.073379984130501</v>
      </c>
      <c r="M46" s="79">
        <v>44.7561235483562</v>
      </c>
      <c r="N46" s="79">
        <v>45.173523375647399</v>
      </c>
      <c r="O46" s="79">
        <v>24.4056031397241</v>
      </c>
      <c r="P46" s="79">
        <v>18.218839083134501</v>
      </c>
      <c r="Q46" s="79">
        <v>18.360758591628699</v>
      </c>
      <c r="R46" s="79" t="s">
        <v>336</v>
      </c>
      <c r="S46" s="79">
        <v>5.1166255934699203</v>
      </c>
      <c r="T46" s="79" t="s">
        <v>336</v>
      </c>
      <c r="U46" s="79">
        <v>6.88707627397309</v>
      </c>
      <c r="V46" s="79" t="s">
        <v>336</v>
      </c>
      <c r="W46" s="79" t="s">
        <v>336</v>
      </c>
      <c r="X46" s="79">
        <v>7.5202045958989698</v>
      </c>
      <c r="Y46" s="79">
        <v>11.1090036638839</v>
      </c>
      <c r="Z46" s="79">
        <v>24.397218910551899</v>
      </c>
      <c r="AA46" s="79">
        <v>22.0864388864121</v>
      </c>
      <c r="AB46" s="79">
        <v>22.474688899526001</v>
      </c>
      <c r="AC46" s="79">
        <v>18.5639683180002</v>
      </c>
      <c r="AD46" s="79">
        <v>19.747321845330202</v>
      </c>
      <c r="AE46" s="79">
        <v>18.890113001271299</v>
      </c>
      <c r="AF46" s="79">
        <v>17.792236564549398</v>
      </c>
      <c r="AG46" s="79">
        <v>12.312919432275599</v>
      </c>
      <c r="AH46" s="79">
        <v>7.3881718737172397</v>
      </c>
      <c r="AI46" s="79">
        <v>8.6133811460395702</v>
      </c>
      <c r="AJ46" s="79">
        <v>8.3784745720628599</v>
      </c>
      <c r="AK46" s="79">
        <v>8.5675026825617095</v>
      </c>
      <c r="AL46" s="79">
        <v>17.145260518603699</v>
      </c>
      <c r="AM46" s="79">
        <v>15.153828805414999</v>
      </c>
      <c r="AN46" s="79">
        <v>27.718040539580102</v>
      </c>
      <c r="AO46" s="79">
        <v>20.598797853980901</v>
      </c>
      <c r="AP46" s="79">
        <v>29.661890674506601</v>
      </c>
      <c r="AQ46" s="79">
        <v>28.233685560525998</v>
      </c>
      <c r="AR46" s="79">
        <v>27.0846462418431</v>
      </c>
      <c r="AS46" s="79">
        <v>20.043350388016002</v>
      </c>
      <c r="AT46" s="79">
        <v>29.175913875049801</v>
      </c>
      <c r="AU46" s="79">
        <v>25.104900965671899</v>
      </c>
      <c r="AV46" s="79">
        <v>25.31050700302</v>
      </c>
      <c r="AW46" s="79">
        <v>17.305889869836101</v>
      </c>
      <c r="AX46" s="79">
        <v>15.172416055750601</v>
      </c>
      <c r="AY46" s="79">
        <v>13.2870756246312</v>
      </c>
      <c r="AZ46" s="79">
        <v>19.189311418397601</v>
      </c>
      <c r="BA46" s="79">
        <v>21.342486766983299</v>
      </c>
      <c r="BB46" s="79">
        <v>17.9574494556933</v>
      </c>
      <c r="BC46" s="79">
        <v>12.302880662941901</v>
      </c>
      <c r="BD46" s="79">
        <v>11.310131873209</v>
      </c>
      <c r="BE46" s="79">
        <v>7.6962891181031399</v>
      </c>
      <c r="BF46" s="79">
        <v>6.1937357147656096</v>
      </c>
      <c r="BG46" s="79">
        <v>10.298157121672601</v>
      </c>
      <c r="BH46" s="79">
        <v>12.3455917656763</v>
      </c>
      <c r="BI46" s="79">
        <v>9.7422290697568794</v>
      </c>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79">
        <v>86.356130494284002</v>
      </c>
      <c r="D47" s="79">
        <v>87.414244848618097</v>
      </c>
      <c r="E47" s="79">
        <v>79.233102839820305</v>
      </c>
      <c r="F47" s="79">
        <v>96.385941841043504</v>
      </c>
      <c r="G47" s="79">
        <v>111.077119805953</v>
      </c>
      <c r="H47" s="79">
        <v>107.12956415622401</v>
      </c>
      <c r="I47" s="79">
        <v>99.490264903757705</v>
      </c>
      <c r="J47" s="79">
        <v>112.140636394255</v>
      </c>
      <c r="K47" s="79">
        <v>103.380994160074</v>
      </c>
      <c r="L47" s="79">
        <v>115.115460826374</v>
      </c>
      <c r="M47" s="79">
        <v>111.84202067316301</v>
      </c>
      <c r="N47" s="79">
        <v>131.10531762518301</v>
      </c>
      <c r="O47" s="79">
        <v>134.72798250071099</v>
      </c>
      <c r="P47" s="79">
        <v>120.163445194102</v>
      </c>
      <c r="Q47" s="79">
        <v>109.276778605129</v>
      </c>
      <c r="R47" s="79">
        <v>72.361959294948093</v>
      </c>
      <c r="S47" s="79">
        <v>106.487806017304</v>
      </c>
      <c r="T47" s="79">
        <v>107.64110446032301</v>
      </c>
      <c r="U47" s="79">
        <v>109.458255981363</v>
      </c>
      <c r="V47" s="79">
        <v>105.73360726977199</v>
      </c>
      <c r="W47" s="79">
        <v>82.454739207462794</v>
      </c>
      <c r="X47" s="79">
        <v>68.739451993687595</v>
      </c>
      <c r="Y47" s="79">
        <v>79.797569817121897</v>
      </c>
      <c r="Z47" s="79">
        <v>84.228693163843602</v>
      </c>
      <c r="AA47" s="79">
        <v>69.726147279236699</v>
      </c>
      <c r="AB47" s="79">
        <v>118.50160441393599</v>
      </c>
      <c r="AC47" s="79">
        <v>109.88112726548501</v>
      </c>
      <c r="AD47" s="79">
        <v>122.746799960603</v>
      </c>
      <c r="AE47" s="79">
        <v>113.585406167713</v>
      </c>
      <c r="AF47" s="79">
        <v>132.15009993589399</v>
      </c>
      <c r="AG47" s="79">
        <v>116.85773022151</v>
      </c>
      <c r="AH47" s="79">
        <v>111.55594284711</v>
      </c>
      <c r="AI47" s="79">
        <v>125.246802600664</v>
      </c>
      <c r="AJ47" s="79">
        <v>115.025525612211</v>
      </c>
      <c r="AK47" s="79">
        <v>121.309841039435</v>
      </c>
      <c r="AL47" s="79">
        <v>119.836008865247</v>
      </c>
      <c r="AM47" s="79">
        <v>61.349410386430598</v>
      </c>
      <c r="AN47" s="79">
        <v>83.316344263053793</v>
      </c>
      <c r="AO47" s="79">
        <v>91.399105022867303</v>
      </c>
      <c r="AP47" s="79">
        <v>94.884783389506694</v>
      </c>
      <c r="AQ47" s="79">
        <v>104.40283991488199</v>
      </c>
      <c r="AR47" s="79">
        <v>101.75381052673499</v>
      </c>
      <c r="AS47" s="79">
        <v>109.596538381523</v>
      </c>
      <c r="AT47" s="79">
        <v>122.17524104162101</v>
      </c>
      <c r="AU47" s="79">
        <v>121.17473809813799</v>
      </c>
      <c r="AV47" s="79">
        <v>99.099023155366396</v>
      </c>
      <c r="AW47" s="79">
        <v>70.224592097010699</v>
      </c>
      <c r="AX47" s="79">
        <v>63.257592096945103</v>
      </c>
      <c r="AY47" s="79">
        <v>87.863456674838503</v>
      </c>
      <c r="AZ47" s="79">
        <v>76.598593610175897</v>
      </c>
      <c r="BA47" s="79">
        <v>91.444457168522106</v>
      </c>
      <c r="BB47" s="79">
        <v>76.736765097457706</v>
      </c>
      <c r="BC47" s="79">
        <v>66.157963364342905</v>
      </c>
      <c r="BD47" s="79">
        <v>74.527633860969203</v>
      </c>
      <c r="BE47" s="79">
        <v>75.791627227496903</v>
      </c>
      <c r="BF47" s="79">
        <v>69.855996933531998</v>
      </c>
      <c r="BG47" s="79">
        <v>68.570644770789102</v>
      </c>
      <c r="BH47" s="79">
        <v>66.196491936357404</v>
      </c>
      <c r="BI47" s="79">
        <v>62.8290184408988</v>
      </c>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79">
        <v>65.779137660113804</v>
      </c>
      <c r="D48" s="79">
        <v>58.996165590616101</v>
      </c>
      <c r="E48" s="79">
        <v>63.077921657167003</v>
      </c>
      <c r="F48" s="79">
        <v>64.875147678415402</v>
      </c>
      <c r="G48" s="79">
        <v>70.808006438630599</v>
      </c>
      <c r="H48" s="79">
        <v>72.433525586172806</v>
      </c>
      <c r="I48" s="79">
        <v>68.080721864705694</v>
      </c>
      <c r="J48" s="79">
        <v>58.037575782556203</v>
      </c>
      <c r="K48" s="79">
        <v>63.920925169968399</v>
      </c>
      <c r="L48" s="79">
        <v>51.159614915674403</v>
      </c>
      <c r="M48" s="79">
        <v>41.901567627278098</v>
      </c>
      <c r="N48" s="79">
        <v>46.429721176095299</v>
      </c>
      <c r="O48" s="79">
        <v>34.839086064797698</v>
      </c>
      <c r="P48" s="79">
        <v>33.711920875700301</v>
      </c>
      <c r="Q48" s="79">
        <v>30.763431270078598</v>
      </c>
      <c r="R48" s="79">
        <v>35.172306759620099</v>
      </c>
      <c r="S48" s="79">
        <v>36.183013120572802</v>
      </c>
      <c r="T48" s="79">
        <v>39.529801810631099</v>
      </c>
      <c r="U48" s="79">
        <v>42.977773700000597</v>
      </c>
      <c r="V48" s="79">
        <v>39.026783888015899</v>
      </c>
      <c r="W48" s="79">
        <v>46.570478699631003</v>
      </c>
      <c r="X48" s="79">
        <v>50.536210312910697</v>
      </c>
      <c r="Y48" s="79">
        <v>45.567872081277201</v>
      </c>
      <c r="Z48" s="79">
        <v>44.572775988426201</v>
      </c>
      <c r="AA48" s="79">
        <v>53.4537406874555</v>
      </c>
      <c r="AB48" s="79">
        <v>45.761824825467102</v>
      </c>
      <c r="AC48" s="79">
        <v>52.0391683352914</v>
      </c>
      <c r="AD48" s="79">
        <v>38.197264028399303</v>
      </c>
      <c r="AE48" s="79">
        <v>25.459824474991098</v>
      </c>
      <c r="AF48" s="79">
        <v>25.198316348593199</v>
      </c>
      <c r="AG48" s="79">
        <v>24.452448139544799</v>
      </c>
      <c r="AH48" s="79">
        <v>28.6865929983346</v>
      </c>
      <c r="AI48" s="79">
        <v>41.5927282123141</v>
      </c>
      <c r="AJ48" s="79">
        <v>39.431140778207201</v>
      </c>
      <c r="AK48" s="79">
        <v>45.520754935446099</v>
      </c>
      <c r="AL48" s="79">
        <v>47.848607368835502</v>
      </c>
      <c r="AM48" s="79">
        <v>22.195882378352302</v>
      </c>
      <c r="AN48" s="79">
        <v>43.7266612423835</v>
      </c>
      <c r="AO48" s="79">
        <v>44.579375249555</v>
      </c>
      <c r="AP48" s="79">
        <v>43.731539004335502</v>
      </c>
      <c r="AQ48" s="79">
        <v>46.213031099292898</v>
      </c>
      <c r="AR48" s="79">
        <v>40.892376585599997</v>
      </c>
      <c r="AS48" s="79">
        <v>40.2743181144319</v>
      </c>
      <c r="AT48" s="79">
        <v>44.411862824342599</v>
      </c>
      <c r="AU48" s="79">
        <v>28.777852765373801</v>
      </c>
      <c r="AV48" s="79">
        <v>45.799584207568302</v>
      </c>
      <c r="AW48" s="79">
        <v>39.7047250299401</v>
      </c>
      <c r="AX48" s="79">
        <v>42.417780101076502</v>
      </c>
      <c r="AY48" s="79">
        <v>25.556914902933901</v>
      </c>
      <c r="AZ48" s="79">
        <v>20.363818151377799</v>
      </c>
      <c r="BA48" s="79">
        <v>27.066536038340502</v>
      </c>
      <c r="BB48" s="79">
        <v>23.9073971990091</v>
      </c>
      <c r="BC48" s="79">
        <v>19.382227034643599</v>
      </c>
      <c r="BD48" s="79">
        <v>12.7644737098591</v>
      </c>
      <c r="BE48" s="79">
        <v>15.527044710905001</v>
      </c>
      <c r="BF48" s="79">
        <v>13.4590611287889</v>
      </c>
      <c r="BG48" s="79">
        <v>18.056295478682301</v>
      </c>
      <c r="BH48" s="79">
        <v>16.754848595355</v>
      </c>
      <c r="BI48" s="79">
        <v>11.1096758006162</v>
      </c>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79">
        <v>529.83297555652405</v>
      </c>
      <c r="D49" s="79">
        <v>555.52251467659198</v>
      </c>
      <c r="E49" s="79">
        <v>626.93470933992103</v>
      </c>
      <c r="F49" s="79">
        <v>670.07932109038097</v>
      </c>
      <c r="G49" s="79">
        <v>743.34857577630498</v>
      </c>
      <c r="H49" s="79">
        <v>648.76084577691404</v>
      </c>
      <c r="I49" s="79">
        <v>614.141358459603</v>
      </c>
      <c r="J49" s="79">
        <v>631.98883661443801</v>
      </c>
      <c r="K49" s="79">
        <v>525.78836477349898</v>
      </c>
      <c r="L49" s="79">
        <v>547.86741672835501</v>
      </c>
      <c r="M49" s="79">
        <v>574.39884634004102</v>
      </c>
      <c r="N49" s="79">
        <v>633.37740435738601</v>
      </c>
      <c r="O49" s="79">
        <v>600.93278728851101</v>
      </c>
      <c r="P49" s="79">
        <v>580.77146604177096</v>
      </c>
      <c r="Q49" s="79">
        <v>548.84776298119198</v>
      </c>
      <c r="R49" s="79">
        <v>552.57907743332396</v>
      </c>
      <c r="S49" s="79">
        <v>533.46392253556496</v>
      </c>
      <c r="T49" s="79">
        <v>565.92344919738105</v>
      </c>
      <c r="U49" s="79">
        <v>581.47171944745003</v>
      </c>
      <c r="V49" s="79">
        <v>620.20280068709997</v>
      </c>
      <c r="W49" s="79">
        <v>681.16153707238402</v>
      </c>
      <c r="X49" s="79">
        <v>712.94029438874804</v>
      </c>
      <c r="Y49" s="79">
        <v>763.94077328779599</v>
      </c>
      <c r="Z49" s="79">
        <v>729.30107445375097</v>
      </c>
      <c r="AA49" s="79">
        <v>839.96339791240496</v>
      </c>
      <c r="AB49" s="79">
        <v>942.16160937234099</v>
      </c>
      <c r="AC49" s="79">
        <v>997.236904083627</v>
      </c>
      <c r="AD49" s="79">
        <v>1025.8752060568499</v>
      </c>
      <c r="AE49" s="79">
        <v>1043.5539887846401</v>
      </c>
      <c r="AF49" s="79">
        <v>1082.92465219634</v>
      </c>
      <c r="AG49" s="79">
        <v>1066.32985835977</v>
      </c>
      <c r="AH49" s="79">
        <v>1044.93361733966</v>
      </c>
      <c r="AI49" s="79">
        <v>1098.2763859475101</v>
      </c>
      <c r="AJ49" s="79">
        <v>1104.90514212838</v>
      </c>
      <c r="AK49" s="79">
        <v>1158.4385694805701</v>
      </c>
      <c r="AL49" s="79">
        <v>1134.8200072614</v>
      </c>
      <c r="AM49" s="79">
        <v>912.31389861252705</v>
      </c>
      <c r="AN49" s="79">
        <v>969.58230501681396</v>
      </c>
      <c r="AO49" s="79">
        <v>1035.62331130339</v>
      </c>
      <c r="AP49" s="79">
        <v>1079.4243798935199</v>
      </c>
      <c r="AQ49" s="79">
        <v>1109.3326356295699</v>
      </c>
      <c r="AR49" s="79">
        <v>1129.43870376974</v>
      </c>
      <c r="AS49" s="79">
        <v>1109.4448669825099</v>
      </c>
      <c r="AT49" s="79">
        <v>1107.8523931280399</v>
      </c>
      <c r="AU49" s="79">
        <v>1171.3340703620499</v>
      </c>
      <c r="AV49" s="79">
        <v>1144.28679360366</v>
      </c>
      <c r="AW49" s="79">
        <v>1104.05285951939</v>
      </c>
      <c r="AX49" s="79">
        <v>1075.30671344912</v>
      </c>
      <c r="AY49" s="79">
        <v>993.10145152042901</v>
      </c>
      <c r="AZ49" s="79">
        <v>1002.1083061222</v>
      </c>
      <c r="BA49" s="79">
        <v>986.00176161549803</v>
      </c>
      <c r="BB49" s="79">
        <v>874.41945681443303</v>
      </c>
      <c r="BC49" s="79">
        <v>841.66896055486905</v>
      </c>
      <c r="BD49" s="79">
        <v>800.61249150260596</v>
      </c>
      <c r="BE49" s="79">
        <v>790.09222928560996</v>
      </c>
      <c r="BF49" s="79">
        <v>779.72667391534503</v>
      </c>
      <c r="BG49" s="79">
        <v>791.90646015835398</v>
      </c>
      <c r="BH49" s="79">
        <v>732.77536685007897</v>
      </c>
      <c r="BI49" s="79">
        <v>713.02605986241997</v>
      </c>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79">
        <v>12.400722074460999</v>
      </c>
      <c r="D50" s="79">
        <v>24.2644365077022</v>
      </c>
      <c r="E50" s="79">
        <v>29.5127202718791</v>
      </c>
      <c r="F50" s="79">
        <v>33.394756149028602</v>
      </c>
      <c r="G50" s="79">
        <v>33.6773281918192</v>
      </c>
      <c r="H50" s="79">
        <v>36.717521753361702</v>
      </c>
      <c r="I50" s="79">
        <v>33.520171039845899</v>
      </c>
      <c r="J50" s="79">
        <v>17.624673661348201</v>
      </c>
      <c r="K50" s="79">
        <v>29.503593650035601</v>
      </c>
      <c r="L50" s="79">
        <v>40.3003616547145</v>
      </c>
      <c r="M50" s="79">
        <v>43.920509485297998</v>
      </c>
      <c r="N50" s="79">
        <v>42.511532740790202</v>
      </c>
      <c r="O50" s="79">
        <v>52.152660030785697</v>
      </c>
      <c r="P50" s="79">
        <v>42.915263158261901</v>
      </c>
      <c r="Q50" s="79">
        <v>57.714029099350199</v>
      </c>
      <c r="R50" s="79">
        <v>36.963929979610803</v>
      </c>
      <c r="S50" s="79">
        <v>40.540197393023</v>
      </c>
      <c r="T50" s="79">
        <v>42.120057368446403</v>
      </c>
      <c r="U50" s="79">
        <v>42.454236915334697</v>
      </c>
      <c r="V50" s="79">
        <v>33.696220009888698</v>
      </c>
      <c r="W50" s="79">
        <v>35.897354023385503</v>
      </c>
      <c r="X50" s="79">
        <v>39.486761747314297</v>
      </c>
      <c r="Y50" s="79">
        <v>35.883253677298697</v>
      </c>
      <c r="Z50" s="79">
        <v>35.583037815567003</v>
      </c>
      <c r="AA50" s="79">
        <v>37.570808303283997</v>
      </c>
      <c r="AB50" s="79">
        <v>41.779762180622598</v>
      </c>
      <c r="AC50" s="79">
        <v>41.654906838531701</v>
      </c>
      <c r="AD50" s="79">
        <v>45.870821715416099</v>
      </c>
      <c r="AE50" s="79">
        <v>64.384419289129696</v>
      </c>
      <c r="AF50" s="79">
        <v>37.2620307511786</v>
      </c>
      <c r="AG50" s="79">
        <v>38.901418273916597</v>
      </c>
      <c r="AH50" s="79">
        <v>27.1512143187059</v>
      </c>
      <c r="AI50" s="79">
        <v>34.106971839704599</v>
      </c>
      <c r="AJ50" s="79">
        <v>30.7576971391134</v>
      </c>
      <c r="AK50" s="79">
        <v>38.657392241433598</v>
      </c>
      <c r="AL50" s="79">
        <v>38.060630554196898</v>
      </c>
      <c r="AM50" s="79">
        <v>12.920982265671</v>
      </c>
      <c r="AN50" s="79">
        <v>24.307123312761501</v>
      </c>
      <c r="AO50" s="79">
        <v>33.3706864070937</v>
      </c>
      <c r="AP50" s="79">
        <v>30.306682776339901</v>
      </c>
      <c r="AQ50" s="79">
        <v>29.177730728465701</v>
      </c>
      <c r="AR50" s="79">
        <v>48.578951347744599</v>
      </c>
      <c r="AS50" s="79">
        <v>53.5365114034512</v>
      </c>
      <c r="AT50" s="79">
        <v>52.059403321438197</v>
      </c>
      <c r="AU50" s="79">
        <v>57.577429545834001</v>
      </c>
      <c r="AV50" s="79">
        <v>43.661028127509198</v>
      </c>
      <c r="AW50" s="79">
        <v>53.455934047531997</v>
      </c>
      <c r="AX50" s="79">
        <v>72.080503472109996</v>
      </c>
      <c r="AY50" s="79">
        <v>70.857078842591903</v>
      </c>
      <c r="AZ50" s="79">
        <v>60.196000474666</v>
      </c>
      <c r="BA50" s="79">
        <v>59.040383831881201</v>
      </c>
      <c r="BB50" s="79">
        <v>59.712327554123803</v>
      </c>
      <c r="BC50" s="79">
        <v>66.400346780127293</v>
      </c>
      <c r="BD50" s="79">
        <v>44.761961763007299</v>
      </c>
      <c r="BE50" s="79">
        <v>51.861870971684198</v>
      </c>
      <c r="BF50" s="79">
        <v>53.993290132834503</v>
      </c>
      <c r="BG50" s="79">
        <v>74.110854248975699</v>
      </c>
      <c r="BH50" s="79">
        <v>70.769765885376998</v>
      </c>
      <c r="BI50" s="79">
        <v>52.628507206211701</v>
      </c>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5">
        <v>2164.5228809102023</v>
      </c>
      <c r="D51" s="75">
        <v>1901.7637778249996</v>
      </c>
      <c r="E51" s="75">
        <v>2076.5168601807291</v>
      </c>
      <c r="F51" s="75">
        <v>2005.4816919660273</v>
      </c>
      <c r="G51" s="75">
        <v>2066.4247091526786</v>
      </c>
      <c r="H51" s="75">
        <v>1809.9446474968622</v>
      </c>
      <c r="I51" s="75">
        <v>1857.6517034079336</v>
      </c>
      <c r="J51" s="75">
        <v>1887.4537384734588</v>
      </c>
      <c r="K51" s="75">
        <v>1882.5825331543926</v>
      </c>
      <c r="L51" s="75">
        <v>1927.6824216690056</v>
      </c>
      <c r="M51" s="75">
        <v>2004.8873283798855</v>
      </c>
      <c r="N51" s="75">
        <v>1986.7094986405727</v>
      </c>
      <c r="O51" s="75">
        <v>1968.4558903347643</v>
      </c>
      <c r="P51" s="75">
        <v>1975.6019563763325</v>
      </c>
      <c r="Q51" s="75">
        <v>1853.7467821998926</v>
      </c>
      <c r="R51" s="75">
        <v>1901.2164701535135</v>
      </c>
      <c r="S51" s="75">
        <v>1996.6476209815685</v>
      </c>
      <c r="T51" s="75">
        <v>2146.4712172260297</v>
      </c>
      <c r="U51" s="75">
        <v>2169.3082758776272</v>
      </c>
      <c r="V51" s="75">
        <v>2193.3695601757427</v>
      </c>
      <c r="W51" s="75">
        <v>2185.8236320923224</v>
      </c>
      <c r="X51" s="75">
        <v>2239.769525992579</v>
      </c>
      <c r="Y51" s="75">
        <v>2314.2506363112661</v>
      </c>
      <c r="Z51" s="75">
        <v>2264.9574782199179</v>
      </c>
      <c r="AA51" s="75">
        <v>2361.1538828727444</v>
      </c>
      <c r="AB51" s="75">
        <v>2593.3651310643786</v>
      </c>
      <c r="AC51" s="75">
        <v>2632.8343349047027</v>
      </c>
      <c r="AD51" s="75">
        <v>2677.4289897285207</v>
      </c>
      <c r="AE51" s="75">
        <v>2669.5618723660514</v>
      </c>
      <c r="AF51" s="75">
        <v>2708.7371827325105</v>
      </c>
      <c r="AG51" s="75">
        <v>2609.712437671612</v>
      </c>
      <c r="AH51" s="75">
        <v>2543.9977438896549</v>
      </c>
      <c r="AI51" s="75">
        <v>2683.3738224354775</v>
      </c>
      <c r="AJ51" s="75">
        <v>2657.3473016783096</v>
      </c>
      <c r="AK51" s="75">
        <v>2699.556889024886</v>
      </c>
      <c r="AL51" s="75">
        <v>2729.7241489906319</v>
      </c>
      <c r="AM51" s="75">
        <v>1859.9520249316276</v>
      </c>
      <c r="AN51" s="75">
        <v>2360.9737370294188</v>
      </c>
      <c r="AO51" s="75">
        <v>2586.0478275132655</v>
      </c>
      <c r="AP51" s="75">
        <v>2703.2036471851829</v>
      </c>
      <c r="AQ51" s="75">
        <v>2845.5668598459697</v>
      </c>
      <c r="AR51" s="75">
        <v>2942.112526314756</v>
      </c>
      <c r="AS51" s="75">
        <v>3041.0966715279642</v>
      </c>
      <c r="AT51" s="75">
        <v>3022.7566307116681</v>
      </c>
      <c r="AU51" s="75">
        <v>2958.5271428759238</v>
      </c>
      <c r="AV51" s="75">
        <v>2890.8449716151881</v>
      </c>
      <c r="AW51" s="75">
        <v>2894.207458285337</v>
      </c>
      <c r="AX51" s="75">
        <v>2890.9343476747895</v>
      </c>
      <c r="AY51" s="75">
        <v>2662.703806533314</v>
      </c>
      <c r="AZ51" s="75">
        <v>2561.3308559290308</v>
      </c>
      <c r="BA51" s="75">
        <v>2486.184348309152</v>
      </c>
      <c r="BB51" s="75">
        <v>2296.1374443955178</v>
      </c>
      <c r="BC51" s="75">
        <v>2180.2044817516794</v>
      </c>
      <c r="BD51" s="75">
        <v>1959.0145642186017</v>
      </c>
      <c r="BE51" s="75">
        <v>2021.2006623899738</v>
      </c>
      <c r="BF51" s="75">
        <v>1987.9323067558628</v>
      </c>
      <c r="BG51" s="75">
        <v>2078.9498260640898</v>
      </c>
      <c r="BH51" s="75">
        <v>2003.1186169731152</v>
      </c>
      <c r="BI51" s="75">
        <v>1978.0328010777939</v>
      </c>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79">
        <v>208.13481884361201</v>
      </c>
      <c r="D52" s="79">
        <v>187.89260619167899</v>
      </c>
      <c r="E52" s="79">
        <v>178.837157002731</v>
      </c>
      <c r="F52" s="79">
        <v>174.65986297461299</v>
      </c>
      <c r="G52" s="79">
        <v>189.46956640062501</v>
      </c>
      <c r="H52" s="79">
        <v>178.99944862042901</v>
      </c>
      <c r="I52" s="79">
        <v>172.37487822813301</v>
      </c>
      <c r="J52" s="79">
        <v>124.18280800904</v>
      </c>
      <c r="K52" s="79">
        <v>96.819879588910695</v>
      </c>
      <c r="L52" s="79">
        <v>111.94305231761599</v>
      </c>
      <c r="M52" s="79">
        <v>85.849631260361406</v>
      </c>
      <c r="N52" s="79">
        <v>104.68438380851001</v>
      </c>
      <c r="O52" s="79">
        <v>114.541935293747</v>
      </c>
      <c r="P52" s="79">
        <v>122.524648314299</v>
      </c>
      <c r="Q52" s="79">
        <v>146.362764109534</v>
      </c>
      <c r="R52" s="79">
        <v>162.77368246435199</v>
      </c>
      <c r="S52" s="79">
        <v>144.15843074461799</v>
      </c>
      <c r="T52" s="79">
        <v>165.909779895653</v>
      </c>
      <c r="U52" s="79">
        <v>156.265637937858</v>
      </c>
      <c r="V52" s="79">
        <v>151.84997706649901</v>
      </c>
      <c r="W52" s="79">
        <v>175.159701455922</v>
      </c>
      <c r="X52" s="79">
        <v>138.60121479857801</v>
      </c>
      <c r="Y52" s="79">
        <v>196.269288914225</v>
      </c>
      <c r="Z52" s="79">
        <v>217.61690833021601</v>
      </c>
      <c r="AA52" s="79">
        <v>352.74223607956299</v>
      </c>
      <c r="AB52" s="79">
        <v>317.426749453269</v>
      </c>
      <c r="AC52" s="79">
        <v>290.25569998494501</v>
      </c>
      <c r="AD52" s="79">
        <v>297.67938305416698</v>
      </c>
      <c r="AE52" s="79">
        <v>299.386111289491</v>
      </c>
      <c r="AF52" s="79">
        <v>280.20638288694602</v>
      </c>
      <c r="AG52" s="79">
        <v>258.17628187517198</v>
      </c>
      <c r="AH52" s="79">
        <v>259.44601077074998</v>
      </c>
      <c r="AI52" s="79">
        <v>261.17851671301702</v>
      </c>
      <c r="AJ52" s="79">
        <v>277.61656950577401</v>
      </c>
      <c r="AK52" s="79">
        <v>243.72100483824801</v>
      </c>
      <c r="AL52" s="79">
        <v>247.575069304745</v>
      </c>
      <c r="AM52" s="79">
        <v>213.27986156199401</v>
      </c>
      <c r="AN52" s="79">
        <v>226.593053585137</v>
      </c>
      <c r="AO52" s="79">
        <v>262.157358283615</v>
      </c>
      <c r="AP52" s="79">
        <v>279.86173674808498</v>
      </c>
      <c r="AQ52" s="79">
        <v>162.384395746043</v>
      </c>
      <c r="AR52" s="79">
        <v>225.68051034796699</v>
      </c>
      <c r="AS52" s="79">
        <v>254.43331315585399</v>
      </c>
      <c r="AT52" s="79">
        <v>339.58729885036598</v>
      </c>
      <c r="AU52" s="79">
        <v>373.56379532024698</v>
      </c>
      <c r="AV52" s="79">
        <v>370.88220705094898</v>
      </c>
      <c r="AW52" s="79">
        <v>370.88025247566702</v>
      </c>
      <c r="AX52" s="79">
        <v>328.41120091162202</v>
      </c>
      <c r="AY52" s="79">
        <v>335.76890842467998</v>
      </c>
      <c r="AZ52" s="79">
        <v>309.792971519682</v>
      </c>
      <c r="BA52" s="79">
        <v>318.73128716513497</v>
      </c>
      <c r="BB52" s="79">
        <v>315.35914487482898</v>
      </c>
      <c r="BC52" s="79">
        <v>285.17680827785102</v>
      </c>
      <c r="BD52" s="79">
        <v>305.17305462462002</v>
      </c>
      <c r="BE52" s="79">
        <v>248.51132926492301</v>
      </c>
      <c r="BF52" s="79">
        <v>218.080894478548</v>
      </c>
      <c r="BG52" s="79">
        <v>224.303534940757</v>
      </c>
      <c r="BH52" s="79">
        <v>228.93694602812201</v>
      </c>
      <c r="BI52" s="79">
        <v>206.26797612154201</v>
      </c>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5">
        <v>208.13481884361201</v>
      </c>
      <c r="D53" s="75">
        <v>187.89260619167899</v>
      </c>
      <c r="E53" s="75">
        <v>178.837157002731</v>
      </c>
      <c r="F53" s="75">
        <v>174.65986297461299</v>
      </c>
      <c r="G53" s="75">
        <v>189.46956640062501</v>
      </c>
      <c r="H53" s="75">
        <v>178.99944862042901</v>
      </c>
      <c r="I53" s="75">
        <v>172.37487822813301</v>
      </c>
      <c r="J53" s="75">
        <v>124.18280800904</v>
      </c>
      <c r="K53" s="75">
        <v>96.819879588910695</v>
      </c>
      <c r="L53" s="75">
        <v>111.94305231761599</v>
      </c>
      <c r="M53" s="75">
        <v>85.849631260361406</v>
      </c>
      <c r="N53" s="75">
        <v>104.68438380851001</v>
      </c>
      <c r="O53" s="75">
        <v>114.541935293747</v>
      </c>
      <c r="P53" s="75">
        <v>122.524648314299</v>
      </c>
      <c r="Q53" s="75">
        <v>146.362764109534</v>
      </c>
      <c r="R53" s="75">
        <v>162.77368246435199</v>
      </c>
      <c r="S53" s="75">
        <v>144.15843074461799</v>
      </c>
      <c r="T53" s="75">
        <v>165.909779895653</v>
      </c>
      <c r="U53" s="75">
        <v>156.265637937858</v>
      </c>
      <c r="V53" s="75">
        <v>151.84997706649901</v>
      </c>
      <c r="W53" s="75">
        <v>175.159701455922</v>
      </c>
      <c r="X53" s="75">
        <v>138.60121479857801</v>
      </c>
      <c r="Y53" s="75">
        <v>196.269288914225</v>
      </c>
      <c r="Z53" s="75">
        <v>217.61690833021601</v>
      </c>
      <c r="AA53" s="75">
        <v>352.74223607956299</v>
      </c>
      <c r="AB53" s="75">
        <v>317.426749453269</v>
      </c>
      <c r="AC53" s="75">
        <v>290.25569998494501</v>
      </c>
      <c r="AD53" s="75">
        <v>297.67938305416698</v>
      </c>
      <c r="AE53" s="75">
        <v>299.386111289491</v>
      </c>
      <c r="AF53" s="75">
        <v>280.20638288694602</v>
      </c>
      <c r="AG53" s="75">
        <v>258.17628187517198</v>
      </c>
      <c r="AH53" s="75">
        <v>259.44601077074998</v>
      </c>
      <c r="AI53" s="75">
        <v>261.17851671301702</v>
      </c>
      <c r="AJ53" s="75">
        <v>277.61656950577401</v>
      </c>
      <c r="AK53" s="75">
        <v>243.72100483824801</v>
      </c>
      <c r="AL53" s="75">
        <v>247.575069304745</v>
      </c>
      <c r="AM53" s="75">
        <v>213.27986156199401</v>
      </c>
      <c r="AN53" s="75">
        <v>226.593053585137</v>
      </c>
      <c r="AO53" s="75">
        <v>262.157358283615</v>
      </c>
      <c r="AP53" s="75">
        <v>279.86173674808498</v>
      </c>
      <c r="AQ53" s="75">
        <v>162.384395746043</v>
      </c>
      <c r="AR53" s="75">
        <v>225.68051034796699</v>
      </c>
      <c r="AS53" s="75">
        <v>254.43331315585399</v>
      </c>
      <c r="AT53" s="75">
        <v>339.58729885036598</v>
      </c>
      <c r="AU53" s="75">
        <v>373.56379532024698</v>
      </c>
      <c r="AV53" s="75">
        <v>370.88220705094898</v>
      </c>
      <c r="AW53" s="75">
        <v>370.88025247566702</v>
      </c>
      <c r="AX53" s="75">
        <v>328.41120091162202</v>
      </c>
      <c r="AY53" s="75">
        <v>335.76890842467998</v>
      </c>
      <c r="AZ53" s="75">
        <v>309.792971519682</v>
      </c>
      <c r="BA53" s="75">
        <v>318.73128716513497</v>
      </c>
      <c r="BB53" s="75">
        <v>315.35914487482898</v>
      </c>
      <c r="BC53" s="75">
        <v>285.17680827785102</v>
      </c>
      <c r="BD53" s="75">
        <v>305.17305462462002</v>
      </c>
      <c r="BE53" s="75">
        <v>248.51132926492301</v>
      </c>
      <c r="BF53" s="75">
        <v>218.080894478548</v>
      </c>
      <c r="BG53" s="75">
        <v>224.303534940757</v>
      </c>
      <c r="BH53" s="75">
        <v>228.93694602812201</v>
      </c>
      <c r="BI53" s="75">
        <v>206.26797612154201</v>
      </c>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6" t="s">
        <v>150</v>
      </c>
      <c r="B54" s="116"/>
      <c r="C54" s="76">
        <v>9410.8396130560504</v>
      </c>
      <c r="D54" s="76">
        <v>8873.1619491851452</v>
      </c>
      <c r="E54" s="76">
        <v>8705.7847596592746</v>
      </c>
      <c r="F54" s="76">
        <v>8544.4207487444201</v>
      </c>
      <c r="G54" s="76">
        <v>8492.5039377605935</v>
      </c>
      <c r="H54" s="76">
        <v>8190.0898315864142</v>
      </c>
      <c r="I54" s="76">
        <v>7583.8119403617666</v>
      </c>
      <c r="J54" s="76">
        <v>7349.6370767033713</v>
      </c>
      <c r="K54" s="76">
        <v>7334.5939001256565</v>
      </c>
      <c r="L54" s="76">
        <v>7395.2088842811527</v>
      </c>
      <c r="M54" s="76">
        <v>7534.5182025532786</v>
      </c>
      <c r="N54" s="76">
        <v>7145.1728395127629</v>
      </c>
      <c r="O54" s="76">
        <v>7786.2784979515036</v>
      </c>
      <c r="P54" s="76">
        <v>7623.6147707822429</v>
      </c>
      <c r="Q54" s="76">
        <v>7227.454506279355</v>
      </c>
      <c r="R54" s="76">
        <v>7471.6139045673035</v>
      </c>
      <c r="S54" s="76">
        <v>7269.3035543976148</v>
      </c>
      <c r="T54" s="76">
        <v>7714.1407097081346</v>
      </c>
      <c r="U54" s="76">
        <v>7956.0283309844472</v>
      </c>
      <c r="V54" s="76">
        <v>7818.4740556914394</v>
      </c>
      <c r="W54" s="76">
        <v>8069.2638977421093</v>
      </c>
      <c r="X54" s="76">
        <v>8072.8261985480931</v>
      </c>
      <c r="Y54" s="76">
        <v>8831.1887446110031</v>
      </c>
      <c r="Z54" s="76">
        <v>8690.2096610466851</v>
      </c>
      <c r="AA54" s="76">
        <v>8638.1752617216061</v>
      </c>
      <c r="AB54" s="76">
        <v>9472.8468823126404</v>
      </c>
      <c r="AC54" s="76">
        <v>9564.8457440237344</v>
      </c>
      <c r="AD54" s="76">
        <v>9763.1573919130842</v>
      </c>
      <c r="AE54" s="76">
        <v>9896.0809187661544</v>
      </c>
      <c r="AF54" s="76">
        <v>9906.6096332549096</v>
      </c>
      <c r="AG54" s="76">
        <v>9574.0521169382173</v>
      </c>
      <c r="AH54" s="76">
        <v>9326.4327051592081</v>
      </c>
      <c r="AI54" s="76">
        <v>9516.8056794397398</v>
      </c>
      <c r="AJ54" s="76">
        <v>9127.0021824448486</v>
      </c>
      <c r="AK54" s="76">
        <v>8981.8448236892618</v>
      </c>
      <c r="AL54" s="76">
        <v>8942.4895689998484</v>
      </c>
      <c r="AM54" s="76">
        <v>5060.3135702445652</v>
      </c>
      <c r="AN54" s="76">
        <v>6838.1322781617164</v>
      </c>
      <c r="AO54" s="76">
        <v>8173.8505342232065</v>
      </c>
      <c r="AP54" s="76">
        <v>8626.9776844752705</v>
      </c>
      <c r="AQ54" s="76">
        <v>8964.4664423973409</v>
      </c>
      <c r="AR54" s="76">
        <v>9365.8648429795649</v>
      </c>
      <c r="AS54" s="76">
        <v>9598.0589336332141</v>
      </c>
      <c r="AT54" s="76">
        <v>9858.0704425243275</v>
      </c>
      <c r="AU54" s="76">
        <v>9522.9773654894998</v>
      </c>
      <c r="AV54" s="76">
        <v>9266.3631276980468</v>
      </c>
      <c r="AW54" s="76">
        <v>9231.6684703591472</v>
      </c>
      <c r="AX54" s="76">
        <v>8888.3349055746512</v>
      </c>
      <c r="AY54" s="76">
        <v>8676.4937804865895</v>
      </c>
      <c r="AZ54" s="76">
        <v>8402.6585362360929</v>
      </c>
      <c r="BA54" s="76">
        <v>8127.2225987396878</v>
      </c>
      <c r="BB54" s="76">
        <v>7914.9601554093251</v>
      </c>
      <c r="BC54" s="76">
        <v>7661.4683589280612</v>
      </c>
      <c r="BD54" s="76">
        <v>7276.0634998728874</v>
      </c>
      <c r="BE54" s="76">
        <v>7477.2779092900664</v>
      </c>
      <c r="BF54" s="76">
        <v>7622.0405065759833</v>
      </c>
      <c r="BG54" s="76">
        <v>7714.5847426919381</v>
      </c>
      <c r="BH54" s="76">
        <v>7571.6104818306831</v>
      </c>
      <c r="BI54" s="76">
        <v>7509.978023528427</v>
      </c>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N55" s="98"/>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8"/>
    </row>
    <row r="56" spans="1:129" s="7" customFormat="1" ht="15" thickBot="1" x14ac:dyDescent="0.4">
      <c r="A56" s="86" t="s">
        <v>177</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N56" s="8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3"/>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334</v>
      </c>
      <c r="BI57" s="22" t="s">
        <v>338</v>
      </c>
    </row>
    <row r="58" spans="1:129" s="91" customFormat="1" ht="15" thickBot="1" x14ac:dyDescent="0.4">
      <c r="A58" s="92" t="s">
        <v>94</v>
      </c>
      <c r="B58" s="93" t="s">
        <v>95</v>
      </c>
      <c r="C58" s="23">
        <v>4.0512708711772484E-3</v>
      </c>
      <c r="D58" s="23">
        <v>6.504388166454338E-3</v>
      </c>
      <c r="E58" s="23">
        <v>1.5190974285491919E-2</v>
      </c>
      <c r="F58" s="23">
        <v>7.5553353052134776E-3</v>
      </c>
      <c r="G58" s="23">
        <v>7.1822707981476696E-3</v>
      </c>
      <c r="H58" s="23">
        <v>7.5130279683083886E-3</v>
      </c>
      <c r="I58" s="23">
        <v>7.6978230716379702E-3</v>
      </c>
      <c r="J58" s="23">
        <v>7.3600771305863703E-3</v>
      </c>
      <c r="K58" s="23">
        <v>1.7041106299602125E-2</v>
      </c>
      <c r="L58" s="23">
        <v>2.1805918252350183E-2</v>
      </c>
      <c r="M58" s="23">
        <v>1.682281139610221E-2</v>
      </c>
      <c r="N58" s="23">
        <v>2.5141557045416096E-2</v>
      </c>
      <c r="O58" s="23">
        <v>2.0932031192735547E-2</v>
      </c>
      <c r="P58" s="23">
        <v>1.6586160723855038E-2</v>
      </c>
      <c r="Q58" s="23">
        <v>6.8166313928962087E-3</v>
      </c>
      <c r="R58" s="23">
        <v>1.4492851126629174E-3</v>
      </c>
      <c r="S58" s="23">
        <v>8.8702087932578649E-3</v>
      </c>
      <c r="T58" s="23">
        <v>1.4056293105709515E-2</v>
      </c>
      <c r="U58" s="23">
        <v>1.7460481232504675E-2</v>
      </c>
      <c r="V58" s="23">
        <v>1.0902886494321355E-2</v>
      </c>
      <c r="W58" s="23">
        <v>1.7558568734569253E-2</v>
      </c>
      <c r="X58" s="23">
        <v>9.9124311355147827E-3</v>
      </c>
      <c r="Y58" s="23">
        <v>1.2111621156447545E-2</v>
      </c>
      <c r="Z58" s="23">
        <v>1.2845940371448103E-2</v>
      </c>
      <c r="AA58" s="23">
        <v>8.3166107950990113E-3</v>
      </c>
      <c r="AB58" s="23">
        <v>9.7652117025861952E-3</v>
      </c>
      <c r="AC58" s="23">
        <v>1.572818973403169E-2</v>
      </c>
      <c r="AD58" s="23">
        <v>9.0977496017263983E-3</v>
      </c>
      <c r="AE58" s="23">
        <v>1.3486405861624692E-2</v>
      </c>
      <c r="AF58" s="23">
        <v>1.2545841771506807E-2</v>
      </c>
      <c r="AG58" s="23">
        <v>1.2227637737035167E-2</v>
      </c>
      <c r="AH58" s="23">
        <v>9.4628351081090783E-3</v>
      </c>
      <c r="AI58" s="23">
        <v>1.0184216496212498E-2</v>
      </c>
      <c r="AJ58" s="23">
        <v>7.1152426742592543E-3</v>
      </c>
      <c r="AK58" s="23">
        <v>1.2518076055363168E-2</v>
      </c>
      <c r="AL58" s="23">
        <v>1.0251590573986925E-2</v>
      </c>
      <c r="AM58" s="23">
        <v>6.6526292594161918E-3</v>
      </c>
      <c r="AN58" s="23">
        <v>9.1969751590759395E-3</v>
      </c>
      <c r="AO58" s="23">
        <v>1.1645540839924003E-2</v>
      </c>
      <c r="AP58" s="23">
        <v>1.1526416478962759E-2</v>
      </c>
      <c r="AQ58" s="23">
        <v>1.8162542060843754E-2</v>
      </c>
      <c r="AR58" s="23">
        <v>1.8637131690173996E-2</v>
      </c>
      <c r="AS58" s="23">
        <v>2.4681502058821567E-2</v>
      </c>
      <c r="AT58" s="23">
        <v>1.0753387183475044E-2</v>
      </c>
      <c r="AU58" s="23">
        <v>1.5509982862365225E-2</v>
      </c>
      <c r="AV58" s="23">
        <v>1.8701885874964977E-2</v>
      </c>
      <c r="AW58" s="23">
        <v>1.5294407977628413E-2</v>
      </c>
      <c r="AX58" s="23">
        <v>1.4284892911795256E-2</v>
      </c>
      <c r="AY58" s="23">
        <v>2.1812455741406122E-2</v>
      </c>
      <c r="AZ58" s="23">
        <v>1.8742951582703789E-2</v>
      </c>
      <c r="BA58" s="23">
        <v>2.245681327632023E-2</v>
      </c>
      <c r="BB58" s="23">
        <v>1.3573460416228467E-2</v>
      </c>
      <c r="BC58" s="23">
        <v>9.3105328756854754E-3</v>
      </c>
      <c r="BD58" s="23">
        <v>1.7183644677277895E-2</v>
      </c>
      <c r="BE58" s="23">
        <v>1.2290127589424864E-2</v>
      </c>
      <c r="BF58" s="23">
        <v>8.4475565564955859E-3</v>
      </c>
      <c r="BG58" s="23">
        <v>8.6397795411701471E-3</v>
      </c>
      <c r="BH58" s="23">
        <v>1.0850012879285843E-2</v>
      </c>
      <c r="BI58" s="23">
        <v>1.0465755428361779E-2</v>
      </c>
      <c r="BN58" s="8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3"/>
    </row>
    <row r="59" spans="1:129" s="91" customFormat="1" ht="15" thickBot="1" x14ac:dyDescent="0.4">
      <c r="A59" s="94"/>
      <c r="B59" s="94" t="s">
        <v>145</v>
      </c>
      <c r="C59" s="24">
        <v>4.0512708711772484E-3</v>
      </c>
      <c r="D59" s="24">
        <v>6.504388166454338E-3</v>
      </c>
      <c r="E59" s="24">
        <v>1.5190974285491919E-2</v>
      </c>
      <c r="F59" s="24">
        <v>7.5553353052134776E-3</v>
      </c>
      <c r="G59" s="24">
        <v>7.1822707981476696E-3</v>
      </c>
      <c r="H59" s="24">
        <v>7.5130279683083886E-3</v>
      </c>
      <c r="I59" s="24">
        <v>7.6978230716379702E-3</v>
      </c>
      <c r="J59" s="24">
        <v>7.3600771305863703E-3</v>
      </c>
      <c r="K59" s="24">
        <v>1.7041106299602125E-2</v>
      </c>
      <c r="L59" s="24">
        <v>2.1805918252350183E-2</v>
      </c>
      <c r="M59" s="24">
        <v>1.682281139610221E-2</v>
      </c>
      <c r="N59" s="24">
        <v>2.5141557045416096E-2</v>
      </c>
      <c r="O59" s="24">
        <v>2.0932031192735547E-2</v>
      </c>
      <c r="P59" s="24">
        <v>1.6586160723855038E-2</v>
      </c>
      <c r="Q59" s="24">
        <v>6.8166313928962087E-3</v>
      </c>
      <c r="R59" s="24">
        <v>1.4492851126629174E-3</v>
      </c>
      <c r="S59" s="24">
        <v>8.8702087932578649E-3</v>
      </c>
      <c r="T59" s="24">
        <v>1.4056293105709515E-2</v>
      </c>
      <c r="U59" s="24">
        <v>1.7460481232504675E-2</v>
      </c>
      <c r="V59" s="24">
        <v>1.0902886494321355E-2</v>
      </c>
      <c r="W59" s="24">
        <v>1.7558568734569253E-2</v>
      </c>
      <c r="X59" s="24">
        <v>9.9124311355147827E-3</v>
      </c>
      <c r="Y59" s="24">
        <v>1.2111621156447545E-2</v>
      </c>
      <c r="Z59" s="24">
        <v>1.2845940371448103E-2</v>
      </c>
      <c r="AA59" s="24">
        <v>8.3166107950990113E-3</v>
      </c>
      <c r="AB59" s="24">
        <v>9.7652117025861952E-3</v>
      </c>
      <c r="AC59" s="24">
        <v>1.572818973403169E-2</v>
      </c>
      <c r="AD59" s="24">
        <v>9.0977496017263983E-3</v>
      </c>
      <c r="AE59" s="24">
        <v>1.3486405861624692E-2</v>
      </c>
      <c r="AF59" s="24">
        <v>1.2545841771506807E-2</v>
      </c>
      <c r="AG59" s="24">
        <v>1.2227637737035167E-2</v>
      </c>
      <c r="AH59" s="24">
        <v>9.4628351081090783E-3</v>
      </c>
      <c r="AI59" s="24">
        <v>1.0184216496212498E-2</v>
      </c>
      <c r="AJ59" s="24">
        <v>7.1152426742592543E-3</v>
      </c>
      <c r="AK59" s="24">
        <v>1.2518076055363168E-2</v>
      </c>
      <c r="AL59" s="24">
        <v>1.0251590573986925E-2</v>
      </c>
      <c r="AM59" s="24">
        <v>6.6526292594161918E-3</v>
      </c>
      <c r="AN59" s="24">
        <v>9.1969751590759395E-3</v>
      </c>
      <c r="AO59" s="24">
        <v>1.1645540839924003E-2</v>
      </c>
      <c r="AP59" s="24">
        <v>1.1526416478962759E-2</v>
      </c>
      <c r="AQ59" s="24">
        <v>1.8162542060843754E-2</v>
      </c>
      <c r="AR59" s="24">
        <v>1.8637131690173996E-2</v>
      </c>
      <c r="AS59" s="24">
        <v>2.4681502058821567E-2</v>
      </c>
      <c r="AT59" s="24">
        <v>1.0753387183475044E-2</v>
      </c>
      <c r="AU59" s="24">
        <v>1.5509982862365225E-2</v>
      </c>
      <c r="AV59" s="24">
        <v>1.8701885874964977E-2</v>
      </c>
      <c r="AW59" s="24">
        <v>1.5294407977628413E-2</v>
      </c>
      <c r="AX59" s="24">
        <v>1.4284892911795256E-2</v>
      </c>
      <c r="AY59" s="24">
        <v>2.1812455741406122E-2</v>
      </c>
      <c r="AZ59" s="24">
        <v>1.8742951582703789E-2</v>
      </c>
      <c r="BA59" s="24">
        <v>2.245681327632023E-2</v>
      </c>
      <c r="BB59" s="24">
        <v>1.3573460416228467E-2</v>
      </c>
      <c r="BC59" s="24">
        <v>9.3105328756854754E-3</v>
      </c>
      <c r="BD59" s="24">
        <v>1.7183644677277895E-2</v>
      </c>
      <c r="BE59" s="24">
        <v>1.2290127589424864E-2</v>
      </c>
      <c r="BF59" s="24">
        <v>8.4475565564955859E-3</v>
      </c>
      <c r="BG59" s="24">
        <v>8.6397795411701471E-3</v>
      </c>
      <c r="BH59" s="24">
        <v>1.0850012879285843E-2</v>
      </c>
      <c r="BI59" s="24">
        <v>1.0465755428361779E-2</v>
      </c>
      <c r="BN59" s="8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3"/>
    </row>
    <row r="60" spans="1:129" s="91" customFormat="1" ht="15" thickBot="1" x14ac:dyDescent="0.4">
      <c r="A60" s="95" t="s">
        <v>96</v>
      </c>
      <c r="B60" s="96" t="s">
        <v>97</v>
      </c>
      <c r="C60" s="23">
        <v>0.11563415438352273</v>
      </c>
      <c r="D60" s="23">
        <v>0.12186676293221002</v>
      </c>
      <c r="E60" s="23">
        <v>0.12819047879893142</v>
      </c>
      <c r="F60" s="23">
        <v>0.11525281843431434</v>
      </c>
      <c r="G60" s="23">
        <v>0.1099331568252046</v>
      </c>
      <c r="H60" s="23">
        <v>0.11680201856403039</v>
      </c>
      <c r="I60" s="23">
        <v>0.11529050724956502</v>
      </c>
      <c r="J60" s="23">
        <v>0.11193992246678489</v>
      </c>
      <c r="K60" s="23">
        <v>0.11383708424850365</v>
      </c>
      <c r="L60" s="23">
        <v>0.1013554460808513</v>
      </c>
      <c r="M60" s="23">
        <v>9.8345169330623983E-2</v>
      </c>
      <c r="N60" s="23">
        <v>0.10041060198230456</v>
      </c>
      <c r="O60" s="23">
        <v>0.10144761358323397</v>
      </c>
      <c r="P60" s="23">
        <v>0.10263936550833444</v>
      </c>
      <c r="Q60" s="23">
        <v>0.10232215855418453</v>
      </c>
      <c r="R60" s="23">
        <v>0.11120062865234823</v>
      </c>
      <c r="S60" s="23">
        <v>0.10870362875731486</v>
      </c>
      <c r="T60" s="23">
        <v>0.11289569444732243</v>
      </c>
      <c r="U60" s="23">
        <v>0.11153128653177863</v>
      </c>
      <c r="V60" s="23">
        <v>0.11187461273276811</v>
      </c>
      <c r="W60" s="23">
        <v>0.11095149910480748</v>
      </c>
      <c r="X60" s="23">
        <v>0.11138066217396973</v>
      </c>
      <c r="Y60" s="23">
        <v>0.11631268431384939</v>
      </c>
      <c r="Z60" s="23">
        <v>0.11235882876554551</v>
      </c>
      <c r="AA60" s="23">
        <v>0.11048123990076747</v>
      </c>
      <c r="AB60" s="23">
        <v>0.122469032456282</v>
      </c>
      <c r="AC60" s="23">
        <v>0.11785233027953551</v>
      </c>
      <c r="AD60" s="23">
        <v>0.11526852054501895</v>
      </c>
      <c r="AE60" s="23">
        <v>0.12184294562080276</v>
      </c>
      <c r="AF60" s="23">
        <v>0.1152478776701886</v>
      </c>
      <c r="AG60" s="23">
        <v>0.11249357161325615</v>
      </c>
      <c r="AH60" s="23">
        <v>0.11790818654174133</v>
      </c>
      <c r="AI60" s="23">
        <v>0.1161614505120039</v>
      </c>
      <c r="AJ60" s="23">
        <v>0.11827496534677283</v>
      </c>
      <c r="AK60" s="23">
        <v>0.11599390273765656</v>
      </c>
      <c r="AL60" s="23">
        <v>0.12132929954572613</v>
      </c>
      <c r="AM60" s="23">
        <v>0.1027255514077253</v>
      </c>
      <c r="AN60" s="23">
        <v>0.10644429671385484</v>
      </c>
      <c r="AO60" s="23">
        <v>0.11786922242222572</v>
      </c>
      <c r="AP60" s="23">
        <v>0.11289321912661686</v>
      </c>
      <c r="AQ60" s="23">
        <v>0.11973370284394977</v>
      </c>
      <c r="AR60" s="23">
        <v>0.12327732057185076</v>
      </c>
      <c r="AS60" s="23">
        <v>0.12784548324182005</v>
      </c>
      <c r="AT60" s="23">
        <v>0.12449343963979656</v>
      </c>
      <c r="AU60" s="23">
        <v>0.11075302899369394</v>
      </c>
      <c r="AV60" s="23">
        <v>0.11347711288623838</v>
      </c>
      <c r="AW60" s="23">
        <v>0.10952609556034759</v>
      </c>
      <c r="AX60" s="23">
        <v>0.10608154610862783</v>
      </c>
      <c r="AY60" s="23">
        <v>0.10603329931230285</v>
      </c>
      <c r="AZ60" s="23">
        <v>0.10409084633087189</v>
      </c>
      <c r="BA60" s="23">
        <v>9.9043895825080747E-2</v>
      </c>
      <c r="BB60" s="23">
        <v>0.10252138623685161</v>
      </c>
      <c r="BC60" s="23">
        <v>0.10494254698966159</v>
      </c>
      <c r="BD60" s="23">
        <v>0.10527735509558284</v>
      </c>
      <c r="BE60" s="23">
        <v>0.10950015954717508</v>
      </c>
      <c r="BF60" s="23">
        <v>0.11062164402346053</v>
      </c>
      <c r="BG60" s="23">
        <v>0.11499047481384331</v>
      </c>
      <c r="BH60" s="23">
        <v>0.11359687804030358</v>
      </c>
      <c r="BI60" s="23">
        <v>0.11439914868768301</v>
      </c>
      <c r="BN60" s="8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3"/>
    </row>
    <row r="61" spans="1:129" s="91" customFormat="1" ht="15" thickBot="1" x14ac:dyDescent="0.4">
      <c r="A61" s="95" t="s">
        <v>98</v>
      </c>
      <c r="B61" s="96" t="s">
        <v>99</v>
      </c>
      <c r="C61" s="23">
        <v>8.9845624685316414E-2</v>
      </c>
      <c r="D61" s="23">
        <v>7.5385743196579355E-2</v>
      </c>
      <c r="E61" s="23">
        <v>7.2951324279279528E-2</v>
      </c>
      <c r="F61" s="23">
        <v>7.0964679599164818E-2</v>
      </c>
      <c r="G61" s="23">
        <v>7.3575978403340431E-2</v>
      </c>
      <c r="H61" s="23">
        <v>7.6172550561060592E-2</v>
      </c>
      <c r="I61" s="23">
        <v>7.1540972327135924E-2</v>
      </c>
      <c r="J61" s="23">
        <v>7.1255510573020778E-2</v>
      </c>
      <c r="K61" s="23">
        <v>7.4140990226209319E-2</v>
      </c>
      <c r="L61" s="23">
        <v>6.3773818756925671E-2</v>
      </c>
      <c r="M61" s="23">
        <v>6.6095521459549098E-2</v>
      </c>
      <c r="N61" s="23">
        <v>6.3509868028381294E-2</v>
      </c>
      <c r="O61" s="23">
        <v>6.3105303947386004E-2</v>
      </c>
      <c r="P61" s="23">
        <v>6.4507452113418795E-2</v>
      </c>
      <c r="Q61" s="23">
        <v>6.323551538757799E-2</v>
      </c>
      <c r="R61" s="23">
        <v>6.1494599440172021E-2</v>
      </c>
      <c r="S61" s="23">
        <v>5.8104065138115286E-2</v>
      </c>
      <c r="T61" s="23">
        <v>5.5885688591051516E-2</v>
      </c>
      <c r="U61" s="23">
        <v>6.3484528356089268E-2</v>
      </c>
      <c r="V61" s="23">
        <v>6.7139360742452178E-2</v>
      </c>
      <c r="W61" s="23">
        <v>7.3495313995412329E-2</v>
      </c>
      <c r="X61" s="23">
        <v>6.4320767300787743E-2</v>
      </c>
      <c r="Y61" s="23">
        <v>6.4869844589926881E-2</v>
      </c>
      <c r="Z61" s="23">
        <v>5.8531929074871335E-2</v>
      </c>
      <c r="AA61" s="23">
        <v>5.9730275825614354E-2</v>
      </c>
      <c r="AB61" s="23">
        <v>6.7432710016629149E-2</v>
      </c>
      <c r="AC61" s="23">
        <v>6.6885445237859664E-2</v>
      </c>
      <c r="AD61" s="23">
        <v>7.4373312719292303E-2</v>
      </c>
      <c r="AE61" s="23">
        <v>7.2749038558384119E-2</v>
      </c>
      <c r="AF61" s="23">
        <v>7.7215686344335774E-2</v>
      </c>
      <c r="AG61" s="23">
        <v>7.5677076651423703E-2</v>
      </c>
      <c r="AH61" s="23">
        <v>7.5471833897778659E-2</v>
      </c>
      <c r="AI61" s="23">
        <v>7.9319507330066111E-2</v>
      </c>
      <c r="AJ61" s="23">
        <v>7.2334863890771928E-2</v>
      </c>
      <c r="AK61" s="23">
        <v>8.2202627817953275E-2</v>
      </c>
      <c r="AL61" s="23">
        <v>8.3640845250805007E-2</v>
      </c>
      <c r="AM61" s="23">
        <v>6.2030121428474659E-2</v>
      </c>
      <c r="AN61" s="23">
        <v>7.4337575965912492E-2</v>
      </c>
      <c r="AO61" s="23">
        <v>7.4155068746697542E-2</v>
      </c>
      <c r="AP61" s="23">
        <v>7.9563840054866719E-2</v>
      </c>
      <c r="AQ61" s="23">
        <v>7.2823282991399382E-2</v>
      </c>
      <c r="AR61" s="23">
        <v>6.7725706818988457E-2</v>
      </c>
      <c r="AS61" s="23">
        <v>7.3744071705481848E-2</v>
      </c>
      <c r="AT61" s="23">
        <v>7.0213592837275463E-2</v>
      </c>
      <c r="AU61" s="23">
        <v>7.1474147158292645E-2</v>
      </c>
      <c r="AV61" s="23">
        <v>6.6507079379497527E-2</v>
      </c>
      <c r="AW61" s="23">
        <v>6.2545468133222426E-2</v>
      </c>
      <c r="AX61" s="23">
        <v>6.3239859457614997E-2</v>
      </c>
      <c r="AY61" s="23">
        <v>6.0179181930181284E-2</v>
      </c>
      <c r="AZ61" s="23">
        <v>6.1753937935129587E-2</v>
      </c>
      <c r="BA61" s="23">
        <v>5.0293043620107725E-2</v>
      </c>
      <c r="BB61" s="23">
        <v>4.8382158926201464E-2</v>
      </c>
      <c r="BC61" s="23">
        <v>6.0221445425771673E-2</v>
      </c>
      <c r="BD61" s="23">
        <v>5.4871102782402661E-2</v>
      </c>
      <c r="BE61" s="23">
        <v>5.2717453950753355E-2</v>
      </c>
      <c r="BF61" s="23">
        <v>5.6661014282795269E-2</v>
      </c>
      <c r="BG61" s="23">
        <v>4.9573700278807656E-2</v>
      </c>
      <c r="BH61" s="23">
        <v>5.2039295062918579E-2</v>
      </c>
      <c r="BI61" s="23">
        <v>5.9500254002301821E-2</v>
      </c>
      <c r="BN61" s="8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3"/>
    </row>
    <row r="62" spans="1:129" s="91" customFormat="1" ht="15" thickBot="1" x14ac:dyDescent="0.4">
      <c r="A62" s="95" t="s">
        <v>100</v>
      </c>
      <c r="B62" s="96" t="s">
        <v>101</v>
      </c>
      <c r="C62" s="23">
        <v>9.817435796691025E-2</v>
      </c>
      <c r="D62" s="23">
        <v>9.8350933401308557E-2</v>
      </c>
      <c r="E62" s="23">
        <v>8.840905745692712E-2</v>
      </c>
      <c r="F62" s="23">
        <v>8.4758295427283678E-2</v>
      </c>
      <c r="G62" s="23">
        <v>7.9599888630992627E-2</v>
      </c>
      <c r="H62" s="23">
        <v>8.0671539573201334E-2</v>
      </c>
      <c r="I62" s="23">
        <v>7.6448208239073612E-2</v>
      </c>
      <c r="J62" s="23">
        <v>7.4489247764087219E-2</v>
      </c>
      <c r="K62" s="23">
        <v>7.3323762416095131E-2</v>
      </c>
      <c r="L62" s="23">
        <v>7.749840131597617E-2</v>
      </c>
      <c r="M62" s="23">
        <v>8.3344686331872295E-2</v>
      </c>
      <c r="N62" s="23">
        <v>7.7854209859079218E-2</v>
      </c>
      <c r="O62" s="23">
        <v>8.9222993061346567E-2</v>
      </c>
      <c r="P62" s="23">
        <v>9.0607357330123886E-2</v>
      </c>
      <c r="Q62" s="23">
        <v>8.2575161894034382E-2</v>
      </c>
      <c r="R62" s="23">
        <v>8.3006384354540871E-2</v>
      </c>
      <c r="S62" s="23">
        <v>8.2894926361946938E-2</v>
      </c>
      <c r="T62" s="23">
        <v>8.643660887048063E-2</v>
      </c>
      <c r="U62" s="23">
        <v>9.4199801496711436E-2</v>
      </c>
      <c r="V62" s="23">
        <v>9.720429631512259E-2</v>
      </c>
      <c r="W62" s="23">
        <v>0.10802101128436607</v>
      </c>
      <c r="X62" s="23">
        <v>0.10411070454725502</v>
      </c>
      <c r="Y62" s="23">
        <v>0.10670539093300356</v>
      </c>
      <c r="Z62" s="23">
        <v>0.10035568188865025</v>
      </c>
      <c r="AA62" s="23">
        <v>9.0145457864030609E-2</v>
      </c>
      <c r="AB62" s="23">
        <v>9.9328429110676367E-2</v>
      </c>
      <c r="AC62" s="23">
        <v>9.9090600887408342E-2</v>
      </c>
      <c r="AD62" s="23">
        <v>0.10235133604682031</v>
      </c>
      <c r="AE62" s="23">
        <v>0.10816904739633088</v>
      </c>
      <c r="AF62" s="23">
        <v>0.10799820384063073</v>
      </c>
      <c r="AG62" s="23">
        <v>0.10091868726515996</v>
      </c>
      <c r="AH62" s="23">
        <v>9.59736083301167E-2</v>
      </c>
      <c r="AI62" s="23">
        <v>9.7640363731188132E-2</v>
      </c>
      <c r="AJ62" s="23">
        <v>8.6541446987307216E-2</v>
      </c>
      <c r="AK62" s="23">
        <v>7.9614917009934547E-2</v>
      </c>
      <c r="AL62" s="23">
        <v>7.3198554800230298E-2</v>
      </c>
      <c r="AM62" s="23">
        <v>3.3130286920212325E-2</v>
      </c>
      <c r="AN62" s="23">
        <v>5.6075842994969205E-2</v>
      </c>
      <c r="AO62" s="23">
        <v>6.8568119391923435E-2</v>
      </c>
      <c r="AP62" s="23">
        <v>6.8324429122668479E-2</v>
      </c>
      <c r="AQ62" s="23">
        <v>7.3928169829180032E-2</v>
      </c>
      <c r="AR62" s="23">
        <v>7.382183305434295E-2</v>
      </c>
      <c r="AS62" s="23">
        <v>8.4752869178862641E-2</v>
      </c>
      <c r="AT62" s="23">
        <v>9.4555383515902425E-2</v>
      </c>
      <c r="AU62" s="23">
        <v>8.1087155337725952E-2</v>
      </c>
      <c r="AV62" s="23">
        <v>8.0756882834317367E-2</v>
      </c>
      <c r="AW62" s="23">
        <v>7.5314904718894182E-2</v>
      </c>
      <c r="AX62" s="23">
        <v>7.4998617811888157E-2</v>
      </c>
      <c r="AY62" s="23">
        <v>6.6322814867266003E-2</v>
      </c>
      <c r="AZ62" s="23">
        <v>6.4259103784666288E-2</v>
      </c>
      <c r="BA62" s="23">
        <v>6.0306455881100493E-2</v>
      </c>
      <c r="BB62" s="23">
        <v>5.8195954968242154E-2</v>
      </c>
      <c r="BC62" s="23">
        <v>6.0284140118452109E-2</v>
      </c>
      <c r="BD62" s="23">
        <v>5.3123134088323788E-2</v>
      </c>
      <c r="BE62" s="23">
        <v>6.1218069208672933E-2</v>
      </c>
      <c r="BF62" s="23">
        <v>6.614023691381829E-2</v>
      </c>
      <c r="BG62" s="23">
        <v>6.5814799060766108E-2</v>
      </c>
      <c r="BH62" s="23">
        <v>6.0377811097880027E-2</v>
      </c>
      <c r="BI62" s="23">
        <v>6.0903291137388967E-2</v>
      </c>
      <c r="BN62" s="8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3"/>
    </row>
    <row r="63" spans="1:129" s="91" customFormat="1" ht="15" thickBot="1" x14ac:dyDescent="0.4">
      <c r="A63" s="95" t="s">
        <v>102</v>
      </c>
      <c r="B63" s="96" t="s">
        <v>103</v>
      </c>
      <c r="C63" s="23">
        <v>0.12443462778537426</v>
      </c>
      <c r="D63" s="23">
        <v>0.13263506187343119</v>
      </c>
      <c r="E63" s="23">
        <v>0.1311430809424155</v>
      </c>
      <c r="F63" s="23">
        <v>0.14645103428544642</v>
      </c>
      <c r="G63" s="23">
        <v>0.14427932182847453</v>
      </c>
      <c r="H63" s="23">
        <v>0.11538356828391334</v>
      </c>
      <c r="I63" s="23">
        <v>9.2070741021198596E-2</v>
      </c>
      <c r="J63" s="23">
        <v>7.6840607943271688E-2</v>
      </c>
      <c r="K63" s="23">
        <v>8.8282787195114079E-2</v>
      </c>
      <c r="L63" s="23">
        <v>9.9918404426161164E-2</v>
      </c>
      <c r="M63" s="23">
        <v>0.10961340382077225</v>
      </c>
      <c r="N63" s="23">
        <v>0.10878718368089864</v>
      </c>
      <c r="O63" s="23">
        <v>0.10289877299308066</v>
      </c>
      <c r="P63" s="23">
        <v>9.9368305689338313E-2</v>
      </c>
      <c r="Q63" s="23">
        <v>8.3386588386995475E-2</v>
      </c>
      <c r="R63" s="23">
        <v>8.1291334806761539E-2</v>
      </c>
      <c r="S63" s="23">
        <v>9.477710538770602E-2</v>
      </c>
      <c r="T63" s="23">
        <v>9.597450525628802E-2</v>
      </c>
      <c r="U63" s="23">
        <v>9.0919197475512858E-2</v>
      </c>
      <c r="V63" s="23">
        <v>9.9078351642805249E-2</v>
      </c>
      <c r="W63" s="23">
        <v>0.11768839687727593</v>
      </c>
      <c r="X63" s="23">
        <v>0.1322849127902225</v>
      </c>
      <c r="Y63" s="23">
        <v>0.16319482623240575</v>
      </c>
      <c r="Z63" s="23">
        <v>0.14770614296075246</v>
      </c>
      <c r="AA63" s="23">
        <v>0.16338319137060792</v>
      </c>
      <c r="AB63" s="23">
        <v>0.18835723334305152</v>
      </c>
      <c r="AC63" s="23">
        <v>0.20214848964445864</v>
      </c>
      <c r="AD63" s="23">
        <v>0.20301651751702579</v>
      </c>
      <c r="AE63" s="23">
        <v>0.20290834920496228</v>
      </c>
      <c r="AF63" s="23">
        <v>0.20834961744777494</v>
      </c>
      <c r="AG63" s="23">
        <v>0.1969139354247762</v>
      </c>
      <c r="AH63" s="23">
        <v>0.17183115153153222</v>
      </c>
      <c r="AI63" s="23">
        <v>0.15456933505471518</v>
      </c>
      <c r="AJ63" s="23">
        <v>0.13749218969515767</v>
      </c>
      <c r="AK63" s="23">
        <v>9.9782229771956985E-2</v>
      </c>
      <c r="AL63" s="23">
        <v>0.12201542136085648</v>
      </c>
      <c r="AM63" s="23">
        <v>1.7195828989683117E-2</v>
      </c>
      <c r="AN63" s="23">
        <v>4.2852963811129116E-2</v>
      </c>
      <c r="AO63" s="23">
        <v>8.8089634662995853E-2</v>
      </c>
      <c r="AP63" s="23">
        <v>0.1034253113239023</v>
      </c>
      <c r="AQ63" s="23">
        <v>0.11046159625986936</v>
      </c>
      <c r="AR63" s="23">
        <v>0.12585758895204119</v>
      </c>
      <c r="AS63" s="23">
        <v>0.11870193348732301</v>
      </c>
      <c r="AT63" s="23">
        <v>0.11919883990245173</v>
      </c>
      <c r="AU63" s="23">
        <v>9.3274017187742725E-2</v>
      </c>
      <c r="AV63" s="23">
        <v>8.8076764683477207E-2</v>
      </c>
      <c r="AW63" s="23">
        <v>9.2913625455828333E-2</v>
      </c>
      <c r="AX63" s="23">
        <v>7.2774084351022866E-2</v>
      </c>
      <c r="AY63" s="23">
        <v>9.573917882557105E-2</v>
      </c>
      <c r="AZ63" s="23">
        <v>9.9432437204632962E-2</v>
      </c>
      <c r="BA63" s="23">
        <v>9.3560714708144338E-2</v>
      </c>
      <c r="BB63" s="23">
        <v>9.789113282087733E-2</v>
      </c>
      <c r="BC63" s="23">
        <v>8.85982287516313E-2</v>
      </c>
      <c r="BD63" s="23">
        <v>6.6441987867868535E-2</v>
      </c>
      <c r="BE63" s="23">
        <v>9.2082357623345074E-2</v>
      </c>
      <c r="BF63" s="23">
        <v>0.10763468109595517</v>
      </c>
      <c r="BG63" s="23">
        <v>0.10612639082607116</v>
      </c>
      <c r="BH63" s="23">
        <v>0.10478324823747753</v>
      </c>
      <c r="BI63" s="23">
        <v>9.7095028761333649E-2</v>
      </c>
      <c r="BN63" s="8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3"/>
    </row>
    <row r="64" spans="1:129" s="91" customFormat="1" ht="15" thickBot="1" x14ac:dyDescent="0.4">
      <c r="A64" s="95" t="s">
        <v>104</v>
      </c>
      <c r="B64" s="96" t="s">
        <v>8</v>
      </c>
      <c r="C64" s="23">
        <v>9.0046410651177883E-2</v>
      </c>
      <c r="D64" s="23">
        <v>8.5485768579575475E-2</v>
      </c>
      <c r="E64" s="23">
        <v>7.8472266582154893E-2</v>
      </c>
      <c r="F64" s="23">
        <v>7.683719027665685E-2</v>
      </c>
      <c r="G64" s="23">
        <v>8.0168351113918596E-2</v>
      </c>
      <c r="H64" s="23">
        <v>7.9342049071070272E-2</v>
      </c>
      <c r="I64" s="23">
        <v>6.8271090195271153E-2</v>
      </c>
      <c r="J64" s="23">
        <v>6.549247785334765E-2</v>
      </c>
      <c r="K64" s="23">
        <v>6.4227892704923947E-2</v>
      </c>
      <c r="L64" s="23">
        <v>6.7543240743005245E-2</v>
      </c>
      <c r="M64" s="23">
        <v>6.9988041857094008E-2</v>
      </c>
      <c r="N64" s="23">
        <v>6.5922955210870812E-2</v>
      </c>
      <c r="O64" s="23">
        <v>7.2111378736912507E-2</v>
      </c>
      <c r="P64" s="23">
        <v>7.1012178581804475E-2</v>
      </c>
      <c r="Q64" s="23">
        <v>6.8273649146749202E-2</v>
      </c>
      <c r="R64" s="23">
        <v>7.1941498877915039E-2</v>
      </c>
      <c r="S64" s="23">
        <v>6.7357879621640707E-2</v>
      </c>
      <c r="T64" s="23">
        <v>7.1242615388893052E-2</v>
      </c>
      <c r="U64" s="23">
        <v>7.4161639346329383E-2</v>
      </c>
      <c r="V64" s="23">
        <v>7.0481754952583797E-2</v>
      </c>
      <c r="W64" s="23">
        <v>7.2694262444853164E-2</v>
      </c>
      <c r="X64" s="23">
        <v>7.1253570203972369E-2</v>
      </c>
      <c r="Y64" s="23">
        <v>7.7047187615321366E-2</v>
      </c>
      <c r="Z64" s="23">
        <v>7.8713369076372178E-2</v>
      </c>
      <c r="AA64" s="23">
        <v>7.6630544827034214E-2</v>
      </c>
      <c r="AB64" s="23">
        <v>8.0928120133310744E-2</v>
      </c>
      <c r="AC64" s="23">
        <v>8.2881208954428215E-2</v>
      </c>
      <c r="AD64" s="23">
        <v>8.5298046047280404E-2</v>
      </c>
      <c r="AE64" s="23">
        <v>8.5949294747784233E-2</v>
      </c>
      <c r="AF64" s="23">
        <v>8.5059498666329419E-2</v>
      </c>
      <c r="AG64" s="23">
        <v>8.1796696732583413E-2</v>
      </c>
      <c r="AH64" s="23">
        <v>7.9555665987534205E-2</v>
      </c>
      <c r="AI64" s="23">
        <v>8.131934306986896E-2</v>
      </c>
      <c r="AJ64" s="23">
        <v>7.6255924065653777E-2</v>
      </c>
      <c r="AK64" s="23">
        <v>7.6127101421920973E-2</v>
      </c>
      <c r="AL64" s="23">
        <v>7.1695093447167596E-2</v>
      </c>
      <c r="AM64" s="23">
        <v>4.042948938460178E-2</v>
      </c>
      <c r="AN64" s="23">
        <v>4.8537682098584563E-2</v>
      </c>
      <c r="AO64" s="23">
        <v>6.4079498598069121E-2</v>
      </c>
      <c r="AP64" s="23">
        <v>7.2967240423438884E-2</v>
      </c>
      <c r="AQ64" s="23">
        <v>7.6888021300356907E-2</v>
      </c>
      <c r="AR64" s="23">
        <v>8.1677024026160144E-2</v>
      </c>
      <c r="AS64" s="23">
        <v>8.2776431937481867E-2</v>
      </c>
      <c r="AT64" s="23">
        <v>8.4893516227565774E-2</v>
      </c>
      <c r="AU64" s="23">
        <v>8.558726358551845E-2</v>
      </c>
      <c r="AV64" s="23">
        <v>8.2964012819975161E-2</v>
      </c>
      <c r="AW64" s="23">
        <v>8.1502416333250505E-2</v>
      </c>
      <c r="AX64" s="23">
        <v>7.8015061567707294E-2</v>
      </c>
      <c r="AY64" s="23">
        <v>7.6434865648041972E-2</v>
      </c>
      <c r="AZ64" s="23">
        <v>7.2157184001309951E-2</v>
      </c>
      <c r="BA64" s="23">
        <v>7.1743977917255924E-2</v>
      </c>
      <c r="BB64" s="23">
        <v>7.0625367843260747E-2</v>
      </c>
      <c r="BC64" s="23">
        <v>6.7741082896884824E-2</v>
      </c>
      <c r="BD64" s="23">
        <v>6.6905806111688421E-2</v>
      </c>
      <c r="BE64" s="23">
        <v>6.5383812119614776E-2</v>
      </c>
      <c r="BF64" s="23">
        <v>6.7685923539703333E-2</v>
      </c>
      <c r="BG64" s="23">
        <v>6.8689916278084961E-2</v>
      </c>
      <c r="BH64" s="23">
        <v>6.8387933810777332E-2</v>
      </c>
      <c r="BI64" s="23">
        <v>6.8281257281124746E-2</v>
      </c>
      <c r="BN64" s="8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3"/>
    </row>
    <row r="65" spans="1:129" s="91" customFormat="1" ht="15" thickBot="1" x14ac:dyDescent="0.4">
      <c r="A65" s="94"/>
      <c r="B65" s="94" t="s">
        <v>146</v>
      </c>
      <c r="C65" s="24">
        <v>9.7128357262933021E-2</v>
      </c>
      <c r="D65" s="24">
        <v>9.5108790044156052E-2</v>
      </c>
      <c r="E65" s="24">
        <v>9.0409844646286444E-2</v>
      </c>
      <c r="F65" s="24">
        <v>8.7801924496778067E-2</v>
      </c>
      <c r="G65" s="24">
        <v>8.8336513581246112E-2</v>
      </c>
      <c r="H65" s="24">
        <v>8.739916974694209E-2</v>
      </c>
      <c r="I65" s="24">
        <v>7.8228105218100419E-2</v>
      </c>
      <c r="J65" s="24">
        <v>7.4898768695905643E-2</v>
      </c>
      <c r="K65" s="24">
        <v>7.5281896780697979E-2</v>
      </c>
      <c r="L65" s="24">
        <v>7.5909013971778239E-2</v>
      </c>
      <c r="M65" s="24">
        <v>7.8415111542603333E-2</v>
      </c>
      <c r="N65" s="24">
        <v>7.5407337842710281E-2</v>
      </c>
      <c r="O65" s="24">
        <v>8.0362509523044731E-2</v>
      </c>
      <c r="P65" s="24">
        <v>7.9956175518170872E-2</v>
      </c>
      <c r="Q65" s="24">
        <v>7.6240562881097013E-2</v>
      </c>
      <c r="R65" s="24">
        <v>7.9661921439306241E-2</v>
      </c>
      <c r="S65" s="24">
        <v>7.7190070384944021E-2</v>
      </c>
      <c r="T65" s="24">
        <v>8.0573732082739505E-2</v>
      </c>
      <c r="U65" s="24">
        <v>8.3276361862842138E-2</v>
      </c>
      <c r="V65" s="24">
        <v>8.230242173458166E-2</v>
      </c>
      <c r="W65" s="24">
        <v>8.6410768819539699E-2</v>
      </c>
      <c r="X65" s="24">
        <v>8.5552558200259074E-2</v>
      </c>
      <c r="Y65" s="24">
        <v>9.2141049372242642E-2</v>
      </c>
      <c r="Z65" s="24">
        <v>9.0208040242488768E-2</v>
      </c>
      <c r="AA65" s="24">
        <v>8.8427458990039245E-2</v>
      </c>
      <c r="AB65" s="24">
        <v>9.6335936073466744E-2</v>
      </c>
      <c r="AC65" s="24">
        <v>9.7700019138944855E-2</v>
      </c>
      <c r="AD65" s="24">
        <v>9.9686377485001212E-2</v>
      </c>
      <c r="AE65" s="24">
        <v>0.10189833531018094</v>
      </c>
      <c r="AF65" s="24">
        <v>0.10077252177582691</v>
      </c>
      <c r="AG65" s="24">
        <v>9.6645959218517E-2</v>
      </c>
      <c r="AH65" s="24">
        <v>9.3994489624713462E-2</v>
      </c>
      <c r="AI65" s="24">
        <v>9.3945505172567112E-2</v>
      </c>
      <c r="AJ65" s="24">
        <v>8.8515080386542794E-2</v>
      </c>
      <c r="AK65" s="24">
        <v>8.5375198679223233E-2</v>
      </c>
      <c r="AL65" s="24">
        <v>8.457075374347596E-2</v>
      </c>
      <c r="AM65" s="24">
        <v>5.0832123946863136E-2</v>
      </c>
      <c r="AN65" s="24">
        <v>6.1221795821648654E-2</v>
      </c>
      <c r="AO65" s="24">
        <v>7.6502166772394381E-2</v>
      </c>
      <c r="AP65" s="24">
        <v>8.1729868814701762E-2</v>
      </c>
      <c r="AQ65" s="24">
        <v>8.6081108754942917E-2</v>
      </c>
      <c r="AR65" s="24">
        <v>9.008798974230936E-2</v>
      </c>
      <c r="AS65" s="24">
        <v>9.2967359487151804E-2</v>
      </c>
      <c r="AT65" s="24">
        <v>9.4701077180566459E-2</v>
      </c>
      <c r="AU65" s="24">
        <v>8.932665678752226E-2</v>
      </c>
      <c r="AV65" s="24">
        <v>8.7763070499614515E-2</v>
      </c>
      <c r="AW65" s="24">
        <v>8.5490952501723727E-2</v>
      </c>
      <c r="AX65" s="24">
        <v>8.1728963360273521E-2</v>
      </c>
      <c r="AY65" s="24">
        <v>8.0731413099997457E-2</v>
      </c>
      <c r="AZ65" s="24">
        <v>7.7919870281111484E-2</v>
      </c>
      <c r="BA65" s="24">
        <v>7.5199230535819658E-2</v>
      </c>
      <c r="BB65" s="24">
        <v>7.4981498572758015E-2</v>
      </c>
      <c r="BC65" s="24">
        <v>7.4337826935270787E-2</v>
      </c>
      <c r="BD65" s="24">
        <v>7.1576698743597039E-2</v>
      </c>
      <c r="BE65" s="24">
        <v>7.3739304874013464E-2</v>
      </c>
      <c r="BF65" s="24">
        <v>7.697759462786391E-2</v>
      </c>
      <c r="BG65" s="24">
        <v>7.7879554954174882E-2</v>
      </c>
      <c r="BH65" s="24">
        <v>7.6812461252481951E-2</v>
      </c>
      <c r="BI65" s="24">
        <v>7.7075184561339424E-2</v>
      </c>
      <c r="BN65" s="8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3"/>
    </row>
    <row r="66" spans="1:129" s="91" customFormat="1" ht="15" thickBot="1" x14ac:dyDescent="0.4">
      <c r="A66" s="92" t="s">
        <v>105</v>
      </c>
      <c r="B66" s="93" t="s">
        <v>10</v>
      </c>
      <c r="C66" s="23">
        <v>8.5993018270505955E-2</v>
      </c>
      <c r="D66" s="23">
        <v>8.1210468937638502E-2</v>
      </c>
      <c r="E66" s="23">
        <v>7.8806818521622704E-2</v>
      </c>
      <c r="F66" s="23">
        <v>8.2821878924410106E-2</v>
      </c>
      <c r="G66" s="23">
        <v>7.5191600627698196E-2</v>
      </c>
      <c r="H66" s="23">
        <v>7.6851331168451498E-2</v>
      </c>
      <c r="I66" s="23">
        <v>7.2584725131809288E-2</v>
      </c>
      <c r="J66" s="23">
        <v>7.2012103482476178E-2</v>
      </c>
      <c r="K66" s="23">
        <v>7.1659254133823957E-2</v>
      </c>
      <c r="L66" s="23">
        <v>7.1297469002890954E-2</v>
      </c>
      <c r="M66" s="23">
        <v>6.8982560461463061E-2</v>
      </c>
      <c r="N66" s="23">
        <v>5.7244630357600336E-2</v>
      </c>
      <c r="O66" s="23">
        <v>7.6944867873394718E-2</v>
      </c>
      <c r="P66" s="23">
        <v>7.012749414099359E-2</v>
      </c>
      <c r="Q66" s="23">
        <v>6.7274870716164448E-2</v>
      </c>
      <c r="R66" s="23">
        <v>6.9470796583030708E-2</v>
      </c>
      <c r="S66" s="23">
        <v>6.2819813432015092E-2</v>
      </c>
      <c r="T66" s="23">
        <v>6.8609645798858879E-2</v>
      </c>
      <c r="U66" s="23">
        <v>7.5025727335333164E-2</v>
      </c>
      <c r="V66" s="23">
        <v>7.0620616094302105E-2</v>
      </c>
      <c r="W66" s="23">
        <v>6.9804603004011395E-2</v>
      </c>
      <c r="X66" s="23">
        <v>7.2927116308307449E-2</v>
      </c>
      <c r="Y66" s="23">
        <v>8.7157370857002162E-2</v>
      </c>
      <c r="Z66" s="23">
        <v>8.6721321624255637E-2</v>
      </c>
      <c r="AA66" s="23">
        <v>7.6525162259947543E-2</v>
      </c>
      <c r="AB66" s="23">
        <v>8.4465685484189035E-2</v>
      </c>
      <c r="AC66" s="23">
        <v>8.5100989989913389E-2</v>
      </c>
      <c r="AD66" s="23">
        <v>8.5916152843365942E-2</v>
      </c>
      <c r="AE66" s="23">
        <v>8.4955267163545234E-2</v>
      </c>
      <c r="AF66" s="23">
        <v>8.6659059368757591E-2</v>
      </c>
      <c r="AG66" s="23">
        <v>8.6571702112153232E-2</v>
      </c>
      <c r="AH66" s="23">
        <v>8.432611991951755E-2</v>
      </c>
      <c r="AI66" s="23">
        <v>8.513835025155618E-2</v>
      </c>
      <c r="AJ66" s="23">
        <v>8.1853601740208892E-2</v>
      </c>
      <c r="AK66" s="23">
        <v>8.2306826436690697E-2</v>
      </c>
      <c r="AL66" s="23">
        <v>8.1293563136331043E-2</v>
      </c>
      <c r="AM66" s="23">
        <v>2.1921296126223889E-2</v>
      </c>
      <c r="AN66" s="23">
        <v>6.0631098399162218E-2</v>
      </c>
      <c r="AO66" s="23">
        <v>7.1497244739459856E-2</v>
      </c>
      <c r="AP66" s="23">
        <v>7.1741103350356036E-2</v>
      </c>
      <c r="AQ66" s="23">
        <v>7.1716794365230416E-2</v>
      </c>
      <c r="AR66" s="23">
        <v>7.0136279180953776E-2</v>
      </c>
      <c r="AS66" s="23">
        <v>6.5791743874389672E-2</v>
      </c>
      <c r="AT66" s="23">
        <v>6.9921033775626848E-2</v>
      </c>
      <c r="AU66" s="23">
        <v>6.9319069586271501E-2</v>
      </c>
      <c r="AV66" s="23">
        <v>6.3193494203202527E-2</v>
      </c>
      <c r="AW66" s="23">
        <v>6.8565515941589508E-2</v>
      </c>
      <c r="AX66" s="23">
        <v>6.4970414617412472E-2</v>
      </c>
      <c r="AY66" s="23">
        <v>6.7178660173994792E-2</v>
      </c>
      <c r="AZ66" s="23">
        <v>6.7563855154512686E-2</v>
      </c>
      <c r="BA66" s="23">
        <v>6.4868709314749154E-2</v>
      </c>
      <c r="BB66" s="23">
        <v>6.6964688045918999E-2</v>
      </c>
      <c r="BC66" s="23">
        <v>6.3280059259317442E-2</v>
      </c>
      <c r="BD66" s="23">
        <v>6.18121476120497E-2</v>
      </c>
      <c r="BE66" s="23">
        <v>6.6207739020226752E-2</v>
      </c>
      <c r="BF66" s="23">
        <v>6.7758084824901088E-2</v>
      </c>
      <c r="BG66" s="23">
        <v>6.5754270106124446E-2</v>
      </c>
      <c r="BH66" s="23">
        <v>6.5511857600067683E-2</v>
      </c>
      <c r="BI66" s="23">
        <v>6.5105972515180507E-2</v>
      </c>
      <c r="BN66" s="8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3"/>
    </row>
    <row r="67" spans="1:129" s="91" customFormat="1" ht="15" thickBot="1" x14ac:dyDescent="0.4">
      <c r="A67" s="94"/>
      <c r="B67" s="97" t="s">
        <v>147</v>
      </c>
      <c r="C67" s="24">
        <v>8.5993018270505955E-2</v>
      </c>
      <c r="D67" s="24">
        <v>8.1210468937638502E-2</v>
      </c>
      <c r="E67" s="24">
        <v>7.8806818521622704E-2</v>
      </c>
      <c r="F67" s="24">
        <v>8.2821878924410106E-2</v>
      </c>
      <c r="G67" s="24">
        <v>7.5191600627698196E-2</v>
      </c>
      <c r="H67" s="24">
        <v>7.6851331168451498E-2</v>
      </c>
      <c r="I67" s="24">
        <v>7.2584725131809288E-2</v>
      </c>
      <c r="J67" s="24">
        <v>7.2012103482476178E-2</v>
      </c>
      <c r="K67" s="24">
        <v>7.1659254133823957E-2</v>
      </c>
      <c r="L67" s="24">
        <v>7.1297469002890954E-2</v>
      </c>
      <c r="M67" s="24">
        <v>6.8982560461463061E-2</v>
      </c>
      <c r="N67" s="24">
        <v>5.7244630357600336E-2</v>
      </c>
      <c r="O67" s="24">
        <v>7.6944867873394718E-2</v>
      </c>
      <c r="P67" s="24">
        <v>7.012749414099359E-2</v>
      </c>
      <c r="Q67" s="24">
        <v>6.7274870716164448E-2</v>
      </c>
      <c r="R67" s="24">
        <v>6.9470796583030708E-2</v>
      </c>
      <c r="S67" s="24">
        <v>6.2819813432015092E-2</v>
      </c>
      <c r="T67" s="24">
        <v>6.8609645798858879E-2</v>
      </c>
      <c r="U67" s="24">
        <v>7.5025727335333164E-2</v>
      </c>
      <c r="V67" s="24">
        <v>7.0620616094302105E-2</v>
      </c>
      <c r="W67" s="24">
        <v>6.9804603004011395E-2</v>
      </c>
      <c r="X67" s="24">
        <v>7.2927116308307449E-2</v>
      </c>
      <c r="Y67" s="24">
        <v>8.7157370857002162E-2</v>
      </c>
      <c r="Z67" s="24">
        <v>8.6721321624255637E-2</v>
      </c>
      <c r="AA67" s="24">
        <v>7.6525162259947543E-2</v>
      </c>
      <c r="AB67" s="24">
        <v>8.4465685484189035E-2</v>
      </c>
      <c r="AC67" s="24">
        <v>8.5100989989913389E-2</v>
      </c>
      <c r="AD67" s="24">
        <v>8.5916152843365942E-2</v>
      </c>
      <c r="AE67" s="24">
        <v>8.4955267163545234E-2</v>
      </c>
      <c r="AF67" s="24">
        <v>8.6659059368757591E-2</v>
      </c>
      <c r="AG67" s="24">
        <v>8.6571702112153232E-2</v>
      </c>
      <c r="AH67" s="24">
        <v>8.432611991951755E-2</v>
      </c>
      <c r="AI67" s="24">
        <v>8.513835025155618E-2</v>
      </c>
      <c r="AJ67" s="24">
        <v>8.1853601740208892E-2</v>
      </c>
      <c r="AK67" s="24">
        <v>8.2306826436690697E-2</v>
      </c>
      <c r="AL67" s="24">
        <v>8.1293563136331043E-2</v>
      </c>
      <c r="AM67" s="24">
        <v>2.1921296126223889E-2</v>
      </c>
      <c r="AN67" s="24">
        <v>6.0631098399162218E-2</v>
      </c>
      <c r="AO67" s="24">
        <v>7.1497244739459856E-2</v>
      </c>
      <c r="AP67" s="24">
        <v>7.1741103350356036E-2</v>
      </c>
      <c r="AQ67" s="24">
        <v>7.1716794365230416E-2</v>
      </c>
      <c r="AR67" s="24">
        <v>7.0136279180953776E-2</v>
      </c>
      <c r="AS67" s="24">
        <v>6.5791743874389672E-2</v>
      </c>
      <c r="AT67" s="24">
        <v>6.9921033775626848E-2</v>
      </c>
      <c r="AU67" s="24">
        <v>6.9319069586271501E-2</v>
      </c>
      <c r="AV67" s="24">
        <v>6.3193494203202527E-2</v>
      </c>
      <c r="AW67" s="24">
        <v>6.8565515941589508E-2</v>
      </c>
      <c r="AX67" s="24">
        <v>6.4970414617412472E-2</v>
      </c>
      <c r="AY67" s="24">
        <v>6.7178660173994792E-2</v>
      </c>
      <c r="AZ67" s="24">
        <v>6.7563855154512686E-2</v>
      </c>
      <c r="BA67" s="24">
        <v>6.4868709314749154E-2</v>
      </c>
      <c r="BB67" s="24">
        <v>6.6964688045918999E-2</v>
      </c>
      <c r="BC67" s="24">
        <v>6.3280059259317442E-2</v>
      </c>
      <c r="BD67" s="24">
        <v>6.18121476120497E-2</v>
      </c>
      <c r="BE67" s="24">
        <v>6.6207739020226752E-2</v>
      </c>
      <c r="BF67" s="24">
        <v>6.7758084824901088E-2</v>
      </c>
      <c r="BG67" s="24">
        <v>6.5754270106124446E-2</v>
      </c>
      <c r="BH67" s="24">
        <v>6.5511857600067683E-2</v>
      </c>
      <c r="BI67" s="24">
        <v>6.5105972515180507E-2</v>
      </c>
      <c r="BN67" s="8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3"/>
    </row>
    <row r="68" spans="1:129" s="91" customFormat="1" ht="15" thickBot="1" x14ac:dyDescent="0.4">
      <c r="A68" s="95" t="s">
        <v>106</v>
      </c>
      <c r="B68" s="96" t="s">
        <v>107</v>
      </c>
      <c r="C68" s="23">
        <v>1.9408081651988617E-2</v>
      </c>
      <c r="D68" s="23">
        <v>1.5834670359240331E-2</v>
      </c>
      <c r="E68" s="23">
        <v>1.9921646081554476E-2</v>
      </c>
      <c r="F68" s="23">
        <v>1.6759543292330283E-2</v>
      </c>
      <c r="G68" s="23">
        <v>1.5004597832047007E-2</v>
      </c>
      <c r="H68" s="23">
        <v>1.4139363419968218E-2</v>
      </c>
      <c r="I68" s="23">
        <v>1.4576277865761411E-2</v>
      </c>
      <c r="J68" s="23">
        <v>1.4092283343936338E-2</v>
      </c>
      <c r="K68" s="23">
        <v>1.5260611043628979E-2</v>
      </c>
      <c r="L68" s="23">
        <v>1.496135142052496E-2</v>
      </c>
      <c r="M68" s="23">
        <v>1.5268432068338675E-2</v>
      </c>
      <c r="N68" s="23">
        <v>1.4358519434652151E-2</v>
      </c>
      <c r="O68" s="23">
        <v>1.5406862930002086E-2</v>
      </c>
      <c r="P68" s="23">
        <v>1.4927062757339788E-2</v>
      </c>
      <c r="Q68" s="23">
        <v>1.3767639720367106E-2</v>
      </c>
      <c r="R68" s="23">
        <v>1.5102099966826507E-2</v>
      </c>
      <c r="S68" s="23">
        <v>1.6928205354330744E-2</v>
      </c>
      <c r="T68" s="23">
        <v>1.8731251682729409E-2</v>
      </c>
      <c r="U68" s="23">
        <v>1.9492137668906406E-2</v>
      </c>
      <c r="V68" s="23">
        <v>1.8749179501323709E-2</v>
      </c>
      <c r="W68" s="23">
        <v>1.9003957172289108E-2</v>
      </c>
      <c r="X68" s="23">
        <v>1.9027874130441231E-2</v>
      </c>
      <c r="Y68" s="23">
        <v>1.8949851080031978E-2</v>
      </c>
      <c r="Z68" s="23">
        <v>1.9152428712436539E-2</v>
      </c>
      <c r="AA68" s="23">
        <v>1.8091866185466862E-2</v>
      </c>
      <c r="AB68" s="23">
        <v>1.8987587978134456E-2</v>
      </c>
      <c r="AC68" s="23">
        <v>2.0399540987431165E-2</v>
      </c>
      <c r="AD68" s="23">
        <v>1.9323303331441291E-2</v>
      </c>
      <c r="AE68" s="23">
        <v>1.8012822270911485E-2</v>
      </c>
      <c r="AF68" s="23">
        <v>1.8528068031547777E-2</v>
      </c>
      <c r="AG68" s="23">
        <v>1.7674431836069284E-2</v>
      </c>
      <c r="AH68" s="23">
        <v>1.9104198936282034E-2</v>
      </c>
      <c r="AI68" s="23">
        <v>1.917773071611133E-2</v>
      </c>
      <c r="AJ68" s="23">
        <v>1.8726542539141147E-2</v>
      </c>
      <c r="AK68" s="23">
        <v>1.6761767192686117E-2</v>
      </c>
      <c r="AL68" s="23">
        <v>1.7420252815646978E-2</v>
      </c>
      <c r="AM68" s="23">
        <v>1.0178063585164557E-2</v>
      </c>
      <c r="AN68" s="23">
        <v>1.6997948428520891E-2</v>
      </c>
      <c r="AO68" s="23">
        <v>1.7538002869156702E-2</v>
      </c>
      <c r="AP68" s="23">
        <v>1.6345749948785317E-2</v>
      </c>
      <c r="AQ68" s="23">
        <v>1.7198209589870027E-2</v>
      </c>
      <c r="AR68" s="23">
        <v>1.7457489730456424E-2</v>
      </c>
      <c r="AS68" s="23">
        <v>2.0533285246580484E-2</v>
      </c>
      <c r="AT68" s="23">
        <v>1.812112008584002E-2</v>
      </c>
      <c r="AU68" s="23">
        <v>1.8571546750011356E-2</v>
      </c>
      <c r="AV68" s="23">
        <v>1.6640594348325665E-2</v>
      </c>
      <c r="AW68" s="23">
        <v>1.8732977028724913E-2</v>
      </c>
      <c r="AX68" s="23">
        <v>1.8545034914304946E-2</v>
      </c>
      <c r="AY68" s="23">
        <v>1.6686588231463267E-2</v>
      </c>
      <c r="AZ68" s="23">
        <v>1.4400447497073343E-2</v>
      </c>
      <c r="BA68" s="23">
        <v>1.4242374505791794E-2</v>
      </c>
      <c r="BB68" s="23">
        <v>1.5351435889801004E-2</v>
      </c>
      <c r="BC68" s="23">
        <v>1.4044910451683757E-2</v>
      </c>
      <c r="BD68" s="23">
        <v>1.2905422232570456E-2</v>
      </c>
      <c r="BE68" s="23">
        <v>1.4985636551304381E-2</v>
      </c>
      <c r="BF68" s="23">
        <v>1.5226717652418903E-2</v>
      </c>
      <c r="BG68" s="23">
        <v>1.4963161251202374E-2</v>
      </c>
      <c r="BH68" s="23">
        <v>1.5182902753589711E-2</v>
      </c>
      <c r="BI68" s="23">
        <v>1.6145497452234318E-2</v>
      </c>
      <c r="BN68" s="8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3"/>
    </row>
    <row r="69" spans="1:129" s="91" customFormat="1" ht="15" thickBot="1" x14ac:dyDescent="0.4">
      <c r="A69" s="95" t="s">
        <v>108</v>
      </c>
      <c r="B69" s="96" t="s">
        <v>12</v>
      </c>
      <c r="C69" s="23">
        <v>5.4361348889977713E-2</v>
      </c>
      <c r="D69" s="23">
        <v>4.5008812944626844E-2</v>
      </c>
      <c r="E69" s="23">
        <v>4.0737399193849375E-2</v>
      </c>
      <c r="F69" s="23">
        <v>3.858405659359869E-2</v>
      </c>
      <c r="G69" s="23">
        <v>3.5767816954092223E-2</v>
      </c>
      <c r="H69" s="23">
        <v>3.047253590090886E-2</v>
      </c>
      <c r="I69" s="23">
        <v>3.9761651382020632E-2</v>
      </c>
      <c r="J69" s="23">
        <v>4.0823687171178138E-2</v>
      </c>
      <c r="K69" s="23">
        <v>4.3661059265177375E-2</v>
      </c>
      <c r="L69" s="23">
        <v>4.5496103980729292E-2</v>
      </c>
      <c r="M69" s="23">
        <v>4.7993651338312404E-2</v>
      </c>
      <c r="N69" s="23">
        <v>4.2987949909391227E-2</v>
      </c>
      <c r="O69" s="23">
        <v>4.5901332371917014E-2</v>
      </c>
      <c r="P69" s="23">
        <v>5.096691327736972E-2</v>
      </c>
      <c r="Q69" s="23">
        <v>4.4871106986235691E-2</v>
      </c>
      <c r="R69" s="23">
        <v>4.9898789200441808E-2</v>
      </c>
      <c r="S69" s="23">
        <v>5.0192609176023681E-2</v>
      </c>
      <c r="T69" s="23">
        <v>5.5074666571341219E-2</v>
      </c>
      <c r="U69" s="23">
        <v>5.5656360472317638E-2</v>
      </c>
      <c r="V69" s="23">
        <v>5.4839634641871644E-2</v>
      </c>
      <c r="W69" s="23">
        <v>5.0065364405220379E-2</v>
      </c>
      <c r="X69" s="23">
        <v>5.2913243996680411E-2</v>
      </c>
      <c r="Y69" s="23">
        <v>5.3783203250518143E-2</v>
      </c>
      <c r="Z69" s="23">
        <v>5.0630288831537806E-2</v>
      </c>
      <c r="AA69" s="23">
        <v>5.4113921851337628E-2</v>
      </c>
      <c r="AB69" s="23">
        <v>5.6679731032458422E-2</v>
      </c>
      <c r="AC69" s="23">
        <v>5.5190435298452682E-2</v>
      </c>
      <c r="AD69" s="23">
        <v>5.3871836185406266E-2</v>
      </c>
      <c r="AE69" s="23">
        <v>5.7124279010485654E-2</v>
      </c>
      <c r="AF69" s="23">
        <v>5.4588551308303673E-2</v>
      </c>
      <c r="AG69" s="23">
        <v>5.0464126415559918E-2</v>
      </c>
      <c r="AH69" s="23">
        <v>4.5705478611696389E-2</v>
      </c>
      <c r="AI69" s="23">
        <v>4.7450249301257089E-2</v>
      </c>
      <c r="AJ69" s="23">
        <v>4.8041937964553111E-2</v>
      </c>
      <c r="AK69" s="23">
        <v>5.1330231740006262E-2</v>
      </c>
      <c r="AL69" s="23">
        <v>5.201942645593581E-2</v>
      </c>
      <c r="AM69" s="23">
        <v>3.6704941579996937E-2</v>
      </c>
      <c r="AN69" s="23">
        <v>4.9404993610205034E-2</v>
      </c>
      <c r="AO69" s="23">
        <v>5.7885038243404609E-2</v>
      </c>
      <c r="AP69" s="23">
        <v>6.7467005890453347E-2</v>
      </c>
      <c r="AQ69" s="23">
        <v>7.0190420054051531E-2</v>
      </c>
      <c r="AR69" s="23">
        <v>7.265296937255783E-2</v>
      </c>
      <c r="AS69" s="23">
        <v>7.229045681910308E-2</v>
      </c>
      <c r="AT69" s="23">
        <v>7.3874789823676734E-2</v>
      </c>
      <c r="AU69" s="23">
        <v>6.4459838618893442E-2</v>
      </c>
      <c r="AV69" s="23">
        <v>6.8117943951508109E-2</v>
      </c>
      <c r="AW69" s="23">
        <v>6.6392908299725995E-2</v>
      </c>
      <c r="AX69" s="23">
        <v>6.7440745234345539E-2</v>
      </c>
      <c r="AY69" s="23">
        <v>6.088028304982393E-2</v>
      </c>
      <c r="AZ69" s="23">
        <v>6.0284520903766105E-2</v>
      </c>
      <c r="BA69" s="23">
        <v>5.5079558681183263E-2</v>
      </c>
      <c r="BB69" s="23">
        <v>4.8695044785871042E-2</v>
      </c>
      <c r="BC69" s="23">
        <v>4.8048527954968501E-2</v>
      </c>
      <c r="BD69" s="23">
        <v>3.857005305988162E-2</v>
      </c>
      <c r="BE69" s="23">
        <v>4.0680452940659313E-2</v>
      </c>
      <c r="BF69" s="23">
        <v>3.7212577487611344E-2</v>
      </c>
      <c r="BG69" s="23">
        <v>4.1014274558207019E-2</v>
      </c>
      <c r="BH69" s="23">
        <v>4.0967876929807717E-2</v>
      </c>
      <c r="BI69" s="23">
        <v>4.1760088015978011E-2</v>
      </c>
      <c r="BN69" s="8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3"/>
    </row>
    <row r="70" spans="1:129" s="91" customFormat="1" ht="15" thickBot="1" x14ac:dyDescent="0.4">
      <c r="A70" s="95" t="s">
        <v>109</v>
      </c>
      <c r="B70" s="96" t="s">
        <v>13</v>
      </c>
      <c r="C70" s="23">
        <v>1.4048608164624127E-2</v>
      </c>
      <c r="D70" s="23">
        <v>8.3970183235433839E-3</v>
      </c>
      <c r="E70" s="23">
        <v>1.1328422369752312E-2</v>
      </c>
      <c r="F70" s="23">
        <v>1.0634770812498254E-2</v>
      </c>
      <c r="G70" s="23">
        <v>1.7441818816523454E-2</v>
      </c>
      <c r="H70" s="23">
        <v>1.0417572897541987E-2</v>
      </c>
      <c r="I70" s="23">
        <v>5.5220519796514147E-3</v>
      </c>
      <c r="J70" s="23">
        <v>1.0003246806227252E-2</v>
      </c>
      <c r="K70" s="23">
        <v>1.280016383731951E-2</v>
      </c>
      <c r="L70" s="23">
        <v>1.5209477408846308E-2</v>
      </c>
      <c r="M70" s="23">
        <v>1.4872201806502117E-2</v>
      </c>
      <c r="N70" s="23">
        <v>1.4353223309278795E-2</v>
      </c>
      <c r="O70" s="23">
        <v>8.8444870441820519E-3</v>
      </c>
      <c r="P70" s="23">
        <v>1.1448354015034612E-2</v>
      </c>
      <c r="Q70" s="23">
        <v>1.4624335598168198E-2</v>
      </c>
      <c r="R70" s="23">
        <v>1.28727636164419E-2</v>
      </c>
      <c r="S70" s="23">
        <v>1.7749396419658711E-2</v>
      </c>
      <c r="T70" s="23">
        <v>1.5664118637282058E-2</v>
      </c>
      <c r="U70" s="23">
        <v>1.1712554842946508E-2</v>
      </c>
      <c r="V70" s="23">
        <v>1.6011426670437132E-2</v>
      </c>
      <c r="W70" s="23">
        <v>1.6154291868070481E-2</v>
      </c>
      <c r="X70" s="23">
        <v>1.5282412990699145E-2</v>
      </c>
      <c r="Y70" s="23">
        <v>1.6563252907043337E-2</v>
      </c>
      <c r="Z70" s="23">
        <v>1.6722345214098662E-2</v>
      </c>
      <c r="AA70" s="23">
        <v>1.4932717914642114E-2</v>
      </c>
      <c r="AB70" s="23">
        <v>1.6499646271130729E-2</v>
      </c>
      <c r="AC70" s="23">
        <v>1.1431053934836028E-2</v>
      </c>
      <c r="AD70" s="23">
        <v>1.8548817269339119E-2</v>
      </c>
      <c r="AE70" s="23">
        <v>1.6062150302918164E-2</v>
      </c>
      <c r="AF70" s="23">
        <v>1.9092887865772498E-2</v>
      </c>
      <c r="AG70" s="23">
        <v>2.1356449324775203E-2</v>
      </c>
      <c r="AH70" s="23">
        <v>1.9198915906060106E-2</v>
      </c>
      <c r="AI70" s="23">
        <v>2.1273556300727529E-2</v>
      </c>
      <c r="AJ70" s="23">
        <v>2.0408040247766986E-2</v>
      </c>
      <c r="AK70" s="23">
        <v>1.9491551303719871E-2</v>
      </c>
      <c r="AL70" s="23">
        <v>1.9567256174920809E-2</v>
      </c>
      <c r="AM70" s="23">
        <v>8.1966514592659197E-3</v>
      </c>
      <c r="AN70" s="23">
        <v>8.0180582029581969E-3</v>
      </c>
      <c r="AO70" s="23">
        <v>8.2124685122798319E-3</v>
      </c>
      <c r="AP70" s="23">
        <v>5.7473182908885844E-3</v>
      </c>
      <c r="AQ70" s="23">
        <v>1.0011108556512598E-2</v>
      </c>
      <c r="AR70" s="23">
        <v>1.1346326621578157E-2</v>
      </c>
      <c r="AS70" s="23">
        <v>1.1132019378381758E-2</v>
      </c>
      <c r="AT70" s="23">
        <v>1.2936624677121518E-2</v>
      </c>
      <c r="AU70" s="23">
        <v>1.2019996127953916E-2</v>
      </c>
      <c r="AV70" s="23">
        <v>1.247385536685741E-2</v>
      </c>
      <c r="AW70" s="23">
        <v>1.549194898999493E-2</v>
      </c>
      <c r="AX70" s="23">
        <v>1.5929253629182176E-2</v>
      </c>
      <c r="AY70" s="23">
        <v>1.5979648062283112E-2</v>
      </c>
      <c r="AZ70" s="23">
        <v>1.6677362981768241E-2</v>
      </c>
      <c r="BA70" s="23">
        <v>1.5644283913733729E-2</v>
      </c>
      <c r="BB70" s="23">
        <v>1.4595194166919801E-2</v>
      </c>
      <c r="BC70" s="23">
        <v>1.2648425872591048E-2</v>
      </c>
      <c r="BD70" s="23">
        <v>1.2722942428787055E-2</v>
      </c>
      <c r="BE70" s="23">
        <v>8.6396890677479989E-3</v>
      </c>
      <c r="BF70" s="23">
        <v>1.0980182721399476E-2</v>
      </c>
      <c r="BG70" s="23">
        <v>1.3044721262661572E-2</v>
      </c>
      <c r="BH70" s="23">
        <v>1.0091280810947224E-2</v>
      </c>
      <c r="BI70" s="23">
        <v>8.7338026129792443E-3</v>
      </c>
      <c r="BN70" s="8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3"/>
    </row>
    <row r="71" spans="1:129" s="91" customFormat="1" ht="15" thickBot="1" x14ac:dyDescent="0.4">
      <c r="A71" s="95" t="s">
        <v>110</v>
      </c>
      <c r="B71" s="96" t="s">
        <v>14</v>
      </c>
      <c r="C71" s="23">
        <v>9.57572650819811E-3</v>
      </c>
      <c r="D71" s="23">
        <v>7.5157449478460113E-3</v>
      </c>
      <c r="E71" s="23">
        <v>8.0588667084508722E-3</v>
      </c>
      <c r="F71" s="23">
        <v>9.0936770264211653E-3</v>
      </c>
      <c r="G71" s="23">
        <v>1.2506296893824818E-2</v>
      </c>
      <c r="H71" s="23">
        <v>7.5102472892328619E-3</v>
      </c>
      <c r="I71" s="23">
        <v>8.9855958608924362E-3</v>
      </c>
      <c r="J71" s="23">
        <v>1.0443550268189702E-2</v>
      </c>
      <c r="K71" s="23">
        <v>1.0194240167864427E-2</v>
      </c>
      <c r="L71" s="23">
        <v>8.269397856866879E-3</v>
      </c>
      <c r="M71" s="23">
        <v>1.5363720179846042E-2</v>
      </c>
      <c r="N71" s="23">
        <v>1.54171172220403E-2</v>
      </c>
      <c r="O71" s="23">
        <v>8.4175988910984972E-3</v>
      </c>
      <c r="P71" s="23">
        <v>6.3328812354802397E-3</v>
      </c>
      <c r="Q71" s="23">
        <v>6.5235472908097263E-3</v>
      </c>
      <c r="R71" s="23">
        <v>8.9802828359757149E-3</v>
      </c>
      <c r="S71" s="23">
        <v>1.9988570591491046E-3</v>
      </c>
      <c r="T71" s="23">
        <v>1.8794952050956962E-3</v>
      </c>
      <c r="U71" s="23">
        <v>2.6983214751434429E-3</v>
      </c>
      <c r="V71" s="23">
        <v>1.9738603621156097E-3</v>
      </c>
      <c r="W71" s="23">
        <v>1.9804820574450192E-3</v>
      </c>
      <c r="X71" s="23">
        <v>3.3392488003998744E-3</v>
      </c>
      <c r="Y71" s="23">
        <v>4.7455715170604202E-3</v>
      </c>
      <c r="Z71" s="23">
        <v>1.0395643708908223E-2</v>
      </c>
      <c r="AA71" s="23">
        <v>9.3113156034987984E-3</v>
      </c>
      <c r="AB71" s="23">
        <v>9.3543742952697032E-3</v>
      </c>
      <c r="AC71" s="23">
        <v>7.7150371296036994E-3</v>
      </c>
      <c r="AD71" s="23">
        <v>8.2428086423937483E-3</v>
      </c>
      <c r="AE71" s="23">
        <v>7.8128935210874956E-3</v>
      </c>
      <c r="AF71" s="23">
        <v>7.1770183775933917E-3</v>
      </c>
      <c r="AG71" s="23">
        <v>4.9836119211287425E-3</v>
      </c>
      <c r="AH71" s="23">
        <v>2.949158485322506E-3</v>
      </c>
      <c r="AI71" s="23">
        <v>3.4236005232531506E-3</v>
      </c>
      <c r="AJ71" s="23">
        <v>3.265908219379221E-3</v>
      </c>
      <c r="AK71" s="23">
        <v>3.3040522246262326E-3</v>
      </c>
      <c r="AL71" s="23">
        <v>6.438611433601602E-3</v>
      </c>
      <c r="AM71" s="23">
        <v>5.65590366900028E-3</v>
      </c>
      <c r="AN71" s="23">
        <v>1.0358759941046465E-2</v>
      </c>
      <c r="AO71" s="23">
        <v>7.6071200154562962E-3</v>
      </c>
      <c r="AP71" s="23">
        <v>1.0872082015077288E-2</v>
      </c>
      <c r="AQ71" s="23">
        <v>1.0185106534328981E-2</v>
      </c>
      <c r="AR71" s="23">
        <v>9.6345907452094481E-3</v>
      </c>
      <c r="AS71" s="23">
        <v>7.0430930983980157E-3</v>
      </c>
      <c r="AT71" s="23">
        <v>1.0116022217195982E-2</v>
      </c>
      <c r="AU71" s="23">
        <v>8.9444810667190268E-3</v>
      </c>
      <c r="AV71" s="23">
        <v>8.7489991343100721E-3</v>
      </c>
      <c r="AW71" s="23">
        <v>6.0952311544292519E-3</v>
      </c>
      <c r="AX71" s="23">
        <v>5.1495202459354746E-3</v>
      </c>
      <c r="AY71" s="23">
        <v>4.5065983840260719E-3</v>
      </c>
      <c r="AZ71" s="23">
        <v>6.4324718551901448E-3</v>
      </c>
      <c r="BA71" s="23">
        <v>7.1017302070601838E-3</v>
      </c>
      <c r="BB71" s="23">
        <v>5.9758609835617437E-3</v>
      </c>
      <c r="BC71" s="23">
        <v>4.1260904415124288E-3</v>
      </c>
      <c r="BD71" s="23">
        <v>3.7871307576483192E-3</v>
      </c>
      <c r="BE71" s="23">
        <v>2.5870293216875089E-3</v>
      </c>
      <c r="BF71" s="23">
        <v>2.1191700777949585E-3</v>
      </c>
      <c r="BG71" s="23">
        <v>3.5221962597686042E-3</v>
      </c>
      <c r="BH71" s="23">
        <v>4.1925588127219183E-3</v>
      </c>
      <c r="BI71" s="23">
        <v>3.2919932391119767E-3</v>
      </c>
      <c r="BN71" s="8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3"/>
    </row>
    <row r="72" spans="1:129" s="91" customFormat="1" ht="15" thickBot="1" x14ac:dyDescent="0.4">
      <c r="A72" s="95" t="s">
        <v>111</v>
      </c>
      <c r="B72" s="96" t="s">
        <v>112</v>
      </c>
      <c r="C72" s="23">
        <v>1.2016952234541523E-2</v>
      </c>
      <c r="D72" s="23">
        <v>1.2098194074683521E-2</v>
      </c>
      <c r="E72" s="23">
        <v>1.1224894846697572E-2</v>
      </c>
      <c r="F72" s="23">
        <v>1.373030314771217E-2</v>
      </c>
      <c r="G72" s="23">
        <v>1.5671965866996585E-2</v>
      </c>
      <c r="H72" s="23">
        <v>1.4748769413835988E-2</v>
      </c>
      <c r="I72" s="23">
        <v>1.3486748339971455E-2</v>
      </c>
      <c r="J72" s="23">
        <v>1.526873715980848E-2</v>
      </c>
      <c r="K72" s="23">
        <v>1.3976492374511994E-2</v>
      </c>
      <c r="L72" s="23">
        <v>1.5420604995380182E-2</v>
      </c>
      <c r="M72" s="23">
        <v>1.4821235096834145E-2</v>
      </c>
      <c r="N72" s="23">
        <v>1.7437894181498829E-2</v>
      </c>
      <c r="O72" s="23">
        <v>1.8078479560840899E-2</v>
      </c>
      <c r="P72" s="23">
        <v>1.6151855910402906E-2</v>
      </c>
      <c r="Q72" s="23">
        <v>1.4517304932390365E-2</v>
      </c>
      <c r="R72" s="23">
        <v>9.5891297977956716E-3</v>
      </c>
      <c r="S72" s="23">
        <v>1.4017713349196421E-2</v>
      </c>
      <c r="T72" s="23">
        <v>1.403410629642533E-2</v>
      </c>
      <c r="U72" s="23">
        <v>1.4359747237987207E-2</v>
      </c>
      <c r="V72" s="23">
        <v>1.37732955734279E-2</v>
      </c>
      <c r="W72" s="23">
        <v>1.0730297943559225E-2</v>
      </c>
      <c r="X72" s="23">
        <v>8.8124676573247684E-3</v>
      </c>
      <c r="Y72" s="23">
        <v>1.0230877075211555E-2</v>
      </c>
      <c r="Z72" s="23">
        <v>1.0867438725961041E-2</v>
      </c>
      <c r="AA72" s="23">
        <v>8.7305000402872687E-3</v>
      </c>
      <c r="AB72" s="23">
        <v>1.4653948161794196E-2</v>
      </c>
      <c r="AC72" s="23">
        <v>1.3669304412611067E-2</v>
      </c>
      <c r="AD72" s="23">
        <v>1.5239336318492985E-2</v>
      </c>
      <c r="AE72" s="23">
        <v>1.417016226668987E-2</v>
      </c>
      <c r="AF72" s="23">
        <v>1.6368618380453812E-2</v>
      </c>
      <c r="AG72" s="23">
        <v>1.4585048616101744E-2</v>
      </c>
      <c r="AH72" s="23">
        <v>1.3822586862935896E-2</v>
      </c>
      <c r="AI72" s="23">
        <v>1.5422901842948342E-2</v>
      </c>
      <c r="AJ72" s="23">
        <v>1.4287314936648716E-2</v>
      </c>
      <c r="AK72" s="23">
        <v>1.5122595426596974E-2</v>
      </c>
      <c r="AL72" s="23">
        <v>1.4790571961307064E-2</v>
      </c>
      <c r="AM72" s="23">
        <v>7.5621580982843271E-3</v>
      </c>
      <c r="AN72" s="23">
        <v>1.0253345078196344E-2</v>
      </c>
      <c r="AO72" s="23">
        <v>1.1298664362997439E-2</v>
      </c>
      <c r="AP72" s="23">
        <v>1.2008398802330501E-2</v>
      </c>
      <c r="AQ72" s="23">
        <v>1.3225892069772675E-2</v>
      </c>
      <c r="AR72" s="23">
        <v>1.2879463403643768E-2</v>
      </c>
      <c r="AS72" s="23">
        <v>1.3873167078952003E-2</v>
      </c>
      <c r="AT72" s="23">
        <v>1.5308949019444044E-2</v>
      </c>
      <c r="AU72" s="23">
        <v>1.5137714613756464E-2</v>
      </c>
      <c r="AV72" s="23">
        <v>1.2372356043485324E-2</v>
      </c>
      <c r="AW72" s="23">
        <v>8.7748915034411411E-3</v>
      </c>
      <c r="AX72" s="23">
        <v>7.9172665415655243E-3</v>
      </c>
      <c r="AY72" s="23">
        <v>1.1019878656807532E-2</v>
      </c>
      <c r="AZ72" s="23">
        <v>9.8367457183017332E-3</v>
      </c>
      <c r="BA72" s="23">
        <v>1.1923570673567621E-2</v>
      </c>
      <c r="BB72" s="23">
        <v>9.9677007758165945E-3</v>
      </c>
      <c r="BC72" s="23">
        <v>8.6174191593751497E-3</v>
      </c>
      <c r="BD72" s="23">
        <v>9.9843777882505907E-3</v>
      </c>
      <c r="BE72" s="23">
        <v>1.0082329400829383E-2</v>
      </c>
      <c r="BF72" s="23">
        <v>9.2252875186459339E-3</v>
      </c>
      <c r="BG72" s="23">
        <v>9.0606916295624639E-3</v>
      </c>
      <c r="BH72" s="23">
        <v>8.7225257489256264E-3</v>
      </c>
      <c r="BI72" s="23">
        <v>8.2107924520746674E-3</v>
      </c>
      <c r="BN72" s="8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3"/>
    </row>
    <row r="73" spans="1:129" s="91" customFormat="1" ht="15" thickBot="1" x14ac:dyDescent="0.4">
      <c r="A73" s="95" t="s">
        <v>113</v>
      </c>
      <c r="B73" s="96" t="s">
        <v>114</v>
      </c>
      <c r="C73" s="23">
        <v>2.765881721380874E-2</v>
      </c>
      <c r="D73" s="23">
        <v>2.465754168322333E-2</v>
      </c>
      <c r="E73" s="23">
        <v>2.635210130697432E-2</v>
      </c>
      <c r="F73" s="23">
        <v>2.7252574404104078E-2</v>
      </c>
      <c r="G73" s="23">
        <v>3.0063610980427175E-2</v>
      </c>
      <c r="H73" s="23">
        <v>3.1543075357646333E-2</v>
      </c>
      <c r="I73" s="23">
        <v>3.0229829241706137E-2</v>
      </c>
      <c r="J73" s="23">
        <v>2.4864258414829209E-2</v>
      </c>
      <c r="K73" s="23">
        <v>2.7899811436933111E-2</v>
      </c>
      <c r="L73" s="23">
        <v>2.2349277782406606E-2</v>
      </c>
      <c r="M73" s="23">
        <v>1.8360324276420294E-2</v>
      </c>
      <c r="N73" s="23">
        <v>2.0163472210378265E-2</v>
      </c>
      <c r="O73" s="23">
        <v>1.5014579844251544E-2</v>
      </c>
      <c r="P73" s="23">
        <v>1.4511159865364016E-2</v>
      </c>
      <c r="Q73" s="23">
        <v>1.3117794289474389E-2</v>
      </c>
      <c r="R73" s="23">
        <v>1.5094077792312357E-2</v>
      </c>
      <c r="S73" s="23">
        <v>1.5551499194919648E-2</v>
      </c>
      <c r="T73" s="23">
        <v>1.711145160649637E-2</v>
      </c>
      <c r="U73" s="23">
        <v>1.8729707942824046E-2</v>
      </c>
      <c r="V73" s="23">
        <v>1.7120697454064224E-2</v>
      </c>
      <c r="W73" s="23">
        <v>2.035818579654437E-2</v>
      </c>
      <c r="X73" s="23">
        <v>2.2075464025474584E-2</v>
      </c>
      <c r="Y73" s="23">
        <v>1.9804700085606038E-2</v>
      </c>
      <c r="Z73" s="23">
        <v>1.9317893679433321E-2</v>
      </c>
      <c r="AA73" s="23">
        <v>2.3520427150351655E-2</v>
      </c>
      <c r="AB73" s="23">
        <v>2.0140377457253365E-2</v>
      </c>
      <c r="AC73" s="23">
        <v>2.2994126949315428E-2</v>
      </c>
      <c r="AD73" s="23">
        <v>1.6678799836609044E-2</v>
      </c>
      <c r="AE73" s="23">
        <v>1.13240318752896E-2</v>
      </c>
      <c r="AF73" s="23">
        <v>1.1032153211808619E-2</v>
      </c>
      <c r="AG73" s="23">
        <v>1.0821058497388155E-2</v>
      </c>
      <c r="AH73" s="23">
        <v>1.2561650708401441E-2</v>
      </c>
      <c r="AI73" s="23">
        <v>1.8501730974189553E-2</v>
      </c>
      <c r="AJ73" s="23">
        <v>1.7192736540752585E-2</v>
      </c>
      <c r="AK73" s="23">
        <v>1.9597839546311384E-2</v>
      </c>
      <c r="AL73" s="23">
        <v>2.0683540120723837E-2</v>
      </c>
      <c r="AM73" s="23">
        <v>9.9146889641807696E-3</v>
      </c>
      <c r="AN73" s="23">
        <v>1.9337264104907229E-2</v>
      </c>
      <c r="AO73" s="23">
        <v>1.9688704669327192E-2</v>
      </c>
      <c r="AP73" s="23">
        <v>1.9332310758973369E-2</v>
      </c>
      <c r="AQ73" s="23">
        <v>1.9638184074627862E-2</v>
      </c>
      <c r="AR73" s="23">
        <v>1.7517546372082613E-2</v>
      </c>
      <c r="AS73" s="23">
        <v>1.6830088388579061E-2</v>
      </c>
      <c r="AT73" s="23">
        <v>1.8536465732117011E-2</v>
      </c>
      <c r="AU73" s="23">
        <v>1.2150177529524854E-2</v>
      </c>
      <c r="AV73" s="23">
        <v>1.9373366512392364E-2</v>
      </c>
      <c r="AW73" s="23">
        <v>1.6729088844113577E-2</v>
      </c>
      <c r="AX73" s="23">
        <v>1.7864005249028182E-2</v>
      </c>
      <c r="AY73" s="23">
        <v>1.0904704639102775E-2</v>
      </c>
      <c r="AZ73" s="23">
        <v>8.6439853323137129E-3</v>
      </c>
      <c r="BA73" s="23">
        <v>1.1742160075383822E-2</v>
      </c>
      <c r="BB73" s="23">
        <v>1.034130576151455E-2</v>
      </c>
      <c r="BC73" s="23">
        <v>8.4057750577910158E-3</v>
      </c>
      <c r="BD73" s="23">
        <v>5.5279103502307112E-3</v>
      </c>
      <c r="BE73" s="23">
        <v>6.7961587924509313E-3</v>
      </c>
      <c r="BF73" s="23">
        <v>5.940169568507416E-3</v>
      </c>
      <c r="BG73" s="23">
        <v>8.1961895353603771E-3</v>
      </c>
      <c r="BH73" s="23">
        <v>7.7792782454157092E-3</v>
      </c>
      <c r="BI73" s="23">
        <v>5.2056022005429947E-3</v>
      </c>
      <c r="BN73" s="8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3"/>
    </row>
    <row r="74" spans="1:129" s="91" customFormat="1" ht="15" thickBot="1" x14ac:dyDescent="0.4">
      <c r="A74" s="95" t="s">
        <v>115</v>
      </c>
      <c r="B74" s="96" t="s">
        <v>17</v>
      </c>
      <c r="C74" s="23">
        <v>2.9396231647612587E-2</v>
      </c>
      <c r="D74" s="23">
        <v>3.0654417251593912E-2</v>
      </c>
      <c r="E74" s="23">
        <v>3.4168660503537542E-2</v>
      </c>
      <c r="F74" s="23">
        <v>3.6164241460350334E-2</v>
      </c>
      <c r="G74" s="23">
        <v>3.9631560309598954E-2</v>
      </c>
      <c r="H74" s="23">
        <v>3.4613644859982723E-2</v>
      </c>
      <c r="I74" s="23">
        <v>3.2534082909203163E-2</v>
      </c>
      <c r="J74" s="23">
        <v>3.3578254356870341E-2</v>
      </c>
      <c r="K74" s="23">
        <v>2.8095610960281341E-2</v>
      </c>
      <c r="L74" s="23">
        <v>2.92213276508364E-2</v>
      </c>
      <c r="M74" s="23">
        <v>3.0625784151385733E-2</v>
      </c>
      <c r="N74" s="23">
        <v>3.3462073688537361E-2</v>
      </c>
      <c r="O74" s="23">
        <v>3.2036151007312226E-2</v>
      </c>
      <c r="P74" s="23">
        <v>3.0676728239352361E-2</v>
      </c>
      <c r="Q74" s="23">
        <v>2.9217546427445298E-2</v>
      </c>
      <c r="R74" s="23">
        <v>2.9372254532737965E-2</v>
      </c>
      <c r="S74" s="23">
        <v>2.8201630169025063E-2</v>
      </c>
      <c r="T74" s="23">
        <v>2.9961693244399887E-2</v>
      </c>
      <c r="U74" s="23">
        <v>3.056621751730074E-2</v>
      </c>
      <c r="V74" s="23">
        <v>3.1919419069817524E-2</v>
      </c>
      <c r="W74" s="23">
        <v>3.4751943044861712E-2</v>
      </c>
      <c r="X74" s="23">
        <v>3.6309517027145091E-2</v>
      </c>
      <c r="Y74" s="23">
        <v>3.8809798193379638E-2</v>
      </c>
      <c r="Z74" s="23">
        <v>3.7500330033269885E-2</v>
      </c>
      <c r="AA74" s="23">
        <v>4.2352699326759877E-2</v>
      </c>
      <c r="AB74" s="23">
        <v>4.6170021612677414E-2</v>
      </c>
      <c r="AC74" s="23">
        <v>4.7830143203578611E-2</v>
      </c>
      <c r="AD74" s="23">
        <v>4.8077386967963993E-2</v>
      </c>
      <c r="AE74" s="23">
        <v>4.8237437024536825E-2</v>
      </c>
      <c r="AF74" s="23">
        <v>4.9758540123709574E-2</v>
      </c>
      <c r="AG74" s="23">
        <v>4.8491845431852837E-2</v>
      </c>
      <c r="AH74" s="23">
        <v>4.716338753668179E-2</v>
      </c>
      <c r="AI74" s="23">
        <v>4.8989247332283846E-2</v>
      </c>
      <c r="AJ74" s="23">
        <v>4.9488900263334031E-2</v>
      </c>
      <c r="AK74" s="23">
        <v>5.1852534615588947E-2</v>
      </c>
      <c r="AL74" s="23">
        <v>5.0652486488412529E-2</v>
      </c>
      <c r="AM74" s="23">
        <v>4.1967671652900086E-2</v>
      </c>
      <c r="AN74" s="23">
        <v>4.4478376319324664E-2</v>
      </c>
      <c r="AO74" s="23">
        <v>4.684579556711601E-2</v>
      </c>
      <c r="AP74" s="23">
        <v>4.8311438959262674E-2</v>
      </c>
      <c r="AQ74" s="23">
        <v>4.9153686600639089E-2</v>
      </c>
      <c r="AR74" s="23">
        <v>4.9349345992054643E-2</v>
      </c>
      <c r="AS74" s="23">
        <v>4.7940780180573024E-2</v>
      </c>
      <c r="AT74" s="23">
        <v>4.8510442293390452E-2</v>
      </c>
      <c r="AU74" s="23">
        <v>5.0373751793435319E-2</v>
      </c>
      <c r="AV74" s="23">
        <v>4.8971140445099072E-2</v>
      </c>
      <c r="AW74" s="23">
        <v>4.7478844478874196E-2</v>
      </c>
      <c r="AX74" s="23">
        <v>4.5915487863737302E-2</v>
      </c>
      <c r="AY74" s="23">
        <v>4.2270715317516236E-2</v>
      </c>
      <c r="AZ74" s="23">
        <v>4.2727798110886901E-2</v>
      </c>
      <c r="BA74" s="23">
        <v>4.185016422942147E-2</v>
      </c>
      <c r="BB74" s="23">
        <v>3.715949143998646E-2</v>
      </c>
      <c r="BC74" s="23">
        <v>3.6002136464619978E-2</v>
      </c>
      <c r="BD74" s="23">
        <v>3.465589679411258E-2</v>
      </c>
      <c r="BE74" s="23">
        <v>3.4178721109457966E-2</v>
      </c>
      <c r="BF74" s="23">
        <v>3.3797905698690317E-2</v>
      </c>
      <c r="BG74" s="23">
        <v>3.4192433751262193E-2</v>
      </c>
      <c r="BH74" s="23">
        <v>3.1514782897403372E-2</v>
      </c>
      <c r="BI74" s="23">
        <v>3.0621343794404766E-2</v>
      </c>
      <c r="BN74" s="8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3"/>
    </row>
    <row r="75" spans="1:129" s="91" customFormat="1" ht="15" thickBot="1" x14ac:dyDescent="0.4">
      <c r="A75" s="95" t="s">
        <v>118</v>
      </c>
      <c r="B75" s="96" t="s">
        <v>119</v>
      </c>
      <c r="C75" s="23">
        <v>1.1405390245159304E-3</v>
      </c>
      <c r="D75" s="23">
        <v>2.2265409010904175E-3</v>
      </c>
      <c r="E75" s="23">
        <v>2.7402747495811142E-3</v>
      </c>
      <c r="F75" s="23">
        <v>3.1029915506586739E-3</v>
      </c>
      <c r="G75" s="23">
        <v>3.0786516642599634E-3</v>
      </c>
      <c r="H75" s="23">
        <v>3.4298715947777845E-3</v>
      </c>
      <c r="I75" s="23">
        <v>3.1553372006688503E-3</v>
      </c>
      <c r="J75" s="23">
        <v>1.6541958430586522E-3</v>
      </c>
      <c r="K75" s="23">
        <v>2.70731245200577E-3</v>
      </c>
      <c r="L75" s="23">
        <v>3.6861346733437612E-3</v>
      </c>
      <c r="M75" s="23">
        <v>4.0046308458319777E-3</v>
      </c>
      <c r="N75" s="23">
        <v>3.894672283264373E-3</v>
      </c>
      <c r="O75" s="23">
        <v>4.8121235543326039E-3</v>
      </c>
      <c r="P75" s="23">
        <v>3.9638903278068904E-3</v>
      </c>
      <c r="Q75" s="23">
        <v>5.2643966927967446E-3</v>
      </c>
      <c r="R75" s="23">
        <v>3.3875228077097854E-3</v>
      </c>
      <c r="S75" s="23">
        <v>3.7456986537879539E-3</v>
      </c>
      <c r="T75" s="23">
        <v>3.9086139311967161E-3</v>
      </c>
      <c r="U75" s="23">
        <v>3.9432374616578001E-3</v>
      </c>
      <c r="V75" s="23">
        <v>3.096282032975742E-3</v>
      </c>
      <c r="W75" s="23">
        <v>3.3553754380847805E-3</v>
      </c>
      <c r="X75" s="23">
        <v>3.6729849647434533E-3</v>
      </c>
      <c r="Y75" s="23">
        <v>3.3528756840500314E-3</v>
      </c>
      <c r="Z75" s="23">
        <v>3.3578084449366729E-3</v>
      </c>
      <c r="AA75" s="23">
        <v>3.566661021485026E-3</v>
      </c>
      <c r="AB75" s="23">
        <v>3.9978096318310178E-3</v>
      </c>
      <c r="AC75" s="23">
        <v>3.9662512680904826E-3</v>
      </c>
      <c r="AD75" s="23">
        <v>4.3820173296098691E-3</v>
      </c>
      <c r="AE75" s="23">
        <v>6.1583358497196358E-3</v>
      </c>
      <c r="AF75" s="23">
        <v>3.5408089047792557E-3</v>
      </c>
      <c r="AG75" s="23">
        <v>3.7572024809117929E-3</v>
      </c>
      <c r="AH75" s="23">
        <v>2.6639047266252959E-3</v>
      </c>
      <c r="AI75" s="23">
        <v>3.3251178130314905E-3</v>
      </c>
      <c r="AJ75" s="23">
        <v>3.0277415936151831E-3</v>
      </c>
      <c r="AK75" s="23">
        <v>3.8227016103545251E-3</v>
      </c>
      <c r="AL75" s="23">
        <v>3.7060253569237422E-3</v>
      </c>
      <c r="AM75" s="23">
        <v>1.3160538269971259E-3</v>
      </c>
      <c r="AN75" s="23">
        <v>2.467667803443597E-3</v>
      </c>
      <c r="AO75" s="23">
        <v>3.2378889857032776E-3</v>
      </c>
      <c r="AP75" s="23">
        <v>3.0407445767592599E-3</v>
      </c>
      <c r="AQ75" s="23">
        <v>2.8867893421886358E-3</v>
      </c>
      <c r="AR75" s="23">
        <v>4.7329638513752522E-3</v>
      </c>
      <c r="AS75" s="23">
        <v>5.1307186631347739E-3</v>
      </c>
      <c r="AT75" s="23">
        <v>5.1096498757033527E-3</v>
      </c>
      <c r="AU75" s="23">
        <v>5.6379650272283767E-3</v>
      </c>
      <c r="AV75" s="23">
        <v>4.3465288382494678E-3</v>
      </c>
      <c r="AW75" s="23">
        <v>5.2922287484604503E-3</v>
      </c>
      <c r="AX75" s="23">
        <v>7.0941647945578249E-3</v>
      </c>
      <c r="AY75" s="23">
        <v>6.9991493310606074E-3</v>
      </c>
      <c r="AZ75" s="23">
        <v>5.9062162171497649E-3</v>
      </c>
      <c r="BA75" s="23">
        <v>5.7173612167754342E-3</v>
      </c>
      <c r="BB75" s="23">
        <v>5.7773692751936223E-3</v>
      </c>
      <c r="BC75" s="23">
        <v>6.3414282324171711E-3</v>
      </c>
      <c r="BD75" s="23">
        <v>4.2569216133223056E-3</v>
      </c>
      <c r="BE75" s="23">
        <v>4.9821967127223719E-3</v>
      </c>
      <c r="BF75" s="23">
        <v>5.1911165922925292E-3</v>
      </c>
      <c r="BG75" s="23">
        <v>7.1950344140090322E-3</v>
      </c>
      <c r="BH75" s="23">
        <v>6.910769622476289E-3</v>
      </c>
      <c r="BI75" s="23">
        <v>5.1704482881727212E-3</v>
      </c>
      <c r="BN75" s="8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3"/>
    </row>
    <row r="76" spans="1:129" s="91" customFormat="1" ht="15" thickBot="1" x14ac:dyDescent="0.4">
      <c r="A76" s="94"/>
      <c r="B76" s="94" t="s">
        <v>148</v>
      </c>
      <c r="C76" s="24">
        <v>2.270079234354103E-2</v>
      </c>
      <c r="D76" s="24">
        <v>1.9933855059429906E-2</v>
      </c>
      <c r="E76" s="24">
        <v>2.186176377189869E-2</v>
      </c>
      <c r="F76" s="24">
        <v>2.108801955377251E-2</v>
      </c>
      <c r="G76" s="24">
        <v>2.1605253707768224E-2</v>
      </c>
      <c r="H76" s="24">
        <v>1.8964582237011453E-2</v>
      </c>
      <c r="I76" s="24">
        <v>1.9408128967126053E-2</v>
      </c>
      <c r="J76" s="24">
        <v>1.9815953296638471E-2</v>
      </c>
      <c r="K76" s="24">
        <v>1.973345091821653E-2</v>
      </c>
      <c r="L76" s="24">
        <v>2.030781385642498E-2</v>
      </c>
      <c r="M76" s="24">
        <v>2.108500056254969E-2</v>
      </c>
      <c r="N76" s="24">
        <v>2.0916283898282258E-2</v>
      </c>
      <c r="O76" s="24">
        <v>2.0776239050518456E-2</v>
      </c>
      <c r="P76" s="24">
        <v>2.0891346732558106E-2</v>
      </c>
      <c r="Q76" s="24">
        <v>1.962760739437245E-2</v>
      </c>
      <c r="R76" s="24">
        <v>2.0137871933351311E-2</v>
      </c>
      <c r="S76" s="24">
        <v>2.1233795847323152E-2</v>
      </c>
      <c r="T76" s="24">
        <v>2.2749569462406388E-2</v>
      </c>
      <c r="U76" s="24">
        <v>2.3017828624510486E-2</v>
      </c>
      <c r="V76" s="24">
        <v>2.3040740380103175E-2</v>
      </c>
      <c r="W76" s="24">
        <v>2.3101164561985389E-2</v>
      </c>
      <c r="X76" s="24">
        <v>2.3619528845267052E-2</v>
      </c>
      <c r="Y76" s="24">
        <v>2.439600533143247E-2</v>
      </c>
      <c r="Z76" s="24">
        <v>2.3993027386441761E-2</v>
      </c>
      <c r="AA76" s="24">
        <v>2.4921238489034592E-2</v>
      </c>
      <c r="AB76" s="24">
        <v>2.7044073747312092E-2</v>
      </c>
      <c r="AC76" s="24">
        <v>2.7259887823617181E-2</v>
      </c>
      <c r="AD76" s="24">
        <v>2.7472879869648411E-2</v>
      </c>
      <c r="AE76" s="24">
        <v>2.7284151477805343E-2</v>
      </c>
      <c r="AF76" s="24">
        <v>2.7593656504963281E-2</v>
      </c>
      <c r="AG76" s="24">
        <v>2.6624679867719395E-2</v>
      </c>
      <c r="AH76" s="24">
        <v>2.5911470115761101E-2</v>
      </c>
      <c r="AI76" s="24">
        <v>2.7083368220824151E-2</v>
      </c>
      <c r="AJ76" s="24">
        <v>2.68894566248775E-2</v>
      </c>
      <c r="AK76" s="24">
        <v>2.7307264553005084E-2</v>
      </c>
      <c r="AL76" s="24">
        <v>2.7336830093123762E-2</v>
      </c>
      <c r="AM76" s="24">
        <v>1.9082051130106841E-2</v>
      </c>
      <c r="AN76" s="24">
        <v>2.4294743773720776E-2</v>
      </c>
      <c r="AO76" s="24">
        <v>2.59492812696713E-2</v>
      </c>
      <c r="AP76" s="24">
        <v>2.7311204277523982E-2</v>
      </c>
      <c r="AQ76" s="24">
        <v>2.8447303307260027E-2</v>
      </c>
      <c r="AR76" s="24">
        <v>2.896806400844975E-2</v>
      </c>
      <c r="AS76" s="24">
        <v>2.9576689309553022E-2</v>
      </c>
      <c r="AT76" s="24">
        <v>2.938530267582614E-2</v>
      </c>
      <c r="AU76" s="24">
        <v>2.8627196741878212E-2</v>
      </c>
      <c r="AV76" s="24">
        <v>2.7983418768008948E-2</v>
      </c>
      <c r="AW76" s="24">
        <v>2.8085542280583697E-2</v>
      </c>
      <c r="AX76" s="24">
        <v>2.795774351599057E-2</v>
      </c>
      <c r="AY76" s="24">
        <v>2.5746860796180288E-2</v>
      </c>
      <c r="AZ76" s="24">
        <v>2.4880525013919109E-2</v>
      </c>
      <c r="BA76" s="24">
        <v>2.4132093971582565E-2</v>
      </c>
      <c r="BB76" s="24">
        <v>2.2350244437309312E-2</v>
      </c>
      <c r="BC76" s="24">
        <v>2.1249693413329121E-2</v>
      </c>
      <c r="BD76" s="24">
        <v>1.9226450233279523E-2</v>
      </c>
      <c r="BE76" s="24">
        <v>1.984720729352496E-2</v>
      </c>
      <c r="BF76" s="24">
        <v>1.9563839881525651E-2</v>
      </c>
      <c r="BG76" s="24">
        <v>2.0487365814008476E-2</v>
      </c>
      <c r="BH76" s="24">
        <v>1.9671902172215473E-2</v>
      </c>
      <c r="BI76" s="24">
        <v>1.9523929439124565E-2</v>
      </c>
      <c r="BN76" s="8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3"/>
    </row>
    <row r="77" spans="1:129" s="91" customFormat="1" ht="15" thickBot="1" x14ac:dyDescent="0.4">
      <c r="A77" s="92" t="s">
        <v>116</v>
      </c>
      <c r="B77" s="93" t="s">
        <v>117</v>
      </c>
      <c r="C77" s="23">
        <v>2.2881336599327503E-3</v>
      </c>
      <c r="D77" s="23">
        <v>2.0649006820111634E-3</v>
      </c>
      <c r="E77" s="23">
        <v>1.9650527344608742E-3</v>
      </c>
      <c r="F77" s="23">
        <v>1.9334320207989911E-3</v>
      </c>
      <c r="G77" s="23">
        <v>2.0815927804561955E-3</v>
      </c>
      <c r="H77" s="23">
        <v>1.9645154617841435E-3</v>
      </c>
      <c r="I77" s="23">
        <v>1.8884614480442286E-3</v>
      </c>
      <c r="J77" s="23">
        <v>1.3688954639567625E-3</v>
      </c>
      <c r="K77" s="23">
        <v>1.0686225960907538E-3</v>
      </c>
      <c r="L77" s="23">
        <v>1.2450340931682597E-3</v>
      </c>
      <c r="M77" s="23">
        <v>9.5775155695997159E-4</v>
      </c>
      <c r="N77" s="23">
        <v>1.1544173042566824E-3</v>
      </c>
      <c r="O77" s="23">
        <v>1.2738870734252891E-3</v>
      </c>
      <c r="P77" s="23">
        <v>1.3617411550642692E-3</v>
      </c>
      <c r="Q77" s="23">
        <v>1.6226358456610831E-3</v>
      </c>
      <c r="R77" s="23">
        <v>1.7934782948807843E-3</v>
      </c>
      <c r="S77" s="23">
        <v>1.5954494739645164E-3</v>
      </c>
      <c r="T77" s="23">
        <v>1.8325248580683547E-3</v>
      </c>
      <c r="U77" s="23">
        <v>1.7304609666486568E-3</v>
      </c>
      <c r="V77" s="23">
        <v>1.6797306134673411E-3</v>
      </c>
      <c r="W77" s="23">
        <v>1.9403994890108008E-3</v>
      </c>
      <c r="X77" s="23">
        <v>1.5307017056432916E-3</v>
      </c>
      <c r="Y77" s="23">
        <v>2.1505062172950656E-3</v>
      </c>
      <c r="Z77" s="23">
        <v>2.3905933301257387E-3</v>
      </c>
      <c r="AA77" s="23">
        <v>3.8693063176607656E-3</v>
      </c>
      <c r="AB77" s="23">
        <v>3.4806428484158644E-3</v>
      </c>
      <c r="AC77" s="23">
        <v>3.1946361106148071E-3</v>
      </c>
      <c r="AD77" s="23">
        <v>3.2723504127662511E-3</v>
      </c>
      <c r="AE77" s="23">
        <v>3.3012149863349467E-3</v>
      </c>
      <c r="AF77" s="23">
        <v>3.0978475646048225E-3</v>
      </c>
      <c r="AG77" s="23">
        <v>2.8787510372446966E-3</v>
      </c>
      <c r="AH77" s="23">
        <v>2.8800405623327723E-3</v>
      </c>
      <c r="AI77" s="23">
        <v>2.8970451840625382E-3</v>
      </c>
      <c r="AJ77" s="23">
        <v>3.0675897662287011E-3</v>
      </c>
      <c r="AK77" s="23">
        <v>2.715276897747474E-3</v>
      </c>
      <c r="AL77" s="23">
        <v>2.7338159402838461E-3</v>
      </c>
      <c r="AM77" s="23">
        <v>2.3664587089285575E-3</v>
      </c>
      <c r="AN77" s="23">
        <v>2.5330776580677204E-3</v>
      </c>
      <c r="AO77" s="23">
        <v>2.8789688468289451E-3</v>
      </c>
      <c r="AP77" s="23">
        <v>3.0536288591981996E-3</v>
      </c>
      <c r="AQ77" s="23">
        <v>1.7739317256524612E-3</v>
      </c>
      <c r="AR77" s="23">
        <v>2.4632680796912629E-3</v>
      </c>
      <c r="AS77" s="23">
        <v>2.771038476955803E-3</v>
      </c>
      <c r="AT77" s="23">
        <v>3.6834246761166868E-3</v>
      </c>
      <c r="AU77" s="23">
        <v>4.0680408051735921E-3</v>
      </c>
      <c r="AV77" s="23">
        <v>4.0115350586382723E-3</v>
      </c>
      <c r="AW77" s="23">
        <v>4.0243377328494099E-3</v>
      </c>
      <c r="AX77" s="23">
        <v>3.5430994124303621E-3</v>
      </c>
      <c r="AY77" s="23">
        <v>3.6225396634459819E-3</v>
      </c>
      <c r="AZ77" s="23">
        <v>3.3265903520513138E-3</v>
      </c>
      <c r="BA77" s="23">
        <v>3.4356645709576576E-3</v>
      </c>
      <c r="BB77" s="23">
        <v>3.3764289193772968E-3</v>
      </c>
      <c r="BC77" s="23">
        <v>3.0484209308737882E-3</v>
      </c>
      <c r="BD77" s="23">
        <v>3.2592940397808841E-3</v>
      </c>
      <c r="BE77" s="23">
        <v>2.6323179424295774E-3</v>
      </c>
      <c r="BF77" s="23">
        <v>2.3354974299951946E-3</v>
      </c>
      <c r="BG77" s="23">
        <v>2.3778857635855253E-3</v>
      </c>
      <c r="BH77" s="23">
        <v>2.4216514282933139E-3</v>
      </c>
      <c r="BI77" s="23">
        <v>2.1783306834140957E-3</v>
      </c>
      <c r="BN77" s="8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3"/>
    </row>
    <row r="78" spans="1:129" s="91" customFormat="1" ht="15" thickBot="1" x14ac:dyDescent="0.4">
      <c r="A78" s="94"/>
      <c r="B78" s="97" t="s">
        <v>149</v>
      </c>
      <c r="C78" s="24">
        <v>2.2881336599327503E-3</v>
      </c>
      <c r="D78" s="24">
        <v>2.0649006820111634E-3</v>
      </c>
      <c r="E78" s="24">
        <v>1.9650527344608742E-3</v>
      </c>
      <c r="F78" s="24">
        <v>1.9334320207989911E-3</v>
      </c>
      <c r="G78" s="24">
        <v>2.0815927804561955E-3</v>
      </c>
      <c r="H78" s="24">
        <v>1.9645154617841435E-3</v>
      </c>
      <c r="I78" s="24">
        <v>1.8884614480442286E-3</v>
      </c>
      <c r="J78" s="24">
        <v>1.3688954639567625E-3</v>
      </c>
      <c r="K78" s="24">
        <v>1.0686225960907538E-3</v>
      </c>
      <c r="L78" s="24">
        <v>1.2450340931682597E-3</v>
      </c>
      <c r="M78" s="24">
        <v>9.5775155695997159E-4</v>
      </c>
      <c r="N78" s="24">
        <v>1.1544173042566824E-3</v>
      </c>
      <c r="O78" s="24">
        <v>1.2738870734252891E-3</v>
      </c>
      <c r="P78" s="24">
        <v>1.3617411550642692E-3</v>
      </c>
      <c r="Q78" s="24">
        <v>1.6226358456610831E-3</v>
      </c>
      <c r="R78" s="24">
        <v>1.7934782948807843E-3</v>
      </c>
      <c r="S78" s="24">
        <v>1.5954494739645164E-3</v>
      </c>
      <c r="T78" s="24">
        <v>1.8325248580683547E-3</v>
      </c>
      <c r="U78" s="24">
        <v>1.7304609666486568E-3</v>
      </c>
      <c r="V78" s="24">
        <v>1.6797306134673411E-3</v>
      </c>
      <c r="W78" s="24">
        <v>1.9403994890108008E-3</v>
      </c>
      <c r="X78" s="24">
        <v>1.5307017056432916E-3</v>
      </c>
      <c r="Y78" s="24">
        <v>2.1505062172950656E-3</v>
      </c>
      <c r="Z78" s="24">
        <v>2.3905933301257387E-3</v>
      </c>
      <c r="AA78" s="24">
        <v>3.8693063176607656E-3</v>
      </c>
      <c r="AB78" s="24">
        <v>3.4806428484158644E-3</v>
      </c>
      <c r="AC78" s="24">
        <v>3.1946361106148071E-3</v>
      </c>
      <c r="AD78" s="24">
        <v>3.2723504127662511E-3</v>
      </c>
      <c r="AE78" s="24">
        <v>3.3012149863349467E-3</v>
      </c>
      <c r="AF78" s="24">
        <v>3.0978475646048225E-3</v>
      </c>
      <c r="AG78" s="24">
        <v>2.8787510372446966E-3</v>
      </c>
      <c r="AH78" s="24">
        <v>2.8800405623327723E-3</v>
      </c>
      <c r="AI78" s="24">
        <v>2.8970451840625382E-3</v>
      </c>
      <c r="AJ78" s="24">
        <v>3.0675897662287011E-3</v>
      </c>
      <c r="AK78" s="24">
        <v>2.715276897747474E-3</v>
      </c>
      <c r="AL78" s="24">
        <v>2.7338159402838461E-3</v>
      </c>
      <c r="AM78" s="24">
        <v>2.3664587089285575E-3</v>
      </c>
      <c r="AN78" s="24">
        <v>2.5330776580677204E-3</v>
      </c>
      <c r="AO78" s="24">
        <v>2.8789688468289451E-3</v>
      </c>
      <c r="AP78" s="24">
        <v>3.0536288591981996E-3</v>
      </c>
      <c r="AQ78" s="24">
        <v>1.7739317256524612E-3</v>
      </c>
      <c r="AR78" s="24">
        <v>2.4632680796912629E-3</v>
      </c>
      <c r="AS78" s="24">
        <v>2.771038476955803E-3</v>
      </c>
      <c r="AT78" s="24">
        <v>3.6834246761166868E-3</v>
      </c>
      <c r="AU78" s="24">
        <v>4.0680408051735921E-3</v>
      </c>
      <c r="AV78" s="24">
        <v>4.0115350586382723E-3</v>
      </c>
      <c r="AW78" s="24">
        <v>4.0243377328494099E-3</v>
      </c>
      <c r="AX78" s="24">
        <v>3.5430994124303621E-3</v>
      </c>
      <c r="AY78" s="24">
        <v>3.6225396634459819E-3</v>
      </c>
      <c r="AZ78" s="24">
        <v>3.3265903520513138E-3</v>
      </c>
      <c r="BA78" s="24">
        <v>3.4356645709576576E-3</v>
      </c>
      <c r="BB78" s="24">
        <v>3.3764289193772968E-3</v>
      </c>
      <c r="BC78" s="24">
        <v>3.0484209308737882E-3</v>
      </c>
      <c r="BD78" s="24">
        <v>3.2592940397808841E-3</v>
      </c>
      <c r="BE78" s="24">
        <v>2.6323179424295774E-3</v>
      </c>
      <c r="BF78" s="24">
        <v>2.3354974299951946E-3</v>
      </c>
      <c r="BG78" s="24">
        <v>2.3778857635855253E-3</v>
      </c>
      <c r="BH78" s="24">
        <v>2.4216514282933139E-3</v>
      </c>
      <c r="BI78" s="24">
        <v>2.1783306834140957E-3</v>
      </c>
      <c r="BN78" s="8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3"/>
    </row>
    <row r="79" spans="1:129" s="91" customFormat="1" ht="15" thickBot="1" x14ac:dyDescent="0.4">
      <c r="A79" s="117" t="s">
        <v>150</v>
      </c>
      <c r="B79" s="117"/>
      <c r="C79" s="25">
        <v>3.5886235878180087E-2</v>
      </c>
      <c r="D79" s="25">
        <v>3.3894717617662599E-2</v>
      </c>
      <c r="E79" s="25">
        <v>3.3376741292574917E-2</v>
      </c>
      <c r="F79" s="25">
        <v>3.2828087429061917E-2</v>
      </c>
      <c r="G79" s="25">
        <v>3.2495512225970968E-2</v>
      </c>
      <c r="H79" s="25">
        <v>3.1366483740193692E-2</v>
      </c>
      <c r="I79" s="25">
        <v>2.9080588385478286E-2</v>
      </c>
      <c r="J79" s="25">
        <v>2.8352369981050025E-2</v>
      </c>
      <c r="K79" s="25">
        <v>2.8298137047588875E-2</v>
      </c>
      <c r="L79" s="25">
        <v>2.8723484951773546E-2</v>
      </c>
      <c r="M79" s="25">
        <v>2.9274411449806595E-2</v>
      </c>
      <c r="N79" s="25">
        <v>2.7696305147106842E-2</v>
      </c>
      <c r="O79" s="25">
        <v>3.0235394424723439E-2</v>
      </c>
      <c r="P79" s="25">
        <v>2.9651416523418586E-2</v>
      </c>
      <c r="Q79" s="25">
        <v>2.8154823081376998E-2</v>
      </c>
      <c r="R79" s="25">
        <v>2.9104980941028199E-2</v>
      </c>
      <c r="S79" s="25">
        <v>2.8470851122891629E-2</v>
      </c>
      <c r="T79" s="25">
        <v>3.0160329165979643E-2</v>
      </c>
      <c r="U79" s="25">
        <v>3.1213381741950413E-2</v>
      </c>
      <c r="V79" s="25">
        <v>3.0566284222237776E-2</v>
      </c>
      <c r="W79" s="25">
        <v>3.159347970525804E-2</v>
      </c>
      <c r="X79" s="25">
        <v>3.1552208654688524E-2</v>
      </c>
      <c r="Y79" s="25">
        <v>3.4358321020250007E-2</v>
      </c>
      <c r="Z79" s="25">
        <v>3.3915520800692323E-2</v>
      </c>
      <c r="AA79" s="25">
        <v>3.3657621269565834E-2</v>
      </c>
      <c r="AB79" s="25">
        <v>3.6596399158818037E-2</v>
      </c>
      <c r="AC79" s="25">
        <v>3.6926315272159775E-2</v>
      </c>
      <c r="AD79" s="25">
        <v>3.7500990611368648E-2</v>
      </c>
      <c r="AE79" s="25">
        <v>3.7967610384295379E-2</v>
      </c>
      <c r="AF79" s="25">
        <v>3.794468794376267E-2</v>
      </c>
      <c r="AG79" s="25">
        <v>3.6765823554181877E-2</v>
      </c>
      <c r="AH79" s="25">
        <v>3.5745206355257034E-2</v>
      </c>
      <c r="AI79" s="25">
        <v>3.6283113057175971E-2</v>
      </c>
      <c r="AJ79" s="25">
        <v>3.4820681869412798E-2</v>
      </c>
      <c r="AK79" s="25">
        <v>3.4351998761699733E-2</v>
      </c>
      <c r="AL79" s="25">
        <v>3.3981575498975028E-2</v>
      </c>
      <c r="AM79" s="25">
        <v>1.9680624957282965E-2</v>
      </c>
      <c r="AN79" s="25">
        <v>2.6521367082114656E-2</v>
      </c>
      <c r="AO79" s="25">
        <v>3.1072363201458997E-2</v>
      </c>
      <c r="AP79" s="25">
        <v>3.2745498141786705E-2</v>
      </c>
      <c r="AQ79" s="25">
        <v>3.3798978580437802E-2</v>
      </c>
      <c r="AR79" s="25">
        <v>3.5028766955513956E-2</v>
      </c>
      <c r="AS79" s="25">
        <v>3.5679496750578202E-2</v>
      </c>
      <c r="AT79" s="25">
        <v>3.6480408193299008E-2</v>
      </c>
      <c r="AU79" s="25">
        <v>3.5240916269196641E-2</v>
      </c>
      <c r="AV79" s="25">
        <v>3.422383677762568E-2</v>
      </c>
      <c r="AW79" s="25">
        <v>3.4172597097382212E-2</v>
      </c>
      <c r="AX79" s="25">
        <v>3.2822740163354382E-2</v>
      </c>
      <c r="AY79" s="25">
        <v>3.2025480903060233E-2</v>
      </c>
      <c r="AZ79" s="25">
        <v>3.1006683316503882E-2</v>
      </c>
      <c r="BA79" s="25">
        <v>3.0045284473499984E-2</v>
      </c>
      <c r="BB79" s="25">
        <v>2.9260979437718857E-2</v>
      </c>
      <c r="BC79" s="25">
        <v>2.8318453509512325E-2</v>
      </c>
      <c r="BD79" s="25">
        <v>2.6990243335124901E-2</v>
      </c>
      <c r="BE79" s="25">
        <v>2.7644958787725528E-2</v>
      </c>
      <c r="BF79" s="25">
        <v>2.8289963009376369E-2</v>
      </c>
      <c r="BG79" s="25">
        <v>2.8574663607677301E-2</v>
      </c>
      <c r="BH79" s="25">
        <v>2.8002588905276467E-2</v>
      </c>
      <c r="BI79" s="25">
        <v>2.7840275062553221E-2</v>
      </c>
      <c r="BN79" s="8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3"/>
    </row>
    <row r="80" spans="1:129" x14ac:dyDescent="0.35">
      <c r="A80" s="7"/>
      <c r="B80" s="7"/>
    </row>
    <row r="81" spans="1:129" x14ac:dyDescent="0.35">
      <c r="A81" s="7"/>
      <c r="B81" s="7"/>
    </row>
    <row r="82" spans="1:129" x14ac:dyDescent="0.35">
      <c r="A82" s="7"/>
      <c r="B82" s="7"/>
    </row>
    <row r="83" spans="1:129" x14ac:dyDescent="0.35">
      <c r="A83" s="7"/>
      <c r="B83" s="7" t="s">
        <v>178</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335</v>
      </c>
      <c r="BI85" s="13" t="s">
        <v>339</v>
      </c>
    </row>
    <row r="86" spans="1:129" s="91" customFormat="1" x14ac:dyDescent="0.35">
      <c r="A86" s="88"/>
      <c r="B86" s="88" t="str">
        <f>MID(B59,7,50)</f>
        <v>Agriculture</v>
      </c>
      <c r="C86" s="91">
        <v>4.0512708711772484E-3</v>
      </c>
      <c r="D86" s="91">
        <v>6.504388166454338E-3</v>
      </c>
      <c r="E86" s="91">
        <v>1.5190974285491919E-2</v>
      </c>
      <c r="F86" s="91">
        <v>7.5553353052134776E-3</v>
      </c>
      <c r="G86" s="91">
        <v>7.1822707981476696E-3</v>
      </c>
      <c r="H86" s="91">
        <v>7.5130279683083886E-3</v>
      </c>
      <c r="I86" s="91">
        <v>7.6978230716379702E-3</v>
      </c>
      <c r="J86" s="91">
        <v>7.3600771305863703E-3</v>
      </c>
      <c r="K86" s="91">
        <v>1.7041106299602125E-2</v>
      </c>
      <c r="L86" s="91">
        <v>2.1805918252350183E-2</v>
      </c>
      <c r="M86" s="91">
        <v>1.682281139610221E-2</v>
      </c>
      <c r="N86" s="91">
        <v>2.5141557045416096E-2</v>
      </c>
      <c r="O86" s="91">
        <v>2.0932031192735547E-2</v>
      </c>
      <c r="P86" s="91">
        <v>1.6586160723855038E-2</v>
      </c>
      <c r="Q86" s="91">
        <v>6.8166313928962087E-3</v>
      </c>
      <c r="R86" s="91">
        <v>1.4492851126629174E-3</v>
      </c>
      <c r="S86" s="91">
        <v>8.8702087932578649E-3</v>
      </c>
      <c r="T86" s="91">
        <v>1.4056293105709515E-2</v>
      </c>
      <c r="U86" s="91">
        <v>1.7460481232504675E-2</v>
      </c>
      <c r="V86" s="91">
        <v>1.0902886494321355E-2</v>
      </c>
      <c r="W86" s="91">
        <v>1.7558568734569253E-2</v>
      </c>
      <c r="X86" s="91">
        <v>9.9124311355147827E-3</v>
      </c>
      <c r="Y86" s="91">
        <v>1.2111621156447545E-2</v>
      </c>
      <c r="Z86" s="91">
        <v>1.2845940371448103E-2</v>
      </c>
      <c r="AA86" s="91">
        <v>8.3166107950990113E-3</v>
      </c>
      <c r="AB86" s="91">
        <v>9.7652117025861952E-3</v>
      </c>
      <c r="AC86" s="91">
        <v>1.572818973403169E-2</v>
      </c>
      <c r="AD86" s="91">
        <v>9.0977496017263983E-3</v>
      </c>
      <c r="AE86" s="91">
        <v>1.3486405861624692E-2</v>
      </c>
      <c r="AF86" s="91">
        <v>1.2545841771506807E-2</v>
      </c>
      <c r="AG86" s="91">
        <v>1.2227637737035167E-2</v>
      </c>
      <c r="AH86" s="91">
        <v>9.4628351081090783E-3</v>
      </c>
      <c r="AI86" s="91">
        <v>1.0184216496212498E-2</v>
      </c>
      <c r="AJ86" s="91">
        <v>7.1152426742592543E-3</v>
      </c>
      <c r="AK86" s="91">
        <v>1.2518076055363168E-2</v>
      </c>
      <c r="AL86" s="91">
        <v>1.0251590573986925E-2</v>
      </c>
      <c r="AM86" s="91">
        <v>6.6526292594161918E-3</v>
      </c>
      <c r="AN86" s="91">
        <v>9.1969751590759395E-3</v>
      </c>
      <c r="AO86" s="91">
        <v>1.1645540839924003E-2</v>
      </c>
      <c r="AP86" s="91">
        <v>1.1526416478962759E-2</v>
      </c>
      <c r="AQ86" s="91">
        <v>1.8162542060843754E-2</v>
      </c>
      <c r="AR86" s="91">
        <v>1.8637131690173996E-2</v>
      </c>
      <c r="AS86" s="91">
        <v>2.4681502058821567E-2</v>
      </c>
      <c r="AT86" s="91">
        <v>1.0753387183475044E-2</v>
      </c>
      <c r="AU86" s="91">
        <v>1.5509982862365225E-2</v>
      </c>
      <c r="AV86" s="91">
        <v>1.8701885874964977E-2</v>
      </c>
      <c r="AW86" s="91">
        <v>1.5294407977628413E-2</v>
      </c>
      <c r="AX86" s="91">
        <v>1.4284892911795256E-2</v>
      </c>
      <c r="AY86" s="91">
        <v>2.1812455741406122E-2</v>
      </c>
      <c r="AZ86" s="91">
        <v>1.8742951582703789E-2</v>
      </c>
      <c r="BA86" s="91">
        <v>2.245681327632023E-2</v>
      </c>
      <c r="BB86" s="91">
        <v>1.3573460416228467E-2</v>
      </c>
      <c r="BC86" s="91">
        <v>9.3105328756854754E-3</v>
      </c>
      <c r="BD86" s="91">
        <v>1.7183644677277895E-2</v>
      </c>
      <c r="BE86" s="91">
        <v>1.2290127589424864E-2</v>
      </c>
      <c r="BF86" s="91">
        <v>8.4475565564955859E-3</v>
      </c>
      <c r="BG86" s="91">
        <v>8.6397795411701471E-3</v>
      </c>
      <c r="BH86" s="91">
        <v>1.0850012879285843E-2</v>
      </c>
      <c r="BI86" s="91">
        <v>1.0465755428361779E-2</v>
      </c>
      <c r="BN86" s="8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3"/>
    </row>
    <row r="87" spans="1:129" s="91" customFormat="1" x14ac:dyDescent="0.35">
      <c r="A87" s="88"/>
      <c r="B87" s="88" t="str">
        <f>MID(B65,7,50)</f>
        <v>Industrie</v>
      </c>
      <c r="C87" s="91">
        <v>9.7128357262933021E-2</v>
      </c>
      <c r="D87" s="91">
        <v>9.5108790044156052E-2</v>
      </c>
      <c r="E87" s="91">
        <v>9.0409844646286444E-2</v>
      </c>
      <c r="F87" s="91">
        <v>8.7801924496778067E-2</v>
      </c>
      <c r="G87" s="91">
        <v>8.8336513581246112E-2</v>
      </c>
      <c r="H87" s="91">
        <v>8.739916974694209E-2</v>
      </c>
      <c r="I87" s="91">
        <v>7.8228105218100419E-2</v>
      </c>
      <c r="J87" s="91">
        <v>7.4898768695905643E-2</v>
      </c>
      <c r="K87" s="91">
        <v>7.5281896780697979E-2</v>
      </c>
      <c r="L87" s="91">
        <v>7.5909013971778239E-2</v>
      </c>
      <c r="M87" s="91">
        <v>7.8415111542603333E-2</v>
      </c>
      <c r="N87" s="91">
        <v>7.5407337842710281E-2</v>
      </c>
      <c r="O87" s="91">
        <v>8.0362509523044731E-2</v>
      </c>
      <c r="P87" s="91">
        <v>7.9956175518170872E-2</v>
      </c>
      <c r="Q87" s="91">
        <v>7.6240562881097013E-2</v>
      </c>
      <c r="R87" s="91">
        <v>7.9661921439306241E-2</v>
      </c>
      <c r="S87" s="91">
        <v>7.7190070384944021E-2</v>
      </c>
      <c r="T87" s="91">
        <v>8.0573732082739505E-2</v>
      </c>
      <c r="U87" s="91">
        <v>8.3276361862842138E-2</v>
      </c>
      <c r="V87" s="91">
        <v>8.230242173458166E-2</v>
      </c>
      <c r="W87" s="91">
        <v>8.6410768819539699E-2</v>
      </c>
      <c r="X87" s="91">
        <v>8.5552558200259074E-2</v>
      </c>
      <c r="Y87" s="91">
        <v>9.2141049372242642E-2</v>
      </c>
      <c r="Z87" s="91">
        <v>9.0208040242488768E-2</v>
      </c>
      <c r="AA87" s="91">
        <v>8.8427458990039245E-2</v>
      </c>
      <c r="AB87" s="91">
        <v>9.6335936073466744E-2</v>
      </c>
      <c r="AC87" s="91">
        <v>9.7700019138944855E-2</v>
      </c>
      <c r="AD87" s="91">
        <v>9.9686377485001212E-2</v>
      </c>
      <c r="AE87" s="91">
        <v>0.10189833531018094</v>
      </c>
      <c r="AF87" s="91">
        <v>0.10077252177582691</v>
      </c>
      <c r="AG87" s="91">
        <v>9.6645959218517E-2</v>
      </c>
      <c r="AH87" s="91">
        <v>9.3994489624713462E-2</v>
      </c>
      <c r="AI87" s="91">
        <v>9.3945505172567112E-2</v>
      </c>
      <c r="AJ87" s="91">
        <v>8.8515080386542794E-2</v>
      </c>
      <c r="AK87" s="91">
        <v>8.5375198679223233E-2</v>
      </c>
      <c r="AL87" s="91">
        <v>8.457075374347596E-2</v>
      </c>
      <c r="AM87" s="91">
        <v>5.0832123946863136E-2</v>
      </c>
      <c r="AN87" s="91">
        <v>6.1221795821648654E-2</v>
      </c>
      <c r="AO87" s="91">
        <v>7.6502166772394381E-2</v>
      </c>
      <c r="AP87" s="91">
        <v>8.1729868814701762E-2</v>
      </c>
      <c r="AQ87" s="91">
        <v>8.6081108754942917E-2</v>
      </c>
      <c r="AR87" s="91">
        <v>9.008798974230936E-2</v>
      </c>
      <c r="AS87" s="91">
        <v>9.2967359487151804E-2</v>
      </c>
      <c r="AT87" s="91">
        <v>9.4701077180566459E-2</v>
      </c>
      <c r="AU87" s="91">
        <v>8.932665678752226E-2</v>
      </c>
      <c r="AV87" s="91">
        <v>8.7763070499614515E-2</v>
      </c>
      <c r="AW87" s="91">
        <v>8.5490952501723727E-2</v>
      </c>
      <c r="AX87" s="91">
        <v>8.1728963360273521E-2</v>
      </c>
      <c r="AY87" s="91">
        <v>8.0731413099997457E-2</v>
      </c>
      <c r="AZ87" s="91">
        <v>7.7919870281111484E-2</v>
      </c>
      <c r="BA87" s="91">
        <v>7.5199230535819658E-2</v>
      </c>
      <c r="BB87" s="91">
        <v>7.4981498572758015E-2</v>
      </c>
      <c r="BC87" s="91">
        <v>7.4337826935270787E-2</v>
      </c>
      <c r="BD87" s="91">
        <v>7.1576698743597039E-2</v>
      </c>
      <c r="BE87" s="91">
        <v>7.3739304874013464E-2</v>
      </c>
      <c r="BF87" s="91">
        <v>7.697759462786391E-2</v>
      </c>
      <c r="BG87" s="91">
        <v>7.7879554954174882E-2</v>
      </c>
      <c r="BH87" s="91">
        <v>7.6812461252481951E-2</v>
      </c>
      <c r="BI87" s="91">
        <v>7.7075184561339424E-2</v>
      </c>
      <c r="BN87" s="8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3"/>
    </row>
    <row r="88" spans="1:129" s="91" customFormat="1" x14ac:dyDescent="0.35">
      <c r="A88" s="88"/>
      <c r="B88" s="88" t="str">
        <f>MID(B67,7,50)</f>
        <v>Construction</v>
      </c>
      <c r="C88" s="91">
        <v>8.5993018270505955E-2</v>
      </c>
      <c r="D88" s="91">
        <v>8.1210468937638502E-2</v>
      </c>
      <c r="E88" s="91">
        <v>7.8806818521622704E-2</v>
      </c>
      <c r="F88" s="91">
        <v>8.2821878924410106E-2</v>
      </c>
      <c r="G88" s="91">
        <v>7.5191600627698196E-2</v>
      </c>
      <c r="H88" s="91">
        <v>7.6851331168451498E-2</v>
      </c>
      <c r="I88" s="91">
        <v>7.2584725131809288E-2</v>
      </c>
      <c r="J88" s="91">
        <v>7.2012103482476178E-2</v>
      </c>
      <c r="K88" s="91">
        <v>7.1659254133823957E-2</v>
      </c>
      <c r="L88" s="91">
        <v>7.1297469002890954E-2</v>
      </c>
      <c r="M88" s="91">
        <v>6.8982560461463061E-2</v>
      </c>
      <c r="N88" s="91">
        <v>5.7244630357600336E-2</v>
      </c>
      <c r="O88" s="91">
        <v>7.6944867873394718E-2</v>
      </c>
      <c r="P88" s="91">
        <v>7.012749414099359E-2</v>
      </c>
      <c r="Q88" s="91">
        <v>6.7274870716164448E-2</v>
      </c>
      <c r="R88" s="91">
        <v>6.9470796583030708E-2</v>
      </c>
      <c r="S88" s="91">
        <v>6.2819813432015092E-2</v>
      </c>
      <c r="T88" s="91">
        <v>6.8609645798858879E-2</v>
      </c>
      <c r="U88" s="91">
        <v>7.5025727335333164E-2</v>
      </c>
      <c r="V88" s="91">
        <v>7.0620616094302105E-2</v>
      </c>
      <c r="W88" s="91">
        <v>6.9804603004011395E-2</v>
      </c>
      <c r="X88" s="91">
        <v>7.2927116308307449E-2</v>
      </c>
      <c r="Y88" s="91">
        <v>8.7157370857002162E-2</v>
      </c>
      <c r="Z88" s="91">
        <v>8.6721321624255637E-2</v>
      </c>
      <c r="AA88" s="91">
        <v>7.6525162259947543E-2</v>
      </c>
      <c r="AB88" s="91">
        <v>8.4465685484189035E-2</v>
      </c>
      <c r="AC88" s="91">
        <v>8.5100989989913389E-2</v>
      </c>
      <c r="AD88" s="91">
        <v>8.5916152843365942E-2</v>
      </c>
      <c r="AE88" s="91">
        <v>8.4955267163545234E-2</v>
      </c>
      <c r="AF88" s="91">
        <v>8.6659059368757591E-2</v>
      </c>
      <c r="AG88" s="91">
        <v>8.6571702112153232E-2</v>
      </c>
      <c r="AH88" s="91">
        <v>8.432611991951755E-2</v>
      </c>
      <c r="AI88" s="91">
        <v>8.513835025155618E-2</v>
      </c>
      <c r="AJ88" s="91">
        <v>8.1853601740208892E-2</v>
      </c>
      <c r="AK88" s="91">
        <v>8.2306826436690697E-2</v>
      </c>
      <c r="AL88" s="91">
        <v>8.1293563136331043E-2</v>
      </c>
      <c r="AM88" s="91">
        <v>2.1921296126223889E-2</v>
      </c>
      <c r="AN88" s="91">
        <v>6.0631098399162218E-2</v>
      </c>
      <c r="AO88" s="91">
        <v>7.1497244739459856E-2</v>
      </c>
      <c r="AP88" s="91">
        <v>7.1741103350356036E-2</v>
      </c>
      <c r="AQ88" s="91">
        <v>7.1716794365230416E-2</v>
      </c>
      <c r="AR88" s="91">
        <v>7.0136279180953776E-2</v>
      </c>
      <c r="AS88" s="91">
        <v>6.5791743874389672E-2</v>
      </c>
      <c r="AT88" s="91">
        <v>6.9921033775626848E-2</v>
      </c>
      <c r="AU88" s="91">
        <v>6.9319069586271501E-2</v>
      </c>
      <c r="AV88" s="91">
        <v>6.3193494203202527E-2</v>
      </c>
      <c r="AW88" s="91">
        <v>6.8565515941589508E-2</v>
      </c>
      <c r="AX88" s="91">
        <v>6.4970414617412472E-2</v>
      </c>
      <c r="AY88" s="91">
        <v>6.7178660173994792E-2</v>
      </c>
      <c r="AZ88" s="91">
        <v>6.7563855154512686E-2</v>
      </c>
      <c r="BA88" s="91">
        <v>6.4868709314749154E-2</v>
      </c>
      <c r="BB88" s="91">
        <v>6.6964688045918999E-2</v>
      </c>
      <c r="BC88" s="91">
        <v>6.3280059259317442E-2</v>
      </c>
      <c r="BD88" s="91">
        <v>6.18121476120497E-2</v>
      </c>
      <c r="BE88" s="91">
        <v>6.6207739020226752E-2</v>
      </c>
      <c r="BF88" s="91">
        <v>6.7758084824901088E-2</v>
      </c>
      <c r="BG88" s="91">
        <v>6.5754270106124446E-2</v>
      </c>
      <c r="BH88" s="91">
        <v>6.5511857600067683E-2</v>
      </c>
      <c r="BI88" s="91">
        <v>6.5105972515180507E-2</v>
      </c>
      <c r="BN88" s="8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3"/>
    </row>
    <row r="89" spans="1:129" s="91" customFormat="1" x14ac:dyDescent="0.35">
      <c r="A89" s="88"/>
      <c r="B89" s="88" t="str">
        <f>MID(B76,7,50)</f>
        <v>Tertiaire marchand</v>
      </c>
      <c r="C89" s="91">
        <v>2.270079234354103E-2</v>
      </c>
      <c r="D89" s="91">
        <v>1.9933855059429906E-2</v>
      </c>
      <c r="E89" s="91">
        <v>2.186176377189869E-2</v>
      </c>
      <c r="F89" s="91">
        <v>2.108801955377251E-2</v>
      </c>
      <c r="G89" s="91">
        <v>2.1605253707768224E-2</v>
      </c>
      <c r="H89" s="91">
        <v>1.8964582237011453E-2</v>
      </c>
      <c r="I89" s="91">
        <v>1.9408128967126053E-2</v>
      </c>
      <c r="J89" s="91">
        <v>1.9815953296638471E-2</v>
      </c>
      <c r="K89" s="91">
        <v>1.973345091821653E-2</v>
      </c>
      <c r="L89" s="91">
        <v>2.030781385642498E-2</v>
      </c>
      <c r="M89" s="91">
        <v>2.108500056254969E-2</v>
      </c>
      <c r="N89" s="91">
        <v>2.0916283898282258E-2</v>
      </c>
      <c r="O89" s="91">
        <v>2.0776239050518456E-2</v>
      </c>
      <c r="P89" s="91">
        <v>2.0891346732558106E-2</v>
      </c>
      <c r="Q89" s="91">
        <v>1.962760739437245E-2</v>
      </c>
      <c r="R89" s="91">
        <v>2.0137871933351311E-2</v>
      </c>
      <c r="S89" s="91">
        <v>2.1233795847323152E-2</v>
      </c>
      <c r="T89" s="91">
        <v>2.2749569462406388E-2</v>
      </c>
      <c r="U89" s="91">
        <v>2.3017828624510486E-2</v>
      </c>
      <c r="V89" s="91">
        <v>2.3040740380103175E-2</v>
      </c>
      <c r="W89" s="91">
        <v>2.3101164561985389E-2</v>
      </c>
      <c r="X89" s="91">
        <v>2.3619528845267052E-2</v>
      </c>
      <c r="Y89" s="91">
        <v>2.439600533143247E-2</v>
      </c>
      <c r="Z89" s="91">
        <v>2.3993027386441761E-2</v>
      </c>
      <c r="AA89" s="91">
        <v>2.4921238489034592E-2</v>
      </c>
      <c r="AB89" s="91">
        <v>2.7044073747312092E-2</v>
      </c>
      <c r="AC89" s="91">
        <v>2.7259887823617181E-2</v>
      </c>
      <c r="AD89" s="91">
        <v>2.7472879869648411E-2</v>
      </c>
      <c r="AE89" s="91">
        <v>2.7284151477805343E-2</v>
      </c>
      <c r="AF89" s="91">
        <v>2.7593656504963281E-2</v>
      </c>
      <c r="AG89" s="91">
        <v>2.6624679867719395E-2</v>
      </c>
      <c r="AH89" s="91">
        <v>2.5911470115761101E-2</v>
      </c>
      <c r="AI89" s="91">
        <v>2.7083368220824151E-2</v>
      </c>
      <c r="AJ89" s="91">
        <v>2.68894566248775E-2</v>
      </c>
      <c r="AK89" s="91">
        <v>2.7307264553005084E-2</v>
      </c>
      <c r="AL89" s="91">
        <v>2.7336830093123762E-2</v>
      </c>
      <c r="AM89" s="91">
        <v>1.9082051130106841E-2</v>
      </c>
      <c r="AN89" s="91">
        <v>2.4294743773720776E-2</v>
      </c>
      <c r="AO89" s="91">
        <v>2.59492812696713E-2</v>
      </c>
      <c r="AP89" s="91">
        <v>2.7311204277523982E-2</v>
      </c>
      <c r="AQ89" s="91">
        <v>2.8447303307260027E-2</v>
      </c>
      <c r="AR89" s="91">
        <v>2.896806400844975E-2</v>
      </c>
      <c r="AS89" s="91">
        <v>2.9576689309553022E-2</v>
      </c>
      <c r="AT89" s="91">
        <v>2.938530267582614E-2</v>
      </c>
      <c r="AU89" s="91">
        <v>2.8627196741878212E-2</v>
      </c>
      <c r="AV89" s="91">
        <v>2.7983418768008948E-2</v>
      </c>
      <c r="AW89" s="91">
        <v>2.8085542280583697E-2</v>
      </c>
      <c r="AX89" s="91">
        <v>2.795774351599057E-2</v>
      </c>
      <c r="AY89" s="91">
        <v>2.5746860796180288E-2</v>
      </c>
      <c r="AZ89" s="91">
        <v>2.4880525013919109E-2</v>
      </c>
      <c r="BA89" s="91">
        <v>2.4132093971582565E-2</v>
      </c>
      <c r="BB89" s="91">
        <v>2.2350244437309312E-2</v>
      </c>
      <c r="BC89" s="91">
        <v>2.1249693413329121E-2</v>
      </c>
      <c r="BD89" s="91">
        <v>1.9226450233279523E-2</v>
      </c>
      <c r="BE89" s="91">
        <v>1.984720729352496E-2</v>
      </c>
      <c r="BF89" s="91">
        <v>1.9563839881525651E-2</v>
      </c>
      <c r="BG89" s="91">
        <v>2.0487365814008476E-2</v>
      </c>
      <c r="BH89" s="91">
        <v>1.9671902172215473E-2</v>
      </c>
      <c r="BI89" s="91">
        <v>1.9523929439124565E-2</v>
      </c>
      <c r="BN89" s="8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3"/>
    </row>
    <row r="90" spans="1:129" s="91" customFormat="1" x14ac:dyDescent="0.35">
      <c r="A90" s="88"/>
      <c r="B90" s="88" t="str">
        <f>MID(B78,7,50)</f>
        <v>Tertiaire non marchand</v>
      </c>
      <c r="C90" s="91">
        <v>2.2881336599327503E-3</v>
      </c>
      <c r="D90" s="91">
        <v>2.0649006820111634E-3</v>
      </c>
      <c r="E90" s="91">
        <v>1.9650527344608742E-3</v>
      </c>
      <c r="F90" s="91">
        <v>1.9334320207989911E-3</v>
      </c>
      <c r="G90" s="91">
        <v>2.0815927804561955E-3</v>
      </c>
      <c r="H90" s="91">
        <v>1.9645154617841435E-3</v>
      </c>
      <c r="I90" s="91">
        <v>1.8884614480442286E-3</v>
      </c>
      <c r="J90" s="91">
        <v>1.3688954639567625E-3</v>
      </c>
      <c r="K90" s="91">
        <v>1.0686225960907538E-3</v>
      </c>
      <c r="L90" s="91">
        <v>1.2450340931682597E-3</v>
      </c>
      <c r="M90" s="91">
        <v>9.5775155695997159E-4</v>
      </c>
      <c r="N90" s="91">
        <v>1.1544173042566824E-3</v>
      </c>
      <c r="O90" s="91">
        <v>1.2738870734252891E-3</v>
      </c>
      <c r="P90" s="91">
        <v>1.3617411550642692E-3</v>
      </c>
      <c r="Q90" s="91">
        <v>1.6226358456610831E-3</v>
      </c>
      <c r="R90" s="91">
        <v>1.7934782948807843E-3</v>
      </c>
      <c r="S90" s="91">
        <v>1.5954494739645164E-3</v>
      </c>
      <c r="T90" s="91">
        <v>1.8325248580683547E-3</v>
      </c>
      <c r="U90" s="91">
        <v>1.7304609666486568E-3</v>
      </c>
      <c r="V90" s="91">
        <v>1.6797306134673411E-3</v>
      </c>
      <c r="W90" s="91">
        <v>1.9403994890108008E-3</v>
      </c>
      <c r="X90" s="91">
        <v>1.5307017056432916E-3</v>
      </c>
      <c r="Y90" s="91">
        <v>2.1505062172950656E-3</v>
      </c>
      <c r="Z90" s="91">
        <v>2.3905933301257387E-3</v>
      </c>
      <c r="AA90" s="91">
        <v>3.8693063176607656E-3</v>
      </c>
      <c r="AB90" s="91">
        <v>3.4806428484158644E-3</v>
      </c>
      <c r="AC90" s="91">
        <v>3.1946361106148071E-3</v>
      </c>
      <c r="AD90" s="91">
        <v>3.2723504127662511E-3</v>
      </c>
      <c r="AE90" s="91">
        <v>3.3012149863349467E-3</v>
      </c>
      <c r="AF90" s="91">
        <v>3.0978475646048225E-3</v>
      </c>
      <c r="AG90" s="91">
        <v>2.8787510372446966E-3</v>
      </c>
      <c r="AH90" s="91">
        <v>2.8800405623327723E-3</v>
      </c>
      <c r="AI90" s="91">
        <v>2.8970451840625382E-3</v>
      </c>
      <c r="AJ90" s="91">
        <v>3.0675897662287011E-3</v>
      </c>
      <c r="AK90" s="91">
        <v>2.715276897747474E-3</v>
      </c>
      <c r="AL90" s="91">
        <v>2.7338159402838461E-3</v>
      </c>
      <c r="AM90" s="91">
        <v>2.3664587089285575E-3</v>
      </c>
      <c r="AN90" s="91">
        <v>2.5330776580677204E-3</v>
      </c>
      <c r="AO90" s="91">
        <v>2.8789688468289451E-3</v>
      </c>
      <c r="AP90" s="91">
        <v>3.0536288591981996E-3</v>
      </c>
      <c r="AQ90" s="91">
        <v>1.7739317256524612E-3</v>
      </c>
      <c r="AR90" s="91">
        <v>2.4632680796912629E-3</v>
      </c>
      <c r="AS90" s="91">
        <v>2.771038476955803E-3</v>
      </c>
      <c r="AT90" s="91">
        <v>3.6834246761166868E-3</v>
      </c>
      <c r="AU90" s="91">
        <v>4.0680408051735921E-3</v>
      </c>
      <c r="AV90" s="91">
        <v>4.0115350586382723E-3</v>
      </c>
      <c r="AW90" s="91">
        <v>4.0243377328494099E-3</v>
      </c>
      <c r="AX90" s="91">
        <v>3.5430994124303621E-3</v>
      </c>
      <c r="AY90" s="91">
        <v>3.6225396634459819E-3</v>
      </c>
      <c r="AZ90" s="91">
        <v>3.3265903520513138E-3</v>
      </c>
      <c r="BA90" s="91">
        <v>3.4356645709576576E-3</v>
      </c>
      <c r="BB90" s="91">
        <v>3.3764289193772968E-3</v>
      </c>
      <c r="BC90" s="91">
        <v>3.0484209308737882E-3</v>
      </c>
      <c r="BD90" s="91">
        <v>3.2592940397808841E-3</v>
      </c>
      <c r="BE90" s="91">
        <v>2.6323179424295774E-3</v>
      </c>
      <c r="BF90" s="91">
        <v>2.3354974299951946E-3</v>
      </c>
      <c r="BG90" s="91">
        <v>2.3778857635855253E-3</v>
      </c>
      <c r="BH90" s="91">
        <v>2.4216514282933139E-3</v>
      </c>
      <c r="BI90" s="91">
        <v>2.1783306834140957E-3</v>
      </c>
      <c r="BN90" s="8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3"/>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3"/>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Y149"/>
  <sheetViews>
    <sheetView zoomScaleNormal="100" workbookViewId="0">
      <selection activeCell="BK1" sqref="BK1:BK1048576"/>
    </sheetView>
  </sheetViews>
  <sheetFormatPr baseColWidth="10" defaultColWidth="11.453125" defaultRowHeight="14.5" x14ac:dyDescent="0.35"/>
  <cols>
    <col min="1" max="1" width="11.453125" style="13"/>
    <col min="2" max="2" width="82.453125" style="13" customWidth="1"/>
    <col min="3" max="60" width="10.90625" style="13"/>
    <col min="61" max="63" width="11.453125" style="13"/>
    <col min="64" max="65" width="0" style="13" hidden="1" customWidth="1"/>
    <col min="66" max="66" width="11.453125" style="83" hidden="1" customWidth="1"/>
    <col min="67" max="128" width="11.453125" style="13" hidden="1" customWidth="1"/>
    <col min="129" max="129" width="11.453125" style="83" hidden="1" customWidth="1"/>
    <col min="130" max="142" width="0" style="13" hidden="1" customWidth="1"/>
    <col min="143" max="16384" width="11.453125" style="13"/>
  </cols>
  <sheetData>
    <row r="1" spans="1:128" ht="18.5" x14ac:dyDescent="0.45">
      <c r="A1" s="67" t="s">
        <v>179</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6" t="s">
        <v>297</v>
      </c>
      <c r="B6" s="87"/>
      <c r="C6" s="90" t="s">
        <v>132</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334</v>
      </c>
      <c r="BI7" s="22" t="s">
        <v>338</v>
      </c>
    </row>
    <row r="8" spans="1:128" ht="15" thickBot="1" x14ac:dyDescent="0.4">
      <c r="A8" s="16" t="s">
        <v>94</v>
      </c>
      <c r="B8" s="17" t="s">
        <v>95</v>
      </c>
      <c r="C8" s="79">
        <v>525.46212258821902</v>
      </c>
      <c r="D8" s="79">
        <v>594.93485925013999</v>
      </c>
      <c r="E8" s="79">
        <v>483.64311345653903</v>
      </c>
      <c r="F8" s="79">
        <v>538.70333572647303</v>
      </c>
      <c r="G8" s="79">
        <v>539.04911608347095</v>
      </c>
      <c r="H8" s="79">
        <v>544.49430806237797</v>
      </c>
      <c r="I8" s="79">
        <v>519.25749833059604</v>
      </c>
      <c r="J8" s="79">
        <v>573.80657140594496</v>
      </c>
      <c r="K8" s="79">
        <v>574.19359594707601</v>
      </c>
      <c r="L8" s="79">
        <v>578.55028149631801</v>
      </c>
      <c r="M8" s="79">
        <v>598.11261107661005</v>
      </c>
      <c r="N8" s="79">
        <v>616.22218466542995</v>
      </c>
      <c r="O8" s="79">
        <v>655.34844793084198</v>
      </c>
      <c r="P8" s="79">
        <v>631.02330015735799</v>
      </c>
      <c r="Q8" s="79">
        <v>629.62954371445005</v>
      </c>
      <c r="R8" s="79">
        <v>664.37164912689195</v>
      </c>
      <c r="S8" s="79">
        <v>704.45193635866497</v>
      </c>
      <c r="T8" s="79">
        <v>746.803008821856</v>
      </c>
      <c r="U8" s="79">
        <v>746.88834113947996</v>
      </c>
      <c r="V8" s="79">
        <v>729.76142930712103</v>
      </c>
      <c r="W8" s="79">
        <v>741.74117865956998</v>
      </c>
      <c r="X8" s="79">
        <v>748.75648582794599</v>
      </c>
      <c r="Y8" s="79">
        <v>699.76042650069405</v>
      </c>
      <c r="Z8" s="79">
        <v>693.92328832737201</v>
      </c>
      <c r="AA8" s="79">
        <v>719.00312307329796</v>
      </c>
      <c r="AB8" s="79">
        <v>782.63883207542995</v>
      </c>
      <c r="AC8" s="79">
        <v>715.84921624520996</v>
      </c>
      <c r="AD8" s="79">
        <v>724.85879846482703</v>
      </c>
      <c r="AE8" s="79">
        <v>757.21261499458899</v>
      </c>
      <c r="AF8" s="79">
        <v>689.00704796356001</v>
      </c>
      <c r="AG8" s="79">
        <v>818.054973090109</v>
      </c>
      <c r="AH8" s="79">
        <v>825.84982281391501</v>
      </c>
      <c r="AI8" s="79">
        <v>752.87993329614505</v>
      </c>
      <c r="AJ8" s="79">
        <v>840.74537037553796</v>
      </c>
      <c r="AK8" s="79">
        <v>903.63389993931196</v>
      </c>
      <c r="AL8" s="79">
        <v>880.31294354830402</v>
      </c>
      <c r="AM8" s="79">
        <v>966.27094327525003</v>
      </c>
      <c r="AN8" s="79">
        <v>833.82757577085397</v>
      </c>
      <c r="AO8" s="79">
        <v>948.66846752352103</v>
      </c>
      <c r="AP8" s="79">
        <v>972.380550443478</v>
      </c>
      <c r="AQ8" s="79">
        <v>923.68280833733104</v>
      </c>
      <c r="AR8" s="79">
        <v>1064.8876512787001</v>
      </c>
      <c r="AS8" s="79">
        <v>1076.4341280802</v>
      </c>
      <c r="AT8" s="79">
        <v>1023.11123942811</v>
      </c>
      <c r="AU8" s="79">
        <v>1063.78547001946</v>
      </c>
      <c r="AV8" s="79">
        <v>1006.98958261275</v>
      </c>
      <c r="AW8" s="79">
        <v>997.91644944079599</v>
      </c>
      <c r="AX8" s="79">
        <v>1045.84120587199</v>
      </c>
      <c r="AY8" s="79">
        <v>1075.35590281023</v>
      </c>
      <c r="AZ8" s="79">
        <v>1048.1038327399999</v>
      </c>
      <c r="BA8" s="79">
        <v>1050.5867654306001</v>
      </c>
      <c r="BB8" s="79">
        <v>1092.3217051943</v>
      </c>
      <c r="BC8" s="79">
        <v>1065.5621654643201</v>
      </c>
      <c r="BD8" s="79">
        <v>1124.5601033043999</v>
      </c>
      <c r="BE8" s="79">
        <v>1108.4565625436801</v>
      </c>
      <c r="BF8" s="79">
        <v>1146.7521500082401</v>
      </c>
      <c r="BG8" s="79">
        <v>1163.4162999361899</v>
      </c>
      <c r="BH8" s="79">
        <v>1142.85634303754</v>
      </c>
      <c r="BI8" s="79">
        <v>1161.0815642760101</v>
      </c>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5">
        <v>525.46212258821902</v>
      </c>
      <c r="D9" s="75">
        <v>594.93485925013999</v>
      </c>
      <c r="E9" s="75">
        <v>483.64311345653903</v>
      </c>
      <c r="F9" s="75">
        <v>538.70333572647303</v>
      </c>
      <c r="G9" s="75">
        <v>539.04911608347095</v>
      </c>
      <c r="H9" s="75">
        <v>544.49430806237797</v>
      </c>
      <c r="I9" s="75">
        <v>519.25749833059604</v>
      </c>
      <c r="J9" s="75">
        <v>573.80657140594496</v>
      </c>
      <c r="K9" s="75">
        <v>574.19359594707601</v>
      </c>
      <c r="L9" s="75">
        <v>578.55028149631801</v>
      </c>
      <c r="M9" s="75">
        <v>598.11261107661005</v>
      </c>
      <c r="N9" s="75">
        <v>616.22218466542995</v>
      </c>
      <c r="O9" s="75">
        <v>655.34844793084198</v>
      </c>
      <c r="P9" s="75">
        <v>631.02330015735799</v>
      </c>
      <c r="Q9" s="75">
        <v>629.62954371445005</v>
      </c>
      <c r="R9" s="75">
        <v>664.37164912689195</v>
      </c>
      <c r="S9" s="75">
        <v>704.45193635866497</v>
      </c>
      <c r="T9" s="75">
        <v>746.803008821856</v>
      </c>
      <c r="U9" s="75">
        <v>746.88834113947996</v>
      </c>
      <c r="V9" s="75">
        <v>729.76142930712103</v>
      </c>
      <c r="W9" s="75">
        <v>741.74117865956998</v>
      </c>
      <c r="X9" s="75">
        <v>748.75648582794599</v>
      </c>
      <c r="Y9" s="75">
        <v>699.76042650069405</v>
      </c>
      <c r="Z9" s="75">
        <v>693.92328832737201</v>
      </c>
      <c r="AA9" s="75">
        <v>719.00312307329796</v>
      </c>
      <c r="AB9" s="75">
        <v>782.63883207542995</v>
      </c>
      <c r="AC9" s="75">
        <v>715.84921624520996</v>
      </c>
      <c r="AD9" s="75">
        <v>724.85879846482703</v>
      </c>
      <c r="AE9" s="75">
        <v>757.21261499458899</v>
      </c>
      <c r="AF9" s="75">
        <v>689.00704796356001</v>
      </c>
      <c r="AG9" s="75">
        <v>818.054973090109</v>
      </c>
      <c r="AH9" s="75">
        <v>825.84982281391501</v>
      </c>
      <c r="AI9" s="75">
        <v>752.87993329614505</v>
      </c>
      <c r="AJ9" s="75">
        <v>840.74537037553796</v>
      </c>
      <c r="AK9" s="75">
        <v>903.63389993931196</v>
      </c>
      <c r="AL9" s="75">
        <v>880.31294354830402</v>
      </c>
      <c r="AM9" s="75">
        <v>966.27094327525003</v>
      </c>
      <c r="AN9" s="75">
        <v>833.82757577085397</v>
      </c>
      <c r="AO9" s="75">
        <v>948.66846752352103</v>
      </c>
      <c r="AP9" s="75">
        <v>972.380550443478</v>
      </c>
      <c r="AQ9" s="75">
        <v>923.68280833733104</v>
      </c>
      <c r="AR9" s="75">
        <v>1064.8876512787001</v>
      </c>
      <c r="AS9" s="75">
        <v>1076.4341280802</v>
      </c>
      <c r="AT9" s="75">
        <v>1023.11123942811</v>
      </c>
      <c r="AU9" s="75">
        <v>1063.78547001946</v>
      </c>
      <c r="AV9" s="75">
        <v>1006.98958261275</v>
      </c>
      <c r="AW9" s="75">
        <v>997.91644944079599</v>
      </c>
      <c r="AX9" s="75">
        <v>1045.84120587199</v>
      </c>
      <c r="AY9" s="75">
        <v>1075.35590281023</v>
      </c>
      <c r="AZ9" s="75">
        <v>1048.1038327399999</v>
      </c>
      <c r="BA9" s="75">
        <v>1050.5867654306001</v>
      </c>
      <c r="BB9" s="75">
        <v>1092.3217051943</v>
      </c>
      <c r="BC9" s="75">
        <v>1065.5621654643201</v>
      </c>
      <c r="BD9" s="75">
        <v>1124.5601033043999</v>
      </c>
      <c r="BE9" s="75">
        <v>1108.4565625436801</v>
      </c>
      <c r="BF9" s="75">
        <v>1146.7521500082401</v>
      </c>
      <c r="BG9" s="75">
        <v>1163.4162999361899</v>
      </c>
      <c r="BH9" s="75">
        <v>1142.85634303754</v>
      </c>
      <c r="BI9" s="75">
        <v>1161.0815642760101</v>
      </c>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79">
        <v>2982.5740464607902</v>
      </c>
      <c r="D10" s="79">
        <v>3010.23266770092</v>
      </c>
      <c r="E10" s="79">
        <v>3076.5942499631301</v>
      </c>
      <c r="F10" s="79">
        <v>3045.5072300909201</v>
      </c>
      <c r="G10" s="79">
        <v>3060.9738894981701</v>
      </c>
      <c r="H10" s="79">
        <v>3194.5101597814601</v>
      </c>
      <c r="I10" s="79">
        <v>3125.0197016294501</v>
      </c>
      <c r="J10" s="79">
        <v>3056.8010323000999</v>
      </c>
      <c r="K10" s="79">
        <v>3068.67470151108</v>
      </c>
      <c r="L10" s="79">
        <v>3024.93333814981</v>
      </c>
      <c r="M10" s="79">
        <v>3012.0324681853499</v>
      </c>
      <c r="N10" s="79">
        <v>3122.4707609919801</v>
      </c>
      <c r="O10" s="79">
        <v>3058.67866498068</v>
      </c>
      <c r="P10" s="79">
        <v>3173.8302774290601</v>
      </c>
      <c r="Q10" s="79">
        <v>3156.39831132478</v>
      </c>
      <c r="R10" s="79">
        <v>3161.0506620226201</v>
      </c>
      <c r="S10" s="79">
        <v>3143.7731832937602</v>
      </c>
      <c r="T10" s="79">
        <v>3120.3616677516002</v>
      </c>
      <c r="U10" s="79">
        <v>3161.2915631621499</v>
      </c>
      <c r="V10" s="79">
        <v>3189.0141665137398</v>
      </c>
      <c r="W10" s="79">
        <v>3201.3672399183502</v>
      </c>
      <c r="X10" s="79">
        <v>3181.38311930689</v>
      </c>
      <c r="Y10" s="79">
        <v>3204.9214372134902</v>
      </c>
      <c r="Z10" s="79">
        <v>3225.0043666894599</v>
      </c>
      <c r="AA10" s="79">
        <v>3194.8334570848401</v>
      </c>
      <c r="AB10" s="79">
        <v>3206.9290958451102</v>
      </c>
      <c r="AC10" s="79">
        <v>3263.1487679443899</v>
      </c>
      <c r="AD10" s="79">
        <v>3375.1211618192001</v>
      </c>
      <c r="AE10" s="79">
        <v>3314.98242732065</v>
      </c>
      <c r="AF10" s="79">
        <v>3284.1357001383599</v>
      </c>
      <c r="AG10" s="79">
        <v>3300.2223569387202</v>
      </c>
      <c r="AH10" s="79">
        <v>3340.02317778114</v>
      </c>
      <c r="AI10" s="79">
        <v>3396.5055144248599</v>
      </c>
      <c r="AJ10" s="79">
        <v>3350.8722109376599</v>
      </c>
      <c r="AK10" s="79">
        <v>3388.6819213614999</v>
      </c>
      <c r="AL10" s="79">
        <v>3384.0236666094902</v>
      </c>
      <c r="AM10" s="79">
        <v>3343.5010836727802</v>
      </c>
      <c r="AN10" s="79">
        <v>3336.7115183533901</v>
      </c>
      <c r="AO10" s="79">
        <v>3363.6092308365901</v>
      </c>
      <c r="AP10" s="79">
        <v>3395.0276113649902</v>
      </c>
      <c r="AQ10" s="79">
        <v>3513.29551558719</v>
      </c>
      <c r="AR10" s="79">
        <v>3549.9731363607598</v>
      </c>
      <c r="AS10" s="79">
        <v>3619.12685898878</v>
      </c>
      <c r="AT10" s="79">
        <v>3580.5677703371398</v>
      </c>
      <c r="AU10" s="79">
        <v>3561.1331793479899</v>
      </c>
      <c r="AV10" s="79">
        <v>3480.41009305134</v>
      </c>
      <c r="AW10" s="79">
        <v>3518.38806590071</v>
      </c>
      <c r="AX10" s="79">
        <v>3488.1768920148102</v>
      </c>
      <c r="AY10" s="79">
        <v>3478.4621407230602</v>
      </c>
      <c r="AZ10" s="79">
        <v>3459.8668073007402</v>
      </c>
      <c r="BA10" s="79">
        <v>3456.87051017562</v>
      </c>
      <c r="BB10" s="79">
        <v>3442.0404870558</v>
      </c>
      <c r="BC10" s="79">
        <v>3455.8557573962298</v>
      </c>
      <c r="BD10" s="79">
        <v>3434.9792954508298</v>
      </c>
      <c r="BE10" s="79">
        <v>3470.7382982655599</v>
      </c>
      <c r="BF10" s="79">
        <v>3469.9857329822498</v>
      </c>
      <c r="BG10" s="79">
        <v>3487.0745273309799</v>
      </c>
      <c r="BH10" s="79">
        <v>3493.8675110951899</v>
      </c>
      <c r="BI10" s="79">
        <v>3476.41400100072</v>
      </c>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79">
        <v>980.74656073806295</v>
      </c>
      <c r="D11" s="79">
        <v>978.56153156638004</v>
      </c>
      <c r="E11" s="79">
        <v>975.55847953985403</v>
      </c>
      <c r="F11" s="79">
        <v>968.516691363311</v>
      </c>
      <c r="G11" s="79">
        <v>985.51642185372805</v>
      </c>
      <c r="H11" s="79">
        <v>986.52211885013298</v>
      </c>
      <c r="I11" s="79">
        <v>994.47163737564699</v>
      </c>
      <c r="J11" s="79">
        <v>1021.97660988506</v>
      </c>
      <c r="K11" s="79">
        <v>1022.60587121004</v>
      </c>
      <c r="L11" s="79">
        <v>1033.15322012917</v>
      </c>
      <c r="M11" s="79">
        <v>1080.4927361903799</v>
      </c>
      <c r="N11" s="79">
        <v>1074.53257615092</v>
      </c>
      <c r="O11" s="79">
        <v>1073.37670107862</v>
      </c>
      <c r="P11" s="79">
        <v>1084.1940657226701</v>
      </c>
      <c r="Q11" s="79">
        <v>1078.36640192921</v>
      </c>
      <c r="R11" s="79">
        <v>1079.1661594642501</v>
      </c>
      <c r="S11" s="79">
        <v>1065.4227696072301</v>
      </c>
      <c r="T11" s="79">
        <v>1070.29620391699</v>
      </c>
      <c r="U11" s="79">
        <v>1066.4396909645</v>
      </c>
      <c r="V11" s="79">
        <v>1048.48308658516</v>
      </c>
      <c r="W11" s="79">
        <v>1033.0032980526701</v>
      </c>
      <c r="X11" s="79">
        <v>1020.32063420512</v>
      </c>
      <c r="Y11" s="79">
        <v>1024.73790539109</v>
      </c>
      <c r="Z11" s="79">
        <v>1008.86677591105</v>
      </c>
      <c r="AA11" s="79">
        <v>1002.82239244954</v>
      </c>
      <c r="AB11" s="79">
        <v>1029.9365757349001</v>
      </c>
      <c r="AC11" s="79">
        <v>1016.22378593604</v>
      </c>
      <c r="AD11" s="79">
        <v>1018.21692527408</v>
      </c>
      <c r="AE11" s="79">
        <v>1003.9658483578</v>
      </c>
      <c r="AF11" s="79">
        <v>1013.29239051506</v>
      </c>
      <c r="AG11" s="79">
        <v>1010.70556027739</v>
      </c>
      <c r="AH11" s="79">
        <v>1020.66391299053</v>
      </c>
      <c r="AI11" s="79">
        <v>1066.3513757338201</v>
      </c>
      <c r="AJ11" s="79">
        <v>1068.0180443893701</v>
      </c>
      <c r="AK11" s="79">
        <v>1090.0718379816999</v>
      </c>
      <c r="AL11" s="79">
        <v>1078.7629302181499</v>
      </c>
      <c r="AM11" s="79">
        <v>1054.8601536789099</v>
      </c>
      <c r="AN11" s="79">
        <v>1066.1485561092099</v>
      </c>
      <c r="AO11" s="79">
        <v>1088.0238376987299</v>
      </c>
      <c r="AP11" s="79">
        <v>1065.8311020830799</v>
      </c>
      <c r="AQ11" s="79">
        <v>1098.5456073866801</v>
      </c>
      <c r="AR11" s="79">
        <v>1110.460127691</v>
      </c>
      <c r="AS11" s="79">
        <v>1106.56320798516</v>
      </c>
      <c r="AT11" s="79">
        <v>1082.03002426696</v>
      </c>
      <c r="AU11" s="79">
        <v>1066.5118425985299</v>
      </c>
      <c r="AV11" s="79">
        <v>1063.0479087076501</v>
      </c>
      <c r="AW11" s="79">
        <v>1065.83243156912</v>
      </c>
      <c r="AX11" s="79">
        <v>1094.47565483677</v>
      </c>
      <c r="AY11" s="79">
        <v>1070.105794346</v>
      </c>
      <c r="AZ11" s="79">
        <v>1075.82999550878</v>
      </c>
      <c r="BA11" s="79">
        <v>1076.94920198811</v>
      </c>
      <c r="BB11" s="79">
        <v>1083.04983802221</v>
      </c>
      <c r="BC11" s="79">
        <v>1074.4274404386199</v>
      </c>
      <c r="BD11" s="79">
        <v>1073.4312670336501</v>
      </c>
      <c r="BE11" s="79">
        <v>1087.53893029658</v>
      </c>
      <c r="BF11" s="79">
        <v>1095.3651625815801</v>
      </c>
      <c r="BG11" s="79">
        <v>1113.5410774669101</v>
      </c>
      <c r="BH11" s="79">
        <v>1108.0456495046301</v>
      </c>
      <c r="BI11" s="79">
        <v>1106.0823958113299</v>
      </c>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79">
        <v>695.40062854555299</v>
      </c>
      <c r="D12" s="79">
        <v>727.997216543984</v>
      </c>
      <c r="E12" s="79">
        <v>717.42579145760999</v>
      </c>
      <c r="F12" s="79">
        <v>737.55838606924704</v>
      </c>
      <c r="G12" s="79">
        <v>751.31281343108401</v>
      </c>
      <c r="H12" s="79">
        <v>775.602625722536</v>
      </c>
      <c r="I12" s="79">
        <v>797.37273386024401</v>
      </c>
      <c r="J12" s="79">
        <v>818.86977802946899</v>
      </c>
      <c r="K12" s="79">
        <v>849.58655855907398</v>
      </c>
      <c r="L12" s="79">
        <v>870.16468412842903</v>
      </c>
      <c r="M12" s="79">
        <v>875.89769900061196</v>
      </c>
      <c r="N12" s="79">
        <v>853.36714262053704</v>
      </c>
      <c r="O12" s="79">
        <v>867.25033471331699</v>
      </c>
      <c r="P12" s="79">
        <v>889.30812742477099</v>
      </c>
      <c r="Q12" s="79">
        <v>876.10124356925303</v>
      </c>
      <c r="R12" s="79">
        <v>876.91858342470096</v>
      </c>
      <c r="S12" s="79">
        <v>881.02489350738006</v>
      </c>
      <c r="T12" s="79">
        <v>895.45338069810896</v>
      </c>
      <c r="U12" s="79">
        <v>883.54656066783696</v>
      </c>
      <c r="V12" s="79">
        <v>857.42388326075502</v>
      </c>
      <c r="W12" s="79">
        <v>846.36288641059298</v>
      </c>
      <c r="X12" s="79">
        <v>861.33206633765803</v>
      </c>
      <c r="Y12" s="79">
        <v>828.65203695596995</v>
      </c>
      <c r="Z12" s="79">
        <v>837.43182577056098</v>
      </c>
      <c r="AA12" s="79">
        <v>836.15953892501705</v>
      </c>
      <c r="AB12" s="79">
        <v>849.47559820633705</v>
      </c>
      <c r="AC12" s="79">
        <v>835.18674805332796</v>
      </c>
      <c r="AD12" s="79">
        <v>841.66931260465606</v>
      </c>
      <c r="AE12" s="79">
        <v>862.69739333666598</v>
      </c>
      <c r="AF12" s="79">
        <v>880.56370614768502</v>
      </c>
      <c r="AG12" s="79">
        <v>893.10022516124502</v>
      </c>
      <c r="AH12" s="79">
        <v>877.16066011704902</v>
      </c>
      <c r="AI12" s="79">
        <v>882.72240116910996</v>
      </c>
      <c r="AJ12" s="79">
        <v>890.53831180715395</v>
      </c>
      <c r="AK12" s="79">
        <v>862.20051755313102</v>
      </c>
      <c r="AL12" s="79">
        <v>847.80288967893102</v>
      </c>
      <c r="AM12" s="79">
        <v>825.59479472618602</v>
      </c>
      <c r="AN12" s="79">
        <v>829.99223906444195</v>
      </c>
      <c r="AO12" s="79">
        <v>775.89911647575502</v>
      </c>
      <c r="AP12" s="79">
        <v>786.91416772252501</v>
      </c>
      <c r="AQ12" s="79">
        <v>811.51266322138099</v>
      </c>
      <c r="AR12" s="79">
        <v>814.60847489297601</v>
      </c>
      <c r="AS12" s="79">
        <v>797.82141574297304</v>
      </c>
      <c r="AT12" s="79">
        <v>817.95243528138701</v>
      </c>
      <c r="AU12" s="79">
        <v>834.51605170876996</v>
      </c>
      <c r="AV12" s="79">
        <v>857.61380283462097</v>
      </c>
      <c r="AW12" s="79">
        <v>867.87341690474102</v>
      </c>
      <c r="AX12" s="79">
        <v>868.86874204540095</v>
      </c>
      <c r="AY12" s="79">
        <v>879.02425912673596</v>
      </c>
      <c r="AZ12" s="79">
        <v>886.18725160821396</v>
      </c>
      <c r="BA12" s="79">
        <v>886.27618056787105</v>
      </c>
      <c r="BB12" s="79">
        <v>877.616493558618</v>
      </c>
      <c r="BC12" s="79">
        <v>855.20858753898301</v>
      </c>
      <c r="BD12" s="79">
        <v>858.60848644683699</v>
      </c>
      <c r="BE12" s="79">
        <v>845.22245927303197</v>
      </c>
      <c r="BF12" s="79">
        <v>842.366701428478</v>
      </c>
      <c r="BG12" s="79">
        <v>838.84508324770502</v>
      </c>
      <c r="BH12" s="79">
        <v>840.42622711111596</v>
      </c>
      <c r="BI12" s="79">
        <v>836.33065058598299</v>
      </c>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79">
        <v>1211.0530074736901</v>
      </c>
      <c r="D13" s="79">
        <v>1152.4621382216201</v>
      </c>
      <c r="E13" s="79">
        <v>1135.1445765915801</v>
      </c>
      <c r="F13" s="79">
        <v>1100.9515574043601</v>
      </c>
      <c r="G13" s="79">
        <v>992.77170708026802</v>
      </c>
      <c r="H13" s="79">
        <v>955.947570329732</v>
      </c>
      <c r="I13" s="79">
        <v>906.34559199654404</v>
      </c>
      <c r="J13" s="79">
        <v>835.79699025201603</v>
      </c>
      <c r="K13" s="79">
        <v>884.15006565647695</v>
      </c>
      <c r="L13" s="79">
        <v>900.008090566443</v>
      </c>
      <c r="M13" s="79">
        <v>890.42774320907097</v>
      </c>
      <c r="N13" s="79">
        <v>867.42724334973502</v>
      </c>
      <c r="O13" s="79">
        <v>878.01487073300996</v>
      </c>
      <c r="P13" s="79">
        <v>884.24589682098599</v>
      </c>
      <c r="Q13" s="79">
        <v>852.51414879429103</v>
      </c>
      <c r="R13" s="79">
        <v>836.44873161347505</v>
      </c>
      <c r="S13" s="79">
        <v>888.76796988063199</v>
      </c>
      <c r="T13" s="79">
        <v>936.59126732406799</v>
      </c>
      <c r="U13" s="79">
        <v>956.79187988921797</v>
      </c>
      <c r="V13" s="79">
        <v>887.75905407637504</v>
      </c>
      <c r="W13" s="79">
        <v>904.41351862265503</v>
      </c>
      <c r="X13" s="79">
        <v>988.32649490076699</v>
      </c>
      <c r="Y13" s="79">
        <v>913.44358198360305</v>
      </c>
      <c r="Z13" s="79">
        <v>883.148126493169</v>
      </c>
      <c r="AA13" s="79">
        <v>862.39773290084099</v>
      </c>
      <c r="AB13" s="79">
        <v>905.87699725642199</v>
      </c>
      <c r="AC13" s="79">
        <v>856.74171441684302</v>
      </c>
      <c r="AD13" s="79">
        <v>821.38306279251401</v>
      </c>
      <c r="AE13" s="79">
        <v>800.44583950857304</v>
      </c>
      <c r="AF13" s="79">
        <v>838.23919768876203</v>
      </c>
      <c r="AG13" s="79">
        <v>768.46815485227796</v>
      </c>
      <c r="AH13" s="79">
        <v>753.33015868846496</v>
      </c>
      <c r="AI13" s="79">
        <v>751.87029748250302</v>
      </c>
      <c r="AJ13" s="79">
        <v>795.42194967447301</v>
      </c>
      <c r="AK13" s="79">
        <v>841.81831582132304</v>
      </c>
      <c r="AL13" s="79">
        <v>879.15613493441106</v>
      </c>
      <c r="AM13" s="79">
        <v>796.81961360331195</v>
      </c>
      <c r="AN13" s="79">
        <v>786.085461301892</v>
      </c>
      <c r="AO13" s="79">
        <v>935.697246128644</v>
      </c>
      <c r="AP13" s="79">
        <v>978.09869855158502</v>
      </c>
      <c r="AQ13" s="79">
        <v>885.38970520077396</v>
      </c>
      <c r="AR13" s="79">
        <v>890.689742551275</v>
      </c>
      <c r="AS13" s="79">
        <v>799.34762834982496</v>
      </c>
      <c r="AT13" s="79">
        <v>868.25414169684097</v>
      </c>
      <c r="AU13" s="79">
        <v>854.07873979292197</v>
      </c>
      <c r="AV13" s="79">
        <v>861.29093056881595</v>
      </c>
      <c r="AW13" s="79">
        <v>868.99599815982401</v>
      </c>
      <c r="AX13" s="79">
        <v>867.57925091780601</v>
      </c>
      <c r="AY13" s="79">
        <v>840.21816109473696</v>
      </c>
      <c r="AZ13" s="79">
        <v>866.60130528447496</v>
      </c>
      <c r="BA13" s="79">
        <v>862.82003591780301</v>
      </c>
      <c r="BB13" s="79">
        <v>841.26385375372695</v>
      </c>
      <c r="BC13" s="79">
        <v>847.30835641998601</v>
      </c>
      <c r="BD13" s="79">
        <v>819.45774916276605</v>
      </c>
      <c r="BE13" s="79">
        <v>811.66481380209495</v>
      </c>
      <c r="BF13" s="79">
        <v>804.853883510591</v>
      </c>
      <c r="BG13" s="79">
        <v>798.44923624989895</v>
      </c>
      <c r="BH13" s="79">
        <v>787.424603268027</v>
      </c>
      <c r="BI13" s="79">
        <v>788.10693500320599</v>
      </c>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79">
        <v>10730.539486207301</v>
      </c>
      <c r="D14" s="79">
        <v>10735.302243656201</v>
      </c>
      <c r="E14" s="79">
        <v>10738.0021401377</v>
      </c>
      <c r="F14" s="79">
        <v>10805.7709530641</v>
      </c>
      <c r="G14" s="79">
        <v>10757.446554382799</v>
      </c>
      <c r="H14" s="79">
        <v>10560.52508021</v>
      </c>
      <c r="I14" s="79">
        <v>10480.224143069199</v>
      </c>
      <c r="J14" s="79">
        <v>10397.650737977299</v>
      </c>
      <c r="K14" s="79">
        <v>10367.748876306399</v>
      </c>
      <c r="L14" s="79">
        <v>10350.6014020646</v>
      </c>
      <c r="M14" s="79">
        <v>10377.102003452001</v>
      </c>
      <c r="N14" s="79">
        <v>10400.836376978699</v>
      </c>
      <c r="O14" s="79">
        <v>10509.2781501723</v>
      </c>
      <c r="P14" s="79">
        <v>10413.620434551</v>
      </c>
      <c r="Q14" s="79">
        <v>10490.7913540114</v>
      </c>
      <c r="R14" s="79">
        <v>10528.2430423311</v>
      </c>
      <c r="S14" s="79">
        <v>10548.9894435595</v>
      </c>
      <c r="T14" s="79">
        <v>10462.006273192001</v>
      </c>
      <c r="U14" s="79">
        <v>10485.976335892899</v>
      </c>
      <c r="V14" s="79">
        <v>10393.439587369299</v>
      </c>
      <c r="W14" s="79">
        <v>10365.512220688701</v>
      </c>
      <c r="X14" s="79">
        <v>10414.8008265764</v>
      </c>
      <c r="Y14" s="79">
        <v>10563.891648688899</v>
      </c>
      <c r="Z14" s="79">
        <v>10602.557206265299</v>
      </c>
      <c r="AA14" s="79">
        <v>10575.5422940423</v>
      </c>
      <c r="AB14" s="79">
        <v>10741.8294110804</v>
      </c>
      <c r="AC14" s="79">
        <v>10893.2932426959</v>
      </c>
      <c r="AD14" s="79">
        <v>10978.072690053201</v>
      </c>
      <c r="AE14" s="79">
        <v>10958.653286017299</v>
      </c>
      <c r="AF14" s="79">
        <v>10909.805106944899</v>
      </c>
      <c r="AG14" s="79">
        <v>11065.671956660201</v>
      </c>
      <c r="AH14" s="79">
        <v>11047.8656931194</v>
      </c>
      <c r="AI14" s="79">
        <v>11155.899599890399</v>
      </c>
      <c r="AJ14" s="79">
        <v>10926.6401036385</v>
      </c>
      <c r="AK14" s="79">
        <v>10826.8663206408</v>
      </c>
      <c r="AL14" s="79">
        <v>10722.225255924401</v>
      </c>
      <c r="AM14" s="79">
        <v>10328.3271776044</v>
      </c>
      <c r="AN14" s="79">
        <v>10291.205138809801</v>
      </c>
      <c r="AO14" s="79">
        <v>10515.664664714001</v>
      </c>
      <c r="AP14" s="79">
        <v>10582.0507216359</v>
      </c>
      <c r="AQ14" s="79">
        <v>10513.689226640299</v>
      </c>
      <c r="AR14" s="79">
        <v>10741.5146106017</v>
      </c>
      <c r="AS14" s="79">
        <v>10736.2955278634</v>
      </c>
      <c r="AT14" s="79">
        <v>10844.0077131053</v>
      </c>
      <c r="AU14" s="79">
        <v>10910.630134581101</v>
      </c>
      <c r="AV14" s="79">
        <v>10902.4031751936</v>
      </c>
      <c r="AW14" s="79">
        <v>10981.0703317022</v>
      </c>
      <c r="AX14" s="79">
        <v>10909.075113811699</v>
      </c>
      <c r="AY14" s="79">
        <v>10720.9729518326</v>
      </c>
      <c r="AZ14" s="79">
        <v>10711.5434105805</v>
      </c>
      <c r="BA14" s="79">
        <v>10716.223790821899</v>
      </c>
      <c r="BB14" s="79">
        <v>10703.644056728601</v>
      </c>
      <c r="BC14" s="79">
        <v>10767.8695143923</v>
      </c>
      <c r="BD14" s="79">
        <v>10739.298245136501</v>
      </c>
      <c r="BE14" s="79">
        <v>10712.0164627179</v>
      </c>
      <c r="BF14" s="79">
        <v>10702.8298854691</v>
      </c>
      <c r="BG14" s="79">
        <v>10698.094951298001</v>
      </c>
      <c r="BH14" s="79">
        <v>10632.2636552477</v>
      </c>
      <c r="BI14" s="79">
        <v>10710.3344953876</v>
      </c>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5">
        <v>16600.313729425397</v>
      </c>
      <c r="D15" s="75">
        <v>16604.555797689103</v>
      </c>
      <c r="E15" s="75">
        <v>16642.725237689876</v>
      </c>
      <c r="F15" s="75">
        <v>16658.304817991939</v>
      </c>
      <c r="G15" s="75">
        <v>16548.021386246051</v>
      </c>
      <c r="H15" s="75">
        <v>16473.107554893861</v>
      </c>
      <c r="I15" s="75">
        <v>16303.433807931084</v>
      </c>
      <c r="J15" s="75">
        <v>16131.095148443945</v>
      </c>
      <c r="K15" s="75">
        <v>16192.76607324307</v>
      </c>
      <c r="L15" s="75">
        <v>16178.860735038452</v>
      </c>
      <c r="M15" s="75">
        <v>16235.952650037414</v>
      </c>
      <c r="N15" s="75">
        <v>16318.634100091873</v>
      </c>
      <c r="O15" s="75">
        <v>16386.598721677925</v>
      </c>
      <c r="P15" s="75">
        <v>16445.198801948485</v>
      </c>
      <c r="Q15" s="75">
        <v>16454.171459628935</v>
      </c>
      <c r="R15" s="75">
        <v>16481.827178856147</v>
      </c>
      <c r="S15" s="75">
        <v>16527.978259848504</v>
      </c>
      <c r="T15" s="75">
        <v>16484.708792882768</v>
      </c>
      <c r="U15" s="75">
        <v>16554.046030576603</v>
      </c>
      <c r="V15" s="75">
        <v>16376.119777805328</v>
      </c>
      <c r="W15" s="75">
        <v>16350.65916369297</v>
      </c>
      <c r="X15" s="75">
        <v>16466.163141326833</v>
      </c>
      <c r="Y15" s="75">
        <v>16535.646610233052</v>
      </c>
      <c r="Z15" s="75">
        <v>16557.008301129539</v>
      </c>
      <c r="AA15" s="75">
        <v>16471.755415402538</v>
      </c>
      <c r="AB15" s="75">
        <v>16734.04767812317</v>
      </c>
      <c r="AC15" s="75">
        <v>16864.594259046502</v>
      </c>
      <c r="AD15" s="75">
        <v>17034.463152543649</v>
      </c>
      <c r="AE15" s="75">
        <v>16940.744794540988</v>
      </c>
      <c r="AF15" s="75">
        <v>16926.036101434765</v>
      </c>
      <c r="AG15" s="75">
        <v>17038.168253889835</v>
      </c>
      <c r="AH15" s="75">
        <v>17039.043602696584</v>
      </c>
      <c r="AI15" s="75">
        <v>17253.349188700693</v>
      </c>
      <c r="AJ15" s="75">
        <v>17031.490620447155</v>
      </c>
      <c r="AK15" s="75">
        <v>17009.638913358453</v>
      </c>
      <c r="AL15" s="75">
        <v>16911.970877365384</v>
      </c>
      <c r="AM15" s="75">
        <v>16349.102823285588</v>
      </c>
      <c r="AN15" s="75">
        <v>16310.142913638734</v>
      </c>
      <c r="AO15" s="75">
        <v>16678.894095853721</v>
      </c>
      <c r="AP15" s="75">
        <v>16807.922301358081</v>
      </c>
      <c r="AQ15" s="75">
        <v>16822.432718036325</v>
      </c>
      <c r="AR15" s="75">
        <v>17107.24609209771</v>
      </c>
      <c r="AS15" s="75">
        <v>17059.154638930137</v>
      </c>
      <c r="AT15" s="75">
        <v>17192.812084687626</v>
      </c>
      <c r="AU15" s="75">
        <v>17226.869948029311</v>
      </c>
      <c r="AV15" s="75">
        <v>17164.765910356029</v>
      </c>
      <c r="AW15" s="75">
        <v>17302.160244236595</v>
      </c>
      <c r="AX15" s="75">
        <v>17228.175653626487</v>
      </c>
      <c r="AY15" s="75">
        <v>16988.783307123136</v>
      </c>
      <c r="AZ15" s="75">
        <v>17000.028770282708</v>
      </c>
      <c r="BA15" s="75">
        <v>16999.139719471303</v>
      </c>
      <c r="BB15" s="75">
        <v>16947.614729118955</v>
      </c>
      <c r="BC15" s="75">
        <v>17000.669656186117</v>
      </c>
      <c r="BD15" s="75">
        <v>16925.775043230584</v>
      </c>
      <c r="BE15" s="75">
        <v>16927.180964355168</v>
      </c>
      <c r="BF15" s="75">
        <v>16915.401365972</v>
      </c>
      <c r="BG15" s="75">
        <v>16936.004875593495</v>
      </c>
      <c r="BH15" s="75">
        <v>16862.027646226663</v>
      </c>
      <c r="BI15" s="75">
        <v>16917.268477788839</v>
      </c>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79">
        <v>5529.2730675791299</v>
      </c>
      <c r="D16" s="79">
        <v>5479.1467728565904</v>
      </c>
      <c r="E16" s="79">
        <v>5481.4284477022302</v>
      </c>
      <c r="F16" s="79">
        <v>5510.9135259229397</v>
      </c>
      <c r="G16" s="79">
        <v>5344.1923749022799</v>
      </c>
      <c r="H16" s="79">
        <v>5454.25895625474</v>
      </c>
      <c r="I16" s="79">
        <v>5415.1423553533996</v>
      </c>
      <c r="J16" s="79">
        <v>5302.17300682517</v>
      </c>
      <c r="K16" s="79">
        <v>5336.2135102515804</v>
      </c>
      <c r="L16" s="79">
        <v>5183.9756664295701</v>
      </c>
      <c r="M16" s="79">
        <v>5253.9744074436703</v>
      </c>
      <c r="N16" s="79">
        <v>5170.5946047918296</v>
      </c>
      <c r="O16" s="79">
        <v>5238.9761578073503</v>
      </c>
      <c r="P16" s="79">
        <v>5137.5709309584499</v>
      </c>
      <c r="Q16" s="79">
        <v>5062.5521002598498</v>
      </c>
      <c r="R16" s="79">
        <v>5013.4489044614902</v>
      </c>
      <c r="S16" s="79">
        <v>4916.4540738774804</v>
      </c>
      <c r="T16" s="79">
        <v>4888.4720115999498</v>
      </c>
      <c r="U16" s="79">
        <v>4869.2204367801096</v>
      </c>
      <c r="V16" s="79">
        <v>4894.4307855160496</v>
      </c>
      <c r="W16" s="79">
        <v>4832.2204514600398</v>
      </c>
      <c r="X16" s="79">
        <v>4806.6683224573999</v>
      </c>
      <c r="Y16" s="79">
        <v>4834.0358076514203</v>
      </c>
      <c r="Z16" s="79">
        <v>4784.20420898661</v>
      </c>
      <c r="AA16" s="79">
        <v>4833.3588543973301</v>
      </c>
      <c r="AB16" s="79">
        <v>4886.7735857753596</v>
      </c>
      <c r="AC16" s="79">
        <v>4954.9897338709598</v>
      </c>
      <c r="AD16" s="79">
        <v>4882.8926542754398</v>
      </c>
      <c r="AE16" s="79">
        <v>4900.5280497601098</v>
      </c>
      <c r="AF16" s="79">
        <v>4838.4603112776404</v>
      </c>
      <c r="AG16" s="79">
        <v>4840.3542045630502</v>
      </c>
      <c r="AH16" s="79">
        <v>4853.8297136514402</v>
      </c>
      <c r="AI16" s="79">
        <v>4853.9216421756701</v>
      </c>
      <c r="AJ16" s="79">
        <v>4849.8211063396702</v>
      </c>
      <c r="AK16" s="79">
        <v>4913.9814147972202</v>
      </c>
      <c r="AL16" s="79">
        <v>4934.4739202078799</v>
      </c>
      <c r="AM16" s="79">
        <v>4720.8563916022204</v>
      </c>
      <c r="AN16" s="79">
        <v>4885.8498221217797</v>
      </c>
      <c r="AO16" s="79">
        <v>5036.6636986387803</v>
      </c>
      <c r="AP16" s="79">
        <v>5085.8305412029204</v>
      </c>
      <c r="AQ16" s="79">
        <v>5205.5444306191503</v>
      </c>
      <c r="AR16" s="79">
        <v>5260.0866939346397</v>
      </c>
      <c r="AS16" s="79">
        <v>5294.3386322407096</v>
      </c>
      <c r="AT16" s="79">
        <v>5333.3989066924496</v>
      </c>
      <c r="AU16" s="79">
        <v>5334.7097321457904</v>
      </c>
      <c r="AV16" s="79">
        <v>5352.4450114487299</v>
      </c>
      <c r="AW16" s="79">
        <v>5369.58567489499</v>
      </c>
      <c r="AX16" s="79">
        <v>5312.2336728781102</v>
      </c>
      <c r="AY16" s="79">
        <v>5295.1878818627301</v>
      </c>
      <c r="AZ16" s="79">
        <v>5234.9866942138397</v>
      </c>
      <c r="BA16" s="79">
        <v>5234.8497507346601</v>
      </c>
      <c r="BB16" s="79">
        <v>5290.4236535439704</v>
      </c>
      <c r="BC16" s="79">
        <v>5267.9247410654198</v>
      </c>
      <c r="BD16" s="79">
        <v>5229.53906011044</v>
      </c>
      <c r="BE16" s="79">
        <v>5240.1302676002597</v>
      </c>
      <c r="BF16" s="79">
        <v>5231.4632927024404</v>
      </c>
      <c r="BG16" s="79">
        <v>5191.22845749729</v>
      </c>
      <c r="BH16" s="79">
        <v>5191.2656657158795</v>
      </c>
      <c r="BI16" s="79">
        <v>5207.2112927909302</v>
      </c>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5">
        <v>5529.2730675791299</v>
      </c>
      <c r="D17" s="75">
        <v>5479.1467728565904</v>
      </c>
      <c r="E17" s="75">
        <v>5481.4284477022302</v>
      </c>
      <c r="F17" s="75">
        <v>5510.9135259229397</v>
      </c>
      <c r="G17" s="75">
        <v>5344.1923749022799</v>
      </c>
      <c r="H17" s="75">
        <v>5454.25895625474</v>
      </c>
      <c r="I17" s="75">
        <v>5415.1423553533996</v>
      </c>
      <c r="J17" s="75">
        <v>5302.17300682517</v>
      </c>
      <c r="K17" s="75">
        <v>5336.2135102515804</v>
      </c>
      <c r="L17" s="75">
        <v>5183.9756664295701</v>
      </c>
      <c r="M17" s="75">
        <v>5253.9744074436703</v>
      </c>
      <c r="N17" s="75">
        <v>5170.5946047918296</v>
      </c>
      <c r="O17" s="75">
        <v>5238.9761578073503</v>
      </c>
      <c r="P17" s="75">
        <v>5137.5709309584499</v>
      </c>
      <c r="Q17" s="75">
        <v>5062.5521002598498</v>
      </c>
      <c r="R17" s="75">
        <v>5013.4489044614902</v>
      </c>
      <c r="S17" s="75">
        <v>4916.4540738774804</v>
      </c>
      <c r="T17" s="75">
        <v>4888.4720115999498</v>
      </c>
      <c r="U17" s="75">
        <v>4869.2204367801096</v>
      </c>
      <c r="V17" s="75">
        <v>4894.4307855160496</v>
      </c>
      <c r="W17" s="75">
        <v>4832.2204514600398</v>
      </c>
      <c r="X17" s="75">
        <v>4806.6683224573999</v>
      </c>
      <c r="Y17" s="75">
        <v>4834.0358076514203</v>
      </c>
      <c r="Z17" s="75">
        <v>4784.20420898661</v>
      </c>
      <c r="AA17" s="75">
        <v>4833.3588543973301</v>
      </c>
      <c r="AB17" s="75">
        <v>4886.7735857753596</v>
      </c>
      <c r="AC17" s="75">
        <v>4954.9897338709598</v>
      </c>
      <c r="AD17" s="75">
        <v>4882.8926542754398</v>
      </c>
      <c r="AE17" s="75">
        <v>4900.5280497601098</v>
      </c>
      <c r="AF17" s="75">
        <v>4838.4603112776404</v>
      </c>
      <c r="AG17" s="75">
        <v>4840.3542045630502</v>
      </c>
      <c r="AH17" s="75">
        <v>4853.8297136514402</v>
      </c>
      <c r="AI17" s="75">
        <v>4853.9216421756701</v>
      </c>
      <c r="AJ17" s="75">
        <v>4849.8211063396702</v>
      </c>
      <c r="AK17" s="75">
        <v>4913.9814147972202</v>
      </c>
      <c r="AL17" s="75">
        <v>4934.4739202078799</v>
      </c>
      <c r="AM17" s="75">
        <v>4720.8563916022204</v>
      </c>
      <c r="AN17" s="75">
        <v>4885.8498221217797</v>
      </c>
      <c r="AO17" s="75">
        <v>5036.6636986387803</v>
      </c>
      <c r="AP17" s="75">
        <v>5085.8305412029204</v>
      </c>
      <c r="AQ17" s="75">
        <v>5205.5444306191503</v>
      </c>
      <c r="AR17" s="75">
        <v>5260.0866939346397</v>
      </c>
      <c r="AS17" s="75">
        <v>5294.3386322407096</v>
      </c>
      <c r="AT17" s="75">
        <v>5333.3989066924496</v>
      </c>
      <c r="AU17" s="75">
        <v>5334.7097321457904</v>
      </c>
      <c r="AV17" s="75">
        <v>5352.4450114487299</v>
      </c>
      <c r="AW17" s="75">
        <v>5369.58567489499</v>
      </c>
      <c r="AX17" s="75">
        <v>5312.2336728781102</v>
      </c>
      <c r="AY17" s="75">
        <v>5295.1878818627301</v>
      </c>
      <c r="AZ17" s="75">
        <v>5234.9866942138397</v>
      </c>
      <c r="BA17" s="75">
        <v>5234.8497507346601</v>
      </c>
      <c r="BB17" s="75">
        <v>5290.4236535439704</v>
      </c>
      <c r="BC17" s="75">
        <v>5267.9247410654198</v>
      </c>
      <c r="BD17" s="75">
        <v>5229.53906011044</v>
      </c>
      <c r="BE17" s="75">
        <v>5240.1302676002597</v>
      </c>
      <c r="BF17" s="75">
        <v>5231.4632927024404</v>
      </c>
      <c r="BG17" s="75">
        <v>5191.22845749729</v>
      </c>
      <c r="BH17" s="75">
        <v>5191.2656657158795</v>
      </c>
      <c r="BI17" s="75">
        <v>5207.2112927909302</v>
      </c>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79">
        <v>7883.71069024396</v>
      </c>
      <c r="D18" s="79">
        <v>7849.6714367245704</v>
      </c>
      <c r="E18" s="79">
        <v>7853.4435479537897</v>
      </c>
      <c r="F18" s="79">
        <v>7900.2764650194304</v>
      </c>
      <c r="G18" s="79">
        <v>7741.5384463557102</v>
      </c>
      <c r="H18" s="79">
        <v>7731.0980861644903</v>
      </c>
      <c r="I18" s="79">
        <v>7763.2266541281897</v>
      </c>
      <c r="J18" s="79">
        <v>7766.0418524540901</v>
      </c>
      <c r="K18" s="79">
        <v>7677.06068948132</v>
      </c>
      <c r="L18" s="79">
        <v>7625.3393006371798</v>
      </c>
      <c r="M18" s="79">
        <v>7661.0539782612896</v>
      </c>
      <c r="N18" s="79">
        <v>7662.0334716032703</v>
      </c>
      <c r="O18" s="79">
        <v>7761.41337078787</v>
      </c>
      <c r="P18" s="79">
        <v>7727.98483205909</v>
      </c>
      <c r="Q18" s="79">
        <v>7637.1414191321701</v>
      </c>
      <c r="R18" s="79">
        <v>7703.0065733648498</v>
      </c>
      <c r="S18" s="79">
        <v>7775.1994736076003</v>
      </c>
      <c r="T18" s="79">
        <v>7847.6790019088703</v>
      </c>
      <c r="U18" s="79">
        <v>7894.7808195985099</v>
      </c>
      <c r="V18" s="79">
        <v>7878.2087788795898</v>
      </c>
      <c r="W18" s="79">
        <v>7849.8657935065503</v>
      </c>
      <c r="X18" s="79">
        <v>7964.2209230602602</v>
      </c>
      <c r="Y18" s="79">
        <v>7983.0838684837299</v>
      </c>
      <c r="Z18" s="79">
        <v>7990.7161978142904</v>
      </c>
      <c r="AA18" s="79">
        <v>8020.7241875090904</v>
      </c>
      <c r="AB18" s="79">
        <v>8050.9735365151801</v>
      </c>
      <c r="AC18" s="79">
        <v>8041.7490980621797</v>
      </c>
      <c r="AD18" s="79">
        <v>8145.1032317402696</v>
      </c>
      <c r="AE18" s="79">
        <v>8095.4288420229504</v>
      </c>
      <c r="AF18" s="79">
        <v>8116.3060745720804</v>
      </c>
      <c r="AG18" s="79">
        <v>8194.1833617930406</v>
      </c>
      <c r="AH18" s="79">
        <v>8175.1408270675902</v>
      </c>
      <c r="AI18" s="79">
        <v>8187.5369832381302</v>
      </c>
      <c r="AJ18" s="79">
        <v>8244.9383443959596</v>
      </c>
      <c r="AK18" s="79">
        <v>8244.2489356849092</v>
      </c>
      <c r="AL18" s="79">
        <v>8288.3824672588707</v>
      </c>
      <c r="AM18" s="79">
        <v>8253.4482125047107</v>
      </c>
      <c r="AN18" s="79">
        <v>8249.1257082327793</v>
      </c>
      <c r="AO18" s="79">
        <v>8392.8679653563504</v>
      </c>
      <c r="AP18" s="79">
        <v>8428.0705458224293</v>
      </c>
      <c r="AQ18" s="79">
        <v>8461.4140196441895</v>
      </c>
      <c r="AR18" s="79">
        <v>8503.3670167219607</v>
      </c>
      <c r="AS18" s="79">
        <v>8589.8648837829205</v>
      </c>
      <c r="AT18" s="79">
        <v>8694.7374040468403</v>
      </c>
      <c r="AU18" s="79">
        <v>8624.4322882190299</v>
      </c>
      <c r="AV18" s="79">
        <v>8730.5449309978794</v>
      </c>
      <c r="AW18" s="79">
        <v>8683.8340457109298</v>
      </c>
      <c r="AX18" s="79">
        <v>8607.1832908081997</v>
      </c>
      <c r="AY18" s="79">
        <v>8614.2827709897592</v>
      </c>
      <c r="AZ18" s="79">
        <v>8609.8580402032094</v>
      </c>
      <c r="BA18" s="79">
        <v>8649.6856091380796</v>
      </c>
      <c r="BB18" s="79">
        <v>8636.4525027435102</v>
      </c>
      <c r="BC18" s="79">
        <v>8589.0123289810908</v>
      </c>
      <c r="BD18" s="79">
        <v>8554.8113922455395</v>
      </c>
      <c r="BE18" s="79">
        <v>8554.6723149411901</v>
      </c>
      <c r="BF18" s="79">
        <v>8618.0351760842204</v>
      </c>
      <c r="BG18" s="79">
        <v>8531.3128186969097</v>
      </c>
      <c r="BH18" s="79">
        <v>8632.8136014208703</v>
      </c>
      <c r="BI18" s="79">
        <v>8601.6842548833592</v>
      </c>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79">
        <v>2539.5020738324902</v>
      </c>
      <c r="D19" s="79">
        <v>2543.67071859832</v>
      </c>
      <c r="E19" s="79">
        <v>2546.0577819851301</v>
      </c>
      <c r="F19" s="79">
        <v>2544.8948350025998</v>
      </c>
      <c r="G19" s="79">
        <v>2498.6064223738299</v>
      </c>
      <c r="H19" s="79">
        <v>2533.4041322939402</v>
      </c>
      <c r="I19" s="79">
        <v>2564.6985986374698</v>
      </c>
      <c r="J19" s="79">
        <v>2562.4402542060898</v>
      </c>
      <c r="K19" s="79">
        <v>2516.4121646643798</v>
      </c>
      <c r="L19" s="79">
        <v>2466.99190937702</v>
      </c>
      <c r="M19" s="79">
        <v>2457.4580306439102</v>
      </c>
      <c r="N19" s="79">
        <v>2448.0718536518102</v>
      </c>
      <c r="O19" s="79">
        <v>2457.2085893834801</v>
      </c>
      <c r="P19" s="79">
        <v>2471.8248560574798</v>
      </c>
      <c r="Q19" s="79">
        <v>2420.5615093136098</v>
      </c>
      <c r="R19" s="79">
        <v>2441.8257915470999</v>
      </c>
      <c r="S19" s="79">
        <v>2451.7672865636</v>
      </c>
      <c r="T19" s="79">
        <v>2434.3715625231698</v>
      </c>
      <c r="U19" s="79">
        <v>2444.76101012647</v>
      </c>
      <c r="V19" s="79">
        <v>2435.6267156615099</v>
      </c>
      <c r="W19" s="79">
        <v>2453.07925155255</v>
      </c>
      <c r="X19" s="79">
        <v>2492.0917166945901</v>
      </c>
      <c r="Y19" s="79">
        <v>2498.3837568191302</v>
      </c>
      <c r="Z19" s="79">
        <v>2540.9868234319201</v>
      </c>
      <c r="AA19" s="79">
        <v>2721.83746427804</v>
      </c>
      <c r="AB19" s="79">
        <v>2586.6487242436701</v>
      </c>
      <c r="AC19" s="79">
        <v>2470.7529084122998</v>
      </c>
      <c r="AD19" s="79">
        <v>2523.88819966864</v>
      </c>
      <c r="AE19" s="79">
        <v>2440.6879239854102</v>
      </c>
      <c r="AF19" s="79">
        <v>2572.2330105941101</v>
      </c>
      <c r="AG19" s="79">
        <v>2601.8747583254799</v>
      </c>
      <c r="AH19" s="79">
        <v>2535.3255325006598</v>
      </c>
      <c r="AI19" s="79">
        <v>2573.5857527419298</v>
      </c>
      <c r="AJ19" s="79">
        <v>2621.6370700050202</v>
      </c>
      <c r="AK19" s="79">
        <v>2614.1237186439098</v>
      </c>
      <c r="AL19" s="79">
        <v>2563.2141398007998</v>
      </c>
      <c r="AM19" s="79">
        <v>2491.7542841510299</v>
      </c>
      <c r="AN19" s="79">
        <v>2562.4406022614398</v>
      </c>
      <c r="AO19" s="79">
        <v>2623.14802332925</v>
      </c>
      <c r="AP19" s="79">
        <v>2585.2747044092498</v>
      </c>
      <c r="AQ19" s="79">
        <v>2596.9750512749101</v>
      </c>
      <c r="AR19" s="79">
        <v>2628.8480215940999</v>
      </c>
      <c r="AS19" s="79">
        <v>2707.35830277575</v>
      </c>
      <c r="AT19" s="79">
        <v>2670.2288776437999</v>
      </c>
      <c r="AU19" s="79">
        <v>2680.6489454944899</v>
      </c>
      <c r="AV19" s="79">
        <v>2748.41353599796</v>
      </c>
      <c r="AW19" s="79">
        <v>2770.5256808148902</v>
      </c>
      <c r="AX19" s="79">
        <v>2767.0626902911299</v>
      </c>
      <c r="AY19" s="79">
        <v>2812.4005622058298</v>
      </c>
      <c r="AZ19" s="79">
        <v>2888.6404888233501</v>
      </c>
      <c r="BA19" s="79">
        <v>2846.3247654966499</v>
      </c>
      <c r="BB19" s="79">
        <v>2738.3975741510399</v>
      </c>
      <c r="BC19" s="79">
        <v>2763.7233484542498</v>
      </c>
      <c r="BD19" s="79">
        <v>2787.11300563342</v>
      </c>
      <c r="BE19" s="79">
        <v>2800.2455651374098</v>
      </c>
      <c r="BF19" s="79">
        <v>2807.96615946463</v>
      </c>
      <c r="BG19" s="79">
        <v>2792.8353907323999</v>
      </c>
      <c r="BH19" s="79">
        <v>2789.26602813617</v>
      </c>
      <c r="BI19" s="79">
        <v>2817.3048625332199</v>
      </c>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79">
        <v>1898.37543030405</v>
      </c>
      <c r="D20" s="79">
        <v>1881.15462349071</v>
      </c>
      <c r="E20" s="79">
        <v>1873.8804128834099</v>
      </c>
      <c r="F20" s="79">
        <v>1912.76652755748</v>
      </c>
      <c r="G20" s="79">
        <v>1930.50485895317</v>
      </c>
      <c r="H20" s="79">
        <v>1918.60029106249</v>
      </c>
      <c r="I20" s="79">
        <v>1981.49570976021</v>
      </c>
      <c r="J20" s="79">
        <v>1998.39971199877</v>
      </c>
      <c r="K20" s="79">
        <v>2065.1423249965701</v>
      </c>
      <c r="L20" s="79">
        <v>2027.65947870584</v>
      </c>
      <c r="M20" s="79">
        <v>2028.60247813671</v>
      </c>
      <c r="N20" s="79">
        <v>1983.9051750158701</v>
      </c>
      <c r="O20" s="79">
        <v>2000.26469330808</v>
      </c>
      <c r="P20" s="79">
        <v>2022.3459095148601</v>
      </c>
      <c r="Q20" s="79">
        <v>2022.0576967991501</v>
      </c>
      <c r="R20" s="79">
        <v>2081.5875849475701</v>
      </c>
      <c r="S20" s="79">
        <v>2081.5406051637001</v>
      </c>
      <c r="T20" s="79">
        <v>2058.97072190678</v>
      </c>
      <c r="U20" s="79">
        <v>2042.53399916238</v>
      </c>
      <c r="V20" s="79">
        <v>2002.74219311055</v>
      </c>
      <c r="W20" s="79">
        <v>1988.3941662393099</v>
      </c>
      <c r="X20" s="79">
        <v>2000.1691047985</v>
      </c>
      <c r="Y20" s="79">
        <v>1991.93552592129</v>
      </c>
      <c r="Z20" s="79">
        <v>1990.1902051509401</v>
      </c>
      <c r="AA20" s="79">
        <v>1800.70222802385</v>
      </c>
      <c r="AB20" s="79">
        <v>1947.4206146023701</v>
      </c>
      <c r="AC20" s="79">
        <v>2031.2547351742201</v>
      </c>
      <c r="AD20" s="79">
        <v>2137.5678335303301</v>
      </c>
      <c r="AE20" s="79">
        <v>2167.4597010656698</v>
      </c>
      <c r="AF20" s="79">
        <v>2214.9126692529499</v>
      </c>
      <c r="AG20" s="79">
        <v>2172.5473111021101</v>
      </c>
      <c r="AH20" s="79">
        <v>2142.5673076283101</v>
      </c>
      <c r="AI20" s="79">
        <v>2263.7119626036801</v>
      </c>
      <c r="AJ20" s="79">
        <v>2205.9654658972499</v>
      </c>
      <c r="AK20" s="79">
        <v>2205.7086015504901</v>
      </c>
      <c r="AL20" s="79">
        <v>2246.9756844898902</v>
      </c>
      <c r="AM20" s="79">
        <v>2148.9241810562698</v>
      </c>
      <c r="AN20" s="79">
        <v>1901.21320909973</v>
      </c>
      <c r="AO20" s="79">
        <v>2142.59402920701</v>
      </c>
      <c r="AP20" s="79">
        <v>2031.1746884736201</v>
      </c>
      <c r="AQ20" s="79">
        <v>1989.3674189916801</v>
      </c>
      <c r="AR20" s="79">
        <v>2121.01061090858</v>
      </c>
      <c r="AS20" s="79">
        <v>2186.8577822304601</v>
      </c>
      <c r="AT20" s="79">
        <v>2248.5507245949698</v>
      </c>
      <c r="AU20" s="79">
        <v>2320.6338896012899</v>
      </c>
      <c r="AV20" s="79">
        <v>2340.2513674869001</v>
      </c>
      <c r="AW20" s="79">
        <v>2325.9613818077401</v>
      </c>
      <c r="AX20" s="79">
        <v>2380.09395404009</v>
      </c>
      <c r="AY20" s="79">
        <v>2393.5873501411302</v>
      </c>
      <c r="AZ20" s="79">
        <v>2381.0755112896099</v>
      </c>
      <c r="BA20" s="79">
        <v>2432.2339398230301</v>
      </c>
      <c r="BB20" s="79">
        <v>2403.9005422772102</v>
      </c>
      <c r="BC20" s="79">
        <v>2485.8230223882001</v>
      </c>
      <c r="BD20" s="79">
        <v>2436.2127052963901</v>
      </c>
      <c r="BE20" s="79">
        <v>2449.2996785068999</v>
      </c>
      <c r="BF20" s="79">
        <v>2511.0187435860798</v>
      </c>
      <c r="BG20" s="79">
        <v>2504.5037195243099</v>
      </c>
      <c r="BH20" s="79">
        <v>2532.7882373093298</v>
      </c>
      <c r="BI20" s="79">
        <v>2543.1959530343602</v>
      </c>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79">
        <v>495.24208169585103</v>
      </c>
      <c r="D21" s="79">
        <v>511.78753024880098</v>
      </c>
      <c r="E21" s="79">
        <v>494.29141687583899</v>
      </c>
      <c r="F21" s="79">
        <v>474.59128912880698</v>
      </c>
      <c r="G21" s="79">
        <v>469.63555985048401</v>
      </c>
      <c r="H21" s="79">
        <v>455.35077489514703</v>
      </c>
      <c r="I21" s="79">
        <v>469.433175175884</v>
      </c>
      <c r="J21" s="79">
        <v>483.864072482062</v>
      </c>
      <c r="K21" s="79">
        <v>517.01800223590703</v>
      </c>
      <c r="L21" s="79">
        <v>483.12259886637497</v>
      </c>
      <c r="M21" s="79">
        <v>488.26615833724799</v>
      </c>
      <c r="N21" s="79">
        <v>488.620870968676</v>
      </c>
      <c r="O21" s="79">
        <v>491.591440770921</v>
      </c>
      <c r="P21" s="79">
        <v>489.98950468108501</v>
      </c>
      <c r="Q21" s="79">
        <v>468.66022871127302</v>
      </c>
      <c r="R21" s="79">
        <v>466.88035576928797</v>
      </c>
      <c r="S21" s="79">
        <v>446.12442588208199</v>
      </c>
      <c r="T21" s="79">
        <v>493.64248493195697</v>
      </c>
      <c r="U21" s="79">
        <v>479.982499895312</v>
      </c>
      <c r="V21" s="79">
        <v>476.72547373722398</v>
      </c>
      <c r="W21" s="79">
        <v>484.24831669961497</v>
      </c>
      <c r="X21" s="79">
        <v>490.64045739408499</v>
      </c>
      <c r="Y21" s="79">
        <v>515.73743125784495</v>
      </c>
      <c r="Z21" s="79">
        <v>497.13550480196</v>
      </c>
      <c r="AA21" s="79">
        <v>488.20842855307097</v>
      </c>
      <c r="AB21" s="79">
        <v>481.90888244236299</v>
      </c>
      <c r="AC21" s="79">
        <v>472.48796647785099</v>
      </c>
      <c r="AD21" s="79">
        <v>491.30985598383501</v>
      </c>
      <c r="AE21" s="79">
        <v>475.94081244146201</v>
      </c>
      <c r="AF21" s="79">
        <v>484.87290704618903</v>
      </c>
      <c r="AG21" s="79">
        <v>495.61504428819501</v>
      </c>
      <c r="AH21" s="79">
        <v>487.46762961926402</v>
      </c>
      <c r="AI21" s="79">
        <v>491.17539353333001</v>
      </c>
      <c r="AJ21" s="79">
        <v>491.83876307222999</v>
      </c>
      <c r="AK21" s="79">
        <v>489.526704314472</v>
      </c>
      <c r="AL21" s="79">
        <v>481.56509619053003</v>
      </c>
      <c r="AM21" s="79">
        <v>473.708451475841</v>
      </c>
      <c r="AN21" s="79">
        <v>467.68438826732398</v>
      </c>
      <c r="AO21" s="79">
        <v>465.06239824570702</v>
      </c>
      <c r="AP21" s="79">
        <v>473.272155620837</v>
      </c>
      <c r="AQ21" s="79">
        <v>485.24600836209601</v>
      </c>
      <c r="AR21" s="79">
        <v>481.01933112504901</v>
      </c>
      <c r="AS21" s="79">
        <v>495.37558747609398</v>
      </c>
      <c r="AT21" s="79">
        <v>510.84956787001801</v>
      </c>
      <c r="AU21" s="79">
        <v>521.93097688951798</v>
      </c>
      <c r="AV21" s="79">
        <v>536.97779816991101</v>
      </c>
      <c r="AW21" s="79">
        <v>524.01636835375803</v>
      </c>
      <c r="AX21" s="79">
        <v>533.82560678188895</v>
      </c>
      <c r="AY21" s="79">
        <v>536.29248703171004</v>
      </c>
      <c r="AZ21" s="79">
        <v>534.06369078324201</v>
      </c>
      <c r="BA21" s="79">
        <v>535.9199380952</v>
      </c>
      <c r="BB21" s="79">
        <v>532.47574849411501</v>
      </c>
      <c r="BC21" s="79">
        <v>547.25021132628501</v>
      </c>
      <c r="BD21" s="79">
        <v>538.97695651167203</v>
      </c>
      <c r="BE21" s="79">
        <v>534.64839031641895</v>
      </c>
      <c r="BF21" s="79">
        <v>526.10744978412197</v>
      </c>
      <c r="BG21" s="79">
        <v>500.19274302560802</v>
      </c>
      <c r="BH21" s="79">
        <v>487.29644813312001</v>
      </c>
      <c r="BI21" s="79">
        <v>495.39924353998799</v>
      </c>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79">
        <v>1340.5557251468899</v>
      </c>
      <c r="D22" s="79">
        <v>1335.8965973648401</v>
      </c>
      <c r="E22" s="79">
        <v>1353.56271045892</v>
      </c>
      <c r="F22" s="79">
        <v>1368.9887208995699</v>
      </c>
      <c r="G22" s="79">
        <v>1337.66031406924</v>
      </c>
      <c r="H22" s="79">
        <v>1366.8960318453101</v>
      </c>
      <c r="I22" s="79">
        <v>1383.7437273462699</v>
      </c>
      <c r="J22" s="79">
        <v>1375.0290337062199</v>
      </c>
      <c r="K22" s="79">
        <v>1394.0971730044901</v>
      </c>
      <c r="L22" s="79">
        <v>1417.9501863770399</v>
      </c>
      <c r="M22" s="79">
        <v>1386.84594944893</v>
      </c>
      <c r="N22" s="79">
        <v>1395.6107793517399</v>
      </c>
      <c r="O22" s="79">
        <v>1435.04093296783</v>
      </c>
      <c r="P22" s="79">
        <v>1407.21223230394</v>
      </c>
      <c r="Q22" s="79">
        <v>1414.69397274993</v>
      </c>
      <c r="R22" s="79">
        <v>1443.4845796002601</v>
      </c>
      <c r="S22" s="79">
        <v>1463.6414874365701</v>
      </c>
      <c r="T22" s="79">
        <v>1454.33996958086</v>
      </c>
      <c r="U22" s="79">
        <v>1472.4424153334</v>
      </c>
      <c r="V22" s="79">
        <v>1463.1092239197999</v>
      </c>
      <c r="W22" s="79">
        <v>1480.3255369214701</v>
      </c>
      <c r="X22" s="79">
        <v>1510.1481777617801</v>
      </c>
      <c r="Y22" s="79">
        <v>1507.6658159225799</v>
      </c>
      <c r="Z22" s="79">
        <v>1477.3836966336901</v>
      </c>
      <c r="AA22" s="79">
        <v>1444.87109147821</v>
      </c>
      <c r="AB22" s="79">
        <v>1438.8888048584099</v>
      </c>
      <c r="AC22" s="79">
        <v>1454.2446928863901</v>
      </c>
      <c r="AD22" s="79">
        <v>1477.228467699</v>
      </c>
      <c r="AE22" s="79">
        <v>1518.7847843386301</v>
      </c>
      <c r="AF22" s="79">
        <v>1525.9058976666199</v>
      </c>
      <c r="AG22" s="79">
        <v>1517.7474818333601</v>
      </c>
      <c r="AH22" s="79">
        <v>1461.15269204012</v>
      </c>
      <c r="AI22" s="79">
        <v>1513.10810536432</v>
      </c>
      <c r="AJ22" s="79">
        <v>1512.9674655153899</v>
      </c>
      <c r="AK22" s="79">
        <v>1482.28690908668</v>
      </c>
      <c r="AL22" s="79">
        <v>1474.9647722480399</v>
      </c>
      <c r="AM22" s="79">
        <v>1439.90257903514</v>
      </c>
      <c r="AN22" s="79">
        <v>1444.3086613349601</v>
      </c>
      <c r="AO22" s="79">
        <v>1452.5769093922299</v>
      </c>
      <c r="AP22" s="79">
        <v>1468.5868299751601</v>
      </c>
      <c r="AQ22" s="79">
        <v>1442.76887058231</v>
      </c>
      <c r="AR22" s="79">
        <v>1447.4458299837399</v>
      </c>
      <c r="AS22" s="79">
        <v>1451.5801474776799</v>
      </c>
      <c r="AT22" s="79">
        <v>1461.3315594288399</v>
      </c>
      <c r="AU22" s="79">
        <v>1494.8756189047499</v>
      </c>
      <c r="AV22" s="79">
        <v>1492.85350488991</v>
      </c>
      <c r="AW22" s="79">
        <v>1512.0023054682299</v>
      </c>
      <c r="AX22" s="79">
        <v>1516.51431286716</v>
      </c>
      <c r="AY22" s="79">
        <v>1539.5422544052001</v>
      </c>
      <c r="AZ22" s="79">
        <v>1559.1878344458401</v>
      </c>
      <c r="BA22" s="79">
        <v>1544.6510361605999</v>
      </c>
      <c r="BB22" s="79">
        <v>1543.4002864388599</v>
      </c>
      <c r="BC22" s="79">
        <v>1543.3450396354301</v>
      </c>
      <c r="BD22" s="79">
        <v>1531.3319208451301</v>
      </c>
      <c r="BE22" s="79">
        <v>1541.7429534844</v>
      </c>
      <c r="BF22" s="79">
        <v>1547.98375531991</v>
      </c>
      <c r="BG22" s="79">
        <v>1547.1518137983601</v>
      </c>
      <c r="BH22" s="79">
        <v>1571.12110693502</v>
      </c>
      <c r="BI22" s="79">
        <v>1579.00783343187</v>
      </c>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79">
        <v>333.09048198311399</v>
      </c>
      <c r="D23" s="79">
        <v>326.39712908453703</v>
      </c>
      <c r="E23" s="79">
        <v>327.96634446529902</v>
      </c>
      <c r="F23" s="79">
        <v>320.73629883325998</v>
      </c>
      <c r="G23" s="79">
        <v>300.019511582277</v>
      </c>
      <c r="H23" s="79">
        <v>298.35843147517602</v>
      </c>
      <c r="I23" s="79">
        <v>309.58039567708602</v>
      </c>
      <c r="J23" s="79">
        <v>315.99403793723002</v>
      </c>
      <c r="K23" s="79">
        <v>299.15819816203498</v>
      </c>
      <c r="L23" s="79">
        <v>305.772812589164</v>
      </c>
      <c r="M23" s="79">
        <v>316.86913470338101</v>
      </c>
      <c r="N23" s="79">
        <v>309.436600554883</v>
      </c>
      <c r="O23" s="79">
        <v>309.40478232764599</v>
      </c>
      <c r="P23" s="79">
        <v>312.41456862790602</v>
      </c>
      <c r="Q23" s="79">
        <v>299.09126436342399</v>
      </c>
      <c r="R23" s="79">
        <v>297.99029622933301</v>
      </c>
      <c r="S23" s="79">
        <v>295.76681414210799</v>
      </c>
      <c r="T23" s="79">
        <v>290.72671835609901</v>
      </c>
      <c r="U23" s="79">
        <v>304.89082462816498</v>
      </c>
      <c r="V23" s="79">
        <v>287.01984762678501</v>
      </c>
      <c r="W23" s="79">
        <v>285.612293227706</v>
      </c>
      <c r="X23" s="79">
        <v>293.61405530702302</v>
      </c>
      <c r="Y23" s="79">
        <v>300.66790980875902</v>
      </c>
      <c r="Z23" s="79">
        <v>312.12347132493198</v>
      </c>
      <c r="AA23" s="79">
        <v>310.89409262642999</v>
      </c>
      <c r="AB23" s="79">
        <v>320.75549973399399</v>
      </c>
      <c r="AC23" s="79">
        <v>323.452371725815</v>
      </c>
      <c r="AD23" s="79">
        <v>322.85949608847397</v>
      </c>
      <c r="AE23" s="79">
        <v>312.11459235299498</v>
      </c>
      <c r="AF23" s="79">
        <v>305.19709775525001</v>
      </c>
      <c r="AG23" s="79">
        <v>295.19974101079498</v>
      </c>
      <c r="AH23" s="79">
        <v>326.309695547285</v>
      </c>
      <c r="AI23" s="79">
        <v>294.17084878281798</v>
      </c>
      <c r="AJ23" s="79">
        <v>298.81741439179001</v>
      </c>
      <c r="AK23" s="79">
        <v>311.02907316818403</v>
      </c>
      <c r="AL23" s="79">
        <v>316.85682725944099</v>
      </c>
      <c r="AM23" s="79">
        <v>304.69206682153703</v>
      </c>
      <c r="AN23" s="79">
        <v>308.46934818052603</v>
      </c>
      <c r="AO23" s="79">
        <v>320.34065387537999</v>
      </c>
      <c r="AP23" s="79">
        <v>324.96198095931197</v>
      </c>
      <c r="AQ23" s="79">
        <v>326.91024816957997</v>
      </c>
      <c r="AR23" s="79">
        <v>325.51522764875199</v>
      </c>
      <c r="AS23" s="79">
        <v>330.53972110145799</v>
      </c>
      <c r="AT23" s="79">
        <v>330.10701447970501</v>
      </c>
      <c r="AU23" s="79">
        <v>336.37002824882302</v>
      </c>
      <c r="AV23" s="79">
        <v>344.35567758936702</v>
      </c>
      <c r="AW23" s="79">
        <v>347.17107413381001</v>
      </c>
      <c r="AX23" s="79">
        <v>363.05327842237801</v>
      </c>
      <c r="AY23" s="79">
        <v>370.596986853597</v>
      </c>
      <c r="AZ23" s="79">
        <v>365.85498840491198</v>
      </c>
      <c r="BA23" s="79">
        <v>361.21840030108501</v>
      </c>
      <c r="BB23" s="79">
        <v>366.65545475587498</v>
      </c>
      <c r="BC23" s="79">
        <v>364.61389172884901</v>
      </c>
      <c r="BD23" s="79">
        <v>353.39877484171399</v>
      </c>
      <c r="BE23" s="79">
        <v>343.35190351349002</v>
      </c>
      <c r="BF23" s="79">
        <v>331.01291083971</v>
      </c>
      <c r="BG23" s="79">
        <v>319.22829845105099</v>
      </c>
      <c r="BH23" s="79">
        <v>330.48879053444699</v>
      </c>
      <c r="BI23" s="79">
        <v>326.676663917886</v>
      </c>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79">
        <v>2428.6433299415398</v>
      </c>
      <c r="D24" s="79">
        <v>2405.6180194058402</v>
      </c>
      <c r="E24" s="79">
        <v>2401.5832798588599</v>
      </c>
      <c r="F24" s="79">
        <v>2349.3736340606501</v>
      </c>
      <c r="G24" s="79">
        <v>2392.07324995305</v>
      </c>
      <c r="H24" s="79">
        <v>2453.9281651062201</v>
      </c>
      <c r="I24" s="79">
        <v>2467.25002141393</v>
      </c>
      <c r="J24" s="79">
        <v>2471.75628089569</v>
      </c>
      <c r="K24" s="79">
        <v>2452.4529393063399</v>
      </c>
      <c r="L24" s="79">
        <v>2529.7468160120502</v>
      </c>
      <c r="M24" s="79">
        <v>2532.4945143402201</v>
      </c>
      <c r="N24" s="79">
        <v>2515.5149766183499</v>
      </c>
      <c r="O24" s="79">
        <v>2563.7304750974299</v>
      </c>
      <c r="P24" s="79">
        <v>2526.9519246780301</v>
      </c>
      <c r="Q24" s="79">
        <v>2542.48540655223</v>
      </c>
      <c r="R24" s="79">
        <v>2549.0192052052398</v>
      </c>
      <c r="S24" s="79">
        <v>2526.5218349288102</v>
      </c>
      <c r="T24" s="79">
        <v>2576.4433586709001</v>
      </c>
      <c r="U24" s="79">
        <v>2582.8706205201102</v>
      </c>
      <c r="V24" s="79">
        <v>2593.69820082874</v>
      </c>
      <c r="W24" s="79">
        <v>2619.7757606394798</v>
      </c>
      <c r="X24" s="79">
        <v>2648.08361857606</v>
      </c>
      <c r="Y24" s="79">
        <v>2611.0738445698198</v>
      </c>
      <c r="Z24" s="79">
        <v>2581.58949524222</v>
      </c>
      <c r="AA24" s="79">
        <v>2711.3385483818402</v>
      </c>
      <c r="AB24" s="79">
        <v>2794.8596354731199</v>
      </c>
      <c r="AC24" s="79">
        <v>2824.0679902391798</v>
      </c>
      <c r="AD24" s="79">
        <v>2840.02612140984</v>
      </c>
      <c r="AE24" s="79">
        <v>2832.87448099332</v>
      </c>
      <c r="AF24" s="79">
        <v>2913.8543883564298</v>
      </c>
      <c r="AG24" s="79">
        <v>2976.7495599344402</v>
      </c>
      <c r="AH24" s="79">
        <v>3029.9384630209001</v>
      </c>
      <c r="AI24" s="79">
        <v>3094.0539545613401</v>
      </c>
      <c r="AJ24" s="79">
        <v>3094.6644894700498</v>
      </c>
      <c r="AK24" s="79">
        <v>3111.1291656682502</v>
      </c>
      <c r="AL24" s="79">
        <v>3152.08370769968</v>
      </c>
      <c r="AM24" s="79">
        <v>3080.10393508368</v>
      </c>
      <c r="AN24" s="79">
        <v>3120.9441292909</v>
      </c>
      <c r="AO24" s="79">
        <v>3179.2704521474798</v>
      </c>
      <c r="AP24" s="79">
        <v>3237.0635332565198</v>
      </c>
      <c r="AQ24" s="79">
        <v>3333.9382652660702</v>
      </c>
      <c r="AR24" s="79">
        <v>3581.83462202294</v>
      </c>
      <c r="AS24" s="79">
        <v>3618.3243119589101</v>
      </c>
      <c r="AT24" s="79">
        <v>3500.5207637428002</v>
      </c>
      <c r="AU24" s="79">
        <v>3629.1830763898001</v>
      </c>
      <c r="AV24" s="79">
        <v>3577.3865057967801</v>
      </c>
      <c r="AW24" s="79">
        <v>3603.0169664136101</v>
      </c>
      <c r="AX24" s="79">
        <v>3594.5224294885602</v>
      </c>
      <c r="AY24" s="79">
        <v>3604.11612078078</v>
      </c>
      <c r="AZ24" s="79">
        <v>3689.27791624561</v>
      </c>
      <c r="BA24" s="79">
        <v>3661.80599067196</v>
      </c>
      <c r="BB24" s="79">
        <v>3682.6298202436901</v>
      </c>
      <c r="BC24" s="79">
        <v>3644.8558956751699</v>
      </c>
      <c r="BD24" s="79">
        <v>3618.2203227171399</v>
      </c>
      <c r="BE24" s="79">
        <v>3596.4964422568501</v>
      </c>
      <c r="BF24" s="79">
        <v>3572.72870034366</v>
      </c>
      <c r="BG24" s="79">
        <v>3616.6883282880599</v>
      </c>
      <c r="BH24" s="79">
        <v>3561.6982908432901</v>
      </c>
      <c r="BI24" s="79">
        <v>3584.92271566724</v>
      </c>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79">
        <v>2639.26063271454</v>
      </c>
      <c r="D25" s="79">
        <v>2598.3533160082702</v>
      </c>
      <c r="E25" s="79">
        <v>2519.6534716231399</v>
      </c>
      <c r="F25" s="79">
        <v>2512.29191122356</v>
      </c>
      <c r="G25" s="79">
        <v>2528.46513373773</v>
      </c>
      <c r="H25" s="79">
        <v>2591.83210263919</v>
      </c>
      <c r="I25" s="79">
        <v>2505.1487545316099</v>
      </c>
      <c r="J25" s="79">
        <v>2582.6776781229</v>
      </c>
      <c r="K25" s="79">
        <v>2547.0605151739001</v>
      </c>
      <c r="L25" s="79">
        <v>2514.3792222413899</v>
      </c>
      <c r="M25" s="79">
        <v>2523.0110171773399</v>
      </c>
      <c r="N25" s="79">
        <v>2527.3948409875902</v>
      </c>
      <c r="O25" s="79">
        <v>2553.7749043674398</v>
      </c>
      <c r="P25" s="79">
        <v>2551.5700426693402</v>
      </c>
      <c r="Q25" s="79">
        <v>2629.8029123439701</v>
      </c>
      <c r="R25" s="79">
        <v>2543.0916302364599</v>
      </c>
      <c r="S25" s="79">
        <v>2539.49551750512</v>
      </c>
      <c r="T25" s="79">
        <v>2597.2879747425</v>
      </c>
      <c r="U25" s="79">
        <v>2532.02445538763</v>
      </c>
      <c r="V25" s="79">
        <v>2585.11453164355</v>
      </c>
      <c r="W25" s="79">
        <v>2594.44661258633</v>
      </c>
      <c r="X25" s="79">
        <v>2597.3561736259098</v>
      </c>
      <c r="Y25" s="79">
        <v>2610.7119848770099</v>
      </c>
      <c r="Z25" s="79">
        <v>2543.9828544074899</v>
      </c>
      <c r="AA25" s="79">
        <v>2562.2799023842699</v>
      </c>
      <c r="AB25" s="79">
        <v>2611.8498411870801</v>
      </c>
      <c r="AC25" s="79">
        <v>2534.25648197706</v>
      </c>
      <c r="AD25" s="79">
        <v>2548.6897704562698</v>
      </c>
      <c r="AE25" s="79">
        <v>2587.17321877935</v>
      </c>
      <c r="AF25" s="79">
        <v>2568.00056641536</v>
      </c>
      <c r="AG25" s="79">
        <v>2577.3130618198402</v>
      </c>
      <c r="AH25" s="79">
        <v>2567.6377726995001</v>
      </c>
      <c r="AI25" s="79">
        <v>2587.7062731778901</v>
      </c>
      <c r="AJ25" s="79">
        <v>2530.73553341756</v>
      </c>
      <c r="AK25" s="79">
        <v>2481.71742779134</v>
      </c>
      <c r="AL25" s="79">
        <v>2523.9633577075901</v>
      </c>
      <c r="AM25" s="79">
        <v>2467.12984734473</v>
      </c>
      <c r="AN25" s="79">
        <v>2411.3758678683298</v>
      </c>
      <c r="AO25" s="79">
        <v>2554.79107787253</v>
      </c>
      <c r="AP25" s="79">
        <v>2486.4663444522198</v>
      </c>
      <c r="AQ25" s="79">
        <v>2534.8326797349901</v>
      </c>
      <c r="AR25" s="79">
        <v>2620.4156119393601</v>
      </c>
      <c r="AS25" s="79">
        <v>2646.0073814377802</v>
      </c>
      <c r="AT25" s="79">
        <v>2655.47503289923</v>
      </c>
      <c r="AU25" s="79">
        <v>2672.4046429499299</v>
      </c>
      <c r="AV25" s="79">
        <v>2657.3714174660799</v>
      </c>
      <c r="AW25" s="79">
        <v>2643.68368345007</v>
      </c>
      <c r="AX25" s="79">
        <v>2614.3553592015601</v>
      </c>
      <c r="AY25" s="79">
        <v>2633.8951241293098</v>
      </c>
      <c r="AZ25" s="79">
        <v>2644.5361742261998</v>
      </c>
      <c r="BA25" s="79">
        <v>2677.68670730858</v>
      </c>
      <c r="BB25" s="79">
        <v>2766.3057235475499</v>
      </c>
      <c r="BC25" s="79">
        <v>2779.26242307961</v>
      </c>
      <c r="BD25" s="79">
        <v>2749.1031403083998</v>
      </c>
      <c r="BE25" s="79">
        <v>2694.4950648335898</v>
      </c>
      <c r="BF25" s="79">
        <v>2707.2851431310901</v>
      </c>
      <c r="BG25" s="79">
        <v>2692.59998944888</v>
      </c>
      <c r="BH25" s="79">
        <v>2726.4387529478799</v>
      </c>
      <c r="BI25" s="79">
        <v>2677.8532987167901</v>
      </c>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5">
        <v>19558.380445862433</v>
      </c>
      <c r="D26" s="75">
        <v>19452.549370925888</v>
      </c>
      <c r="E26" s="75">
        <v>19370.43896610439</v>
      </c>
      <c r="F26" s="75">
        <v>19383.919681725358</v>
      </c>
      <c r="G26" s="75">
        <v>19198.503496875492</v>
      </c>
      <c r="H26" s="75">
        <v>19349.468015481962</v>
      </c>
      <c r="I26" s="75">
        <v>19444.577036670646</v>
      </c>
      <c r="J26" s="75">
        <v>19556.202921803051</v>
      </c>
      <c r="K26" s="75">
        <v>19468.402007024943</v>
      </c>
      <c r="L26" s="75">
        <v>19370.96232480606</v>
      </c>
      <c r="M26" s="75">
        <v>19394.601261049032</v>
      </c>
      <c r="N26" s="75">
        <v>19330.588568752195</v>
      </c>
      <c r="O26" s="75">
        <v>19572.429189010694</v>
      </c>
      <c r="P26" s="75">
        <v>19510.293870591733</v>
      </c>
      <c r="Q26" s="75">
        <v>19434.494409965755</v>
      </c>
      <c r="R26" s="75">
        <v>19526.886016900102</v>
      </c>
      <c r="S26" s="75">
        <v>19580.057445229591</v>
      </c>
      <c r="T26" s="75">
        <v>19753.461792621139</v>
      </c>
      <c r="U26" s="75">
        <v>19754.286644651977</v>
      </c>
      <c r="V26" s="75">
        <v>19722.24496540775</v>
      </c>
      <c r="W26" s="75">
        <v>19755.747731373009</v>
      </c>
      <c r="X26" s="75">
        <v>19996.324227218214</v>
      </c>
      <c r="Y26" s="75">
        <v>20019.26013766016</v>
      </c>
      <c r="Z26" s="75">
        <v>19934.108248807439</v>
      </c>
      <c r="AA26" s="75">
        <v>20060.855943234801</v>
      </c>
      <c r="AB26" s="75">
        <v>20233.305539056186</v>
      </c>
      <c r="AC26" s="75">
        <v>20152.266244954993</v>
      </c>
      <c r="AD26" s="75">
        <v>20486.672976576658</v>
      </c>
      <c r="AE26" s="75">
        <v>20430.464355979788</v>
      </c>
      <c r="AF26" s="75">
        <v>20701.282611658989</v>
      </c>
      <c r="AG26" s="75">
        <v>20831.230320107257</v>
      </c>
      <c r="AH26" s="75">
        <v>20725.539920123629</v>
      </c>
      <c r="AI26" s="75">
        <v>21005.049274003439</v>
      </c>
      <c r="AJ26" s="75">
        <v>21001.564546165249</v>
      </c>
      <c r="AK26" s="75">
        <v>20939.770535908236</v>
      </c>
      <c r="AL26" s="75">
        <v>21048.006052654844</v>
      </c>
      <c r="AM26" s="75">
        <v>20659.663557472941</v>
      </c>
      <c r="AN26" s="75">
        <v>20465.561914535989</v>
      </c>
      <c r="AO26" s="75">
        <v>21130.651509425938</v>
      </c>
      <c r="AP26" s="75">
        <v>21034.870782969349</v>
      </c>
      <c r="AQ26" s="75">
        <v>21171.452562025828</v>
      </c>
      <c r="AR26" s="75">
        <v>21709.456271944484</v>
      </c>
      <c r="AS26" s="75">
        <v>22025.908118241052</v>
      </c>
      <c r="AT26" s="75">
        <v>22071.800944706203</v>
      </c>
      <c r="AU26" s="75">
        <v>22280.47946669763</v>
      </c>
      <c r="AV26" s="75">
        <v>22428.154738394791</v>
      </c>
      <c r="AW26" s="75">
        <v>22410.211506153035</v>
      </c>
      <c r="AX26" s="75">
        <v>22376.610921900967</v>
      </c>
      <c r="AY26" s="75">
        <v>22504.713656537315</v>
      </c>
      <c r="AZ26" s="75">
        <v>22672.494644421971</v>
      </c>
      <c r="BA26" s="75">
        <v>22709.526386995185</v>
      </c>
      <c r="BB26" s="75">
        <v>22670.217652651852</v>
      </c>
      <c r="BC26" s="75">
        <v>22717.886161268885</v>
      </c>
      <c r="BD26" s="75">
        <v>22569.168218399405</v>
      </c>
      <c r="BE26" s="75">
        <v>22514.952312990248</v>
      </c>
      <c r="BF26" s="75">
        <v>22622.138038553421</v>
      </c>
      <c r="BG26" s="75">
        <v>22504.513101965578</v>
      </c>
      <c r="BH26" s="75">
        <v>22631.911256260129</v>
      </c>
      <c r="BI26" s="75">
        <v>22626.044825724712</v>
      </c>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79">
        <v>24627.588257711501</v>
      </c>
      <c r="D27" s="79">
        <v>24664.679201339299</v>
      </c>
      <c r="E27" s="79">
        <v>24744.097367861999</v>
      </c>
      <c r="F27" s="79">
        <v>25090.887237023599</v>
      </c>
      <c r="G27" s="79">
        <v>24500.379938894799</v>
      </c>
      <c r="H27" s="79">
        <v>24853.595659241699</v>
      </c>
      <c r="I27" s="79">
        <v>24942.823523104002</v>
      </c>
      <c r="J27" s="79">
        <v>25068.2598727146</v>
      </c>
      <c r="K27" s="79">
        <v>24890.872309815401</v>
      </c>
      <c r="L27" s="79">
        <v>25186.599941513599</v>
      </c>
      <c r="M27" s="79">
        <v>25288.657258750602</v>
      </c>
      <c r="N27" s="79">
        <v>25760.256369577099</v>
      </c>
      <c r="O27" s="79">
        <v>25757.623765985401</v>
      </c>
      <c r="P27" s="79">
        <v>25797.415761914999</v>
      </c>
      <c r="Q27" s="79">
        <v>25935.104819503202</v>
      </c>
      <c r="R27" s="79">
        <v>25892.9826166696</v>
      </c>
      <c r="S27" s="79">
        <v>25809.484581222499</v>
      </c>
      <c r="T27" s="79">
        <v>25831.6078320138</v>
      </c>
      <c r="U27" s="79">
        <v>25918.394603198802</v>
      </c>
      <c r="V27" s="79">
        <v>25969.347277083602</v>
      </c>
      <c r="W27" s="79">
        <v>25867.891062181301</v>
      </c>
      <c r="X27" s="79">
        <v>25968.423207264099</v>
      </c>
      <c r="Y27" s="79">
        <v>25930.013151320301</v>
      </c>
      <c r="Z27" s="79">
        <v>25972.093562258699</v>
      </c>
      <c r="AA27" s="79">
        <v>26209.761748853001</v>
      </c>
      <c r="AB27" s="79">
        <v>26362.1487739279</v>
      </c>
      <c r="AC27" s="79">
        <v>26373.284537769501</v>
      </c>
      <c r="AD27" s="79">
        <v>26412.8872401554</v>
      </c>
      <c r="AE27" s="79">
        <v>26383.973908502299</v>
      </c>
      <c r="AF27" s="79">
        <v>26249.961316064</v>
      </c>
      <c r="AG27" s="79">
        <v>25984.0144718673</v>
      </c>
      <c r="AH27" s="79">
        <v>26139.8464518078</v>
      </c>
      <c r="AI27" s="79">
        <v>26146.981900336199</v>
      </c>
      <c r="AJ27" s="79">
        <v>26180.641005194801</v>
      </c>
      <c r="AK27" s="79">
        <v>26166.142909786198</v>
      </c>
      <c r="AL27" s="79">
        <v>26063.1084799987</v>
      </c>
      <c r="AM27" s="79">
        <v>26118.047272157801</v>
      </c>
      <c r="AN27" s="79">
        <v>26130.188511574601</v>
      </c>
      <c r="AO27" s="79">
        <v>26583.148965706401</v>
      </c>
      <c r="AP27" s="79">
        <v>26700.479453026299</v>
      </c>
      <c r="AQ27" s="79">
        <v>26657.670875781001</v>
      </c>
      <c r="AR27" s="79">
        <v>26863.836710415799</v>
      </c>
      <c r="AS27" s="79">
        <v>27087.084742655301</v>
      </c>
      <c r="AT27" s="79">
        <v>27437.336107439001</v>
      </c>
      <c r="AU27" s="79">
        <v>27544.7622685069</v>
      </c>
      <c r="AV27" s="79">
        <v>27438.908776121199</v>
      </c>
      <c r="AW27" s="79">
        <v>27537.521108211498</v>
      </c>
      <c r="AX27" s="79">
        <v>27619.402766703599</v>
      </c>
      <c r="AY27" s="79">
        <v>27604.430825333799</v>
      </c>
      <c r="AZ27" s="79">
        <v>27745.325767021201</v>
      </c>
      <c r="BA27" s="79">
        <v>27652.393487936599</v>
      </c>
      <c r="BB27" s="79">
        <v>27753.244629263099</v>
      </c>
      <c r="BC27" s="79">
        <v>27852.913103318999</v>
      </c>
      <c r="BD27" s="79">
        <v>27953.883659413299</v>
      </c>
      <c r="BE27" s="79">
        <v>27907.726007404199</v>
      </c>
      <c r="BF27" s="79">
        <v>27952.378937220001</v>
      </c>
      <c r="BG27" s="79">
        <v>27927.903176809599</v>
      </c>
      <c r="BH27" s="79">
        <v>27987.282525918399</v>
      </c>
      <c r="BI27" s="79">
        <v>28093.8204365327</v>
      </c>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5">
        <v>24627.588257711501</v>
      </c>
      <c r="D28" s="75">
        <v>24664.679201339299</v>
      </c>
      <c r="E28" s="75">
        <v>24744.097367861999</v>
      </c>
      <c r="F28" s="75">
        <v>25090.887237023599</v>
      </c>
      <c r="G28" s="75">
        <v>24500.379938894799</v>
      </c>
      <c r="H28" s="75">
        <v>24853.595659241699</v>
      </c>
      <c r="I28" s="75">
        <v>24942.823523104002</v>
      </c>
      <c r="J28" s="75">
        <v>25068.2598727146</v>
      </c>
      <c r="K28" s="75">
        <v>24890.872309815401</v>
      </c>
      <c r="L28" s="75">
        <v>25186.599941513599</v>
      </c>
      <c r="M28" s="75">
        <v>25288.657258750602</v>
      </c>
      <c r="N28" s="75">
        <v>25760.256369577099</v>
      </c>
      <c r="O28" s="75">
        <v>25757.623765985401</v>
      </c>
      <c r="P28" s="75">
        <v>25797.415761914999</v>
      </c>
      <c r="Q28" s="75">
        <v>25935.104819503202</v>
      </c>
      <c r="R28" s="75">
        <v>25892.9826166696</v>
      </c>
      <c r="S28" s="75">
        <v>25809.484581222499</v>
      </c>
      <c r="T28" s="75">
        <v>25831.6078320138</v>
      </c>
      <c r="U28" s="75">
        <v>25918.394603198802</v>
      </c>
      <c r="V28" s="75">
        <v>25969.347277083602</v>
      </c>
      <c r="W28" s="75">
        <v>25867.891062181301</v>
      </c>
      <c r="X28" s="75">
        <v>25968.423207264099</v>
      </c>
      <c r="Y28" s="75">
        <v>25930.013151320301</v>
      </c>
      <c r="Z28" s="75">
        <v>25972.093562258699</v>
      </c>
      <c r="AA28" s="75">
        <v>26209.761748853001</v>
      </c>
      <c r="AB28" s="75">
        <v>26362.1487739279</v>
      </c>
      <c r="AC28" s="75">
        <v>26373.284537769501</v>
      </c>
      <c r="AD28" s="75">
        <v>26412.8872401554</v>
      </c>
      <c r="AE28" s="75">
        <v>26383.973908502299</v>
      </c>
      <c r="AF28" s="75">
        <v>26249.961316064</v>
      </c>
      <c r="AG28" s="75">
        <v>25984.0144718673</v>
      </c>
      <c r="AH28" s="75">
        <v>26139.8464518078</v>
      </c>
      <c r="AI28" s="75">
        <v>26146.981900336199</v>
      </c>
      <c r="AJ28" s="75">
        <v>26180.641005194801</v>
      </c>
      <c r="AK28" s="75">
        <v>26166.142909786198</v>
      </c>
      <c r="AL28" s="75">
        <v>26063.1084799987</v>
      </c>
      <c r="AM28" s="75">
        <v>26118.047272157801</v>
      </c>
      <c r="AN28" s="75">
        <v>26130.188511574601</v>
      </c>
      <c r="AO28" s="75">
        <v>26583.148965706401</v>
      </c>
      <c r="AP28" s="75">
        <v>26700.479453026299</v>
      </c>
      <c r="AQ28" s="75">
        <v>26657.670875781001</v>
      </c>
      <c r="AR28" s="75">
        <v>26863.836710415799</v>
      </c>
      <c r="AS28" s="75">
        <v>27087.084742655301</v>
      </c>
      <c r="AT28" s="75">
        <v>27437.336107439001</v>
      </c>
      <c r="AU28" s="75">
        <v>27544.7622685069</v>
      </c>
      <c r="AV28" s="75">
        <v>27438.908776121199</v>
      </c>
      <c r="AW28" s="75">
        <v>27537.521108211498</v>
      </c>
      <c r="AX28" s="75">
        <v>27619.402766703599</v>
      </c>
      <c r="AY28" s="75">
        <v>27604.430825333799</v>
      </c>
      <c r="AZ28" s="75">
        <v>27745.325767021201</v>
      </c>
      <c r="BA28" s="75">
        <v>27652.393487936599</v>
      </c>
      <c r="BB28" s="75">
        <v>27753.244629263099</v>
      </c>
      <c r="BC28" s="75">
        <v>27852.913103318999</v>
      </c>
      <c r="BD28" s="75">
        <v>27953.883659413299</v>
      </c>
      <c r="BE28" s="75">
        <v>27907.726007404199</v>
      </c>
      <c r="BF28" s="75">
        <v>27952.378937220001</v>
      </c>
      <c r="BG28" s="75">
        <v>27927.903176809599</v>
      </c>
      <c r="BH28" s="75">
        <v>27987.282525918399</v>
      </c>
      <c r="BI28" s="75">
        <v>28093.8204365327</v>
      </c>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6" t="s">
        <v>150</v>
      </c>
      <c r="B29" s="116"/>
      <c r="C29" s="76">
        <v>66841.01762316667</v>
      </c>
      <c r="D29" s="76">
        <v>66795.866002061026</v>
      </c>
      <c r="E29" s="76">
        <v>66722.333132815023</v>
      </c>
      <c r="F29" s="76">
        <v>67182.728598390298</v>
      </c>
      <c r="G29" s="76">
        <v>66130.146313002086</v>
      </c>
      <c r="H29" s="76">
        <v>66674.924493934639</v>
      </c>
      <c r="I29" s="76">
        <v>66625.234221389721</v>
      </c>
      <c r="J29" s="76">
        <v>66631.537521192717</v>
      </c>
      <c r="K29" s="76">
        <v>66462.447496282068</v>
      </c>
      <c r="L29" s="76">
        <v>66498.948949284008</v>
      </c>
      <c r="M29" s="76">
        <v>66771.298188357323</v>
      </c>
      <c r="N29" s="76">
        <v>67196.295827878421</v>
      </c>
      <c r="O29" s="76">
        <v>67610.976282412215</v>
      </c>
      <c r="P29" s="76">
        <v>67521.502665571024</v>
      </c>
      <c r="Q29" s="76">
        <v>67515.9523330722</v>
      </c>
      <c r="R29" s="76">
        <v>67579.516366014228</v>
      </c>
      <c r="S29" s="76">
        <v>67538.426296536738</v>
      </c>
      <c r="T29" s="76">
        <v>67705.05343793951</v>
      </c>
      <c r="U29" s="76">
        <v>67842.836056346976</v>
      </c>
      <c r="V29" s="76">
        <v>67691.904235119844</v>
      </c>
      <c r="W29" s="76">
        <v>67548.259587366891</v>
      </c>
      <c r="X29" s="76">
        <v>67986.335384094491</v>
      </c>
      <c r="Y29" s="76">
        <v>68018.71613336564</v>
      </c>
      <c r="Z29" s="76">
        <v>67941.337609509661</v>
      </c>
      <c r="AA29" s="76">
        <v>68294.735084960965</v>
      </c>
      <c r="AB29" s="76">
        <v>68998.914408958051</v>
      </c>
      <c r="AC29" s="76">
        <v>69060.983991887173</v>
      </c>
      <c r="AD29" s="76">
        <v>69541.77482201597</v>
      </c>
      <c r="AE29" s="76">
        <v>69412.923723777771</v>
      </c>
      <c r="AF29" s="76">
        <v>69404.747388398959</v>
      </c>
      <c r="AG29" s="76">
        <v>69511.822223517549</v>
      </c>
      <c r="AH29" s="76">
        <v>69584.109511093367</v>
      </c>
      <c r="AI29" s="76">
        <v>70012.181938512149</v>
      </c>
      <c r="AJ29" s="76">
        <v>69904.262648522417</v>
      </c>
      <c r="AK29" s="76">
        <v>69933.167673789416</v>
      </c>
      <c r="AL29" s="76">
        <v>69837.872273775109</v>
      </c>
      <c r="AM29" s="76">
        <v>68813.940987793801</v>
      </c>
      <c r="AN29" s="76">
        <v>68625.57073764196</v>
      </c>
      <c r="AO29" s="76">
        <v>70378.026737148364</v>
      </c>
      <c r="AP29" s="76">
        <v>70601.483629000126</v>
      </c>
      <c r="AQ29" s="76">
        <v>70780.783394799626</v>
      </c>
      <c r="AR29" s="76">
        <v>72005.513419671333</v>
      </c>
      <c r="AS29" s="76">
        <v>72542.920260147395</v>
      </c>
      <c r="AT29" s="76">
        <v>73058.459282953394</v>
      </c>
      <c r="AU29" s="76">
        <v>73450.606885399087</v>
      </c>
      <c r="AV29" s="76">
        <v>73391.264018933492</v>
      </c>
      <c r="AW29" s="76">
        <v>73617.394982936908</v>
      </c>
      <c r="AX29" s="76">
        <v>73582.26422098116</v>
      </c>
      <c r="AY29" s="76">
        <v>73468.471573667208</v>
      </c>
      <c r="AZ29" s="76">
        <v>73700.939708679725</v>
      </c>
      <c r="BA29" s="76">
        <v>73646.496110568347</v>
      </c>
      <c r="BB29" s="76">
        <v>73753.822369772184</v>
      </c>
      <c r="BC29" s="76">
        <v>73904.95582730374</v>
      </c>
      <c r="BD29" s="76">
        <v>73802.926084458129</v>
      </c>
      <c r="BE29" s="76">
        <v>73698.446114893552</v>
      </c>
      <c r="BF29" s="76">
        <v>73868.133784456106</v>
      </c>
      <c r="BG29" s="76">
        <v>73723.065911802158</v>
      </c>
      <c r="BH29" s="76">
        <v>73815.343437158619</v>
      </c>
      <c r="BI29" s="76">
        <v>74005.426597113183</v>
      </c>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row>
    <row r="31" spans="1:128" ht="15" thickBot="1" x14ac:dyDescent="0.4">
      <c r="A31" s="86" t="s">
        <v>298</v>
      </c>
      <c r="B31" s="8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334</v>
      </c>
      <c r="BI32" s="22" t="s">
        <v>338</v>
      </c>
    </row>
    <row r="33" spans="1:128" ht="15" thickBot="1" x14ac:dyDescent="0.4">
      <c r="A33" s="16" t="s">
        <v>94</v>
      </c>
      <c r="B33" s="17" t="s">
        <v>95</v>
      </c>
      <c r="C33" s="79" t="s">
        <v>336</v>
      </c>
      <c r="D33" s="79" t="s">
        <v>336</v>
      </c>
      <c r="E33" s="79" t="s">
        <v>336</v>
      </c>
      <c r="F33" s="79" t="s">
        <v>336</v>
      </c>
      <c r="G33" s="79" t="s">
        <v>336</v>
      </c>
      <c r="H33" s="79" t="s">
        <v>336</v>
      </c>
      <c r="I33" s="79" t="s">
        <v>336</v>
      </c>
      <c r="J33" s="79" t="s">
        <v>336</v>
      </c>
      <c r="K33" s="79" t="s">
        <v>336</v>
      </c>
      <c r="L33" s="79" t="s">
        <v>336</v>
      </c>
      <c r="M33" s="79" t="s">
        <v>336</v>
      </c>
      <c r="N33" s="79" t="s">
        <v>336</v>
      </c>
      <c r="O33" s="79" t="s">
        <v>336</v>
      </c>
      <c r="P33" s="79" t="s">
        <v>336</v>
      </c>
      <c r="Q33" s="79" t="s">
        <v>336</v>
      </c>
      <c r="R33" s="79" t="s">
        <v>336</v>
      </c>
      <c r="S33" s="79" t="s">
        <v>336</v>
      </c>
      <c r="T33" s="79" t="s">
        <v>336</v>
      </c>
      <c r="U33" s="79" t="s">
        <v>336</v>
      </c>
      <c r="V33" s="79" t="s">
        <v>336</v>
      </c>
      <c r="W33" s="79" t="s">
        <v>336</v>
      </c>
      <c r="X33" s="79" t="s">
        <v>336</v>
      </c>
      <c r="Y33" s="79" t="s">
        <v>336</v>
      </c>
      <c r="Z33" s="79" t="s">
        <v>336</v>
      </c>
      <c r="AA33" s="79" t="s">
        <v>336</v>
      </c>
      <c r="AB33" s="79" t="s">
        <v>336</v>
      </c>
      <c r="AC33" s="79" t="s">
        <v>336</v>
      </c>
      <c r="AD33" s="79" t="s">
        <v>336</v>
      </c>
      <c r="AE33" s="79" t="s">
        <v>336</v>
      </c>
      <c r="AF33" s="79" t="s">
        <v>336</v>
      </c>
      <c r="AG33" s="79" t="s">
        <v>336</v>
      </c>
      <c r="AH33" s="79" t="s">
        <v>336</v>
      </c>
      <c r="AI33" s="79" t="s">
        <v>336</v>
      </c>
      <c r="AJ33" s="79" t="s">
        <v>336</v>
      </c>
      <c r="AK33" s="79" t="s">
        <v>336</v>
      </c>
      <c r="AL33" s="79" t="s">
        <v>336</v>
      </c>
      <c r="AM33" s="79" t="s">
        <v>336</v>
      </c>
      <c r="AN33" s="79" t="s">
        <v>336</v>
      </c>
      <c r="AO33" s="79" t="s">
        <v>336</v>
      </c>
      <c r="AP33" s="79" t="s">
        <v>336</v>
      </c>
      <c r="AQ33" s="79" t="s">
        <v>336</v>
      </c>
      <c r="AR33" s="79" t="s">
        <v>336</v>
      </c>
      <c r="AS33" s="79" t="s">
        <v>336</v>
      </c>
      <c r="AT33" s="79" t="s">
        <v>336</v>
      </c>
      <c r="AU33" s="79" t="s">
        <v>336</v>
      </c>
      <c r="AV33" s="79" t="s">
        <v>336</v>
      </c>
      <c r="AW33" s="79" t="s">
        <v>336</v>
      </c>
      <c r="AX33" s="79" t="s">
        <v>336</v>
      </c>
      <c r="AY33" s="79" t="s">
        <v>336</v>
      </c>
      <c r="AZ33" s="79" t="s">
        <v>336</v>
      </c>
      <c r="BA33" s="79" t="s">
        <v>336</v>
      </c>
      <c r="BB33" s="79" t="s">
        <v>336</v>
      </c>
      <c r="BC33" s="79" t="s">
        <v>336</v>
      </c>
      <c r="BD33" s="79" t="s">
        <v>336</v>
      </c>
      <c r="BE33" s="79" t="s">
        <v>336</v>
      </c>
      <c r="BF33" s="79" t="s">
        <v>336</v>
      </c>
      <c r="BG33" s="79" t="s">
        <v>336</v>
      </c>
      <c r="BH33" s="79" t="s">
        <v>336</v>
      </c>
      <c r="BI33" s="79" t="s">
        <v>336</v>
      </c>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5" t="s">
        <v>336</v>
      </c>
      <c r="D34" s="75" t="s">
        <v>336</v>
      </c>
      <c r="E34" s="75" t="s">
        <v>336</v>
      </c>
      <c r="F34" s="75" t="s">
        <v>336</v>
      </c>
      <c r="G34" s="75" t="s">
        <v>336</v>
      </c>
      <c r="H34" s="75" t="s">
        <v>336</v>
      </c>
      <c r="I34" s="75" t="s">
        <v>336</v>
      </c>
      <c r="J34" s="75" t="s">
        <v>336</v>
      </c>
      <c r="K34" s="75" t="s">
        <v>336</v>
      </c>
      <c r="L34" s="75" t="s">
        <v>336</v>
      </c>
      <c r="M34" s="75" t="s">
        <v>336</v>
      </c>
      <c r="N34" s="75" t="s">
        <v>336</v>
      </c>
      <c r="O34" s="75" t="s">
        <v>336</v>
      </c>
      <c r="P34" s="75" t="s">
        <v>336</v>
      </c>
      <c r="Q34" s="75" t="s">
        <v>336</v>
      </c>
      <c r="R34" s="75" t="s">
        <v>336</v>
      </c>
      <c r="S34" s="75" t="s">
        <v>336</v>
      </c>
      <c r="T34" s="75" t="s">
        <v>336</v>
      </c>
      <c r="U34" s="75" t="s">
        <v>336</v>
      </c>
      <c r="V34" s="75" t="s">
        <v>336</v>
      </c>
      <c r="W34" s="75" t="s">
        <v>336</v>
      </c>
      <c r="X34" s="75" t="s">
        <v>336</v>
      </c>
      <c r="Y34" s="75" t="s">
        <v>336</v>
      </c>
      <c r="Z34" s="75" t="s">
        <v>336</v>
      </c>
      <c r="AA34" s="75" t="s">
        <v>336</v>
      </c>
      <c r="AB34" s="75" t="s">
        <v>336</v>
      </c>
      <c r="AC34" s="75" t="s">
        <v>336</v>
      </c>
      <c r="AD34" s="75" t="s">
        <v>336</v>
      </c>
      <c r="AE34" s="75" t="s">
        <v>336</v>
      </c>
      <c r="AF34" s="75" t="s">
        <v>336</v>
      </c>
      <c r="AG34" s="75" t="s">
        <v>336</v>
      </c>
      <c r="AH34" s="75" t="s">
        <v>336</v>
      </c>
      <c r="AI34" s="75" t="s">
        <v>336</v>
      </c>
      <c r="AJ34" s="75" t="s">
        <v>336</v>
      </c>
      <c r="AK34" s="75" t="s">
        <v>336</v>
      </c>
      <c r="AL34" s="75" t="s">
        <v>336</v>
      </c>
      <c r="AM34" s="75" t="s">
        <v>336</v>
      </c>
      <c r="AN34" s="75" t="s">
        <v>336</v>
      </c>
      <c r="AO34" s="75" t="s">
        <v>336</v>
      </c>
      <c r="AP34" s="75" t="s">
        <v>336</v>
      </c>
      <c r="AQ34" s="75" t="s">
        <v>336</v>
      </c>
      <c r="AR34" s="75" t="s">
        <v>336</v>
      </c>
      <c r="AS34" s="75" t="s">
        <v>336</v>
      </c>
      <c r="AT34" s="75" t="s">
        <v>336</v>
      </c>
      <c r="AU34" s="75" t="s">
        <v>336</v>
      </c>
      <c r="AV34" s="75" t="s">
        <v>336</v>
      </c>
      <c r="AW34" s="75" t="s">
        <v>336</v>
      </c>
      <c r="AX34" s="75" t="s">
        <v>336</v>
      </c>
      <c r="AY34" s="75" t="s">
        <v>336</v>
      </c>
      <c r="AZ34" s="75" t="s">
        <v>336</v>
      </c>
      <c r="BA34" s="75" t="s">
        <v>336</v>
      </c>
      <c r="BB34" s="75" t="s">
        <v>336</v>
      </c>
      <c r="BC34" s="75" t="s">
        <v>336</v>
      </c>
      <c r="BD34" s="75" t="s">
        <v>336</v>
      </c>
      <c r="BE34" s="75" t="s">
        <v>336</v>
      </c>
      <c r="BF34" s="75" t="s">
        <v>336</v>
      </c>
      <c r="BG34" s="75" t="s">
        <v>336</v>
      </c>
      <c r="BH34" s="75" t="s">
        <v>336</v>
      </c>
      <c r="BI34" s="75" t="s">
        <v>336</v>
      </c>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79">
        <v>391.17319896334902</v>
      </c>
      <c r="D35" s="79">
        <v>386.70685198336901</v>
      </c>
      <c r="E35" s="79">
        <v>402.60018820957703</v>
      </c>
      <c r="F35" s="79">
        <v>392.36025733447599</v>
      </c>
      <c r="G35" s="79">
        <v>393.73534939190102</v>
      </c>
      <c r="H35" s="79">
        <v>526.47591138807502</v>
      </c>
      <c r="I35" s="79">
        <v>394.80062335015401</v>
      </c>
      <c r="J35" s="79">
        <v>401.74264598140002</v>
      </c>
      <c r="K35" s="79">
        <v>410.45311958223999</v>
      </c>
      <c r="L35" s="79">
        <v>374.378072743779</v>
      </c>
      <c r="M35" s="79">
        <v>408.01326657147399</v>
      </c>
      <c r="N35" s="79">
        <v>432.87178215257597</v>
      </c>
      <c r="O35" s="79">
        <v>406.05821723435503</v>
      </c>
      <c r="P35" s="79">
        <v>510.57779551503802</v>
      </c>
      <c r="Q35" s="79">
        <v>473.736392117219</v>
      </c>
      <c r="R35" s="79">
        <v>470.70668325297601</v>
      </c>
      <c r="S35" s="79">
        <v>434.067053658335</v>
      </c>
      <c r="T35" s="79">
        <v>424.03478707711298</v>
      </c>
      <c r="U35" s="79">
        <v>494.55284703488798</v>
      </c>
      <c r="V35" s="79">
        <v>472.10606918213801</v>
      </c>
      <c r="W35" s="79">
        <v>485.85439438612599</v>
      </c>
      <c r="X35" s="79">
        <v>465.08536798518901</v>
      </c>
      <c r="Y35" s="79">
        <v>426.976760576245</v>
      </c>
      <c r="Z35" s="79">
        <v>456.218893616895</v>
      </c>
      <c r="AA35" s="79">
        <v>457.81166610617998</v>
      </c>
      <c r="AB35" s="79">
        <v>417.49278445219102</v>
      </c>
      <c r="AC35" s="79">
        <v>503.95875119064499</v>
      </c>
      <c r="AD35" s="79">
        <v>480.011153245049</v>
      </c>
      <c r="AE35" s="79">
        <v>494.010177161618</v>
      </c>
      <c r="AF35" s="79">
        <v>464.58558742593499</v>
      </c>
      <c r="AG35" s="79">
        <v>470.76826544800201</v>
      </c>
      <c r="AH35" s="79">
        <v>500.80597183085598</v>
      </c>
      <c r="AI35" s="79">
        <v>515.36953377576003</v>
      </c>
      <c r="AJ35" s="79">
        <v>456.85499270441301</v>
      </c>
      <c r="AK35" s="79">
        <v>470.02392000214502</v>
      </c>
      <c r="AL35" s="79">
        <v>420.99334523219898</v>
      </c>
      <c r="AM35" s="79">
        <v>393.49247278518902</v>
      </c>
      <c r="AN35" s="79">
        <v>393.28275843071401</v>
      </c>
      <c r="AO35" s="79">
        <v>416.484800817799</v>
      </c>
      <c r="AP35" s="79">
        <v>398.18233847112498</v>
      </c>
      <c r="AQ35" s="79">
        <v>474.91929485975601</v>
      </c>
      <c r="AR35" s="79">
        <v>446.59301985496199</v>
      </c>
      <c r="AS35" s="79">
        <v>481.30905450787498</v>
      </c>
      <c r="AT35" s="79">
        <v>451.00380231916199</v>
      </c>
      <c r="AU35" s="79">
        <v>443.58133422876801</v>
      </c>
      <c r="AV35" s="79">
        <v>389.70129092845002</v>
      </c>
      <c r="AW35" s="79">
        <v>419.646205911761</v>
      </c>
      <c r="AX35" s="79">
        <v>400.81562607798003</v>
      </c>
      <c r="AY35" s="79">
        <v>407.49967496085299</v>
      </c>
      <c r="AZ35" s="79">
        <v>397.09675234575002</v>
      </c>
      <c r="BA35" s="79">
        <v>390.66108691741601</v>
      </c>
      <c r="BB35" s="79">
        <v>385.27718814165502</v>
      </c>
      <c r="BC35" s="79">
        <v>405.97696515448899</v>
      </c>
      <c r="BD35" s="79">
        <v>437.25559555925003</v>
      </c>
      <c r="BE35" s="79">
        <v>459.505705723451</v>
      </c>
      <c r="BF35" s="79">
        <v>449.60512779520297</v>
      </c>
      <c r="BG35" s="79">
        <v>440.63137151592002</v>
      </c>
      <c r="BH35" s="79">
        <v>423.90682906185498</v>
      </c>
      <c r="BI35" s="79">
        <v>427.77770683466201</v>
      </c>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79">
        <v>33.824826668823498</v>
      </c>
      <c r="D36" s="79">
        <v>28.0387688513485</v>
      </c>
      <c r="E36" s="79">
        <v>24.309961106579799</v>
      </c>
      <c r="F36" s="79">
        <v>17.404787680367701</v>
      </c>
      <c r="G36" s="79">
        <v>22.8495817502621</v>
      </c>
      <c r="H36" s="79">
        <v>25.015817140573201</v>
      </c>
      <c r="I36" s="79">
        <v>26.9726220878383</v>
      </c>
      <c r="J36" s="79">
        <v>27.175974242085399</v>
      </c>
      <c r="K36" s="79">
        <v>20.004144858635598</v>
      </c>
      <c r="L36" s="79">
        <v>27.764143330907299</v>
      </c>
      <c r="M36" s="79">
        <v>35.243067407668903</v>
      </c>
      <c r="N36" s="79">
        <v>42.343767433342698</v>
      </c>
      <c r="O36" s="79">
        <v>45.5722983661285</v>
      </c>
      <c r="P36" s="79">
        <v>30.430695919807199</v>
      </c>
      <c r="Q36" s="79">
        <v>39.789708620438901</v>
      </c>
      <c r="R36" s="79">
        <v>43.793620740674299</v>
      </c>
      <c r="S36" s="79">
        <v>44.069694800275499</v>
      </c>
      <c r="T36" s="79">
        <v>43.893077762053203</v>
      </c>
      <c r="U36" s="79">
        <v>52.672468283971</v>
      </c>
      <c r="V36" s="79">
        <v>49.101380425468697</v>
      </c>
      <c r="W36" s="79">
        <v>48.628724539231897</v>
      </c>
      <c r="X36" s="79">
        <v>48.577625517637799</v>
      </c>
      <c r="Y36" s="79">
        <v>39.424994546099803</v>
      </c>
      <c r="Z36" s="79">
        <v>42.673186600233201</v>
      </c>
      <c r="AA36" s="79">
        <v>38.311722090206501</v>
      </c>
      <c r="AB36" s="79">
        <v>59.580319229523901</v>
      </c>
      <c r="AC36" s="79">
        <v>49.201069431334098</v>
      </c>
      <c r="AD36" s="79">
        <v>55.0431267356822</v>
      </c>
      <c r="AE36" s="79">
        <v>46.435898661469103</v>
      </c>
      <c r="AF36" s="79">
        <v>40.8303608578669</v>
      </c>
      <c r="AG36" s="79">
        <v>51.370338575507098</v>
      </c>
      <c r="AH36" s="79">
        <v>51.851668800836102</v>
      </c>
      <c r="AI36" s="79">
        <v>56.773507992450199</v>
      </c>
      <c r="AJ36" s="79">
        <v>46.783295505646201</v>
      </c>
      <c r="AK36" s="79">
        <v>55.966153195342798</v>
      </c>
      <c r="AL36" s="79">
        <v>49.967480217338803</v>
      </c>
      <c r="AM36" s="79">
        <v>31.263934741505199</v>
      </c>
      <c r="AN36" s="79">
        <v>38.592402182649103</v>
      </c>
      <c r="AO36" s="79">
        <v>50.800109465122702</v>
      </c>
      <c r="AP36" s="79">
        <v>48.053371693973801</v>
      </c>
      <c r="AQ36" s="79">
        <v>60.874646140144499</v>
      </c>
      <c r="AR36" s="79">
        <v>59.280338704322098</v>
      </c>
      <c r="AS36" s="79">
        <v>59.270108526900898</v>
      </c>
      <c r="AT36" s="79">
        <v>59.294500088611798</v>
      </c>
      <c r="AU36" s="79">
        <v>61.449349041178003</v>
      </c>
      <c r="AV36" s="79">
        <v>53.5903526533262</v>
      </c>
      <c r="AW36" s="79">
        <v>50.246138083402201</v>
      </c>
      <c r="AX36" s="79">
        <v>50.050798925167598</v>
      </c>
      <c r="AY36" s="79">
        <v>54.192927165515798</v>
      </c>
      <c r="AZ36" s="79">
        <v>59.851742856622501</v>
      </c>
      <c r="BA36" s="79">
        <v>58.190705353160702</v>
      </c>
      <c r="BB36" s="79">
        <v>55.654486207426899</v>
      </c>
      <c r="BC36" s="79">
        <v>62.262129753195197</v>
      </c>
      <c r="BD36" s="79">
        <v>58.962528431151</v>
      </c>
      <c r="BE36" s="79">
        <v>58.6570738070983</v>
      </c>
      <c r="BF36" s="79">
        <v>65.098591531321304</v>
      </c>
      <c r="BG36" s="79">
        <v>58.375285192675101</v>
      </c>
      <c r="BH36" s="79">
        <v>52.647127983627897</v>
      </c>
      <c r="BI36" s="79">
        <v>58.182026619429401</v>
      </c>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79">
        <v>49.220092246928402</v>
      </c>
      <c r="D37" s="79">
        <v>56.075628140442603</v>
      </c>
      <c r="E37" s="79">
        <v>34.098597476592197</v>
      </c>
      <c r="F37" s="79">
        <v>53.782108853484701</v>
      </c>
      <c r="G37" s="79">
        <v>40.697046569848098</v>
      </c>
      <c r="H37" s="79">
        <v>41.528716915092097</v>
      </c>
      <c r="I37" s="79">
        <v>41.618791519663397</v>
      </c>
      <c r="J37" s="79">
        <v>45.8578065434086</v>
      </c>
      <c r="K37" s="79">
        <v>49.194430873182</v>
      </c>
      <c r="L37" s="79">
        <v>51.398578182242701</v>
      </c>
      <c r="M37" s="79">
        <v>47.726573826374498</v>
      </c>
      <c r="N37" s="79">
        <v>25.292532247265001</v>
      </c>
      <c r="O37" s="79">
        <v>42.713793802395301</v>
      </c>
      <c r="P37" s="79">
        <v>61.710057914812502</v>
      </c>
      <c r="Q37" s="79">
        <v>42.740651405270398</v>
      </c>
      <c r="R37" s="79">
        <v>45.8005952305828</v>
      </c>
      <c r="S37" s="79">
        <v>48.825918030049401</v>
      </c>
      <c r="T37" s="79">
        <v>53.667168911511901</v>
      </c>
      <c r="U37" s="79">
        <v>64.402391865957398</v>
      </c>
      <c r="V37" s="79">
        <v>56.2619629944287</v>
      </c>
      <c r="W37" s="79">
        <v>60.4101891606431</v>
      </c>
      <c r="X37" s="79">
        <v>74.920229500149603</v>
      </c>
      <c r="Y37" s="79">
        <v>45.705428718847301</v>
      </c>
      <c r="Z37" s="79">
        <v>37.437011626070401</v>
      </c>
      <c r="AA37" s="79">
        <v>34.150400884105402</v>
      </c>
      <c r="AB37" s="79">
        <v>49.074096519378998</v>
      </c>
      <c r="AC37" s="79">
        <v>47.198088630374997</v>
      </c>
      <c r="AD37" s="79">
        <v>46.7317440783238</v>
      </c>
      <c r="AE37" s="79">
        <v>63.220222937082497</v>
      </c>
      <c r="AF37" s="79">
        <v>76.734755323141101</v>
      </c>
      <c r="AG37" s="79">
        <v>81.487802769730706</v>
      </c>
      <c r="AH37" s="79">
        <v>76.356001282953699</v>
      </c>
      <c r="AI37" s="79">
        <v>78.6950226831366</v>
      </c>
      <c r="AJ37" s="79">
        <v>78.014265704520994</v>
      </c>
      <c r="AK37" s="79">
        <v>70.023125931429803</v>
      </c>
      <c r="AL37" s="79">
        <v>69.193135770288094</v>
      </c>
      <c r="AM37" s="79">
        <v>36.208782983690497</v>
      </c>
      <c r="AN37" s="79">
        <v>30.645464726989001</v>
      </c>
      <c r="AO37" s="79">
        <v>34.204321722595601</v>
      </c>
      <c r="AP37" s="79">
        <v>54.406922092734298</v>
      </c>
      <c r="AQ37" s="79">
        <v>56.034007411484097</v>
      </c>
      <c r="AR37" s="79">
        <v>52.3773432589607</v>
      </c>
      <c r="AS37" s="79">
        <v>65.264996900611706</v>
      </c>
      <c r="AT37" s="79">
        <v>64.552766425577701</v>
      </c>
      <c r="AU37" s="79">
        <v>72.876925711868495</v>
      </c>
      <c r="AV37" s="79">
        <v>82.695002446915595</v>
      </c>
      <c r="AW37" s="79">
        <v>89.872493253953195</v>
      </c>
      <c r="AX37" s="79">
        <v>86.451142547628095</v>
      </c>
      <c r="AY37" s="79">
        <v>83.686138447481596</v>
      </c>
      <c r="AZ37" s="79">
        <v>85.989097547039705</v>
      </c>
      <c r="BA37" s="79">
        <v>75.430904962636305</v>
      </c>
      <c r="BB37" s="79">
        <v>64.189256723036294</v>
      </c>
      <c r="BC37" s="79">
        <v>50.198254885496503</v>
      </c>
      <c r="BD37" s="79">
        <v>52.846360007615701</v>
      </c>
      <c r="BE37" s="79">
        <v>34.657802571053601</v>
      </c>
      <c r="BF37" s="79">
        <v>28.258682932027298</v>
      </c>
      <c r="BG37" s="79">
        <v>28.055021669864502</v>
      </c>
      <c r="BH37" s="79">
        <v>32.087846119832598</v>
      </c>
      <c r="BI37" s="79">
        <v>41.019465272397497</v>
      </c>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79">
        <v>345.524699710319</v>
      </c>
      <c r="D38" s="79">
        <v>289.24648308873799</v>
      </c>
      <c r="E38" s="79">
        <v>296.14155007510101</v>
      </c>
      <c r="F38" s="79">
        <v>273.29880888987498</v>
      </c>
      <c r="G38" s="79">
        <v>179.48785585948499</v>
      </c>
      <c r="H38" s="79">
        <v>156.85825243091099</v>
      </c>
      <c r="I38" s="79">
        <v>120.92102975927099</v>
      </c>
      <c r="J38" s="79">
        <v>70.789921417441505</v>
      </c>
      <c r="K38" s="79">
        <v>114.30152079764299</v>
      </c>
      <c r="L38" s="79">
        <v>137.09451743418001</v>
      </c>
      <c r="M38" s="79">
        <v>137.58216231040601</v>
      </c>
      <c r="N38" s="79">
        <v>121.261015860236</v>
      </c>
      <c r="O38" s="79">
        <v>147.096152195842</v>
      </c>
      <c r="P38" s="79">
        <v>153.48705404485199</v>
      </c>
      <c r="Q38" s="79">
        <v>112.223988621548</v>
      </c>
      <c r="R38" s="79">
        <v>102.244936940353</v>
      </c>
      <c r="S38" s="79">
        <v>167.077603809208</v>
      </c>
      <c r="T38" s="79">
        <v>208.60367183649299</v>
      </c>
      <c r="U38" s="79">
        <v>221.139661953721</v>
      </c>
      <c r="V38" s="79">
        <v>164.463990294518</v>
      </c>
      <c r="W38" s="79">
        <v>185.85263606996099</v>
      </c>
      <c r="X38" s="79">
        <v>269.020387645369</v>
      </c>
      <c r="Y38" s="79">
        <v>175.980786015164</v>
      </c>
      <c r="Z38" s="79">
        <v>161.97443596400799</v>
      </c>
      <c r="AA38" s="79">
        <v>139.545603612637</v>
      </c>
      <c r="AB38" s="79">
        <v>181.368904246526</v>
      </c>
      <c r="AC38" s="79">
        <v>125.993224042591</v>
      </c>
      <c r="AD38" s="79">
        <v>81.877105327311099</v>
      </c>
      <c r="AE38" s="79">
        <v>66.950608762562595</v>
      </c>
      <c r="AF38" s="79">
        <v>116.128997107041</v>
      </c>
      <c r="AG38" s="79">
        <v>56.5061406067476</v>
      </c>
      <c r="AH38" s="79">
        <v>42.720699451981602</v>
      </c>
      <c r="AI38" s="79">
        <v>42.088134022075501</v>
      </c>
      <c r="AJ38" s="79">
        <v>86.765269256102101</v>
      </c>
      <c r="AK38" s="79">
        <v>133.08372513672299</v>
      </c>
      <c r="AL38" s="79">
        <v>168.53747036785199</v>
      </c>
      <c r="AM38" s="79">
        <v>82.188189947106906</v>
      </c>
      <c r="AN38" s="79">
        <v>74.075540505727901</v>
      </c>
      <c r="AO38" s="79">
        <v>217.754257478152</v>
      </c>
      <c r="AP38" s="79">
        <v>248.38778566718301</v>
      </c>
      <c r="AQ38" s="79">
        <v>153.01594331597599</v>
      </c>
      <c r="AR38" s="79">
        <v>145.97584475060501</v>
      </c>
      <c r="AS38" s="79">
        <v>58.738497210550499</v>
      </c>
      <c r="AT38" s="79">
        <v>102.749669635979</v>
      </c>
      <c r="AU38" s="79">
        <v>87.846240182414306</v>
      </c>
      <c r="AV38" s="79">
        <v>104.07837836568299</v>
      </c>
      <c r="AW38" s="79">
        <v>116.027945338802</v>
      </c>
      <c r="AX38" s="79">
        <v>106.254928505675</v>
      </c>
      <c r="AY38" s="79">
        <v>89.225646429820898</v>
      </c>
      <c r="AZ38" s="79">
        <v>114.082665840554</v>
      </c>
      <c r="BA38" s="79">
        <v>112.557053498934</v>
      </c>
      <c r="BB38" s="79">
        <v>91.236361929775597</v>
      </c>
      <c r="BC38" s="79">
        <v>99.803616996754798</v>
      </c>
      <c r="BD38" s="79">
        <v>72.115249396674102</v>
      </c>
      <c r="BE38" s="79">
        <v>72.840127437468695</v>
      </c>
      <c r="BF38" s="79">
        <v>69.119210955364096</v>
      </c>
      <c r="BG38" s="79">
        <v>70.532695324941002</v>
      </c>
      <c r="BH38" s="79">
        <v>70.669661097250398</v>
      </c>
      <c r="BI38" s="79">
        <v>83.210915266863395</v>
      </c>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79">
        <v>731.11161290938298</v>
      </c>
      <c r="D39" s="79">
        <v>725.80728215312104</v>
      </c>
      <c r="E39" s="79">
        <v>722.168719900273</v>
      </c>
      <c r="F39" s="79">
        <v>723.569507920109</v>
      </c>
      <c r="G39" s="79">
        <v>750.49201554902504</v>
      </c>
      <c r="H39" s="79">
        <v>634.45509754453599</v>
      </c>
      <c r="I39" s="79">
        <v>567.50249563605598</v>
      </c>
      <c r="J39" s="79">
        <v>557.59541037538497</v>
      </c>
      <c r="K39" s="79">
        <v>537.55180989582095</v>
      </c>
      <c r="L39" s="79">
        <v>545.00640036482298</v>
      </c>
      <c r="M39" s="79">
        <v>640.10577845713601</v>
      </c>
      <c r="N39" s="79">
        <v>716.00118437666004</v>
      </c>
      <c r="O39" s="79">
        <v>770.93061647341403</v>
      </c>
      <c r="P39" s="79">
        <v>716.65371631646599</v>
      </c>
      <c r="Q39" s="79">
        <v>758.39753964642398</v>
      </c>
      <c r="R39" s="79">
        <v>754.30002260801598</v>
      </c>
      <c r="S39" s="79">
        <v>757.68868506735998</v>
      </c>
      <c r="T39" s="79">
        <v>741.01253540557104</v>
      </c>
      <c r="U39" s="79">
        <v>801.44071014892404</v>
      </c>
      <c r="V39" s="79">
        <v>742.85238901057801</v>
      </c>
      <c r="W39" s="79">
        <v>737.09378542162801</v>
      </c>
      <c r="X39" s="79">
        <v>749.50958538025498</v>
      </c>
      <c r="Y39" s="79">
        <v>855.08396451294504</v>
      </c>
      <c r="Z39" s="79">
        <v>891.70013117622796</v>
      </c>
      <c r="AA39" s="79">
        <v>902.28341490553396</v>
      </c>
      <c r="AB39" s="79">
        <v>936.371508490986</v>
      </c>
      <c r="AC39" s="79">
        <v>1023.33641513719</v>
      </c>
      <c r="AD39" s="79">
        <v>1094.8025376108201</v>
      </c>
      <c r="AE39" s="79">
        <v>1036.7236895082201</v>
      </c>
      <c r="AF39" s="79">
        <v>953.06207092177499</v>
      </c>
      <c r="AG39" s="79">
        <v>1037.7611415321501</v>
      </c>
      <c r="AH39" s="79">
        <v>972.16953976655395</v>
      </c>
      <c r="AI39" s="79">
        <v>1047.1734625737599</v>
      </c>
      <c r="AJ39" s="79">
        <v>939.42064449095199</v>
      </c>
      <c r="AK39" s="79">
        <v>916.26581583205598</v>
      </c>
      <c r="AL39" s="79">
        <v>872.11685516370096</v>
      </c>
      <c r="AM39" s="79">
        <v>568.34936206854195</v>
      </c>
      <c r="AN39" s="79">
        <v>591.55274530907502</v>
      </c>
      <c r="AO39" s="79">
        <v>829.20643887350604</v>
      </c>
      <c r="AP39" s="79">
        <v>872.44208945508296</v>
      </c>
      <c r="AQ39" s="79">
        <v>923.57595310057297</v>
      </c>
      <c r="AR39" s="79">
        <v>964.06310061849103</v>
      </c>
      <c r="AS39" s="79">
        <v>1000.89636857229</v>
      </c>
      <c r="AT39" s="79">
        <v>1007.45363745616</v>
      </c>
      <c r="AU39" s="79">
        <v>981.10537814115696</v>
      </c>
      <c r="AV39" s="79">
        <v>912.31836182909296</v>
      </c>
      <c r="AW39" s="79">
        <v>953.40036281088896</v>
      </c>
      <c r="AX39" s="79">
        <v>897.77032836021101</v>
      </c>
      <c r="AY39" s="79">
        <v>768.48541741438203</v>
      </c>
      <c r="AZ39" s="79">
        <v>747.98341066173896</v>
      </c>
      <c r="BA39" s="79">
        <v>783.12250888249696</v>
      </c>
      <c r="BB39" s="79">
        <v>756.77035718803302</v>
      </c>
      <c r="BC39" s="79">
        <v>784.517360004495</v>
      </c>
      <c r="BD39" s="79">
        <v>777.70641890051002</v>
      </c>
      <c r="BE39" s="79">
        <v>780.55940517685303</v>
      </c>
      <c r="BF39" s="79">
        <v>777.025450519267</v>
      </c>
      <c r="BG39" s="79">
        <v>842.84527971150499</v>
      </c>
      <c r="BH39" s="79">
        <v>803.51884440371805</v>
      </c>
      <c r="BI39" s="79">
        <v>855.60078178591402</v>
      </c>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5">
        <v>1550.8544304988029</v>
      </c>
      <c r="D40" s="75">
        <v>1485.8750142170193</v>
      </c>
      <c r="E40" s="75">
        <v>1479.3190167681232</v>
      </c>
      <c r="F40" s="75">
        <v>1460.4154706783124</v>
      </c>
      <c r="G40" s="75">
        <v>1387.2618491205212</v>
      </c>
      <c r="H40" s="75">
        <v>1384.3337954191873</v>
      </c>
      <c r="I40" s="75">
        <v>1151.8155623529826</v>
      </c>
      <c r="J40" s="75">
        <v>1103.1617585597205</v>
      </c>
      <c r="K40" s="75">
        <v>1131.5050260075216</v>
      </c>
      <c r="L40" s="75">
        <v>1135.641712055932</v>
      </c>
      <c r="M40" s="75">
        <v>1268.6708485730594</v>
      </c>
      <c r="N40" s="75">
        <v>1337.7702820700797</v>
      </c>
      <c r="O40" s="75">
        <v>1412.3710780721349</v>
      </c>
      <c r="P40" s="75">
        <v>1472.8593197109758</v>
      </c>
      <c r="Q40" s="75">
        <v>1426.8882804109003</v>
      </c>
      <c r="R40" s="75">
        <v>1416.845858772602</v>
      </c>
      <c r="S40" s="75">
        <v>1451.7289553652279</v>
      </c>
      <c r="T40" s="75">
        <v>1471.2112409927422</v>
      </c>
      <c r="U40" s="75">
        <v>1634.2080792874613</v>
      </c>
      <c r="V40" s="75">
        <v>1484.7857919071314</v>
      </c>
      <c r="W40" s="75">
        <v>1517.8397295775899</v>
      </c>
      <c r="X40" s="75">
        <v>1607.1131960286004</v>
      </c>
      <c r="Y40" s="75">
        <v>1543.1719343693012</v>
      </c>
      <c r="Z40" s="75">
        <v>1590.0036589834344</v>
      </c>
      <c r="AA40" s="75">
        <v>1572.1028075986628</v>
      </c>
      <c r="AB40" s="75">
        <v>1643.8876129386058</v>
      </c>
      <c r="AC40" s="75">
        <v>1749.6875484321349</v>
      </c>
      <c r="AD40" s="75">
        <v>1758.4656669971862</v>
      </c>
      <c r="AE40" s="75">
        <v>1707.3405970309523</v>
      </c>
      <c r="AF40" s="75">
        <v>1651.341771635759</v>
      </c>
      <c r="AG40" s="75">
        <v>1697.8936889321376</v>
      </c>
      <c r="AH40" s="75">
        <v>1643.9038811331814</v>
      </c>
      <c r="AI40" s="75">
        <v>1740.0996610471821</v>
      </c>
      <c r="AJ40" s="75">
        <v>1607.8384676616342</v>
      </c>
      <c r="AK40" s="75">
        <v>1645.3627400976966</v>
      </c>
      <c r="AL40" s="75">
        <v>1580.808286751379</v>
      </c>
      <c r="AM40" s="75">
        <v>1111.5027425260337</v>
      </c>
      <c r="AN40" s="75">
        <v>1128.148911155155</v>
      </c>
      <c r="AO40" s="75">
        <v>1548.4499283571754</v>
      </c>
      <c r="AP40" s="75">
        <v>1621.4725073800992</v>
      </c>
      <c r="AQ40" s="75">
        <v>1668.4198448279335</v>
      </c>
      <c r="AR40" s="75">
        <v>1668.289647187341</v>
      </c>
      <c r="AS40" s="75">
        <v>1665.4790257182281</v>
      </c>
      <c r="AT40" s="75">
        <v>1685.0543759254906</v>
      </c>
      <c r="AU40" s="75">
        <v>1646.8592273053857</v>
      </c>
      <c r="AV40" s="75">
        <v>1542.3833862234678</v>
      </c>
      <c r="AW40" s="75">
        <v>1629.1931453988072</v>
      </c>
      <c r="AX40" s="75">
        <v>1541.3428244166616</v>
      </c>
      <c r="AY40" s="75">
        <v>1403.0898044180533</v>
      </c>
      <c r="AZ40" s="75">
        <v>1405.0036692517051</v>
      </c>
      <c r="BA40" s="75">
        <v>1419.9622596146439</v>
      </c>
      <c r="BB40" s="75">
        <v>1353.127650189927</v>
      </c>
      <c r="BC40" s="75">
        <v>1402.7583267944306</v>
      </c>
      <c r="BD40" s="75">
        <v>1398.8861522952009</v>
      </c>
      <c r="BE40" s="75">
        <v>1406.2201147159246</v>
      </c>
      <c r="BF40" s="75">
        <v>1389.1070637331827</v>
      </c>
      <c r="BG40" s="75">
        <v>1440.4396534149055</v>
      </c>
      <c r="BH40" s="75">
        <v>1382.8303086662841</v>
      </c>
      <c r="BI40" s="75">
        <v>1465.7908957792663</v>
      </c>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79">
        <v>294.593255752716</v>
      </c>
      <c r="D41" s="79">
        <v>296.397602902664</v>
      </c>
      <c r="E41" s="79">
        <v>344.39176252385198</v>
      </c>
      <c r="F41" s="79">
        <v>361.19453205398202</v>
      </c>
      <c r="G41" s="79">
        <v>280.77075297589499</v>
      </c>
      <c r="H41" s="79">
        <v>240.40534863252199</v>
      </c>
      <c r="I41" s="79">
        <v>223.34890656333599</v>
      </c>
      <c r="J41" s="79">
        <v>237.943217396222</v>
      </c>
      <c r="K41" s="79">
        <v>310.23422468847798</v>
      </c>
      <c r="L41" s="79">
        <v>232.60476172015601</v>
      </c>
      <c r="M41" s="79">
        <v>267.97889688659598</v>
      </c>
      <c r="N41" s="79">
        <v>242.27773040222101</v>
      </c>
      <c r="O41" s="79">
        <v>266.25666067177502</v>
      </c>
      <c r="P41" s="79">
        <v>216.762217316819</v>
      </c>
      <c r="Q41" s="79">
        <v>235.823878821817</v>
      </c>
      <c r="R41" s="79">
        <v>201.589243181391</v>
      </c>
      <c r="S41" s="79">
        <v>223.49752092471999</v>
      </c>
      <c r="T41" s="79">
        <v>262.36508955020901</v>
      </c>
      <c r="U41" s="79">
        <v>280.452662879267</v>
      </c>
      <c r="V41" s="79">
        <v>296.19998147245099</v>
      </c>
      <c r="W41" s="79">
        <v>233.346377732288</v>
      </c>
      <c r="X41" s="79">
        <v>196.962761781084</v>
      </c>
      <c r="Y41" s="79">
        <v>227.818495339549</v>
      </c>
      <c r="Z41" s="79">
        <v>247.95305517066799</v>
      </c>
      <c r="AA41" s="79">
        <v>249.96614240114801</v>
      </c>
      <c r="AB41" s="79">
        <v>282.13772898093998</v>
      </c>
      <c r="AC41" s="79">
        <v>348.55123639947101</v>
      </c>
      <c r="AD41" s="79">
        <v>300.024801677357</v>
      </c>
      <c r="AE41" s="79">
        <v>315.87616946070301</v>
      </c>
      <c r="AF41" s="79">
        <v>334.21373553068503</v>
      </c>
      <c r="AG41" s="79">
        <v>328.15090681703998</v>
      </c>
      <c r="AH41" s="79">
        <v>313.35088125099202</v>
      </c>
      <c r="AI41" s="79">
        <v>303.72339942798698</v>
      </c>
      <c r="AJ41" s="79">
        <v>264.26153217320098</v>
      </c>
      <c r="AK41" s="79">
        <v>319.582324962001</v>
      </c>
      <c r="AL41" s="79">
        <v>313.439385817409</v>
      </c>
      <c r="AM41" s="79">
        <v>75.230586968144294</v>
      </c>
      <c r="AN41" s="79">
        <v>214.44053903402801</v>
      </c>
      <c r="AO41" s="79">
        <v>280.73223701140603</v>
      </c>
      <c r="AP41" s="79">
        <v>290.60067559737399</v>
      </c>
      <c r="AQ41" s="79">
        <v>314.59424698470002</v>
      </c>
      <c r="AR41" s="79">
        <v>309.309703329054</v>
      </c>
      <c r="AS41" s="79">
        <v>308.94171229098902</v>
      </c>
      <c r="AT41" s="79">
        <v>310.07663017014801</v>
      </c>
      <c r="AU41" s="79">
        <v>309.121951711816</v>
      </c>
      <c r="AV41" s="79">
        <v>286.80820059565701</v>
      </c>
      <c r="AW41" s="79">
        <v>313.90881056633202</v>
      </c>
      <c r="AX41" s="79">
        <v>290.466104341902</v>
      </c>
      <c r="AY41" s="79">
        <v>301.26013086243699</v>
      </c>
      <c r="AZ41" s="79">
        <v>260.01468015518901</v>
      </c>
      <c r="BA41" s="79">
        <v>249.15027621412401</v>
      </c>
      <c r="BB41" s="79">
        <v>261.43859290810099</v>
      </c>
      <c r="BC41" s="79">
        <v>256.93107435417198</v>
      </c>
      <c r="BD41" s="79">
        <v>273.83398402177801</v>
      </c>
      <c r="BE41" s="79">
        <v>254.058458773316</v>
      </c>
      <c r="BF41" s="79">
        <v>277.38384937519402</v>
      </c>
      <c r="BG41" s="79">
        <v>251.64135434236201</v>
      </c>
      <c r="BH41" s="79">
        <v>240.77716037056999</v>
      </c>
      <c r="BI41" s="79">
        <v>245.46649610484599</v>
      </c>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5">
        <v>294.593255752716</v>
      </c>
      <c r="D42" s="75">
        <v>296.397602902664</v>
      </c>
      <c r="E42" s="75">
        <v>344.39176252385198</v>
      </c>
      <c r="F42" s="75">
        <v>361.19453205398202</v>
      </c>
      <c r="G42" s="75">
        <v>280.77075297589499</v>
      </c>
      <c r="H42" s="75">
        <v>240.40534863252199</v>
      </c>
      <c r="I42" s="75">
        <v>223.34890656333599</v>
      </c>
      <c r="J42" s="75">
        <v>237.943217396222</v>
      </c>
      <c r="K42" s="75">
        <v>310.23422468847798</v>
      </c>
      <c r="L42" s="75">
        <v>232.60476172015601</v>
      </c>
      <c r="M42" s="75">
        <v>267.97889688659598</v>
      </c>
      <c r="N42" s="75">
        <v>242.27773040222101</v>
      </c>
      <c r="O42" s="75">
        <v>266.25666067177502</v>
      </c>
      <c r="P42" s="75">
        <v>216.762217316819</v>
      </c>
      <c r="Q42" s="75">
        <v>235.823878821817</v>
      </c>
      <c r="R42" s="75">
        <v>201.589243181391</v>
      </c>
      <c r="S42" s="75">
        <v>223.49752092471999</v>
      </c>
      <c r="T42" s="75">
        <v>262.36508955020901</v>
      </c>
      <c r="U42" s="75">
        <v>280.452662879267</v>
      </c>
      <c r="V42" s="75">
        <v>296.19998147245099</v>
      </c>
      <c r="W42" s="75">
        <v>233.346377732288</v>
      </c>
      <c r="X42" s="75">
        <v>196.962761781084</v>
      </c>
      <c r="Y42" s="75">
        <v>227.818495339549</v>
      </c>
      <c r="Z42" s="75">
        <v>247.95305517066799</v>
      </c>
      <c r="AA42" s="75">
        <v>249.96614240114801</v>
      </c>
      <c r="AB42" s="75">
        <v>282.13772898093998</v>
      </c>
      <c r="AC42" s="75">
        <v>348.55123639947101</v>
      </c>
      <c r="AD42" s="75">
        <v>300.024801677357</v>
      </c>
      <c r="AE42" s="75">
        <v>315.87616946070301</v>
      </c>
      <c r="AF42" s="75">
        <v>334.21373553068503</v>
      </c>
      <c r="AG42" s="75">
        <v>328.15090681703998</v>
      </c>
      <c r="AH42" s="75">
        <v>313.35088125099202</v>
      </c>
      <c r="AI42" s="75">
        <v>303.72339942798698</v>
      </c>
      <c r="AJ42" s="75">
        <v>264.26153217320098</v>
      </c>
      <c r="AK42" s="75">
        <v>319.582324962001</v>
      </c>
      <c r="AL42" s="75">
        <v>313.439385817409</v>
      </c>
      <c r="AM42" s="75">
        <v>75.230586968144294</v>
      </c>
      <c r="AN42" s="75">
        <v>214.44053903402801</v>
      </c>
      <c r="AO42" s="75">
        <v>280.73223701140603</v>
      </c>
      <c r="AP42" s="75">
        <v>290.60067559737399</v>
      </c>
      <c r="AQ42" s="75">
        <v>314.59424698470002</v>
      </c>
      <c r="AR42" s="75">
        <v>309.309703329054</v>
      </c>
      <c r="AS42" s="75">
        <v>308.94171229098902</v>
      </c>
      <c r="AT42" s="75">
        <v>310.07663017014801</v>
      </c>
      <c r="AU42" s="75">
        <v>309.121951711816</v>
      </c>
      <c r="AV42" s="75">
        <v>286.80820059565701</v>
      </c>
      <c r="AW42" s="75">
        <v>313.90881056633202</v>
      </c>
      <c r="AX42" s="75">
        <v>290.466104341902</v>
      </c>
      <c r="AY42" s="75">
        <v>301.26013086243699</v>
      </c>
      <c r="AZ42" s="75">
        <v>260.01468015518901</v>
      </c>
      <c r="BA42" s="75">
        <v>249.15027621412401</v>
      </c>
      <c r="BB42" s="75">
        <v>261.43859290810099</v>
      </c>
      <c r="BC42" s="75">
        <v>256.93107435417198</v>
      </c>
      <c r="BD42" s="75">
        <v>273.83398402177801</v>
      </c>
      <c r="BE42" s="75">
        <v>254.058458773316</v>
      </c>
      <c r="BF42" s="75">
        <v>277.38384937519402</v>
      </c>
      <c r="BG42" s="75">
        <v>251.64135434236201</v>
      </c>
      <c r="BH42" s="75">
        <v>240.77716037056999</v>
      </c>
      <c r="BI42" s="75">
        <v>245.46649610484599</v>
      </c>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79">
        <v>79.541581293380901</v>
      </c>
      <c r="D43" s="79">
        <v>106.816416905705</v>
      </c>
      <c r="E43" s="79">
        <v>112.243268228427</v>
      </c>
      <c r="F43" s="79">
        <v>94.605843997185204</v>
      </c>
      <c r="G43" s="79">
        <v>62.9649603785656</v>
      </c>
      <c r="H43" s="79">
        <v>50.080344339842298</v>
      </c>
      <c r="I43" s="79">
        <v>77.609287088951106</v>
      </c>
      <c r="J43" s="79">
        <v>73.206401089215106</v>
      </c>
      <c r="K43" s="79">
        <v>59.985112548294801</v>
      </c>
      <c r="L43" s="79">
        <v>69.975136066698198</v>
      </c>
      <c r="M43" s="79">
        <v>75.180301673326895</v>
      </c>
      <c r="N43" s="79">
        <v>56.842032595070499</v>
      </c>
      <c r="O43" s="79">
        <v>64.114457786916404</v>
      </c>
      <c r="P43" s="79">
        <v>75.500585185261301</v>
      </c>
      <c r="Q43" s="79">
        <v>54.1355086266407</v>
      </c>
      <c r="R43" s="79">
        <v>97.340611825045499</v>
      </c>
      <c r="S43" s="79">
        <v>78.838036035230402</v>
      </c>
      <c r="T43" s="79">
        <v>97.497252189355905</v>
      </c>
      <c r="U43" s="79">
        <v>91.659379184320201</v>
      </c>
      <c r="V43" s="79">
        <v>84.317790960910898</v>
      </c>
      <c r="W43" s="79">
        <v>64.479720680219302</v>
      </c>
      <c r="X43" s="79">
        <v>78.068284219861795</v>
      </c>
      <c r="Y43" s="79">
        <v>89.470942869422601</v>
      </c>
      <c r="Z43" s="79">
        <v>114.5567144413</v>
      </c>
      <c r="AA43" s="79">
        <v>138.77191764958999</v>
      </c>
      <c r="AB43" s="79">
        <v>154.994161509355</v>
      </c>
      <c r="AC43" s="79">
        <v>144.13773149924799</v>
      </c>
      <c r="AD43" s="79">
        <v>176.13179701008801</v>
      </c>
      <c r="AE43" s="79">
        <v>146.945034229447</v>
      </c>
      <c r="AF43" s="79">
        <v>136.48127347667901</v>
      </c>
      <c r="AG43" s="79">
        <v>139.56280781888</v>
      </c>
      <c r="AH43" s="79">
        <v>112.334668880666</v>
      </c>
      <c r="AI43" s="79">
        <v>102.934989421848</v>
      </c>
      <c r="AJ43" s="79">
        <v>105.967579424573</v>
      </c>
      <c r="AK43" s="79">
        <v>91.451891645046999</v>
      </c>
      <c r="AL43" s="79">
        <v>116.81619915483</v>
      </c>
      <c r="AM43" s="79">
        <v>43.560235026624802</v>
      </c>
      <c r="AN43" s="79">
        <v>103.634048393122</v>
      </c>
      <c r="AO43" s="79">
        <v>130.85755998927999</v>
      </c>
      <c r="AP43" s="79">
        <v>138.577201843186</v>
      </c>
      <c r="AQ43" s="79">
        <v>131.91110661093401</v>
      </c>
      <c r="AR43" s="79">
        <v>150.629806569745</v>
      </c>
      <c r="AS43" s="79">
        <v>153.47668289149399</v>
      </c>
      <c r="AT43" s="79">
        <v>163.432800014664</v>
      </c>
      <c r="AU43" s="79">
        <v>148.01705793429699</v>
      </c>
      <c r="AV43" s="79">
        <v>175.031617350094</v>
      </c>
      <c r="AW43" s="79">
        <v>132.461819538528</v>
      </c>
      <c r="AX43" s="79">
        <v>118.40166403422501</v>
      </c>
      <c r="AY43" s="79">
        <v>122.453940727576</v>
      </c>
      <c r="AZ43" s="79">
        <v>141.70865122012401</v>
      </c>
      <c r="BA43" s="79">
        <v>133.38503111113701</v>
      </c>
      <c r="BB43" s="79">
        <v>135.53720440991199</v>
      </c>
      <c r="BC43" s="79">
        <v>101.832989555602</v>
      </c>
      <c r="BD43" s="79">
        <v>144.00038127870701</v>
      </c>
      <c r="BE43" s="79">
        <v>120.72807955981401</v>
      </c>
      <c r="BF43" s="79">
        <v>126.503514574813</v>
      </c>
      <c r="BG43" s="79">
        <v>132.66430313970699</v>
      </c>
      <c r="BH43" s="79">
        <v>159.57414375968199</v>
      </c>
      <c r="BI43" s="79">
        <v>155.26287322639701</v>
      </c>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79">
        <v>44.629914706636498</v>
      </c>
      <c r="D44" s="79">
        <v>37.395808734163502</v>
      </c>
      <c r="E44" s="79">
        <v>31.746944477833999</v>
      </c>
      <c r="F44" s="79">
        <v>17.6613038030506</v>
      </c>
      <c r="G44" s="79">
        <v>8.8436591978415695</v>
      </c>
      <c r="H44" s="79">
        <v>15.747751827387701</v>
      </c>
      <c r="I44" s="79">
        <v>13.895878911766101</v>
      </c>
      <c r="J44" s="79">
        <v>18.351371916704998</v>
      </c>
      <c r="K44" s="79">
        <v>22.447243927582701</v>
      </c>
      <c r="L44" s="79">
        <v>17.028817424662499</v>
      </c>
      <c r="M44" s="79">
        <v>21.572609407205899</v>
      </c>
      <c r="N44" s="79">
        <v>19.885165386646801</v>
      </c>
      <c r="O44" s="79">
        <v>17.979842604247501</v>
      </c>
      <c r="P44" s="79">
        <v>32.427668545547597</v>
      </c>
      <c r="Q44" s="79">
        <v>27.233081745181799</v>
      </c>
      <c r="R44" s="79">
        <v>26.3889488239539</v>
      </c>
      <c r="S44" s="79">
        <v>20.230507221523698</v>
      </c>
      <c r="T44" s="79">
        <v>18.1993883333326</v>
      </c>
      <c r="U44" s="79">
        <v>19.673060013884001</v>
      </c>
      <c r="V44" s="79">
        <v>12.4859068198184</v>
      </c>
      <c r="W44" s="79">
        <v>27.400947554959298</v>
      </c>
      <c r="X44" s="79">
        <v>20.8826178115871</v>
      </c>
      <c r="Y44" s="79">
        <v>27.976958225562299</v>
      </c>
      <c r="Z44" s="79">
        <v>48.719570662646099</v>
      </c>
      <c r="AA44" s="79">
        <v>54.428855962967901</v>
      </c>
      <c r="AB44" s="79">
        <v>55.685061701155</v>
      </c>
      <c r="AC44" s="79">
        <v>73.131181783883207</v>
      </c>
      <c r="AD44" s="79">
        <v>48.343180928151398</v>
      </c>
      <c r="AE44" s="79">
        <v>49.942535599169297</v>
      </c>
      <c r="AF44" s="79">
        <v>53.068757871447801</v>
      </c>
      <c r="AG44" s="79">
        <v>59.481031128573299</v>
      </c>
      <c r="AH44" s="79">
        <v>39.389566475452298</v>
      </c>
      <c r="AI44" s="79">
        <v>50.615664296619101</v>
      </c>
      <c r="AJ44" s="79">
        <v>57.7594350392744</v>
      </c>
      <c r="AK44" s="79">
        <v>56.073687569517602</v>
      </c>
      <c r="AL44" s="79">
        <v>67.824215136692601</v>
      </c>
      <c r="AM44" s="79">
        <v>43.475981596357997</v>
      </c>
      <c r="AN44" s="79">
        <v>69.419718455679401</v>
      </c>
      <c r="AO44" s="79">
        <v>96.167320564292098</v>
      </c>
      <c r="AP44" s="79">
        <v>109.05303254280599</v>
      </c>
      <c r="AQ44" s="79">
        <v>112.670396720683</v>
      </c>
      <c r="AR44" s="79">
        <v>94.215985634511199</v>
      </c>
      <c r="AS44" s="79">
        <v>108.071404103581</v>
      </c>
      <c r="AT44" s="79">
        <v>87.544824202177196</v>
      </c>
      <c r="AU44" s="79">
        <v>85.627155166029695</v>
      </c>
      <c r="AV44" s="79">
        <v>100.59205699611699</v>
      </c>
      <c r="AW44" s="79">
        <v>103.92369090039401</v>
      </c>
      <c r="AX44" s="79">
        <v>118.139152826284</v>
      </c>
      <c r="AY44" s="79">
        <v>118.712512481894</v>
      </c>
      <c r="AZ44" s="79">
        <v>113.910797509711</v>
      </c>
      <c r="BA44" s="79">
        <v>107.960448664493</v>
      </c>
      <c r="BB44" s="79">
        <v>120.84789521988699</v>
      </c>
      <c r="BC44" s="79">
        <v>119.388235170345</v>
      </c>
      <c r="BD44" s="79">
        <v>110.21544984819199</v>
      </c>
      <c r="BE44" s="79">
        <v>92.082172283261798</v>
      </c>
      <c r="BF44" s="79">
        <v>69.958759377998803</v>
      </c>
      <c r="BG44" s="79">
        <v>54.5296897058656</v>
      </c>
      <c r="BH44" s="79">
        <v>50.211068974084597</v>
      </c>
      <c r="BI44" s="79">
        <v>66.714453897047207</v>
      </c>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79" t="s">
        <v>336</v>
      </c>
      <c r="D45" s="79" t="s">
        <v>336</v>
      </c>
      <c r="E45" s="79" t="s">
        <v>336</v>
      </c>
      <c r="F45" s="79" t="s">
        <v>336</v>
      </c>
      <c r="G45" s="79" t="s">
        <v>336</v>
      </c>
      <c r="H45" s="79" t="s">
        <v>336</v>
      </c>
      <c r="I45" s="79" t="s">
        <v>336</v>
      </c>
      <c r="J45" s="79" t="s">
        <v>336</v>
      </c>
      <c r="K45" s="79" t="s">
        <v>336</v>
      </c>
      <c r="L45" s="79" t="s">
        <v>336</v>
      </c>
      <c r="M45" s="79" t="s">
        <v>336</v>
      </c>
      <c r="N45" s="79" t="s">
        <v>336</v>
      </c>
      <c r="O45" s="79" t="s">
        <v>336</v>
      </c>
      <c r="P45" s="79" t="s">
        <v>336</v>
      </c>
      <c r="Q45" s="79" t="s">
        <v>336</v>
      </c>
      <c r="R45" s="79" t="s">
        <v>336</v>
      </c>
      <c r="S45" s="79" t="s">
        <v>336</v>
      </c>
      <c r="T45" s="79" t="s">
        <v>336</v>
      </c>
      <c r="U45" s="79" t="s">
        <v>336</v>
      </c>
      <c r="V45" s="79" t="s">
        <v>336</v>
      </c>
      <c r="W45" s="79" t="s">
        <v>336</v>
      </c>
      <c r="X45" s="79" t="s">
        <v>336</v>
      </c>
      <c r="Y45" s="79" t="s">
        <v>336</v>
      </c>
      <c r="Z45" s="79" t="s">
        <v>336</v>
      </c>
      <c r="AA45" s="79" t="s">
        <v>336</v>
      </c>
      <c r="AB45" s="79" t="s">
        <v>336</v>
      </c>
      <c r="AC45" s="79" t="s">
        <v>336</v>
      </c>
      <c r="AD45" s="79" t="s">
        <v>336</v>
      </c>
      <c r="AE45" s="79" t="s">
        <v>336</v>
      </c>
      <c r="AF45" s="79" t="s">
        <v>336</v>
      </c>
      <c r="AG45" s="79" t="s">
        <v>336</v>
      </c>
      <c r="AH45" s="79" t="s">
        <v>336</v>
      </c>
      <c r="AI45" s="79" t="s">
        <v>336</v>
      </c>
      <c r="AJ45" s="79" t="s">
        <v>336</v>
      </c>
      <c r="AK45" s="79" t="s">
        <v>336</v>
      </c>
      <c r="AL45" s="79" t="s">
        <v>336</v>
      </c>
      <c r="AM45" s="79" t="s">
        <v>336</v>
      </c>
      <c r="AN45" s="79" t="s">
        <v>336</v>
      </c>
      <c r="AO45" s="79" t="s">
        <v>336</v>
      </c>
      <c r="AP45" s="79" t="s">
        <v>336</v>
      </c>
      <c r="AQ45" s="79" t="s">
        <v>336</v>
      </c>
      <c r="AR45" s="79" t="s">
        <v>336</v>
      </c>
      <c r="AS45" s="79" t="s">
        <v>336</v>
      </c>
      <c r="AT45" s="79" t="s">
        <v>336</v>
      </c>
      <c r="AU45" s="79" t="s">
        <v>336</v>
      </c>
      <c r="AV45" s="79" t="s">
        <v>336</v>
      </c>
      <c r="AW45" s="79" t="s">
        <v>336</v>
      </c>
      <c r="AX45" s="79" t="s">
        <v>336</v>
      </c>
      <c r="AY45" s="79" t="s">
        <v>336</v>
      </c>
      <c r="AZ45" s="79" t="s">
        <v>336</v>
      </c>
      <c r="BA45" s="79" t="s">
        <v>336</v>
      </c>
      <c r="BB45" s="79" t="s">
        <v>336</v>
      </c>
      <c r="BC45" s="79" t="s">
        <v>336</v>
      </c>
      <c r="BD45" s="79" t="s">
        <v>336</v>
      </c>
      <c r="BE45" s="79" t="s">
        <v>336</v>
      </c>
      <c r="BF45" s="79" t="s">
        <v>336</v>
      </c>
      <c r="BG45" s="79" t="s">
        <v>336</v>
      </c>
      <c r="BH45" s="79" t="s">
        <v>336</v>
      </c>
      <c r="BI45" s="79" t="s">
        <v>336</v>
      </c>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79" t="s">
        <v>336</v>
      </c>
      <c r="D46" s="79" t="s">
        <v>336</v>
      </c>
      <c r="E46" s="79" t="s">
        <v>336</v>
      </c>
      <c r="F46" s="79" t="s">
        <v>336</v>
      </c>
      <c r="G46" s="79" t="s">
        <v>336</v>
      </c>
      <c r="H46" s="79" t="s">
        <v>336</v>
      </c>
      <c r="I46" s="79" t="s">
        <v>336</v>
      </c>
      <c r="J46" s="79" t="s">
        <v>336</v>
      </c>
      <c r="K46" s="79" t="s">
        <v>336</v>
      </c>
      <c r="L46" s="79" t="s">
        <v>336</v>
      </c>
      <c r="M46" s="79" t="s">
        <v>336</v>
      </c>
      <c r="N46" s="79" t="s">
        <v>336</v>
      </c>
      <c r="O46" s="79" t="s">
        <v>336</v>
      </c>
      <c r="P46" s="79" t="s">
        <v>336</v>
      </c>
      <c r="Q46" s="79" t="s">
        <v>336</v>
      </c>
      <c r="R46" s="79" t="s">
        <v>336</v>
      </c>
      <c r="S46" s="79" t="s">
        <v>336</v>
      </c>
      <c r="T46" s="79" t="s">
        <v>336</v>
      </c>
      <c r="U46" s="79" t="s">
        <v>336</v>
      </c>
      <c r="V46" s="79" t="s">
        <v>336</v>
      </c>
      <c r="W46" s="79" t="s">
        <v>336</v>
      </c>
      <c r="X46" s="79" t="s">
        <v>336</v>
      </c>
      <c r="Y46" s="79" t="s">
        <v>336</v>
      </c>
      <c r="Z46" s="79" t="s">
        <v>336</v>
      </c>
      <c r="AA46" s="79" t="s">
        <v>336</v>
      </c>
      <c r="AB46" s="79" t="s">
        <v>336</v>
      </c>
      <c r="AC46" s="79" t="s">
        <v>336</v>
      </c>
      <c r="AD46" s="79" t="s">
        <v>336</v>
      </c>
      <c r="AE46" s="79" t="s">
        <v>336</v>
      </c>
      <c r="AF46" s="79" t="s">
        <v>336</v>
      </c>
      <c r="AG46" s="79" t="s">
        <v>336</v>
      </c>
      <c r="AH46" s="79" t="s">
        <v>336</v>
      </c>
      <c r="AI46" s="79" t="s">
        <v>336</v>
      </c>
      <c r="AJ46" s="79" t="s">
        <v>336</v>
      </c>
      <c r="AK46" s="79" t="s">
        <v>336</v>
      </c>
      <c r="AL46" s="79" t="s">
        <v>336</v>
      </c>
      <c r="AM46" s="79" t="s">
        <v>336</v>
      </c>
      <c r="AN46" s="79" t="s">
        <v>336</v>
      </c>
      <c r="AO46" s="79" t="s">
        <v>336</v>
      </c>
      <c r="AP46" s="79" t="s">
        <v>336</v>
      </c>
      <c r="AQ46" s="79" t="s">
        <v>336</v>
      </c>
      <c r="AR46" s="79" t="s">
        <v>336</v>
      </c>
      <c r="AS46" s="79" t="s">
        <v>336</v>
      </c>
      <c r="AT46" s="79" t="s">
        <v>336</v>
      </c>
      <c r="AU46" s="79" t="s">
        <v>336</v>
      </c>
      <c r="AV46" s="79" t="s">
        <v>336</v>
      </c>
      <c r="AW46" s="79" t="s">
        <v>336</v>
      </c>
      <c r="AX46" s="79" t="s">
        <v>336</v>
      </c>
      <c r="AY46" s="79" t="s">
        <v>336</v>
      </c>
      <c r="AZ46" s="79" t="s">
        <v>336</v>
      </c>
      <c r="BA46" s="79" t="s">
        <v>336</v>
      </c>
      <c r="BB46" s="79" t="s">
        <v>336</v>
      </c>
      <c r="BC46" s="79" t="s">
        <v>336</v>
      </c>
      <c r="BD46" s="79" t="s">
        <v>336</v>
      </c>
      <c r="BE46" s="79" t="s">
        <v>336</v>
      </c>
      <c r="BF46" s="79" t="s">
        <v>336</v>
      </c>
      <c r="BG46" s="79" t="s">
        <v>336</v>
      </c>
      <c r="BH46" s="79" t="s">
        <v>336</v>
      </c>
      <c r="BI46" s="79" t="s">
        <v>336</v>
      </c>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79" t="s">
        <v>336</v>
      </c>
      <c r="D47" s="79" t="s">
        <v>336</v>
      </c>
      <c r="E47" s="79" t="s">
        <v>336</v>
      </c>
      <c r="F47" s="79" t="s">
        <v>336</v>
      </c>
      <c r="G47" s="79" t="s">
        <v>336</v>
      </c>
      <c r="H47" s="79" t="s">
        <v>336</v>
      </c>
      <c r="I47" s="79" t="s">
        <v>336</v>
      </c>
      <c r="J47" s="79" t="s">
        <v>336</v>
      </c>
      <c r="K47" s="79" t="s">
        <v>336</v>
      </c>
      <c r="L47" s="79" t="s">
        <v>336</v>
      </c>
      <c r="M47" s="79" t="s">
        <v>336</v>
      </c>
      <c r="N47" s="79" t="s">
        <v>336</v>
      </c>
      <c r="O47" s="79" t="s">
        <v>336</v>
      </c>
      <c r="P47" s="79" t="s">
        <v>336</v>
      </c>
      <c r="Q47" s="79" t="s">
        <v>336</v>
      </c>
      <c r="R47" s="79" t="s">
        <v>336</v>
      </c>
      <c r="S47" s="79" t="s">
        <v>336</v>
      </c>
      <c r="T47" s="79" t="s">
        <v>336</v>
      </c>
      <c r="U47" s="79" t="s">
        <v>336</v>
      </c>
      <c r="V47" s="79" t="s">
        <v>336</v>
      </c>
      <c r="W47" s="79" t="s">
        <v>336</v>
      </c>
      <c r="X47" s="79" t="s">
        <v>336</v>
      </c>
      <c r="Y47" s="79" t="s">
        <v>336</v>
      </c>
      <c r="Z47" s="79" t="s">
        <v>336</v>
      </c>
      <c r="AA47" s="79" t="s">
        <v>336</v>
      </c>
      <c r="AB47" s="79" t="s">
        <v>336</v>
      </c>
      <c r="AC47" s="79" t="s">
        <v>336</v>
      </c>
      <c r="AD47" s="79" t="s">
        <v>336</v>
      </c>
      <c r="AE47" s="79" t="s">
        <v>336</v>
      </c>
      <c r="AF47" s="79" t="s">
        <v>336</v>
      </c>
      <c r="AG47" s="79" t="s">
        <v>336</v>
      </c>
      <c r="AH47" s="79" t="s">
        <v>336</v>
      </c>
      <c r="AI47" s="79" t="s">
        <v>336</v>
      </c>
      <c r="AJ47" s="79" t="s">
        <v>336</v>
      </c>
      <c r="AK47" s="79" t="s">
        <v>336</v>
      </c>
      <c r="AL47" s="79" t="s">
        <v>336</v>
      </c>
      <c r="AM47" s="79" t="s">
        <v>336</v>
      </c>
      <c r="AN47" s="79" t="s">
        <v>336</v>
      </c>
      <c r="AO47" s="79" t="s">
        <v>336</v>
      </c>
      <c r="AP47" s="79" t="s">
        <v>336</v>
      </c>
      <c r="AQ47" s="79" t="s">
        <v>336</v>
      </c>
      <c r="AR47" s="79" t="s">
        <v>336</v>
      </c>
      <c r="AS47" s="79" t="s">
        <v>336</v>
      </c>
      <c r="AT47" s="79" t="s">
        <v>336</v>
      </c>
      <c r="AU47" s="79" t="s">
        <v>336</v>
      </c>
      <c r="AV47" s="79" t="s">
        <v>336</v>
      </c>
      <c r="AW47" s="79" t="s">
        <v>336</v>
      </c>
      <c r="AX47" s="79" t="s">
        <v>336</v>
      </c>
      <c r="AY47" s="79" t="s">
        <v>336</v>
      </c>
      <c r="AZ47" s="79" t="s">
        <v>336</v>
      </c>
      <c r="BA47" s="79" t="s">
        <v>336</v>
      </c>
      <c r="BB47" s="79" t="s">
        <v>336</v>
      </c>
      <c r="BC47" s="79" t="s">
        <v>336</v>
      </c>
      <c r="BD47" s="79" t="s">
        <v>336</v>
      </c>
      <c r="BE47" s="79" t="s">
        <v>336</v>
      </c>
      <c r="BF47" s="79" t="s">
        <v>336</v>
      </c>
      <c r="BG47" s="79" t="s">
        <v>336</v>
      </c>
      <c r="BH47" s="79" t="s">
        <v>336</v>
      </c>
      <c r="BI47" s="79" t="s">
        <v>336</v>
      </c>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79" t="s">
        <v>336</v>
      </c>
      <c r="D48" s="79" t="s">
        <v>336</v>
      </c>
      <c r="E48" s="79" t="s">
        <v>336</v>
      </c>
      <c r="F48" s="79" t="s">
        <v>336</v>
      </c>
      <c r="G48" s="79" t="s">
        <v>336</v>
      </c>
      <c r="H48" s="79" t="s">
        <v>336</v>
      </c>
      <c r="I48" s="79" t="s">
        <v>336</v>
      </c>
      <c r="J48" s="79" t="s">
        <v>336</v>
      </c>
      <c r="K48" s="79" t="s">
        <v>336</v>
      </c>
      <c r="L48" s="79" t="s">
        <v>336</v>
      </c>
      <c r="M48" s="79" t="s">
        <v>336</v>
      </c>
      <c r="N48" s="79" t="s">
        <v>336</v>
      </c>
      <c r="O48" s="79" t="s">
        <v>336</v>
      </c>
      <c r="P48" s="79" t="s">
        <v>336</v>
      </c>
      <c r="Q48" s="79" t="s">
        <v>336</v>
      </c>
      <c r="R48" s="79" t="s">
        <v>336</v>
      </c>
      <c r="S48" s="79" t="s">
        <v>336</v>
      </c>
      <c r="T48" s="79" t="s">
        <v>336</v>
      </c>
      <c r="U48" s="79" t="s">
        <v>336</v>
      </c>
      <c r="V48" s="79" t="s">
        <v>336</v>
      </c>
      <c r="W48" s="79" t="s">
        <v>336</v>
      </c>
      <c r="X48" s="79" t="s">
        <v>336</v>
      </c>
      <c r="Y48" s="79" t="s">
        <v>336</v>
      </c>
      <c r="Z48" s="79" t="s">
        <v>336</v>
      </c>
      <c r="AA48" s="79" t="s">
        <v>336</v>
      </c>
      <c r="AB48" s="79" t="s">
        <v>336</v>
      </c>
      <c r="AC48" s="79" t="s">
        <v>336</v>
      </c>
      <c r="AD48" s="79" t="s">
        <v>336</v>
      </c>
      <c r="AE48" s="79" t="s">
        <v>336</v>
      </c>
      <c r="AF48" s="79" t="s">
        <v>336</v>
      </c>
      <c r="AG48" s="79" t="s">
        <v>336</v>
      </c>
      <c r="AH48" s="79" t="s">
        <v>336</v>
      </c>
      <c r="AI48" s="79" t="s">
        <v>336</v>
      </c>
      <c r="AJ48" s="79" t="s">
        <v>336</v>
      </c>
      <c r="AK48" s="79" t="s">
        <v>336</v>
      </c>
      <c r="AL48" s="79" t="s">
        <v>336</v>
      </c>
      <c r="AM48" s="79" t="s">
        <v>336</v>
      </c>
      <c r="AN48" s="79" t="s">
        <v>336</v>
      </c>
      <c r="AO48" s="79" t="s">
        <v>336</v>
      </c>
      <c r="AP48" s="79" t="s">
        <v>336</v>
      </c>
      <c r="AQ48" s="79" t="s">
        <v>336</v>
      </c>
      <c r="AR48" s="79" t="s">
        <v>336</v>
      </c>
      <c r="AS48" s="79" t="s">
        <v>336</v>
      </c>
      <c r="AT48" s="79" t="s">
        <v>336</v>
      </c>
      <c r="AU48" s="79" t="s">
        <v>336</v>
      </c>
      <c r="AV48" s="79" t="s">
        <v>336</v>
      </c>
      <c r="AW48" s="79" t="s">
        <v>336</v>
      </c>
      <c r="AX48" s="79" t="s">
        <v>336</v>
      </c>
      <c r="AY48" s="79" t="s">
        <v>336</v>
      </c>
      <c r="AZ48" s="79" t="s">
        <v>336</v>
      </c>
      <c r="BA48" s="79" t="s">
        <v>336</v>
      </c>
      <c r="BB48" s="79" t="s">
        <v>336</v>
      </c>
      <c r="BC48" s="79" t="s">
        <v>336</v>
      </c>
      <c r="BD48" s="79" t="s">
        <v>336</v>
      </c>
      <c r="BE48" s="79" t="s">
        <v>336</v>
      </c>
      <c r="BF48" s="79" t="s">
        <v>336</v>
      </c>
      <c r="BG48" s="79" t="s">
        <v>336</v>
      </c>
      <c r="BH48" s="79" t="s">
        <v>336</v>
      </c>
      <c r="BI48" s="79" t="s">
        <v>336</v>
      </c>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79">
        <v>46.813068172960598</v>
      </c>
      <c r="D49" s="79">
        <v>44.106985646454604</v>
      </c>
      <c r="E49" s="79">
        <v>32.423586614467801</v>
      </c>
      <c r="F49" s="79">
        <v>30.409984693916801</v>
      </c>
      <c r="G49" s="79">
        <v>20.264629776362298</v>
      </c>
      <c r="H49" s="79">
        <v>36.472209827188301</v>
      </c>
      <c r="I49" s="79">
        <v>29.161040776615099</v>
      </c>
      <c r="J49" s="79">
        <v>37.5059633515286</v>
      </c>
      <c r="K49" s="79">
        <v>30.902238813118501</v>
      </c>
      <c r="L49" s="79">
        <v>40.904684921570698</v>
      </c>
      <c r="M49" s="79">
        <v>22.2061000417537</v>
      </c>
      <c r="N49" s="79">
        <v>30.725420440765699</v>
      </c>
      <c r="O49" s="79">
        <v>39.5762071865392</v>
      </c>
      <c r="P49" s="79">
        <v>47.9198391082844</v>
      </c>
      <c r="Q49" s="79">
        <v>43.618594017221099</v>
      </c>
      <c r="R49" s="79">
        <v>53.937160334038197</v>
      </c>
      <c r="S49" s="79">
        <v>56.133137062294601</v>
      </c>
      <c r="T49" s="79">
        <v>71.489471026213906</v>
      </c>
      <c r="U49" s="79">
        <v>63.147874402571098</v>
      </c>
      <c r="V49" s="79">
        <v>65.735553856650895</v>
      </c>
      <c r="W49" s="79">
        <v>68.628897035236093</v>
      </c>
      <c r="X49" s="79">
        <v>76.916320792842797</v>
      </c>
      <c r="Y49" s="79">
        <v>72.447632714934599</v>
      </c>
      <c r="Z49" s="79">
        <v>102.491990739908</v>
      </c>
      <c r="AA49" s="79">
        <v>121.48906981184599</v>
      </c>
      <c r="AB49" s="79">
        <v>131.548433635598</v>
      </c>
      <c r="AC49" s="79">
        <v>127.96803946645601</v>
      </c>
      <c r="AD49" s="79">
        <v>139.809019473994</v>
      </c>
      <c r="AE49" s="79">
        <v>135.07923410159199</v>
      </c>
      <c r="AF49" s="79">
        <v>155.149833755548</v>
      </c>
      <c r="AG49" s="79">
        <v>138.588744856549</v>
      </c>
      <c r="AH49" s="79">
        <v>136.66757697986799</v>
      </c>
      <c r="AI49" s="79">
        <v>166.199189696475</v>
      </c>
      <c r="AJ49" s="79">
        <v>195.50114317362099</v>
      </c>
      <c r="AK49" s="79">
        <v>211.859741809582</v>
      </c>
      <c r="AL49" s="79">
        <v>237.53732922258001</v>
      </c>
      <c r="AM49" s="79">
        <v>204.25276773901999</v>
      </c>
      <c r="AN49" s="79">
        <v>262.03231291207697</v>
      </c>
      <c r="AO49" s="79">
        <v>263.60902327309799</v>
      </c>
      <c r="AP49" s="79">
        <v>253.63751723148599</v>
      </c>
      <c r="AQ49" s="79">
        <v>288.52499741111001</v>
      </c>
      <c r="AR49" s="79">
        <v>445.94815195912997</v>
      </c>
      <c r="AS49" s="79">
        <v>333.03454806942801</v>
      </c>
      <c r="AT49" s="79">
        <v>281.00839258075501</v>
      </c>
      <c r="AU49" s="79">
        <v>340.54673025833699</v>
      </c>
      <c r="AV49" s="79">
        <v>307.99934130423298</v>
      </c>
      <c r="AW49" s="79">
        <v>318.058526781274</v>
      </c>
      <c r="AX49" s="79">
        <v>298.18404505090598</v>
      </c>
      <c r="AY49" s="79">
        <v>301.83492522194803</v>
      </c>
      <c r="AZ49" s="79">
        <v>329.95022731006497</v>
      </c>
      <c r="BA49" s="79">
        <v>318.63302490356199</v>
      </c>
      <c r="BB49" s="79">
        <v>342.08282332988603</v>
      </c>
      <c r="BC49" s="79">
        <v>309.34629351279</v>
      </c>
      <c r="BD49" s="79">
        <v>296.84658056420199</v>
      </c>
      <c r="BE49" s="79">
        <v>279.89673571495803</v>
      </c>
      <c r="BF49" s="79">
        <v>264.95279564692999</v>
      </c>
      <c r="BG49" s="79">
        <v>273.709365831875</v>
      </c>
      <c r="BH49" s="79">
        <v>246.911704770596</v>
      </c>
      <c r="BI49" s="79">
        <v>234.91155874461401</v>
      </c>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79" t="s">
        <v>336</v>
      </c>
      <c r="D50" s="79" t="s">
        <v>336</v>
      </c>
      <c r="E50" s="79" t="s">
        <v>336</v>
      </c>
      <c r="F50" s="79" t="s">
        <v>336</v>
      </c>
      <c r="G50" s="79" t="s">
        <v>336</v>
      </c>
      <c r="H50" s="79" t="s">
        <v>336</v>
      </c>
      <c r="I50" s="79" t="s">
        <v>336</v>
      </c>
      <c r="J50" s="79" t="s">
        <v>336</v>
      </c>
      <c r="K50" s="79" t="s">
        <v>336</v>
      </c>
      <c r="L50" s="79" t="s">
        <v>336</v>
      </c>
      <c r="M50" s="79" t="s">
        <v>336</v>
      </c>
      <c r="N50" s="79" t="s">
        <v>336</v>
      </c>
      <c r="O50" s="79" t="s">
        <v>336</v>
      </c>
      <c r="P50" s="79" t="s">
        <v>336</v>
      </c>
      <c r="Q50" s="79" t="s">
        <v>336</v>
      </c>
      <c r="R50" s="79" t="s">
        <v>336</v>
      </c>
      <c r="S50" s="79" t="s">
        <v>336</v>
      </c>
      <c r="T50" s="79" t="s">
        <v>336</v>
      </c>
      <c r="U50" s="79" t="s">
        <v>336</v>
      </c>
      <c r="V50" s="79" t="s">
        <v>336</v>
      </c>
      <c r="W50" s="79" t="s">
        <v>336</v>
      </c>
      <c r="X50" s="79" t="s">
        <v>336</v>
      </c>
      <c r="Y50" s="79" t="s">
        <v>336</v>
      </c>
      <c r="Z50" s="79" t="s">
        <v>336</v>
      </c>
      <c r="AA50" s="79" t="s">
        <v>336</v>
      </c>
      <c r="AB50" s="79" t="s">
        <v>336</v>
      </c>
      <c r="AC50" s="79" t="s">
        <v>336</v>
      </c>
      <c r="AD50" s="79" t="s">
        <v>336</v>
      </c>
      <c r="AE50" s="79" t="s">
        <v>336</v>
      </c>
      <c r="AF50" s="79" t="s">
        <v>336</v>
      </c>
      <c r="AG50" s="79" t="s">
        <v>336</v>
      </c>
      <c r="AH50" s="79" t="s">
        <v>336</v>
      </c>
      <c r="AI50" s="79" t="s">
        <v>336</v>
      </c>
      <c r="AJ50" s="79" t="s">
        <v>336</v>
      </c>
      <c r="AK50" s="79" t="s">
        <v>336</v>
      </c>
      <c r="AL50" s="79" t="s">
        <v>336</v>
      </c>
      <c r="AM50" s="79" t="s">
        <v>336</v>
      </c>
      <c r="AN50" s="79" t="s">
        <v>336</v>
      </c>
      <c r="AO50" s="79" t="s">
        <v>336</v>
      </c>
      <c r="AP50" s="79" t="s">
        <v>336</v>
      </c>
      <c r="AQ50" s="79" t="s">
        <v>336</v>
      </c>
      <c r="AR50" s="79" t="s">
        <v>336</v>
      </c>
      <c r="AS50" s="79" t="s">
        <v>336</v>
      </c>
      <c r="AT50" s="79" t="s">
        <v>336</v>
      </c>
      <c r="AU50" s="79" t="s">
        <v>336</v>
      </c>
      <c r="AV50" s="79" t="s">
        <v>336</v>
      </c>
      <c r="AW50" s="79" t="s">
        <v>336</v>
      </c>
      <c r="AX50" s="79" t="s">
        <v>336</v>
      </c>
      <c r="AY50" s="79" t="s">
        <v>336</v>
      </c>
      <c r="AZ50" s="79" t="s">
        <v>336</v>
      </c>
      <c r="BA50" s="79" t="s">
        <v>336</v>
      </c>
      <c r="BB50" s="79" t="s">
        <v>336</v>
      </c>
      <c r="BC50" s="79" t="s">
        <v>336</v>
      </c>
      <c r="BD50" s="79" t="s">
        <v>336</v>
      </c>
      <c r="BE50" s="79" t="s">
        <v>336</v>
      </c>
      <c r="BF50" s="79" t="s">
        <v>336</v>
      </c>
      <c r="BG50" s="79" t="s">
        <v>336</v>
      </c>
      <c r="BH50" s="79" t="s">
        <v>336</v>
      </c>
      <c r="BI50" s="79" t="s">
        <v>336</v>
      </c>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5">
        <v>184.07033979801358</v>
      </c>
      <c r="D51" s="75">
        <v>202.61696496375359</v>
      </c>
      <c r="E51" s="75">
        <v>189.17633167616205</v>
      </c>
      <c r="F51" s="75">
        <v>156.57166326990026</v>
      </c>
      <c r="G51" s="75">
        <v>115.05054503607221</v>
      </c>
      <c r="H51" s="75">
        <v>113.76278318222006</v>
      </c>
      <c r="I51" s="75">
        <v>136.42414104795253</v>
      </c>
      <c r="J51" s="75">
        <v>143.98269999776539</v>
      </c>
      <c r="K51" s="75">
        <v>140.33545753446103</v>
      </c>
      <c r="L51" s="75">
        <v>141.81825099179494</v>
      </c>
      <c r="M51" s="75">
        <v>134.89936346666724</v>
      </c>
      <c r="N51" s="75">
        <v>122.70743395052587</v>
      </c>
      <c r="O51" s="75">
        <v>130.5531635671037</v>
      </c>
      <c r="P51" s="75">
        <v>169.414168659007</v>
      </c>
      <c r="Q51" s="75">
        <v>139.01279234712783</v>
      </c>
      <c r="R51" s="75">
        <v>194.00684536324889</v>
      </c>
      <c r="S51" s="75">
        <v>177.01100124857825</v>
      </c>
      <c r="T51" s="75">
        <v>201.30887154213482</v>
      </c>
      <c r="U51" s="75">
        <v>199.3773278512223</v>
      </c>
      <c r="V51" s="75">
        <v>179.83222017861297</v>
      </c>
      <c r="W51" s="75">
        <v>187.53940004067803</v>
      </c>
      <c r="X51" s="75">
        <v>201.2875935316504</v>
      </c>
      <c r="Y51" s="75">
        <v>218.62841763625551</v>
      </c>
      <c r="Z51" s="75">
        <v>293.40872794539342</v>
      </c>
      <c r="AA51" s="75">
        <v>340.18519396758677</v>
      </c>
      <c r="AB51" s="75">
        <v>374.19857794081969</v>
      </c>
      <c r="AC51" s="75">
        <v>378.54849326945339</v>
      </c>
      <c r="AD51" s="75">
        <v>400.64902602392613</v>
      </c>
      <c r="AE51" s="75">
        <v>363.40800412016466</v>
      </c>
      <c r="AF51" s="75">
        <v>388.02551339647914</v>
      </c>
      <c r="AG51" s="75">
        <v>379.12090809029672</v>
      </c>
      <c r="AH51" s="75">
        <v>330.64403921899498</v>
      </c>
      <c r="AI51" s="75">
        <v>362.06669069729207</v>
      </c>
      <c r="AJ51" s="75">
        <v>392.71326589341282</v>
      </c>
      <c r="AK51" s="75">
        <v>392.30572431028696</v>
      </c>
      <c r="AL51" s="75">
        <v>451.00831885359872</v>
      </c>
      <c r="AM51" s="75">
        <v>309.66637710097052</v>
      </c>
      <c r="AN51" s="75">
        <v>451.64755542207564</v>
      </c>
      <c r="AO51" s="75">
        <v>513.63030039994999</v>
      </c>
      <c r="AP51" s="75">
        <v>522.98880024623656</v>
      </c>
      <c r="AQ51" s="75">
        <v>560.70072850136899</v>
      </c>
      <c r="AR51" s="75">
        <v>730.70412004453965</v>
      </c>
      <c r="AS51" s="75">
        <v>628.45744288771107</v>
      </c>
      <c r="AT51" s="75">
        <v>588.55849783845281</v>
      </c>
      <c r="AU51" s="75">
        <v>648.3994535390525</v>
      </c>
      <c r="AV51" s="75">
        <v>649.95667407494159</v>
      </c>
      <c r="AW51" s="75">
        <v>611.75399836361191</v>
      </c>
      <c r="AX51" s="75">
        <v>580.48318638070316</v>
      </c>
      <c r="AY51" s="75">
        <v>591.28937733498776</v>
      </c>
      <c r="AZ51" s="75">
        <v>621.83384182148734</v>
      </c>
      <c r="BA51" s="75">
        <v>608.38389638256012</v>
      </c>
      <c r="BB51" s="75">
        <v>650.42456041906541</v>
      </c>
      <c r="BC51" s="75">
        <v>578.81132226053728</v>
      </c>
      <c r="BD51" s="75">
        <v>590.15619251453973</v>
      </c>
      <c r="BE51" s="75">
        <v>531.31449256415203</v>
      </c>
      <c r="BF51" s="75">
        <v>497.90940299422118</v>
      </c>
      <c r="BG51" s="75">
        <v>483.15089051869444</v>
      </c>
      <c r="BH51" s="75">
        <v>493.62746810909817</v>
      </c>
      <c r="BI51" s="75">
        <v>492.57098864577949</v>
      </c>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79">
        <v>19.245335395514601</v>
      </c>
      <c r="D52" s="79">
        <v>15.0529592854618</v>
      </c>
      <c r="E52" s="79">
        <v>17.267887117799098</v>
      </c>
      <c r="F52" s="79">
        <v>21.96720531819</v>
      </c>
      <c r="G52" s="79">
        <v>25.130729643305202</v>
      </c>
      <c r="H52" s="79">
        <v>17.5000923056506</v>
      </c>
      <c r="I52" s="79">
        <v>26.786000437912001</v>
      </c>
      <c r="J52" s="79">
        <v>32.277579353534698</v>
      </c>
      <c r="K52" s="79">
        <v>21.1356093763541</v>
      </c>
      <c r="L52" s="79">
        <v>21.086367565937401</v>
      </c>
      <c r="M52" s="79">
        <v>7.1455292464124103</v>
      </c>
      <c r="N52" s="79">
        <v>9.4366372702508592</v>
      </c>
      <c r="O52" s="79">
        <v>6.3982978910288599</v>
      </c>
      <c r="P52" s="79">
        <v>7.5446209066804597</v>
      </c>
      <c r="Q52" s="79">
        <v>9.2904566904598305</v>
      </c>
      <c r="R52" s="79">
        <v>10.1281648826966</v>
      </c>
      <c r="S52" s="79">
        <v>5.7559845717549898</v>
      </c>
      <c r="T52" s="79">
        <v>11.7236555253287</v>
      </c>
      <c r="U52" s="79">
        <v>18.1830254066107</v>
      </c>
      <c r="V52" s="79">
        <v>16.7401574830802</v>
      </c>
      <c r="W52" s="79">
        <v>15.752065696682999</v>
      </c>
      <c r="X52" s="79">
        <v>14.1131519993446</v>
      </c>
      <c r="Y52" s="79">
        <v>21.002639562065301</v>
      </c>
      <c r="Z52" s="79">
        <v>17.0573175139581</v>
      </c>
      <c r="AA52" s="79">
        <v>30.835118496261799</v>
      </c>
      <c r="AB52" s="79">
        <v>39.4036917516</v>
      </c>
      <c r="AC52" s="79">
        <v>25.834789253348301</v>
      </c>
      <c r="AD52" s="79">
        <v>29.862869891362401</v>
      </c>
      <c r="AE52" s="79">
        <v>34.904365619097298</v>
      </c>
      <c r="AF52" s="79">
        <v>41.384686276111097</v>
      </c>
      <c r="AG52" s="79">
        <v>21.809207235521299</v>
      </c>
      <c r="AH52" s="79">
        <v>42.631976308983397</v>
      </c>
      <c r="AI52" s="79">
        <v>19.986238696903801</v>
      </c>
      <c r="AJ52" s="79">
        <v>17.071661905974501</v>
      </c>
      <c r="AK52" s="79">
        <v>23.0226115376182</v>
      </c>
      <c r="AL52" s="79">
        <v>27.679057722039499</v>
      </c>
      <c r="AM52" s="79">
        <v>8.0825274230584991</v>
      </c>
      <c r="AN52" s="79">
        <v>16.366181936337</v>
      </c>
      <c r="AO52" s="79">
        <v>44.557849197651699</v>
      </c>
      <c r="AP52" s="79">
        <v>32.527169551618599</v>
      </c>
      <c r="AQ52" s="79">
        <v>35.5937904575106</v>
      </c>
      <c r="AR52" s="79">
        <v>44.779204233438001</v>
      </c>
      <c r="AS52" s="79">
        <v>43.678295616887901</v>
      </c>
      <c r="AT52" s="79">
        <v>246.04958007794099</v>
      </c>
      <c r="AU52" s="79">
        <v>251.14016784541701</v>
      </c>
      <c r="AV52" s="79">
        <v>248.23779595879199</v>
      </c>
      <c r="AW52" s="79">
        <v>230.389207753166</v>
      </c>
      <c r="AX52" s="79">
        <v>294.43204157202501</v>
      </c>
      <c r="AY52" s="79">
        <v>244.98684864741099</v>
      </c>
      <c r="AZ52" s="79">
        <v>252.918924409249</v>
      </c>
      <c r="BA52" s="79">
        <v>278.81971149022502</v>
      </c>
      <c r="BB52" s="79">
        <v>281.44377376728602</v>
      </c>
      <c r="BC52" s="79">
        <v>258.04656396067799</v>
      </c>
      <c r="BD52" s="79">
        <v>258.98940435974998</v>
      </c>
      <c r="BE52" s="79">
        <v>196.489535075514</v>
      </c>
      <c r="BF52" s="79">
        <v>172.08263197990701</v>
      </c>
      <c r="BG52" s="79">
        <v>165.16022984091899</v>
      </c>
      <c r="BH52" s="79">
        <v>170.487439164607</v>
      </c>
      <c r="BI52" s="79">
        <v>161.625486589752</v>
      </c>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5">
        <v>19.245335395514601</v>
      </c>
      <c r="D53" s="75">
        <v>15.0529592854618</v>
      </c>
      <c r="E53" s="75">
        <v>17.267887117799098</v>
      </c>
      <c r="F53" s="75">
        <v>21.96720531819</v>
      </c>
      <c r="G53" s="75">
        <v>25.130729643305202</v>
      </c>
      <c r="H53" s="75">
        <v>17.5000923056506</v>
      </c>
      <c r="I53" s="75">
        <v>26.786000437912001</v>
      </c>
      <c r="J53" s="75">
        <v>32.277579353534698</v>
      </c>
      <c r="K53" s="75">
        <v>21.1356093763541</v>
      </c>
      <c r="L53" s="75">
        <v>21.086367565937401</v>
      </c>
      <c r="M53" s="75">
        <v>7.1455292464124103</v>
      </c>
      <c r="N53" s="75">
        <v>9.4366372702508592</v>
      </c>
      <c r="O53" s="75">
        <v>6.3982978910288599</v>
      </c>
      <c r="P53" s="75">
        <v>7.5446209066804597</v>
      </c>
      <c r="Q53" s="75">
        <v>9.2904566904598305</v>
      </c>
      <c r="R53" s="75">
        <v>10.1281648826966</v>
      </c>
      <c r="S53" s="75">
        <v>5.7559845717549898</v>
      </c>
      <c r="T53" s="75">
        <v>11.7236555253287</v>
      </c>
      <c r="U53" s="75">
        <v>18.1830254066107</v>
      </c>
      <c r="V53" s="75">
        <v>16.7401574830802</v>
      </c>
      <c r="W53" s="75">
        <v>15.752065696682999</v>
      </c>
      <c r="X53" s="75">
        <v>14.1131519993446</v>
      </c>
      <c r="Y53" s="75">
        <v>21.002639562065301</v>
      </c>
      <c r="Z53" s="75">
        <v>17.0573175139581</v>
      </c>
      <c r="AA53" s="75">
        <v>30.835118496261799</v>
      </c>
      <c r="AB53" s="75">
        <v>39.4036917516</v>
      </c>
      <c r="AC53" s="75">
        <v>25.834789253348301</v>
      </c>
      <c r="AD53" s="75">
        <v>29.862869891362401</v>
      </c>
      <c r="AE53" s="75">
        <v>34.904365619097298</v>
      </c>
      <c r="AF53" s="75">
        <v>41.384686276111097</v>
      </c>
      <c r="AG53" s="75">
        <v>21.809207235521299</v>
      </c>
      <c r="AH53" s="75">
        <v>42.631976308983397</v>
      </c>
      <c r="AI53" s="75">
        <v>19.986238696903801</v>
      </c>
      <c r="AJ53" s="75">
        <v>17.071661905974501</v>
      </c>
      <c r="AK53" s="75">
        <v>23.0226115376182</v>
      </c>
      <c r="AL53" s="75">
        <v>27.679057722039499</v>
      </c>
      <c r="AM53" s="75">
        <v>8.0825274230584991</v>
      </c>
      <c r="AN53" s="75">
        <v>16.366181936337</v>
      </c>
      <c r="AO53" s="75">
        <v>44.557849197651699</v>
      </c>
      <c r="AP53" s="75">
        <v>32.527169551618599</v>
      </c>
      <c r="AQ53" s="75">
        <v>35.5937904575106</v>
      </c>
      <c r="AR53" s="75">
        <v>44.779204233438001</v>
      </c>
      <c r="AS53" s="75">
        <v>43.678295616887901</v>
      </c>
      <c r="AT53" s="75">
        <v>246.04958007794099</v>
      </c>
      <c r="AU53" s="75">
        <v>251.14016784541701</v>
      </c>
      <c r="AV53" s="75">
        <v>248.23779595879199</v>
      </c>
      <c r="AW53" s="75">
        <v>230.389207753166</v>
      </c>
      <c r="AX53" s="75">
        <v>294.43204157202501</v>
      </c>
      <c r="AY53" s="75">
        <v>244.98684864741099</v>
      </c>
      <c r="AZ53" s="75">
        <v>252.918924409249</v>
      </c>
      <c r="BA53" s="75">
        <v>278.81971149022502</v>
      </c>
      <c r="BB53" s="75">
        <v>281.44377376728602</v>
      </c>
      <c r="BC53" s="75">
        <v>258.04656396067799</v>
      </c>
      <c r="BD53" s="75">
        <v>258.98940435974998</v>
      </c>
      <c r="BE53" s="75">
        <v>196.489535075514</v>
      </c>
      <c r="BF53" s="75">
        <v>172.08263197990701</v>
      </c>
      <c r="BG53" s="75">
        <v>165.16022984091899</v>
      </c>
      <c r="BH53" s="75">
        <v>170.487439164607</v>
      </c>
      <c r="BI53" s="75">
        <v>161.625486589752</v>
      </c>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6" t="s">
        <v>150</v>
      </c>
      <c r="B54" s="116"/>
      <c r="C54" s="76">
        <v>2050.7025800316587</v>
      </c>
      <c r="D54" s="76">
        <v>2000.8922307854402</v>
      </c>
      <c r="E54" s="76">
        <v>2030.1549980859363</v>
      </c>
      <c r="F54" s="76">
        <v>2001.9019008488358</v>
      </c>
      <c r="G54" s="76">
        <v>1808.2138767757936</v>
      </c>
      <c r="H54" s="76">
        <v>1757.1140061323279</v>
      </c>
      <c r="I54" s="76">
        <v>1538.3746104021832</v>
      </c>
      <c r="J54" s="76">
        <v>1517.3652553072427</v>
      </c>
      <c r="K54" s="76">
        <v>1603.2103176068147</v>
      </c>
      <c r="L54" s="76">
        <v>1531.1510923338203</v>
      </c>
      <c r="M54" s="76">
        <v>1679.6673865739376</v>
      </c>
      <c r="N54" s="76">
        <v>1712.1920836930776</v>
      </c>
      <c r="O54" s="76">
        <v>1818.5366098211935</v>
      </c>
      <c r="P54" s="76">
        <v>1866.5803265934821</v>
      </c>
      <c r="Q54" s="76">
        <v>1811.015408270305</v>
      </c>
      <c r="R54" s="76">
        <v>1823.559272950883</v>
      </c>
      <c r="S54" s="76">
        <v>1858.9675332179233</v>
      </c>
      <c r="T54" s="76">
        <v>1947.5481669762348</v>
      </c>
      <c r="U54" s="76">
        <v>2133.0061245171582</v>
      </c>
      <c r="V54" s="76">
        <v>1978.7354441710293</v>
      </c>
      <c r="W54" s="76">
        <v>1955.0640091569082</v>
      </c>
      <c r="X54" s="76">
        <v>2022.6663488430593</v>
      </c>
      <c r="Y54" s="76">
        <v>2012.0034345074723</v>
      </c>
      <c r="Z54" s="76">
        <v>2151.0024509604905</v>
      </c>
      <c r="AA54" s="76">
        <v>2195.0519291811365</v>
      </c>
      <c r="AB54" s="76">
        <v>2341.4935468408394</v>
      </c>
      <c r="AC54" s="76">
        <v>2503.6094750663406</v>
      </c>
      <c r="AD54" s="76">
        <v>2489.9678964922769</v>
      </c>
      <c r="AE54" s="76">
        <v>2423.6888332877743</v>
      </c>
      <c r="AF54" s="76">
        <v>2416.6460299483001</v>
      </c>
      <c r="AG54" s="76">
        <v>2429.5521841553032</v>
      </c>
      <c r="AH54" s="76">
        <v>2334.3969045593894</v>
      </c>
      <c r="AI54" s="76">
        <v>2426.854783683832</v>
      </c>
      <c r="AJ54" s="76">
        <v>2284.6778011081315</v>
      </c>
      <c r="AK54" s="76">
        <v>2381.0691182477326</v>
      </c>
      <c r="AL54" s="76">
        <v>2375.4476490466991</v>
      </c>
      <c r="AM54" s="76">
        <v>1504.482234018207</v>
      </c>
      <c r="AN54" s="76">
        <v>1813.7993403105331</v>
      </c>
      <c r="AO54" s="76">
        <v>2388.3646266441656</v>
      </c>
      <c r="AP54" s="76">
        <v>2468.5504058158358</v>
      </c>
      <c r="AQ54" s="76">
        <v>2583.6189190339351</v>
      </c>
      <c r="AR54" s="76">
        <v>2759.8898385392195</v>
      </c>
      <c r="AS54" s="76">
        <v>2653.082976203877</v>
      </c>
      <c r="AT54" s="76">
        <v>2837.7604336862164</v>
      </c>
      <c r="AU54" s="76">
        <v>2862.611528308772</v>
      </c>
      <c r="AV54" s="76">
        <v>2734.3876932156409</v>
      </c>
      <c r="AW54" s="76">
        <v>2787.6050524955876</v>
      </c>
      <c r="AX54" s="76">
        <v>2711.6751032008033</v>
      </c>
      <c r="AY54" s="76">
        <v>2551.3094980859719</v>
      </c>
      <c r="AZ54" s="76">
        <v>2546.4148648962314</v>
      </c>
      <c r="BA54" s="76">
        <v>2562.6020524484393</v>
      </c>
      <c r="BB54" s="76">
        <v>2552.5296995844897</v>
      </c>
      <c r="BC54" s="76">
        <v>2502.8714769616918</v>
      </c>
      <c r="BD54" s="76">
        <v>2531.7863495103879</v>
      </c>
      <c r="BE54" s="76">
        <v>2392.9777709835753</v>
      </c>
      <c r="BF54" s="76">
        <v>2341.2563742534558</v>
      </c>
      <c r="BG54" s="76">
        <v>2345.3313924953782</v>
      </c>
      <c r="BH54" s="76">
        <v>2297.2723305128907</v>
      </c>
      <c r="BI54" s="76">
        <v>2369.1651520728606</v>
      </c>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N55" s="98"/>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8"/>
    </row>
    <row r="56" spans="1:129" s="7" customFormat="1" ht="15" thickBot="1" x14ac:dyDescent="0.4">
      <c r="A56" s="86" t="s">
        <v>180</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N56" s="8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3"/>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334</v>
      </c>
      <c r="BI57" s="22" t="s">
        <v>338</v>
      </c>
    </row>
    <row r="58" spans="1:129" s="91" customFormat="1" ht="15" thickBot="1" x14ac:dyDescent="0.4">
      <c r="A58" s="92" t="s">
        <v>94</v>
      </c>
      <c r="B58" s="93" t="s">
        <v>95</v>
      </c>
      <c r="C58" s="23">
        <v>3.6905011860031024E-3</v>
      </c>
      <c r="D58" s="23">
        <v>1.5962914288440773E-3</v>
      </c>
      <c r="E58" s="23">
        <v>0</v>
      </c>
      <c r="F58" s="23">
        <v>3.2541649776252398E-3</v>
      </c>
      <c r="G58" s="23">
        <v>0</v>
      </c>
      <c r="H58" s="23">
        <v>2.0422373131960261E-3</v>
      </c>
      <c r="I58" s="23">
        <v>0</v>
      </c>
      <c r="J58" s="23">
        <v>0</v>
      </c>
      <c r="K58" s="23">
        <v>0</v>
      </c>
      <c r="L58" s="23">
        <v>0</v>
      </c>
      <c r="M58" s="23">
        <v>1.6263633021407372E-3</v>
      </c>
      <c r="N58" s="23">
        <v>0</v>
      </c>
      <c r="O58" s="23">
        <v>4.5127285011330358E-3</v>
      </c>
      <c r="P58" s="23">
        <v>0</v>
      </c>
      <c r="Q58" s="23">
        <v>0</v>
      </c>
      <c r="R58" s="23">
        <v>1.4888665888201089E-3</v>
      </c>
      <c r="S58" s="23">
        <v>1.3827360780318319E-3</v>
      </c>
      <c r="T58" s="23">
        <v>1.2577739440311987E-3</v>
      </c>
      <c r="U58" s="23">
        <v>1.0510662027466543E-3</v>
      </c>
      <c r="V58" s="23">
        <v>1.6132575420871754E-3</v>
      </c>
      <c r="W58" s="23">
        <v>7.9062094237387101E-4</v>
      </c>
      <c r="X58" s="23">
        <v>4.2599237038366527E-3</v>
      </c>
      <c r="Y58" s="23">
        <v>1.9748867583324809E-3</v>
      </c>
      <c r="Z58" s="23">
        <v>3.7175454267495338E-3</v>
      </c>
      <c r="AA58" s="23">
        <v>2.7297054136400994E-3</v>
      </c>
      <c r="AB58" s="23">
        <v>2.3841587618717761E-3</v>
      </c>
      <c r="AC58" s="23">
        <v>1.37935153035678E-3</v>
      </c>
      <c r="AD58" s="23">
        <v>1.332027567975444E-3</v>
      </c>
      <c r="AE58" s="23">
        <v>2.8521672963310223E-3</v>
      </c>
      <c r="AF58" s="23">
        <v>2.4387604077958985E-3</v>
      </c>
      <c r="AG58" s="23">
        <v>3.1507333432271435E-3</v>
      </c>
      <c r="AH58" s="23">
        <v>4.6813918710609161E-3</v>
      </c>
      <c r="AI58" s="23">
        <v>1.3000662803983444E-3</v>
      </c>
      <c r="AJ58" s="23">
        <v>3.321901698562277E-3</v>
      </c>
      <c r="AK58" s="23">
        <v>8.8057491001978171E-4</v>
      </c>
      <c r="AL58" s="23">
        <v>2.8542121534024223E-3</v>
      </c>
      <c r="AM58" s="23">
        <v>0</v>
      </c>
      <c r="AN58" s="23">
        <v>3.8331099328092286E-3</v>
      </c>
      <c r="AO58" s="23">
        <v>1.0481129203946862E-3</v>
      </c>
      <c r="AP58" s="23">
        <v>9.8855642481667275E-4</v>
      </c>
      <c r="AQ58" s="23">
        <v>4.6664376813297962E-3</v>
      </c>
      <c r="AR58" s="23">
        <v>6.3923773899274127E-3</v>
      </c>
      <c r="AS58" s="23">
        <v>6.063073921393638E-3</v>
      </c>
      <c r="AT58" s="23">
        <v>7.8401539979835577E-3</v>
      </c>
      <c r="AU58" s="23">
        <v>6.6655619078638088E-3</v>
      </c>
      <c r="AV58" s="23">
        <v>6.9530375325390966E-3</v>
      </c>
      <c r="AW58" s="23">
        <v>2.3648176307675415E-3</v>
      </c>
      <c r="AX58" s="23">
        <v>4.7339371041359895E-3</v>
      </c>
      <c r="AY58" s="23">
        <v>9.9346986380639303E-3</v>
      </c>
      <c r="AZ58" s="23">
        <v>6.3388273671635314E-3</v>
      </c>
      <c r="BA58" s="23">
        <v>5.9832361816493929E-3</v>
      </c>
      <c r="BB58" s="23">
        <v>5.5799699585994053E-3</v>
      </c>
      <c r="BC58" s="23">
        <v>5.9350733320357677E-3</v>
      </c>
      <c r="BD58" s="23">
        <v>8.8217751011871372E-3</v>
      </c>
      <c r="BE58" s="23">
        <v>4.4162035934319256E-3</v>
      </c>
      <c r="BF58" s="23">
        <v>4.1625613441546722E-3</v>
      </c>
      <c r="BG58" s="23">
        <v>4.2454832193499215E-3</v>
      </c>
      <c r="BH58" s="23">
        <v>8.356215775071783E-3</v>
      </c>
      <c r="BI58" s="23">
        <v>3.1964033082646295E-3</v>
      </c>
      <c r="BN58" s="8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3"/>
    </row>
    <row r="59" spans="1:129" s="91" customFormat="1" ht="15" thickBot="1" x14ac:dyDescent="0.4">
      <c r="A59" s="94"/>
      <c r="B59" s="94" t="s">
        <v>145</v>
      </c>
      <c r="C59" s="24">
        <v>3.6905011860031024E-3</v>
      </c>
      <c r="D59" s="24">
        <v>1.5962914288440773E-3</v>
      </c>
      <c r="E59" s="24">
        <v>0</v>
      </c>
      <c r="F59" s="24">
        <v>3.2541649776252398E-3</v>
      </c>
      <c r="G59" s="24">
        <v>0</v>
      </c>
      <c r="H59" s="24">
        <v>2.0422373131960261E-3</v>
      </c>
      <c r="I59" s="24">
        <v>0</v>
      </c>
      <c r="J59" s="24">
        <v>0</v>
      </c>
      <c r="K59" s="24">
        <v>0</v>
      </c>
      <c r="L59" s="24">
        <v>0</v>
      </c>
      <c r="M59" s="24">
        <v>1.6263633021407372E-3</v>
      </c>
      <c r="N59" s="24">
        <v>0</v>
      </c>
      <c r="O59" s="24">
        <v>4.5127285011330358E-3</v>
      </c>
      <c r="P59" s="24">
        <v>0</v>
      </c>
      <c r="Q59" s="24">
        <v>0</v>
      </c>
      <c r="R59" s="24">
        <v>1.4888665888201089E-3</v>
      </c>
      <c r="S59" s="24">
        <v>1.3827360780318319E-3</v>
      </c>
      <c r="T59" s="24">
        <v>1.2577739440311987E-3</v>
      </c>
      <c r="U59" s="24">
        <v>1.0510662027466543E-3</v>
      </c>
      <c r="V59" s="24">
        <v>1.6132575420871754E-3</v>
      </c>
      <c r="W59" s="24">
        <v>7.9062094237387101E-4</v>
      </c>
      <c r="X59" s="24">
        <v>4.2599237038366527E-3</v>
      </c>
      <c r="Y59" s="24">
        <v>1.9748867583324809E-3</v>
      </c>
      <c r="Z59" s="24">
        <v>3.7175454267495338E-3</v>
      </c>
      <c r="AA59" s="24">
        <v>2.7297054136400994E-3</v>
      </c>
      <c r="AB59" s="24">
        <v>2.3841587618717761E-3</v>
      </c>
      <c r="AC59" s="24">
        <v>1.37935153035678E-3</v>
      </c>
      <c r="AD59" s="24">
        <v>1.332027567975444E-3</v>
      </c>
      <c r="AE59" s="24">
        <v>2.8521672963310223E-3</v>
      </c>
      <c r="AF59" s="24">
        <v>2.4387604077958985E-3</v>
      </c>
      <c r="AG59" s="24">
        <v>3.1507333432271435E-3</v>
      </c>
      <c r="AH59" s="24">
        <v>4.6813918710609161E-3</v>
      </c>
      <c r="AI59" s="24">
        <v>1.3000662803983444E-3</v>
      </c>
      <c r="AJ59" s="24">
        <v>3.321901698562277E-3</v>
      </c>
      <c r="AK59" s="24">
        <v>8.8057491001978171E-4</v>
      </c>
      <c r="AL59" s="24">
        <v>2.8542121534024223E-3</v>
      </c>
      <c r="AM59" s="24">
        <v>0</v>
      </c>
      <c r="AN59" s="24">
        <v>3.8331099328092286E-3</v>
      </c>
      <c r="AO59" s="24">
        <v>1.0481129203946862E-3</v>
      </c>
      <c r="AP59" s="24">
        <v>9.8855642481667275E-4</v>
      </c>
      <c r="AQ59" s="24">
        <v>4.6664376813297962E-3</v>
      </c>
      <c r="AR59" s="24">
        <v>6.3923773899274127E-3</v>
      </c>
      <c r="AS59" s="24">
        <v>6.063073921393638E-3</v>
      </c>
      <c r="AT59" s="24">
        <v>7.8401539979835577E-3</v>
      </c>
      <c r="AU59" s="24">
        <v>6.6655619078638088E-3</v>
      </c>
      <c r="AV59" s="24">
        <v>6.9530375325390966E-3</v>
      </c>
      <c r="AW59" s="24">
        <v>2.3648176307675415E-3</v>
      </c>
      <c r="AX59" s="24">
        <v>4.7339371041359895E-3</v>
      </c>
      <c r="AY59" s="24">
        <v>9.9346986380639303E-3</v>
      </c>
      <c r="AZ59" s="24">
        <v>6.3388273671635314E-3</v>
      </c>
      <c r="BA59" s="24">
        <v>5.9832361816493929E-3</v>
      </c>
      <c r="BB59" s="24">
        <v>5.5799699585994053E-3</v>
      </c>
      <c r="BC59" s="24">
        <v>5.9350733320357677E-3</v>
      </c>
      <c r="BD59" s="24">
        <v>8.8217751011871372E-3</v>
      </c>
      <c r="BE59" s="24">
        <v>4.4162035934319256E-3</v>
      </c>
      <c r="BF59" s="24">
        <v>4.1625613441546722E-3</v>
      </c>
      <c r="BG59" s="24">
        <v>4.2454832193499215E-3</v>
      </c>
      <c r="BH59" s="24">
        <v>8.356215775071783E-3</v>
      </c>
      <c r="BI59" s="24">
        <v>3.1964033082646295E-3</v>
      </c>
      <c r="BN59" s="8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3"/>
    </row>
    <row r="60" spans="1:129" s="91" customFormat="1" ht="15" thickBot="1" x14ac:dyDescent="0.4">
      <c r="A60" s="95" t="s">
        <v>96</v>
      </c>
      <c r="B60" s="96" t="s">
        <v>97</v>
      </c>
      <c r="C60" s="23">
        <v>0.13115288769696318</v>
      </c>
      <c r="D60" s="23">
        <v>0.12846410715445403</v>
      </c>
      <c r="E60" s="23">
        <v>0.13085904591234343</v>
      </c>
      <c r="F60" s="23">
        <v>0.12883248263467839</v>
      </c>
      <c r="G60" s="23">
        <v>0.12863074420293463</v>
      </c>
      <c r="H60" s="23">
        <v>0.16480646016292269</v>
      </c>
      <c r="I60" s="23">
        <v>0.12633540298779453</v>
      </c>
      <c r="J60" s="23">
        <v>0.13142584085006914</v>
      </c>
      <c r="K60" s="23">
        <v>0.13375582605094122</v>
      </c>
      <c r="L60" s="23">
        <v>0.12376407374741225</v>
      </c>
      <c r="M60" s="23">
        <v>0.13546111168492433</v>
      </c>
      <c r="N60" s="23">
        <v>0.13863117232683281</v>
      </c>
      <c r="O60" s="23">
        <v>0.13275608905354558</v>
      </c>
      <c r="P60" s="23">
        <v>0.16087117170254867</v>
      </c>
      <c r="Q60" s="23">
        <v>0.15008764591512719</v>
      </c>
      <c r="R60" s="23">
        <v>0.14890830093554752</v>
      </c>
      <c r="S60" s="23">
        <v>0.13807200085712257</v>
      </c>
      <c r="T60" s="23">
        <v>0.13589283301978722</v>
      </c>
      <c r="U60" s="23">
        <v>0.1564401249153371</v>
      </c>
      <c r="V60" s="23">
        <v>0.14804138349070076</v>
      </c>
      <c r="W60" s="23">
        <v>0.15176465490367094</v>
      </c>
      <c r="X60" s="23">
        <v>0.14618967617031756</v>
      </c>
      <c r="Y60" s="23">
        <v>0.13322534387846921</v>
      </c>
      <c r="Z60" s="23">
        <v>0.14146303128426893</v>
      </c>
      <c r="AA60" s="23">
        <v>0.1432975058812346</v>
      </c>
      <c r="AB60" s="23">
        <v>0.13018460089844008</v>
      </c>
      <c r="AC60" s="23">
        <v>0.15443940409376805</v>
      </c>
      <c r="AD60" s="23">
        <v>0.14222042120298922</v>
      </c>
      <c r="AE60" s="23">
        <v>0.14902346784411283</v>
      </c>
      <c r="AF60" s="23">
        <v>0.14146357819695518</v>
      </c>
      <c r="AG60" s="23">
        <v>0.14264743842432659</v>
      </c>
      <c r="AH60" s="23">
        <v>0.14994086722582378</v>
      </c>
      <c r="AI60" s="23">
        <v>0.15173522656948463</v>
      </c>
      <c r="AJ60" s="23">
        <v>0.13633912723176431</v>
      </c>
      <c r="AK60" s="23">
        <v>0.13870405393885404</v>
      </c>
      <c r="AL60" s="23">
        <v>0.12440614685594065</v>
      </c>
      <c r="AM60" s="23">
        <v>0.11768875287844803</v>
      </c>
      <c r="AN60" s="23">
        <v>0.11786537621472062</v>
      </c>
      <c r="AO60" s="23">
        <v>0.12382080445004955</v>
      </c>
      <c r="AP60" s="23">
        <v>0.11728397646552086</v>
      </c>
      <c r="AQ60" s="23">
        <v>0.13517772494591335</v>
      </c>
      <c r="AR60" s="23">
        <v>0.12580180263357851</v>
      </c>
      <c r="AS60" s="23">
        <v>0.13299037951998111</v>
      </c>
      <c r="AT60" s="23">
        <v>0.12595873929700716</v>
      </c>
      <c r="AU60" s="23">
        <v>0.1245618492454089</v>
      </c>
      <c r="AV60" s="23">
        <v>0.11196993472306353</v>
      </c>
      <c r="AW60" s="23">
        <v>0.11927229118892865</v>
      </c>
      <c r="AX60" s="23">
        <v>0.114906909393137</v>
      </c>
      <c r="AY60" s="23">
        <v>0.11714937764886725</v>
      </c>
      <c r="AZ60" s="23">
        <v>0.1147722656571136</v>
      </c>
      <c r="BA60" s="23">
        <v>0.1130100435545586</v>
      </c>
      <c r="BB60" s="23">
        <v>0.11193278800482895</v>
      </c>
      <c r="BC60" s="23">
        <v>0.11747508971854981</v>
      </c>
      <c r="BD60" s="23">
        <v>0.12729497267664364</v>
      </c>
      <c r="BE60" s="23">
        <v>0.13239422458128891</v>
      </c>
      <c r="BF60" s="23">
        <v>0.12956973382388914</v>
      </c>
      <c r="BG60" s="23">
        <v>0.12636132897715294</v>
      </c>
      <c r="BH60" s="23">
        <v>0.1213288219188875</v>
      </c>
      <c r="BI60" s="23">
        <v>0.12305142791149788</v>
      </c>
      <c r="BN60" s="8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3"/>
    </row>
    <row r="61" spans="1:129" s="91" customFormat="1" ht="15" thickBot="1" x14ac:dyDescent="0.4">
      <c r="A61" s="95" t="s">
        <v>98</v>
      </c>
      <c r="B61" s="96" t="s">
        <v>99</v>
      </c>
      <c r="C61" s="23">
        <v>3.4488855758381197E-2</v>
      </c>
      <c r="D61" s="23">
        <v>2.8653046279539459E-2</v>
      </c>
      <c r="E61" s="23">
        <v>2.4919019839842082E-2</v>
      </c>
      <c r="F61" s="23">
        <v>1.797056037915902E-2</v>
      </c>
      <c r="G61" s="23">
        <v>2.3185389145807124E-2</v>
      </c>
      <c r="H61" s="23">
        <v>2.5357583639108925E-2</v>
      </c>
      <c r="I61" s="23">
        <v>2.712256546503175E-2</v>
      </c>
      <c r="J61" s="23">
        <v>2.6591581430754893E-2</v>
      </c>
      <c r="K61" s="23">
        <v>1.9561930379848963E-2</v>
      </c>
      <c r="L61" s="23">
        <v>2.6873209887915837E-2</v>
      </c>
      <c r="M61" s="23">
        <v>3.2617588464249676E-2</v>
      </c>
      <c r="N61" s="23">
        <v>3.9406685635369178E-2</v>
      </c>
      <c r="O61" s="23">
        <v>4.2456947612458502E-2</v>
      </c>
      <c r="P61" s="23">
        <v>2.8067572846862617E-2</v>
      </c>
      <c r="Q61" s="23">
        <v>3.6898134575831229E-2</v>
      </c>
      <c r="R61" s="23">
        <v>4.0580980376938018E-2</v>
      </c>
      <c r="S61" s="23">
        <v>4.1363575152914993E-2</v>
      </c>
      <c r="T61" s="23">
        <v>4.1010215304339681E-2</v>
      </c>
      <c r="U61" s="23">
        <v>4.939094890244889E-2</v>
      </c>
      <c r="V61" s="23">
        <v>4.6830875055303603E-2</v>
      </c>
      <c r="W61" s="23">
        <v>4.7075091271153377E-2</v>
      </c>
      <c r="X61" s="23">
        <v>4.7610156934130968E-2</v>
      </c>
      <c r="Y61" s="23">
        <v>3.8473247001684106E-2</v>
      </c>
      <c r="Z61" s="23">
        <v>4.2298138484833624E-2</v>
      </c>
      <c r="AA61" s="23">
        <v>3.8203895703430128E-2</v>
      </c>
      <c r="AB61" s="23">
        <v>5.7848532262300724E-2</v>
      </c>
      <c r="AC61" s="23">
        <v>4.8415585338828858E-2</v>
      </c>
      <c r="AD61" s="23">
        <v>5.4058349816632524E-2</v>
      </c>
      <c r="AE61" s="23">
        <v>4.6252468385677564E-2</v>
      </c>
      <c r="AF61" s="23">
        <v>4.0294747340511153E-2</v>
      </c>
      <c r="AG61" s="23">
        <v>5.0826215462204852E-2</v>
      </c>
      <c r="AH61" s="23">
        <v>5.0801902703615225E-2</v>
      </c>
      <c r="AI61" s="23">
        <v>5.3240900967920592E-2</v>
      </c>
      <c r="AJ61" s="23">
        <v>4.3803843719133172E-2</v>
      </c>
      <c r="AK61" s="23">
        <v>5.1341710927020903E-2</v>
      </c>
      <c r="AL61" s="23">
        <v>4.6319241065536303E-2</v>
      </c>
      <c r="AM61" s="23">
        <v>2.9637990052491511E-2</v>
      </c>
      <c r="AN61" s="23">
        <v>3.6197959432114943E-2</v>
      </c>
      <c r="AO61" s="23">
        <v>4.6690254114808351E-2</v>
      </c>
      <c r="AP61" s="23">
        <v>4.5085353204703263E-2</v>
      </c>
      <c r="AQ61" s="23">
        <v>5.5413854218541392E-2</v>
      </c>
      <c r="AR61" s="23">
        <v>5.3383581477693204E-2</v>
      </c>
      <c r="AS61" s="23">
        <v>5.3562334351257193E-2</v>
      </c>
      <c r="AT61" s="23">
        <v>5.4799311256433836E-2</v>
      </c>
      <c r="AU61" s="23">
        <v>5.7617127711829405E-2</v>
      </c>
      <c r="AV61" s="23">
        <v>5.0411982577978187E-2</v>
      </c>
      <c r="AW61" s="23">
        <v>4.7142624483127962E-2</v>
      </c>
      <c r="AX61" s="23">
        <v>4.5730390350831665E-2</v>
      </c>
      <c r="AY61" s="23">
        <v>5.0642588285989096E-2</v>
      </c>
      <c r="AZ61" s="23">
        <v>5.5633086181351078E-2</v>
      </c>
      <c r="BA61" s="23">
        <v>5.4032915615460156E-2</v>
      </c>
      <c r="BB61" s="23">
        <v>5.1386819196667106E-2</v>
      </c>
      <c r="BC61" s="23">
        <v>5.7949124724306703E-2</v>
      </c>
      <c r="BD61" s="23">
        <v>5.4929020834365759E-2</v>
      </c>
      <c r="BE61" s="23">
        <v>5.3935608347465851E-2</v>
      </c>
      <c r="BF61" s="23">
        <v>5.943094938120503E-2</v>
      </c>
      <c r="BG61" s="23">
        <v>5.2423108921556397E-2</v>
      </c>
      <c r="BH61" s="23">
        <v>4.7513500916830147E-2</v>
      </c>
      <c r="BI61" s="23">
        <v>5.2601891902232037E-2</v>
      </c>
      <c r="BN61" s="8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3"/>
    </row>
    <row r="62" spans="1:129" s="91" customFormat="1" ht="15" thickBot="1" x14ac:dyDescent="0.4">
      <c r="A62" s="95" t="s">
        <v>100</v>
      </c>
      <c r="B62" s="96" t="s">
        <v>101</v>
      </c>
      <c r="C62" s="23">
        <v>7.077947621340723E-2</v>
      </c>
      <c r="D62" s="23">
        <v>7.7027256239591183E-2</v>
      </c>
      <c r="E62" s="23">
        <v>4.7529093437403906E-2</v>
      </c>
      <c r="F62" s="23">
        <v>7.291912053242558E-2</v>
      </c>
      <c r="G62" s="23">
        <v>5.4167912276104332E-2</v>
      </c>
      <c r="H62" s="23">
        <v>5.3543806503239685E-2</v>
      </c>
      <c r="I62" s="23">
        <v>5.2194901772196725E-2</v>
      </c>
      <c r="J62" s="23">
        <v>5.6001342061690176E-2</v>
      </c>
      <c r="K62" s="23">
        <v>5.7903965614306954E-2</v>
      </c>
      <c r="L62" s="23">
        <v>5.906764445827211E-2</v>
      </c>
      <c r="M62" s="23">
        <v>5.4488753516340901E-2</v>
      </c>
      <c r="N62" s="23">
        <v>2.963851194176071E-2</v>
      </c>
      <c r="O62" s="23">
        <v>4.9251977304240538E-2</v>
      </c>
      <c r="P62" s="23">
        <v>6.9391087309086497E-2</v>
      </c>
      <c r="Q62" s="23">
        <v>4.8785059625237118E-2</v>
      </c>
      <c r="R62" s="23">
        <v>5.2229016577244873E-2</v>
      </c>
      <c r="S62" s="23">
        <v>5.5419453400087616E-2</v>
      </c>
      <c r="T62" s="23">
        <v>5.9932956944863135E-2</v>
      </c>
      <c r="U62" s="23">
        <v>7.2890773087587193E-2</v>
      </c>
      <c r="V62" s="23">
        <v>6.5617443242269258E-2</v>
      </c>
      <c r="W62" s="23">
        <v>7.1376226593348663E-2</v>
      </c>
      <c r="X62" s="23">
        <v>8.6981818543812914E-2</v>
      </c>
      <c r="Y62" s="23">
        <v>5.5156358375398333E-2</v>
      </c>
      <c r="Z62" s="23">
        <v>4.4704548446821708E-2</v>
      </c>
      <c r="AA62" s="23">
        <v>4.0841967703926237E-2</v>
      </c>
      <c r="AB62" s="23">
        <v>5.7769871933930385E-2</v>
      </c>
      <c r="AC62" s="23">
        <v>5.6512018108986241E-2</v>
      </c>
      <c r="AD62" s="23">
        <v>5.5522689705421589E-2</v>
      </c>
      <c r="AE62" s="23">
        <v>7.3282037740446643E-2</v>
      </c>
      <c r="AF62" s="23">
        <v>8.7142764103738141E-2</v>
      </c>
      <c r="AG62" s="23">
        <v>9.124149840519688E-2</v>
      </c>
      <c r="AH62" s="23">
        <v>8.7049048999489662E-2</v>
      </c>
      <c r="AI62" s="23">
        <v>8.9150363216012218E-2</v>
      </c>
      <c r="AJ62" s="23">
        <v>8.7603491809586501E-2</v>
      </c>
      <c r="AK62" s="23">
        <v>8.1214432728654445E-2</v>
      </c>
      <c r="AL62" s="23">
        <v>8.1614649599144468E-2</v>
      </c>
      <c r="AM62" s="23">
        <v>4.3857814045084161E-2</v>
      </c>
      <c r="AN62" s="23">
        <v>3.6922591904633026E-2</v>
      </c>
      <c r="AO62" s="23">
        <v>4.408346522928977E-2</v>
      </c>
      <c r="AP62" s="23">
        <v>6.9139588946781808E-2</v>
      </c>
      <c r="AQ62" s="23">
        <v>6.9048839224580272E-2</v>
      </c>
      <c r="AR62" s="23">
        <v>6.4297567326244767E-2</v>
      </c>
      <c r="AS62" s="23">
        <v>8.1804017306095406E-2</v>
      </c>
      <c r="AT62" s="23">
        <v>7.8919951382467185E-2</v>
      </c>
      <c r="AU62" s="23">
        <v>8.7328369014166241E-2</v>
      </c>
      <c r="AV62" s="23">
        <v>9.6424523688388192E-2</v>
      </c>
      <c r="AW62" s="23">
        <v>0.10355484049100415</v>
      </c>
      <c r="AX62" s="23">
        <v>9.9498506925354169E-2</v>
      </c>
      <c r="AY62" s="23">
        <v>9.5203445841892165E-2</v>
      </c>
      <c r="AZ62" s="23">
        <v>9.7032650143624208E-2</v>
      </c>
      <c r="BA62" s="23">
        <v>8.5109931437291744E-2</v>
      </c>
      <c r="BB62" s="23">
        <v>7.3140440265379941E-2</v>
      </c>
      <c r="BC62" s="23">
        <v>5.8697089361498388E-2</v>
      </c>
      <c r="BD62" s="23">
        <v>6.1548844254159164E-2</v>
      </c>
      <c r="BE62" s="23">
        <v>4.100435594300518E-2</v>
      </c>
      <c r="BF62" s="23">
        <v>3.3546771120114879E-2</v>
      </c>
      <c r="BG62" s="23">
        <v>3.3444818632357716E-2</v>
      </c>
      <c r="BH62" s="23">
        <v>3.8180443547236112E-2</v>
      </c>
      <c r="BI62" s="23">
        <v>4.9046947213589293E-2</v>
      </c>
      <c r="BN62" s="8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3"/>
    </row>
    <row r="63" spans="1:129" s="91" customFormat="1" ht="15" thickBot="1" x14ac:dyDescent="0.4">
      <c r="A63" s="95" t="s">
        <v>102</v>
      </c>
      <c r="B63" s="96" t="s">
        <v>103</v>
      </c>
      <c r="C63" s="23">
        <v>0.28530931146531624</v>
      </c>
      <c r="D63" s="23">
        <v>0.25098133248444771</v>
      </c>
      <c r="E63" s="23">
        <v>0.26088443373821574</v>
      </c>
      <c r="F63" s="23">
        <v>0.24823872317707904</v>
      </c>
      <c r="G63" s="23">
        <v>0.18079469285779412</v>
      </c>
      <c r="H63" s="23">
        <v>0.16408666887118753</v>
      </c>
      <c r="I63" s="23">
        <v>0.13341602897069318</v>
      </c>
      <c r="J63" s="23">
        <v>8.4697506982044021E-2</v>
      </c>
      <c r="K63" s="23">
        <v>0.1292784169085309</v>
      </c>
      <c r="L63" s="23">
        <v>0.15232587225732169</v>
      </c>
      <c r="M63" s="23">
        <v>0.15451243894823471</v>
      </c>
      <c r="N63" s="23">
        <v>0.13979387526723688</v>
      </c>
      <c r="O63" s="23">
        <v>0.16753264335151738</v>
      </c>
      <c r="P63" s="23">
        <v>0.17357960562402833</v>
      </c>
      <c r="Q63" s="23">
        <v>0.13163885758408367</v>
      </c>
      <c r="R63" s="23">
        <v>0.12223694420951149</v>
      </c>
      <c r="S63" s="23">
        <v>0.18798787700646744</v>
      </c>
      <c r="T63" s="23">
        <v>0.22272647537329052</v>
      </c>
      <c r="U63" s="23">
        <v>0.23112619013794894</v>
      </c>
      <c r="V63" s="23">
        <v>0.18525746320393929</v>
      </c>
      <c r="W63" s="23">
        <v>0.20549519909100736</v>
      </c>
      <c r="X63" s="23">
        <v>0.27219789111530396</v>
      </c>
      <c r="Y63" s="23">
        <v>0.19265643712007927</v>
      </c>
      <c r="Z63" s="23">
        <v>0.18340574033393575</v>
      </c>
      <c r="AA63" s="23">
        <v>0.16181119023034587</v>
      </c>
      <c r="AB63" s="23">
        <v>0.20021361045244296</v>
      </c>
      <c r="AC63" s="23">
        <v>0.14706091920404576</v>
      </c>
      <c r="AD63" s="23">
        <v>9.9681998614565684E-2</v>
      </c>
      <c r="AE63" s="23">
        <v>8.3641647514423156E-2</v>
      </c>
      <c r="AF63" s="23">
        <v>0.13853921103574982</v>
      </c>
      <c r="AG63" s="23">
        <v>7.3530881208226165E-2</v>
      </c>
      <c r="AH63" s="23">
        <v>5.6709132057526562E-2</v>
      </c>
      <c r="AI63" s="23">
        <v>5.5977918216745283E-2</v>
      </c>
      <c r="AJ63" s="23">
        <v>0.10908080835789212</v>
      </c>
      <c r="AK63" s="23">
        <v>0.15809079303160489</v>
      </c>
      <c r="AL63" s="23">
        <v>0.19170368455703904</v>
      </c>
      <c r="AM63" s="23">
        <v>0.10314528977950511</v>
      </c>
      <c r="AN63" s="23">
        <v>9.423344426577504E-2</v>
      </c>
      <c r="AO63" s="23">
        <v>0.2327187115053389</v>
      </c>
      <c r="AP63" s="23">
        <v>0.25394961268735705</v>
      </c>
      <c r="AQ63" s="23">
        <v>0.17282326914031329</v>
      </c>
      <c r="AR63" s="23">
        <v>0.16389078910067442</v>
      </c>
      <c r="AS63" s="23">
        <v>7.3483044331801403E-2</v>
      </c>
      <c r="AT63" s="23">
        <v>0.11834054650770098</v>
      </c>
      <c r="AU63" s="23">
        <v>0.10285496651481257</v>
      </c>
      <c r="AV63" s="23">
        <v>0.12083997946773604</v>
      </c>
      <c r="AW63" s="23">
        <v>0.13351953931261071</v>
      </c>
      <c r="AX63" s="23">
        <v>0.12247287886757165</v>
      </c>
      <c r="AY63" s="23">
        <v>0.10619342756596338</v>
      </c>
      <c r="AZ63" s="23">
        <v>0.13164377337639094</v>
      </c>
      <c r="BA63" s="23">
        <v>0.13045252638251995</v>
      </c>
      <c r="BB63" s="23">
        <v>0.10845154171628571</v>
      </c>
      <c r="BC63" s="23">
        <v>0.11778901534553621</v>
      </c>
      <c r="BD63" s="23">
        <v>8.8003621260954235E-2</v>
      </c>
      <c r="BE63" s="23">
        <v>8.97416349690736E-2</v>
      </c>
      <c r="BF63" s="23">
        <v>8.587796166663407E-2</v>
      </c>
      <c r="BG63" s="23">
        <v>8.8337106634623491E-2</v>
      </c>
      <c r="BH63" s="23">
        <v>8.9747844814540997E-2</v>
      </c>
      <c r="BI63" s="23">
        <v>0.10558328009957799</v>
      </c>
      <c r="BN63" s="8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3"/>
    </row>
    <row r="64" spans="1:129" s="91" customFormat="1" ht="15" thickBot="1" x14ac:dyDescent="0.4">
      <c r="A64" s="95" t="s">
        <v>104</v>
      </c>
      <c r="B64" s="96" t="s">
        <v>8</v>
      </c>
      <c r="C64" s="23">
        <v>6.8133723737667698E-2</v>
      </c>
      <c r="D64" s="23">
        <v>6.7609394284359484E-2</v>
      </c>
      <c r="E64" s="23">
        <v>6.7253545908774817E-2</v>
      </c>
      <c r="F64" s="23">
        <v>6.6961396004320509E-2</v>
      </c>
      <c r="G64" s="23">
        <v>6.9764884422619744E-2</v>
      </c>
      <c r="H64" s="23">
        <v>6.0077987858149155E-2</v>
      </c>
      <c r="I64" s="23">
        <v>5.4149843351523903E-2</v>
      </c>
      <c r="J64" s="23">
        <v>5.3627057152321356E-2</v>
      </c>
      <c r="K64" s="23">
        <v>5.1848459709927741E-2</v>
      </c>
      <c r="L64" s="23">
        <v>5.265456365232192E-2</v>
      </c>
      <c r="M64" s="23">
        <v>6.1684445064161583E-2</v>
      </c>
      <c r="N64" s="23">
        <v>6.8840731497465266E-2</v>
      </c>
      <c r="O64" s="23">
        <v>7.3357142655965824E-2</v>
      </c>
      <c r="P64" s="23">
        <v>6.881888204209026E-2</v>
      </c>
      <c r="Q64" s="23">
        <v>7.2291737968502523E-2</v>
      </c>
      <c r="R64" s="23">
        <v>7.164538466439159E-2</v>
      </c>
      <c r="S64" s="23">
        <v>7.1825712701793776E-2</v>
      </c>
      <c r="T64" s="23">
        <v>7.0828913313152234E-2</v>
      </c>
      <c r="U64" s="23">
        <v>7.6429765286198312E-2</v>
      </c>
      <c r="V64" s="23">
        <v>7.1473200259261099E-2</v>
      </c>
      <c r="W64" s="23">
        <v>7.1110213342901671E-2</v>
      </c>
      <c r="X64" s="23">
        <v>7.1965810759209409E-2</v>
      </c>
      <c r="Y64" s="23">
        <v>8.0944030187877852E-2</v>
      </c>
      <c r="Z64" s="23">
        <v>8.4102364536104701E-2</v>
      </c>
      <c r="AA64" s="23">
        <v>8.531793356959412E-2</v>
      </c>
      <c r="AB64" s="23">
        <v>8.7170580788138483E-2</v>
      </c>
      <c r="AC64" s="23">
        <v>9.3941877110794839E-2</v>
      </c>
      <c r="AD64" s="23">
        <v>9.9726297003186859E-2</v>
      </c>
      <c r="AE64" s="23">
        <v>9.4603201912686508E-2</v>
      </c>
      <c r="AF64" s="23">
        <v>8.7358303982449731E-2</v>
      </c>
      <c r="AG64" s="23">
        <v>9.3782026577025265E-2</v>
      </c>
      <c r="AH64" s="23">
        <v>8.7996140319846594E-2</v>
      </c>
      <c r="AI64" s="23">
        <v>9.3867236182732211E-2</v>
      </c>
      <c r="AJ64" s="23">
        <v>8.5975252738317159E-2</v>
      </c>
      <c r="AK64" s="23">
        <v>8.4628902647966353E-2</v>
      </c>
      <c r="AL64" s="23">
        <v>8.1337300266269466E-2</v>
      </c>
      <c r="AM64" s="23">
        <v>5.5028210502561514E-2</v>
      </c>
      <c r="AN64" s="23">
        <v>5.7481387002794634E-2</v>
      </c>
      <c r="AO64" s="23">
        <v>7.8854401059018406E-2</v>
      </c>
      <c r="AP64" s="23">
        <v>8.2445464721814382E-2</v>
      </c>
      <c r="AQ64" s="23">
        <v>8.7845087789008791E-2</v>
      </c>
      <c r="AR64" s="23">
        <v>8.975113245826398E-2</v>
      </c>
      <c r="AS64" s="23">
        <v>9.3225486013747583E-2</v>
      </c>
      <c r="AT64" s="23">
        <v>9.2904179350464938E-2</v>
      </c>
      <c r="AU64" s="23">
        <v>8.9921972062049479E-2</v>
      </c>
      <c r="AV64" s="23">
        <v>8.3680482841150525E-2</v>
      </c>
      <c r="AW64" s="23">
        <v>8.6822170700285486E-2</v>
      </c>
      <c r="AX64" s="23">
        <v>8.2295732589059464E-2</v>
      </c>
      <c r="AY64" s="23">
        <v>7.1680566760782674E-2</v>
      </c>
      <c r="AZ64" s="23">
        <v>6.9829657780493729E-2</v>
      </c>
      <c r="BA64" s="23">
        <v>7.3078215252766199E-2</v>
      </c>
      <c r="BB64" s="23">
        <v>7.0702122863690209E-2</v>
      </c>
      <c r="BC64" s="23">
        <v>7.2857249891068204E-2</v>
      </c>
      <c r="BD64" s="23">
        <v>7.2416875027445066E-2</v>
      </c>
      <c r="BE64" s="23">
        <v>7.286764428466963E-2</v>
      </c>
      <c r="BF64" s="23">
        <v>7.2600000077942969E-2</v>
      </c>
      <c r="BG64" s="23">
        <v>7.8784613854006078E-2</v>
      </c>
      <c r="BH64" s="23">
        <v>7.557363798132774E-2</v>
      </c>
      <c r="BI64" s="23">
        <v>7.9885533188004357E-2</v>
      </c>
      <c r="BN64" s="8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3"/>
    </row>
    <row r="65" spans="1:129" s="91" customFormat="1" ht="15" thickBot="1" x14ac:dyDescent="0.4">
      <c r="A65" s="94"/>
      <c r="B65" s="94" t="s">
        <v>146</v>
      </c>
      <c r="C65" s="24">
        <v>9.3423200053730796E-2</v>
      </c>
      <c r="D65" s="24">
        <v>8.9485983986624454E-2</v>
      </c>
      <c r="E65" s="24">
        <v>8.8886825663503102E-2</v>
      </c>
      <c r="F65" s="24">
        <v>8.7668912691583042E-2</v>
      </c>
      <c r="G65" s="24">
        <v>8.3832490709345411E-2</v>
      </c>
      <c r="H65" s="24">
        <v>8.4035983545067486E-2</v>
      </c>
      <c r="I65" s="24">
        <v>7.0648648372017328E-2</v>
      </c>
      <c r="J65" s="24">
        <v>6.8387282351758671E-2</v>
      </c>
      <c r="K65" s="24">
        <v>6.9877192129467039E-2</v>
      </c>
      <c r="L65" s="24">
        <v>7.0192934512161312E-2</v>
      </c>
      <c r="M65" s="24">
        <v>7.8139600177396171E-2</v>
      </c>
      <c r="N65" s="24">
        <v>8.1978079406936896E-2</v>
      </c>
      <c r="O65" s="24">
        <v>8.6190618447481784E-2</v>
      </c>
      <c r="P65" s="24">
        <v>8.9561660971618426E-2</v>
      </c>
      <c r="Q65" s="24">
        <v>8.6718938350182878E-2</v>
      </c>
      <c r="R65" s="24">
        <v>8.5964125421131396E-2</v>
      </c>
      <c r="S65" s="24">
        <v>8.7834636066282834E-2</v>
      </c>
      <c r="T65" s="24">
        <v>8.9247026409585956E-2</v>
      </c>
      <c r="U65" s="24">
        <v>9.8719556310822895E-2</v>
      </c>
      <c r="V65" s="24">
        <v>9.066774132413663E-2</v>
      </c>
      <c r="W65" s="24">
        <v>9.2830491687331443E-2</v>
      </c>
      <c r="X65" s="24">
        <v>9.7600951857148927E-2</v>
      </c>
      <c r="Y65" s="24">
        <v>9.3323954650452692E-2</v>
      </c>
      <c r="Z65" s="24">
        <v>9.6032062680971322E-2</v>
      </c>
      <c r="AA65" s="24">
        <v>9.5442335558759486E-2</v>
      </c>
      <c r="AB65" s="24">
        <v>9.8236101901854875E-2</v>
      </c>
      <c r="AC65" s="24">
        <v>0.10374916357644169</v>
      </c>
      <c r="AD65" s="24">
        <v>0.10322988469023783</v>
      </c>
      <c r="AE65" s="24">
        <v>0.10078308939410553</v>
      </c>
      <c r="AF65" s="24">
        <v>9.75622267221668E-2</v>
      </c>
      <c r="AG65" s="24">
        <v>9.9652360725132907E-2</v>
      </c>
      <c r="AH65" s="24">
        <v>9.6478647479546251E-2</v>
      </c>
      <c r="AI65" s="24">
        <v>0.10085576093172578</v>
      </c>
      <c r="AJ65" s="24">
        <v>9.4403860677429133E-2</v>
      </c>
      <c r="AK65" s="24">
        <v>9.6731197439207106E-2</v>
      </c>
      <c r="AL65" s="24">
        <v>9.3472741776483223E-2</v>
      </c>
      <c r="AM65" s="24">
        <v>6.798554969896882E-2</v>
      </c>
      <c r="AN65" s="24">
        <v>6.9168548499460636E-2</v>
      </c>
      <c r="AO65" s="24">
        <v>9.2838884848013475E-2</v>
      </c>
      <c r="AP65" s="24">
        <v>9.6470728404609782E-2</v>
      </c>
      <c r="AQ65" s="24">
        <v>9.917827420044438E-2</v>
      </c>
      <c r="AR65" s="24">
        <v>9.75194743914959E-2</v>
      </c>
      <c r="AS65" s="24">
        <v>9.7629634115485017E-2</v>
      </c>
      <c r="AT65" s="24">
        <v>9.8009235930999597E-2</v>
      </c>
      <c r="AU65" s="24">
        <v>9.5598285252845958E-2</v>
      </c>
      <c r="AV65" s="24">
        <v>8.9857525251358109E-2</v>
      </c>
      <c r="AW65" s="24">
        <v>9.4161256305639443E-2</v>
      </c>
      <c r="AX65" s="24">
        <v>8.9466398265576827E-2</v>
      </c>
      <c r="AY65" s="24">
        <v>8.2589187174443468E-2</v>
      </c>
      <c r="AZ65" s="24">
        <v>8.2647134792368945E-2</v>
      </c>
      <c r="BA65" s="24">
        <v>8.3531418827517398E-2</v>
      </c>
      <c r="BB65" s="24">
        <v>7.9841775483898494E-2</v>
      </c>
      <c r="BC65" s="24">
        <v>8.2511945421161803E-2</v>
      </c>
      <c r="BD65" s="24">
        <v>8.2648277477531604E-2</v>
      </c>
      <c r="BE65" s="24">
        <v>8.3074678393118592E-2</v>
      </c>
      <c r="BF65" s="24">
        <v>8.2120845593861624E-2</v>
      </c>
      <c r="BG65" s="24">
        <v>8.5051915371772563E-2</v>
      </c>
      <c r="BH65" s="24">
        <v>8.2008542369797974E-2</v>
      </c>
      <c r="BI65" s="24">
        <v>8.6644655294307399E-2</v>
      </c>
      <c r="BN65" s="8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3"/>
    </row>
    <row r="66" spans="1:129" s="91" customFormat="1" ht="15" thickBot="1" x14ac:dyDescent="0.4">
      <c r="A66" s="92" t="s">
        <v>105</v>
      </c>
      <c r="B66" s="93" t="s">
        <v>10</v>
      </c>
      <c r="C66" s="23">
        <v>5.3278840120966779E-2</v>
      </c>
      <c r="D66" s="23">
        <v>5.4095576408174063E-2</v>
      </c>
      <c r="E66" s="23">
        <v>6.2828834821006957E-2</v>
      </c>
      <c r="F66" s="23">
        <v>6.5541680223242291E-2</v>
      </c>
      <c r="G66" s="23">
        <v>5.2537546046146771E-2</v>
      </c>
      <c r="H66" s="23">
        <v>4.4076629027089767E-2</v>
      </c>
      <c r="I66" s="23">
        <v>4.1245251169165234E-2</v>
      </c>
      <c r="J66" s="23">
        <v>4.4876547236374957E-2</v>
      </c>
      <c r="K66" s="23">
        <v>5.8137520939234633E-2</v>
      </c>
      <c r="L66" s="23">
        <v>4.4869956320678688E-2</v>
      </c>
      <c r="M66" s="23">
        <v>5.1004987102131992E-2</v>
      </c>
      <c r="N66" s="23">
        <v>4.68568412185498E-2</v>
      </c>
      <c r="O66" s="23">
        <v>5.0822269972538005E-2</v>
      </c>
      <c r="P66" s="23">
        <v>4.2191576569898664E-2</v>
      </c>
      <c r="Q66" s="23">
        <v>4.6582015187500526E-2</v>
      </c>
      <c r="R66" s="23">
        <v>4.0209693371362744E-2</v>
      </c>
      <c r="S66" s="23">
        <v>4.5459088515079585E-2</v>
      </c>
      <c r="T66" s="23">
        <v>5.3670162972732138E-2</v>
      </c>
      <c r="U66" s="23">
        <v>5.7597035607762123E-2</v>
      </c>
      <c r="V66" s="23">
        <v>6.0517758745100084E-2</v>
      </c>
      <c r="W66" s="23">
        <v>4.8289679677545161E-2</v>
      </c>
      <c r="X66" s="23">
        <v>4.0976982093989617E-2</v>
      </c>
      <c r="Y66" s="23">
        <v>4.7128011542436815E-2</v>
      </c>
      <c r="Z66" s="23">
        <v>5.1827439703538369E-2</v>
      </c>
      <c r="AA66" s="23">
        <v>5.1716859834177613E-2</v>
      </c>
      <c r="AB66" s="23">
        <v>5.7734970533973411E-2</v>
      </c>
      <c r="AC66" s="23">
        <v>7.034348305847532E-2</v>
      </c>
      <c r="AD66" s="23">
        <v>6.1444070742504769E-2</v>
      </c>
      <c r="AE66" s="23">
        <v>6.445757809225594E-2</v>
      </c>
      <c r="AF66" s="23">
        <v>6.9074398471697454E-2</v>
      </c>
      <c r="AG66" s="23">
        <v>6.7794812724178088E-2</v>
      </c>
      <c r="AH66" s="23">
        <v>6.4557452514184793E-2</v>
      </c>
      <c r="AI66" s="23">
        <v>6.2572785845765991E-2</v>
      </c>
      <c r="AJ66" s="23">
        <v>5.4488923689939649E-2</v>
      </c>
      <c r="AK66" s="23">
        <v>6.5035314134412298E-2</v>
      </c>
      <c r="AL66" s="23">
        <v>6.3520324736908204E-2</v>
      </c>
      <c r="AM66" s="23">
        <v>1.5935792307084275E-2</v>
      </c>
      <c r="AN66" s="23">
        <v>4.3890120826698444E-2</v>
      </c>
      <c r="AO66" s="23">
        <v>5.573773708323574E-2</v>
      </c>
      <c r="AP66" s="23">
        <v>5.7139276120796584E-2</v>
      </c>
      <c r="AQ66" s="23">
        <v>6.0434456218306065E-2</v>
      </c>
      <c r="AR66" s="23">
        <v>5.8803156930040019E-2</v>
      </c>
      <c r="AS66" s="23">
        <v>5.8353221006612568E-2</v>
      </c>
      <c r="AT66" s="23">
        <v>5.813865334187885E-2</v>
      </c>
      <c r="AU66" s="23">
        <v>5.7945411696744234E-2</v>
      </c>
      <c r="AV66" s="23">
        <v>5.358452071570699E-2</v>
      </c>
      <c r="AW66" s="23">
        <v>5.8460527417224038E-2</v>
      </c>
      <c r="AX66" s="23">
        <v>5.4678713744256403E-2</v>
      </c>
      <c r="AY66" s="23">
        <v>5.6893190115939823E-2</v>
      </c>
      <c r="AZ66" s="23">
        <v>4.9668642031617721E-2</v>
      </c>
      <c r="BA66" s="23">
        <v>4.7594541978813854E-2</v>
      </c>
      <c r="BB66" s="23">
        <v>4.941732648064346E-2</v>
      </c>
      <c r="BC66" s="23">
        <v>4.8772730626027994E-2</v>
      </c>
      <c r="BD66" s="23">
        <v>5.2362929289602636E-2</v>
      </c>
      <c r="BE66" s="23">
        <v>4.8483233392910129E-2</v>
      </c>
      <c r="BF66" s="23">
        <v>5.3022229891611185E-2</v>
      </c>
      <c r="BG66" s="23">
        <v>4.8474336354612915E-2</v>
      </c>
      <c r="BH66" s="23">
        <v>4.6381205639447205E-2</v>
      </c>
      <c r="BI66" s="23">
        <v>4.7139722646684139E-2</v>
      </c>
      <c r="BN66" s="8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3"/>
    </row>
    <row r="67" spans="1:129" s="91" customFormat="1" ht="15" thickBot="1" x14ac:dyDescent="0.4">
      <c r="A67" s="94"/>
      <c r="B67" s="97" t="s">
        <v>147</v>
      </c>
      <c r="C67" s="24">
        <v>5.3278840120966779E-2</v>
      </c>
      <c r="D67" s="24">
        <v>5.4095576408174063E-2</v>
      </c>
      <c r="E67" s="24">
        <v>6.2828834821006957E-2</v>
      </c>
      <c r="F67" s="24">
        <v>6.5541680223242291E-2</v>
      </c>
      <c r="G67" s="24">
        <v>5.2537546046146771E-2</v>
      </c>
      <c r="H67" s="24">
        <v>4.4076629027089767E-2</v>
      </c>
      <c r="I67" s="24">
        <v>4.1245251169165234E-2</v>
      </c>
      <c r="J67" s="24">
        <v>4.4876547236374957E-2</v>
      </c>
      <c r="K67" s="24">
        <v>5.8137520939234633E-2</v>
      </c>
      <c r="L67" s="24">
        <v>4.4869956320678688E-2</v>
      </c>
      <c r="M67" s="24">
        <v>5.1004987102131992E-2</v>
      </c>
      <c r="N67" s="24">
        <v>4.68568412185498E-2</v>
      </c>
      <c r="O67" s="24">
        <v>5.0822269972538005E-2</v>
      </c>
      <c r="P67" s="24">
        <v>4.2191576569898664E-2</v>
      </c>
      <c r="Q67" s="24">
        <v>4.6582015187500526E-2</v>
      </c>
      <c r="R67" s="24">
        <v>4.0209693371362744E-2</v>
      </c>
      <c r="S67" s="24">
        <v>4.5459088515079585E-2</v>
      </c>
      <c r="T67" s="24">
        <v>5.3670162972732138E-2</v>
      </c>
      <c r="U67" s="24">
        <v>5.7597035607762123E-2</v>
      </c>
      <c r="V67" s="24">
        <v>6.0517758745100084E-2</v>
      </c>
      <c r="W67" s="24">
        <v>4.8289679677545161E-2</v>
      </c>
      <c r="X67" s="24">
        <v>4.0976982093989617E-2</v>
      </c>
      <c r="Y67" s="24">
        <v>4.7128011542436815E-2</v>
      </c>
      <c r="Z67" s="24">
        <v>5.1827439703538369E-2</v>
      </c>
      <c r="AA67" s="24">
        <v>5.1716859834177613E-2</v>
      </c>
      <c r="AB67" s="24">
        <v>5.7734970533973411E-2</v>
      </c>
      <c r="AC67" s="24">
        <v>7.034348305847532E-2</v>
      </c>
      <c r="AD67" s="24">
        <v>6.1444070742504769E-2</v>
      </c>
      <c r="AE67" s="24">
        <v>6.445757809225594E-2</v>
      </c>
      <c r="AF67" s="24">
        <v>6.9074398471697454E-2</v>
      </c>
      <c r="AG67" s="24">
        <v>6.7794812724178088E-2</v>
      </c>
      <c r="AH67" s="24">
        <v>6.4557452514184793E-2</v>
      </c>
      <c r="AI67" s="24">
        <v>6.2572785845765991E-2</v>
      </c>
      <c r="AJ67" s="24">
        <v>5.4488923689939649E-2</v>
      </c>
      <c r="AK67" s="24">
        <v>6.5035314134412298E-2</v>
      </c>
      <c r="AL67" s="24">
        <v>6.3520324736908204E-2</v>
      </c>
      <c r="AM67" s="24">
        <v>1.5935792307084275E-2</v>
      </c>
      <c r="AN67" s="24">
        <v>4.3890120826698444E-2</v>
      </c>
      <c r="AO67" s="24">
        <v>5.573773708323574E-2</v>
      </c>
      <c r="AP67" s="24">
        <v>5.7139276120796584E-2</v>
      </c>
      <c r="AQ67" s="24">
        <v>6.0434456218306065E-2</v>
      </c>
      <c r="AR67" s="24">
        <v>5.8803156930040019E-2</v>
      </c>
      <c r="AS67" s="24">
        <v>5.8353221006612568E-2</v>
      </c>
      <c r="AT67" s="24">
        <v>5.813865334187885E-2</v>
      </c>
      <c r="AU67" s="24">
        <v>5.7945411696744234E-2</v>
      </c>
      <c r="AV67" s="24">
        <v>5.358452071570699E-2</v>
      </c>
      <c r="AW67" s="24">
        <v>5.8460527417224038E-2</v>
      </c>
      <c r="AX67" s="24">
        <v>5.4678713744256403E-2</v>
      </c>
      <c r="AY67" s="24">
        <v>5.6893190115939823E-2</v>
      </c>
      <c r="AZ67" s="24">
        <v>4.9668642031617721E-2</v>
      </c>
      <c r="BA67" s="24">
        <v>4.7594541978813854E-2</v>
      </c>
      <c r="BB67" s="24">
        <v>4.941732648064346E-2</v>
      </c>
      <c r="BC67" s="24">
        <v>4.8772730626027994E-2</v>
      </c>
      <c r="BD67" s="24">
        <v>5.2362929289602636E-2</v>
      </c>
      <c r="BE67" s="24">
        <v>4.8483233392910129E-2</v>
      </c>
      <c r="BF67" s="24">
        <v>5.3022229891611185E-2</v>
      </c>
      <c r="BG67" s="24">
        <v>4.8474336354612915E-2</v>
      </c>
      <c r="BH67" s="24">
        <v>4.6381205639447205E-2</v>
      </c>
      <c r="BI67" s="24">
        <v>4.7139722646684139E-2</v>
      </c>
      <c r="BN67" s="8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3"/>
    </row>
    <row r="68" spans="1:129" s="91" customFormat="1" ht="15" thickBot="1" x14ac:dyDescent="0.4">
      <c r="A68" s="95" t="s">
        <v>106</v>
      </c>
      <c r="B68" s="96" t="s">
        <v>107</v>
      </c>
      <c r="C68" s="23">
        <v>1.0089358224650872E-2</v>
      </c>
      <c r="D68" s="23">
        <v>1.3607756422258133E-2</v>
      </c>
      <c r="E68" s="23">
        <v>1.4292235952682428E-2</v>
      </c>
      <c r="F68" s="23">
        <v>1.1975004218659647E-2</v>
      </c>
      <c r="G68" s="23">
        <v>8.1333911618311511E-3</v>
      </c>
      <c r="H68" s="23">
        <v>6.4777789366643364E-3</v>
      </c>
      <c r="I68" s="23">
        <v>9.9970399611714836E-3</v>
      </c>
      <c r="J68" s="23">
        <v>9.4264752212327683E-3</v>
      </c>
      <c r="K68" s="23">
        <v>7.8135519536120194E-3</v>
      </c>
      <c r="L68" s="23">
        <v>9.1766586781064311E-3</v>
      </c>
      <c r="M68" s="23">
        <v>9.8133105296811136E-3</v>
      </c>
      <c r="N68" s="23">
        <v>7.4186614827168561E-3</v>
      </c>
      <c r="O68" s="23">
        <v>8.2606678350914935E-3</v>
      </c>
      <c r="P68" s="23">
        <v>9.769763635152539E-3</v>
      </c>
      <c r="Q68" s="23">
        <v>7.0884517721543343E-3</v>
      </c>
      <c r="R68" s="23">
        <v>1.2636703720548027E-2</v>
      </c>
      <c r="S68" s="23">
        <v>1.0139680184777367E-2</v>
      </c>
      <c r="T68" s="23">
        <v>1.242370542495949E-2</v>
      </c>
      <c r="U68" s="23">
        <v>1.1610123356025171E-2</v>
      </c>
      <c r="V68" s="23">
        <v>1.0702660125859506E-2</v>
      </c>
      <c r="W68" s="23">
        <v>8.2141175882977854E-3</v>
      </c>
      <c r="X68" s="23">
        <v>9.8023755209773831E-3</v>
      </c>
      <c r="Y68" s="23">
        <v>1.1207566442166954E-2</v>
      </c>
      <c r="Z68" s="23">
        <v>1.4336226141110459E-2</v>
      </c>
      <c r="AA68" s="23">
        <v>1.7301669326281483E-2</v>
      </c>
      <c r="AB68" s="23">
        <v>1.9251604890561269E-2</v>
      </c>
      <c r="AC68" s="23">
        <v>1.7923679257038853E-2</v>
      </c>
      <c r="AD68" s="23">
        <v>2.1624255948497779E-2</v>
      </c>
      <c r="AE68" s="23">
        <v>1.8151605936755688E-2</v>
      </c>
      <c r="AF68" s="23">
        <v>1.6815688346730414E-2</v>
      </c>
      <c r="AG68" s="23">
        <v>1.7031936149930267E-2</v>
      </c>
      <c r="AH68" s="23">
        <v>1.3741007189592386E-2</v>
      </c>
      <c r="AI68" s="23">
        <v>1.2572155659581244E-2</v>
      </c>
      <c r="AJ68" s="23">
        <v>1.2852440491152806E-2</v>
      </c>
      <c r="AK68" s="23">
        <v>1.1092810559031165E-2</v>
      </c>
      <c r="AL68" s="23">
        <v>1.4093968227972398E-2</v>
      </c>
      <c r="AM68" s="23">
        <v>5.2778225421742098E-3</v>
      </c>
      <c r="AN68" s="23">
        <v>1.2563034200059931E-2</v>
      </c>
      <c r="AO68" s="23">
        <v>1.5591518957456153E-2</v>
      </c>
      <c r="AP68" s="23">
        <v>1.6442340045655531E-2</v>
      </c>
      <c r="AQ68" s="23">
        <v>1.5589723692125988E-2</v>
      </c>
      <c r="AR68" s="23">
        <v>1.7714136797051087E-2</v>
      </c>
      <c r="AS68" s="23">
        <v>1.786718242579665E-2</v>
      </c>
      <c r="AT68" s="23">
        <v>1.879674939217791E-2</v>
      </c>
      <c r="AU68" s="23">
        <v>1.7162527687357255E-2</v>
      </c>
      <c r="AV68" s="23">
        <v>2.0048189286403263E-2</v>
      </c>
      <c r="AW68" s="23">
        <v>1.5253840508842152E-2</v>
      </c>
      <c r="AX68" s="23">
        <v>1.3756145307218999E-2</v>
      </c>
      <c r="AY68" s="23">
        <v>1.4215221856886682E-2</v>
      </c>
      <c r="AZ68" s="23">
        <v>1.6458883591160746E-2</v>
      </c>
      <c r="BA68" s="23">
        <v>1.5420795291128334E-2</v>
      </c>
      <c r="BB68" s="23">
        <v>1.5693620079176768E-2</v>
      </c>
      <c r="BC68" s="23">
        <v>1.1856193198372365E-2</v>
      </c>
      <c r="BD68" s="23">
        <v>1.6832677504642048E-2</v>
      </c>
      <c r="BE68" s="23">
        <v>1.4112531154344275E-2</v>
      </c>
      <c r="BF68" s="23">
        <v>1.4678927619821163E-2</v>
      </c>
      <c r="BG68" s="23">
        <v>1.5550280004850462E-2</v>
      </c>
      <c r="BH68" s="23">
        <v>1.8484604339588401E-2</v>
      </c>
      <c r="BI68" s="23">
        <v>1.8050287435074239E-2</v>
      </c>
      <c r="BN68" s="8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3"/>
    </row>
    <row r="69" spans="1:129" s="91" customFormat="1" ht="15" thickBot="1" x14ac:dyDescent="0.4">
      <c r="A69" s="95" t="s">
        <v>108</v>
      </c>
      <c r="B69" s="96" t="s">
        <v>12</v>
      </c>
      <c r="C69" s="23">
        <v>1.7574277716293909E-2</v>
      </c>
      <c r="D69" s="23">
        <v>1.4701513234688773E-2</v>
      </c>
      <c r="E69" s="23">
        <v>1.2469058912355592E-2</v>
      </c>
      <c r="F69" s="23">
        <v>6.9398953387527929E-3</v>
      </c>
      <c r="G69" s="23">
        <v>3.5394366710382297E-3</v>
      </c>
      <c r="H69" s="23">
        <v>6.2160441070759865E-3</v>
      </c>
      <c r="I69" s="23">
        <v>5.4181333117070641E-3</v>
      </c>
      <c r="J69" s="23">
        <v>7.1616779694989325E-3</v>
      </c>
      <c r="K69" s="23">
        <v>8.920336756747695E-3</v>
      </c>
      <c r="L69" s="23">
        <v>6.9026644797399121E-3</v>
      </c>
      <c r="M69" s="23">
        <v>8.7784243467032407E-3</v>
      </c>
      <c r="N69" s="23">
        <v>8.1227866563572983E-3</v>
      </c>
      <c r="O69" s="23">
        <v>7.3171820585075723E-3</v>
      </c>
      <c r="P69" s="23">
        <v>1.3118918383751994E-2</v>
      </c>
      <c r="Q69" s="23">
        <v>1.1250729072736594E-2</v>
      </c>
      <c r="R69" s="23">
        <v>1.0807056308154688E-2</v>
      </c>
      <c r="S69" s="23">
        <v>8.2513978110372796E-3</v>
      </c>
      <c r="T69" s="23">
        <v>7.476010898874186E-3</v>
      </c>
      <c r="U69" s="23">
        <v>8.0470278822330748E-3</v>
      </c>
      <c r="V69" s="23">
        <v>5.1263630586459797E-3</v>
      </c>
      <c r="W69" s="23">
        <v>1.117002132630541E-2</v>
      </c>
      <c r="X69" s="23">
        <v>8.3795542803235829E-3</v>
      </c>
      <c r="Y69" s="23">
        <v>1.119802278140879E-2</v>
      </c>
      <c r="Z69" s="23">
        <v>1.9173484180781478E-2</v>
      </c>
      <c r="AA69" s="23">
        <v>1.9997100002224051E-2</v>
      </c>
      <c r="AB69" s="23">
        <v>2.1527879367321968E-2</v>
      </c>
      <c r="AC69" s="23">
        <v>2.9598743579291036E-2</v>
      </c>
      <c r="AD69" s="23">
        <v>1.9154248169351698E-2</v>
      </c>
      <c r="AE69" s="23">
        <v>2.0462483182863422E-2</v>
      </c>
      <c r="AF69" s="23">
        <v>2.0631396009955755E-2</v>
      </c>
      <c r="AG69" s="23">
        <v>2.2860835610263665E-2</v>
      </c>
      <c r="AH69" s="23">
        <v>1.5536295426568481E-2</v>
      </c>
      <c r="AI69" s="23">
        <v>1.9667370416040171E-2</v>
      </c>
      <c r="AJ69" s="23">
        <v>2.2031819621456526E-2</v>
      </c>
      <c r="AK69" s="23">
        <v>2.1450280707680552E-2</v>
      </c>
      <c r="AL69" s="23">
        <v>2.6460612121140828E-2</v>
      </c>
      <c r="AM69" s="23">
        <v>1.7447940943812114E-2</v>
      </c>
      <c r="AN69" s="23">
        <v>2.7091249800839937E-2</v>
      </c>
      <c r="AO69" s="23">
        <v>3.6661034645783484E-2</v>
      </c>
      <c r="AP69" s="23">
        <v>4.2182377121012846E-2</v>
      </c>
      <c r="AQ69" s="23">
        <v>4.3385244176824385E-2</v>
      </c>
      <c r="AR69" s="23">
        <v>3.5839266804544988E-2</v>
      </c>
      <c r="AS69" s="23">
        <v>3.9917658476449E-2</v>
      </c>
      <c r="AT69" s="23">
        <v>3.2785513232643344E-2</v>
      </c>
      <c r="AU69" s="23">
        <v>3.1942696304918194E-2</v>
      </c>
      <c r="AV69" s="23">
        <v>3.6600044235916493E-2</v>
      </c>
      <c r="AW69" s="23">
        <v>3.7510459339913822E-2</v>
      </c>
      <c r="AX69" s="23">
        <v>4.269478723442087E-2</v>
      </c>
      <c r="AY69" s="23">
        <v>4.2210385702947328E-2</v>
      </c>
      <c r="AZ69" s="23">
        <v>3.9434051399075652E-2</v>
      </c>
      <c r="BA69" s="23">
        <v>3.7929771743968645E-2</v>
      </c>
      <c r="BB69" s="23">
        <v>4.4130880176284248E-2</v>
      </c>
      <c r="BC69" s="23">
        <v>4.3198330700183439E-2</v>
      </c>
      <c r="BD69" s="23">
        <v>3.9544664900712775E-2</v>
      </c>
      <c r="BE69" s="23">
        <v>3.2883606148571214E-2</v>
      </c>
      <c r="BF69" s="23">
        <v>2.4914388352649242E-2</v>
      </c>
      <c r="BG69" s="23">
        <v>1.95248491503703E-2</v>
      </c>
      <c r="BH69" s="23">
        <v>1.8001534621506287E-2</v>
      </c>
      <c r="BI69" s="23">
        <v>2.3680239502749431E-2</v>
      </c>
      <c r="BN69" s="8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3"/>
    </row>
    <row r="70" spans="1:129" s="91" customFormat="1" ht="15" thickBot="1" x14ac:dyDescent="0.4">
      <c r="A70" s="95" t="s">
        <v>109</v>
      </c>
      <c r="B70" s="96" t="s">
        <v>13</v>
      </c>
      <c r="C70" s="23">
        <v>2.7049335647511383E-3</v>
      </c>
      <c r="D70" s="23">
        <v>6.3367450727948988E-4</v>
      </c>
      <c r="E70" s="23">
        <v>2.2414933574827147E-3</v>
      </c>
      <c r="F70" s="23">
        <v>2.1724961097135337E-3</v>
      </c>
      <c r="G70" s="23">
        <v>3.0909732504721503E-3</v>
      </c>
      <c r="H70" s="23">
        <v>1.4343349979825154E-3</v>
      </c>
      <c r="I70" s="23">
        <v>8.6795052274477339E-4</v>
      </c>
      <c r="J70" s="23">
        <v>1.7633626490310256E-3</v>
      </c>
      <c r="K70" s="23">
        <v>1.1937627099881964E-3</v>
      </c>
      <c r="L70" s="23">
        <v>6.0208581316041556E-4</v>
      </c>
      <c r="M70" s="23">
        <v>1.0486653103461243E-3</v>
      </c>
      <c r="N70" s="23">
        <v>5.8646763029837482E-4</v>
      </c>
      <c r="O70" s="23">
        <v>1.2865874587274625E-3</v>
      </c>
      <c r="P70" s="23">
        <v>2.5121413539186282E-3</v>
      </c>
      <c r="Q70" s="23">
        <v>1.6479302991431984E-3</v>
      </c>
      <c r="R70" s="23">
        <v>2.6226886436589826E-3</v>
      </c>
      <c r="S70" s="23">
        <v>3.9260946446402411E-3</v>
      </c>
      <c r="T70" s="23">
        <v>3.7569530364623921E-3</v>
      </c>
      <c r="U70" s="23">
        <v>3.8298659849311796E-3</v>
      </c>
      <c r="V70" s="23">
        <v>4.225840998003277E-3</v>
      </c>
      <c r="W70" s="23">
        <v>6.6138027684394503E-3</v>
      </c>
      <c r="X70" s="23">
        <v>4.735671185368823E-3</v>
      </c>
      <c r="Y70" s="23">
        <v>6.3966808735433853E-3</v>
      </c>
      <c r="Z70" s="23">
        <v>7.5977786182132735E-3</v>
      </c>
      <c r="AA70" s="23">
        <v>5.0030204751066081E-3</v>
      </c>
      <c r="AB70" s="23">
        <v>6.6438558076173477E-3</v>
      </c>
      <c r="AC70" s="23">
        <v>7.8440013032078024E-3</v>
      </c>
      <c r="AD70" s="23">
        <v>7.1653553623615444E-3</v>
      </c>
      <c r="AE70" s="23">
        <v>6.1723312983453541E-3</v>
      </c>
      <c r="AF70" s="23">
        <v>6.1582292694673177E-3</v>
      </c>
      <c r="AG70" s="23">
        <v>5.7726332857053969E-3</v>
      </c>
      <c r="AH70" s="23">
        <v>8.1719796051895801E-3</v>
      </c>
      <c r="AI70" s="23">
        <v>1.0737691675314551E-2</v>
      </c>
      <c r="AJ70" s="23">
        <v>8.0050324948967334E-3</v>
      </c>
      <c r="AK70" s="23">
        <v>7.8903963748310265E-3</v>
      </c>
      <c r="AL70" s="23">
        <v>8.8740778822836066E-3</v>
      </c>
      <c r="AM70" s="23">
        <v>4.8075202519670844E-3</v>
      </c>
      <c r="AN70" s="23">
        <v>5.0521125832621036E-3</v>
      </c>
      <c r="AO70" s="23">
        <v>6.9276029950095215E-3</v>
      </c>
      <c r="AP70" s="23">
        <v>5.8666877266647577E-3</v>
      </c>
      <c r="AQ70" s="23">
        <v>5.4996195841047688E-3</v>
      </c>
      <c r="AR70" s="23">
        <v>9.7232950327326307E-3</v>
      </c>
      <c r="AS70" s="23">
        <v>1.1330075051989581E-2</v>
      </c>
      <c r="AT70" s="23">
        <v>7.4926936349520284E-3</v>
      </c>
      <c r="AU70" s="23">
        <v>1.0419345167223296E-2</v>
      </c>
      <c r="AV70" s="23">
        <v>1.0878848782131183E-2</v>
      </c>
      <c r="AW70" s="23">
        <v>7.5603745262075714E-3</v>
      </c>
      <c r="AX70" s="23">
        <v>6.3445144308057633E-3</v>
      </c>
      <c r="AY70" s="23">
        <v>7.0319168196316222E-3</v>
      </c>
      <c r="AZ70" s="23">
        <v>5.6636578012808974E-3</v>
      </c>
      <c r="BA70" s="23">
        <v>7.1410553817369852E-3</v>
      </c>
      <c r="BB70" s="23">
        <v>8.3020262414417283E-3</v>
      </c>
      <c r="BC70" s="23">
        <v>5.5740183396788753E-3</v>
      </c>
      <c r="BD70" s="23">
        <v>4.0654393985093771E-3</v>
      </c>
      <c r="BE70" s="23">
        <v>6.2493359355791792E-3</v>
      </c>
      <c r="BF70" s="23">
        <v>3.8120821737267318E-3</v>
      </c>
      <c r="BG70" s="23">
        <v>1.309942805132051E-3</v>
      </c>
      <c r="BH70" s="23">
        <v>6.0595883545999304E-3</v>
      </c>
      <c r="BI70" s="23">
        <v>6.3498937458247116E-3</v>
      </c>
      <c r="BN70" s="8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3"/>
    </row>
    <row r="71" spans="1:129" s="91" customFormat="1" ht="15" thickBot="1" x14ac:dyDescent="0.4">
      <c r="A71" s="95" t="s">
        <v>110</v>
      </c>
      <c r="B71" s="96" t="s">
        <v>14</v>
      </c>
      <c r="C71" s="23">
        <v>3.9156983186305347E-3</v>
      </c>
      <c r="D71" s="23">
        <v>1.6329563288700857E-2</v>
      </c>
      <c r="E71" s="23">
        <v>1.9684380428479265E-3</v>
      </c>
      <c r="F71" s="23">
        <v>2.4625111734477316E-3</v>
      </c>
      <c r="G71" s="23">
        <v>3.7468870417647665E-3</v>
      </c>
      <c r="H71" s="23">
        <v>4.8840878463592844E-3</v>
      </c>
      <c r="I71" s="23">
        <v>2.0766909813121391E-3</v>
      </c>
      <c r="J71" s="23">
        <v>2.8921208273280899E-3</v>
      </c>
      <c r="K71" s="23">
        <v>2.5816028260295699E-2</v>
      </c>
      <c r="L71" s="23">
        <v>3.7520164513663403E-4</v>
      </c>
      <c r="M71" s="23">
        <v>3.9845006031759121E-4</v>
      </c>
      <c r="N71" s="23">
        <v>0</v>
      </c>
      <c r="O71" s="23">
        <v>4.0106605795969669E-3</v>
      </c>
      <c r="P71" s="23">
        <v>1.5059163774673629E-3</v>
      </c>
      <c r="Q71" s="23">
        <v>4.1485366768772578E-3</v>
      </c>
      <c r="R71" s="23">
        <v>2.5423920421269136E-3</v>
      </c>
      <c r="S71" s="23">
        <v>4.3668136113218466E-4</v>
      </c>
      <c r="T71" s="23">
        <v>0</v>
      </c>
      <c r="U71" s="23">
        <v>8.1776845277530018E-4</v>
      </c>
      <c r="V71" s="23">
        <v>4.1159017597164746E-3</v>
      </c>
      <c r="W71" s="23">
        <v>1.1706560865521224E-2</v>
      </c>
      <c r="X71" s="23">
        <v>4.9713402992598698E-3</v>
      </c>
      <c r="Y71" s="23">
        <v>7.6558757922935618E-3</v>
      </c>
      <c r="Z71" s="23">
        <v>2.6696787338454397E-3</v>
      </c>
      <c r="AA71" s="23">
        <v>3.2161127955847402E-3</v>
      </c>
      <c r="AB71" s="23">
        <v>2.7103768114666946E-3</v>
      </c>
      <c r="AC71" s="23">
        <v>2.9257269915472905E-3</v>
      </c>
      <c r="AD71" s="23">
        <v>5.1095717209443409E-3</v>
      </c>
      <c r="AE71" s="23">
        <v>4.1252208456496724E-3</v>
      </c>
      <c r="AF71" s="23">
        <v>5.3907651051699323E-3</v>
      </c>
      <c r="AG71" s="23">
        <v>4.0004265873008022E-3</v>
      </c>
      <c r="AH71" s="23">
        <v>7.9310428269007173E-3</v>
      </c>
      <c r="AI71" s="23">
        <v>3.9855164869958262E-3</v>
      </c>
      <c r="AJ71" s="23">
        <v>0</v>
      </c>
      <c r="AK71" s="23">
        <v>0</v>
      </c>
      <c r="AL71" s="23">
        <v>0</v>
      </c>
      <c r="AM71" s="23">
        <v>0</v>
      </c>
      <c r="AN71" s="23">
        <v>0</v>
      </c>
      <c r="AO71" s="23">
        <v>0</v>
      </c>
      <c r="AP71" s="23">
        <v>0</v>
      </c>
      <c r="AQ71" s="23">
        <v>3.6338432365226382E-3</v>
      </c>
      <c r="AR71" s="23">
        <v>1.1792949029244654E-3</v>
      </c>
      <c r="AS71" s="23">
        <v>1.5969516696475112E-3</v>
      </c>
      <c r="AT71" s="23">
        <v>0</v>
      </c>
      <c r="AU71" s="23">
        <v>1.5095073701887145E-3</v>
      </c>
      <c r="AV71" s="23">
        <v>1.0572136270173441E-3</v>
      </c>
      <c r="AW71" s="23">
        <v>0</v>
      </c>
      <c r="AX71" s="23">
        <v>0</v>
      </c>
      <c r="AY71" s="23">
        <v>5.9024379593408203E-3</v>
      </c>
      <c r="AZ71" s="23">
        <v>0</v>
      </c>
      <c r="BA71" s="23">
        <v>0</v>
      </c>
      <c r="BB71" s="23">
        <v>0</v>
      </c>
      <c r="BC71" s="23">
        <v>0</v>
      </c>
      <c r="BD71" s="23">
        <v>0</v>
      </c>
      <c r="BE71" s="23">
        <v>0</v>
      </c>
      <c r="BF71" s="23">
        <v>1.8146202540599828E-3</v>
      </c>
      <c r="BG71" s="23">
        <v>0</v>
      </c>
      <c r="BH71" s="23">
        <v>0</v>
      </c>
      <c r="BI71" s="23">
        <v>1.9714481759765682E-3</v>
      </c>
      <c r="BN71" s="8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3"/>
    </row>
    <row r="72" spans="1:129" s="91" customFormat="1" ht="15" thickBot="1" x14ac:dyDescent="0.4">
      <c r="A72" s="95" t="s">
        <v>111</v>
      </c>
      <c r="B72" s="96" t="s">
        <v>112</v>
      </c>
      <c r="C72" s="23">
        <v>1.5912359369014246E-3</v>
      </c>
      <c r="D72" s="23">
        <v>1.5639808653699395E-3</v>
      </c>
      <c r="E72" s="23">
        <v>2.7315555330469574E-3</v>
      </c>
      <c r="F72" s="23">
        <v>2.9879006091185719E-3</v>
      </c>
      <c r="G72" s="23">
        <v>4.2387833506664805E-3</v>
      </c>
      <c r="H72" s="23">
        <v>2.7117073204332804E-3</v>
      </c>
      <c r="I72" s="23">
        <v>1.4090291749124261E-3</v>
      </c>
      <c r="J72" s="23">
        <v>1.7446613778236458E-3</v>
      </c>
      <c r="K72" s="23">
        <v>1.4079691328367237E-4</v>
      </c>
      <c r="L72" s="23">
        <v>1.7897367192052384E-3</v>
      </c>
      <c r="M72" s="23">
        <v>7.0141056516702545E-4</v>
      </c>
      <c r="N72" s="23">
        <v>2.2753540137747368E-3</v>
      </c>
      <c r="O72" s="23">
        <v>1.3739025608765741E-3</v>
      </c>
      <c r="P72" s="23">
        <v>9.1762678376308801E-4</v>
      </c>
      <c r="Q72" s="23">
        <v>3.1609553911176309E-3</v>
      </c>
      <c r="R72" s="23">
        <v>4.933864557646714E-3</v>
      </c>
      <c r="S72" s="23">
        <v>2.3958435297257233E-3</v>
      </c>
      <c r="T72" s="23">
        <v>1.5500794347405994E-3</v>
      </c>
      <c r="U72" s="23">
        <v>1.4661558117052362E-3</v>
      </c>
      <c r="V72" s="23">
        <v>2.5480632955753378E-3</v>
      </c>
      <c r="W72" s="23">
        <v>2.2448697073103249E-3</v>
      </c>
      <c r="X72" s="23">
        <v>4.3485250702451636E-3</v>
      </c>
      <c r="Y72" s="23">
        <v>4.1902354470832936E-3</v>
      </c>
      <c r="Z72" s="23">
        <v>2.6644273030537145E-3</v>
      </c>
      <c r="AA72" s="23">
        <v>2.1733888694187831E-3</v>
      </c>
      <c r="AB72" s="23">
        <v>1.426467941671889E-3</v>
      </c>
      <c r="AC72" s="23">
        <v>3.2591193493503902E-3</v>
      </c>
      <c r="AD72" s="23">
        <v>5.0981611874834623E-3</v>
      </c>
      <c r="AE72" s="23">
        <v>2.9732522055506568E-3</v>
      </c>
      <c r="AF72" s="23">
        <v>9.7884184329692942E-3</v>
      </c>
      <c r="AG72" s="23">
        <v>9.5361730821289601E-3</v>
      </c>
      <c r="AH72" s="23">
        <v>4.6304001419729844E-3</v>
      </c>
      <c r="AI72" s="23">
        <v>3.4931321690650067E-3</v>
      </c>
      <c r="AJ72" s="23">
        <v>1.4767659120587763E-3</v>
      </c>
      <c r="AK72" s="23">
        <v>1.3420433912827478E-3</v>
      </c>
      <c r="AL72" s="23">
        <v>2.0966132257098924E-3</v>
      </c>
      <c r="AM72" s="23">
        <v>1.9957690034413077E-3</v>
      </c>
      <c r="AN72" s="23">
        <v>0</v>
      </c>
      <c r="AO72" s="23">
        <v>2.1904501916356774E-3</v>
      </c>
      <c r="AP72" s="23">
        <v>3.2727143567123328E-3</v>
      </c>
      <c r="AQ72" s="23">
        <v>3.5307115211844786E-3</v>
      </c>
      <c r="AR72" s="23">
        <v>2.6127109959400161E-3</v>
      </c>
      <c r="AS72" s="23">
        <v>0</v>
      </c>
      <c r="AT72" s="23">
        <v>2.0780046702158089E-2</v>
      </c>
      <c r="AU72" s="23">
        <v>2.2794462934559223E-2</v>
      </c>
      <c r="AV72" s="23">
        <v>1.6859018075474397E-2</v>
      </c>
      <c r="AW72" s="23">
        <v>1.8989389056586259E-2</v>
      </c>
      <c r="AX72" s="23">
        <v>1.2430928415221245E-2</v>
      </c>
      <c r="AY72" s="23">
        <v>1.156549053516154E-2</v>
      </c>
      <c r="AZ72" s="23">
        <v>1.1078683203363219E-2</v>
      </c>
      <c r="BA72" s="23">
        <v>1.564201957608527E-2</v>
      </c>
      <c r="BB72" s="23">
        <v>1.727753992096907E-2</v>
      </c>
      <c r="BC72" s="23">
        <v>1.6006702946407669E-2</v>
      </c>
      <c r="BD72" s="23">
        <v>1.6320643186922491E-2</v>
      </c>
      <c r="BE72" s="23">
        <v>1.2827356316541264E-2</v>
      </c>
      <c r="BF72" s="23">
        <v>1.4184748587258111E-2</v>
      </c>
      <c r="BG72" s="23">
        <v>7.7896719481880192E-3</v>
      </c>
      <c r="BH72" s="23">
        <v>9.8470612733078527E-3</v>
      </c>
      <c r="BI72" s="23">
        <v>7.545990434891979E-3</v>
      </c>
      <c r="BN72" s="8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3"/>
    </row>
    <row r="73" spans="1:129" s="91" customFormat="1" ht="15" thickBot="1" x14ac:dyDescent="0.4">
      <c r="A73" s="95" t="s">
        <v>113</v>
      </c>
      <c r="B73" s="96" t="s">
        <v>114</v>
      </c>
      <c r="C73" s="23">
        <v>8.7328459900717394E-3</v>
      </c>
      <c r="D73" s="23">
        <v>5.8192265306082703E-3</v>
      </c>
      <c r="E73" s="23">
        <v>5.9334260703970063E-3</v>
      </c>
      <c r="F73" s="23">
        <v>1.2753162794270263E-2</v>
      </c>
      <c r="G73" s="23">
        <v>2.9325949240357183E-2</v>
      </c>
      <c r="H73" s="23">
        <v>7.4540316306788163E-3</v>
      </c>
      <c r="I73" s="23">
        <v>1.5744983449038148E-2</v>
      </c>
      <c r="J73" s="23">
        <v>1.3285630679201037E-2</v>
      </c>
      <c r="K73" s="23">
        <v>2.2308182491416077E-2</v>
      </c>
      <c r="L73" s="23">
        <v>2.3712820294576321E-2</v>
      </c>
      <c r="M73" s="23">
        <v>3.9908365412336798E-2</v>
      </c>
      <c r="N73" s="23">
        <v>2.7579734640947075E-2</v>
      </c>
      <c r="O73" s="23">
        <v>3.1861278903558801E-3</v>
      </c>
      <c r="P73" s="23">
        <v>1.3580763960466679E-2</v>
      </c>
      <c r="Q73" s="23">
        <v>9.1007532858463167E-3</v>
      </c>
      <c r="R73" s="23">
        <v>0</v>
      </c>
      <c r="S73" s="23">
        <v>2.0418926595604698E-2</v>
      </c>
      <c r="T73" s="23">
        <v>0</v>
      </c>
      <c r="U73" s="23">
        <v>2.832266280594304E-2</v>
      </c>
      <c r="V73" s="23">
        <v>3.4181524944716115E-3</v>
      </c>
      <c r="W73" s="23">
        <v>6.8441978114459345E-3</v>
      </c>
      <c r="X73" s="23">
        <v>6.3902324371410682E-3</v>
      </c>
      <c r="Y73" s="23">
        <v>6.5660843514327959E-3</v>
      </c>
      <c r="Z73" s="23">
        <v>6.7672396837989077E-3</v>
      </c>
      <c r="AA73" s="23">
        <v>9.4694629008389916E-3</v>
      </c>
      <c r="AB73" s="23">
        <v>1.9778865158764161E-2</v>
      </c>
      <c r="AC73" s="23">
        <v>1.0379228950024329E-2</v>
      </c>
      <c r="AD73" s="23">
        <v>5.9811274820308702E-3</v>
      </c>
      <c r="AE73" s="23">
        <v>1.1322923746561631E-2</v>
      </c>
      <c r="AF73" s="23">
        <v>8.5644194095287288E-3</v>
      </c>
      <c r="AG73" s="23">
        <v>8.7312850325757443E-3</v>
      </c>
      <c r="AH73" s="23">
        <v>1.9549247402054513E-2</v>
      </c>
      <c r="AI73" s="23">
        <v>1.3309188432732866E-2</v>
      </c>
      <c r="AJ73" s="23">
        <v>1.308498994755989E-2</v>
      </c>
      <c r="AK73" s="23">
        <v>1.7908362469695203E-2</v>
      </c>
      <c r="AL73" s="23">
        <v>6.0998185594154705E-3</v>
      </c>
      <c r="AM73" s="23">
        <v>3.1438439527829969E-3</v>
      </c>
      <c r="AN73" s="23">
        <v>3.0474500491555808E-3</v>
      </c>
      <c r="AO73" s="23">
        <v>6.2078394730956665E-3</v>
      </c>
      <c r="AP73" s="23">
        <v>2.9580477004417021E-3</v>
      </c>
      <c r="AQ73" s="23">
        <v>5.9931771467661276E-3</v>
      </c>
      <c r="AR73" s="23">
        <v>2.0911967142109113E-2</v>
      </c>
      <c r="AS73" s="23">
        <v>9.5733229142496001E-3</v>
      </c>
      <c r="AT73" s="23">
        <v>8.678300112148013E-3</v>
      </c>
      <c r="AU73" s="23">
        <v>1.4053427895098678E-2</v>
      </c>
      <c r="AV73" s="23">
        <v>9.3419922130971514E-3</v>
      </c>
      <c r="AW73" s="23">
        <v>1.0196228557744021E-2</v>
      </c>
      <c r="AX73" s="23">
        <v>7.8674824114590928E-3</v>
      </c>
      <c r="AY73" s="23">
        <v>9.0752834558035372E-3</v>
      </c>
      <c r="AZ73" s="23">
        <v>5.1884329421394452E-3</v>
      </c>
      <c r="BA73" s="23">
        <v>8.1571695202873901E-3</v>
      </c>
      <c r="BB73" s="23">
        <v>6.2338384248590709E-3</v>
      </c>
      <c r="BC73" s="23">
        <v>9.2144753584467217E-3</v>
      </c>
      <c r="BD73" s="23">
        <v>5.398464755443342E-3</v>
      </c>
      <c r="BE73" s="23">
        <v>5.1325218519181802E-3</v>
      </c>
      <c r="BF73" s="23">
        <v>5.1914392619396522E-3</v>
      </c>
      <c r="BG73" s="23">
        <v>9.2835085156235866E-3</v>
      </c>
      <c r="BH73" s="23">
        <v>8.6689362627587249E-3</v>
      </c>
      <c r="BI73" s="23">
        <v>8.9689963465150371E-3</v>
      </c>
      <c r="BN73" s="8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3"/>
    </row>
    <row r="74" spans="1:129" s="91" customFormat="1" ht="15" thickBot="1" x14ac:dyDescent="0.4">
      <c r="A74" s="95" t="s">
        <v>115</v>
      </c>
      <c r="B74" s="96" t="s">
        <v>17</v>
      </c>
      <c r="C74" s="23">
        <v>1.9275398571632765E-2</v>
      </c>
      <c r="D74" s="23">
        <v>1.833499137878445E-2</v>
      </c>
      <c r="E74" s="23">
        <v>1.3500921199107167E-2</v>
      </c>
      <c r="F74" s="23">
        <v>1.2943869060689285E-2</v>
      </c>
      <c r="G74" s="23">
        <v>8.4715757666534823E-3</v>
      </c>
      <c r="H74" s="23">
        <v>1.4862786264816996E-2</v>
      </c>
      <c r="I74" s="23">
        <v>1.1819248362962222E-2</v>
      </c>
      <c r="J74" s="23">
        <v>1.5173811286093939E-2</v>
      </c>
      <c r="K74" s="23">
        <v>1.2600543039108835E-2</v>
      </c>
      <c r="L74" s="23">
        <v>1.6169477776457393E-2</v>
      </c>
      <c r="M74" s="23">
        <v>8.7684691579831362E-3</v>
      </c>
      <c r="N74" s="23">
        <v>1.2214365935547087E-2</v>
      </c>
      <c r="O74" s="23">
        <v>1.5436960932890256E-2</v>
      </c>
      <c r="P74" s="23">
        <v>1.8963494572375006E-2</v>
      </c>
      <c r="Q74" s="23">
        <v>1.7155887662053743E-2</v>
      </c>
      <c r="R74" s="23">
        <v>2.1159966242661293E-2</v>
      </c>
      <c r="S74" s="23">
        <v>2.2217554697632869E-2</v>
      </c>
      <c r="T74" s="23">
        <v>2.7747348213815536E-2</v>
      </c>
      <c r="U74" s="23">
        <v>2.4448717601602155E-2</v>
      </c>
      <c r="V74" s="23">
        <v>2.5344334138662328E-2</v>
      </c>
      <c r="W74" s="23">
        <v>2.6196477601763891E-2</v>
      </c>
      <c r="X74" s="23">
        <v>2.9046031723953869E-2</v>
      </c>
      <c r="Y74" s="23">
        <v>2.774629789410284E-2</v>
      </c>
      <c r="Z74" s="23">
        <v>3.9701118604951402E-2</v>
      </c>
      <c r="AA74" s="23">
        <v>4.4807783183089457E-2</v>
      </c>
      <c r="AB74" s="23">
        <v>4.7067992956050263E-2</v>
      </c>
      <c r="AC74" s="23">
        <v>4.5313370608905897E-2</v>
      </c>
      <c r="AD74" s="23">
        <v>4.9228075199741574E-2</v>
      </c>
      <c r="AE74" s="23">
        <v>4.7682745920400879E-2</v>
      </c>
      <c r="AF74" s="23">
        <v>5.3245568610262931E-2</v>
      </c>
      <c r="AG74" s="23">
        <v>4.6557072426207491E-2</v>
      </c>
      <c r="AH74" s="23">
        <v>4.5105726947209379E-2</v>
      </c>
      <c r="AI74" s="23">
        <v>5.371567275078043E-2</v>
      </c>
      <c r="AJ74" s="23">
        <v>6.3173615052241047E-2</v>
      </c>
      <c r="AK74" s="23">
        <v>6.8097378966930786E-2</v>
      </c>
      <c r="AL74" s="23">
        <v>7.5358826493833644E-2</v>
      </c>
      <c r="AM74" s="23">
        <v>6.6313595918791893E-2</v>
      </c>
      <c r="AN74" s="23">
        <v>8.3959309124707893E-2</v>
      </c>
      <c r="AO74" s="23">
        <v>8.2914941412121718E-2</v>
      </c>
      <c r="AP74" s="23">
        <v>7.8354198064294403E-2</v>
      </c>
      <c r="AQ74" s="23">
        <v>8.6541793654983531E-2</v>
      </c>
      <c r="AR74" s="23">
        <v>0.12450271970046134</v>
      </c>
      <c r="AS74" s="23">
        <v>9.2041099513583344E-2</v>
      </c>
      <c r="AT74" s="23">
        <v>8.0276167903742798E-2</v>
      </c>
      <c r="AU74" s="23">
        <v>9.3835643749640318E-2</v>
      </c>
      <c r="AV74" s="23">
        <v>8.6096188042626184E-2</v>
      </c>
      <c r="AW74" s="23">
        <v>8.8275611729318262E-2</v>
      </c>
      <c r="AX74" s="23">
        <v>8.295512154957746E-2</v>
      </c>
      <c r="AY74" s="23">
        <v>8.3747280916287414E-2</v>
      </c>
      <c r="AZ74" s="23">
        <v>8.9434906992812979E-2</v>
      </c>
      <c r="BA74" s="23">
        <v>8.7015266705894267E-2</v>
      </c>
      <c r="BB74" s="23">
        <v>9.2890906777931159E-2</v>
      </c>
      <c r="BC74" s="23">
        <v>8.4872023028358154E-2</v>
      </c>
      <c r="BD74" s="23">
        <v>8.2042151690000453E-2</v>
      </c>
      <c r="BE74" s="23">
        <v>7.7824833197754822E-2</v>
      </c>
      <c r="BF74" s="23">
        <v>7.415978594216914E-2</v>
      </c>
      <c r="BG74" s="23">
        <v>7.567955571151852E-2</v>
      </c>
      <c r="BH74" s="23">
        <v>6.9324149495025203E-2</v>
      </c>
      <c r="BI74" s="23">
        <v>6.5527649373855842E-2</v>
      </c>
      <c r="BN74" s="8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3"/>
    </row>
    <row r="75" spans="1:129" s="91" customFormat="1" ht="15" thickBot="1" x14ac:dyDescent="0.4">
      <c r="A75" s="95" t="s">
        <v>118</v>
      </c>
      <c r="B75" s="96" t="s">
        <v>119</v>
      </c>
      <c r="C75" s="23">
        <v>3.6737913690187529E-4</v>
      </c>
      <c r="D75" s="23">
        <v>2.9239731508123618E-4</v>
      </c>
      <c r="E75" s="23">
        <v>7.7231416160160945E-4</v>
      </c>
      <c r="F75" s="23">
        <v>1.5506244146756888E-4</v>
      </c>
      <c r="G75" s="23">
        <v>3.0930866495973457E-4</v>
      </c>
      <c r="H75" s="23">
        <v>2.1451748198032065E-4</v>
      </c>
      <c r="I75" s="23">
        <v>2.490531906538225E-3</v>
      </c>
      <c r="J75" s="23">
        <v>1.3158927124950924E-3</v>
      </c>
      <c r="K75" s="23">
        <v>1.6953899239369864E-3</v>
      </c>
      <c r="L75" s="23">
        <v>1.0813905414142112E-3</v>
      </c>
      <c r="M75" s="23">
        <v>0</v>
      </c>
      <c r="N75" s="23">
        <v>9.4232662135937471E-4</v>
      </c>
      <c r="O75" s="23">
        <v>5.4042526871760121E-4</v>
      </c>
      <c r="P75" s="23">
        <v>8.6756374414212716E-4</v>
      </c>
      <c r="Q75" s="23">
        <v>5.9145242821849844E-4</v>
      </c>
      <c r="R75" s="23">
        <v>1.0112958266533909E-3</v>
      </c>
      <c r="S75" s="23">
        <v>1.5342749785193053E-3</v>
      </c>
      <c r="T75" s="23">
        <v>1.5912602875769943E-3</v>
      </c>
      <c r="U75" s="23">
        <v>2.325300682602532E-3</v>
      </c>
      <c r="V75" s="23">
        <v>8.3492267420358477E-4</v>
      </c>
      <c r="W75" s="23">
        <v>1.1301757122778766E-3</v>
      </c>
      <c r="X75" s="23">
        <v>1.9504092715676195E-3</v>
      </c>
      <c r="Y75" s="23">
        <v>1.4367730531431905E-3</v>
      </c>
      <c r="Z75" s="23">
        <v>2.0218845504217666E-3</v>
      </c>
      <c r="AA75" s="23">
        <v>3.4469302984539347E-3</v>
      </c>
      <c r="AB75" s="23">
        <v>3.5720568607145974E-3</v>
      </c>
      <c r="AC75" s="23">
        <v>3.1169937816624528E-3</v>
      </c>
      <c r="AD75" s="23">
        <v>3.5610453607131018E-3</v>
      </c>
      <c r="AE75" s="23">
        <v>3.1114190115927739E-3</v>
      </c>
      <c r="AF75" s="23">
        <v>3.7078772789361004E-3</v>
      </c>
      <c r="AG75" s="23">
        <v>3.8463926435789563E-3</v>
      </c>
      <c r="AH75" s="23">
        <v>3.0114268362499484E-3</v>
      </c>
      <c r="AI75" s="23">
        <v>2.6477335439056239E-3</v>
      </c>
      <c r="AJ75" s="23">
        <v>3.8257499641389556E-3</v>
      </c>
      <c r="AK75" s="23">
        <v>3.2063172511870158E-3</v>
      </c>
      <c r="AL75" s="23">
        <v>1.5315350357146928E-3</v>
      </c>
      <c r="AM75" s="23">
        <v>1.7083733862580004E-3</v>
      </c>
      <c r="AN75" s="23">
        <v>2.494960505299878E-3</v>
      </c>
      <c r="AO75" s="23">
        <v>1.1675847233783561E-3</v>
      </c>
      <c r="AP75" s="23">
        <v>1.6236949191530915E-3</v>
      </c>
      <c r="AQ75" s="23">
        <v>3.0916928664157821E-3</v>
      </c>
      <c r="AR75" s="23">
        <v>3.1028585238195971E-3</v>
      </c>
      <c r="AS75" s="23">
        <v>1.9433395012309355E-3</v>
      </c>
      <c r="AT75" s="23">
        <v>2.4453152318583988E-3</v>
      </c>
      <c r="AU75" s="23">
        <v>3.9062674225268839E-3</v>
      </c>
      <c r="AV75" s="23">
        <v>4.4862773340201226E-3</v>
      </c>
      <c r="AW75" s="23">
        <v>2.8267323949302042E-3</v>
      </c>
      <c r="AX75" s="23">
        <v>3.4233249330037213E-3</v>
      </c>
      <c r="AY75" s="23">
        <v>2.7040653530486501E-3</v>
      </c>
      <c r="AZ75" s="23">
        <v>1.3637955780426657E-3</v>
      </c>
      <c r="BA75" s="23">
        <v>1.4671966500340969E-3</v>
      </c>
      <c r="BB75" s="23">
        <v>1.1016718521432635E-3</v>
      </c>
      <c r="BC75" s="23">
        <v>2.27549206557686E-3</v>
      </c>
      <c r="BD75" s="23">
        <v>8.3277086375994739E-4</v>
      </c>
      <c r="BE75" s="23">
        <v>6.5402277802632607E-4</v>
      </c>
      <c r="BF75" s="23">
        <v>8.4632554050303999E-4</v>
      </c>
      <c r="BG75" s="23">
        <v>1.4675078059428325E-3</v>
      </c>
      <c r="BH75" s="23">
        <v>1.1909251309173499E-3</v>
      </c>
      <c r="BI75" s="23">
        <v>1.3859179496484493E-3</v>
      </c>
      <c r="BN75" s="8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3"/>
    </row>
    <row r="76" spans="1:129" s="91" customFormat="1" ht="15" thickBot="1" x14ac:dyDescent="0.4">
      <c r="A76" s="94"/>
      <c r="B76" s="94" t="s">
        <v>148</v>
      </c>
      <c r="C76" s="24">
        <v>9.4113283207431214E-3</v>
      </c>
      <c r="D76" s="24">
        <v>1.041595942517377E-2</v>
      </c>
      <c r="E76" s="24">
        <v>9.7662387521106082E-3</v>
      </c>
      <c r="F76" s="24">
        <v>8.0773995064327385E-3</v>
      </c>
      <c r="G76" s="24">
        <v>5.9926829742118388E-3</v>
      </c>
      <c r="H76" s="24">
        <v>5.8793752412829026E-3</v>
      </c>
      <c r="I76" s="24">
        <v>7.0160508398135592E-3</v>
      </c>
      <c r="J76" s="24">
        <v>7.3625079762922822E-3</v>
      </c>
      <c r="K76" s="24">
        <v>7.2083706451008481E-3</v>
      </c>
      <c r="L76" s="24">
        <v>7.3211773691896232E-3</v>
      </c>
      <c r="M76" s="24">
        <v>6.9555110543876517E-3</v>
      </c>
      <c r="N76" s="24">
        <v>6.3478374449954331E-3</v>
      </c>
      <c r="O76" s="24">
        <v>6.6702585717058156E-3</v>
      </c>
      <c r="P76" s="24">
        <v>8.6833222391574771E-3</v>
      </c>
      <c r="Q76" s="24">
        <v>7.1528895691695422E-3</v>
      </c>
      <c r="R76" s="24">
        <v>9.9353704013707116E-3</v>
      </c>
      <c r="S76" s="24">
        <v>9.0403719061459917E-3</v>
      </c>
      <c r="T76" s="24">
        <v>1.0191067958393666E-2</v>
      </c>
      <c r="U76" s="24">
        <v>1.0092863966069824E-2</v>
      </c>
      <c r="V76" s="24">
        <v>9.1182429025718683E-3</v>
      </c>
      <c r="W76" s="24">
        <v>9.4929031586517519E-3</v>
      </c>
      <c r="X76" s="24">
        <v>1.0066229735246322E-2</v>
      </c>
      <c r="Y76" s="24">
        <v>1.0920903976115108E-2</v>
      </c>
      <c r="Z76" s="24">
        <v>1.4718929198297427E-2</v>
      </c>
      <c r="AA76" s="24">
        <v>1.6957660975692752E-2</v>
      </c>
      <c r="AB76" s="24">
        <v>1.8494189059642639E-2</v>
      </c>
      <c r="AC76" s="24">
        <v>1.8784413061445179E-2</v>
      </c>
      <c r="AD76" s="24">
        <v>1.9556568627907826E-2</v>
      </c>
      <c r="AE76" s="24">
        <v>1.7787554790148413E-2</v>
      </c>
      <c r="AF76" s="24">
        <v>1.8744032467724617E-2</v>
      </c>
      <c r="AG76" s="24">
        <v>1.819964074442362E-2</v>
      </c>
      <c r="AH76" s="24">
        <v>1.595345841378798E-2</v>
      </c>
      <c r="AI76" s="24">
        <v>1.7237126462988025E-2</v>
      </c>
      <c r="AJ76" s="24">
        <v>1.8699238574828927E-2</v>
      </c>
      <c r="AK76" s="24">
        <v>1.8734958133258799E-2</v>
      </c>
      <c r="AL76" s="24">
        <v>2.1427603057759089E-2</v>
      </c>
      <c r="AM76" s="24">
        <v>1.4988936109221347E-2</v>
      </c>
      <c r="AN76" s="24">
        <v>2.2068661359416954E-2</v>
      </c>
      <c r="AO76" s="24">
        <v>2.4307357497748254E-2</v>
      </c>
      <c r="AP76" s="24">
        <v>2.4862943330731972E-2</v>
      </c>
      <c r="AQ76" s="24">
        <v>2.6483810067291735E-2</v>
      </c>
      <c r="AR76" s="24">
        <v>3.3658333534075727E-2</v>
      </c>
      <c r="AS76" s="24">
        <v>2.8532646168956167E-2</v>
      </c>
      <c r="AT76" s="24">
        <v>2.6665630924857322E-2</v>
      </c>
      <c r="AU76" s="24">
        <v>2.9101683135150099E-2</v>
      </c>
      <c r="AV76" s="24">
        <v>2.8979498387456719E-2</v>
      </c>
      <c r="AW76" s="24">
        <v>2.7298001993227343E-2</v>
      </c>
      <c r="AX76" s="24">
        <v>2.5941514933012437E-2</v>
      </c>
      <c r="AY76" s="24">
        <v>2.6274023582754016E-2</v>
      </c>
      <c r="AZ76" s="24">
        <v>2.742679407686947E-2</v>
      </c>
      <c r="BA76" s="24">
        <v>2.6789809968514211E-2</v>
      </c>
      <c r="BB76" s="24">
        <v>2.8690706475991062E-2</v>
      </c>
      <c r="BC76" s="24">
        <v>2.5478220911562502E-2</v>
      </c>
      <c r="BD76" s="24">
        <v>2.6148779024714689E-2</v>
      </c>
      <c r="BE76" s="24">
        <v>2.359829526521379E-2</v>
      </c>
      <c r="BF76" s="24">
        <v>2.2009829581344918E-2</v>
      </c>
      <c r="BG76" s="24">
        <v>2.1469066596979398E-2</v>
      </c>
      <c r="BH76" s="24">
        <v>2.1811126003446028E-2</v>
      </c>
      <c r="BI76" s="24">
        <v>2.1770088075037768E-2</v>
      </c>
      <c r="BN76" s="8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3"/>
    </row>
    <row r="77" spans="1:129" s="91" customFormat="1" ht="15" thickBot="1" x14ac:dyDescent="0.4">
      <c r="A77" s="92" t="s">
        <v>116</v>
      </c>
      <c r="B77" s="93" t="s">
        <v>117</v>
      </c>
      <c r="C77" s="23">
        <v>7.8145432651077458E-4</v>
      </c>
      <c r="D77" s="23">
        <v>6.1030428016450422E-4</v>
      </c>
      <c r="E77" s="23">
        <v>6.9785884128579633E-4</v>
      </c>
      <c r="F77" s="23">
        <v>8.7550532233773078E-4</v>
      </c>
      <c r="G77" s="23">
        <v>1.02572816037884E-3</v>
      </c>
      <c r="H77" s="23">
        <v>7.041271832690844E-4</v>
      </c>
      <c r="I77" s="23">
        <v>1.0738960812957164E-3</v>
      </c>
      <c r="J77" s="23">
        <v>1.2875875516460175E-3</v>
      </c>
      <c r="K77" s="23">
        <v>8.4913092290540338E-4</v>
      </c>
      <c r="L77" s="23">
        <v>8.372058005011615E-4</v>
      </c>
      <c r="M77" s="23">
        <v>2.8255866546413223E-4</v>
      </c>
      <c r="N77" s="23">
        <v>3.6632544082113803E-4</v>
      </c>
      <c r="O77" s="23">
        <v>2.4840404336824826E-4</v>
      </c>
      <c r="P77" s="23">
        <v>2.9245646061256509E-4</v>
      </c>
      <c r="Q77" s="23">
        <v>3.5821936156099149E-4</v>
      </c>
      <c r="R77" s="23">
        <v>3.9115481721971286E-4</v>
      </c>
      <c r="S77" s="23">
        <v>2.230181913800291E-4</v>
      </c>
      <c r="T77" s="23">
        <v>4.5384923778531746E-4</v>
      </c>
      <c r="U77" s="23">
        <v>7.0154906139003627E-4</v>
      </c>
      <c r="V77" s="23">
        <v>6.4461217698191396E-4</v>
      </c>
      <c r="W77" s="23">
        <v>6.0894278775251308E-4</v>
      </c>
      <c r="X77" s="23">
        <v>5.434735827701989E-4</v>
      </c>
      <c r="Y77" s="23">
        <v>8.0997411916067198E-4</v>
      </c>
      <c r="Z77" s="23">
        <v>6.5675558549291963E-4</v>
      </c>
      <c r="AA77" s="23">
        <v>1.1764745819412576E-3</v>
      </c>
      <c r="AB77" s="23">
        <v>1.4947071306482479E-3</v>
      </c>
      <c r="AC77" s="23">
        <v>9.7958178915295846E-4</v>
      </c>
      <c r="AD77" s="23">
        <v>1.130617399750301E-3</v>
      </c>
      <c r="AE77" s="23">
        <v>1.3229381495048129E-3</v>
      </c>
      <c r="AF77" s="23">
        <v>1.5765618005229292E-3</v>
      </c>
      <c r="AG77" s="23">
        <v>8.393317075440351E-4</v>
      </c>
      <c r="AH77" s="23">
        <v>1.630919155840528E-3</v>
      </c>
      <c r="AI77" s="23">
        <v>7.6438033166064247E-4</v>
      </c>
      <c r="AJ77" s="23">
        <v>6.5207196044539623E-4</v>
      </c>
      <c r="AK77" s="23">
        <v>8.7986263841002301E-4</v>
      </c>
      <c r="AL77" s="23">
        <v>1.0620014010715917E-3</v>
      </c>
      <c r="AM77" s="23">
        <v>3.0946139804542683E-4</v>
      </c>
      <c r="AN77" s="23">
        <v>6.2633233315892282E-4</v>
      </c>
      <c r="AO77" s="23">
        <v>1.6761689615904258E-3</v>
      </c>
      <c r="AP77" s="23">
        <v>1.2182241749195215E-3</v>
      </c>
      <c r="AQ77" s="23">
        <v>1.3352175673324947E-3</v>
      </c>
      <c r="AR77" s="23">
        <v>1.6668953402354458E-3</v>
      </c>
      <c r="AS77" s="23">
        <v>1.6125137138920543E-3</v>
      </c>
      <c r="AT77" s="23">
        <v>8.9676920206269699E-3</v>
      </c>
      <c r="AU77" s="23">
        <v>9.1175289660261928E-3</v>
      </c>
      <c r="AV77" s="23">
        <v>9.0469266829890024E-3</v>
      </c>
      <c r="AW77" s="23">
        <v>8.3663742588822032E-3</v>
      </c>
      <c r="AX77" s="23">
        <v>1.0660333391675499E-2</v>
      </c>
      <c r="AY77" s="23">
        <v>8.8749103431096932E-3</v>
      </c>
      <c r="AZ77" s="23">
        <v>9.1157309354743584E-3</v>
      </c>
      <c r="BA77" s="23">
        <v>1.0083022708752519E-2</v>
      </c>
      <c r="BB77" s="23">
        <v>1.0140932259521502E-2</v>
      </c>
      <c r="BC77" s="23">
        <v>9.2646167028729472E-3</v>
      </c>
      <c r="BD77" s="23">
        <v>9.264880955907424E-3</v>
      </c>
      <c r="BE77" s="23">
        <v>7.0406859743206368E-3</v>
      </c>
      <c r="BF77" s="23">
        <v>6.156278589611216E-3</v>
      </c>
      <c r="BG77" s="23">
        <v>5.9138070192846608E-3</v>
      </c>
      <c r="BH77" s="23">
        <v>6.0916038921150122E-3</v>
      </c>
      <c r="BI77" s="23">
        <v>5.7530618505547615E-3</v>
      </c>
      <c r="BN77" s="8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3"/>
    </row>
    <row r="78" spans="1:129" s="91" customFormat="1" ht="15" thickBot="1" x14ac:dyDescent="0.4">
      <c r="A78" s="94"/>
      <c r="B78" s="97" t="s">
        <v>149</v>
      </c>
      <c r="C78" s="24">
        <v>7.8145432651077458E-4</v>
      </c>
      <c r="D78" s="24">
        <v>6.1030428016450422E-4</v>
      </c>
      <c r="E78" s="24">
        <v>6.9785884128579633E-4</v>
      </c>
      <c r="F78" s="24">
        <v>8.7550532233773078E-4</v>
      </c>
      <c r="G78" s="24">
        <v>1.02572816037884E-3</v>
      </c>
      <c r="H78" s="24">
        <v>7.041271832690844E-4</v>
      </c>
      <c r="I78" s="24">
        <v>1.0738960812957164E-3</v>
      </c>
      <c r="J78" s="24">
        <v>1.2875875516460175E-3</v>
      </c>
      <c r="K78" s="24">
        <v>8.4913092290540338E-4</v>
      </c>
      <c r="L78" s="24">
        <v>8.372058005011615E-4</v>
      </c>
      <c r="M78" s="24">
        <v>2.8255866546413223E-4</v>
      </c>
      <c r="N78" s="24">
        <v>3.6632544082113803E-4</v>
      </c>
      <c r="O78" s="24">
        <v>2.4840404336824826E-4</v>
      </c>
      <c r="P78" s="24">
        <v>2.9245646061256509E-4</v>
      </c>
      <c r="Q78" s="24">
        <v>3.5821936156099149E-4</v>
      </c>
      <c r="R78" s="24">
        <v>3.9115481721971286E-4</v>
      </c>
      <c r="S78" s="24">
        <v>2.230181913800291E-4</v>
      </c>
      <c r="T78" s="24">
        <v>4.5384923778531746E-4</v>
      </c>
      <c r="U78" s="24">
        <v>7.0154906139003627E-4</v>
      </c>
      <c r="V78" s="24">
        <v>6.4461217698191396E-4</v>
      </c>
      <c r="W78" s="24">
        <v>6.0894278775251308E-4</v>
      </c>
      <c r="X78" s="24">
        <v>5.434735827701989E-4</v>
      </c>
      <c r="Y78" s="24">
        <v>8.0997411916067198E-4</v>
      </c>
      <c r="Z78" s="24">
        <v>6.5675558549291963E-4</v>
      </c>
      <c r="AA78" s="24">
        <v>1.1764745819412576E-3</v>
      </c>
      <c r="AB78" s="24">
        <v>1.4947071306482479E-3</v>
      </c>
      <c r="AC78" s="24">
        <v>9.7958178915295846E-4</v>
      </c>
      <c r="AD78" s="24">
        <v>1.130617399750301E-3</v>
      </c>
      <c r="AE78" s="24">
        <v>1.3229381495048129E-3</v>
      </c>
      <c r="AF78" s="24">
        <v>1.5765618005229292E-3</v>
      </c>
      <c r="AG78" s="24">
        <v>8.393317075440351E-4</v>
      </c>
      <c r="AH78" s="24">
        <v>1.630919155840528E-3</v>
      </c>
      <c r="AI78" s="24">
        <v>7.6438033166064247E-4</v>
      </c>
      <c r="AJ78" s="24">
        <v>6.5207196044539623E-4</v>
      </c>
      <c r="AK78" s="24">
        <v>8.7986263841002301E-4</v>
      </c>
      <c r="AL78" s="24">
        <v>1.0620014010715917E-3</v>
      </c>
      <c r="AM78" s="24">
        <v>3.0946139804542683E-4</v>
      </c>
      <c r="AN78" s="24">
        <v>6.2633233315892282E-4</v>
      </c>
      <c r="AO78" s="24">
        <v>1.6761689615904258E-3</v>
      </c>
      <c r="AP78" s="24">
        <v>1.2182241749195215E-3</v>
      </c>
      <c r="AQ78" s="24">
        <v>1.3352175673324947E-3</v>
      </c>
      <c r="AR78" s="24">
        <v>1.6668953402354458E-3</v>
      </c>
      <c r="AS78" s="24">
        <v>1.6125137138920543E-3</v>
      </c>
      <c r="AT78" s="24">
        <v>8.9676920206269699E-3</v>
      </c>
      <c r="AU78" s="24">
        <v>9.1175289660261928E-3</v>
      </c>
      <c r="AV78" s="24">
        <v>9.0469266829890024E-3</v>
      </c>
      <c r="AW78" s="24">
        <v>8.3663742588822032E-3</v>
      </c>
      <c r="AX78" s="24">
        <v>1.0660333391675499E-2</v>
      </c>
      <c r="AY78" s="24">
        <v>8.8749103431096932E-3</v>
      </c>
      <c r="AZ78" s="24">
        <v>9.1157309354743584E-3</v>
      </c>
      <c r="BA78" s="24">
        <v>1.0083022708752519E-2</v>
      </c>
      <c r="BB78" s="24">
        <v>1.0140932259521502E-2</v>
      </c>
      <c r="BC78" s="24">
        <v>9.2646167028729472E-3</v>
      </c>
      <c r="BD78" s="24">
        <v>9.264880955907424E-3</v>
      </c>
      <c r="BE78" s="24">
        <v>7.0406859743206368E-3</v>
      </c>
      <c r="BF78" s="24">
        <v>6.156278589611216E-3</v>
      </c>
      <c r="BG78" s="24">
        <v>5.9138070192846608E-3</v>
      </c>
      <c r="BH78" s="24">
        <v>6.0916038921150122E-3</v>
      </c>
      <c r="BI78" s="24">
        <v>5.7530618505547615E-3</v>
      </c>
      <c r="BN78" s="8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3"/>
    </row>
    <row r="79" spans="1:129" s="91" customFormat="1" ht="15" thickBot="1" x14ac:dyDescent="0.4">
      <c r="A79" s="117" t="s">
        <v>150</v>
      </c>
      <c r="B79" s="117"/>
      <c r="C79" s="25">
        <v>3.068030160152586E-2</v>
      </c>
      <c r="D79" s="25">
        <v>2.9955330330228843E-2</v>
      </c>
      <c r="E79" s="25">
        <v>3.0426918585787225E-2</v>
      </c>
      <c r="F79" s="25">
        <v>2.9797865353399795E-2</v>
      </c>
      <c r="G79" s="25">
        <v>2.7343261395752789E-2</v>
      </c>
      <c r="H79" s="25">
        <v>2.6353445758940018E-2</v>
      </c>
      <c r="I79" s="25">
        <v>2.3089969264352622E-2</v>
      </c>
      <c r="J79" s="25">
        <v>2.2772478495256574E-2</v>
      </c>
      <c r="K79" s="25">
        <v>2.4122047532127051E-2</v>
      </c>
      <c r="L79" s="25">
        <v>2.302519237562034E-2</v>
      </c>
      <c r="M79" s="25">
        <v>2.5155529878057924E-2</v>
      </c>
      <c r="N79" s="25">
        <v>2.5480453388067901E-2</v>
      </c>
      <c r="O79" s="25">
        <v>2.6897061835420549E-2</v>
      </c>
      <c r="P79" s="25">
        <v>2.7644235582826342E-2</v>
      </c>
      <c r="Q79" s="25">
        <v>2.682351867505529E-2</v>
      </c>
      <c r="R79" s="25">
        <v>2.6983905346028073E-2</v>
      </c>
      <c r="S79" s="25">
        <v>2.7524590594632321E-2</v>
      </c>
      <c r="T79" s="25">
        <v>2.8765181741735365E-2</v>
      </c>
      <c r="U79" s="25">
        <v>3.1440403268896168E-2</v>
      </c>
      <c r="V79" s="25">
        <v>2.9231493286082263E-2</v>
      </c>
      <c r="W79" s="25">
        <v>2.8943218094734612E-2</v>
      </c>
      <c r="X79" s="25">
        <v>2.9751071850186314E-2</v>
      </c>
      <c r="Y79" s="25">
        <v>2.9580144243865136E-2</v>
      </c>
      <c r="Z79" s="25">
        <v>3.1659701245849735E-2</v>
      </c>
      <c r="AA79" s="25">
        <v>3.2140866004537798E-2</v>
      </c>
      <c r="AB79" s="25">
        <v>3.3935222994419256E-2</v>
      </c>
      <c r="AC79" s="25">
        <v>3.6252154695051088E-2</v>
      </c>
      <c r="AD79" s="25">
        <v>3.5805354448675754E-2</v>
      </c>
      <c r="AE79" s="25">
        <v>3.4916967954449186E-2</v>
      </c>
      <c r="AF79" s="25">
        <v>3.481960702809566E-2</v>
      </c>
      <c r="AG79" s="25">
        <v>3.4951639972017973E-2</v>
      </c>
      <c r="AH79" s="25">
        <v>3.354784477319827E-2</v>
      </c>
      <c r="AI79" s="25">
        <v>3.4663321674722337E-2</v>
      </c>
      <c r="AJ79" s="25">
        <v>3.2682954008047507E-2</v>
      </c>
      <c r="AK79" s="25">
        <v>3.4047780151393668E-2</v>
      </c>
      <c r="AL79" s="25">
        <v>3.4013746004955332E-2</v>
      </c>
      <c r="AM79" s="25">
        <v>2.1863044209095243E-2</v>
      </c>
      <c r="AN79" s="25">
        <v>2.6430371664882085E-2</v>
      </c>
      <c r="AO79" s="25">
        <v>3.3936226083239845E-2</v>
      </c>
      <c r="AP79" s="25">
        <v>3.4964568432976371E-2</v>
      </c>
      <c r="AQ79" s="25">
        <v>3.6501699968804778E-2</v>
      </c>
      <c r="AR79" s="25">
        <v>3.8328868269485034E-2</v>
      </c>
      <c r="AS79" s="25">
        <v>3.6572596839079693E-2</v>
      </c>
      <c r="AT79" s="25">
        <v>3.8842325194617763E-2</v>
      </c>
      <c r="AU79" s="25">
        <v>3.8973286262632877E-2</v>
      </c>
      <c r="AV79" s="25">
        <v>3.7257672691265037E-2</v>
      </c>
      <c r="AW79" s="25">
        <v>3.786611918476198E-2</v>
      </c>
      <c r="AX79" s="25">
        <v>3.6852292218912168E-2</v>
      </c>
      <c r="AY79" s="25">
        <v>3.4726590106448053E-2</v>
      </c>
      <c r="AZ79" s="25">
        <v>3.4550643112035401E-2</v>
      </c>
      <c r="BA79" s="25">
        <v>3.4795980634314293E-2</v>
      </c>
      <c r="BB79" s="25">
        <v>3.4608778468282309E-2</v>
      </c>
      <c r="BC79" s="25">
        <v>3.3866084472200186E-2</v>
      </c>
      <c r="BD79" s="25">
        <v>3.4304687955231991E-2</v>
      </c>
      <c r="BE79" s="25">
        <v>3.2469853804692146E-2</v>
      </c>
      <c r="BF79" s="25">
        <v>3.1695079519473666E-2</v>
      </c>
      <c r="BG79" s="25">
        <v>3.1812721886813437E-2</v>
      </c>
      <c r="BH79" s="25">
        <v>3.1121880946996239E-2</v>
      </c>
      <c r="BI79" s="25">
        <v>3.2013397679208536E-2</v>
      </c>
      <c r="BN79" s="8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3"/>
    </row>
    <row r="80" spans="1:129" x14ac:dyDescent="0.35">
      <c r="A80" s="7"/>
      <c r="B80" s="7"/>
    </row>
    <row r="81" spans="1:129" x14ac:dyDescent="0.35">
      <c r="A81" s="7"/>
      <c r="B81" s="7"/>
    </row>
    <row r="82" spans="1:129" x14ac:dyDescent="0.35">
      <c r="A82" s="7"/>
      <c r="B82" s="7"/>
    </row>
    <row r="83" spans="1:129" x14ac:dyDescent="0.35">
      <c r="A83" s="7"/>
      <c r="B83" s="7" t="s">
        <v>181</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335</v>
      </c>
      <c r="BI85" s="13" t="s">
        <v>339</v>
      </c>
    </row>
    <row r="86" spans="1:129" s="91" customFormat="1" x14ac:dyDescent="0.35">
      <c r="A86" s="88"/>
      <c r="B86" s="88" t="str">
        <f>MID(B59,7,50)</f>
        <v>Agriculture</v>
      </c>
      <c r="C86" s="91">
        <v>3.6905011860031024E-3</v>
      </c>
      <c r="D86" s="91">
        <v>1.5962914288440773E-3</v>
      </c>
      <c r="E86" s="91">
        <v>0</v>
      </c>
      <c r="F86" s="91">
        <v>3.2541649776252398E-3</v>
      </c>
      <c r="G86" s="91">
        <v>0</v>
      </c>
      <c r="H86" s="91">
        <v>2.0422373131960261E-3</v>
      </c>
      <c r="I86" s="91">
        <v>0</v>
      </c>
      <c r="J86" s="91">
        <v>0</v>
      </c>
      <c r="K86" s="91">
        <v>0</v>
      </c>
      <c r="L86" s="91">
        <v>0</v>
      </c>
      <c r="M86" s="91">
        <v>1.6263633021407372E-3</v>
      </c>
      <c r="N86" s="91">
        <v>0</v>
      </c>
      <c r="O86" s="91">
        <v>4.5127285011330358E-3</v>
      </c>
      <c r="P86" s="91">
        <v>0</v>
      </c>
      <c r="Q86" s="91">
        <v>0</v>
      </c>
      <c r="R86" s="91">
        <v>1.4888665888201089E-3</v>
      </c>
      <c r="S86" s="91">
        <v>1.3827360780318319E-3</v>
      </c>
      <c r="T86" s="91">
        <v>1.2577739440311987E-3</v>
      </c>
      <c r="U86" s="91">
        <v>1.0510662027466543E-3</v>
      </c>
      <c r="V86" s="91">
        <v>1.6132575420871754E-3</v>
      </c>
      <c r="W86" s="91">
        <v>7.9062094237387101E-4</v>
      </c>
      <c r="X86" s="91">
        <v>4.2599237038366527E-3</v>
      </c>
      <c r="Y86" s="91">
        <v>1.9748867583324809E-3</v>
      </c>
      <c r="Z86" s="91">
        <v>3.7175454267495338E-3</v>
      </c>
      <c r="AA86" s="91">
        <v>2.7297054136400994E-3</v>
      </c>
      <c r="AB86" s="91">
        <v>2.3841587618717761E-3</v>
      </c>
      <c r="AC86" s="91">
        <v>1.37935153035678E-3</v>
      </c>
      <c r="AD86" s="91">
        <v>1.332027567975444E-3</v>
      </c>
      <c r="AE86" s="91">
        <v>2.8521672963310223E-3</v>
      </c>
      <c r="AF86" s="91">
        <v>2.4387604077958985E-3</v>
      </c>
      <c r="AG86" s="91">
        <v>3.1507333432271435E-3</v>
      </c>
      <c r="AH86" s="91">
        <v>4.6813918710609161E-3</v>
      </c>
      <c r="AI86" s="91">
        <v>1.3000662803983444E-3</v>
      </c>
      <c r="AJ86" s="91">
        <v>3.321901698562277E-3</v>
      </c>
      <c r="AK86" s="91">
        <v>8.8057491001978171E-4</v>
      </c>
      <c r="AL86" s="91">
        <v>2.8542121534024223E-3</v>
      </c>
      <c r="AM86" s="91">
        <v>0</v>
      </c>
      <c r="AN86" s="91">
        <v>3.8331099328092286E-3</v>
      </c>
      <c r="AO86" s="91">
        <v>1.0481129203946862E-3</v>
      </c>
      <c r="AP86" s="91">
        <v>9.8855642481667275E-4</v>
      </c>
      <c r="AQ86" s="91">
        <v>4.6664376813297962E-3</v>
      </c>
      <c r="AR86" s="91">
        <v>6.3923773899274127E-3</v>
      </c>
      <c r="AS86" s="91">
        <v>6.063073921393638E-3</v>
      </c>
      <c r="AT86" s="91">
        <v>7.8401539979835577E-3</v>
      </c>
      <c r="AU86" s="91">
        <v>6.6655619078638088E-3</v>
      </c>
      <c r="AV86" s="91">
        <v>6.9530375325390966E-3</v>
      </c>
      <c r="AW86" s="91">
        <v>2.3648176307675415E-3</v>
      </c>
      <c r="AX86" s="91">
        <v>4.7339371041359895E-3</v>
      </c>
      <c r="AY86" s="91">
        <v>9.9346986380639303E-3</v>
      </c>
      <c r="AZ86" s="91">
        <v>6.3388273671635314E-3</v>
      </c>
      <c r="BA86" s="91">
        <v>5.9832361816493929E-3</v>
      </c>
      <c r="BB86" s="91">
        <v>5.5799699585994053E-3</v>
      </c>
      <c r="BC86" s="91">
        <v>5.9350733320357677E-3</v>
      </c>
      <c r="BD86" s="91">
        <v>8.8217751011871372E-3</v>
      </c>
      <c r="BE86" s="91">
        <v>4.4162035934319256E-3</v>
      </c>
      <c r="BF86" s="91">
        <v>4.1625613441546722E-3</v>
      </c>
      <c r="BG86" s="91">
        <v>4.2454832193499215E-3</v>
      </c>
      <c r="BH86" s="91">
        <v>8.356215775071783E-3</v>
      </c>
      <c r="BI86" s="91">
        <v>3.1964033082646295E-3</v>
      </c>
      <c r="BN86" s="8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3"/>
    </row>
    <row r="87" spans="1:129" s="91" customFormat="1" x14ac:dyDescent="0.35">
      <c r="A87" s="88"/>
      <c r="B87" s="88" t="str">
        <f>MID(B65,7,50)</f>
        <v>Industrie</v>
      </c>
      <c r="C87" s="91">
        <v>9.3423200053730796E-2</v>
      </c>
      <c r="D87" s="91">
        <v>8.9485983986624454E-2</v>
      </c>
      <c r="E87" s="91">
        <v>8.8886825663503102E-2</v>
      </c>
      <c r="F87" s="91">
        <v>8.7668912691583042E-2</v>
      </c>
      <c r="G87" s="91">
        <v>8.3832490709345411E-2</v>
      </c>
      <c r="H87" s="91">
        <v>8.4035983545067486E-2</v>
      </c>
      <c r="I87" s="91">
        <v>7.0648648372017328E-2</v>
      </c>
      <c r="J87" s="91">
        <v>6.8387282351758671E-2</v>
      </c>
      <c r="K87" s="91">
        <v>6.9877192129467039E-2</v>
      </c>
      <c r="L87" s="91">
        <v>7.0192934512161312E-2</v>
      </c>
      <c r="M87" s="91">
        <v>7.8139600177396171E-2</v>
      </c>
      <c r="N87" s="91">
        <v>8.1978079406936896E-2</v>
      </c>
      <c r="O87" s="91">
        <v>8.6190618447481784E-2</v>
      </c>
      <c r="P87" s="91">
        <v>8.9561660971618426E-2</v>
      </c>
      <c r="Q87" s="91">
        <v>8.6718938350182878E-2</v>
      </c>
      <c r="R87" s="91">
        <v>8.5964125421131396E-2</v>
      </c>
      <c r="S87" s="91">
        <v>8.7834636066282834E-2</v>
      </c>
      <c r="T87" s="91">
        <v>8.9247026409585956E-2</v>
      </c>
      <c r="U87" s="91">
        <v>9.8719556310822895E-2</v>
      </c>
      <c r="V87" s="91">
        <v>9.066774132413663E-2</v>
      </c>
      <c r="W87" s="91">
        <v>9.2830491687331443E-2</v>
      </c>
      <c r="X87" s="91">
        <v>9.7600951857148927E-2</v>
      </c>
      <c r="Y87" s="91">
        <v>9.3323954650452692E-2</v>
      </c>
      <c r="Z87" s="91">
        <v>9.6032062680971322E-2</v>
      </c>
      <c r="AA87" s="91">
        <v>9.5442335558759486E-2</v>
      </c>
      <c r="AB87" s="91">
        <v>9.8236101901854875E-2</v>
      </c>
      <c r="AC87" s="91">
        <v>0.10374916357644169</v>
      </c>
      <c r="AD87" s="91">
        <v>0.10322988469023783</v>
      </c>
      <c r="AE87" s="91">
        <v>0.10078308939410553</v>
      </c>
      <c r="AF87" s="91">
        <v>9.75622267221668E-2</v>
      </c>
      <c r="AG87" s="91">
        <v>9.9652360725132907E-2</v>
      </c>
      <c r="AH87" s="91">
        <v>9.6478647479546251E-2</v>
      </c>
      <c r="AI87" s="91">
        <v>0.10085576093172578</v>
      </c>
      <c r="AJ87" s="91">
        <v>9.4403860677429133E-2</v>
      </c>
      <c r="AK87" s="91">
        <v>9.6731197439207106E-2</v>
      </c>
      <c r="AL87" s="91">
        <v>9.3472741776483223E-2</v>
      </c>
      <c r="AM87" s="91">
        <v>6.798554969896882E-2</v>
      </c>
      <c r="AN87" s="91">
        <v>6.9168548499460636E-2</v>
      </c>
      <c r="AO87" s="91">
        <v>9.2838884848013475E-2</v>
      </c>
      <c r="AP87" s="91">
        <v>9.6470728404609782E-2</v>
      </c>
      <c r="AQ87" s="91">
        <v>9.917827420044438E-2</v>
      </c>
      <c r="AR87" s="91">
        <v>9.75194743914959E-2</v>
      </c>
      <c r="AS87" s="91">
        <v>9.7629634115485017E-2</v>
      </c>
      <c r="AT87" s="91">
        <v>9.8009235930999597E-2</v>
      </c>
      <c r="AU87" s="91">
        <v>9.5598285252845958E-2</v>
      </c>
      <c r="AV87" s="91">
        <v>8.9857525251358109E-2</v>
      </c>
      <c r="AW87" s="91">
        <v>9.4161256305639443E-2</v>
      </c>
      <c r="AX87" s="91">
        <v>8.9466398265576827E-2</v>
      </c>
      <c r="AY87" s="91">
        <v>8.2589187174443468E-2</v>
      </c>
      <c r="AZ87" s="91">
        <v>8.2647134792368945E-2</v>
      </c>
      <c r="BA87" s="91">
        <v>8.3531418827517398E-2</v>
      </c>
      <c r="BB87" s="91">
        <v>7.9841775483898494E-2</v>
      </c>
      <c r="BC87" s="91">
        <v>8.2511945421161803E-2</v>
      </c>
      <c r="BD87" s="91">
        <v>8.2648277477531604E-2</v>
      </c>
      <c r="BE87" s="91">
        <v>8.3074678393118592E-2</v>
      </c>
      <c r="BF87" s="91">
        <v>8.2120845593861624E-2</v>
      </c>
      <c r="BG87" s="91">
        <v>8.5051915371772563E-2</v>
      </c>
      <c r="BH87" s="91">
        <v>8.2008542369797974E-2</v>
      </c>
      <c r="BI87" s="91">
        <v>8.6644655294307399E-2</v>
      </c>
      <c r="BN87" s="8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3"/>
    </row>
    <row r="88" spans="1:129" s="91" customFormat="1" x14ac:dyDescent="0.35">
      <c r="A88" s="88"/>
      <c r="B88" s="88" t="str">
        <f>MID(B67,7,50)</f>
        <v>Construction</v>
      </c>
      <c r="C88" s="91">
        <v>5.3278840120966779E-2</v>
      </c>
      <c r="D88" s="91">
        <v>5.4095576408174063E-2</v>
      </c>
      <c r="E88" s="91">
        <v>6.2828834821006957E-2</v>
      </c>
      <c r="F88" s="91">
        <v>6.5541680223242291E-2</v>
      </c>
      <c r="G88" s="91">
        <v>5.2537546046146771E-2</v>
      </c>
      <c r="H88" s="91">
        <v>4.4076629027089767E-2</v>
      </c>
      <c r="I88" s="91">
        <v>4.1245251169165234E-2</v>
      </c>
      <c r="J88" s="91">
        <v>4.4876547236374957E-2</v>
      </c>
      <c r="K88" s="91">
        <v>5.8137520939234633E-2</v>
      </c>
      <c r="L88" s="91">
        <v>4.4869956320678688E-2</v>
      </c>
      <c r="M88" s="91">
        <v>5.1004987102131992E-2</v>
      </c>
      <c r="N88" s="91">
        <v>4.68568412185498E-2</v>
      </c>
      <c r="O88" s="91">
        <v>5.0822269972538005E-2</v>
      </c>
      <c r="P88" s="91">
        <v>4.2191576569898664E-2</v>
      </c>
      <c r="Q88" s="91">
        <v>4.6582015187500526E-2</v>
      </c>
      <c r="R88" s="91">
        <v>4.0209693371362744E-2</v>
      </c>
      <c r="S88" s="91">
        <v>4.5459088515079585E-2</v>
      </c>
      <c r="T88" s="91">
        <v>5.3670162972732138E-2</v>
      </c>
      <c r="U88" s="91">
        <v>5.7597035607762123E-2</v>
      </c>
      <c r="V88" s="91">
        <v>6.0517758745100084E-2</v>
      </c>
      <c r="W88" s="91">
        <v>4.8289679677545161E-2</v>
      </c>
      <c r="X88" s="91">
        <v>4.0976982093989617E-2</v>
      </c>
      <c r="Y88" s="91">
        <v>4.7128011542436815E-2</v>
      </c>
      <c r="Z88" s="91">
        <v>5.1827439703538369E-2</v>
      </c>
      <c r="AA88" s="91">
        <v>5.1716859834177613E-2</v>
      </c>
      <c r="AB88" s="91">
        <v>5.7734970533973411E-2</v>
      </c>
      <c r="AC88" s="91">
        <v>7.034348305847532E-2</v>
      </c>
      <c r="AD88" s="91">
        <v>6.1444070742504769E-2</v>
      </c>
      <c r="AE88" s="91">
        <v>6.445757809225594E-2</v>
      </c>
      <c r="AF88" s="91">
        <v>6.9074398471697454E-2</v>
      </c>
      <c r="AG88" s="91">
        <v>6.7794812724178088E-2</v>
      </c>
      <c r="AH88" s="91">
        <v>6.4557452514184793E-2</v>
      </c>
      <c r="AI88" s="91">
        <v>6.2572785845765991E-2</v>
      </c>
      <c r="AJ88" s="91">
        <v>5.4488923689939649E-2</v>
      </c>
      <c r="AK88" s="91">
        <v>6.5035314134412298E-2</v>
      </c>
      <c r="AL88" s="91">
        <v>6.3520324736908204E-2</v>
      </c>
      <c r="AM88" s="91">
        <v>1.5935792307084275E-2</v>
      </c>
      <c r="AN88" s="91">
        <v>4.3890120826698444E-2</v>
      </c>
      <c r="AO88" s="91">
        <v>5.573773708323574E-2</v>
      </c>
      <c r="AP88" s="91">
        <v>5.7139276120796584E-2</v>
      </c>
      <c r="AQ88" s="91">
        <v>6.0434456218306065E-2</v>
      </c>
      <c r="AR88" s="91">
        <v>5.8803156930040019E-2</v>
      </c>
      <c r="AS88" s="91">
        <v>5.8353221006612568E-2</v>
      </c>
      <c r="AT88" s="91">
        <v>5.813865334187885E-2</v>
      </c>
      <c r="AU88" s="91">
        <v>5.7945411696744234E-2</v>
      </c>
      <c r="AV88" s="91">
        <v>5.358452071570699E-2</v>
      </c>
      <c r="AW88" s="91">
        <v>5.8460527417224038E-2</v>
      </c>
      <c r="AX88" s="91">
        <v>5.4678713744256403E-2</v>
      </c>
      <c r="AY88" s="91">
        <v>5.6893190115939823E-2</v>
      </c>
      <c r="AZ88" s="91">
        <v>4.9668642031617721E-2</v>
      </c>
      <c r="BA88" s="91">
        <v>4.7594541978813854E-2</v>
      </c>
      <c r="BB88" s="91">
        <v>4.941732648064346E-2</v>
      </c>
      <c r="BC88" s="91">
        <v>4.8772730626027994E-2</v>
      </c>
      <c r="BD88" s="91">
        <v>5.2362929289602636E-2</v>
      </c>
      <c r="BE88" s="91">
        <v>4.8483233392910129E-2</v>
      </c>
      <c r="BF88" s="91">
        <v>5.3022229891611185E-2</v>
      </c>
      <c r="BG88" s="91">
        <v>4.8474336354612915E-2</v>
      </c>
      <c r="BH88" s="91">
        <v>4.6381205639447205E-2</v>
      </c>
      <c r="BI88" s="91">
        <v>4.7139722646684139E-2</v>
      </c>
      <c r="BN88" s="8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3"/>
    </row>
    <row r="89" spans="1:129" s="91" customFormat="1" x14ac:dyDescent="0.35">
      <c r="A89" s="88"/>
      <c r="B89" s="88" t="str">
        <f>MID(B76,7,50)</f>
        <v>Tertiaire marchand</v>
      </c>
      <c r="C89" s="91">
        <v>9.4113283207431214E-3</v>
      </c>
      <c r="D89" s="91">
        <v>1.041595942517377E-2</v>
      </c>
      <c r="E89" s="91">
        <v>9.7662387521106082E-3</v>
      </c>
      <c r="F89" s="91">
        <v>8.0773995064327385E-3</v>
      </c>
      <c r="G89" s="91">
        <v>5.9926829742118388E-3</v>
      </c>
      <c r="H89" s="91">
        <v>5.8793752412829026E-3</v>
      </c>
      <c r="I89" s="91">
        <v>7.0160508398135592E-3</v>
      </c>
      <c r="J89" s="91">
        <v>7.3625079762922822E-3</v>
      </c>
      <c r="K89" s="91">
        <v>7.2083706451008481E-3</v>
      </c>
      <c r="L89" s="91">
        <v>7.3211773691896232E-3</v>
      </c>
      <c r="M89" s="91">
        <v>6.9555110543876517E-3</v>
      </c>
      <c r="N89" s="91">
        <v>6.3478374449954331E-3</v>
      </c>
      <c r="O89" s="91">
        <v>6.6702585717058156E-3</v>
      </c>
      <c r="P89" s="91">
        <v>8.6833222391574771E-3</v>
      </c>
      <c r="Q89" s="91">
        <v>7.1528895691695422E-3</v>
      </c>
      <c r="R89" s="91">
        <v>9.9353704013707116E-3</v>
      </c>
      <c r="S89" s="91">
        <v>9.0403719061459917E-3</v>
      </c>
      <c r="T89" s="91">
        <v>1.0191067958393666E-2</v>
      </c>
      <c r="U89" s="91">
        <v>1.0092863966069824E-2</v>
      </c>
      <c r="V89" s="91">
        <v>9.1182429025718683E-3</v>
      </c>
      <c r="W89" s="91">
        <v>9.4929031586517519E-3</v>
      </c>
      <c r="X89" s="91">
        <v>1.0066229735246322E-2</v>
      </c>
      <c r="Y89" s="91">
        <v>1.0920903976115108E-2</v>
      </c>
      <c r="Z89" s="91">
        <v>1.4718929198297427E-2</v>
      </c>
      <c r="AA89" s="91">
        <v>1.6957660975692752E-2</v>
      </c>
      <c r="AB89" s="91">
        <v>1.8494189059642639E-2</v>
      </c>
      <c r="AC89" s="91">
        <v>1.8784413061445179E-2</v>
      </c>
      <c r="AD89" s="91">
        <v>1.9556568627907826E-2</v>
      </c>
      <c r="AE89" s="91">
        <v>1.7787554790148413E-2</v>
      </c>
      <c r="AF89" s="91">
        <v>1.8744032467724617E-2</v>
      </c>
      <c r="AG89" s="91">
        <v>1.819964074442362E-2</v>
      </c>
      <c r="AH89" s="91">
        <v>1.595345841378798E-2</v>
      </c>
      <c r="AI89" s="91">
        <v>1.7237126462988025E-2</v>
      </c>
      <c r="AJ89" s="91">
        <v>1.8699238574828927E-2</v>
      </c>
      <c r="AK89" s="91">
        <v>1.8734958133258799E-2</v>
      </c>
      <c r="AL89" s="91">
        <v>2.1427603057759089E-2</v>
      </c>
      <c r="AM89" s="91">
        <v>1.4988936109221347E-2</v>
      </c>
      <c r="AN89" s="91">
        <v>2.2068661359416954E-2</v>
      </c>
      <c r="AO89" s="91">
        <v>2.4307357497748254E-2</v>
      </c>
      <c r="AP89" s="91">
        <v>2.4862943330731972E-2</v>
      </c>
      <c r="AQ89" s="91">
        <v>2.6483810067291735E-2</v>
      </c>
      <c r="AR89" s="91">
        <v>3.3658333534075727E-2</v>
      </c>
      <c r="AS89" s="91">
        <v>2.8532646168956167E-2</v>
      </c>
      <c r="AT89" s="91">
        <v>2.6665630924857322E-2</v>
      </c>
      <c r="AU89" s="91">
        <v>2.9101683135150099E-2</v>
      </c>
      <c r="AV89" s="91">
        <v>2.8979498387456719E-2</v>
      </c>
      <c r="AW89" s="91">
        <v>2.7298001993227343E-2</v>
      </c>
      <c r="AX89" s="91">
        <v>2.5941514933012437E-2</v>
      </c>
      <c r="AY89" s="91">
        <v>2.6274023582754016E-2</v>
      </c>
      <c r="AZ89" s="91">
        <v>2.742679407686947E-2</v>
      </c>
      <c r="BA89" s="91">
        <v>2.6789809968514211E-2</v>
      </c>
      <c r="BB89" s="91">
        <v>2.8690706475991062E-2</v>
      </c>
      <c r="BC89" s="91">
        <v>2.5478220911562502E-2</v>
      </c>
      <c r="BD89" s="91">
        <v>2.6148779024714689E-2</v>
      </c>
      <c r="BE89" s="91">
        <v>2.359829526521379E-2</v>
      </c>
      <c r="BF89" s="91">
        <v>2.2009829581344918E-2</v>
      </c>
      <c r="BG89" s="91">
        <v>2.1469066596979398E-2</v>
      </c>
      <c r="BH89" s="91">
        <v>2.1811126003446028E-2</v>
      </c>
      <c r="BI89" s="91">
        <v>2.1770088075037768E-2</v>
      </c>
      <c r="BN89" s="8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3"/>
    </row>
    <row r="90" spans="1:129" s="91" customFormat="1" x14ac:dyDescent="0.35">
      <c r="A90" s="88"/>
      <c r="B90" s="88" t="str">
        <f>MID(B78,7,50)</f>
        <v>Tertiaire non marchand</v>
      </c>
      <c r="C90" s="91">
        <v>7.8145432651077458E-4</v>
      </c>
      <c r="D90" s="91">
        <v>6.1030428016450422E-4</v>
      </c>
      <c r="E90" s="91">
        <v>6.9785884128579633E-4</v>
      </c>
      <c r="F90" s="91">
        <v>8.7550532233773078E-4</v>
      </c>
      <c r="G90" s="91">
        <v>1.02572816037884E-3</v>
      </c>
      <c r="H90" s="91">
        <v>7.041271832690844E-4</v>
      </c>
      <c r="I90" s="91">
        <v>1.0738960812957164E-3</v>
      </c>
      <c r="J90" s="91">
        <v>1.2875875516460175E-3</v>
      </c>
      <c r="K90" s="91">
        <v>8.4913092290540338E-4</v>
      </c>
      <c r="L90" s="91">
        <v>8.372058005011615E-4</v>
      </c>
      <c r="M90" s="91">
        <v>2.8255866546413223E-4</v>
      </c>
      <c r="N90" s="91">
        <v>3.6632544082113803E-4</v>
      </c>
      <c r="O90" s="91">
        <v>2.4840404336824826E-4</v>
      </c>
      <c r="P90" s="91">
        <v>2.9245646061256509E-4</v>
      </c>
      <c r="Q90" s="91">
        <v>3.5821936156099149E-4</v>
      </c>
      <c r="R90" s="91">
        <v>3.9115481721971286E-4</v>
      </c>
      <c r="S90" s="91">
        <v>2.230181913800291E-4</v>
      </c>
      <c r="T90" s="91">
        <v>4.5384923778531746E-4</v>
      </c>
      <c r="U90" s="91">
        <v>7.0154906139003627E-4</v>
      </c>
      <c r="V90" s="91">
        <v>6.4461217698191396E-4</v>
      </c>
      <c r="W90" s="91">
        <v>6.0894278775251308E-4</v>
      </c>
      <c r="X90" s="91">
        <v>5.434735827701989E-4</v>
      </c>
      <c r="Y90" s="91">
        <v>8.0997411916067198E-4</v>
      </c>
      <c r="Z90" s="91">
        <v>6.5675558549291963E-4</v>
      </c>
      <c r="AA90" s="91">
        <v>1.1764745819412576E-3</v>
      </c>
      <c r="AB90" s="91">
        <v>1.4947071306482479E-3</v>
      </c>
      <c r="AC90" s="91">
        <v>9.7958178915295846E-4</v>
      </c>
      <c r="AD90" s="91">
        <v>1.130617399750301E-3</v>
      </c>
      <c r="AE90" s="91">
        <v>1.3229381495048129E-3</v>
      </c>
      <c r="AF90" s="91">
        <v>1.5765618005229292E-3</v>
      </c>
      <c r="AG90" s="91">
        <v>8.393317075440351E-4</v>
      </c>
      <c r="AH90" s="91">
        <v>1.630919155840528E-3</v>
      </c>
      <c r="AI90" s="91">
        <v>7.6438033166064247E-4</v>
      </c>
      <c r="AJ90" s="91">
        <v>6.5207196044539623E-4</v>
      </c>
      <c r="AK90" s="91">
        <v>8.7986263841002301E-4</v>
      </c>
      <c r="AL90" s="91">
        <v>1.0620014010715917E-3</v>
      </c>
      <c r="AM90" s="91">
        <v>3.0946139804542683E-4</v>
      </c>
      <c r="AN90" s="91">
        <v>6.2633233315892282E-4</v>
      </c>
      <c r="AO90" s="91">
        <v>1.6761689615904258E-3</v>
      </c>
      <c r="AP90" s="91">
        <v>1.2182241749195215E-3</v>
      </c>
      <c r="AQ90" s="91">
        <v>1.3352175673324947E-3</v>
      </c>
      <c r="AR90" s="91">
        <v>1.6668953402354458E-3</v>
      </c>
      <c r="AS90" s="91">
        <v>1.6125137138920543E-3</v>
      </c>
      <c r="AT90" s="91">
        <v>8.9676920206269699E-3</v>
      </c>
      <c r="AU90" s="91">
        <v>9.1175289660261928E-3</v>
      </c>
      <c r="AV90" s="91">
        <v>9.0469266829890024E-3</v>
      </c>
      <c r="AW90" s="91">
        <v>8.3663742588822032E-3</v>
      </c>
      <c r="AX90" s="91">
        <v>1.0660333391675499E-2</v>
      </c>
      <c r="AY90" s="91">
        <v>8.8749103431096932E-3</v>
      </c>
      <c r="AZ90" s="91">
        <v>9.1157309354743584E-3</v>
      </c>
      <c r="BA90" s="91">
        <v>1.0083022708752519E-2</v>
      </c>
      <c r="BB90" s="91">
        <v>1.0140932259521502E-2</v>
      </c>
      <c r="BC90" s="91">
        <v>9.2646167028729472E-3</v>
      </c>
      <c r="BD90" s="91">
        <v>9.264880955907424E-3</v>
      </c>
      <c r="BE90" s="91">
        <v>7.0406859743206368E-3</v>
      </c>
      <c r="BF90" s="91">
        <v>6.156278589611216E-3</v>
      </c>
      <c r="BG90" s="91">
        <v>5.9138070192846608E-3</v>
      </c>
      <c r="BH90" s="91">
        <v>6.0916038921150122E-3</v>
      </c>
      <c r="BI90" s="91">
        <v>5.7530618505547615E-3</v>
      </c>
      <c r="BN90" s="8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3"/>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3"/>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Y149"/>
  <sheetViews>
    <sheetView zoomScaleNormal="100" workbookViewId="0">
      <pane xSplit="2" ySplit="7" topLeftCell="C8" activePane="bottomRight" state="frozen"/>
      <selection activeCell="BK1" sqref="BK1:BK1048576"/>
      <selection pane="topRight" activeCell="BK1" sqref="BK1:BK1048576"/>
      <selection pane="bottomLeft" activeCell="BK1" sqref="BK1:BK1048576"/>
      <selection pane="bottomRight" activeCell="BK1" sqref="BK1:BK1048576"/>
    </sheetView>
  </sheetViews>
  <sheetFormatPr baseColWidth="10" defaultColWidth="11.453125" defaultRowHeight="14.5" x14ac:dyDescent="0.35"/>
  <cols>
    <col min="1" max="1" width="11.453125" style="13"/>
    <col min="2" max="2" width="82.453125" style="13" customWidth="1"/>
    <col min="3" max="60" width="10.90625" style="13"/>
    <col min="61" max="63" width="11.453125" style="13"/>
    <col min="64" max="65" width="0" style="13" hidden="1" customWidth="1"/>
    <col min="66" max="66" width="11.453125" style="83" hidden="1" customWidth="1"/>
    <col min="67" max="128" width="11.453125" style="13" hidden="1" customWidth="1"/>
    <col min="129" max="129" width="11.453125" style="83" hidden="1" customWidth="1"/>
    <col min="130" max="142" width="0" style="13" hidden="1" customWidth="1"/>
    <col min="143" max="16384" width="11.453125" style="13"/>
  </cols>
  <sheetData>
    <row r="1" spans="1:128" ht="18.5" x14ac:dyDescent="0.45">
      <c r="A1" s="67" t="s">
        <v>182</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6" t="s">
        <v>299</v>
      </c>
      <c r="B6" s="87"/>
      <c r="C6" s="90" t="s">
        <v>134</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334</v>
      </c>
      <c r="BI7" s="22" t="s">
        <v>338</v>
      </c>
    </row>
    <row r="8" spans="1:128" ht="15" thickBot="1" x14ac:dyDescent="0.4">
      <c r="A8" s="16" t="s">
        <v>94</v>
      </c>
      <c r="B8" s="17" t="s">
        <v>95</v>
      </c>
      <c r="C8" s="79">
        <v>1648.4141998663399</v>
      </c>
      <c r="D8" s="79">
        <v>1681.9293452798399</v>
      </c>
      <c r="E8" s="79">
        <v>1979.8176651169499</v>
      </c>
      <c r="F8" s="79">
        <v>1725.1766366029201</v>
      </c>
      <c r="G8" s="79">
        <v>1814.17849491007</v>
      </c>
      <c r="H8" s="79">
        <v>1769.6462473996801</v>
      </c>
      <c r="I8" s="79">
        <v>2019.9333256642301</v>
      </c>
      <c r="J8" s="79">
        <v>1910.3424123155201</v>
      </c>
      <c r="K8" s="79">
        <v>1562.8773556341</v>
      </c>
      <c r="L8" s="79">
        <v>1543.4633367238901</v>
      </c>
      <c r="M8" s="79">
        <v>1543.9843241435101</v>
      </c>
      <c r="N8" s="79">
        <v>1733.20941209855</v>
      </c>
      <c r="O8" s="79">
        <v>2003.2914139741999</v>
      </c>
      <c r="P8" s="79">
        <v>2003.20990705385</v>
      </c>
      <c r="Q8" s="79">
        <v>1831.8926980510601</v>
      </c>
      <c r="R8" s="79">
        <v>2011.7121651433699</v>
      </c>
      <c r="S8" s="79">
        <v>1988.89005084631</v>
      </c>
      <c r="T8" s="79">
        <v>2016.4379064566399</v>
      </c>
      <c r="U8" s="79">
        <v>1982.9569178823399</v>
      </c>
      <c r="V8" s="79">
        <v>2038.2742552766599</v>
      </c>
      <c r="W8" s="79">
        <v>2059.4539411842702</v>
      </c>
      <c r="X8" s="79">
        <v>1999.9854245776601</v>
      </c>
      <c r="Y8" s="79">
        <v>1920.13533027927</v>
      </c>
      <c r="Z8" s="79">
        <v>2065.27138406416</v>
      </c>
      <c r="AA8" s="79">
        <v>2089.8819318136998</v>
      </c>
      <c r="AB8" s="79">
        <v>2357.9416777664201</v>
      </c>
      <c r="AC8" s="79">
        <v>2298.50735461878</v>
      </c>
      <c r="AD8" s="79">
        <v>2131.5708554745302</v>
      </c>
      <c r="AE8" s="79">
        <v>2107.7510461397601</v>
      </c>
      <c r="AF8" s="79">
        <v>2134.0117682740702</v>
      </c>
      <c r="AG8" s="79">
        <v>2263.3558040011699</v>
      </c>
      <c r="AH8" s="79">
        <v>2131.30900445527</v>
      </c>
      <c r="AI8" s="79">
        <v>2190.0389078031099</v>
      </c>
      <c r="AJ8" s="79">
        <v>2065.9351878756202</v>
      </c>
      <c r="AK8" s="79">
        <v>2218.3301859837202</v>
      </c>
      <c r="AL8" s="79">
        <v>2216.0891989633101</v>
      </c>
      <c r="AM8" s="79">
        <v>2231.1919772051601</v>
      </c>
      <c r="AN8" s="79">
        <v>2216.0127833962001</v>
      </c>
      <c r="AO8" s="79">
        <v>2341.5981247383302</v>
      </c>
      <c r="AP8" s="79">
        <v>2272.4377484480001</v>
      </c>
      <c r="AQ8" s="79">
        <v>2190.3728821079599</v>
      </c>
      <c r="AR8" s="79">
        <v>2313.4573488558899</v>
      </c>
      <c r="AS8" s="79">
        <v>2420.2401219169301</v>
      </c>
      <c r="AT8" s="79">
        <v>2486.2296617818702</v>
      </c>
      <c r="AU8" s="79">
        <v>2539.40060764276</v>
      </c>
      <c r="AV8" s="79">
        <v>2624.0591029524699</v>
      </c>
      <c r="AW8" s="79">
        <v>2547.2227746916701</v>
      </c>
      <c r="AX8" s="79">
        <v>2606.5764814836498</v>
      </c>
      <c r="AY8" s="79">
        <v>2648.72048453658</v>
      </c>
      <c r="AZ8" s="79">
        <v>2671.2041304088998</v>
      </c>
      <c r="BA8" s="79">
        <v>2686.6685847909798</v>
      </c>
      <c r="BB8" s="79">
        <v>2642.9148177692</v>
      </c>
      <c r="BC8" s="79">
        <v>2697.9854799795398</v>
      </c>
      <c r="BD8" s="79">
        <v>2512.0457963456802</v>
      </c>
      <c r="BE8" s="79">
        <v>2620.9564375779401</v>
      </c>
      <c r="BF8" s="79">
        <v>2704.8507736915199</v>
      </c>
      <c r="BG8" s="79">
        <v>2731.2590819245302</v>
      </c>
      <c r="BH8" s="79">
        <v>2709.21699213804</v>
      </c>
      <c r="BI8" s="79">
        <v>2645.4013005002598</v>
      </c>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5">
        <v>1648.4141998663399</v>
      </c>
      <c r="D9" s="75">
        <v>1681.9293452798399</v>
      </c>
      <c r="E9" s="75">
        <v>1979.8176651169499</v>
      </c>
      <c r="F9" s="75">
        <v>1725.1766366029201</v>
      </c>
      <c r="G9" s="75">
        <v>1814.17849491007</v>
      </c>
      <c r="H9" s="75">
        <v>1769.6462473996801</v>
      </c>
      <c r="I9" s="75">
        <v>2019.9333256642301</v>
      </c>
      <c r="J9" s="75">
        <v>1910.3424123155201</v>
      </c>
      <c r="K9" s="75">
        <v>1562.8773556341</v>
      </c>
      <c r="L9" s="75">
        <v>1543.4633367238901</v>
      </c>
      <c r="M9" s="75">
        <v>1543.9843241435101</v>
      </c>
      <c r="N9" s="75">
        <v>1733.20941209855</v>
      </c>
      <c r="O9" s="75">
        <v>2003.2914139741999</v>
      </c>
      <c r="P9" s="75">
        <v>2003.20990705385</v>
      </c>
      <c r="Q9" s="75">
        <v>1831.8926980510601</v>
      </c>
      <c r="R9" s="75">
        <v>2011.7121651433699</v>
      </c>
      <c r="S9" s="75">
        <v>1988.89005084631</v>
      </c>
      <c r="T9" s="75">
        <v>2016.4379064566399</v>
      </c>
      <c r="U9" s="75">
        <v>1982.9569178823399</v>
      </c>
      <c r="V9" s="75">
        <v>2038.2742552766599</v>
      </c>
      <c r="W9" s="75">
        <v>2059.4539411842702</v>
      </c>
      <c r="X9" s="75">
        <v>1999.9854245776601</v>
      </c>
      <c r="Y9" s="75">
        <v>1920.13533027927</v>
      </c>
      <c r="Z9" s="75">
        <v>2065.27138406416</v>
      </c>
      <c r="AA9" s="75">
        <v>2089.8819318136998</v>
      </c>
      <c r="AB9" s="75">
        <v>2357.9416777664201</v>
      </c>
      <c r="AC9" s="75">
        <v>2298.50735461878</v>
      </c>
      <c r="AD9" s="75">
        <v>2131.5708554745302</v>
      </c>
      <c r="AE9" s="75">
        <v>2107.7510461397601</v>
      </c>
      <c r="AF9" s="75">
        <v>2134.0117682740702</v>
      </c>
      <c r="AG9" s="75">
        <v>2263.3558040011699</v>
      </c>
      <c r="AH9" s="75">
        <v>2131.30900445527</v>
      </c>
      <c r="AI9" s="75">
        <v>2190.0389078031099</v>
      </c>
      <c r="AJ9" s="75">
        <v>2065.9351878756202</v>
      </c>
      <c r="AK9" s="75">
        <v>2218.3301859837202</v>
      </c>
      <c r="AL9" s="75">
        <v>2216.0891989633101</v>
      </c>
      <c r="AM9" s="75">
        <v>2231.1919772051601</v>
      </c>
      <c r="AN9" s="75">
        <v>2216.0127833962001</v>
      </c>
      <c r="AO9" s="75">
        <v>2341.5981247383302</v>
      </c>
      <c r="AP9" s="75">
        <v>2272.4377484480001</v>
      </c>
      <c r="AQ9" s="75">
        <v>2190.3728821079599</v>
      </c>
      <c r="AR9" s="75">
        <v>2313.4573488558899</v>
      </c>
      <c r="AS9" s="75">
        <v>2420.2401219169301</v>
      </c>
      <c r="AT9" s="75">
        <v>2486.2296617818702</v>
      </c>
      <c r="AU9" s="75">
        <v>2539.40060764276</v>
      </c>
      <c r="AV9" s="75">
        <v>2624.0591029524699</v>
      </c>
      <c r="AW9" s="75">
        <v>2547.2227746916701</v>
      </c>
      <c r="AX9" s="75">
        <v>2606.5764814836498</v>
      </c>
      <c r="AY9" s="75">
        <v>2648.72048453658</v>
      </c>
      <c r="AZ9" s="75">
        <v>2671.2041304088998</v>
      </c>
      <c r="BA9" s="75">
        <v>2686.6685847909798</v>
      </c>
      <c r="BB9" s="75">
        <v>2642.9148177692</v>
      </c>
      <c r="BC9" s="75">
        <v>2697.9854799795398</v>
      </c>
      <c r="BD9" s="75">
        <v>2512.0457963456802</v>
      </c>
      <c r="BE9" s="75">
        <v>2620.9564375779401</v>
      </c>
      <c r="BF9" s="75">
        <v>2704.8507736915199</v>
      </c>
      <c r="BG9" s="75">
        <v>2731.2590819245302</v>
      </c>
      <c r="BH9" s="75">
        <v>2709.21699213804</v>
      </c>
      <c r="BI9" s="75">
        <v>2645.4013005002598</v>
      </c>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79">
        <v>5846.26414338824</v>
      </c>
      <c r="D10" s="79">
        <v>5910.5294691500403</v>
      </c>
      <c r="E10" s="79">
        <v>5766.2582895317</v>
      </c>
      <c r="F10" s="79">
        <v>5739.81316067233</v>
      </c>
      <c r="G10" s="79">
        <v>5771.8354329885397</v>
      </c>
      <c r="H10" s="79">
        <v>5608.5719207776201</v>
      </c>
      <c r="I10" s="79">
        <v>5607.0405850540101</v>
      </c>
      <c r="J10" s="79">
        <v>5690.1841825311303</v>
      </c>
      <c r="K10" s="79">
        <v>5678.8543664586396</v>
      </c>
      <c r="L10" s="79">
        <v>5537.7112910763399</v>
      </c>
      <c r="M10" s="79">
        <v>5756.6351139637</v>
      </c>
      <c r="N10" s="79">
        <v>5770.8515887538497</v>
      </c>
      <c r="O10" s="79">
        <v>5801.9872914418702</v>
      </c>
      <c r="P10" s="79">
        <v>5912.3787809063097</v>
      </c>
      <c r="Q10" s="79">
        <v>5845.1406982774197</v>
      </c>
      <c r="R10" s="79">
        <v>5910.3145183184097</v>
      </c>
      <c r="S10" s="79">
        <v>5947.7551523620796</v>
      </c>
      <c r="T10" s="79">
        <v>5972.9655081092797</v>
      </c>
      <c r="U10" s="79">
        <v>5958.49810259072</v>
      </c>
      <c r="V10" s="79">
        <v>6001.7642059857199</v>
      </c>
      <c r="W10" s="79">
        <v>5878.0771495535801</v>
      </c>
      <c r="X10" s="79">
        <v>5863.0993800512397</v>
      </c>
      <c r="Y10" s="79">
        <v>5880.5881838513196</v>
      </c>
      <c r="Z10" s="79">
        <v>5928.8084831104497</v>
      </c>
      <c r="AA10" s="79">
        <v>6048.0338393216798</v>
      </c>
      <c r="AB10" s="79">
        <v>6037.5677695855502</v>
      </c>
      <c r="AC10" s="79">
        <v>6044.0767723032104</v>
      </c>
      <c r="AD10" s="79">
        <v>6003.8814922369402</v>
      </c>
      <c r="AE10" s="79">
        <v>5964.7360662783303</v>
      </c>
      <c r="AF10" s="79">
        <v>6009.64401766637</v>
      </c>
      <c r="AG10" s="79">
        <v>5972.7282374819297</v>
      </c>
      <c r="AH10" s="79">
        <v>5875.9115123821803</v>
      </c>
      <c r="AI10" s="79">
        <v>5859.3704167078004</v>
      </c>
      <c r="AJ10" s="79">
        <v>5740.7369523267898</v>
      </c>
      <c r="AK10" s="79">
        <v>5636.2717615082902</v>
      </c>
      <c r="AL10" s="79">
        <v>5701.4991225388103</v>
      </c>
      <c r="AM10" s="79">
        <v>5595.1637640874496</v>
      </c>
      <c r="AN10" s="79">
        <v>5594.4153523108598</v>
      </c>
      <c r="AO10" s="79">
        <v>5769.5110930888404</v>
      </c>
      <c r="AP10" s="79">
        <v>5779.7109070246897</v>
      </c>
      <c r="AQ10" s="79">
        <v>5865.5103531214299</v>
      </c>
      <c r="AR10" s="79">
        <v>5947.9692625998296</v>
      </c>
      <c r="AS10" s="79">
        <v>5967.2946553436504</v>
      </c>
      <c r="AT10" s="79">
        <v>6018.87289964311</v>
      </c>
      <c r="AU10" s="79">
        <v>5951.0905452167099</v>
      </c>
      <c r="AV10" s="79">
        <v>5963.4422641851297</v>
      </c>
      <c r="AW10" s="79">
        <v>5962.8474480998402</v>
      </c>
      <c r="AX10" s="79">
        <v>5980.9604106205798</v>
      </c>
      <c r="AY10" s="79">
        <v>5940.04309722783</v>
      </c>
      <c r="AZ10" s="79">
        <v>6007.6793598045697</v>
      </c>
      <c r="BA10" s="79">
        <v>6001.7951269294399</v>
      </c>
      <c r="BB10" s="79">
        <v>6036.0965145343998</v>
      </c>
      <c r="BC10" s="79">
        <v>6079.9906723372997</v>
      </c>
      <c r="BD10" s="79">
        <v>6020.64607739436</v>
      </c>
      <c r="BE10" s="79">
        <v>6060.9341823537598</v>
      </c>
      <c r="BF10" s="79">
        <v>5999.3651393885903</v>
      </c>
      <c r="BG10" s="79">
        <v>6066.8762906689799</v>
      </c>
      <c r="BH10" s="79">
        <v>6073.61714048059</v>
      </c>
      <c r="BI10" s="79">
        <v>6109.5448373093304</v>
      </c>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79">
        <v>3714.4887295961898</v>
      </c>
      <c r="D11" s="79">
        <v>3696.11096730078</v>
      </c>
      <c r="E11" s="79">
        <v>3708.06140830399</v>
      </c>
      <c r="F11" s="79">
        <v>3772.3606310592399</v>
      </c>
      <c r="G11" s="79">
        <v>3805.3405783062199</v>
      </c>
      <c r="H11" s="79">
        <v>3826.7423730503301</v>
      </c>
      <c r="I11" s="79">
        <v>3821.5087130249999</v>
      </c>
      <c r="J11" s="79">
        <v>3827.1415187161701</v>
      </c>
      <c r="K11" s="79">
        <v>3893.88618839534</v>
      </c>
      <c r="L11" s="79">
        <v>3918.2429811341199</v>
      </c>
      <c r="M11" s="79">
        <v>3945.8250923341402</v>
      </c>
      <c r="N11" s="79">
        <v>3959.32923300533</v>
      </c>
      <c r="O11" s="79">
        <v>4013.5391949129498</v>
      </c>
      <c r="P11" s="79">
        <v>4017.00999696914</v>
      </c>
      <c r="Q11" s="79">
        <v>4029.96802786851</v>
      </c>
      <c r="R11" s="79">
        <v>4059.16849417715</v>
      </c>
      <c r="S11" s="79">
        <v>4047.7288966463698</v>
      </c>
      <c r="T11" s="79">
        <v>4041.20258423105</v>
      </c>
      <c r="U11" s="79">
        <v>4032.8504071760599</v>
      </c>
      <c r="V11" s="79">
        <v>4040.6018342453099</v>
      </c>
      <c r="W11" s="79">
        <v>3972.6993922731199</v>
      </c>
      <c r="X11" s="79">
        <v>3985.4535153807101</v>
      </c>
      <c r="Y11" s="79">
        <v>4000.8860135472401</v>
      </c>
      <c r="Z11" s="79">
        <v>3991.9711882696602</v>
      </c>
      <c r="AA11" s="79">
        <v>4033.3001145698599</v>
      </c>
      <c r="AB11" s="79">
        <v>4080.7496129154501</v>
      </c>
      <c r="AC11" s="79">
        <v>4166.84649034017</v>
      </c>
      <c r="AD11" s="79">
        <v>4168.83006598461</v>
      </c>
      <c r="AE11" s="79">
        <v>4150.5454647200404</v>
      </c>
      <c r="AF11" s="79">
        <v>4148.2978232368696</v>
      </c>
      <c r="AG11" s="79">
        <v>4080.9477290521399</v>
      </c>
      <c r="AH11" s="79">
        <v>4128.7313228180601</v>
      </c>
      <c r="AI11" s="79">
        <v>4097.3039138779404</v>
      </c>
      <c r="AJ11" s="79">
        <v>4119.0835424717898</v>
      </c>
      <c r="AK11" s="79">
        <v>4084.7262995762298</v>
      </c>
      <c r="AL11" s="79">
        <v>4135.11719867389</v>
      </c>
      <c r="AM11" s="79">
        <v>4048.5128022511099</v>
      </c>
      <c r="AN11" s="79">
        <v>4052.9845421657001</v>
      </c>
      <c r="AO11" s="79">
        <v>4124.8577236498904</v>
      </c>
      <c r="AP11" s="79">
        <v>4144.05532735017</v>
      </c>
      <c r="AQ11" s="79">
        <v>4105.4995651031304</v>
      </c>
      <c r="AR11" s="79">
        <v>4079.3883137743801</v>
      </c>
      <c r="AS11" s="79">
        <v>4079.1957070984799</v>
      </c>
      <c r="AT11" s="79">
        <v>4091.95338800021</v>
      </c>
      <c r="AU11" s="79">
        <v>4094.3115771436901</v>
      </c>
      <c r="AV11" s="79">
        <v>4103.9378494929597</v>
      </c>
      <c r="AW11" s="79">
        <v>4127.13311112873</v>
      </c>
      <c r="AX11" s="79">
        <v>4131.8216055210396</v>
      </c>
      <c r="AY11" s="79">
        <v>4111.1801463870497</v>
      </c>
      <c r="AZ11" s="79">
        <v>4148.5354260549802</v>
      </c>
      <c r="BA11" s="79">
        <v>4138.6774652386903</v>
      </c>
      <c r="BB11" s="79">
        <v>4128.7424058612596</v>
      </c>
      <c r="BC11" s="79">
        <v>4157.6852689566003</v>
      </c>
      <c r="BD11" s="79">
        <v>4170.8642164122703</v>
      </c>
      <c r="BE11" s="79">
        <v>4177.2188069764397</v>
      </c>
      <c r="BF11" s="79">
        <v>4185.0636443838002</v>
      </c>
      <c r="BG11" s="79">
        <v>4201.69985462351</v>
      </c>
      <c r="BH11" s="79">
        <v>4213.9238325077004</v>
      </c>
      <c r="BI11" s="79">
        <v>4216.4241627708197</v>
      </c>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79">
        <v>2451.24330913719</v>
      </c>
      <c r="D12" s="79">
        <v>2418.6523669445901</v>
      </c>
      <c r="E12" s="79">
        <v>2365.79005734665</v>
      </c>
      <c r="F12" s="79">
        <v>2369.2353190783901</v>
      </c>
      <c r="G12" s="79">
        <v>2311.4922526734099</v>
      </c>
      <c r="H12" s="79">
        <v>2276.46546334816</v>
      </c>
      <c r="I12" s="79">
        <v>2293.7502524563101</v>
      </c>
      <c r="J12" s="79">
        <v>2202.12084800189</v>
      </c>
      <c r="K12" s="79">
        <v>2212.9780637480699</v>
      </c>
      <c r="L12" s="79">
        <v>2257.5326705030302</v>
      </c>
      <c r="M12" s="79">
        <v>2249.0308712032502</v>
      </c>
      <c r="N12" s="79">
        <v>2243.6922853790502</v>
      </c>
      <c r="O12" s="79">
        <v>2252.7631130678501</v>
      </c>
      <c r="P12" s="79">
        <v>2233.2281072168298</v>
      </c>
      <c r="Q12" s="79">
        <v>2222.7105067238599</v>
      </c>
      <c r="R12" s="79">
        <v>2246.8902918159501</v>
      </c>
      <c r="S12" s="79">
        <v>2248.0683725683998</v>
      </c>
      <c r="T12" s="79">
        <v>2280.9217568918002</v>
      </c>
      <c r="U12" s="79">
        <v>2275.8867457404299</v>
      </c>
      <c r="V12" s="79">
        <v>2280.3386263884699</v>
      </c>
      <c r="W12" s="79">
        <v>2222.0056054350898</v>
      </c>
      <c r="X12" s="79">
        <v>2201.3869853423298</v>
      </c>
      <c r="Y12" s="79">
        <v>2184.74858278905</v>
      </c>
      <c r="Z12" s="79">
        <v>2137.8329307375998</v>
      </c>
      <c r="AA12" s="79">
        <v>2133.2429728697498</v>
      </c>
      <c r="AB12" s="79">
        <v>2058.3638526197501</v>
      </c>
      <c r="AC12" s="79">
        <v>2038.05157240788</v>
      </c>
      <c r="AD12" s="79">
        <v>2048.1316885803899</v>
      </c>
      <c r="AE12" s="79">
        <v>2069.6951776076498</v>
      </c>
      <c r="AF12" s="79">
        <v>2034.55241988079</v>
      </c>
      <c r="AG12" s="79">
        <v>2082.6161064621601</v>
      </c>
      <c r="AH12" s="79">
        <v>2100.1094388401202</v>
      </c>
      <c r="AI12" s="79">
        <v>2102.9689527925798</v>
      </c>
      <c r="AJ12" s="79">
        <v>2133.7055365040301</v>
      </c>
      <c r="AK12" s="79">
        <v>2126.8710399901602</v>
      </c>
      <c r="AL12" s="79">
        <v>2138.9053397582902</v>
      </c>
      <c r="AM12" s="79">
        <v>2062.8251418755599</v>
      </c>
      <c r="AN12" s="79">
        <v>2049.1396526307099</v>
      </c>
      <c r="AO12" s="79">
        <v>2059.3785790544898</v>
      </c>
      <c r="AP12" s="79">
        <v>2072.3726633326801</v>
      </c>
      <c r="AQ12" s="79">
        <v>2185.3666339079</v>
      </c>
      <c r="AR12" s="79">
        <v>2150.3441592322702</v>
      </c>
      <c r="AS12" s="79">
        <v>2115.96742780257</v>
      </c>
      <c r="AT12" s="79">
        <v>2079.70107259418</v>
      </c>
      <c r="AU12" s="79">
        <v>2079.5342075870499</v>
      </c>
      <c r="AV12" s="79">
        <v>2029.0924883601799</v>
      </c>
      <c r="AW12" s="79">
        <v>2022.5647039703099</v>
      </c>
      <c r="AX12" s="79">
        <v>2039.2423813682999</v>
      </c>
      <c r="AY12" s="79">
        <v>2061.6124320919398</v>
      </c>
      <c r="AZ12" s="79">
        <v>2062.0421208921998</v>
      </c>
      <c r="BA12" s="79">
        <v>2061.7451354315399</v>
      </c>
      <c r="BB12" s="79">
        <v>2075.7989190251901</v>
      </c>
      <c r="BC12" s="79">
        <v>2059.7237498279401</v>
      </c>
      <c r="BD12" s="79">
        <v>2047.1347037134799</v>
      </c>
      <c r="BE12" s="79">
        <v>2015.36961107826</v>
      </c>
      <c r="BF12" s="79">
        <v>1987.10925378415</v>
      </c>
      <c r="BG12" s="79">
        <v>1974.5121021616701</v>
      </c>
      <c r="BH12" s="79">
        <v>1959.2442317176799</v>
      </c>
      <c r="BI12" s="79">
        <v>1976.6944142340001</v>
      </c>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79">
        <v>1781.5848964817401</v>
      </c>
      <c r="D13" s="79">
        <v>1791.4801287656701</v>
      </c>
      <c r="E13" s="79">
        <v>1831.1784218882899</v>
      </c>
      <c r="F13" s="79">
        <v>1832.6810619228499</v>
      </c>
      <c r="G13" s="79">
        <v>1835.7388073191401</v>
      </c>
      <c r="H13" s="79">
        <v>1849.11021405928</v>
      </c>
      <c r="I13" s="79">
        <v>1815.3663582746301</v>
      </c>
      <c r="J13" s="79">
        <v>1873.0514769691199</v>
      </c>
      <c r="K13" s="79">
        <v>1914.4948550286799</v>
      </c>
      <c r="L13" s="79">
        <v>1947.87406882202</v>
      </c>
      <c r="M13" s="79">
        <v>1895.3919620296899</v>
      </c>
      <c r="N13" s="79">
        <v>1915.0786501059399</v>
      </c>
      <c r="O13" s="79">
        <v>1877.2138810921499</v>
      </c>
      <c r="P13" s="79">
        <v>1842.7005752380401</v>
      </c>
      <c r="Q13" s="79">
        <v>1834.0055704413901</v>
      </c>
      <c r="R13" s="79">
        <v>1832.44747108243</v>
      </c>
      <c r="S13" s="79">
        <v>1812.1311091380101</v>
      </c>
      <c r="T13" s="79">
        <v>1817.72118291626</v>
      </c>
      <c r="U13" s="79">
        <v>1838.2468774162901</v>
      </c>
      <c r="V13" s="79">
        <v>1825.2450648020899</v>
      </c>
      <c r="W13" s="79">
        <v>1815.52714000674</v>
      </c>
      <c r="X13" s="79">
        <v>1820.62904970264</v>
      </c>
      <c r="Y13" s="79">
        <v>1677.34809613878</v>
      </c>
      <c r="Z13" s="79">
        <v>1707.8566004577899</v>
      </c>
      <c r="AA13" s="79">
        <v>1661.8158189031301</v>
      </c>
      <c r="AB13" s="79">
        <v>1698.3457409702</v>
      </c>
      <c r="AC13" s="79">
        <v>1678.0332345271399</v>
      </c>
      <c r="AD13" s="79">
        <v>1685.9403401822301</v>
      </c>
      <c r="AE13" s="79">
        <v>1718.1161809222101</v>
      </c>
      <c r="AF13" s="79">
        <v>1727.44911500443</v>
      </c>
      <c r="AG13" s="79">
        <v>1698.62808289599</v>
      </c>
      <c r="AH13" s="79">
        <v>1708.3895245605299</v>
      </c>
      <c r="AI13" s="79">
        <v>1693.79401431669</v>
      </c>
      <c r="AJ13" s="79">
        <v>1684.03370520155</v>
      </c>
      <c r="AK13" s="79">
        <v>1674.3510410096801</v>
      </c>
      <c r="AL13" s="79">
        <v>1709.8225239926701</v>
      </c>
      <c r="AM13" s="79">
        <v>1639.9388132463801</v>
      </c>
      <c r="AN13" s="79">
        <v>1568.6470376270099</v>
      </c>
      <c r="AO13" s="79">
        <v>1631.97215895878</v>
      </c>
      <c r="AP13" s="79">
        <v>1634.27534702158</v>
      </c>
      <c r="AQ13" s="79">
        <v>1584.86853696857</v>
      </c>
      <c r="AR13" s="79">
        <v>1584.62446056864</v>
      </c>
      <c r="AS13" s="79">
        <v>1566.59355403786</v>
      </c>
      <c r="AT13" s="79">
        <v>1630.3295452822499</v>
      </c>
      <c r="AU13" s="79">
        <v>1573.93664141919</v>
      </c>
      <c r="AV13" s="79">
        <v>1608.10049860497</v>
      </c>
      <c r="AW13" s="79">
        <v>1581.9370864740999</v>
      </c>
      <c r="AX13" s="79">
        <v>1661.8077269371399</v>
      </c>
      <c r="AY13" s="79">
        <v>1664.0010516525599</v>
      </c>
      <c r="AZ13" s="79">
        <v>1646.3207087343601</v>
      </c>
      <c r="BA13" s="79">
        <v>1582.6173759789499</v>
      </c>
      <c r="BB13" s="79">
        <v>1600.5178701698001</v>
      </c>
      <c r="BC13" s="79">
        <v>1578.4167359165399</v>
      </c>
      <c r="BD13" s="79">
        <v>1581.6366760947701</v>
      </c>
      <c r="BE13" s="79">
        <v>1586.1839084296</v>
      </c>
      <c r="BF13" s="79">
        <v>1593.5271661660399</v>
      </c>
      <c r="BG13" s="79">
        <v>1578.7838231364699</v>
      </c>
      <c r="BH13" s="79">
        <v>1607.5251416584899</v>
      </c>
      <c r="BI13" s="79">
        <v>1587.61601128301</v>
      </c>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79">
        <v>30935.281443737698</v>
      </c>
      <c r="D14" s="79">
        <v>31081.807769055598</v>
      </c>
      <c r="E14" s="79">
        <v>31093.9490073173</v>
      </c>
      <c r="F14" s="79">
        <v>31325.856855510901</v>
      </c>
      <c r="G14" s="79">
        <v>31214.8260927021</v>
      </c>
      <c r="H14" s="79">
        <v>31256.892844362399</v>
      </c>
      <c r="I14" s="79">
        <v>31244.295113345099</v>
      </c>
      <c r="J14" s="79">
        <v>31168.156298909402</v>
      </c>
      <c r="K14" s="79">
        <v>31269.204623850601</v>
      </c>
      <c r="L14" s="79">
        <v>31295.813213879599</v>
      </c>
      <c r="M14" s="79">
        <v>31401.633884491101</v>
      </c>
      <c r="N14" s="79">
        <v>31552.601628571101</v>
      </c>
      <c r="O14" s="79">
        <v>31692.224586128301</v>
      </c>
      <c r="P14" s="79">
        <v>31740.8331876757</v>
      </c>
      <c r="Q14" s="79">
        <v>31684.319379217301</v>
      </c>
      <c r="R14" s="79">
        <v>31679.0824130746</v>
      </c>
      <c r="S14" s="79">
        <v>31623.696067244</v>
      </c>
      <c r="T14" s="79">
        <v>31434.2831587494</v>
      </c>
      <c r="U14" s="79">
        <v>31506.5503227886</v>
      </c>
      <c r="V14" s="79">
        <v>31452.563305864602</v>
      </c>
      <c r="W14" s="79">
        <v>31624.971352111399</v>
      </c>
      <c r="X14" s="79">
        <v>31387.085474229501</v>
      </c>
      <c r="Y14" s="79">
        <v>31401.773519197901</v>
      </c>
      <c r="Z14" s="79">
        <v>31518.023859860899</v>
      </c>
      <c r="AA14" s="79">
        <v>31628.078839077702</v>
      </c>
      <c r="AB14" s="79">
        <v>31772.824042806998</v>
      </c>
      <c r="AC14" s="79">
        <v>31612.155733255</v>
      </c>
      <c r="AD14" s="79">
        <v>31425.382755350001</v>
      </c>
      <c r="AE14" s="79">
        <v>31279.7809040678</v>
      </c>
      <c r="AF14" s="79">
        <v>31141.2415514038</v>
      </c>
      <c r="AG14" s="79">
        <v>31158.942846358401</v>
      </c>
      <c r="AH14" s="79">
        <v>31070.786260237099</v>
      </c>
      <c r="AI14" s="79">
        <v>31394.713016291498</v>
      </c>
      <c r="AJ14" s="79">
        <v>31258.366156535099</v>
      </c>
      <c r="AK14" s="79">
        <v>31013.899270550199</v>
      </c>
      <c r="AL14" s="79">
        <v>30675.9195852763</v>
      </c>
      <c r="AM14" s="79">
        <v>29914.0512599916</v>
      </c>
      <c r="AN14" s="79">
        <v>29616.8240644457</v>
      </c>
      <c r="AO14" s="79">
        <v>29669.8255701776</v>
      </c>
      <c r="AP14" s="79">
        <v>29560.216651876999</v>
      </c>
      <c r="AQ14" s="79">
        <v>30084.937521088399</v>
      </c>
      <c r="AR14" s="79">
        <v>30012.2459073436</v>
      </c>
      <c r="AS14" s="79">
        <v>29750.6332813013</v>
      </c>
      <c r="AT14" s="79">
        <v>29653.0681180875</v>
      </c>
      <c r="AU14" s="79">
        <v>29830.196225794702</v>
      </c>
      <c r="AV14" s="79">
        <v>30006.588818642598</v>
      </c>
      <c r="AW14" s="79">
        <v>30074.8668864721</v>
      </c>
      <c r="AX14" s="79">
        <v>30130.810696195698</v>
      </c>
      <c r="AY14" s="79">
        <v>29962.134937186402</v>
      </c>
      <c r="AZ14" s="79">
        <v>30122.908553164401</v>
      </c>
      <c r="BA14" s="79">
        <v>30319.188017434601</v>
      </c>
      <c r="BB14" s="79">
        <v>30407.805122199799</v>
      </c>
      <c r="BC14" s="79">
        <v>30491.691191057402</v>
      </c>
      <c r="BD14" s="79">
        <v>30549.324560955702</v>
      </c>
      <c r="BE14" s="79">
        <v>30642.765516390202</v>
      </c>
      <c r="BF14" s="79">
        <v>30776.906656008101</v>
      </c>
      <c r="BG14" s="79">
        <v>30970.009241175499</v>
      </c>
      <c r="BH14" s="79">
        <v>31004.8201377605</v>
      </c>
      <c r="BI14" s="79">
        <v>31122.4025188993</v>
      </c>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5">
        <v>44728.862522341056</v>
      </c>
      <c r="D15" s="75">
        <v>44898.580701216677</v>
      </c>
      <c r="E15" s="75">
        <v>44765.23718438793</v>
      </c>
      <c r="F15" s="75">
        <v>45039.947028243711</v>
      </c>
      <c r="G15" s="75">
        <v>44939.233163989411</v>
      </c>
      <c r="H15" s="75">
        <v>44817.782815597791</v>
      </c>
      <c r="I15" s="75">
        <v>44781.961022155047</v>
      </c>
      <c r="J15" s="75">
        <v>44760.654325127711</v>
      </c>
      <c r="K15" s="75">
        <v>44969.418097481328</v>
      </c>
      <c r="L15" s="75">
        <v>44957.17422541511</v>
      </c>
      <c r="M15" s="75">
        <v>45248.516924021882</v>
      </c>
      <c r="N15" s="75">
        <v>45441.55338581527</v>
      </c>
      <c r="O15" s="75">
        <v>45637.728066643118</v>
      </c>
      <c r="P15" s="75">
        <v>45746.15064800602</v>
      </c>
      <c r="Q15" s="75">
        <v>45616.144182528478</v>
      </c>
      <c r="R15" s="75">
        <v>45727.903188468539</v>
      </c>
      <c r="S15" s="75">
        <v>45679.379597958861</v>
      </c>
      <c r="T15" s="75">
        <v>45547.094190897791</v>
      </c>
      <c r="U15" s="75">
        <v>45612.032455712098</v>
      </c>
      <c r="V15" s="75">
        <v>45600.51303728619</v>
      </c>
      <c r="W15" s="75">
        <v>45513.280639379926</v>
      </c>
      <c r="X15" s="75">
        <v>45257.654404706424</v>
      </c>
      <c r="Y15" s="75">
        <v>45145.344395524291</v>
      </c>
      <c r="Z15" s="75">
        <v>45284.493062436399</v>
      </c>
      <c r="AA15" s="75">
        <v>45504.471584742118</v>
      </c>
      <c r="AB15" s="75">
        <v>45647.851018897949</v>
      </c>
      <c r="AC15" s="75">
        <v>45539.163802833398</v>
      </c>
      <c r="AD15" s="75">
        <v>45332.166342334167</v>
      </c>
      <c r="AE15" s="75">
        <v>45182.873793596031</v>
      </c>
      <c r="AF15" s="75">
        <v>45061.184927192262</v>
      </c>
      <c r="AG15" s="75">
        <v>44993.863002250619</v>
      </c>
      <c r="AH15" s="75">
        <v>44883.928058837992</v>
      </c>
      <c r="AI15" s="75">
        <v>45148.150313986509</v>
      </c>
      <c r="AJ15" s="75">
        <v>44935.925893039261</v>
      </c>
      <c r="AK15" s="75">
        <v>44536.119412634558</v>
      </c>
      <c r="AL15" s="75">
        <v>44361.263770239959</v>
      </c>
      <c r="AM15" s="75">
        <v>43260.491781452103</v>
      </c>
      <c r="AN15" s="75">
        <v>42882.010649179982</v>
      </c>
      <c r="AO15" s="75">
        <v>43255.545124929602</v>
      </c>
      <c r="AP15" s="75">
        <v>43190.630896606119</v>
      </c>
      <c r="AQ15" s="75">
        <v>43826.182610189426</v>
      </c>
      <c r="AR15" s="75">
        <v>43774.572103518723</v>
      </c>
      <c r="AS15" s="75">
        <v>43479.684625583861</v>
      </c>
      <c r="AT15" s="75">
        <v>43473.925023607248</v>
      </c>
      <c r="AU15" s="75">
        <v>43529.069197161341</v>
      </c>
      <c r="AV15" s="75">
        <v>43711.161919285834</v>
      </c>
      <c r="AW15" s="75">
        <v>43769.349236145077</v>
      </c>
      <c r="AX15" s="75">
        <v>43944.642820642759</v>
      </c>
      <c r="AY15" s="75">
        <v>43738.971664545781</v>
      </c>
      <c r="AZ15" s="75">
        <v>43987.48616865051</v>
      </c>
      <c r="BA15" s="75">
        <v>44104.023121013219</v>
      </c>
      <c r="BB15" s="75">
        <v>44248.960831790449</v>
      </c>
      <c r="BC15" s="75">
        <v>44367.507618095784</v>
      </c>
      <c r="BD15" s="75">
        <v>44369.60623457058</v>
      </c>
      <c r="BE15" s="75">
        <v>44482.472025228264</v>
      </c>
      <c r="BF15" s="75">
        <v>44541.971859730678</v>
      </c>
      <c r="BG15" s="75">
        <v>44791.881311766127</v>
      </c>
      <c r="BH15" s="75">
        <v>44859.130484124958</v>
      </c>
      <c r="BI15" s="75">
        <v>45012.681944496457</v>
      </c>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79">
        <v>15622.2599482769</v>
      </c>
      <c r="D16" s="79">
        <v>15549.9625151283</v>
      </c>
      <c r="E16" s="79">
        <v>15468.184085905799</v>
      </c>
      <c r="F16" s="79">
        <v>15618.455185787299</v>
      </c>
      <c r="G16" s="79">
        <v>15483.8067782787</v>
      </c>
      <c r="H16" s="79">
        <v>15339.175997365501</v>
      </c>
      <c r="I16" s="79">
        <v>15331.897172346</v>
      </c>
      <c r="J16" s="79">
        <v>15166.9094386295</v>
      </c>
      <c r="K16" s="79">
        <v>15181.233511018099</v>
      </c>
      <c r="L16" s="79">
        <v>15276.724516624099</v>
      </c>
      <c r="M16" s="79">
        <v>15333.5563969658</v>
      </c>
      <c r="N16" s="79">
        <v>15093.288970916899</v>
      </c>
      <c r="O16" s="79">
        <v>14961.539946094999</v>
      </c>
      <c r="P16" s="79">
        <v>14860.259516230901</v>
      </c>
      <c r="Q16" s="79">
        <v>14732.630315317499</v>
      </c>
      <c r="R16" s="79">
        <v>14551.231130161999</v>
      </c>
      <c r="S16" s="79">
        <v>14403.760616121799</v>
      </c>
      <c r="T16" s="79">
        <v>14264.616424743301</v>
      </c>
      <c r="U16" s="79">
        <v>14107.2755051862</v>
      </c>
      <c r="V16" s="79">
        <v>14085.6375578755</v>
      </c>
      <c r="W16" s="79">
        <v>13870.940534207901</v>
      </c>
      <c r="X16" s="79">
        <v>13970.6155072407</v>
      </c>
      <c r="Y16" s="79">
        <v>14057.4935145949</v>
      </c>
      <c r="Z16" s="79">
        <v>14152.339959388401</v>
      </c>
      <c r="AA16" s="79">
        <v>14206.3608188288</v>
      </c>
      <c r="AB16" s="79">
        <v>14263.5384931423</v>
      </c>
      <c r="AC16" s="79">
        <v>14335.7594923867</v>
      </c>
      <c r="AD16" s="79">
        <v>14201.534889541201</v>
      </c>
      <c r="AE16" s="79">
        <v>14210.013529251901</v>
      </c>
      <c r="AF16" s="79">
        <v>14123.5114221808</v>
      </c>
      <c r="AG16" s="79">
        <v>14290.294531321</v>
      </c>
      <c r="AH16" s="79">
        <v>14268.515430113501</v>
      </c>
      <c r="AI16" s="79">
        <v>14354.6408333449</v>
      </c>
      <c r="AJ16" s="79">
        <v>14385.505155713699</v>
      </c>
      <c r="AK16" s="79">
        <v>14456.088616102599</v>
      </c>
      <c r="AL16" s="79">
        <v>14445.185982717199</v>
      </c>
      <c r="AM16" s="79">
        <v>13501.5132945695</v>
      </c>
      <c r="AN16" s="79">
        <v>14176.9372494778</v>
      </c>
      <c r="AO16" s="79">
        <v>14593.2556659119</v>
      </c>
      <c r="AP16" s="79">
        <v>14866.360047514099</v>
      </c>
      <c r="AQ16" s="79">
        <v>15040.428156088899</v>
      </c>
      <c r="AR16" s="79">
        <v>15105.473978157799</v>
      </c>
      <c r="AS16" s="79">
        <v>15251.7908400461</v>
      </c>
      <c r="AT16" s="79">
        <v>15465.890985046401</v>
      </c>
      <c r="AU16" s="79">
        <v>15565.009787847501</v>
      </c>
      <c r="AV16" s="79">
        <v>15577.807119414199</v>
      </c>
      <c r="AW16" s="79">
        <v>15682.841296098</v>
      </c>
      <c r="AX16" s="79">
        <v>15724.276778928101</v>
      </c>
      <c r="AY16" s="79">
        <v>15693.444107286799</v>
      </c>
      <c r="AZ16" s="79">
        <v>15757.9787527107</v>
      </c>
      <c r="BA16" s="79">
        <v>15679.4529797505</v>
      </c>
      <c r="BB16" s="79">
        <v>15704.2085817139</v>
      </c>
      <c r="BC16" s="79">
        <v>15710.759405082899</v>
      </c>
      <c r="BD16" s="79">
        <v>15610.265023796101</v>
      </c>
      <c r="BE16" s="79">
        <v>15698.3256812448</v>
      </c>
      <c r="BF16" s="79">
        <v>15760.5570809411</v>
      </c>
      <c r="BG16" s="79">
        <v>15736.278126622899</v>
      </c>
      <c r="BH16" s="79">
        <v>15756.3676311568</v>
      </c>
      <c r="BI16" s="79">
        <v>15817.2807594681</v>
      </c>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5">
        <v>15622.2599482769</v>
      </c>
      <c r="D17" s="75">
        <v>15549.9625151283</v>
      </c>
      <c r="E17" s="75">
        <v>15468.184085905799</v>
      </c>
      <c r="F17" s="75">
        <v>15618.455185787299</v>
      </c>
      <c r="G17" s="75">
        <v>15483.8067782787</v>
      </c>
      <c r="H17" s="75">
        <v>15339.175997365501</v>
      </c>
      <c r="I17" s="75">
        <v>15331.897172346</v>
      </c>
      <c r="J17" s="75">
        <v>15166.9094386295</v>
      </c>
      <c r="K17" s="75">
        <v>15181.233511018099</v>
      </c>
      <c r="L17" s="75">
        <v>15276.724516624099</v>
      </c>
      <c r="M17" s="75">
        <v>15333.5563969658</v>
      </c>
      <c r="N17" s="75">
        <v>15093.288970916899</v>
      </c>
      <c r="O17" s="75">
        <v>14961.539946094999</v>
      </c>
      <c r="P17" s="75">
        <v>14860.259516230901</v>
      </c>
      <c r="Q17" s="75">
        <v>14732.630315317499</v>
      </c>
      <c r="R17" s="75">
        <v>14551.231130161999</v>
      </c>
      <c r="S17" s="75">
        <v>14403.760616121799</v>
      </c>
      <c r="T17" s="75">
        <v>14264.616424743301</v>
      </c>
      <c r="U17" s="75">
        <v>14107.2755051862</v>
      </c>
      <c r="V17" s="75">
        <v>14085.6375578755</v>
      </c>
      <c r="W17" s="75">
        <v>13870.940534207901</v>
      </c>
      <c r="X17" s="75">
        <v>13970.6155072407</v>
      </c>
      <c r="Y17" s="75">
        <v>14057.4935145949</v>
      </c>
      <c r="Z17" s="75">
        <v>14152.339959388401</v>
      </c>
      <c r="AA17" s="75">
        <v>14206.3608188288</v>
      </c>
      <c r="AB17" s="75">
        <v>14263.5384931423</v>
      </c>
      <c r="AC17" s="75">
        <v>14335.7594923867</v>
      </c>
      <c r="AD17" s="75">
        <v>14201.534889541201</v>
      </c>
      <c r="AE17" s="75">
        <v>14210.013529251901</v>
      </c>
      <c r="AF17" s="75">
        <v>14123.5114221808</v>
      </c>
      <c r="AG17" s="75">
        <v>14290.294531321</v>
      </c>
      <c r="AH17" s="75">
        <v>14268.515430113501</v>
      </c>
      <c r="AI17" s="75">
        <v>14354.6408333449</v>
      </c>
      <c r="AJ17" s="75">
        <v>14385.505155713699</v>
      </c>
      <c r="AK17" s="75">
        <v>14456.088616102599</v>
      </c>
      <c r="AL17" s="75">
        <v>14445.185982717199</v>
      </c>
      <c r="AM17" s="75">
        <v>13501.5132945695</v>
      </c>
      <c r="AN17" s="75">
        <v>14176.9372494778</v>
      </c>
      <c r="AO17" s="75">
        <v>14593.2556659119</v>
      </c>
      <c r="AP17" s="75">
        <v>14866.360047514099</v>
      </c>
      <c r="AQ17" s="75">
        <v>15040.428156088899</v>
      </c>
      <c r="AR17" s="75">
        <v>15105.473978157799</v>
      </c>
      <c r="AS17" s="75">
        <v>15251.7908400461</v>
      </c>
      <c r="AT17" s="75">
        <v>15465.890985046401</v>
      </c>
      <c r="AU17" s="75">
        <v>15565.009787847501</v>
      </c>
      <c r="AV17" s="75">
        <v>15577.807119414199</v>
      </c>
      <c r="AW17" s="75">
        <v>15682.841296098</v>
      </c>
      <c r="AX17" s="75">
        <v>15724.276778928101</v>
      </c>
      <c r="AY17" s="75">
        <v>15693.444107286799</v>
      </c>
      <c r="AZ17" s="75">
        <v>15757.9787527107</v>
      </c>
      <c r="BA17" s="75">
        <v>15679.4529797505</v>
      </c>
      <c r="BB17" s="75">
        <v>15704.2085817139</v>
      </c>
      <c r="BC17" s="75">
        <v>15710.759405082899</v>
      </c>
      <c r="BD17" s="75">
        <v>15610.265023796101</v>
      </c>
      <c r="BE17" s="75">
        <v>15698.3256812448</v>
      </c>
      <c r="BF17" s="75">
        <v>15760.5570809411</v>
      </c>
      <c r="BG17" s="75">
        <v>15736.278126622899</v>
      </c>
      <c r="BH17" s="75">
        <v>15756.3676311568</v>
      </c>
      <c r="BI17" s="75">
        <v>15817.2807594681</v>
      </c>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79">
        <v>27897.051975771799</v>
      </c>
      <c r="D18" s="79">
        <v>28066.217009157801</v>
      </c>
      <c r="E18" s="79">
        <v>27891.0905839929</v>
      </c>
      <c r="F18" s="79">
        <v>27830.972118264599</v>
      </c>
      <c r="G18" s="79">
        <v>27823.080148795299</v>
      </c>
      <c r="H18" s="79">
        <v>27962.978163619198</v>
      </c>
      <c r="I18" s="79">
        <v>28431.886187309399</v>
      </c>
      <c r="J18" s="79">
        <v>28161.9483888713</v>
      </c>
      <c r="K18" s="79">
        <v>28146.649470472799</v>
      </c>
      <c r="L18" s="79">
        <v>27884.081293736799</v>
      </c>
      <c r="M18" s="79">
        <v>27935.7473828375</v>
      </c>
      <c r="N18" s="79">
        <v>28342.0498410904</v>
      </c>
      <c r="O18" s="79">
        <v>28390.431448001698</v>
      </c>
      <c r="P18" s="79">
        <v>28377.599345108199</v>
      </c>
      <c r="Q18" s="79">
        <v>28361.003713452101</v>
      </c>
      <c r="R18" s="79">
        <v>28520.392799000001</v>
      </c>
      <c r="S18" s="79">
        <v>28376.751730566401</v>
      </c>
      <c r="T18" s="79">
        <v>28237.859577762199</v>
      </c>
      <c r="U18" s="79">
        <v>28382.334643956699</v>
      </c>
      <c r="V18" s="79">
        <v>28171.242363253699</v>
      </c>
      <c r="W18" s="79">
        <v>28249.284727708298</v>
      </c>
      <c r="X18" s="79">
        <v>28403.2300739901</v>
      </c>
      <c r="Y18" s="79">
        <v>28160.231616740399</v>
      </c>
      <c r="Z18" s="79">
        <v>28218.595344106499</v>
      </c>
      <c r="AA18" s="79">
        <v>28250.2552377793</v>
      </c>
      <c r="AB18" s="79">
        <v>28453.296069297801</v>
      </c>
      <c r="AC18" s="79">
        <v>28416.321347663001</v>
      </c>
      <c r="AD18" s="79">
        <v>28610.379309265401</v>
      </c>
      <c r="AE18" s="79">
        <v>28634.7436555493</v>
      </c>
      <c r="AF18" s="79">
        <v>28497.6659465835</v>
      </c>
      <c r="AG18" s="79">
        <v>28735.710794844399</v>
      </c>
      <c r="AH18" s="79">
        <v>28751.275440191701</v>
      </c>
      <c r="AI18" s="79">
        <v>28971.754353578901</v>
      </c>
      <c r="AJ18" s="79">
        <v>29070.379081136201</v>
      </c>
      <c r="AK18" s="79">
        <v>29022.7411555857</v>
      </c>
      <c r="AL18" s="79">
        <v>29011.863307748699</v>
      </c>
      <c r="AM18" s="79">
        <v>28548.332399000399</v>
      </c>
      <c r="AN18" s="79">
        <v>28582.223030082801</v>
      </c>
      <c r="AO18" s="79">
        <v>29122.287690253099</v>
      </c>
      <c r="AP18" s="79">
        <v>29036.2810355373</v>
      </c>
      <c r="AQ18" s="79">
        <v>29283.472471458801</v>
      </c>
      <c r="AR18" s="79">
        <v>29599.9086055974</v>
      </c>
      <c r="AS18" s="79">
        <v>29810.4098057093</v>
      </c>
      <c r="AT18" s="79">
        <v>30170.4163022475</v>
      </c>
      <c r="AU18" s="79">
        <v>30258.9675224241</v>
      </c>
      <c r="AV18" s="79">
        <v>30231.0474146579</v>
      </c>
      <c r="AW18" s="79">
        <v>30490.278989311901</v>
      </c>
      <c r="AX18" s="79">
        <v>30466.562369722302</v>
      </c>
      <c r="AY18" s="79">
        <v>30657.728652394399</v>
      </c>
      <c r="AZ18" s="79">
        <v>30445.5611661861</v>
      </c>
      <c r="BA18" s="79">
        <v>30404.158606044301</v>
      </c>
      <c r="BB18" s="79">
        <v>30331.2657038385</v>
      </c>
      <c r="BC18" s="79">
        <v>30410.529831833599</v>
      </c>
      <c r="BD18" s="79">
        <v>30466.611722246202</v>
      </c>
      <c r="BE18" s="79">
        <v>30575.343520247701</v>
      </c>
      <c r="BF18" s="79">
        <v>30542.698510644899</v>
      </c>
      <c r="BG18" s="79">
        <v>30306.290499860199</v>
      </c>
      <c r="BH18" s="79">
        <v>30394.080285963199</v>
      </c>
      <c r="BI18" s="79">
        <v>30396.841686151402</v>
      </c>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79">
        <v>13676.4689702503</v>
      </c>
      <c r="D19" s="79">
        <v>13634.5815011381</v>
      </c>
      <c r="E19" s="79">
        <v>13901.7796777491</v>
      </c>
      <c r="F19" s="79">
        <v>14068.3192189327</v>
      </c>
      <c r="G19" s="79">
        <v>13884.070197298601</v>
      </c>
      <c r="H19" s="79">
        <v>14155.354496529</v>
      </c>
      <c r="I19" s="79">
        <v>14333.021249728999</v>
      </c>
      <c r="J19" s="79">
        <v>14468.9014370842</v>
      </c>
      <c r="K19" s="79">
        <v>14423.092499156101</v>
      </c>
      <c r="L19" s="79">
        <v>14524.0489198659</v>
      </c>
      <c r="M19" s="79">
        <v>14553.20130241</v>
      </c>
      <c r="N19" s="79">
        <v>14623.188995677599</v>
      </c>
      <c r="O19" s="79">
        <v>14577.8170683881</v>
      </c>
      <c r="P19" s="79">
        <v>14447.332705557799</v>
      </c>
      <c r="Q19" s="79">
        <v>14442.062226828501</v>
      </c>
      <c r="R19" s="79">
        <v>14628.6131506331</v>
      </c>
      <c r="S19" s="79">
        <v>14582.1922465527</v>
      </c>
      <c r="T19" s="79">
        <v>14717.713834320901</v>
      </c>
      <c r="U19" s="79">
        <v>14514.375437730199</v>
      </c>
      <c r="V19" s="79">
        <v>14521.1426731751</v>
      </c>
      <c r="W19" s="79">
        <v>14681.180224796801</v>
      </c>
      <c r="X19" s="79">
        <v>14688.758509632</v>
      </c>
      <c r="Y19" s="79">
        <v>14741.032851345401</v>
      </c>
      <c r="Z19" s="79">
        <v>14754.0214264858</v>
      </c>
      <c r="AA19" s="79">
        <v>14755.6657903872</v>
      </c>
      <c r="AB19" s="79">
        <v>14723.0519589655</v>
      </c>
      <c r="AC19" s="79">
        <v>14635.426418392901</v>
      </c>
      <c r="AD19" s="79">
        <v>14699.8310754014</v>
      </c>
      <c r="AE19" s="79">
        <v>14728.0626228806</v>
      </c>
      <c r="AF19" s="79">
        <v>14672.5899281129</v>
      </c>
      <c r="AG19" s="79">
        <v>14696.159978527299</v>
      </c>
      <c r="AH19" s="79">
        <v>14706.6115530477</v>
      </c>
      <c r="AI19" s="79">
        <v>14701.819556218499</v>
      </c>
      <c r="AJ19" s="79">
        <v>14753.6921345789</v>
      </c>
      <c r="AK19" s="79">
        <v>14898.185066087301</v>
      </c>
      <c r="AL19" s="79">
        <v>14841.4351480853</v>
      </c>
      <c r="AM19" s="79">
        <v>14530.9196918411</v>
      </c>
      <c r="AN19" s="79">
        <v>14684.989464337699</v>
      </c>
      <c r="AO19" s="79">
        <v>14784.632128847699</v>
      </c>
      <c r="AP19" s="79">
        <v>14945.395522778001</v>
      </c>
      <c r="AQ19" s="79">
        <v>14942.447135472101</v>
      </c>
      <c r="AR19" s="79">
        <v>14981.436907073899</v>
      </c>
      <c r="AS19" s="79">
        <v>15015.616187424001</v>
      </c>
      <c r="AT19" s="79">
        <v>15087.1731137645</v>
      </c>
      <c r="AU19" s="79">
        <v>15018.7640042311</v>
      </c>
      <c r="AV19" s="79">
        <v>15019.1754587455</v>
      </c>
      <c r="AW19" s="79">
        <v>14910.550204818601</v>
      </c>
      <c r="AX19" s="79">
        <v>15022.4843243508</v>
      </c>
      <c r="AY19" s="79">
        <v>15081.204486826</v>
      </c>
      <c r="AZ19" s="79">
        <v>15058.3381175422</v>
      </c>
      <c r="BA19" s="79">
        <v>15049.9924768408</v>
      </c>
      <c r="BB19" s="79">
        <v>15053.0850502494</v>
      </c>
      <c r="BC19" s="79">
        <v>15156.3358307628</v>
      </c>
      <c r="BD19" s="79">
        <v>15236.6382586698</v>
      </c>
      <c r="BE19" s="79">
        <v>15262.4572253304</v>
      </c>
      <c r="BF19" s="79">
        <v>15219.054182694301</v>
      </c>
      <c r="BG19" s="79">
        <v>15010.996459342399</v>
      </c>
      <c r="BH19" s="79">
        <v>14954.7389766715</v>
      </c>
      <c r="BI19" s="79">
        <v>14822.271932898801</v>
      </c>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79">
        <v>8849.8278263628999</v>
      </c>
      <c r="D20" s="79">
        <v>8862.4825425311992</v>
      </c>
      <c r="E20" s="79">
        <v>8774.0842536873606</v>
      </c>
      <c r="F20" s="79">
        <v>8689.3671308398098</v>
      </c>
      <c r="G20" s="79">
        <v>8675.8348098930201</v>
      </c>
      <c r="H20" s="79">
        <v>8756.1229620969898</v>
      </c>
      <c r="I20" s="79">
        <v>8798.6912789126309</v>
      </c>
      <c r="J20" s="79">
        <v>8879.9677309259605</v>
      </c>
      <c r="K20" s="79">
        <v>8788.85167116499</v>
      </c>
      <c r="L20" s="79">
        <v>8698.1036247970806</v>
      </c>
      <c r="M20" s="79">
        <v>8728.2930195203407</v>
      </c>
      <c r="N20" s="79">
        <v>8879.9751516278302</v>
      </c>
      <c r="O20" s="79">
        <v>8751.2740403795597</v>
      </c>
      <c r="P20" s="79">
        <v>8743.2272512800791</v>
      </c>
      <c r="Q20" s="79">
        <v>8745.0156453417094</v>
      </c>
      <c r="R20" s="79">
        <v>8828.6028105941805</v>
      </c>
      <c r="S20" s="79">
        <v>8858.4767299511805</v>
      </c>
      <c r="T20" s="79">
        <v>8839.4929051470299</v>
      </c>
      <c r="U20" s="79">
        <v>8941.3847280099308</v>
      </c>
      <c r="V20" s="79">
        <v>8992.1435317537707</v>
      </c>
      <c r="W20" s="79">
        <v>9024.7008077344799</v>
      </c>
      <c r="X20" s="79">
        <v>9063.3420310107504</v>
      </c>
      <c r="Y20" s="79">
        <v>9058.8898942537908</v>
      </c>
      <c r="Z20" s="79">
        <v>9097.93693997427</v>
      </c>
      <c r="AA20" s="79">
        <v>9167.6551683247908</v>
      </c>
      <c r="AB20" s="79">
        <v>9224.4886778951095</v>
      </c>
      <c r="AC20" s="79">
        <v>9244.1544382695902</v>
      </c>
      <c r="AD20" s="79">
        <v>9517.2522688390909</v>
      </c>
      <c r="AE20" s="79">
        <v>9574.4290282301208</v>
      </c>
      <c r="AF20" s="79">
        <v>9587.7198330774609</v>
      </c>
      <c r="AG20" s="79">
        <v>9450.4941053891707</v>
      </c>
      <c r="AH20" s="79">
        <v>9661.0381801317199</v>
      </c>
      <c r="AI20" s="79">
        <v>9854.0011764678202</v>
      </c>
      <c r="AJ20" s="79">
        <v>9777.21152996212</v>
      </c>
      <c r="AK20" s="79">
        <v>9792.5726127652797</v>
      </c>
      <c r="AL20" s="79">
        <v>9998.9251753457302</v>
      </c>
      <c r="AM20" s="79">
        <v>9565.8931497614503</v>
      </c>
      <c r="AN20" s="79">
        <v>8685.0907638522294</v>
      </c>
      <c r="AO20" s="79">
        <v>9636.1822058423295</v>
      </c>
      <c r="AP20" s="79">
        <v>8831.8067210304707</v>
      </c>
      <c r="AQ20" s="79">
        <v>8974.5941983062803</v>
      </c>
      <c r="AR20" s="79">
        <v>9654.8733745535992</v>
      </c>
      <c r="AS20" s="79">
        <v>10109.808312418199</v>
      </c>
      <c r="AT20" s="79">
        <v>10326.3354457404</v>
      </c>
      <c r="AU20" s="79">
        <v>10354.3458873952</v>
      </c>
      <c r="AV20" s="79">
        <v>10420.8291969976</v>
      </c>
      <c r="AW20" s="79">
        <v>10539.8425399437</v>
      </c>
      <c r="AX20" s="79">
        <v>10626.686322919801</v>
      </c>
      <c r="AY20" s="79">
        <v>10721.001735821301</v>
      </c>
      <c r="AZ20" s="79">
        <v>10561.103130584301</v>
      </c>
      <c r="BA20" s="79">
        <v>10528.603519574301</v>
      </c>
      <c r="BB20" s="79">
        <v>10678.808147781099</v>
      </c>
      <c r="BC20" s="79">
        <v>10842.777779791701</v>
      </c>
      <c r="BD20" s="79">
        <v>10685.537548729601</v>
      </c>
      <c r="BE20" s="79">
        <v>10715.730302694101</v>
      </c>
      <c r="BF20" s="79">
        <v>10703.6165414402</v>
      </c>
      <c r="BG20" s="79">
        <v>10681.950696304901</v>
      </c>
      <c r="BH20" s="79">
        <v>10747.819883668401</v>
      </c>
      <c r="BI20" s="79">
        <v>10754.4123810369</v>
      </c>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79">
        <v>4337.5352489417601</v>
      </c>
      <c r="D21" s="79">
        <v>4370.4941084433704</v>
      </c>
      <c r="E21" s="79">
        <v>4418.53816331691</v>
      </c>
      <c r="F21" s="79">
        <v>4485.06480760472</v>
      </c>
      <c r="G21" s="79">
        <v>4499.7446211136903</v>
      </c>
      <c r="H21" s="79">
        <v>4467.0899086876398</v>
      </c>
      <c r="I21" s="79">
        <v>4506.2993503504504</v>
      </c>
      <c r="J21" s="79">
        <v>4484.7962826513203</v>
      </c>
      <c r="K21" s="79">
        <v>4570.4486158746604</v>
      </c>
      <c r="L21" s="79">
        <v>4527.3253445545997</v>
      </c>
      <c r="M21" s="79">
        <v>4566.6173309184996</v>
      </c>
      <c r="N21" s="79">
        <v>4667.8586058976698</v>
      </c>
      <c r="O21" s="79">
        <v>4703.6694774399302</v>
      </c>
      <c r="P21" s="79">
        <v>4660.91893670421</v>
      </c>
      <c r="Q21" s="79">
        <v>4642.3198502559899</v>
      </c>
      <c r="R21" s="79">
        <v>4601.4104304166103</v>
      </c>
      <c r="S21" s="79">
        <v>4591.7570818720096</v>
      </c>
      <c r="T21" s="79">
        <v>4586.3310290216396</v>
      </c>
      <c r="U21" s="79">
        <v>4614.2040750608003</v>
      </c>
      <c r="V21" s="79">
        <v>4653.2802922638903</v>
      </c>
      <c r="W21" s="79">
        <v>4666.78710592078</v>
      </c>
      <c r="X21" s="79">
        <v>4687.3984477676304</v>
      </c>
      <c r="Y21" s="79">
        <v>4723.0205542411004</v>
      </c>
      <c r="Z21" s="79">
        <v>4729.5431059561697</v>
      </c>
      <c r="AA21" s="79">
        <v>4767.5319825695697</v>
      </c>
      <c r="AB21" s="79">
        <v>4815.0870821977796</v>
      </c>
      <c r="AC21" s="79">
        <v>4722.2786151608998</v>
      </c>
      <c r="AD21" s="79">
        <v>4761.1660353686102</v>
      </c>
      <c r="AE21" s="79">
        <v>4801.9386762452305</v>
      </c>
      <c r="AF21" s="79">
        <v>4799.9485754816096</v>
      </c>
      <c r="AG21" s="79">
        <v>4895.3704669138597</v>
      </c>
      <c r="AH21" s="79">
        <v>4949.3422053305803</v>
      </c>
      <c r="AI21" s="79">
        <v>4950.71972306714</v>
      </c>
      <c r="AJ21" s="79">
        <v>4977.8438227882398</v>
      </c>
      <c r="AK21" s="79">
        <v>5005.9502604399604</v>
      </c>
      <c r="AL21" s="79">
        <v>5018.4405896028002</v>
      </c>
      <c r="AM21" s="79">
        <v>4734.59279888929</v>
      </c>
      <c r="AN21" s="79">
        <v>4816.0200954025204</v>
      </c>
      <c r="AO21" s="79">
        <v>5035.7737711230502</v>
      </c>
      <c r="AP21" s="79">
        <v>5143.9917544467498</v>
      </c>
      <c r="AQ21" s="79">
        <v>5272.1029515640603</v>
      </c>
      <c r="AR21" s="79">
        <v>5345.58151353226</v>
      </c>
      <c r="AS21" s="79">
        <v>5468.8584636757696</v>
      </c>
      <c r="AT21" s="79">
        <v>5543.4425645993497</v>
      </c>
      <c r="AU21" s="79">
        <v>5547.0063138574696</v>
      </c>
      <c r="AV21" s="79">
        <v>5548.7615238448398</v>
      </c>
      <c r="AW21" s="79">
        <v>5641.7785132448898</v>
      </c>
      <c r="AX21" s="79">
        <v>5696.5418821263202</v>
      </c>
      <c r="AY21" s="79">
        <v>5985.4305245264704</v>
      </c>
      <c r="AZ21" s="79">
        <v>6178.6127416490799</v>
      </c>
      <c r="BA21" s="79">
        <v>5739.0801475838098</v>
      </c>
      <c r="BB21" s="79">
        <v>5899.79702102386</v>
      </c>
      <c r="BC21" s="79">
        <v>5912.3350553012397</v>
      </c>
      <c r="BD21" s="79">
        <v>5891.4037715068898</v>
      </c>
      <c r="BE21" s="79">
        <v>5835.3385996302504</v>
      </c>
      <c r="BF21" s="79">
        <v>5810.2419299562198</v>
      </c>
      <c r="BG21" s="79">
        <v>5903.8378417397698</v>
      </c>
      <c r="BH21" s="79">
        <v>5852.4437872498502</v>
      </c>
      <c r="BI21" s="79">
        <v>5868.8013078768799</v>
      </c>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79">
        <v>6228.5610374437001</v>
      </c>
      <c r="D22" s="79">
        <v>6218.5899787825101</v>
      </c>
      <c r="E22" s="79">
        <v>6171.2832022754501</v>
      </c>
      <c r="F22" s="79">
        <v>6127.0616706147403</v>
      </c>
      <c r="G22" s="79">
        <v>6042.2070674345096</v>
      </c>
      <c r="H22" s="79">
        <v>6103.82630552099</v>
      </c>
      <c r="I22" s="79">
        <v>6055.2269898478098</v>
      </c>
      <c r="J22" s="79">
        <v>6090.9218959440896</v>
      </c>
      <c r="K22" s="79">
        <v>6095.4429201659796</v>
      </c>
      <c r="L22" s="79">
        <v>6137.3365515735504</v>
      </c>
      <c r="M22" s="79">
        <v>6201.69074441052</v>
      </c>
      <c r="N22" s="79">
        <v>6185.0201647595404</v>
      </c>
      <c r="O22" s="79">
        <v>6124.1877970640699</v>
      </c>
      <c r="P22" s="79">
        <v>6086.0183184010102</v>
      </c>
      <c r="Q22" s="79">
        <v>6070.5778064485403</v>
      </c>
      <c r="R22" s="79">
        <v>6142.5552637892497</v>
      </c>
      <c r="S22" s="79">
        <v>6233.4937367643097</v>
      </c>
      <c r="T22" s="79">
        <v>6254.2887902153998</v>
      </c>
      <c r="U22" s="79">
        <v>6322.18452648128</v>
      </c>
      <c r="V22" s="79">
        <v>6237.6316188158899</v>
      </c>
      <c r="W22" s="79">
        <v>6294.4088577489001</v>
      </c>
      <c r="X22" s="79">
        <v>6314.2002906928801</v>
      </c>
      <c r="Y22" s="79">
        <v>6277.8391143189401</v>
      </c>
      <c r="Z22" s="79">
        <v>6268.2566236584998</v>
      </c>
      <c r="AA22" s="79">
        <v>6201.7442405557003</v>
      </c>
      <c r="AB22" s="79">
        <v>6164.3341336238</v>
      </c>
      <c r="AC22" s="79">
        <v>6069.4511702182499</v>
      </c>
      <c r="AD22" s="79">
        <v>6067.7122912307796</v>
      </c>
      <c r="AE22" s="79">
        <v>6112.7102543907804</v>
      </c>
      <c r="AF22" s="79">
        <v>6133.4783390746497</v>
      </c>
      <c r="AG22" s="79">
        <v>6063.1765842773102</v>
      </c>
      <c r="AH22" s="79">
        <v>6064.60631077364</v>
      </c>
      <c r="AI22" s="79">
        <v>6118.0087400029697</v>
      </c>
      <c r="AJ22" s="79">
        <v>6085.4608959771704</v>
      </c>
      <c r="AK22" s="79">
        <v>6101.1389359206496</v>
      </c>
      <c r="AL22" s="79">
        <v>6158.2296782186904</v>
      </c>
      <c r="AM22" s="79">
        <v>5981.91934801772</v>
      </c>
      <c r="AN22" s="79">
        <v>5975.1652322031296</v>
      </c>
      <c r="AO22" s="79">
        <v>6010.0931292359801</v>
      </c>
      <c r="AP22" s="79">
        <v>6079.9100054337996</v>
      </c>
      <c r="AQ22" s="79">
        <v>6124.9828380213703</v>
      </c>
      <c r="AR22" s="79">
        <v>6118.9292027377096</v>
      </c>
      <c r="AS22" s="79">
        <v>6172.9270046604597</v>
      </c>
      <c r="AT22" s="79">
        <v>6224.9860067093396</v>
      </c>
      <c r="AU22" s="79">
        <v>6162.6329808067003</v>
      </c>
      <c r="AV22" s="79">
        <v>6192.2899319907701</v>
      </c>
      <c r="AW22" s="79">
        <v>6219.4462241654701</v>
      </c>
      <c r="AX22" s="79">
        <v>6275.6608648252904</v>
      </c>
      <c r="AY22" s="79">
        <v>6263.3223797795799</v>
      </c>
      <c r="AZ22" s="79">
        <v>6299.3126189737704</v>
      </c>
      <c r="BA22" s="79">
        <v>6273.6800361724499</v>
      </c>
      <c r="BB22" s="79">
        <v>6307.0046420626304</v>
      </c>
      <c r="BC22" s="79">
        <v>6261.2719241185496</v>
      </c>
      <c r="BD22" s="79">
        <v>6252.5024510241901</v>
      </c>
      <c r="BE22" s="79">
        <v>6256.5191200586496</v>
      </c>
      <c r="BF22" s="79">
        <v>6272.3642643053599</v>
      </c>
      <c r="BG22" s="79">
        <v>6228.9479484775902</v>
      </c>
      <c r="BH22" s="79">
        <v>6166.2728865724803</v>
      </c>
      <c r="BI22" s="79">
        <v>6214.0061590015202</v>
      </c>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79">
        <v>1631.0998857777199</v>
      </c>
      <c r="D23" s="79">
        <v>1639.3655766955101</v>
      </c>
      <c r="E23" s="79">
        <v>1617.9408593845101</v>
      </c>
      <c r="F23" s="79">
        <v>1640.8519121240399</v>
      </c>
      <c r="G23" s="79">
        <v>1637.8712695680999</v>
      </c>
      <c r="H23" s="79">
        <v>1630.54390946802</v>
      </c>
      <c r="I23" s="79">
        <v>1637.06227024759</v>
      </c>
      <c r="J23" s="79">
        <v>1648.1114795072001</v>
      </c>
      <c r="K23" s="79">
        <v>1639.9332340056101</v>
      </c>
      <c r="L23" s="79">
        <v>1640.3669696998099</v>
      </c>
      <c r="M23" s="79">
        <v>1669.96289383729</v>
      </c>
      <c r="N23" s="79">
        <v>1673.61335465194</v>
      </c>
      <c r="O23" s="79">
        <v>1690.87531763935</v>
      </c>
      <c r="P23" s="79">
        <v>1684.0432487261701</v>
      </c>
      <c r="Q23" s="79">
        <v>1681.3367131586499</v>
      </c>
      <c r="R23" s="79">
        <v>1651.5594806803899</v>
      </c>
      <c r="S23" s="79">
        <v>1639.22320647791</v>
      </c>
      <c r="T23" s="79">
        <v>1626.0909876093699</v>
      </c>
      <c r="U23" s="79">
        <v>1628.0533927548099</v>
      </c>
      <c r="V23" s="79">
        <v>1628.8225138872599</v>
      </c>
      <c r="W23" s="79">
        <v>1652.6943683520501</v>
      </c>
      <c r="X23" s="79">
        <v>1667.09687362612</v>
      </c>
      <c r="Y23" s="79">
        <v>1693.93604879028</v>
      </c>
      <c r="Z23" s="79">
        <v>1730.7041775651301</v>
      </c>
      <c r="AA23" s="79">
        <v>1753.4462650241801</v>
      </c>
      <c r="AB23" s="79">
        <v>1755.7570714307101</v>
      </c>
      <c r="AC23" s="79">
        <v>1746.8083269316</v>
      </c>
      <c r="AD23" s="79">
        <v>1746.25890240032</v>
      </c>
      <c r="AE23" s="79">
        <v>1744.90110141016</v>
      </c>
      <c r="AF23" s="79">
        <v>1750.32631657621</v>
      </c>
      <c r="AG23" s="79">
        <v>1740.60589798658</v>
      </c>
      <c r="AH23" s="79">
        <v>1749.18888791888</v>
      </c>
      <c r="AI23" s="79">
        <v>1754.4038756264499</v>
      </c>
      <c r="AJ23" s="79">
        <v>1758.6884826228099</v>
      </c>
      <c r="AK23" s="79">
        <v>1792.2214494247501</v>
      </c>
      <c r="AL23" s="79">
        <v>1806.4063877190599</v>
      </c>
      <c r="AM23" s="79">
        <v>1777.6580969201</v>
      </c>
      <c r="AN23" s="79">
        <v>1787.4794367340801</v>
      </c>
      <c r="AO23" s="79">
        <v>1844.5207003293999</v>
      </c>
      <c r="AP23" s="79">
        <v>1831.8307548827299</v>
      </c>
      <c r="AQ23" s="79">
        <v>1838.8171267687501</v>
      </c>
      <c r="AR23" s="79">
        <v>1835.1642748854699</v>
      </c>
      <c r="AS23" s="79">
        <v>1887.9429670807899</v>
      </c>
      <c r="AT23" s="79">
        <v>1905.73513247288</v>
      </c>
      <c r="AU23" s="79">
        <v>1938.0773043910001</v>
      </c>
      <c r="AV23" s="79">
        <v>1938.2257982707599</v>
      </c>
      <c r="AW23" s="79">
        <v>1961.49498775508</v>
      </c>
      <c r="AX23" s="79">
        <v>1974.23592782998</v>
      </c>
      <c r="AY23" s="79">
        <v>1960.07929034264</v>
      </c>
      <c r="AZ23" s="79">
        <v>1960.8907868178201</v>
      </c>
      <c r="BA23" s="79">
        <v>1963.7080415207899</v>
      </c>
      <c r="BB23" s="79">
        <v>1954.7228720405899</v>
      </c>
      <c r="BC23" s="79">
        <v>1951.73909622008</v>
      </c>
      <c r="BD23" s="79">
        <v>1942.55843324124</v>
      </c>
      <c r="BE23" s="79">
        <v>1927.13581059065</v>
      </c>
      <c r="BF23" s="79">
        <v>1895.37823864911</v>
      </c>
      <c r="BG23" s="79">
        <v>1901.0375058161401</v>
      </c>
      <c r="BH23" s="79">
        <v>1892.45511977657</v>
      </c>
      <c r="BI23" s="79">
        <v>1850.91818351406</v>
      </c>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79">
        <v>20240.775689519</v>
      </c>
      <c r="D24" s="79">
        <v>20280.741055004401</v>
      </c>
      <c r="E24" s="79">
        <v>20380.2244425959</v>
      </c>
      <c r="F24" s="79">
        <v>20482.792826688899</v>
      </c>
      <c r="G24" s="79">
        <v>20749.240046296502</v>
      </c>
      <c r="H24" s="79">
        <v>21019.234807759301</v>
      </c>
      <c r="I24" s="79">
        <v>20992.5266654318</v>
      </c>
      <c r="J24" s="79">
        <v>20930.037650726001</v>
      </c>
      <c r="K24" s="79">
        <v>20979.830690308201</v>
      </c>
      <c r="L24" s="79">
        <v>20940.8474872509</v>
      </c>
      <c r="M24" s="79">
        <v>21294.080381124899</v>
      </c>
      <c r="N24" s="79">
        <v>21394.455367620099</v>
      </c>
      <c r="O24" s="79">
        <v>21330.3315886618</v>
      </c>
      <c r="P24" s="79">
        <v>21095.508794201</v>
      </c>
      <c r="Q24" s="79">
        <v>21076.726627667202</v>
      </c>
      <c r="R24" s="79">
        <v>21259.1827012754</v>
      </c>
      <c r="S24" s="79">
        <v>21125.354561321299</v>
      </c>
      <c r="T24" s="79">
        <v>21173.013107830298</v>
      </c>
      <c r="U24" s="79">
        <v>21413.204209969801</v>
      </c>
      <c r="V24" s="79">
        <v>21523.758530308001</v>
      </c>
      <c r="W24" s="79">
        <v>21615.324488021201</v>
      </c>
      <c r="X24" s="79">
        <v>21820.187355087</v>
      </c>
      <c r="Y24" s="79">
        <v>21652.829655405501</v>
      </c>
      <c r="Z24" s="79">
        <v>21696.439675195299</v>
      </c>
      <c r="AA24" s="79">
        <v>22125.011691800901</v>
      </c>
      <c r="AB24" s="79">
        <v>22498.371094165799</v>
      </c>
      <c r="AC24" s="79">
        <v>22571.270644648499</v>
      </c>
      <c r="AD24" s="79">
        <v>22592.0719342343</v>
      </c>
      <c r="AE24" s="79">
        <v>22678.7740514371</v>
      </c>
      <c r="AF24" s="79">
        <v>22782.7050753476</v>
      </c>
      <c r="AG24" s="79">
        <v>23046.050305454501</v>
      </c>
      <c r="AH24" s="79">
        <v>23182.534270716002</v>
      </c>
      <c r="AI24" s="79">
        <v>23250.1005477217</v>
      </c>
      <c r="AJ24" s="79">
        <v>23258.518008272898</v>
      </c>
      <c r="AK24" s="79">
        <v>23466.211135625199</v>
      </c>
      <c r="AL24" s="79">
        <v>23722.538624874</v>
      </c>
      <c r="AM24" s="79">
        <v>23519.522596856201</v>
      </c>
      <c r="AN24" s="79">
        <v>23711.087206939701</v>
      </c>
      <c r="AO24" s="79">
        <v>23984.6201556056</v>
      </c>
      <c r="AP24" s="79">
        <v>24180.405272772001</v>
      </c>
      <c r="AQ24" s="79">
        <v>24320.4039518299</v>
      </c>
      <c r="AR24" s="79">
        <v>24728.000843041598</v>
      </c>
      <c r="AS24" s="79">
        <v>25181.706515841099</v>
      </c>
      <c r="AT24" s="79">
        <v>25180.272620252799</v>
      </c>
      <c r="AU24" s="79">
        <v>25252.729027272599</v>
      </c>
      <c r="AV24" s="79">
        <v>25285.6958642389</v>
      </c>
      <c r="AW24" s="79">
        <v>25538.829628743599</v>
      </c>
      <c r="AX24" s="79">
        <v>25614.524258325098</v>
      </c>
      <c r="AY24" s="79">
        <v>25702.562109894199</v>
      </c>
      <c r="AZ24" s="79">
        <v>25537.595873447099</v>
      </c>
      <c r="BA24" s="79">
        <v>25571.354485896401</v>
      </c>
      <c r="BB24" s="79">
        <v>25831.658785384399</v>
      </c>
      <c r="BC24" s="79">
        <v>25621.649046308099</v>
      </c>
      <c r="BD24" s="79">
        <v>25795.9852885115</v>
      </c>
      <c r="BE24" s="79">
        <v>25662.819981776502</v>
      </c>
      <c r="BF24" s="79">
        <v>25567.030500834</v>
      </c>
      <c r="BG24" s="79">
        <v>25798.8341471489</v>
      </c>
      <c r="BH24" s="79">
        <v>25736.3465162145</v>
      </c>
      <c r="BI24" s="79">
        <v>25672.683445598599</v>
      </c>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79">
        <v>11227.187057916801</v>
      </c>
      <c r="D25" s="79">
        <v>11113.986378984</v>
      </c>
      <c r="E25" s="79">
        <v>10880.2922073063</v>
      </c>
      <c r="F25" s="79">
        <v>10865.5729593903</v>
      </c>
      <c r="G25" s="79">
        <v>10946.314563542401</v>
      </c>
      <c r="H25" s="79">
        <v>11098.9064347616</v>
      </c>
      <c r="I25" s="79">
        <v>11013.683447225299</v>
      </c>
      <c r="J25" s="79">
        <v>11046.0729477035</v>
      </c>
      <c r="K25" s="79">
        <v>10956.008605495699</v>
      </c>
      <c r="L25" s="79">
        <v>10984.3354895997</v>
      </c>
      <c r="M25" s="79">
        <v>10900.8387890257</v>
      </c>
      <c r="N25" s="79">
        <v>10844.5466675813</v>
      </c>
      <c r="O25" s="79">
        <v>10731.0177748319</v>
      </c>
      <c r="P25" s="79">
        <v>10628.623043809001</v>
      </c>
      <c r="Q25" s="79">
        <v>10717.2096081079</v>
      </c>
      <c r="R25" s="79">
        <v>10680.4594031735</v>
      </c>
      <c r="S25" s="79">
        <v>10721.421047391899</v>
      </c>
      <c r="T25" s="79">
        <v>10577.692444448699</v>
      </c>
      <c r="U25" s="79">
        <v>10607.1106710433</v>
      </c>
      <c r="V25" s="79">
        <v>10639.584983028401</v>
      </c>
      <c r="W25" s="79">
        <v>10522.9904247248</v>
      </c>
      <c r="X25" s="79">
        <v>10631.691576593201</v>
      </c>
      <c r="Y25" s="79">
        <v>10584.4700578958</v>
      </c>
      <c r="Z25" s="79">
        <v>10490.1968464367</v>
      </c>
      <c r="AA25" s="79">
        <v>10542.2230809466</v>
      </c>
      <c r="AB25" s="79">
        <v>10505.4159374386</v>
      </c>
      <c r="AC25" s="79">
        <v>10472.0235750354</v>
      </c>
      <c r="AD25" s="79">
        <v>10394.0871566682</v>
      </c>
      <c r="AE25" s="79">
        <v>10374.009983542701</v>
      </c>
      <c r="AF25" s="79">
        <v>10329.3070003495</v>
      </c>
      <c r="AG25" s="79">
        <v>10285.605987884201</v>
      </c>
      <c r="AH25" s="79">
        <v>10244.3928766921</v>
      </c>
      <c r="AI25" s="79">
        <v>10262.5531377034</v>
      </c>
      <c r="AJ25" s="79">
        <v>10122.222028063699</v>
      </c>
      <c r="AK25" s="79">
        <v>9974.6144902425494</v>
      </c>
      <c r="AL25" s="79">
        <v>10278.0851998504</v>
      </c>
      <c r="AM25" s="79">
        <v>9861.7016949640001</v>
      </c>
      <c r="AN25" s="79">
        <v>9631.5055637975292</v>
      </c>
      <c r="AO25" s="79">
        <v>10231.990484673899</v>
      </c>
      <c r="AP25" s="79">
        <v>10005.3807756473</v>
      </c>
      <c r="AQ25" s="79">
        <v>10056.9274392926</v>
      </c>
      <c r="AR25" s="79">
        <v>10213.1981562975</v>
      </c>
      <c r="AS25" s="79">
        <v>10646.320118063701</v>
      </c>
      <c r="AT25" s="79">
        <v>10653.840757175099</v>
      </c>
      <c r="AU25" s="79">
        <v>10561.9362401586</v>
      </c>
      <c r="AV25" s="79">
        <v>10601.088724378</v>
      </c>
      <c r="AW25" s="79">
        <v>10739.417462536099</v>
      </c>
      <c r="AX25" s="79">
        <v>10825.5575797166</v>
      </c>
      <c r="AY25" s="79">
        <v>10875.2510794627</v>
      </c>
      <c r="AZ25" s="79">
        <v>10903.173632374701</v>
      </c>
      <c r="BA25" s="79">
        <v>10960.5667431203</v>
      </c>
      <c r="BB25" s="79">
        <v>11059.9698528602</v>
      </c>
      <c r="BC25" s="79">
        <v>11094.232903840501</v>
      </c>
      <c r="BD25" s="79">
        <v>10967.7793913963</v>
      </c>
      <c r="BE25" s="79">
        <v>10959.513106516801</v>
      </c>
      <c r="BF25" s="79">
        <v>10958.241869416701</v>
      </c>
      <c r="BG25" s="79">
        <v>10860.2629032318</v>
      </c>
      <c r="BH25" s="79">
        <v>10972.5361478705</v>
      </c>
      <c r="BI25" s="79">
        <v>10780.2832524643</v>
      </c>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5">
        <v>94088.507691983978</v>
      </c>
      <c r="D26" s="75">
        <v>94186.4581507369</v>
      </c>
      <c r="E26" s="75">
        <v>94035.233390308422</v>
      </c>
      <c r="F26" s="75">
        <v>94190.002644459804</v>
      </c>
      <c r="G26" s="75">
        <v>94258.362723942118</v>
      </c>
      <c r="H26" s="75">
        <v>95194.056988442724</v>
      </c>
      <c r="I26" s="75">
        <v>95768.397439053966</v>
      </c>
      <c r="J26" s="75">
        <v>95710.757813413569</v>
      </c>
      <c r="K26" s="75">
        <v>95600.257706644043</v>
      </c>
      <c r="L26" s="75">
        <v>95336.445681078345</v>
      </c>
      <c r="M26" s="75">
        <v>95850.431844084756</v>
      </c>
      <c r="N26" s="75">
        <v>96610.708148906386</v>
      </c>
      <c r="O26" s="75">
        <v>96299.604512406411</v>
      </c>
      <c r="P26" s="75">
        <v>95723.271643787477</v>
      </c>
      <c r="Q26" s="75">
        <v>95736.252191260603</v>
      </c>
      <c r="R26" s="75">
        <v>96312.776039562435</v>
      </c>
      <c r="S26" s="75">
        <v>96128.670340897705</v>
      </c>
      <c r="T26" s="75">
        <v>96012.482676355547</v>
      </c>
      <c r="U26" s="75">
        <v>96422.851685006812</v>
      </c>
      <c r="V26" s="75">
        <v>96367.606506486001</v>
      </c>
      <c r="W26" s="75">
        <v>96707.371005007313</v>
      </c>
      <c r="X26" s="75">
        <v>97275.905158399692</v>
      </c>
      <c r="Y26" s="75">
        <v>96892.249792991221</v>
      </c>
      <c r="Z26" s="75">
        <v>96985.694139378364</v>
      </c>
      <c r="AA26" s="75">
        <v>97563.533457388228</v>
      </c>
      <c r="AB26" s="75">
        <v>98139.802025015117</v>
      </c>
      <c r="AC26" s="75">
        <v>97877.734536320146</v>
      </c>
      <c r="AD26" s="75">
        <v>98388.758973408098</v>
      </c>
      <c r="AE26" s="75">
        <v>98649.569373685983</v>
      </c>
      <c r="AF26" s="75">
        <v>98553.741014603424</v>
      </c>
      <c r="AG26" s="75">
        <v>98913.17412127732</v>
      </c>
      <c r="AH26" s="75">
        <v>99308.989724802319</v>
      </c>
      <c r="AI26" s="75">
        <v>99863.361110386875</v>
      </c>
      <c r="AJ26" s="75">
        <v>99804.015983402031</v>
      </c>
      <c r="AK26" s="75">
        <v>100053.63510609139</v>
      </c>
      <c r="AL26" s="75">
        <v>100835.92411144468</v>
      </c>
      <c r="AM26" s="75">
        <v>98520.539776250254</v>
      </c>
      <c r="AN26" s="75">
        <v>97873.560793349694</v>
      </c>
      <c r="AO26" s="75">
        <v>100650.10026591105</v>
      </c>
      <c r="AP26" s="75">
        <v>100055.00184252835</v>
      </c>
      <c r="AQ26" s="75">
        <v>100813.74811271386</v>
      </c>
      <c r="AR26" s="75">
        <v>102477.09287771943</v>
      </c>
      <c r="AS26" s="75">
        <v>104293.58937487332</v>
      </c>
      <c r="AT26" s="75">
        <v>105092.20194296187</v>
      </c>
      <c r="AU26" s="75">
        <v>105094.45928053677</v>
      </c>
      <c r="AV26" s="75">
        <v>105237.11391312428</v>
      </c>
      <c r="AW26" s="75">
        <v>106041.63855051935</v>
      </c>
      <c r="AX26" s="75">
        <v>106502.25352981618</v>
      </c>
      <c r="AY26" s="75">
        <v>107246.58025904727</v>
      </c>
      <c r="AZ26" s="75">
        <v>106944.58806757507</v>
      </c>
      <c r="BA26" s="75">
        <v>106491.14405675315</v>
      </c>
      <c r="BB26" s="75">
        <v>107116.31207524067</v>
      </c>
      <c r="BC26" s="75">
        <v>107250.87146817657</v>
      </c>
      <c r="BD26" s="75">
        <v>107239.01686532571</v>
      </c>
      <c r="BE26" s="75">
        <v>107194.85766684506</v>
      </c>
      <c r="BF26" s="75">
        <v>106968.62603794079</v>
      </c>
      <c r="BG26" s="75">
        <v>106692.15800192169</v>
      </c>
      <c r="BH26" s="75">
        <v>106716.69360398701</v>
      </c>
      <c r="BI26" s="75">
        <v>106360.21834854246</v>
      </c>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79">
        <v>83533.648773146502</v>
      </c>
      <c r="D27" s="79">
        <v>83554.489188845793</v>
      </c>
      <c r="E27" s="79">
        <v>84033.235982676997</v>
      </c>
      <c r="F27" s="79">
        <v>84535.254204337805</v>
      </c>
      <c r="G27" s="79">
        <v>85324.769878826395</v>
      </c>
      <c r="H27" s="79">
        <v>85092.108875181395</v>
      </c>
      <c r="I27" s="79">
        <v>85233.773344317306</v>
      </c>
      <c r="J27" s="79">
        <v>85186.599160034006</v>
      </c>
      <c r="K27" s="79">
        <v>85873.6050732195</v>
      </c>
      <c r="L27" s="79">
        <v>85429.885038914494</v>
      </c>
      <c r="M27" s="79">
        <v>85495.432637787293</v>
      </c>
      <c r="N27" s="79">
        <v>86470.980726428301</v>
      </c>
      <c r="O27" s="79">
        <v>86681.763960582495</v>
      </c>
      <c r="P27" s="79">
        <v>86884.250998484495</v>
      </c>
      <c r="Q27" s="79">
        <v>86899.109213902906</v>
      </c>
      <c r="R27" s="79">
        <v>87047.758892201397</v>
      </c>
      <c r="S27" s="79">
        <v>86931.983958732395</v>
      </c>
      <c r="T27" s="79">
        <v>87248.350803663503</v>
      </c>
      <c r="U27" s="79">
        <v>87311.419156534903</v>
      </c>
      <c r="V27" s="79">
        <v>86827.776858876998</v>
      </c>
      <c r="W27" s="79">
        <v>86954.629459375501</v>
      </c>
      <c r="X27" s="79">
        <v>87243.421456786498</v>
      </c>
      <c r="Y27" s="79">
        <v>87483.023969478105</v>
      </c>
      <c r="Z27" s="79">
        <v>87477.860713777496</v>
      </c>
      <c r="AA27" s="79">
        <v>87711.822353924494</v>
      </c>
      <c r="AB27" s="79">
        <v>87370.898375464298</v>
      </c>
      <c r="AC27" s="79">
        <v>86865.313334085295</v>
      </c>
      <c r="AD27" s="79">
        <v>87440.814161306203</v>
      </c>
      <c r="AE27" s="79">
        <v>87462.900661954103</v>
      </c>
      <c r="AF27" s="79">
        <v>87054.676414266301</v>
      </c>
      <c r="AG27" s="79">
        <v>86553.045300857601</v>
      </c>
      <c r="AH27" s="79">
        <v>87020.199337011101</v>
      </c>
      <c r="AI27" s="79">
        <v>86919.945863262095</v>
      </c>
      <c r="AJ27" s="79">
        <v>86709.003018621093</v>
      </c>
      <c r="AK27" s="79">
        <v>86599.174961762503</v>
      </c>
      <c r="AL27" s="79">
        <v>86297.4719965603</v>
      </c>
      <c r="AM27" s="79">
        <v>86326.579869401903</v>
      </c>
      <c r="AN27" s="79">
        <v>86097.4704927204</v>
      </c>
      <c r="AO27" s="79">
        <v>87163.558248372996</v>
      </c>
      <c r="AP27" s="79">
        <v>87494.088367988006</v>
      </c>
      <c r="AQ27" s="79">
        <v>87903.937125178607</v>
      </c>
      <c r="AR27" s="79">
        <v>87999.229796892905</v>
      </c>
      <c r="AS27" s="79">
        <v>88723.811528902603</v>
      </c>
      <c r="AT27" s="79">
        <v>88204.188710821807</v>
      </c>
      <c r="AU27" s="79">
        <v>88015.572580780005</v>
      </c>
      <c r="AV27" s="79">
        <v>88373.363437372507</v>
      </c>
      <c r="AW27" s="79">
        <v>88399.093698653902</v>
      </c>
      <c r="AX27" s="79">
        <v>88657.510739896999</v>
      </c>
      <c r="AY27" s="79">
        <v>89188.674542724999</v>
      </c>
      <c r="AZ27" s="79">
        <v>88849.888766132106</v>
      </c>
      <c r="BA27" s="79">
        <v>89079.736359413306</v>
      </c>
      <c r="BB27" s="79">
        <v>89852.202033537294</v>
      </c>
      <c r="BC27" s="79">
        <v>90150.9924001373</v>
      </c>
      <c r="BD27" s="79">
        <v>90158.568005915295</v>
      </c>
      <c r="BE27" s="79">
        <v>90590.267430816806</v>
      </c>
      <c r="BF27" s="79">
        <v>89719.436089335795</v>
      </c>
      <c r="BG27" s="79">
        <v>89873.485256348693</v>
      </c>
      <c r="BH27" s="79">
        <v>90274.2369797352</v>
      </c>
      <c r="BI27" s="79">
        <v>90321.049337415097</v>
      </c>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5">
        <v>83533.648773146502</v>
      </c>
      <c r="D28" s="75">
        <v>83554.489188845793</v>
      </c>
      <c r="E28" s="75">
        <v>84033.235982676997</v>
      </c>
      <c r="F28" s="75">
        <v>84535.254204337805</v>
      </c>
      <c r="G28" s="75">
        <v>85324.769878826395</v>
      </c>
      <c r="H28" s="75">
        <v>85092.108875181395</v>
      </c>
      <c r="I28" s="75">
        <v>85233.773344317306</v>
      </c>
      <c r="J28" s="75">
        <v>85186.599160034006</v>
      </c>
      <c r="K28" s="75">
        <v>85873.6050732195</v>
      </c>
      <c r="L28" s="75">
        <v>85429.885038914494</v>
      </c>
      <c r="M28" s="75">
        <v>85495.432637787293</v>
      </c>
      <c r="N28" s="75">
        <v>86470.980726428301</v>
      </c>
      <c r="O28" s="75">
        <v>86681.763960582495</v>
      </c>
      <c r="P28" s="75">
        <v>86884.250998484495</v>
      </c>
      <c r="Q28" s="75">
        <v>86899.109213902906</v>
      </c>
      <c r="R28" s="75">
        <v>87047.758892201397</v>
      </c>
      <c r="S28" s="75">
        <v>86931.983958732395</v>
      </c>
      <c r="T28" s="75">
        <v>87248.350803663503</v>
      </c>
      <c r="U28" s="75">
        <v>87311.419156534903</v>
      </c>
      <c r="V28" s="75">
        <v>86827.776858876998</v>
      </c>
      <c r="W28" s="75">
        <v>86954.629459375501</v>
      </c>
      <c r="X28" s="75">
        <v>87243.421456786498</v>
      </c>
      <c r="Y28" s="75">
        <v>87483.023969478105</v>
      </c>
      <c r="Z28" s="75">
        <v>87477.860713777496</v>
      </c>
      <c r="AA28" s="75">
        <v>87711.822353924494</v>
      </c>
      <c r="AB28" s="75">
        <v>87370.898375464298</v>
      </c>
      <c r="AC28" s="75">
        <v>86865.313334085295</v>
      </c>
      <c r="AD28" s="75">
        <v>87440.814161306203</v>
      </c>
      <c r="AE28" s="75">
        <v>87462.900661954103</v>
      </c>
      <c r="AF28" s="75">
        <v>87054.676414266301</v>
      </c>
      <c r="AG28" s="75">
        <v>86553.045300857601</v>
      </c>
      <c r="AH28" s="75">
        <v>87020.199337011101</v>
      </c>
      <c r="AI28" s="75">
        <v>86919.945863262095</v>
      </c>
      <c r="AJ28" s="75">
        <v>86709.003018621093</v>
      </c>
      <c r="AK28" s="75">
        <v>86599.174961762503</v>
      </c>
      <c r="AL28" s="75">
        <v>86297.4719965603</v>
      </c>
      <c r="AM28" s="75">
        <v>86326.579869401903</v>
      </c>
      <c r="AN28" s="75">
        <v>86097.4704927204</v>
      </c>
      <c r="AO28" s="75">
        <v>87163.558248372996</v>
      </c>
      <c r="AP28" s="75">
        <v>87494.088367988006</v>
      </c>
      <c r="AQ28" s="75">
        <v>87903.937125178607</v>
      </c>
      <c r="AR28" s="75">
        <v>87999.229796892905</v>
      </c>
      <c r="AS28" s="75">
        <v>88723.811528902603</v>
      </c>
      <c r="AT28" s="75">
        <v>88204.188710821807</v>
      </c>
      <c r="AU28" s="75">
        <v>88015.572580780005</v>
      </c>
      <c r="AV28" s="75">
        <v>88373.363437372507</v>
      </c>
      <c r="AW28" s="75">
        <v>88399.093698653902</v>
      </c>
      <c r="AX28" s="75">
        <v>88657.510739896999</v>
      </c>
      <c r="AY28" s="75">
        <v>89188.674542724999</v>
      </c>
      <c r="AZ28" s="75">
        <v>88849.888766132106</v>
      </c>
      <c r="BA28" s="75">
        <v>89079.736359413306</v>
      </c>
      <c r="BB28" s="75">
        <v>89852.202033537294</v>
      </c>
      <c r="BC28" s="75">
        <v>90150.9924001373</v>
      </c>
      <c r="BD28" s="75">
        <v>90158.568005915295</v>
      </c>
      <c r="BE28" s="75">
        <v>90590.267430816806</v>
      </c>
      <c r="BF28" s="75">
        <v>89719.436089335795</v>
      </c>
      <c r="BG28" s="75">
        <v>89873.485256348693</v>
      </c>
      <c r="BH28" s="75">
        <v>90274.2369797352</v>
      </c>
      <c r="BI28" s="75">
        <v>90321.049337415097</v>
      </c>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6" t="s">
        <v>150</v>
      </c>
      <c r="B29" s="116"/>
      <c r="C29" s="76">
        <v>239621.69313561477</v>
      </c>
      <c r="D29" s="76">
        <v>239871.4199012075</v>
      </c>
      <c r="E29" s="76">
        <v>240281.7083083961</v>
      </c>
      <c r="F29" s="76">
        <v>241108.83569943154</v>
      </c>
      <c r="G29" s="76">
        <v>241820.35103994669</v>
      </c>
      <c r="H29" s="76">
        <v>242212.77092398709</v>
      </c>
      <c r="I29" s="76">
        <v>243135.96230353654</v>
      </c>
      <c r="J29" s="76">
        <v>242735.26314952029</v>
      </c>
      <c r="K29" s="76">
        <v>243187.39174399705</v>
      </c>
      <c r="L29" s="76">
        <v>242543.69279875595</v>
      </c>
      <c r="M29" s="76">
        <v>243471.92212700326</v>
      </c>
      <c r="N29" s="76">
        <v>245349.7406441654</v>
      </c>
      <c r="O29" s="76">
        <v>245583.92789970123</v>
      </c>
      <c r="P29" s="76">
        <v>245217.14271356276</v>
      </c>
      <c r="Q29" s="76">
        <v>244816.02860106056</v>
      </c>
      <c r="R29" s="76">
        <v>245651.38141553773</v>
      </c>
      <c r="S29" s="76">
        <v>245132.68456455707</v>
      </c>
      <c r="T29" s="76">
        <v>245088.9820021168</v>
      </c>
      <c r="U29" s="76">
        <v>245436.53572032234</v>
      </c>
      <c r="V29" s="76">
        <v>244919.80821580131</v>
      </c>
      <c r="W29" s="76">
        <v>245105.67557915492</v>
      </c>
      <c r="X29" s="76">
        <v>245747.58195171098</v>
      </c>
      <c r="Y29" s="76">
        <v>245498.24700286781</v>
      </c>
      <c r="Z29" s="76">
        <v>245965.6592590448</v>
      </c>
      <c r="AA29" s="76">
        <v>247076.07014669734</v>
      </c>
      <c r="AB29" s="76">
        <v>247780.03159028612</v>
      </c>
      <c r="AC29" s="76">
        <v>246916.4785202443</v>
      </c>
      <c r="AD29" s="76">
        <v>247494.84522206418</v>
      </c>
      <c r="AE29" s="76">
        <v>247613.1084046278</v>
      </c>
      <c r="AF29" s="76">
        <v>246927.12554651685</v>
      </c>
      <c r="AG29" s="76">
        <v>247013.73275970769</v>
      </c>
      <c r="AH29" s="76">
        <v>247612.94155522017</v>
      </c>
      <c r="AI29" s="76">
        <v>248476.1370287835</v>
      </c>
      <c r="AJ29" s="76">
        <v>247900.38523865171</v>
      </c>
      <c r="AK29" s="76">
        <v>247863.34828257476</v>
      </c>
      <c r="AL29" s="76">
        <v>248155.93505992542</v>
      </c>
      <c r="AM29" s="76">
        <v>243840.31669887892</v>
      </c>
      <c r="AN29" s="76">
        <v>243245.99196812409</v>
      </c>
      <c r="AO29" s="76">
        <v>248004.0574298639</v>
      </c>
      <c r="AP29" s="76">
        <v>247878.51890308456</v>
      </c>
      <c r="AQ29" s="76">
        <v>249774.66888627876</v>
      </c>
      <c r="AR29" s="76">
        <v>251669.82610514475</v>
      </c>
      <c r="AS29" s="76">
        <v>254169.11649132281</v>
      </c>
      <c r="AT29" s="76">
        <v>254722.43632421916</v>
      </c>
      <c r="AU29" s="76">
        <v>254743.51145396836</v>
      </c>
      <c r="AV29" s="76">
        <v>255523.50549214927</v>
      </c>
      <c r="AW29" s="76">
        <v>256440.14555610798</v>
      </c>
      <c r="AX29" s="76">
        <v>257435.2603507677</v>
      </c>
      <c r="AY29" s="76">
        <v>258516.39105814142</v>
      </c>
      <c r="AZ29" s="76">
        <v>258211.14588547731</v>
      </c>
      <c r="BA29" s="76">
        <v>258041.02510172117</v>
      </c>
      <c r="BB29" s="76">
        <v>259564.59834005151</v>
      </c>
      <c r="BC29" s="76">
        <v>260178.1163714721</v>
      </c>
      <c r="BD29" s="76">
        <v>259889.50192595337</v>
      </c>
      <c r="BE29" s="76">
        <v>260586.87924171286</v>
      </c>
      <c r="BF29" s="76">
        <v>259695.4418416399</v>
      </c>
      <c r="BG29" s="76">
        <v>259825.06177858391</v>
      </c>
      <c r="BH29" s="76">
        <v>260315.64569114201</v>
      </c>
      <c r="BI29" s="76">
        <v>260156.63169042236</v>
      </c>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row>
    <row r="31" spans="1:128" ht="15" thickBot="1" x14ac:dyDescent="0.4">
      <c r="A31" s="86" t="s">
        <v>300</v>
      </c>
      <c r="B31" s="8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334</v>
      </c>
      <c r="BI32" s="22" t="s">
        <v>338</v>
      </c>
    </row>
    <row r="33" spans="1:128" ht="15" thickBot="1" x14ac:dyDescent="0.4">
      <c r="A33" s="16" t="s">
        <v>94</v>
      </c>
      <c r="B33" s="17" t="s">
        <v>95</v>
      </c>
      <c r="C33" s="79">
        <v>20.562395325788401</v>
      </c>
      <c r="D33" s="79">
        <v>20.935152870544101</v>
      </c>
      <c r="E33" s="79">
        <v>24.799752421406701</v>
      </c>
      <c r="F33" s="79">
        <v>10.2459484571297</v>
      </c>
      <c r="G33" s="79">
        <v>19.8134799196907</v>
      </c>
      <c r="H33" s="79">
        <v>31.247339387590099</v>
      </c>
      <c r="I33" s="79">
        <v>41.118980728319997</v>
      </c>
      <c r="J33" s="79">
        <v>20.775138626680999</v>
      </c>
      <c r="K33" s="79">
        <v>28.650988385558101</v>
      </c>
      <c r="L33" s="79">
        <v>26.4805916556315</v>
      </c>
      <c r="M33" s="79">
        <v>38.2991238574024</v>
      </c>
      <c r="N33" s="79">
        <v>39.109470990995398</v>
      </c>
      <c r="O33" s="79">
        <v>22.228910485326701</v>
      </c>
      <c r="P33" s="79">
        <v>25.326631070062401</v>
      </c>
      <c r="Q33" s="79">
        <v>31.720312056993102</v>
      </c>
      <c r="R33" s="79">
        <v>21.522596043219899</v>
      </c>
      <c r="S33" s="79">
        <v>25.6679370081727</v>
      </c>
      <c r="T33" s="79">
        <v>26.355410235865499</v>
      </c>
      <c r="U33" s="79">
        <v>27.3921112277528</v>
      </c>
      <c r="V33" s="79">
        <v>17.678513702112301</v>
      </c>
      <c r="W33" s="79">
        <v>9.1346303819394699</v>
      </c>
      <c r="X33" s="79">
        <v>17.515587370588101</v>
      </c>
      <c r="Y33" s="79">
        <v>10.4827475393055</v>
      </c>
      <c r="Z33" s="79">
        <v>7.8047072829336601</v>
      </c>
      <c r="AA33" s="79">
        <v>8.9858752130096704</v>
      </c>
      <c r="AB33" s="79">
        <v>21.565889931664898</v>
      </c>
      <c r="AC33" s="79">
        <v>20.6961676374207</v>
      </c>
      <c r="AD33" s="79">
        <v>15.3043222549324</v>
      </c>
      <c r="AE33" s="79">
        <v>14.101947686262699</v>
      </c>
      <c r="AF33" s="79">
        <v>23.010578555989099</v>
      </c>
      <c r="AG33" s="79">
        <v>10.2312702665534</v>
      </c>
      <c r="AH33" s="79">
        <v>8.5502890077644995</v>
      </c>
      <c r="AI33" s="79">
        <v>12.8981579820093</v>
      </c>
      <c r="AJ33" s="79">
        <v>15.534123209968699</v>
      </c>
      <c r="AK33" s="79">
        <v>8.3056375889996801</v>
      </c>
      <c r="AL33" s="79">
        <v>7.4160664614807601</v>
      </c>
      <c r="AM33" s="79">
        <v>8.1956613262117202</v>
      </c>
      <c r="AN33" s="79" t="s">
        <v>336</v>
      </c>
      <c r="AO33" s="79">
        <v>15.6544754897124</v>
      </c>
      <c r="AP33" s="79">
        <v>6.2694045598591499</v>
      </c>
      <c r="AQ33" s="79">
        <v>10.8791946379857</v>
      </c>
      <c r="AR33" s="79">
        <v>11.9223964193884</v>
      </c>
      <c r="AS33" s="79">
        <v>6.3726862819471499</v>
      </c>
      <c r="AT33" s="79">
        <v>6.2538058908891498</v>
      </c>
      <c r="AU33" s="79">
        <v>8.5723790925269991</v>
      </c>
      <c r="AV33" s="79">
        <v>9.3924735133567694</v>
      </c>
      <c r="AW33" s="79">
        <v>15.0466078521144</v>
      </c>
      <c r="AX33" s="79" t="s">
        <v>336</v>
      </c>
      <c r="AY33" s="79" t="s">
        <v>336</v>
      </c>
      <c r="AZ33" s="79">
        <v>8.8115601400379795</v>
      </c>
      <c r="BA33" s="79">
        <v>22.9836198498576</v>
      </c>
      <c r="BB33" s="79">
        <v>13.3343048979822</v>
      </c>
      <c r="BC33" s="79">
        <v>9.9265466799149795</v>
      </c>
      <c r="BD33" s="79">
        <v>27.067129938971</v>
      </c>
      <c r="BE33" s="79">
        <v>21.269393322279701</v>
      </c>
      <c r="BF33" s="79">
        <v>17.663860470296299</v>
      </c>
      <c r="BG33" s="79">
        <v>13.421714394780301</v>
      </c>
      <c r="BH33" s="79">
        <v>33.133164959527903</v>
      </c>
      <c r="BI33" s="79">
        <v>25.8791891240623</v>
      </c>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5">
        <v>20.562395325788401</v>
      </c>
      <c r="D34" s="75">
        <v>20.935152870544101</v>
      </c>
      <c r="E34" s="75">
        <v>24.799752421406701</v>
      </c>
      <c r="F34" s="75">
        <v>10.2459484571297</v>
      </c>
      <c r="G34" s="75">
        <v>19.8134799196907</v>
      </c>
      <c r="H34" s="75">
        <v>31.247339387590099</v>
      </c>
      <c r="I34" s="75">
        <v>41.118980728319997</v>
      </c>
      <c r="J34" s="75">
        <v>20.775138626680999</v>
      </c>
      <c r="K34" s="75">
        <v>28.650988385558101</v>
      </c>
      <c r="L34" s="75">
        <v>26.4805916556315</v>
      </c>
      <c r="M34" s="75">
        <v>38.2991238574024</v>
      </c>
      <c r="N34" s="75">
        <v>39.109470990995398</v>
      </c>
      <c r="O34" s="75">
        <v>22.228910485326701</v>
      </c>
      <c r="P34" s="75">
        <v>25.326631070062401</v>
      </c>
      <c r="Q34" s="75">
        <v>31.720312056993102</v>
      </c>
      <c r="R34" s="75">
        <v>21.522596043219899</v>
      </c>
      <c r="S34" s="75">
        <v>25.6679370081727</v>
      </c>
      <c r="T34" s="75">
        <v>26.355410235865499</v>
      </c>
      <c r="U34" s="75">
        <v>27.3921112277528</v>
      </c>
      <c r="V34" s="75">
        <v>17.678513702112301</v>
      </c>
      <c r="W34" s="75">
        <v>9.1346303819394699</v>
      </c>
      <c r="X34" s="75">
        <v>17.515587370588101</v>
      </c>
      <c r="Y34" s="75">
        <v>10.4827475393055</v>
      </c>
      <c r="Z34" s="75">
        <v>7.8047072829336601</v>
      </c>
      <c r="AA34" s="75">
        <v>8.9858752130096704</v>
      </c>
      <c r="AB34" s="75">
        <v>21.565889931664898</v>
      </c>
      <c r="AC34" s="75">
        <v>20.6961676374207</v>
      </c>
      <c r="AD34" s="75">
        <v>15.3043222549324</v>
      </c>
      <c r="AE34" s="75">
        <v>14.101947686262699</v>
      </c>
      <c r="AF34" s="75">
        <v>23.010578555989099</v>
      </c>
      <c r="AG34" s="75">
        <v>10.2312702665534</v>
      </c>
      <c r="AH34" s="75">
        <v>8.5502890077644995</v>
      </c>
      <c r="AI34" s="75">
        <v>12.8981579820093</v>
      </c>
      <c r="AJ34" s="75">
        <v>15.534123209968699</v>
      </c>
      <c r="AK34" s="75">
        <v>8.3056375889996801</v>
      </c>
      <c r="AL34" s="75">
        <v>7.4160664614807601</v>
      </c>
      <c r="AM34" s="75">
        <v>8.1956613262117202</v>
      </c>
      <c r="AN34" s="75" t="s">
        <v>336</v>
      </c>
      <c r="AO34" s="75">
        <v>15.6544754897124</v>
      </c>
      <c r="AP34" s="75">
        <v>6.2694045598591499</v>
      </c>
      <c r="AQ34" s="75">
        <v>10.8791946379857</v>
      </c>
      <c r="AR34" s="75">
        <v>11.9223964193884</v>
      </c>
      <c r="AS34" s="75">
        <v>6.3726862819471499</v>
      </c>
      <c r="AT34" s="75">
        <v>6.2538058908891498</v>
      </c>
      <c r="AU34" s="75">
        <v>8.5723790925269991</v>
      </c>
      <c r="AV34" s="75">
        <v>9.3924735133567694</v>
      </c>
      <c r="AW34" s="75">
        <v>15.0466078521144</v>
      </c>
      <c r="AX34" s="75" t="s">
        <v>336</v>
      </c>
      <c r="AY34" s="75" t="s">
        <v>336</v>
      </c>
      <c r="AZ34" s="75">
        <v>8.8115601400379795</v>
      </c>
      <c r="BA34" s="75">
        <v>22.9836198498576</v>
      </c>
      <c r="BB34" s="75">
        <v>13.3343048979822</v>
      </c>
      <c r="BC34" s="75">
        <v>9.9265466799149795</v>
      </c>
      <c r="BD34" s="75">
        <v>27.067129938971</v>
      </c>
      <c r="BE34" s="75">
        <v>21.269393322279701</v>
      </c>
      <c r="BF34" s="75">
        <v>17.663860470296299</v>
      </c>
      <c r="BG34" s="75">
        <v>13.421714394780301</v>
      </c>
      <c r="BH34" s="75">
        <v>33.133164959527903</v>
      </c>
      <c r="BI34" s="75">
        <v>25.8791891240623</v>
      </c>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79">
        <v>390.02408231292702</v>
      </c>
      <c r="D35" s="79">
        <v>480.40211594216601</v>
      </c>
      <c r="E35" s="79">
        <v>355.03294686792498</v>
      </c>
      <c r="F35" s="79">
        <v>339.089494779353</v>
      </c>
      <c r="G35" s="79">
        <v>322.05067484947102</v>
      </c>
      <c r="H35" s="79">
        <v>300.18154781097599</v>
      </c>
      <c r="I35" s="79">
        <v>325.77605111194299</v>
      </c>
      <c r="J35" s="79">
        <v>422.29639724429597</v>
      </c>
      <c r="K35" s="79">
        <v>393.65064885967098</v>
      </c>
      <c r="L35" s="79">
        <v>280.56540383299102</v>
      </c>
      <c r="M35" s="79">
        <v>346.846935803382</v>
      </c>
      <c r="N35" s="79">
        <v>317.81848298933897</v>
      </c>
      <c r="O35" s="79">
        <v>358.68181705721702</v>
      </c>
      <c r="P35" s="79">
        <v>417.57185405329102</v>
      </c>
      <c r="Q35" s="79">
        <v>390.686639464954</v>
      </c>
      <c r="R35" s="79">
        <v>430.55944885908599</v>
      </c>
      <c r="S35" s="79">
        <v>452.69170256584101</v>
      </c>
      <c r="T35" s="79">
        <v>426.46438876032698</v>
      </c>
      <c r="U35" s="79">
        <v>449.16889426237799</v>
      </c>
      <c r="V35" s="79">
        <v>499.84012553750301</v>
      </c>
      <c r="W35" s="79">
        <v>389.674264856001</v>
      </c>
      <c r="X35" s="79">
        <v>419.55660564043899</v>
      </c>
      <c r="Y35" s="79">
        <v>392.16542318205899</v>
      </c>
      <c r="Z35" s="79">
        <v>426.607632863167</v>
      </c>
      <c r="AA35" s="79">
        <v>494.21555263771597</v>
      </c>
      <c r="AB35" s="79">
        <v>515.26352792605996</v>
      </c>
      <c r="AC35" s="79">
        <v>563.34300474158101</v>
      </c>
      <c r="AD35" s="79">
        <v>478.07792772315003</v>
      </c>
      <c r="AE35" s="79">
        <v>520.40413605276899</v>
      </c>
      <c r="AF35" s="79">
        <v>512.37898724968602</v>
      </c>
      <c r="AG35" s="79">
        <v>502.36326664213698</v>
      </c>
      <c r="AH35" s="79">
        <v>507.89802980351902</v>
      </c>
      <c r="AI35" s="79">
        <v>459.96123403652001</v>
      </c>
      <c r="AJ35" s="79">
        <v>445.45111920313798</v>
      </c>
      <c r="AK35" s="79">
        <v>395.89562562444797</v>
      </c>
      <c r="AL35" s="79">
        <v>388.22869961213098</v>
      </c>
      <c r="AM35" s="79">
        <v>362.08628742379801</v>
      </c>
      <c r="AN35" s="79">
        <v>401.27878098751597</v>
      </c>
      <c r="AO35" s="79">
        <v>428.78553550878303</v>
      </c>
      <c r="AP35" s="79">
        <v>425.38011715722701</v>
      </c>
      <c r="AQ35" s="79">
        <v>451.29853762683598</v>
      </c>
      <c r="AR35" s="79">
        <v>439.83288660338798</v>
      </c>
      <c r="AS35" s="79">
        <v>430.16853806803101</v>
      </c>
      <c r="AT35" s="79">
        <v>474.92981779523598</v>
      </c>
      <c r="AU35" s="79">
        <v>424.55931400846902</v>
      </c>
      <c r="AV35" s="79">
        <v>407.58258467358701</v>
      </c>
      <c r="AW35" s="79">
        <v>452.90157633910002</v>
      </c>
      <c r="AX35" s="79">
        <v>457.53397681976401</v>
      </c>
      <c r="AY35" s="79">
        <v>441.81627400186801</v>
      </c>
      <c r="AZ35" s="79">
        <v>455.37257004791002</v>
      </c>
      <c r="BA35" s="79">
        <v>428.61301199835202</v>
      </c>
      <c r="BB35" s="79">
        <v>440.82454037874902</v>
      </c>
      <c r="BC35" s="79">
        <v>477.50261848913198</v>
      </c>
      <c r="BD35" s="79">
        <v>454.569374236199</v>
      </c>
      <c r="BE35" s="79">
        <v>505.53577258309798</v>
      </c>
      <c r="BF35" s="79">
        <v>438.33686402586198</v>
      </c>
      <c r="BG35" s="79">
        <v>463.529709517615</v>
      </c>
      <c r="BH35" s="79">
        <v>474.28532553286499</v>
      </c>
      <c r="BI35" s="79">
        <v>539.20176002138396</v>
      </c>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79">
        <v>185.82797090034899</v>
      </c>
      <c r="D36" s="79">
        <v>180.78069980514101</v>
      </c>
      <c r="E36" s="79">
        <v>178.41037329019099</v>
      </c>
      <c r="F36" s="79">
        <v>198.89944401128</v>
      </c>
      <c r="G36" s="79">
        <v>189.08613737848401</v>
      </c>
      <c r="H36" s="79">
        <v>207.51938694676099</v>
      </c>
      <c r="I36" s="79">
        <v>160.39118242901799</v>
      </c>
      <c r="J36" s="79">
        <v>166.56833678517299</v>
      </c>
      <c r="K36" s="79">
        <v>168.55651806197201</v>
      </c>
      <c r="L36" s="79">
        <v>152.605345442908</v>
      </c>
      <c r="M36" s="79">
        <v>137.28514524265501</v>
      </c>
      <c r="N36" s="79">
        <v>121.816648679754</v>
      </c>
      <c r="O36" s="79">
        <v>131.911269143087</v>
      </c>
      <c r="P36" s="79">
        <v>121.772191543397</v>
      </c>
      <c r="Q36" s="79">
        <v>156.03327508435899</v>
      </c>
      <c r="R36" s="79">
        <v>150.31026085334099</v>
      </c>
      <c r="S36" s="79">
        <v>135.88384437039801</v>
      </c>
      <c r="T36" s="79">
        <v>154.382908466272</v>
      </c>
      <c r="U36" s="79">
        <v>146.26699258424401</v>
      </c>
      <c r="V36" s="79">
        <v>171.14427289083301</v>
      </c>
      <c r="W36" s="79">
        <v>131.83984901503899</v>
      </c>
      <c r="X36" s="79">
        <v>160.28629267782901</v>
      </c>
      <c r="Y36" s="79">
        <v>153.22351949502999</v>
      </c>
      <c r="Z36" s="79">
        <v>174.35840915927301</v>
      </c>
      <c r="AA36" s="79">
        <v>209.93815935115501</v>
      </c>
      <c r="AB36" s="79">
        <v>249.14752367455699</v>
      </c>
      <c r="AC36" s="79">
        <v>267.083846027844</v>
      </c>
      <c r="AD36" s="79">
        <v>243.50760774965201</v>
      </c>
      <c r="AE36" s="79">
        <v>267.77118351908803</v>
      </c>
      <c r="AF36" s="79">
        <v>274.66878001499902</v>
      </c>
      <c r="AG36" s="79">
        <v>239.328474471557</v>
      </c>
      <c r="AH36" s="79">
        <v>239.05490087457201</v>
      </c>
      <c r="AI36" s="79">
        <v>226.14427000553599</v>
      </c>
      <c r="AJ36" s="79">
        <v>231.87859185613601</v>
      </c>
      <c r="AK36" s="79">
        <v>238.21041974841299</v>
      </c>
      <c r="AL36" s="79">
        <v>240.37116205606401</v>
      </c>
      <c r="AM36" s="79">
        <v>143.99695063471799</v>
      </c>
      <c r="AN36" s="79">
        <v>155.43048578413399</v>
      </c>
      <c r="AO36" s="79">
        <v>189.02575806465799</v>
      </c>
      <c r="AP36" s="79">
        <v>211.07636069971099</v>
      </c>
      <c r="AQ36" s="79">
        <v>180.469818247577</v>
      </c>
      <c r="AR36" s="79">
        <v>165.36400061973401</v>
      </c>
      <c r="AS36" s="79">
        <v>156.337823793735</v>
      </c>
      <c r="AT36" s="79">
        <v>194.79704945488101</v>
      </c>
      <c r="AU36" s="79">
        <v>209.84089733771901</v>
      </c>
      <c r="AV36" s="79">
        <v>223.764912175098</v>
      </c>
      <c r="AW36" s="79">
        <v>229.97837037247899</v>
      </c>
      <c r="AX36" s="79">
        <v>224.42806195651801</v>
      </c>
      <c r="AY36" s="79">
        <v>191.560310103033</v>
      </c>
      <c r="AZ36" s="79">
        <v>210.921470897604</v>
      </c>
      <c r="BA36" s="79">
        <v>181.55155167550799</v>
      </c>
      <c r="BB36" s="79">
        <v>170.64148561539801</v>
      </c>
      <c r="BC36" s="79">
        <v>198.82408527265201</v>
      </c>
      <c r="BD36" s="79">
        <v>197.827200169896</v>
      </c>
      <c r="BE36" s="79">
        <v>195.62641786461899</v>
      </c>
      <c r="BF36" s="79">
        <v>204.42015753232701</v>
      </c>
      <c r="BG36" s="79">
        <v>206.68332728282601</v>
      </c>
      <c r="BH36" s="79">
        <v>216.140779893044</v>
      </c>
      <c r="BI36" s="79">
        <v>222.72971508952901</v>
      </c>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79">
        <v>179.038045142481</v>
      </c>
      <c r="D37" s="79">
        <v>160.426099057241</v>
      </c>
      <c r="E37" s="79">
        <v>140.58534676487901</v>
      </c>
      <c r="F37" s="79">
        <v>171.413561028369</v>
      </c>
      <c r="G37" s="79">
        <v>124.409256396495</v>
      </c>
      <c r="H37" s="79">
        <v>107.509042217802</v>
      </c>
      <c r="I37" s="79">
        <v>107.538879666649</v>
      </c>
      <c r="J37" s="79">
        <v>109.208187470572</v>
      </c>
      <c r="K37" s="79">
        <v>121.90020732493601</v>
      </c>
      <c r="L37" s="79">
        <v>148.47101664579</v>
      </c>
      <c r="M37" s="79">
        <v>154.36385346556801</v>
      </c>
      <c r="N37" s="79">
        <v>139.02649082834299</v>
      </c>
      <c r="O37" s="79">
        <v>130.60508387501901</v>
      </c>
      <c r="P37" s="79">
        <v>133.30043068103399</v>
      </c>
      <c r="Q37" s="79">
        <v>107.445436695786</v>
      </c>
      <c r="R37" s="79">
        <v>126.01651572426501</v>
      </c>
      <c r="S37" s="79">
        <v>123.71502554159299</v>
      </c>
      <c r="T37" s="79">
        <v>133.228870653342</v>
      </c>
      <c r="U37" s="79">
        <v>120.739925505388</v>
      </c>
      <c r="V37" s="79">
        <v>115.91971962466</v>
      </c>
      <c r="W37" s="79">
        <v>111.289569045329</v>
      </c>
      <c r="X37" s="79">
        <v>120.45231738676399</v>
      </c>
      <c r="Y37" s="79">
        <v>125.072939533691</v>
      </c>
      <c r="Z37" s="79">
        <v>110.270843127829</v>
      </c>
      <c r="AA37" s="79">
        <v>100.915846592086</v>
      </c>
      <c r="AB37" s="79">
        <v>96.245513795278697</v>
      </c>
      <c r="AC37" s="79">
        <v>98.7193008629567</v>
      </c>
      <c r="AD37" s="79">
        <v>88.368736082525601</v>
      </c>
      <c r="AE37" s="79">
        <v>94.2653801733085</v>
      </c>
      <c r="AF37" s="79">
        <v>86.045698992878897</v>
      </c>
      <c r="AG37" s="79">
        <v>84.701782980248097</v>
      </c>
      <c r="AH37" s="79">
        <v>105.960508682916</v>
      </c>
      <c r="AI37" s="79">
        <v>113.814348484249</v>
      </c>
      <c r="AJ37" s="79">
        <v>107.475091552853</v>
      </c>
      <c r="AK37" s="79">
        <v>81.494590448139206</v>
      </c>
      <c r="AL37" s="79">
        <v>82.019153637901098</v>
      </c>
      <c r="AM37" s="79">
        <v>38.118584208914903</v>
      </c>
      <c r="AN37" s="79">
        <v>54.293074818357297</v>
      </c>
      <c r="AO37" s="79">
        <v>70.061315589760696</v>
      </c>
      <c r="AP37" s="79">
        <v>78.603809765397401</v>
      </c>
      <c r="AQ37" s="79">
        <v>87.845906792204502</v>
      </c>
      <c r="AR37" s="79">
        <v>92.126884221092794</v>
      </c>
      <c r="AS37" s="79">
        <v>74.359340048782101</v>
      </c>
      <c r="AT37" s="79">
        <v>96.904954316524197</v>
      </c>
      <c r="AU37" s="79">
        <v>95.521988217148703</v>
      </c>
      <c r="AV37" s="79">
        <v>69.490474960685404</v>
      </c>
      <c r="AW37" s="79">
        <v>67.716732815340507</v>
      </c>
      <c r="AX37" s="79">
        <v>65.175287121435005</v>
      </c>
      <c r="AY37" s="79">
        <v>95.108137728825994</v>
      </c>
      <c r="AZ37" s="79">
        <v>103.204003590537</v>
      </c>
      <c r="BA37" s="79">
        <v>80.578924527301695</v>
      </c>
      <c r="BB37" s="79">
        <v>87.583661416328596</v>
      </c>
      <c r="BC37" s="79">
        <v>83.161110673884096</v>
      </c>
      <c r="BD37" s="79">
        <v>59.769857300976497</v>
      </c>
      <c r="BE37" s="79">
        <v>64.050079561650094</v>
      </c>
      <c r="BF37" s="79">
        <v>62.220850586890997</v>
      </c>
      <c r="BG37" s="79">
        <v>46.716845841489999</v>
      </c>
      <c r="BH37" s="79">
        <v>50.304253755778099</v>
      </c>
      <c r="BI37" s="79">
        <v>62.866684679465202</v>
      </c>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79">
        <v>145.111761299135</v>
      </c>
      <c r="D38" s="79">
        <v>88.688920342486995</v>
      </c>
      <c r="E38" s="79">
        <v>95.905292567158796</v>
      </c>
      <c r="F38" s="79">
        <v>89.507059163227197</v>
      </c>
      <c r="G38" s="79">
        <v>90.131908654279101</v>
      </c>
      <c r="H38" s="79">
        <v>100.878756171047</v>
      </c>
      <c r="I38" s="79">
        <v>57.411407054635397</v>
      </c>
      <c r="J38" s="79">
        <v>99.410009129539105</v>
      </c>
      <c r="K38" s="79">
        <v>114.603953542233</v>
      </c>
      <c r="L38" s="79">
        <v>150.765412345931</v>
      </c>
      <c r="M38" s="79">
        <v>110.231488462676</v>
      </c>
      <c r="N38" s="79">
        <v>125.305966757219</v>
      </c>
      <c r="O38" s="79">
        <v>104.572526717928</v>
      </c>
      <c r="P38" s="79">
        <v>99.179860602610901</v>
      </c>
      <c r="Q38" s="79">
        <v>81.234945511811603</v>
      </c>
      <c r="R38" s="79">
        <v>97.724219871917498</v>
      </c>
      <c r="S38" s="79">
        <v>108.268516252518</v>
      </c>
      <c r="T38" s="79">
        <v>117.52560712586001</v>
      </c>
      <c r="U38" s="79">
        <v>128.80120385815701</v>
      </c>
      <c r="V38" s="79">
        <v>137.54272199006101</v>
      </c>
      <c r="W38" s="79">
        <v>129.439656050461</v>
      </c>
      <c r="X38" s="79">
        <v>167.56578584529299</v>
      </c>
      <c r="Y38" s="79">
        <v>62.314110372538302</v>
      </c>
      <c r="Z38" s="79">
        <v>117.823590166386</v>
      </c>
      <c r="AA38" s="79">
        <v>78.919425783824096</v>
      </c>
      <c r="AB38" s="79">
        <v>119.96026274488599</v>
      </c>
      <c r="AC38" s="79">
        <v>109.09007988322701</v>
      </c>
      <c r="AD38" s="79">
        <v>122.434578039459</v>
      </c>
      <c r="AE38" s="79">
        <v>128.48441225261601</v>
      </c>
      <c r="AF38" s="79">
        <v>167.59371381612101</v>
      </c>
      <c r="AG38" s="79">
        <v>119.68655783515401</v>
      </c>
      <c r="AH38" s="79">
        <v>116.400525355703</v>
      </c>
      <c r="AI38" s="79">
        <v>143.24772425474001</v>
      </c>
      <c r="AJ38" s="79">
        <v>144.79337066081899</v>
      </c>
      <c r="AK38" s="79">
        <v>136.173825587088</v>
      </c>
      <c r="AL38" s="79">
        <v>176.033998638307</v>
      </c>
      <c r="AM38" s="79">
        <v>132.464758644585</v>
      </c>
      <c r="AN38" s="79">
        <v>66.929032937882994</v>
      </c>
      <c r="AO38" s="79">
        <v>144.75558199746399</v>
      </c>
      <c r="AP38" s="79">
        <v>149.682033866637</v>
      </c>
      <c r="AQ38" s="79">
        <v>104.12943439214899</v>
      </c>
      <c r="AR38" s="79">
        <v>127.492723000879</v>
      </c>
      <c r="AS38" s="79">
        <v>125.715720289321</v>
      </c>
      <c r="AT38" s="79">
        <v>180.38321366533401</v>
      </c>
      <c r="AU38" s="79">
        <v>149.67951030974501</v>
      </c>
      <c r="AV38" s="79">
        <v>183.24907507692001</v>
      </c>
      <c r="AW38" s="79">
        <v>158.761003362694</v>
      </c>
      <c r="AX38" s="79">
        <v>222.123742108606</v>
      </c>
      <c r="AY38" s="79">
        <v>217.076630716225</v>
      </c>
      <c r="AZ38" s="79">
        <v>222.39611570835001</v>
      </c>
      <c r="BA38" s="79">
        <v>231.18817613680201</v>
      </c>
      <c r="BB38" s="79">
        <v>242.95887894999899</v>
      </c>
      <c r="BC38" s="79">
        <v>222.08215219182301</v>
      </c>
      <c r="BD38" s="79">
        <v>224.98351977641099</v>
      </c>
      <c r="BE38" s="79">
        <v>214.04744007057801</v>
      </c>
      <c r="BF38" s="79">
        <v>218.24680936632799</v>
      </c>
      <c r="BG38" s="79">
        <v>193.934047124579</v>
      </c>
      <c r="BH38" s="79">
        <v>226.15311431677799</v>
      </c>
      <c r="BI38" s="79">
        <v>214.95177235135299</v>
      </c>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79">
        <v>1600.2702326758699</v>
      </c>
      <c r="D39" s="79">
        <v>1632.8392613369799</v>
      </c>
      <c r="E39" s="79">
        <v>1544.58054082729</v>
      </c>
      <c r="F39" s="79">
        <v>1541.1186222246099</v>
      </c>
      <c r="G39" s="79">
        <v>1400.9384698332301</v>
      </c>
      <c r="H39" s="79">
        <v>1348.16179360556</v>
      </c>
      <c r="I39" s="79">
        <v>1234.60973574523</v>
      </c>
      <c r="J39" s="79">
        <v>1197.53193350635</v>
      </c>
      <c r="K39" s="79">
        <v>1262.48553652843</v>
      </c>
      <c r="L39" s="79">
        <v>1356.6518440315001</v>
      </c>
      <c r="M39" s="79">
        <v>1428.2140834802101</v>
      </c>
      <c r="N39" s="79">
        <v>1495.6286899295801</v>
      </c>
      <c r="O39" s="79">
        <v>1528.11889762343</v>
      </c>
      <c r="P39" s="79">
        <v>1506.39224809747</v>
      </c>
      <c r="Q39" s="79">
        <v>1489.8718125822099</v>
      </c>
      <c r="R39" s="79">
        <v>1473.1854228934401</v>
      </c>
      <c r="S39" s="79">
        <v>1427.2794766408999</v>
      </c>
      <c r="T39" s="79">
        <v>1326.6934305089201</v>
      </c>
      <c r="U39" s="79">
        <v>1405.9453301741801</v>
      </c>
      <c r="V39" s="79">
        <v>1429.9041903944801</v>
      </c>
      <c r="W39" s="79">
        <v>1519.87094122285</v>
      </c>
      <c r="X39" s="79">
        <v>1596.25272933003</v>
      </c>
      <c r="Y39" s="79">
        <v>1514.1855549851</v>
      </c>
      <c r="Z39" s="79">
        <v>1624.9443115778699</v>
      </c>
      <c r="AA39" s="79">
        <v>1615.1086833924101</v>
      </c>
      <c r="AB39" s="79">
        <v>1783.4993307693901</v>
      </c>
      <c r="AC39" s="79">
        <v>1915.59754385</v>
      </c>
      <c r="AD39" s="79">
        <v>1964.49372777906</v>
      </c>
      <c r="AE39" s="79">
        <v>1931.58560303525</v>
      </c>
      <c r="AF39" s="79">
        <v>1869.7940699194301</v>
      </c>
      <c r="AG39" s="79">
        <v>1932.5872880079701</v>
      </c>
      <c r="AH39" s="79">
        <v>1868.8802273081301</v>
      </c>
      <c r="AI39" s="79">
        <v>1963.6545553215101</v>
      </c>
      <c r="AJ39" s="79">
        <v>1895.8698721788901</v>
      </c>
      <c r="AK39" s="79">
        <v>1798.4709327411199</v>
      </c>
      <c r="AL39" s="79">
        <v>1682.4461217067301</v>
      </c>
      <c r="AM39" s="79">
        <v>983.80752324443404</v>
      </c>
      <c r="AN39" s="79">
        <v>882.28265870140899</v>
      </c>
      <c r="AO39" s="79">
        <v>1256.08392750093</v>
      </c>
      <c r="AP39" s="79">
        <v>1359.6308733195699</v>
      </c>
      <c r="AQ39" s="79">
        <v>1389.58559889197</v>
      </c>
      <c r="AR39" s="79">
        <v>1439.9863610089999</v>
      </c>
      <c r="AS39" s="79">
        <v>1471.72669873004</v>
      </c>
      <c r="AT39" s="79">
        <v>1598.1456705150899</v>
      </c>
      <c r="AU39" s="79">
        <v>1704.8351071449599</v>
      </c>
      <c r="AV39" s="79">
        <v>1657.33311752553</v>
      </c>
      <c r="AW39" s="79">
        <v>1626.92141951704</v>
      </c>
      <c r="AX39" s="79">
        <v>1656.7094570925101</v>
      </c>
      <c r="AY39" s="79">
        <v>1540.36668122069</v>
      </c>
      <c r="AZ39" s="79">
        <v>1514.21842582505</v>
      </c>
      <c r="BA39" s="79">
        <v>1496.0276479271699</v>
      </c>
      <c r="BB39" s="79">
        <v>1516.80716437876</v>
      </c>
      <c r="BC39" s="79">
        <v>1472.26110205593</v>
      </c>
      <c r="BD39" s="79">
        <v>1412.04831871698</v>
      </c>
      <c r="BE39" s="79">
        <v>1379.61021919104</v>
      </c>
      <c r="BF39" s="79">
        <v>1385.59581031229</v>
      </c>
      <c r="BG39" s="79">
        <v>1479.6184642365399</v>
      </c>
      <c r="BH39" s="79">
        <v>1474.60165224514</v>
      </c>
      <c r="BI39" s="79">
        <v>1513.97984516673</v>
      </c>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5">
        <v>2500.272092330762</v>
      </c>
      <c r="D40" s="75">
        <v>2543.1370964840148</v>
      </c>
      <c r="E40" s="75">
        <v>2314.5145003174439</v>
      </c>
      <c r="F40" s="75">
        <v>2340.0281812068392</v>
      </c>
      <c r="G40" s="75">
        <v>2126.6164471119591</v>
      </c>
      <c r="H40" s="75">
        <v>2064.250526752146</v>
      </c>
      <c r="I40" s="75">
        <v>1885.7272560074753</v>
      </c>
      <c r="J40" s="75">
        <v>1995.0148641359301</v>
      </c>
      <c r="K40" s="75">
        <v>2061.1968643172422</v>
      </c>
      <c r="L40" s="75">
        <v>2089.0590222991204</v>
      </c>
      <c r="M40" s="75">
        <v>2176.941506454491</v>
      </c>
      <c r="N40" s="75">
        <v>2199.5962791842348</v>
      </c>
      <c r="O40" s="75">
        <v>2253.8895944166811</v>
      </c>
      <c r="P40" s="75">
        <v>2278.216584977803</v>
      </c>
      <c r="Q40" s="75">
        <v>2225.2721093391206</v>
      </c>
      <c r="R40" s="75">
        <v>2277.7958682020499</v>
      </c>
      <c r="S40" s="75">
        <v>2247.8385653712498</v>
      </c>
      <c r="T40" s="75">
        <v>2158.2952055147211</v>
      </c>
      <c r="U40" s="75">
        <v>2250.9223463843473</v>
      </c>
      <c r="V40" s="75">
        <v>2354.3510304375372</v>
      </c>
      <c r="W40" s="75">
        <v>2282.1142801896799</v>
      </c>
      <c r="X40" s="75">
        <v>2464.113730880355</v>
      </c>
      <c r="Y40" s="75">
        <v>2246.9615475684182</v>
      </c>
      <c r="Z40" s="75">
        <v>2454.0047868945248</v>
      </c>
      <c r="AA40" s="75">
        <v>2499.0976677571912</v>
      </c>
      <c r="AB40" s="75">
        <v>2764.1161589101716</v>
      </c>
      <c r="AC40" s="75">
        <v>2953.8337753656087</v>
      </c>
      <c r="AD40" s="75">
        <v>2896.8825773738467</v>
      </c>
      <c r="AE40" s="75">
        <v>2942.5107150330314</v>
      </c>
      <c r="AF40" s="75">
        <v>2910.4812499931149</v>
      </c>
      <c r="AG40" s="75">
        <v>2878.6673699370663</v>
      </c>
      <c r="AH40" s="75">
        <v>2838.19419202484</v>
      </c>
      <c r="AI40" s="75">
        <v>2906.8221321025549</v>
      </c>
      <c r="AJ40" s="75">
        <v>2825.4680454518361</v>
      </c>
      <c r="AK40" s="75">
        <v>2650.2453941492081</v>
      </c>
      <c r="AL40" s="75">
        <v>2569.0991356511331</v>
      </c>
      <c r="AM40" s="75">
        <v>1660.4741041564498</v>
      </c>
      <c r="AN40" s="75">
        <v>1560.2140332292993</v>
      </c>
      <c r="AO40" s="75">
        <v>2088.7121186615959</v>
      </c>
      <c r="AP40" s="75">
        <v>2224.3731948085424</v>
      </c>
      <c r="AQ40" s="75">
        <v>2213.3292959507362</v>
      </c>
      <c r="AR40" s="75">
        <v>2264.8028554540938</v>
      </c>
      <c r="AS40" s="75">
        <v>2258.3081209299089</v>
      </c>
      <c r="AT40" s="75">
        <v>2545.1607057470651</v>
      </c>
      <c r="AU40" s="75">
        <v>2584.4368170180414</v>
      </c>
      <c r="AV40" s="75">
        <v>2541.4201644118207</v>
      </c>
      <c r="AW40" s="75">
        <v>2536.2791024066537</v>
      </c>
      <c r="AX40" s="75">
        <v>2625.9705250988331</v>
      </c>
      <c r="AY40" s="75">
        <v>2485.9280337706423</v>
      </c>
      <c r="AZ40" s="75">
        <v>2506.112586069451</v>
      </c>
      <c r="BA40" s="75">
        <v>2417.9593122651336</v>
      </c>
      <c r="BB40" s="75">
        <v>2458.8157307392348</v>
      </c>
      <c r="BC40" s="75">
        <v>2453.8310686834211</v>
      </c>
      <c r="BD40" s="75">
        <v>2349.1982702004625</v>
      </c>
      <c r="BE40" s="75">
        <v>2358.8699292709853</v>
      </c>
      <c r="BF40" s="75">
        <v>2308.8204918236979</v>
      </c>
      <c r="BG40" s="75">
        <v>2390.4823940030501</v>
      </c>
      <c r="BH40" s="75">
        <v>2441.4851257436048</v>
      </c>
      <c r="BI40" s="75">
        <v>2553.7297773084611</v>
      </c>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79">
        <v>1116.4383798194699</v>
      </c>
      <c r="D41" s="79">
        <v>1125.4848708776699</v>
      </c>
      <c r="E41" s="79">
        <v>1142.9804942355399</v>
      </c>
      <c r="F41" s="79">
        <v>1274.5939904090001</v>
      </c>
      <c r="G41" s="79">
        <v>1191.73166565203</v>
      </c>
      <c r="H41" s="79">
        <v>1094.6529298235</v>
      </c>
      <c r="I41" s="79">
        <v>1072.6526622466899</v>
      </c>
      <c r="J41" s="79">
        <v>1063.3233345845399</v>
      </c>
      <c r="K41" s="79">
        <v>1112.0549687508101</v>
      </c>
      <c r="L41" s="79">
        <v>1128.92930281799</v>
      </c>
      <c r="M41" s="79">
        <v>1157.87768709949</v>
      </c>
      <c r="N41" s="79">
        <v>1026.0072408256499</v>
      </c>
      <c r="O41" s="79">
        <v>988.48646918101895</v>
      </c>
      <c r="P41" s="79">
        <v>962.20064362252401</v>
      </c>
      <c r="Q41" s="79">
        <v>933.32339666529504</v>
      </c>
      <c r="R41" s="79">
        <v>916.15924861173198</v>
      </c>
      <c r="S41" s="79">
        <v>916.83795705623402</v>
      </c>
      <c r="T41" s="79">
        <v>934.32091291969903</v>
      </c>
      <c r="U41" s="79">
        <v>933.16348423815896</v>
      </c>
      <c r="V41" s="79">
        <v>921.87626346158402</v>
      </c>
      <c r="W41" s="79">
        <v>715.09600040121995</v>
      </c>
      <c r="X41" s="79">
        <v>910.04413895020502</v>
      </c>
      <c r="Y41" s="79">
        <v>1001.83157442785</v>
      </c>
      <c r="Z41" s="79">
        <v>1137.7914110777201</v>
      </c>
      <c r="AA41" s="79">
        <v>1212.43704190976</v>
      </c>
      <c r="AB41" s="79">
        <v>1177.4776806992199</v>
      </c>
      <c r="AC41" s="79">
        <v>1181.80814038893</v>
      </c>
      <c r="AD41" s="79">
        <v>1182.7267279009</v>
      </c>
      <c r="AE41" s="79">
        <v>1141.30991720573</v>
      </c>
      <c r="AF41" s="79">
        <v>1108.22792657174</v>
      </c>
      <c r="AG41" s="79">
        <v>1158.9840561262699</v>
      </c>
      <c r="AH41" s="79">
        <v>1183.8916282477401</v>
      </c>
      <c r="AI41" s="79">
        <v>1256.2115455917999</v>
      </c>
      <c r="AJ41" s="79">
        <v>1236.9559948426499</v>
      </c>
      <c r="AK41" s="79">
        <v>1259.2205541236301</v>
      </c>
      <c r="AL41" s="79">
        <v>1206.9410046948201</v>
      </c>
      <c r="AM41" s="79">
        <v>265.92805993524598</v>
      </c>
      <c r="AN41" s="79">
        <v>858.98748723574397</v>
      </c>
      <c r="AO41" s="79">
        <v>1082.5712770103801</v>
      </c>
      <c r="AP41" s="79">
        <v>1249.9513068487199</v>
      </c>
      <c r="AQ41" s="79">
        <v>1267.4880931488699</v>
      </c>
      <c r="AR41" s="79">
        <v>1262.5435084691301</v>
      </c>
      <c r="AS41" s="79">
        <v>1312.1462908307201</v>
      </c>
      <c r="AT41" s="79">
        <v>1367.5832889288999</v>
      </c>
      <c r="AU41" s="79">
        <v>1336.9464902269201</v>
      </c>
      <c r="AV41" s="79">
        <v>1264.7186904464199</v>
      </c>
      <c r="AW41" s="79">
        <v>1281.3305773930099</v>
      </c>
      <c r="AX41" s="79">
        <v>1292.3776362527401</v>
      </c>
      <c r="AY41" s="79">
        <v>1220.49472394029</v>
      </c>
      <c r="AZ41" s="79">
        <v>1203.4943638515699</v>
      </c>
      <c r="BA41" s="79">
        <v>1108.7504279161799</v>
      </c>
      <c r="BB41" s="79">
        <v>1118.98997667251</v>
      </c>
      <c r="BC41" s="79">
        <v>1117.34717110268</v>
      </c>
      <c r="BD41" s="79">
        <v>1069.7625582385299</v>
      </c>
      <c r="BE41" s="79">
        <v>1131.98639636197</v>
      </c>
      <c r="BF41" s="79">
        <v>1192.9729703206799</v>
      </c>
      <c r="BG41" s="79">
        <v>1206.7897356404101</v>
      </c>
      <c r="BH41" s="79">
        <v>1231.5548373526001</v>
      </c>
      <c r="BI41" s="79">
        <v>1283.4674895532</v>
      </c>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5">
        <v>1116.4383798194699</v>
      </c>
      <c r="D42" s="75">
        <v>1125.4848708776699</v>
      </c>
      <c r="E42" s="75">
        <v>1142.9804942355399</v>
      </c>
      <c r="F42" s="75">
        <v>1274.5939904090001</v>
      </c>
      <c r="G42" s="75">
        <v>1191.73166565203</v>
      </c>
      <c r="H42" s="75">
        <v>1094.6529298235</v>
      </c>
      <c r="I42" s="75">
        <v>1072.6526622466899</v>
      </c>
      <c r="J42" s="75">
        <v>1063.3233345845399</v>
      </c>
      <c r="K42" s="75">
        <v>1112.0549687508101</v>
      </c>
      <c r="L42" s="75">
        <v>1128.92930281799</v>
      </c>
      <c r="M42" s="75">
        <v>1157.87768709949</v>
      </c>
      <c r="N42" s="75">
        <v>1026.0072408256499</v>
      </c>
      <c r="O42" s="75">
        <v>988.48646918101895</v>
      </c>
      <c r="P42" s="75">
        <v>962.20064362252401</v>
      </c>
      <c r="Q42" s="75">
        <v>933.32339666529504</v>
      </c>
      <c r="R42" s="75">
        <v>916.15924861173198</v>
      </c>
      <c r="S42" s="75">
        <v>916.83795705623402</v>
      </c>
      <c r="T42" s="75">
        <v>934.32091291969903</v>
      </c>
      <c r="U42" s="75">
        <v>933.16348423815896</v>
      </c>
      <c r="V42" s="75">
        <v>921.87626346158402</v>
      </c>
      <c r="W42" s="75">
        <v>715.09600040121995</v>
      </c>
      <c r="X42" s="75">
        <v>910.04413895020502</v>
      </c>
      <c r="Y42" s="75">
        <v>1001.83157442785</v>
      </c>
      <c r="Z42" s="75">
        <v>1137.7914110777201</v>
      </c>
      <c r="AA42" s="75">
        <v>1212.43704190976</v>
      </c>
      <c r="AB42" s="75">
        <v>1177.4776806992199</v>
      </c>
      <c r="AC42" s="75">
        <v>1181.80814038893</v>
      </c>
      <c r="AD42" s="75">
        <v>1182.7267279009</v>
      </c>
      <c r="AE42" s="75">
        <v>1141.30991720573</v>
      </c>
      <c r="AF42" s="75">
        <v>1108.22792657174</v>
      </c>
      <c r="AG42" s="75">
        <v>1158.9840561262699</v>
      </c>
      <c r="AH42" s="75">
        <v>1183.8916282477401</v>
      </c>
      <c r="AI42" s="75">
        <v>1256.2115455917999</v>
      </c>
      <c r="AJ42" s="75">
        <v>1236.9559948426499</v>
      </c>
      <c r="AK42" s="75">
        <v>1259.2205541236301</v>
      </c>
      <c r="AL42" s="75">
        <v>1206.9410046948201</v>
      </c>
      <c r="AM42" s="75">
        <v>265.92805993524598</v>
      </c>
      <c r="AN42" s="75">
        <v>858.98748723574397</v>
      </c>
      <c r="AO42" s="75">
        <v>1082.5712770103801</v>
      </c>
      <c r="AP42" s="75">
        <v>1249.9513068487199</v>
      </c>
      <c r="AQ42" s="75">
        <v>1267.4880931488699</v>
      </c>
      <c r="AR42" s="75">
        <v>1262.5435084691301</v>
      </c>
      <c r="AS42" s="75">
        <v>1312.1462908307201</v>
      </c>
      <c r="AT42" s="75">
        <v>1367.5832889288999</v>
      </c>
      <c r="AU42" s="75">
        <v>1336.9464902269201</v>
      </c>
      <c r="AV42" s="75">
        <v>1264.7186904464199</v>
      </c>
      <c r="AW42" s="75">
        <v>1281.3305773930099</v>
      </c>
      <c r="AX42" s="75">
        <v>1292.3776362527401</v>
      </c>
      <c r="AY42" s="75">
        <v>1220.49472394029</v>
      </c>
      <c r="AZ42" s="75">
        <v>1203.4943638515699</v>
      </c>
      <c r="BA42" s="75">
        <v>1108.7504279161799</v>
      </c>
      <c r="BB42" s="75">
        <v>1118.98997667251</v>
      </c>
      <c r="BC42" s="75">
        <v>1117.34717110268</v>
      </c>
      <c r="BD42" s="75">
        <v>1069.7625582385299</v>
      </c>
      <c r="BE42" s="75">
        <v>1131.98639636197</v>
      </c>
      <c r="BF42" s="75">
        <v>1192.9729703206799</v>
      </c>
      <c r="BG42" s="75">
        <v>1206.7897356404101</v>
      </c>
      <c r="BH42" s="75">
        <v>1231.5548373526001</v>
      </c>
      <c r="BI42" s="75">
        <v>1283.4674895532</v>
      </c>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79">
        <v>320.53106648007702</v>
      </c>
      <c r="D43" s="79">
        <v>359.93778319410598</v>
      </c>
      <c r="E43" s="79">
        <v>319.74276602170698</v>
      </c>
      <c r="F43" s="79">
        <v>306.26292269645899</v>
      </c>
      <c r="G43" s="79">
        <v>346.61825941795303</v>
      </c>
      <c r="H43" s="79">
        <v>367.11965059190698</v>
      </c>
      <c r="I43" s="79">
        <v>399.51249582348999</v>
      </c>
      <c r="J43" s="79">
        <v>356.322546138973</v>
      </c>
      <c r="K43" s="79">
        <v>388.74826741303002</v>
      </c>
      <c r="L43" s="79">
        <v>327.57930192094</v>
      </c>
      <c r="M43" s="79">
        <v>359.05490577209798</v>
      </c>
      <c r="N43" s="79">
        <v>328.95122429935401</v>
      </c>
      <c r="O43" s="79">
        <v>402.03643253156201</v>
      </c>
      <c r="P43" s="79">
        <v>364.95350848300097</v>
      </c>
      <c r="Q43" s="79">
        <v>341.688626897061</v>
      </c>
      <c r="R43" s="79">
        <v>402.57597549050098</v>
      </c>
      <c r="S43" s="79">
        <v>401.348673338678</v>
      </c>
      <c r="T43" s="79">
        <v>417.63846408710202</v>
      </c>
      <c r="U43" s="79">
        <v>480.55117017510298</v>
      </c>
      <c r="V43" s="79">
        <v>397.90286897580398</v>
      </c>
      <c r="W43" s="79">
        <v>392.96532428323002</v>
      </c>
      <c r="X43" s="79">
        <v>398.11538443847297</v>
      </c>
      <c r="Y43" s="79">
        <v>363.39745166648402</v>
      </c>
      <c r="Z43" s="79">
        <v>455.891025534172</v>
      </c>
      <c r="AA43" s="79">
        <v>426.80370884804398</v>
      </c>
      <c r="AB43" s="79">
        <v>511.77379678802799</v>
      </c>
      <c r="AC43" s="79">
        <v>478.346877714333</v>
      </c>
      <c r="AD43" s="79">
        <v>493.62275121778902</v>
      </c>
      <c r="AE43" s="79">
        <v>535.76442360332305</v>
      </c>
      <c r="AF43" s="79">
        <v>515.05693807300599</v>
      </c>
      <c r="AG43" s="79">
        <v>535.37005038325401</v>
      </c>
      <c r="AH43" s="79">
        <v>506.30571756035698</v>
      </c>
      <c r="AI43" s="79">
        <v>599.18071719629302</v>
      </c>
      <c r="AJ43" s="79">
        <v>654.67213234386702</v>
      </c>
      <c r="AK43" s="79">
        <v>622.12036962174398</v>
      </c>
      <c r="AL43" s="79">
        <v>604.88645004154603</v>
      </c>
      <c r="AM43" s="79">
        <v>347.88523197234099</v>
      </c>
      <c r="AN43" s="79">
        <v>399.54442705347401</v>
      </c>
      <c r="AO43" s="79">
        <v>532.61822217435099</v>
      </c>
      <c r="AP43" s="79">
        <v>477.39307270889998</v>
      </c>
      <c r="AQ43" s="79">
        <v>467.54203124008802</v>
      </c>
      <c r="AR43" s="79">
        <v>508.15981443614601</v>
      </c>
      <c r="AS43" s="79">
        <v>557.97832115552103</v>
      </c>
      <c r="AT43" s="79">
        <v>625.421685994222</v>
      </c>
      <c r="AU43" s="79">
        <v>630.098877143712</v>
      </c>
      <c r="AV43" s="79">
        <v>608.51338873548002</v>
      </c>
      <c r="AW43" s="79">
        <v>645.28113370310905</v>
      </c>
      <c r="AX43" s="79">
        <v>657.54522871746201</v>
      </c>
      <c r="AY43" s="79">
        <v>589.59226220651703</v>
      </c>
      <c r="AZ43" s="79">
        <v>562.43415439155399</v>
      </c>
      <c r="BA43" s="79">
        <v>550.864197780214</v>
      </c>
      <c r="BB43" s="79">
        <v>488.45095315676002</v>
      </c>
      <c r="BC43" s="79">
        <v>520.39256185231204</v>
      </c>
      <c r="BD43" s="79">
        <v>507.27312599561998</v>
      </c>
      <c r="BE43" s="79">
        <v>525.60233066628996</v>
      </c>
      <c r="BF43" s="79">
        <v>462.14405076464197</v>
      </c>
      <c r="BG43" s="79">
        <v>472.22959395607103</v>
      </c>
      <c r="BH43" s="79">
        <v>499.62415303843898</v>
      </c>
      <c r="BI43" s="79">
        <v>459.75888643709197</v>
      </c>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79">
        <v>638.91871911835096</v>
      </c>
      <c r="D44" s="79">
        <v>580.579323038251</v>
      </c>
      <c r="E44" s="79">
        <v>557.29684469428196</v>
      </c>
      <c r="F44" s="79">
        <v>554.50496625479002</v>
      </c>
      <c r="G44" s="79">
        <v>425.32403708680999</v>
      </c>
      <c r="H44" s="79">
        <v>486.70000022637703</v>
      </c>
      <c r="I44" s="79">
        <v>473.25070632622601</v>
      </c>
      <c r="J44" s="79">
        <v>528.32258851256404</v>
      </c>
      <c r="K44" s="79">
        <v>548.81702698201104</v>
      </c>
      <c r="L44" s="79">
        <v>565.23919142974398</v>
      </c>
      <c r="M44" s="79">
        <v>582.04466761438198</v>
      </c>
      <c r="N44" s="79">
        <v>584.43348203376399</v>
      </c>
      <c r="O44" s="79">
        <v>546.061506929247</v>
      </c>
      <c r="P44" s="79">
        <v>588.93297482134903</v>
      </c>
      <c r="Q44" s="79">
        <v>634.01079344841696</v>
      </c>
      <c r="R44" s="79">
        <v>612.88829686900499</v>
      </c>
      <c r="S44" s="79">
        <v>661.937903190631</v>
      </c>
      <c r="T44" s="79">
        <v>735.57045069909498</v>
      </c>
      <c r="U44" s="79">
        <v>735.67065926622104</v>
      </c>
      <c r="V44" s="79">
        <v>670.178083671683</v>
      </c>
      <c r="W44" s="79">
        <v>767.96302515213699</v>
      </c>
      <c r="X44" s="79">
        <v>801.77748208971195</v>
      </c>
      <c r="Y44" s="79">
        <v>800.56063801403502</v>
      </c>
      <c r="Z44" s="79">
        <v>914.41174910063</v>
      </c>
      <c r="AA44" s="79">
        <v>966.52525590668904</v>
      </c>
      <c r="AB44" s="79">
        <v>920.89440334665403</v>
      </c>
      <c r="AC44" s="79">
        <v>927.66842591182797</v>
      </c>
      <c r="AD44" s="79">
        <v>960.822830147388</v>
      </c>
      <c r="AE44" s="79">
        <v>975.04310571392205</v>
      </c>
      <c r="AF44" s="79">
        <v>922.15696288080198</v>
      </c>
      <c r="AG44" s="79">
        <v>850.446317792478</v>
      </c>
      <c r="AH44" s="79">
        <v>745.92677794198198</v>
      </c>
      <c r="AI44" s="79">
        <v>732.036048694084</v>
      </c>
      <c r="AJ44" s="79">
        <v>734.09961856650102</v>
      </c>
      <c r="AK44" s="79">
        <v>814.37567053565101</v>
      </c>
      <c r="AL44" s="79">
        <v>779.80064613579896</v>
      </c>
      <c r="AM44" s="79">
        <v>538.96119989370698</v>
      </c>
      <c r="AN44" s="79">
        <v>795.85450630624905</v>
      </c>
      <c r="AO44" s="79">
        <v>876.16759153253099</v>
      </c>
      <c r="AP44" s="79">
        <v>935.97189049712699</v>
      </c>
      <c r="AQ44" s="79">
        <v>934.02445283520899</v>
      </c>
      <c r="AR44" s="79">
        <v>961.75309679299198</v>
      </c>
      <c r="AS44" s="79">
        <v>954.07569553381097</v>
      </c>
      <c r="AT44" s="79">
        <v>1017.2162651815401</v>
      </c>
      <c r="AU44" s="79">
        <v>949.49325245488603</v>
      </c>
      <c r="AV44" s="79">
        <v>948.88443973609799</v>
      </c>
      <c r="AW44" s="79">
        <v>981.53092663027701</v>
      </c>
      <c r="AX44" s="79">
        <v>1026.3500800618699</v>
      </c>
      <c r="AY44" s="79">
        <v>987.681715301964</v>
      </c>
      <c r="AZ44" s="79">
        <v>906.124503483956</v>
      </c>
      <c r="BA44" s="79">
        <v>922.79191238658495</v>
      </c>
      <c r="BB44" s="79">
        <v>925.44011246494199</v>
      </c>
      <c r="BC44" s="79">
        <v>967.81713676945697</v>
      </c>
      <c r="BD44" s="79">
        <v>991.94370493614599</v>
      </c>
      <c r="BE44" s="79">
        <v>958.07861098260003</v>
      </c>
      <c r="BF44" s="79">
        <v>850.68959687715198</v>
      </c>
      <c r="BG44" s="79">
        <v>797.38278475515699</v>
      </c>
      <c r="BH44" s="79">
        <v>731.63679246449396</v>
      </c>
      <c r="BI44" s="79">
        <v>684.45020230762395</v>
      </c>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79">
        <v>95.003900750980705</v>
      </c>
      <c r="D45" s="79">
        <v>93.060030328055106</v>
      </c>
      <c r="E45" s="79">
        <v>85.0381107213165</v>
      </c>
      <c r="F45" s="79">
        <v>82.216644131485097</v>
      </c>
      <c r="G45" s="79">
        <v>90.293193607237896</v>
      </c>
      <c r="H45" s="79">
        <v>83.038411593973095</v>
      </c>
      <c r="I45" s="79">
        <v>88.223997733780195</v>
      </c>
      <c r="J45" s="79">
        <v>89.233423595177499</v>
      </c>
      <c r="K45" s="79">
        <v>76.635393820967806</v>
      </c>
      <c r="L45" s="79">
        <v>86.551334610215505</v>
      </c>
      <c r="M45" s="79">
        <v>101.45738310354901</v>
      </c>
      <c r="N45" s="79">
        <v>121.056968117797</v>
      </c>
      <c r="O45" s="79">
        <v>109.690938423204</v>
      </c>
      <c r="P45" s="79">
        <v>105.205033537323</v>
      </c>
      <c r="Q45" s="79">
        <v>86.362072007891797</v>
      </c>
      <c r="R45" s="79">
        <v>90.657286239506504</v>
      </c>
      <c r="S45" s="79">
        <v>95.778250654090499</v>
      </c>
      <c r="T45" s="79">
        <v>115.755340865524</v>
      </c>
      <c r="U45" s="79">
        <v>126.76384961791</v>
      </c>
      <c r="V45" s="79">
        <v>137.54565944853201</v>
      </c>
      <c r="W45" s="79">
        <v>142.224821497324</v>
      </c>
      <c r="X45" s="79">
        <v>121.50261118993799</v>
      </c>
      <c r="Y45" s="79">
        <v>111.690847605207</v>
      </c>
      <c r="Z45" s="79">
        <v>129.50955423194199</v>
      </c>
      <c r="AA45" s="79">
        <v>159.81900906788201</v>
      </c>
      <c r="AB45" s="79">
        <v>158.69071256701901</v>
      </c>
      <c r="AC45" s="79">
        <v>160.83677503939899</v>
      </c>
      <c r="AD45" s="79">
        <v>154.767358905111</v>
      </c>
      <c r="AE45" s="79">
        <v>172.10210513062501</v>
      </c>
      <c r="AF45" s="79">
        <v>169.65798510221299</v>
      </c>
      <c r="AG45" s="79">
        <v>157.49756225387</v>
      </c>
      <c r="AH45" s="79">
        <v>147.07427034705299</v>
      </c>
      <c r="AI45" s="79">
        <v>175.14937547723099</v>
      </c>
      <c r="AJ45" s="79">
        <v>199.060039830048</v>
      </c>
      <c r="AK45" s="79">
        <v>194.59182624790199</v>
      </c>
      <c r="AL45" s="79">
        <v>175.38600752897</v>
      </c>
      <c r="AM45" s="79">
        <v>37.588504679544499</v>
      </c>
      <c r="AN45" s="79">
        <v>33.912848897783299</v>
      </c>
      <c r="AO45" s="79">
        <v>108.606193646999</v>
      </c>
      <c r="AP45" s="79">
        <v>37.112884073323599</v>
      </c>
      <c r="AQ45" s="79">
        <v>71.018025040499495</v>
      </c>
      <c r="AR45" s="79">
        <v>121.24631646337799</v>
      </c>
      <c r="AS45" s="79">
        <v>152.475357482427</v>
      </c>
      <c r="AT45" s="79">
        <v>135.458047069082</v>
      </c>
      <c r="AU45" s="79">
        <v>170.99754616155499</v>
      </c>
      <c r="AV45" s="79">
        <v>184.11801792197201</v>
      </c>
      <c r="AW45" s="79">
        <v>179.835023575908</v>
      </c>
      <c r="AX45" s="79">
        <v>177.405456772153</v>
      </c>
      <c r="AY45" s="79">
        <v>227.88533346217901</v>
      </c>
      <c r="AZ45" s="79">
        <v>153.68085965095699</v>
      </c>
      <c r="BA45" s="79">
        <v>142.396621894954</v>
      </c>
      <c r="BB45" s="79">
        <v>157.88150076151899</v>
      </c>
      <c r="BC45" s="79">
        <v>131.62833342024501</v>
      </c>
      <c r="BD45" s="79">
        <v>169.01037869130201</v>
      </c>
      <c r="BE45" s="79">
        <v>149.374700174304</v>
      </c>
      <c r="BF45" s="79">
        <v>151.696252276444</v>
      </c>
      <c r="BG45" s="79">
        <v>142.84751334409799</v>
      </c>
      <c r="BH45" s="79">
        <v>144.80822524425199</v>
      </c>
      <c r="BI45" s="79">
        <v>132.854756895365</v>
      </c>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79">
        <v>61.900924548080901</v>
      </c>
      <c r="D46" s="79">
        <v>56.031488119777201</v>
      </c>
      <c r="E46" s="79">
        <v>62.129902863867201</v>
      </c>
      <c r="F46" s="79">
        <v>70.8342399298445</v>
      </c>
      <c r="G46" s="79">
        <v>77.565503267442494</v>
      </c>
      <c r="H46" s="79">
        <v>60.607036685909698</v>
      </c>
      <c r="I46" s="79">
        <v>86.921433468651301</v>
      </c>
      <c r="J46" s="79">
        <v>76.654074891567703</v>
      </c>
      <c r="K46" s="79">
        <v>119.084013626604</v>
      </c>
      <c r="L46" s="79">
        <v>64.9011903197203</v>
      </c>
      <c r="M46" s="79">
        <v>71.263490639956999</v>
      </c>
      <c r="N46" s="79">
        <v>105.857751962775</v>
      </c>
      <c r="O46" s="79">
        <v>113.542615127128</v>
      </c>
      <c r="P46" s="79">
        <v>74.252595996964999</v>
      </c>
      <c r="Q46" s="79">
        <v>48.455918685086203</v>
      </c>
      <c r="R46" s="79">
        <v>31.097787898021</v>
      </c>
      <c r="S46" s="79">
        <v>34.849241661015</v>
      </c>
      <c r="T46" s="79">
        <v>24.3351634071247</v>
      </c>
      <c r="U46" s="79">
        <v>33.972002857487297</v>
      </c>
      <c r="V46" s="79">
        <v>33.754411334542702</v>
      </c>
      <c r="W46" s="79">
        <v>34.153998398482202</v>
      </c>
      <c r="X46" s="79">
        <v>37.657104274329001</v>
      </c>
      <c r="Y46" s="79">
        <v>25.266156752572499</v>
      </c>
      <c r="Z46" s="79">
        <v>31.4091263622947</v>
      </c>
      <c r="AA46" s="79">
        <v>23.249948902261501</v>
      </c>
      <c r="AB46" s="79">
        <v>35.765379464122901</v>
      </c>
      <c r="AC46" s="79">
        <v>19.842138911987099</v>
      </c>
      <c r="AD46" s="79">
        <v>17.137631093184801</v>
      </c>
      <c r="AE46" s="79">
        <v>13.055923571649201</v>
      </c>
      <c r="AF46" s="79">
        <v>17.782961285953402</v>
      </c>
      <c r="AG46" s="79">
        <v>23.918074054086901</v>
      </c>
      <c r="AH46" s="79">
        <v>12.934062566129001</v>
      </c>
      <c r="AI46" s="79">
        <v>27.642394027431099</v>
      </c>
      <c r="AJ46" s="79">
        <v>21.918323027344901</v>
      </c>
      <c r="AK46" s="79">
        <v>19.066636624829499</v>
      </c>
      <c r="AL46" s="79">
        <v>24.932509445835201</v>
      </c>
      <c r="AM46" s="79">
        <v>21.8962256260894</v>
      </c>
      <c r="AN46" s="79">
        <v>23.308813060968198</v>
      </c>
      <c r="AO46" s="79">
        <v>29.164017415340201</v>
      </c>
      <c r="AP46" s="79">
        <v>27.645239421582001</v>
      </c>
      <c r="AQ46" s="79">
        <v>31.851629007440099</v>
      </c>
      <c r="AR46" s="79">
        <v>33.593913525181399</v>
      </c>
      <c r="AS46" s="79">
        <v>46.270624508560999</v>
      </c>
      <c r="AT46" s="79">
        <v>49.825091333467597</v>
      </c>
      <c r="AU46" s="79">
        <v>54.150989454549801</v>
      </c>
      <c r="AV46" s="79">
        <v>32.943397505566601</v>
      </c>
      <c r="AW46" s="79">
        <v>45.150253634417197</v>
      </c>
      <c r="AX46" s="79">
        <v>39.484163005200102</v>
      </c>
      <c r="AY46" s="79">
        <v>28.481228885010701</v>
      </c>
      <c r="AZ46" s="79">
        <v>26.076557428797798</v>
      </c>
      <c r="BA46" s="79">
        <v>24.333485251782601</v>
      </c>
      <c r="BB46" s="79">
        <v>25.167261202724902</v>
      </c>
      <c r="BC46" s="79">
        <v>20.1405217573319</v>
      </c>
      <c r="BD46" s="79">
        <v>16.8737284798699</v>
      </c>
      <c r="BE46" s="79">
        <v>20.149911386274599</v>
      </c>
      <c r="BF46" s="79">
        <v>11.2556624361233</v>
      </c>
      <c r="BG46" s="79">
        <v>11.9300918757489</v>
      </c>
      <c r="BH46" s="79">
        <v>10.9498511910367</v>
      </c>
      <c r="BI46" s="79">
        <v>14.9404153967642</v>
      </c>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79">
        <v>46.366327752503501</v>
      </c>
      <c r="D47" s="79">
        <v>51.123126389541703</v>
      </c>
      <c r="E47" s="79">
        <v>47.518507096356302</v>
      </c>
      <c r="F47" s="79">
        <v>36.329799069499302</v>
      </c>
      <c r="G47" s="79">
        <v>35.885852517672902</v>
      </c>
      <c r="H47" s="79">
        <v>32.766604934327297</v>
      </c>
      <c r="I47" s="79">
        <v>28.418359146012602</v>
      </c>
      <c r="J47" s="79">
        <v>32.158677720012498</v>
      </c>
      <c r="K47" s="79">
        <v>38.994211218312699</v>
      </c>
      <c r="L47" s="79">
        <v>53.152086014530497</v>
      </c>
      <c r="M47" s="79">
        <v>41.0760923517877</v>
      </c>
      <c r="N47" s="79">
        <v>35.326078272841997</v>
      </c>
      <c r="O47" s="79">
        <v>25.4481053571382</v>
      </c>
      <c r="P47" s="79">
        <v>26.479468954381002</v>
      </c>
      <c r="Q47" s="79">
        <v>17.044533833909401</v>
      </c>
      <c r="R47" s="79">
        <v>26.1450110077167</v>
      </c>
      <c r="S47" s="79">
        <v>42.620259646848403</v>
      </c>
      <c r="T47" s="79">
        <v>47.051698088217101</v>
      </c>
      <c r="U47" s="79">
        <v>31.7643920041385</v>
      </c>
      <c r="V47" s="79">
        <v>40.014695779255703</v>
      </c>
      <c r="W47" s="79">
        <v>33.428860119196699</v>
      </c>
      <c r="X47" s="79">
        <v>36.986961861064003</v>
      </c>
      <c r="Y47" s="79">
        <v>28.855116681733001</v>
      </c>
      <c r="Z47" s="79">
        <v>50.503160576921303</v>
      </c>
      <c r="AA47" s="79">
        <v>46.882827198311297</v>
      </c>
      <c r="AB47" s="79">
        <v>44.287095395383197</v>
      </c>
      <c r="AC47" s="79">
        <v>31.1409625198574</v>
      </c>
      <c r="AD47" s="79">
        <v>37.970217240085397</v>
      </c>
      <c r="AE47" s="79">
        <v>46.223050749416601</v>
      </c>
      <c r="AF47" s="79">
        <v>43.911854077679202</v>
      </c>
      <c r="AG47" s="79">
        <v>38.222481373161898</v>
      </c>
      <c r="AH47" s="79">
        <v>45.860641041645998</v>
      </c>
      <c r="AI47" s="79">
        <v>31.463688410659199</v>
      </c>
      <c r="AJ47" s="79">
        <v>21.862840073289199</v>
      </c>
      <c r="AK47" s="79">
        <v>26.848456392347799</v>
      </c>
      <c r="AL47" s="79">
        <v>40.398046250697803</v>
      </c>
      <c r="AM47" s="79">
        <v>22.871613003381501</v>
      </c>
      <c r="AN47" s="79" t="s">
        <v>336</v>
      </c>
      <c r="AO47" s="79">
        <v>32.082011497435403</v>
      </c>
      <c r="AP47" s="79">
        <v>30.563347229313401</v>
      </c>
      <c r="AQ47" s="79">
        <v>26.032358598037298</v>
      </c>
      <c r="AR47" s="79">
        <v>21.344935525034</v>
      </c>
      <c r="AS47" s="79">
        <v>18.538723729300798</v>
      </c>
      <c r="AT47" s="79">
        <v>26.774106470369201</v>
      </c>
      <c r="AU47" s="79">
        <v>21.430947731317499</v>
      </c>
      <c r="AV47" s="79">
        <v>25.6855398120369</v>
      </c>
      <c r="AW47" s="79">
        <v>26.813826813383301</v>
      </c>
      <c r="AX47" s="79" t="s">
        <v>336</v>
      </c>
      <c r="AY47" s="79" t="s">
        <v>336</v>
      </c>
      <c r="AZ47" s="79">
        <v>18.964009866603501</v>
      </c>
      <c r="BA47" s="79">
        <v>19.507105922988298</v>
      </c>
      <c r="BB47" s="79">
        <v>14.903046650686001</v>
      </c>
      <c r="BC47" s="79">
        <v>13.0407574030256</v>
      </c>
      <c r="BD47" s="79">
        <v>19.388511516567899</v>
      </c>
      <c r="BE47" s="79">
        <v>13.3417103567027</v>
      </c>
      <c r="BF47" s="79">
        <v>22.766753495048601</v>
      </c>
      <c r="BG47" s="79">
        <v>17.8956191930404</v>
      </c>
      <c r="BH47" s="79">
        <v>14.8328703597887</v>
      </c>
      <c r="BI47" s="79">
        <v>26.265445678152801</v>
      </c>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79">
        <v>26.984163742275999</v>
      </c>
      <c r="D48" s="79">
        <v>27.239566073741599</v>
      </c>
      <c r="E48" s="79">
        <v>24.197585996973899</v>
      </c>
      <c r="F48" s="79">
        <v>24.216854397189699</v>
      </c>
      <c r="G48" s="79">
        <v>34.034670089135901</v>
      </c>
      <c r="H48" s="79">
        <v>29.183876838683201</v>
      </c>
      <c r="I48" s="79">
        <v>28.8279977600709</v>
      </c>
      <c r="J48" s="79">
        <v>37.208319368938099</v>
      </c>
      <c r="K48" s="79">
        <v>37.570496022588202</v>
      </c>
      <c r="L48" s="79">
        <v>33.646514816432898</v>
      </c>
      <c r="M48" s="79">
        <v>40.083145572383202</v>
      </c>
      <c r="N48" s="79">
        <v>40.927792534668598</v>
      </c>
      <c r="O48" s="79">
        <v>31.918088838955001</v>
      </c>
      <c r="P48" s="79">
        <v>39.733656221778602</v>
      </c>
      <c r="Q48" s="79">
        <v>50.073254351485801</v>
      </c>
      <c r="R48" s="79">
        <v>39.788708463109899</v>
      </c>
      <c r="S48" s="79">
        <v>38.059175747738898</v>
      </c>
      <c r="T48" s="79">
        <v>41.586800738204602</v>
      </c>
      <c r="U48" s="79">
        <v>40.413392983808102</v>
      </c>
      <c r="V48" s="79">
        <v>41.959034615103498</v>
      </c>
      <c r="W48" s="79">
        <v>43.830039938566401</v>
      </c>
      <c r="X48" s="79">
        <v>35.6752145526535</v>
      </c>
      <c r="Y48" s="79">
        <v>43.625392675126001</v>
      </c>
      <c r="Z48" s="79">
        <v>51.408776777210001</v>
      </c>
      <c r="AA48" s="79">
        <v>56.710203878540597</v>
      </c>
      <c r="AB48" s="79">
        <v>64.282591124541</v>
      </c>
      <c r="AC48" s="79">
        <v>50.555567962154797</v>
      </c>
      <c r="AD48" s="79">
        <v>54.0073905270255</v>
      </c>
      <c r="AE48" s="79">
        <v>56.144455254412598</v>
      </c>
      <c r="AF48" s="79">
        <v>61.861844590237602</v>
      </c>
      <c r="AG48" s="79">
        <v>59.816851049654197</v>
      </c>
      <c r="AH48" s="79">
        <v>47.061157538788898</v>
      </c>
      <c r="AI48" s="79">
        <v>58.747232569330997</v>
      </c>
      <c r="AJ48" s="79">
        <v>51.877778623150597</v>
      </c>
      <c r="AK48" s="79">
        <v>53.785587854627103</v>
      </c>
      <c r="AL48" s="79">
        <v>55.471812883124301</v>
      </c>
      <c r="AM48" s="79">
        <v>30.578403051787902</v>
      </c>
      <c r="AN48" s="79">
        <v>42.423775191789503</v>
      </c>
      <c r="AO48" s="79">
        <v>54.711643608565602</v>
      </c>
      <c r="AP48" s="79">
        <v>45.171533066422398</v>
      </c>
      <c r="AQ48" s="79">
        <v>45.544613399895802</v>
      </c>
      <c r="AR48" s="79">
        <v>35.606688274871701</v>
      </c>
      <c r="AS48" s="79">
        <v>44.998912189858899</v>
      </c>
      <c r="AT48" s="79">
        <v>43.830772338518301</v>
      </c>
      <c r="AU48" s="79">
        <v>47.530400924592399</v>
      </c>
      <c r="AV48" s="79">
        <v>41.443360110152803</v>
      </c>
      <c r="AW48" s="79">
        <v>40.511729473987302</v>
      </c>
      <c r="AX48" s="79">
        <v>52.614994688789601</v>
      </c>
      <c r="AY48" s="79">
        <v>38.409855244262999</v>
      </c>
      <c r="AZ48" s="79">
        <v>51.928965366927102</v>
      </c>
      <c r="BA48" s="79">
        <v>47.8977480954022</v>
      </c>
      <c r="BB48" s="79">
        <v>48.122099939793401</v>
      </c>
      <c r="BC48" s="79">
        <v>47.404509118969898</v>
      </c>
      <c r="BD48" s="79">
        <v>35.002991816870299</v>
      </c>
      <c r="BE48" s="79">
        <v>34.051053042135898</v>
      </c>
      <c r="BF48" s="79">
        <v>28.470426220813501</v>
      </c>
      <c r="BG48" s="79">
        <v>26.3104450360538</v>
      </c>
      <c r="BH48" s="79">
        <v>34.160033433437299</v>
      </c>
      <c r="BI48" s="79">
        <v>29.2745985348405</v>
      </c>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79">
        <v>304.84061895493301</v>
      </c>
      <c r="D49" s="79">
        <v>328.32179732209403</v>
      </c>
      <c r="E49" s="79">
        <v>345.76699389413898</v>
      </c>
      <c r="F49" s="79">
        <v>292.881439841771</v>
      </c>
      <c r="G49" s="79">
        <v>316.39946050458099</v>
      </c>
      <c r="H49" s="79">
        <v>309.61286101872201</v>
      </c>
      <c r="I49" s="79">
        <v>287.48728249918599</v>
      </c>
      <c r="J49" s="79">
        <v>310.41080565029802</v>
      </c>
      <c r="K49" s="79">
        <v>264.08900630055803</v>
      </c>
      <c r="L49" s="79">
        <v>284.89085514813797</v>
      </c>
      <c r="M49" s="79">
        <v>307.30516781072401</v>
      </c>
      <c r="N49" s="79">
        <v>328.04943815597898</v>
      </c>
      <c r="O49" s="79">
        <v>305.78792404664398</v>
      </c>
      <c r="P49" s="79">
        <v>322.69184097292299</v>
      </c>
      <c r="Q49" s="79">
        <v>348.58578455547598</v>
      </c>
      <c r="R49" s="79">
        <v>309.26264401715798</v>
      </c>
      <c r="S49" s="79">
        <v>280.41948803972599</v>
      </c>
      <c r="T49" s="79">
        <v>303.14082445773698</v>
      </c>
      <c r="U49" s="79">
        <v>331.31891384388399</v>
      </c>
      <c r="V49" s="79">
        <v>301.30033299817399</v>
      </c>
      <c r="W49" s="79">
        <v>322.46413483072598</v>
      </c>
      <c r="X49" s="79">
        <v>440.88701159661201</v>
      </c>
      <c r="Y49" s="79">
        <v>404.99127941856301</v>
      </c>
      <c r="Z49" s="79">
        <v>553.70642890821705</v>
      </c>
      <c r="AA49" s="79">
        <v>463.474578399454</v>
      </c>
      <c r="AB49" s="79">
        <v>482.99433635695902</v>
      </c>
      <c r="AC49" s="79">
        <v>491.44403385408202</v>
      </c>
      <c r="AD49" s="79">
        <v>489.09875065754397</v>
      </c>
      <c r="AE49" s="79">
        <v>532.46029931626595</v>
      </c>
      <c r="AF49" s="79">
        <v>549.97763852531398</v>
      </c>
      <c r="AG49" s="79">
        <v>669.43441194877698</v>
      </c>
      <c r="AH49" s="79">
        <v>678.08302352705095</v>
      </c>
      <c r="AI49" s="79">
        <v>780.57230682572094</v>
      </c>
      <c r="AJ49" s="79">
        <v>807.30597439663495</v>
      </c>
      <c r="AK49" s="79">
        <v>832.55528770945295</v>
      </c>
      <c r="AL49" s="79">
        <v>875.88544284107604</v>
      </c>
      <c r="AM49" s="79">
        <v>773.50630155697195</v>
      </c>
      <c r="AN49" s="79">
        <v>875.90422948222204</v>
      </c>
      <c r="AO49" s="79">
        <v>866.46302175877804</v>
      </c>
      <c r="AP49" s="79">
        <v>914.66618967060697</v>
      </c>
      <c r="AQ49" s="79">
        <v>951.86578886884695</v>
      </c>
      <c r="AR49" s="79">
        <v>997.12481715465299</v>
      </c>
      <c r="AS49" s="79">
        <v>978.55989515102101</v>
      </c>
      <c r="AT49" s="79">
        <v>964.50616204726305</v>
      </c>
      <c r="AU49" s="79">
        <v>968.19025340568805</v>
      </c>
      <c r="AV49" s="79">
        <v>973.56025359996897</v>
      </c>
      <c r="AW49" s="79">
        <v>988.53695106876205</v>
      </c>
      <c r="AX49" s="79">
        <v>969.748506080629</v>
      </c>
      <c r="AY49" s="79">
        <v>910.88031592222399</v>
      </c>
      <c r="AZ49" s="79">
        <v>853.13038204976897</v>
      </c>
      <c r="BA49" s="79">
        <v>886.85310937046199</v>
      </c>
      <c r="BB49" s="79">
        <v>891.84566819009399</v>
      </c>
      <c r="BC49" s="79">
        <v>880.43751137394304</v>
      </c>
      <c r="BD49" s="79">
        <v>901.23173553918298</v>
      </c>
      <c r="BE49" s="79">
        <v>849.03011954573003</v>
      </c>
      <c r="BF49" s="79">
        <v>851.53301607999799</v>
      </c>
      <c r="BG49" s="79">
        <v>813.10569723175399</v>
      </c>
      <c r="BH49" s="79">
        <v>807.59634630385494</v>
      </c>
      <c r="BI49" s="79">
        <v>757.65564943088998</v>
      </c>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79">
        <v>28.190904103918001</v>
      </c>
      <c r="D50" s="79">
        <v>35.7800794419596</v>
      </c>
      <c r="E50" s="79">
        <v>28.5152867498158</v>
      </c>
      <c r="F50" s="79">
        <v>22.014152107749499</v>
      </c>
      <c r="G50" s="79">
        <v>16.0683437109893</v>
      </c>
      <c r="H50" s="79">
        <v>19.685272709100499</v>
      </c>
      <c r="I50" s="79">
        <v>42.923339224141699</v>
      </c>
      <c r="J50" s="79">
        <v>15.643762593233401</v>
      </c>
      <c r="K50" s="79">
        <v>26.441318670055299</v>
      </c>
      <c r="L50" s="79">
        <v>14.1200368565405</v>
      </c>
      <c r="M50" s="79">
        <v>19.214551009370599</v>
      </c>
      <c r="N50" s="79">
        <v>11.705600866629499</v>
      </c>
      <c r="O50" s="79">
        <v>12.0439274468342</v>
      </c>
      <c r="P50" s="79">
        <v>16.2002057975219</v>
      </c>
      <c r="Q50" s="79">
        <v>15.791631308354701</v>
      </c>
      <c r="R50" s="79">
        <v>12.7063645486745</v>
      </c>
      <c r="S50" s="79">
        <v>16.793613089623701</v>
      </c>
      <c r="T50" s="79">
        <v>11.954479407933199</v>
      </c>
      <c r="U50" s="79">
        <v>23.583303374185501</v>
      </c>
      <c r="V50" s="79">
        <v>26.505004272293998</v>
      </c>
      <c r="W50" s="79">
        <v>26.725318595663602</v>
      </c>
      <c r="X50" s="79">
        <v>42.860364259622898</v>
      </c>
      <c r="Y50" s="79">
        <v>35.661308762518601</v>
      </c>
      <c r="Z50" s="79">
        <v>36.4662818963319</v>
      </c>
      <c r="AA50" s="79">
        <v>52.9385257114265</v>
      </c>
      <c r="AB50" s="79">
        <v>48.908357523597097</v>
      </c>
      <c r="AC50" s="79">
        <v>50.870019520015397</v>
      </c>
      <c r="AD50" s="79">
        <v>59.861209832583498</v>
      </c>
      <c r="AE50" s="79">
        <v>54.840907668799403</v>
      </c>
      <c r="AF50" s="79">
        <v>50.239763180576197</v>
      </c>
      <c r="AG50" s="79">
        <v>59.650236082358802</v>
      </c>
      <c r="AH50" s="79">
        <v>48.581187544116503</v>
      </c>
      <c r="AI50" s="79">
        <v>54.914884741585198</v>
      </c>
      <c r="AJ50" s="79">
        <v>49.8626177110106</v>
      </c>
      <c r="AK50" s="79">
        <v>63.740939636509196</v>
      </c>
      <c r="AL50" s="79">
        <v>76.892899626932106</v>
      </c>
      <c r="AM50" s="79">
        <v>32.782645304846902</v>
      </c>
      <c r="AN50" s="79">
        <v>36.400000369725802</v>
      </c>
      <c r="AO50" s="79">
        <v>51.601789577200201</v>
      </c>
      <c r="AP50" s="79">
        <v>41.338886316571298</v>
      </c>
      <c r="AQ50" s="79">
        <v>40.602708559625299</v>
      </c>
      <c r="AR50" s="79">
        <v>48.266475826878697</v>
      </c>
      <c r="AS50" s="79">
        <v>61.795745764335997</v>
      </c>
      <c r="AT50" s="79">
        <v>66.446687590697294</v>
      </c>
      <c r="AU50" s="79">
        <v>65.851457574411896</v>
      </c>
      <c r="AV50" s="79">
        <v>77.631668834887606</v>
      </c>
      <c r="AW50" s="79">
        <v>64.430346443669094</v>
      </c>
      <c r="AX50" s="79">
        <v>81.588509843055704</v>
      </c>
      <c r="AY50" s="79">
        <v>71.514473494483596</v>
      </c>
      <c r="AZ50" s="79">
        <v>77.005373397723204</v>
      </c>
      <c r="BA50" s="79">
        <v>55.431083167303498</v>
      </c>
      <c r="BB50" s="79">
        <v>92.163577971347493</v>
      </c>
      <c r="BC50" s="79">
        <v>52.357667782296602</v>
      </c>
      <c r="BD50" s="79">
        <v>56.245879944102803</v>
      </c>
      <c r="BE50" s="79">
        <v>94.165404981365498</v>
      </c>
      <c r="BF50" s="79">
        <v>66.337609321779496</v>
      </c>
      <c r="BG50" s="79">
        <v>61.662079176019503</v>
      </c>
      <c r="BH50" s="79">
        <v>78.787584118877504</v>
      </c>
      <c r="BI50" s="79">
        <v>67.401768688789105</v>
      </c>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5">
        <v>1522.7366254511201</v>
      </c>
      <c r="D51" s="75">
        <v>1532.073193907526</v>
      </c>
      <c r="E51" s="75">
        <v>1470.2059980384579</v>
      </c>
      <c r="F51" s="75">
        <v>1389.261018428788</v>
      </c>
      <c r="G51" s="75">
        <v>1342.1893202018225</v>
      </c>
      <c r="H51" s="75">
        <v>1388.7137145989998</v>
      </c>
      <c r="I51" s="75">
        <v>1435.5656119815587</v>
      </c>
      <c r="J51" s="75">
        <v>1445.9541984707644</v>
      </c>
      <c r="K51" s="75">
        <v>1500.3797340541273</v>
      </c>
      <c r="L51" s="75">
        <v>1430.0805111162617</v>
      </c>
      <c r="M51" s="75">
        <v>1521.4994038742516</v>
      </c>
      <c r="N51" s="75">
        <v>1556.3083362438092</v>
      </c>
      <c r="O51" s="75">
        <v>1546.5295387007129</v>
      </c>
      <c r="P51" s="75">
        <v>1538.4492847852425</v>
      </c>
      <c r="Q51" s="75">
        <v>1542.0126150876818</v>
      </c>
      <c r="R51" s="75">
        <v>1525.1220745336923</v>
      </c>
      <c r="S51" s="75">
        <v>1571.8066053683515</v>
      </c>
      <c r="T51" s="75">
        <v>1697.0332217509376</v>
      </c>
      <c r="U51" s="75">
        <v>1804.0376841227373</v>
      </c>
      <c r="V51" s="75">
        <v>1649.1600910953887</v>
      </c>
      <c r="W51" s="75">
        <v>1763.7555228153258</v>
      </c>
      <c r="X51" s="75">
        <v>1915.4621342624041</v>
      </c>
      <c r="Y51" s="75">
        <v>1814.0481915762391</v>
      </c>
      <c r="Z51" s="75">
        <v>2223.3061033877193</v>
      </c>
      <c r="AA51" s="75">
        <v>2196.4040579126086</v>
      </c>
      <c r="AB51" s="75">
        <v>2267.5966725663047</v>
      </c>
      <c r="AC51" s="75">
        <v>2210.7048014336565</v>
      </c>
      <c r="AD51" s="75">
        <v>2267.2881396207113</v>
      </c>
      <c r="AE51" s="75">
        <v>2385.6342710084136</v>
      </c>
      <c r="AF51" s="75">
        <v>2330.6459477157814</v>
      </c>
      <c r="AG51" s="75">
        <v>2394.3559849376406</v>
      </c>
      <c r="AH51" s="75">
        <v>2231.8268380671229</v>
      </c>
      <c r="AI51" s="75">
        <v>2459.7066479423356</v>
      </c>
      <c r="AJ51" s="75">
        <v>2540.6593245718464</v>
      </c>
      <c r="AK51" s="75">
        <v>2627.0847746230634</v>
      </c>
      <c r="AL51" s="75">
        <v>2633.6538147539804</v>
      </c>
      <c r="AM51" s="75">
        <v>1806.07012508867</v>
      </c>
      <c r="AN51" s="75">
        <v>2228.484084447859</v>
      </c>
      <c r="AO51" s="75">
        <v>2551.4144912112001</v>
      </c>
      <c r="AP51" s="75">
        <v>2509.8630429838468</v>
      </c>
      <c r="AQ51" s="75">
        <v>2568.4816075496419</v>
      </c>
      <c r="AR51" s="75">
        <v>2727.0960579991352</v>
      </c>
      <c r="AS51" s="75">
        <v>2814.6932755148364</v>
      </c>
      <c r="AT51" s="75">
        <v>2929.4788180251594</v>
      </c>
      <c r="AU51" s="75">
        <v>2907.7437248507131</v>
      </c>
      <c r="AV51" s="75">
        <v>2892.7800662561626</v>
      </c>
      <c r="AW51" s="75">
        <v>2972.0901913435127</v>
      </c>
      <c r="AX51" s="75">
        <v>3032.8439856222699</v>
      </c>
      <c r="AY51" s="75">
        <v>2870.6187575412796</v>
      </c>
      <c r="AZ51" s="75">
        <v>2649.3448056362877</v>
      </c>
      <c r="BA51" s="75">
        <v>2650.0752638696913</v>
      </c>
      <c r="BB51" s="75">
        <v>2643.9742203378664</v>
      </c>
      <c r="BC51" s="75">
        <v>2633.2189994775808</v>
      </c>
      <c r="BD51" s="75">
        <v>2696.9700569196621</v>
      </c>
      <c r="BE51" s="75">
        <v>2643.793841135403</v>
      </c>
      <c r="BF51" s="75">
        <v>2444.8933674720006</v>
      </c>
      <c r="BG51" s="75">
        <v>2343.3638245679431</v>
      </c>
      <c r="BH51" s="75">
        <v>2322.3958561541799</v>
      </c>
      <c r="BI51" s="75">
        <v>2172.6017233695175</v>
      </c>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79">
        <v>103.667740127503</v>
      </c>
      <c r="D52" s="79">
        <v>100.144567119299</v>
      </c>
      <c r="E52" s="79">
        <v>105.640260714652</v>
      </c>
      <c r="F52" s="79">
        <v>116.07962084605499</v>
      </c>
      <c r="G52" s="79">
        <v>111.972321254249</v>
      </c>
      <c r="H52" s="79">
        <v>83.385237351910405</v>
      </c>
      <c r="I52" s="79">
        <v>83.966265302185207</v>
      </c>
      <c r="J52" s="79">
        <v>72.966223931590207</v>
      </c>
      <c r="K52" s="79">
        <v>87.222636804358601</v>
      </c>
      <c r="L52" s="79">
        <v>77.818165068131805</v>
      </c>
      <c r="M52" s="79">
        <v>68.540858450582903</v>
      </c>
      <c r="N52" s="79">
        <v>78.373580679501501</v>
      </c>
      <c r="O52" s="79">
        <v>61.175188026244697</v>
      </c>
      <c r="P52" s="79">
        <v>70.538679103540304</v>
      </c>
      <c r="Q52" s="79">
        <v>71.917942218088101</v>
      </c>
      <c r="R52" s="79">
        <v>83.456818788181195</v>
      </c>
      <c r="S52" s="79">
        <v>83.569547651447607</v>
      </c>
      <c r="T52" s="79">
        <v>78.536120514174101</v>
      </c>
      <c r="U52" s="79">
        <v>97.172162675500701</v>
      </c>
      <c r="V52" s="79">
        <v>82.959830624541297</v>
      </c>
      <c r="W52" s="79">
        <v>103.28322388397299</v>
      </c>
      <c r="X52" s="79">
        <v>115.97946242466</v>
      </c>
      <c r="Y52" s="79">
        <v>92.277900766153905</v>
      </c>
      <c r="Z52" s="79">
        <v>98.948791481561202</v>
      </c>
      <c r="AA52" s="79">
        <v>115.284142606698</v>
      </c>
      <c r="AB52" s="79">
        <v>126.189668173472</v>
      </c>
      <c r="AC52" s="79">
        <v>128.175523783101</v>
      </c>
      <c r="AD52" s="79">
        <v>118.30017788728</v>
      </c>
      <c r="AE52" s="79">
        <v>129.17245486432</v>
      </c>
      <c r="AF52" s="79">
        <v>117.955544058027</v>
      </c>
      <c r="AG52" s="79">
        <v>123.351836146298</v>
      </c>
      <c r="AH52" s="79">
        <v>158.55014100093899</v>
      </c>
      <c r="AI52" s="79">
        <v>158.26617460181299</v>
      </c>
      <c r="AJ52" s="79">
        <v>135.57419462741601</v>
      </c>
      <c r="AK52" s="79">
        <v>138.921737038342</v>
      </c>
      <c r="AL52" s="79">
        <v>167.704592270494</v>
      </c>
      <c r="AM52" s="79">
        <v>126.382991655593</v>
      </c>
      <c r="AN52" s="79">
        <v>132.50793968612601</v>
      </c>
      <c r="AO52" s="79">
        <v>205.16149432001001</v>
      </c>
      <c r="AP52" s="79">
        <v>266.735943483798</v>
      </c>
      <c r="AQ52" s="79">
        <v>559.90752960100997</v>
      </c>
      <c r="AR52" s="79">
        <v>615.06956340579302</v>
      </c>
      <c r="AS52" s="79">
        <v>644.00909470581803</v>
      </c>
      <c r="AT52" s="79">
        <v>620.53546264731301</v>
      </c>
      <c r="AU52" s="79">
        <v>637.52590048427805</v>
      </c>
      <c r="AV52" s="79">
        <v>576.37112898980899</v>
      </c>
      <c r="AW52" s="79">
        <v>534.80364206248703</v>
      </c>
      <c r="AX52" s="79">
        <v>580.28211307132801</v>
      </c>
      <c r="AY52" s="79">
        <v>516.76332079455199</v>
      </c>
      <c r="AZ52" s="79">
        <v>554.83811478450195</v>
      </c>
      <c r="BA52" s="79">
        <v>527.34219337809805</v>
      </c>
      <c r="BB52" s="79">
        <v>560.69238645189102</v>
      </c>
      <c r="BC52" s="79">
        <v>530.16330778571</v>
      </c>
      <c r="BD52" s="79">
        <v>485.20566421461899</v>
      </c>
      <c r="BE52" s="79">
        <v>374.19716977806098</v>
      </c>
      <c r="BF52" s="79">
        <v>394.64196555897598</v>
      </c>
      <c r="BG52" s="79">
        <v>407.92399955888101</v>
      </c>
      <c r="BH52" s="79">
        <v>494.135506999109</v>
      </c>
      <c r="BI52" s="79">
        <v>434.564161707957</v>
      </c>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5">
        <v>103.667740127503</v>
      </c>
      <c r="D53" s="75">
        <v>100.144567119299</v>
      </c>
      <c r="E53" s="75">
        <v>105.640260714652</v>
      </c>
      <c r="F53" s="75">
        <v>116.07962084605499</v>
      </c>
      <c r="G53" s="75">
        <v>111.972321254249</v>
      </c>
      <c r="H53" s="75">
        <v>83.385237351910405</v>
      </c>
      <c r="I53" s="75">
        <v>83.966265302185207</v>
      </c>
      <c r="J53" s="75">
        <v>72.966223931590207</v>
      </c>
      <c r="K53" s="75">
        <v>87.222636804358601</v>
      </c>
      <c r="L53" s="75">
        <v>77.818165068131805</v>
      </c>
      <c r="M53" s="75">
        <v>68.540858450582903</v>
      </c>
      <c r="N53" s="75">
        <v>78.373580679501501</v>
      </c>
      <c r="O53" s="75">
        <v>61.175188026244697</v>
      </c>
      <c r="P53" s="75">
        <v>70.538679103540304</v>
      </c>
      <c r="Q53" s="75">
        <v>71.917942218088101</v>
      </c>
      <c r="R53" s="75">
        <v>83.456818788181195</v>
      </c>
      <c r="S53" s="75">
        <v>83.569547651447607</v>
      </c>
      <c r="T53" s="75">
        <v>78.536120514174101</v>
      </c>
      <c r="U53" s="75">
        <v>97.172162675500701</v>
      </c>
      <c r="V53" s="75">
        <v>82.959830624541297</v>
      </c>
      <c r="W53" s="75">
        <v>103.28322388397299</v>
      </c>
      <c r="X53" s="75">
        <v>115.97946242466</v>
      </c>
      <c r="Y53" s="75">
        <v>92.277900766153905</v>
      </c>
      <c r="Z53" s="75">
        <v>98.948791481561202</v>
      </c>
      <c r="AA53" s="75">
        <v>115.284142606698</v>
      </c>
      <c r="AB53" s="75">
        <v>126.189668173472</v>
      </c>
      <c r="AC53" s="75">
        <v>128.175523783101</v>
      </c>
      <c r="AD53" s="75">
        <v>118.30017788728</v>
      </c>
      <c r="AE53" s="75">
        <v>129.17245486432</v>
      </c>
      <c r="AF53" s="75">
        <v>117.955544058027</v>
      </c>
      <c r="AG53" s="75">
        <v>123.351836146298</v>
      </c>
      <c r="AH53" s="75">
        <v>158.55014100093899</v>
      </c>
      <c r="AI53" s="75">
        <v>158.26617460181299</v>
      </c>
      <c r="AJ53" s="75">
        <v>135.57419462741601</v>
      </c>
      <c r="AK53" s="75">
        <v>138.921737038342</v>
      </c>
      <c r="AL53" s="75">
        <v>167.704592270494</v>
      </c>
      <c r="AM53" s="75">
        <v>126.382991655593</v>
      </c>
      <c r="AN53" s="75">
        <v>132.50793968612601</v>
      </c>
      <c r="AO53" s="75">
        <v>205.16149432001001</v>
      </c>
      <c r="AP53" s="75">
        <v>266.735943483798</v>
      </c>
      <c r="AQ53" s="75">
        <v>559.90752960100997</v>
      </c>
      <c r="AR53" s="75">
        <v>615.06956340579302</v>
      </c>
      <c r="AS53" s="75">
        <v>644.00909470581803</v>
      </c>
      <c r="AT53" s="75">
        <v>620.53546264731301</v>
      </c>
      <c r="AU53" s="75">
        <v>637.52590048427805</v>
      </c>
      <c r="AV53" s="75">
        <v>576.37112898980899</v>
      </c>
      <c r="AW53" s="75">
        <v>534.80364206248703</v>
      </c>
      <c r="AX53" s="75">
        <v>580.28211307132801</v>
      </c>
      <c r="AY53" s="75">
        <v>516.76332079455199</v>
      </c>
      <c r="AZ53" s="75">
        <v>554.83811478450195</v>
      </c>
      <c r="BA53" s="75">
        <v>527.34219337809805</v>
      </c>
      <c r="BB53" s="75">
        <v>560.69238645189102</v>
      </c>
      <c r="BC53" s="75">
        <v>530.16330778571</v>
      </c>
      <c r="BD53" s="75">
        <v>485.20566421461899</v>
      </c>
      <c r="BE53" s="75">
        <v>374.19716977806098</v>
      </c>
      <c r="BF53" s="75">
        <v>394.64196555897598</v>
      </c>
      <c r="BG53" s="75">
        <v>407.92399955888101</v>
      </c>
      <c r="BH53" s="75">
        <v>494.135506999109</v>
      </c>
      <c r="BI53" s="75">
        <v>434.564161707957</v>
      </c>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6" t="s">
        <v>150</v>
      </c>
      <c r="B54" s="116"/>
      <c r="C54" s="76">
        <v>5263.6772330546428</v>
      </c>
      <c r="D54" s="76">
        <v>5321.7748812590535</v>
      </c>
      <c r="E54" s="76">
        <v>5058.1410057275007</v>
      </c>
      <c r="F54" s="76">
        <v>5130.2087593478118</v>
      </c>
      <c r="G54" s="76">
        <v>4792.3232341397515</v>
      </c>
      <c r="H54" s="76">
        <v>4662.2497479141466</v>
      </c>
      <c r="I54" s="76">
        <v>4519.0307762662287</v>
      </c>
      <c r="J54" s="76">
        <v>4598.0337597495063</v>
      </c>
      <c r="K54" s="76">
        <v>4789.5051923120964</v>
      </c>
      <c r="L54" s="76">
        <v>4752.3675929571355</v>
      </c>
      <c r="M54" s="76">
        <v>4963.1585797362177</v>
      </c>
      <c r="N54" s="76">
        <v>4899.3949079241902</v>
      </c>
      <c r="O54" s="76">
        <v>4872.309700809984</v>
      </c>
      <c r="P54" s="76">
        <v>4874.7318235591729</v>
      </c>
      <c r="Q54" s="76">
        <v>4804.2463753671782</v>
      </c>
      <c r="R54" s="76">
        <v>4824.0566061788759</v>
      </c>
      <c r="S54" s="76">
        <v>4845.7206124554559</v>
      </c>
      <c r="T54" s="76">
        <v>4894.5408709353978</v>
      </c>
      <c r="U54" s="76">
        <v>5112.6877886484972</v>
      </c>
      <c r="V54" s="76">
        <v>5026.0257293211644</v>
      </c>
      <c r="W54" s="76">
        <v>4873.3836576721378</v>
      </c>
      <c r="X54" s="76">
        <v>5423.1150538882121</v>
      </c>
      <c r="Y54" s="76">
        <v>5165.6019618779665</v>
      </c>
      <c r="Z54" s="76">
        <v>5921.8558001244592</v>
      </c>
      <c r="AA54" s="76">
        <v>6032.208785399268</v>
      </c>
      <c r="AB54" s="76">
        <v>6356.9460702808337</v>
      </c>
      <c r="AC54" s="76">
        <v>6495.2184086087173</v>
      </c>
      <c r="AD54" s="76">
        <v>6480.5019450376703</v>
      </c>
      <c r="AE54" s="76">
        <v>6612.7293057977568</v>
      </c>
      <c r="AF54" s="76">
        <v>6490.3212468946522</v>
      </c>
      <c r="AG54" s="76">
        <v>6565.5905174138288</v>
      </c>
      <c r="AH54" s="76">
        <v>6421.0130883484062</v>
      </c>
      <c r="AI54" s="76">
        <v>6793.9046582205128</v>
      </c>
      <c r="AJ54" s="76">
        <v>6754.1916827037167</v>
      </c>
      <c r="AK54" s="76">
        <v>6683.7780975232426</v>
      </c>
      <c r="AL54" s="76">
        <v>6584.814613831908</v>
      </c>
      <c r="AM54" s="76">
        <v>3867.0509421621705</v>
      </c>
      <c r="AN54" s="76">
        <v>4782.7376306463739</v>
      </c>
      <c r="AO54" s="76">
        <v>5943.513856692899</v>
      </c>
      <c r="AP54" s="76">
        <v>6257.1928926847668</v>
      </c>
      <c r="AQ54" s="76">
        <v>6620.0857208882435</v>
      </c>
      <c r="AR54" s="76">
        <v>6881.4343817475401</v>
      </c>
      <c r="AS54" s="76">
        <v>7035.5294682632302</v>
      </c>
      <c r="AT54" s="76">
        <v>7469.0120812393261</v>
      </c>
      <c r="AU54" s="76">
        <v>7475.2253116724796</v>
      </c>
      <c r="AV54" s="76">
        <v>7284.68252361757</v>
      </c>
      <c r="AW54" s="76">
        <v>7339.5501210577777</v>
      </c>
      <c r="AX54" s="76">
        <v>7534.4020773840375</v>
      </c>
      <c r="AY54" s="76">
        <v>7098.6763941867148</v>
      </c>
      <c r="AZ54" s="76">
        <v>6922.6014304818491</v>
      </c>
      <c r="BA54" s="76">
        <v>6727.11081727896</v>
      </c>
      <c r="BB54" s="76">
        <v>6795.806619099485</v>
      </c>
      <c r="BC54" s="76">
        <v>6744.4870937293072</v>
      </c>
      <c r="BD54" s="76">
        <v>6628.2036795122449</v>
      </c>
      <c r="BE54" s="76">
        <v>6530.1167298686987</v>
      </c>
      <c r="BF54" s="76">
        <v>6358.9926556456503</v>
      </c>
      <c r="BG54" s="76">
        <v>6361.9816681650645</v>
      </c>
      <c r="BH54" s="76">
        <v>6522.7044912090214</v>
      </c>
      <c r="BI54" s="76">
        <v>6470.2423410631982</v>
      </c>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N55" s="98"/>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8"/>
    </row>
    <row r="56" spans="1:129" s="7" customFormat="1" ht="15" thickBot="1" x14ac:dyDescent="0.4">
      <c r="A56" s="86" t="s">
        <v>183</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N56" s="8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3"/>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334</v>
      </c>
      <c r="BI57" s="22" t="s">
        <v>338</v>
      </c>
    </row>
    <row r="58" spans="1:129" s="91" customFormat="1" ht="15" thickBot="1" x14ac:dyDescent="0.4">
      <c r="A58" s="92" t="s">
        <v>94</v>
      </c>
      <c r="B58" s="93" t="s">
        <v>95</v>
      </c>
      <c r="C58" s="23">
        <v>1.2474046466874457E-2</v>
      </c>
      <c r="D58" s="23">
        <v>1.2447106015063257E-2</v>
      </c>
      <c r="E58" s="23">
        <v>1.2526281009792764E-2</v>
      </c>
      <c r="F58" s="23">
        <v>5.9390721157140192E-3</v>
      </c>
      <c r="G58" s="23">
        <v>1.0921461132562298E-2</v>
      </c>
      <c r="H58" s="23">
        <v>1.765739307135817E-2</v>
      </c>
      <c r="I58" s="23">
        <v>2.0356602965990737E-2</v>
      </c>
      <c r="J58" s="23">
        <v>1.0875086315808441E-2</v>
      </c>
      <c r="K58" s="23">
        <v>1.8332205199769913E-2</v>
      </c>
      <c r="L58" s="23">
        <v>1.7156605554258533E-2</v>
      </c>
      <c r="M58" s="23">
        <v>2.4805383875026038E-2</v>
      </c>
      <c r="N58" s="23">
        <v>2.2564769564482171E-2</v>
      </c>
      <c r="O58" s="23">
        <v>1.1096194158406642E-2</v>
      </c>
      <c r="P58" s="23">
        <v>1.2643024068960725E-2</v>
      </c>
      <c r="Q58" s="23">
        <v>1.7315595007688037E-2</v>
      </c>
      <c r="R58" s="23">
        <v>1.0698645868001715E-2</v>
      </c>
      <c r="S58" s="23">
        <v>1.2905659112352898E-2</v>
      </c>
      <c r="T58" s="23">
        <v>1.3070281088981416E-2</v>
      </c>
      <c r="U58" s="23">
        <v>1.381377022401761E-2</v>
      </c>
      <c r="V58" s="23">
        <v>8.673275275074676E-3</v>
      </c>
      <c r="W58" s="23">
        <v>4.4354623326446838E-3</v>
      </c>
      <c r="X58" s="23">
        <v>8.7578575100300503E-3</v>
      </c>
      <c r="Y58" s="23">
        <v>5.459379541639317E-3</v>
      </c>
      <c r="Z58" s="23">
        <v>3.7790226229615924E-3</v>
      </c>
      <c r="AA58" s="23">
        <v>4.2997047231329941E-3</v>
      </c>
      <c r="AB58" s="23">
        <v>9.1460658823815221E-3</v>
      </c>
      <c r="AC58" s="23">
        <v>9.0041772526123897E-3</v>
      </c>
      <c r="AD58" s="23">
        <v>7.1798327583745053E-3</v>
      </c>
      <c r="AE58" s="23">
        <v>6.6905186511897153E-3</v>
      </c>
      <c r="AF58" s="23">
        <v>1.0782779597602416E-2</v>
      </c>
      <c r="AG58" s="23">
        <v>4.5203985376344796E-3</v>
      </c>
      <c r="AH58" s="23">
        <v>4.0117547431606816E-3</v>
      </c>
      <c r="AI58" s="23">
        <v>5.8894652218520662E-3</v>
      </c>
      <c r="AJ58" s="23">
        <v>7.5191725767265131E-3</v>
      </c>
      <c r="AK58" s="23">
        <v>3.7440943830084243E-3</v>
      </c>
      <c r="AL58" s="23">
        <v>3.3464656860157107E-3</v>
      </c>
      <c r="AM58" s="23">
        <v>3.6732210450477619E-3</v>
      </c>
      <c r="AN58" s="23">
        <v>1.1480466477487706E-3</v>
      </c>
      <c r="AO58" s="23">
        <v>6.6853809474509054E-3</v>
      </c>
      <c r="AP58" s="23">
        <v>2.758889463150727E-3</v>
      </c>
      <c r="AQ58" s="23">
        <v>4.9668231043455196E-3</v>
      </c>
      <c r="AR58" s="23">
        <v>5.1534973944017464E-3</v>
      </c>
      <c r="AS58" s="23">
        <v>2.6330801742513545E-3</v>
      </c>
      <c r="AT58" s="23">
        <v>2.5153773953477307E-3</v>
      </c>
      <c r="AU58" s="23">
        <v>3.3757490120806303E-3</v>
      </c>
      <c r="AV58" s="23">
        <v>3.5793681258127126E-3</v>
      </c>
      <c r="AW58" s="23">
        <v>5.9070639606446373E-3</v>
      </c>
      <c r="AX58" s="23">
        <v>1.1232424445106371E-3</v>
      </c>
      <c r="AY58" s="23">
        <v>1.8392118641403295E-3</v>
      </c>
      <c r="AZ58" s="23">
        <v>3.2987221155161709E-3</v>
      </c>
      <c r="BA58" s="23">
        <v>8.554691107033472E-3</v>
      </c>
      <c r="BB58" s="23">
        <v>5.0453025607678347E-3</v>
      </c>
      <c r="BC58" s="23">
        <v>3.679243922391405E-3</v>
      </c>
      <c r="BD58" s="23">
        <v>1.0774934906977436E-2</v>
      </c>
      <c r="BE58" s="23">
        <v>8.1151266069629992E-3</v>
      </c>
      <c r="BF58" s="23">
        <v>6.5304380715203222E-3</v>
      </c>
      <c r="BG58" s="23">
        <v>4.9141124998376001E-3</v>
      </c>
      <c r="BH58" s="23">
        <v>1.2229793721092867E-2</v>
      </c>
      <c r="BI58" s="23">
        <v>9.7827082489028803E-3</v>
      </c>
      <c r="BN58" s="8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3"/>
    </row>
    <row r="59" spans="1:129" s="91" customFormat="1" ht="15" thickBot="1" x14ac:dyDescent="0.4">
      <c r="A59" s="94"/>
      <c r="B59" s="94" t="s">
        <v>145</v>
      </c>
      <c r="C59" s="24">
        <v>1.2474046466874457E-2</v>
      </c>
      <c r="D59" s="24">
        <v>1.2447106015063257E-2</v>
      </c>
      <c r="E59" s="24">
        <v>1.2526281009792764E-2</v>
      </c>
      <c r="F59" s="24">
        <v>5.9390721157140192E-3</v>
      </c>
      <c r="G59" s="24">
        <v>1.0921461132562298E-2</v>
      </c>
      <c r="H59" s="24">
        <v>1.765739307135817E-2</v>
      </c>
      <c r="I59" s="24">
        <v>2.0356602965990737E-2</v>
      </c>
      <c r="J59" s="24">
        <v>1.0875086315808441E-2</v>
      </c>
      <c r="K59" s="24">
        <v>1.8332205199769913E-2</v>
      </c>
      <c r="L59" s="24">
        <v>1.7156605554258533E-2</v>
      </c>
      <c r="M59" s="24">
        <v>2.4805383875026038E-2</v>
      </c>
      <c r="N59" s="24">
        <v>2.2564769564482171E-2</v>
      </c>
      <c r="O59" s="24">
        <v>1.1096194158406642E-2</v>
      </c>
      <c r="P59" s="24">
        <v>1.2643024068960725E-2</v>
      </c>
      <c r="Q59" s="24">
        <v>1.7315595007688037E-2</v>
      </c>
      <c r="R59" s="24">
        <v>1.0698645868001715E-2</v>
      </c>
      <c r="S59" s="24">
        <v>1.2905659112352898E-2</v>
      </c>
      <c r="T59" s="24">
        <v>1.3070281088981416E-2</v>
      </c>
      <c r="U59" s="24">
        <v>1.381377022401761E-2</v>
      </c>
      <c r="V59" s="24">
        <v>8.673275275074676E-3</v>
      </c>
      <c r="W59" s="24">
        <v>4.4354623326446838E-3</v>
      </c>
      <c r="X59" s="24">
        <v>8.7578575100300503E-3</v>
      </c>
      <c r="Y59" s="24">
        <v>5.459379541639317E-3</v>
      </c>
      <c r="Z59" s="24">
        <v>3.7790226229615924E-3</v>
      </c>
      <c r="AA59" s="24">
        <v>4.2997047231329941E-3</v>
      </c>
      <c r="AB59" s="24">
        <v>9.1460658823815221E-3</v>
      </c>
      <c r="AC59" s="24">
        <v>9.0041772526123897E-3</v>
      </c>
      <c r="AD59" s="24">
        <v>7.1798327583745053E-3</v>
      </c>
      <c r="AE59" s="24">
        <v>6.6905186511897153E-3</v>
      </c>
      <c r="AF59" s="24">
        <v>1.0782779597602416E-2</v>
      </c>
      <c r="AG59" s="24">
        <v>4.5203985376344796E-3</v>
      </c>
      <c r="AH59" s="24">
        <v>4.0117547431606816E-3</v>
      </c>
      <c r="AI59" s="24">
        <v>5.8894652218520662E-3</v>
      </c>
      <c r="AJ59" s="24">
        <v>7.5191725767265131E-3</v>
      </c>
      <c r="AK59" s="24">
        <v>3.7440943830084243E-3</v>
      </c>
      <c r="AL59" s="24">
        <v>3.3464656860157107E-3</v>
      </c>
      <c r="AM59" s="24">
        <v>3.6732210450477619E-3</v>
      </c>
      <c r="AN59" s="24">
        <v>1.1480466477487706E-3</v>
      </c>
      <c r="AO59" s="24">
        <v>6.6853809474509054E-3</v>
      </c>
      <c r="AP59" s="24">
        <v>2.758889463150727E-3</v>
      </c>
      <c r="AQ59" s="24">
        <v>4.9668231043455196E-3</v>
      </c>
      <c r="AR59" s="24">
        <v>5.1534973944017464E-3</v>
      </c>
      <c r="AS59" s="24">
        <v>2.6330801742513545E-3</v>
      </c>
      <c r="AT59" s="24">
        <v>2.5153773953477307E-3</v>
      </c>
      <c r="AU59" s="24">
        <v>3.3757490120806303E-3</v>
      </c>
      <c r="AV59" s="24">
        <v>3.5793681258127126E-3</v>
      </c>
      <c r="AW59" s="24">
        <v>5.9070639606446373E-3</v>
      </c>
      <c r="AX59" s="24">
        <v>1.1232424445106371E-3</v>
      </c>
      <c r="AY59" s="24">
        <v>1.8392118641403295E-3</v>
      </c>
      <c r="AZ59" s="24">
        <v>3.2987221155161709E-3</v>
      </c>
      <c r="BA59" s="24">
        <v>8.554691107033472E-3</v>
      </c>
      <c r="BB59" s="24">
        <v>5.0453025607678347E-3</v>
      </c>
      <c r="BC59" s="24">
        <v>3.679243922391405E-3</v>
      </c>
      <c r="BD59" s="24">
        <v>1.0774934906977436E-2</v>
      </c>
      <c r="BE59" s="24">
        <v>8.1151266069629992E-3</v>
      </c>
      <c r="BF59" s="24">
        <v>6.5304380715203222E-3</v>
      </c>
      <c r="BG59" s="24">
        <v>4.9141124998376001E-3</v>
      </c>
      <c r="BH59" s="24">
        <v>1.2229793721092867E-2</v>
      </c>
      <c r="BI59" s="24">
        <v>9.7827082489028803E-3</v>
      </c>
      <c r="BN59" s="8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3"/>
    </row>
    <row r="60" spans="1:129" s="91" customFormat="1" ht="15" thickBot="1" x14ac:dyDescent="0.4">
      <c r="A60" s="95" t="s">
        <v>96</v>
      </c>
      <c r="B60" s="96" t="s">
        <v>97</v>
      </c>
      <c r="C60" s="23">
        <v>6.6713387001854835E-2</v>
      </c>
      <c r="D60" s="23">
        <v>8.1279032352282635E-2</v>
      </c>
      <c r="E60" s="23">
        <v>6.1570767218746728E-2</v>
      </c>
      <c r="F60" s="23">
        <v>5.9076747846550801E-2</v>
      </c>
      <c r="G60" s="23">
        <v>5.5796926053853148E-2</v>
      </c>
      <c r="H60" s="23">
        <v>5.3521921810241541E-2</v>
      </c>
      <c r="I60" s="23">
        <v>5.8101247203439843E-2</v>
      </c>
      <c r="J60" s="23">
        <v>7.4214890713159384E-2</v>
      </c>
      <c r="K60" s="23">
        <v>6.9318673002905937E-2</v>
      </c>
      <c r="L60" s="23">
        <v>5.0664505440199431E-2</v>
      </c>
      <c r="M60" s="23">
        <v>6.0251679833249396E-2</v>
      </c>
      <c r="N60" s="23">
        <v>5.5073064711748769E-2</v>
      </c>
      <c r="O60" s="23">
        <v>6.1820510635430891E-2</v>
      </c>
      <c r="P60" s="23">
        <v>7.0626708728780282E-2</v>
      </c>
      <c r="Q60" s="23">
        <v>6.6839561206814155E-2</v>
      </c>
      <c r="R60" s="23">
        <v>7.2848821754681825E-2</v>
      </c>
      <c r="S60" s="23">
        <v>7.6111354783335347E-2</v>
      </c>
      <c r="T60" s="23">
        <v>7.1399104545527961E-2</v>
      </c>
      <c r="U60" s="23">
        <v>7.5382904639523504E-2</v>
      </c>
      <c r="V60" s="23">
        <v>8.3282199763695997E-2</v>
      </c>
      <c r="W60" s="23">
        <v>6.6292812248235883E-2</v>
      </c>
      <c r="X60" s="23">
        <v>7.1558842592358091E-2</v>
      </c>
      <c r="Y60" s="23">
        <v>6.6688128962844956E-2</v>
      </c>
      <c r="Z60" s="23">
        <v>7.1955036847362375E-2</v>
      </c>
      <c r="AA60" s="23">
        <v>8.1715077290828275E-2</v>
      </c>
      <c r="AB60" s="23">
        <v>8.5342897602196238E-2</v>
      </c>
      <c r="AC60" s="23">
        <v>9.3205798993666392E-2</v>
      </c>
      <c r="AD60" s="23">
        <v>7.9628141951387288E-2</v>
      </c>
      <c r="AE60" s="23">
        <v>8.7246800238970634E-2</v>
      </c>
      <c r="AF60" s="23">
        <v>8.5259457256280216E-2</v>
      </c>
      <c r="AG60" s="23">
        <v>8.4109513553546622E-2</v>
      </c>
      <c r="AH60" s="23">
        <v>8.6437317637142186E-2</v>
      </c>
      <c r="AI60" s="23">
        <v>7.8500112012880402E-2</v>
      </c>
      <c r="AJ60" s="23">
        <v>7.7594762293121844E-2</v>
      </c>
      <c r="AK60" s="23">
        <v>7.0240691431547403E-2</v>
      </c>
      <c r="AL60" s="23">
        <v>6.8092389609850076E-2</v>
      </c>
      <c r="AM60" s="23">
        <v>6.4714153631721796E-2</v>
      </c>
      <c r="AN60" s="23">
        <v>7.1728456990909975E-2</v>
      </c>
      <c r="AO60" s="23">
        <v>7.4319215023681121E-2</v>
      </c>
      <c r="AP60" s="23">
        <v>7.3598857105502957E-2</v>
      </c>
      <c r="AQ60" s="23">
        <v>7.6941052092196871E-2</v>
      </c>
      <c r="AR60" s="23">
        <v>7.3946731596111023E-2</v>
      </c>
      <c r="AS60" s="23">
        <v>7.208769851557767E-2</v>
      </c>
      <c r="AT60" s="23">
        <v>7.8906769708228436E-2</v>
      </c>
      <c r="AU60" s="23">
        <v>7.1341430748304735E-2</v>
      </c>
      <c r="AV60" s="23">
        <v>6.8346865219341704E-2</v>
      </c>
      <c r="AW60" s="23">
        <v>7.595390965157503E-2</v>
      </c>
      <c r="AX60" s="23">
        <v>7.6498412530420112E-2</v>
      </c>
      <c r="AY60" s="23">
        <v>7.4379304454551862E-2</v>
      </c>
      <c r="AZ60" s="23">
        <v>7.5798414458444624E-2</v>
      </c>
      <c r="BA60" s="23">
        <v>7.1414135760017761E-2</v>
      </c>
      <c r="BB60" s="23">
        <v>7.3031393603015055E-2</v>
      </c>
      <c r="BC60" s="23">
        <v>7.8536735370610053E-2</v>
      </c>
      <c r="BD60" s="23">
        <v>7.5501759843177724E-2</v>
      </c>
      <c r="BE60" s="23">
        <v>8.3408886711713717E-2</v>
      </c>
      <c r="BF60" s="23">
        <v>7.3063874900358872E-2</v>
      </c>
      <c r="BG60" s="23">
        <v>7.6403356078075343E-2</v>
      </c>
      <c r="BH60" s="23">
        <v>7.8089434115258705E-2</v>
      </c>
      <c r="BI60" s="23">
        <v>8.8255635138091676E-2</v>
      </c>
      <c r="BN60" s="8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3"/>
    </row>
    <row r="61" spans="1:129" s="91" customFormat="1" ht="15" thickBot="1" x14ac:dyDescent="0.4">
      <c r="A61" s="95" t="s">
        <v>98</v>
      </c>
      <c r="B61" s="96" t="s">
        <v>99</v>
      </c>
      <c r="C61" s="23">
        <v>5.0027873128195156E-2</v>
      </c>
      <c r="D61" s="23">
        <v>4.8911058516504097E-2</v>
      </c>
      <c r="E61" s="23">
        <v>4.8114190582348837E-2</v>
      </c>
      <c r="F61" s="23">
        <v>5.2725458529512617E-2</v>
      </c>
      <c r="G61" s="23">
        <v>4.9689675204485216E-2</v>
      </c>
      <c r="H61" s="23">
        <v>5.4228732095530502E-2</v>
      </c>
      <c r="I61" s="23">
        <v>4.1970644181014254E-2</v>
      </c>
      <c r="J61" s="23">
        <v>4.3522910237468564E-2</v>
      </c>
      <c r="K61" s="23">
        <v>4.3287479373256589E-2</v>
      </c>
      <c r="L61" s="23">
        <v>3.8947392026907168E-2</v>
      </c>
      <c r="M61" s="23">
        <v>3.4792506517678519E-2</v>
      </c>
      <c r="N61" s="23">
        <v>3.0766991455087718E-2</v>
      </c>
      <c r="O61" s="23">
        <v>3.2866570559540294E-2</v>
      </c>
      <c r="P61" s="23">
        <v>3.0314137041051653E-2</v>
      </c>
      <c r="Q61" s="23">
        <v>3.871824143649262E-2</v>
      </c>
      <c r="R61" s="23">
        <v>3.7029815606068106E-2</v>
      </c>
      <c r="S61" s="23">
        <v>3.3570391654189263E-2</v>
      </c>
      <c r="T61" s="23">
        <v>3.8202219574114127E-2</v>
      </c>
      <c r="U61" s="23">
        <v>3.6268886225974635E-2</v>
      </c>
      <c r="V61" s="23">
        <v>4.2356134039324062E-2</v>
      </c>
      <c r="W61" s="23">
        <v>3.318646491890799E-2</v>
      </c>
      <c r="X61" s="23">
        <v>4.0217830181496342E-2</v>
      </c>
      <c r="Y61" s="23">
        <v>3.8297396870644644E-2</v>
      </c>
      <c r="Z61" s="23">
        <v>4.367727143713418E-2</v>
      </c>
      <c r="AA61" s="23">
        <v>5.2051212006955824E-2</v>
      </c>
      <c r="AB61" s="23">
        <v>6.1054352094039914E-2</v>
      </c>
      <c r="AC61" s="23">
        <v>6.4097356753365781E-2</v>
      </c>
      <c r="AD61" s="23">
        <v>5.8411497685295903E-2</v>
      </c>
      <c r="AE61" s="23">
        <v>6.4514697115153646E-2</v>
      </c>
      <c r="AF61" s="23">
        <v>6.621240608049643E-2</v>
      </c>
      <c r="AG61" s="23">
        <v>5.8645317304062736E-2</v>
      </c>
      <c r="AH61" s="23">
        <v>5.7900328741034526E-2</v>
      </c>
      <c r="AI61" s="23">
        <v>5.5193433232903426E-2</v>
      </c>
      <c r="AJ61" s="23">
        <v>5.6293733658285973E-2</v>
      </c>
      <c r="AK61" s="23">
        <v>5.8317351586843445E-2</v>
      </c>
      <c r="AL61" s="23">
        <v>5.8129225970463369E-2</v>
      </c>
      <c r="AM61" s="23">
        <v>3.5567863476842862E-2</v>
      </c>
      <c r="AN61" s="23">
        <v>3.8349636956937459E-2</v>
      </c>
      <c r="AO61" s="23">
        <v>4.582600679312597E-2</v>
      </c>
      <c r="AP61" s="23">
        <v>5.0934735187205954E-2</v>
      </c>
      <c r="AQ61" s="23">
        <v>4.3958065367142134E-2</v>
      </c>
      <c r="AR61" s="23">
        <v>4.0536469661730724E-2</v>
      </c>
      <c r="AS61" s="23">
        <v>3.8325649225821927E-2</v>
      </c>
      <c r="AT61" s="23">
        <v>4.7604904304660425E-2</v>
      </c>
      <c r="AU61" s="23">
        <v>5.1251814470873777E-2</v>
      </c>
      <c r="AV61" s="23">
        <v>5.4524439789638647E-2</v>
      </c>
      <c r="AW61" s="23">
        <v>5.5723516586452478E-2</v>
      </c>
      <c r="AX61" s="23">
        <v>5.4316977687669722E-2</v>
      </c>
      <c r="AY61" s="23">
        <v>4.6594968666449292E-2</v>
      </c>
      <c r="AZ61" s="23">
        <v>5.0842393576515328E-2</v>
      </c>
      <c r="BA61" s="23">
        <v>4.3867045257907612E-2</v>
      </c>
      <c r="BB61" s="23">
        <v>4.1330136114365319E-2</v>
      </c>
      <c r="BC61" s="23">
        <v>4.7820860024488647E-2</v>
      </c>
      <c r="BD61" s="23">
        <v>4.7430745741242258E-2</v>
      </c>
      <c r="BE61" s="23">
        <v>4.6831738269946549E-2</v>
      </c>
      <c r="BF61" s="23">
        <v>4.8845172953737817E-2</v>
      </c>
      <c r="BG61" s="23">
        <v>4.9190407319407568E-2</v>
      </c>
      <c r="BH61" s="23">
        <v>5.1292047147520205E-2</v>
      </c>
      <c r="BI61" s="23">
        <v>5.2824314274672581E-2</v>
      </c>
      <c r="BN61" s="8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3"/>
    </row>
    <row r="62" spans="1:129" s="91" customFormat="1" ht="15" thickBot="1" x14ac:dyDescent="0.4">
      <c r="A62" s="95" t="s">
        <v>100</v>
      </c>
      <c r="B62" s="96" t="s">
        <v>101</v>
      </c>
      <c r="C62" s="23">
        <v>7.3039687441513249E-2</v>
      </c>
      <c r="D62" s="23">
        <v>6.6328713150250032E-2</v>
      </c>
      <c r="E62" s="23">
        <v>5.9424269845208662E-2</v>
      </c>
      <c r="F62" s="23">
        <v>7.2349740715095895E-2</v>
      </c>
      <c r="G62" s="23">
        <v>5.3822052075929126E-2</v>
      </c>
      <c r="H62" s="23">
        <v>4.7226300573732755E-2</v>
      </c>
      <c r="I62" s="23">
        <v>4.6883430116896448E-2</v>
      </c>
      <c r="J62" s="23">
        <v>4.9592277176642156E-2</v>
      </c>
      <c r="K62" s="23">
        <v>5.5084236632005484E-2</v>
      </c>
      <c r="L62" s="23">
        <v>6.5766940423815548E-2</v>
      </c>
      <c r="M62" s="23">
        <v>6.8635720141530146E-2</v>
      </c>
      <c r="N62" s="23">
        <v>6.1963261064944028E-2</v>
      </c>
      <c r="O62" s="23">
        <v>5.7975507108316789E-2</v>
      </c>
      <c r="P62" s="23">
        <v>5.9689572350564865E-2</v>
      </c>
      <c r="Q62" s="23">
        <v>4.8339824898814214E-2</v>
      </c>
      <c r="R62" s="23">
        <v>5.6084854780523219E-2</v>
      </c>
      <c r="S62" s="23">
        <v>5.5031700570676856E-2</v>
      </c>
      <c r="T62" s="23">
        <v>5.841010120175813E-2</v>
      </c>
      <c r="U62" s="23">
        <v>5.3051816278365312E-2</v>
      </c>
      <c r="V62" s="23">
        <v>5.0834432344046235E-2</v>
      </c>
      <c r="W62" s="23">
        <v>5.0085188252050987E-2</v>
      </c>
      <c r="X62" s="23">
        <v>5.4716557419836331E-2</v>
      </c>
      <c r="Y62" s="23">
        <v>5.7248207193718779E-2</v>
      </c>
      <c r="Z62" s="23">
        <v>5.1580664486154733E-2</v>
      </c>
      <c r="AA62" s="23">
        <v>4.7306306818078361E-2</v>
      </c>
      <c r="AB62" s="23">
        <v>4.675826077725944E-2</v>
      </c>
      <c r="AC62" s="23">
        <v>4.8438077916901592E-2</v>
      </c>
      <c r="AD62" s="23">
        <v>4.3146022580108669E-2</v>
      </c>
      <c r="AE62" s="23">
        <v>4.5545537909727062E-2</v>
      </c>
      <c r="AF62" s="23">
        <v>4.2292200560711306E-2</v>
      </c>
      <c r="AG62" s="23">
        <v>4.0670857541832361E-2</v>
      </c>
      <c r="AH62" s="23">
        <v>5.045475570141595E-2</v>
      </c>
      <c r="AI62" s="23">
        <v>5.4120793525321599E-2</v>
      </c>
      <c r="AJ62" s="23">
        <v>5.0370161071497041E-2</v>
      </c>
      <c r="AK62" s="23">
        <v>3.8316658093438628E-2</v>
      </c>
      <c r="AL62" s="23">
        <v>3.8346322351586526E-2</v>
      </c>
      <c r="AM62" s="23">
        <v>1.8478824712334446E-2</v>
      </c>
      <c r="AN62" s="23">
        <v>2.6495546435136914E-2</v>
      </c>
      <c r="AO62" s="23">
        <v>3.4020610053119779E-2</v>
      </c>
      <c r="AP62" s="23">
        <v>3.7929379766567135E-2</v>
      </c>
      <c r="AQ62" s="23">
        <v>4.0197331390164653E-2</v>
      </c>
      <c r="AR62" s="23">
        <v>4.2842855561309096E-2</v>
      </c>
      <c r="AS62" s="23">
        <v>3.514200600242897E-2</v>
      </c>
      <c r="AT62" s="23">
        <v>4.659561683816741E-2</v>
      </c>
      <c r="AU62" s="23">
        <v>4.5934319266614003E-2</v>
      </c>
      <c r="AV62" s="23">
        <v>3.4247071219924742E-2</v>
      </c>
      <c r="AW62" s="23">
        <v>3.3480626198218552E-2</v>
      </c>
      <c r="AX62" s="23">
        <v>3.1960539716570327E-2</v>
      </c>
      <c r="AY62" s="23">
        <v>4.6132889115496248E-2</v>
      </c>
      <c r="AZ62" s="23">
        <v>5.0049415841167649E-2</v>
      </c>
      <c r="BA62" s="23">
        <v>3.908287360185083E-2</v>
      </c>
      <c r="BB62" s="23">
        <v>4.2192748350335638E-2</v>
      </c>
      <c r="BC62" s="23">
        <v>4.0374885554837633E-2</v>
      </c>
      <c r="BD62" s="23">
        <v>2.9196836530861713E-2</v>
      </c>
      <c r="BE62" s="23">
        <v>3.1780810432773227E-2</v>
      </c>
      <c r="BF62" s="23">
        <v>3.1312244391394566E-2</v>
      </c>
      <c r="BG62" s="23">
        <v>2.3659944039008424E-2</v>
      </c>
      <c r="BH62" s="23">
        <v>2.5675335898106021E-2</v>
      </c>
      <c r="BI62" s="23">
        <v>3.1803947148718495E-2</v>
      </c>
      <c r="BN62" s="8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3"/>
    </row>
    <row r="63" spans="1:129" s="91" customFormat="1" ht="15" thickBot="1" x14ac:dyDescent="0.4">
      <c r="A63" s="95" t="s">
        <v>102</v>
      </c>
      <c r="B63" s="96" t="s">
        <v>103</v>
      </c>
      <c r="C63" s="23">
        <v>8.1450938198735612E-2</v>
      </c>
      <c r="D63" s="23">
        <v>4.9505947020240554E-2</v>
      </c>
      <c r="E63" s="23">
        <v>5.2373537947363082E-2</v>
      </c>
      <c r="F63" s="23">
        <v>4.8839408570805189E-2</v>
      </c>
      <c r="G63" s="23">
        <v>4.9098438348048619E-2</v>
      </c>
      <c r="H63" s="23">
        <v>5.4555296598352447E-2</v>
      </c>
      <c r="I63" s="23">
        <v>3.1625245666224995E-2</v>
      </c>
      <c r="J63" s="23">
        <v>5.3073826508174514E-2</v>
      </c>
      <c r="K63" s="23">
        <v>5.9861196932031548E-2</v>
      </c>
      <c r="L63" s="23">
        <v>7.7399979166572416E-2</v>
      </c>
      <c r="M63" s="23">
        <v>5.8157621574291191E-2</v>
      </c>
      <c r="N63" s="23">
        <v>6.5431237902572423E-2</v>
      </c>
      <c r="O63" s="23">
        <v>5.5706239854293231E-2</v>
      </c>
      <c r="P63" s="23">
        <v>5.3823101775392262E-2</v>
      </c>
      <c r="Q63" s="23">
        <v>4.4293728885600271E-2</v>
      </c>
      <c r="R63" s="23">
        <v>5.3329888803956615E-2</v>
      </c>
      <c r="S63" s="23">
        <v>5.9746513763023965E-2</v>
      </c>
      <c r="T63" s="23">
        <v>6.4655464342065858E-2</v>
      </c>
      <c r="U63" s="23">
        <v>7.0067413382032165E-2</v>
      </c>
      <c r="V63" s="23">
        <v>7.5355756135121868E-2</v>
      </c>
      <c r="W63" s="23">
        <v>7.1295908057855018E-2</v>
      </c>
      <c r="X63" s="23">
        <v>9.2037302092186871E-2</v>
      </c>
      <c r="Y63" s="23">
        <v>3.7150374758813672E-2</v>
      </c>
      <c r="Z63" s="23">
        <v>6.8989158770592016E-2</v>
      </c>
      <c r="AA63" s="23">
        <v>4.7489875163129878E-2</v>
      </c>
      <c r="AB63" s="23">
        <v>7.0633593532231712E-2</v>
      </c>
      <c r="AC63" s="23">
        <v>6.5010678953547632E-2</v>
      </c>
      <c r="AD63" s="23">
        <v>7.2620943411452671E-2</v>
      </c>
      <c r="AE63" s="23">
        <v>7.47821443504776E-2</v>
      </c>
      <c r="AF63" s="23">
        <v>9.701803217265316E-2</v>
      </c>
      <c r="AG63" s="23">
        <v>7.0460720060097237E-2</v>
      </c>
      <c r="AH63" s="23">
        <v>6.8134651777173677E-2</v>
      </c>
      <c r="AI63" s="23">
        <v>8.4572104425890873E-2</v>
      </c>
      <c r="AJ63" s="23">
        <v>8.5980090667775386E-2</v>
      </c>
      <c r="AK63" s="23">
        <v>8.1329316404862989E-2</v>
      </c>
      <c r="AL63" s="23">
        <v>0.10295454421038007</v>
      </c>
      <c r="AM63" s="23">
        <v>8.0774207900086978E-2</v>
      </c>
      <c r="AN63" s="23">
        <v>4.2666725740374785E-2</v>
      </c>
      <c r="AO63" s="23">
        <v>8.8699786453354676E-2</v>
      </c>
      <c r="AP63" s="23">
        <v>9.1589238092239608E-2</v>
      </c>
      <c r="AQ63" s="23">
        <v>6.5702253507613176E-2</v>
      </c>
      <c r="AR63" s="23">
        <v>8.0456111951678719E-2</v>
      </c>
      <c r="AS63" s="23">
        <v>8.0247821756505716E-2</v>
      </c>
      <c r="AT63" s="23">
        <v>0.11064217917617709</v>
      </c>
      <c r="AU63" s="23">
        <v>9.5098815524608235E-2</v>
      </c>
      <c r="AV63" s="23">
        <v>0.11395374557491209</v>
      </c>
      <c r="AW63" s="23">
        <v>0.10035860763372607</v>
      </c>
      <c r="AX63" s="23">
        <v>0.13366392423628928</v>
      </c>
      <c r="AY63" s="23">
        <v>0.13045462351159029</v>
      </c>
      <c r="AZ63" s="23">
        <v>0.13508675103730014</v>
      </c>
      <c r="BA63" s="23">
        <v>0.14607963974475976</v>
      </c>
      <c r="BB63" s="23">
        <v>0.15180016635754484</v>
      </c>
      <c r="BC63" s="23">
        <v>0.14069931415347448</v>
      </c>
      <c r="BD63" s="23">
        <v>0.14224728294232486</v>
      </c>
      <c r="BE63" s="23">
        <v>0.13494490703949674</v>
      </c>
      <c r="BF63" s="23">
        <v>0.13695832364842625</v>
      </c>
      <c r="BG63" s="23">
        <v>0.12283761987078289</v>
      </c>
      <c r="BH63" s="23">
        <v>0.1406840294164575</v>
      </c>
      <c r="BI63" s="23">
        <v>0.13539279701370779</v>
      </c>
      <c r="BN63" s="8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3"/>
    </row>
    <row r="64" spans="1:129" s="91" customFormat="1" ht="15" thickBot="1" x14ac:dyDescent="0.4">
      <c r="A64" s="95" t="s">
        <v>104</v>
      </c>
      <c r="B64" s="96" t="s">
        <v>8</v>
      </c>
      <c r="C64" s="23">
        <v>5.1729616088552394E-2</v>
      </c>
      <c r="D64" s="23">
        <v>5.2533600151874076E-2</v>
      </c>
      <c r="E64" s="23">
        <v>4.9674634137458894E-2</v>
      </c>
      <c r="F64" s="23">
        <v>4.9196375675626368E-2</v>
      </c>
      <c r="G64" s="23">
        <v>4.4880547009062591E-2</v>
      </c>
      <c r="H64" s="23">
        <v>4.3131663800316578E-2</v>
      </c>
      <c r="I64" s="23">
        <v>3.9514725208759857E-2</v>
      </c>
      <c r="J64" s="23">
        <v>3.8421648108465517E-2</v>
      </c>
      <c r="K64" s="23">
        <v>4.0374724963917648E-2</v>
      </c>
      <c r="L64" s="23">
        <v>4.3349307933299816E-2</v>
      </c>
      <c r="M64" s="23">
        <v>4.5482158308507263E-2</v>
      </c>
      <c r="N64" s="23">
        <v>4.7401121071907991E-2</v>
      </c>
      <c r="O64" s="23">
        <v>4.8217470296871755E-2</v>
      </c>
      <c r="P64" s="23">
        <v>4.7459127464945391E-2</v>
      </c>
      <c r="Q64" s="23">
        <v>4.7022370742780158E-2</v>
      </c>
      <c r="R64" s="23">
        <v>4.6503412052283012E-2</v>
      </c>
      <c r="S64" s="23">
        <v>4.5133227741816176E-2</v>
      </c>
      <c r="T64" s="23">
        <v>4.2205302529370672E-2</v>
      </c>
      <c r="U64" s="23">
        <v>4.4623905688502614E-2</v>
      </c>
      <c r="V64" s="23">
        <v>4.5462246637553452E-2</v>
      </c>
      <c r="W64" s="23">
        <v>4.80592037317807E-2</v>
      </c>
      <c r="X64" s="23">
        <v>5.085699118641137E-2</v>
      </c>
      <c r="Y64" s="23">
        <v>4.8219746380228558E-2</v>
      </c>
      <c r="Z64" s="23">
        <v>5.1556034058571891E-2</v>
      </c>
      <c r="AA64" s="23">
        <v>5.1065658828347217E-2</v>
      </c>
      <c r="AB64" s="23">
        <v>5.6132855183615757E-2</v>
      </c>
      <c r="AC64" s="23">
        <v>6.059686533287735E-2</v>
      </c>
      <c r="AD64" s="23">
        <v>6.2512961037669956E-2</v>
      </c>
      <c r="AE64" s="23">
        <v>6.1751890429131991E-2</v>
      </c>
      <c r="AF64" s="23">
        <v>6.0042373931463965E-2</v>
      </c>
      <c r="AG64" s="23">
        <v>6.2023519139829703E-2</v>
      </c>
      <c r="AH64" s="23">
        <v>6.0149112792161084E-2</v>
      </c>
      <c r="AI64" s="23">
        <v>6.254730069685685E-2</v>
      </c>
      <c r="AJ64" s="23">
        <v>6.0651598445190198E-2</v>
      </c>
      <c r="AK64" s="23">
        <v>5.7989191138209766E-2</v>
      </c>
      <c r="AL64" s="23">
        <v>5.4845825144041113E-2</v>
      </c>
      <c r="AM64" s="23">
        <v>3.2887806291895423E-2</v>
      </c>
      <c r="AN64" s="23">
        <v>2.9789914569556042E-2</v>
      </c>
      <c r="AO64" s="23">
        <v>4.2335399799703348E-2</v>
      </c>
      <c r="AP64" s="23">
        <v>4.5995294599210479E-2</v>
      </c>
      <c r="AQ64" s="23">
        <v>4.6188748037715659E-2</v>
      </c>
      <c r="AR64" s="23">
        <v>4.7979960095444051E-2</v>
      </c>
      <c r="AS64" s="23">
        <v>4.9468751969560305E-2</v>
      </c>
      <c r="AT64" s="23">
        <v>5.3894782966497419E-2</v>
      </c>
      <c r="AU64" s="23">
        <v>5.7151320569281357E-2</v>
      </c>
      <c r="AV64" s="23">
        <v>5.5232306729109316E-2</v>
      </c>
      <c r="AW64" s="23">
        <v>5.4095714726133712E-2</v>
      </c>
      <c r="AX64" s="23">
        <v>5.4983899165437507E-2</v>
      </c>
      <c r="AY64" s="23">
        <v>5.1410444697948428E-2</v>
      </c>
      <c r="AZ64" s="23">
        <v>5.0268001947839189E-2</v>
      </c>
      <c r="BA64" s="23">
        <v>4.9342602680088311E-2</v>
      </c>
      <c r="BB64" s="23">
        <v>4.9882165394153556E-2</v>
      </c>
      <c r="BC64" s="23">
        <v>4.8284009333261074E-2</v>
      </c>
      <c r="BD64" s="23">
        <v>4.6221916163792447E-2</v>
      </c>
      <c r="BE64" s="23">
        <v>4.5022379538593345E-2</v>
      </c>
      <c r="BF64" s="23">
        <v>4.5020632703572941E-2</v>
      </c>
      <c r="BG64" s="23">
        <v>4.7775848328432062E-2</v>
      </c>
      <c r="BH64" s="23">
        <v>4.7560400147241479E-2</v>
      </c>
      <c r="BI64" s="23">
        <v>4.8645982399570693E-2</v>
      </c>
      <c r="BN64" s="8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3"/>
    </row>
    <row r="65" spans="1:129" s="91" customFormat="1" ht="15" thickBot="1" x14ac:dyDescent="0.4">
      <c r="A65" s="94"/>
      <c r="B65" s="94" t="s">
        <v>146</v>
      </c>
      <c r="C65" s="24">
        <v>5.589840544417897E-2</v>
      </c>
      <c r="D65" s="24">
        <v>5.6641814880689534E-2</v>
      </c>
      <c r="E65" s="24">
        <v>5.1703389636560237E-2</v>
      </c>
      <c r="F65" s="24">
        <v>5.1954505624517082E-2</v>
      </c>
      <c r="G65" s="24">
        <v>4.7322045735663641E-2</v>
      </c>
      <c r="H65" s="24">
        <v>4.6058738229989626E-2</v>
      </c>
      <c r="I65" s="24">
        <v>4.2109081714276575E-2</v>
      </c>
      <c r="J65" s="24">
        <v>4.4570726103437895E-2</v>
      </c>
      <c r="K65" s="24">
        <v>4.583552448575462E-2</v>
      </c>
      <c r="L65" s="24">
        <v>4.6467756443600884E-2</v>
      </c>
      <c r="M65" s="24">
        <v>4.8110781401075699E-2</v>
      </c>
      <c r="N65" s="24">
        <v>4.8404953512677366E-2</v>
      </c>
      <c r="O65" s="24">
        <v>4.9386542448506814E-2</v>
      </c>
      <c r="P65" s="24">
        <v>4.980127404614984E-2</v>
      </c>
      <c r="Q65" s="24">
        <v>4.878255602742123E-2</v>
      </c>
      <c r="R65" s="24">
        <v>4.9811946522325005E-2</v>
      </c>
      <c r="S65" s="24">
        <v>4.9209043230343967E-2</v>
      </c>
      <c r="T65" s="24">
        <v>4.738601317723664E-2</v>
      </c>
      <c r="U65" s="24">
        <v>4.9349310372650564E-2</v>
      </c>
      <c r="V65" s="24">
        <v>5.1629924174591064E-2</v>
      </c>
      <c r="W65" s="24">
        <v>5.0141722330934384E-2</v>
      </c>
      <c r="X65" s="24">
        <v>5.4446342023065766E-2</v>
      </c>
      <c r="Y65" s="24">
        <v>4.9771722370362113E-2</v>
      </c>
      <c r="Z65" s="24">
        <v>5.4190841520761729E-2</v>
      </c>
      <c r="AA65" s="24">
        <v>5.491982613407935E-2</v>
      </c>
      <c r="AB65" s="24">
        <v>6.0553040224518857E-2</v>
      </c>
      <c r="AC65" s="24">
        <v>6.4863592756216226E-2</v>
      </c>
      <c r="AD65" s="24">
        <v>6.3903466591415617E-2</v>
      </c>
      <c r="AE65" s="24">
        <v>6.5124470136073698E-2</v>
      </c>
      <c r="AF65" s="24">
        <v>6.458954096958909E-2</v>
      </c>
      <c r="AG65" s="24">
        <v>6.3979111324428253E-2</v>
      </c>
      <c r="AH65" s="24">
        <v>6.3234086559988092E-2</v>
      </c>
      <c r="AI65" s="24">
        <v>6.4384080231124033E-2</v>
      </c>
      <c r="AJ65" s="24">
        <v>6.2877708410354824E-2</v>
      </c>
      <c r="AK65" s="24">
        <v>5.9507775466341006E-2</v>
      </c>
      <c r="AL65" s="24">
        <v>5.7913118728024827E-2</v>
      </c>
      <c r="AM65" s="24">
        <v>3.838315367622281E-2</v>
      </c>
      <c r="AN65" s="24">
        <v>3.6383882416183642E-2</v>
      </c>
      <c r="AO65" s="24">
        <v>4.8287730801427398E-2</v>
      </c>
      <c r="AP65" s="24">
        <v>5.1501289715666823E-2</v>
      </c>
      <c r="AQ65" s="24">
        <v>5.0502443154520724E-2</v>
      </c>
      <c r="AR65" s="24">
        <v>5.1737863938412836E-2</v>
      </c>
      <c r="AS65" s="24">
        <v>5.1939385954080701E-2</v>
      </c>
      <c r="AT65" s="24">
        <v>5.8544534554103175E-2</v>
      </c>
      <c r="AU65" s="24">
        <v>5.9372664398405745E-2</v>
      </c>
      <c r="AV65" s="24">
        <v>5.8141217318922807E-2</v>
      </c>
      <c r="AW65" s="24">
        <v>5.7946465886958495E-2</v>
      </c>
      <c r="AX65" s="24">
        <v>5.9756328793399538E-2</v>
      </c>
      <c r="AY65" s="24">
        <v>5.6835539089404377E-2</v>
      </c>
      <c r="AZ65" s="24">
        <v>5.6973307737134E-2</v>
      </c>
      <c r="BA65" s="24">
        <v>5.4824007905825367E-2</v>
      </c>
      <c r="BB65" s="24">
        <v>5.5567762146692283E-2</v>
      </c>
      <c r="BC65" s="24">
        <v>5.5306939704735603E-2</v>
      </c>
      <c r="BD65" s="24">
        <v>5.2946114909852064E-2</v>
      </c>
      <c r="BE65" s="24">
        <v>5.3029200533935041E-2</v>
      </c>
      <c r="BF65" s="24">
        <v>5.183471668238035E-2</v>
      </c>
      <c r="BG65" s="24">
        <v>5.3368653514785674E-2</v>
      </c>
      <c r="BH65" s="24">
        <v>5.4425600750500805E-2</v>
      </c>
      <c r="BI65" s="24">
        <v>5.6733561898341778E-2</v>
      </c>
      <c r="BN65" s="8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3"/>
    </row>
    <row r="66" spans="1:129" s="91" customFormat="1" ht="15" thickBot="1" x14ac:dyDescent="0.4">
      <c r="A66" s="92" t="s">
        <v>105</v>
      </c>
      <c r="B66" s="93" t="s">
        <v>10</v>
      </c>
      <c r="C66" s="23">
        <v>7.1464588575266316E-2</v>
      </c>
      <c r="D66" s="23">
        <v>7.2378622764055184E-2</v>
      </c>
      <c r="E66" s="23">
        <v>7.3892351415509303E-2</v>
      </c>
      <c r="F66" s="23">
        <v>8.1608198457993011E-2</v>
      </c>
      <c r="G66" s="23">
        <v>7.696632247593263E-2</v>
      </c>
      <c r="H66" s="23">
        <v>7.1363215990970202E-2</v>
      </c>
      <c r="I66" s="23">
        <v>6.9962161250430477E-2</v>
      </c>
      <c r="J66" s="23">
        <v>7.0108108635256877E-2</v>
      </c>
      <c r="K66" s="23">
        <v>7.3251950702405894E-2</v>
      </c>
      <c r="L66" s="23">
        <v>7.3898648993080393E-2</v>
      </c>
      <c r="M66" s="23">
        <v>7.5512663671984837E-2</v>
      </c>
      <c r="N66" s="23">
        <v>6.7977711339301361E-2</v>
      </c>
      <c r="O66" s="23">
        <v>6.6068497811217389E-2</v>
      </c>
      <c r="P66" s="23">
        <v>6.4749921935856797E-2</v>
      </c>
      <c r="Q66" s="23">
        <v>6.3350764710013774E-2</v>
      </c>
      <c r="R66" s="23">
        <v>6.296094402024198E-2</v>
      </c>
      <c r="S66" s="23">
        <v>6.3652679428040357E-2</v>
      </c>
      <c r="T66" s="23">
        <v>6.5499196410149008E-2</v>
      </c>
      <c r="U66" s="23">
        <v>6.614767563695087E-2</v>
      </c>
      <c r="V66" s="23">
        <v>6.5447961419832834E-2</v>
      </c>
      <c r="W66" s="23">
        <v>5.1553533708668262E-2</v>
      </c>
      <c r="X66" s="23">
        <v>6.5139874365488529E-2</v>
      </c>
      <c r="Y66" s="23">
        <v>7.1266728552121988E-2</v>
      </c>
      <c r="Z66" s="23">
        <v>8.0395992065109376E-2</v>
      </c>
      <c r="AA66" s="23">
        <v>8.5344660562388527E-2</v>
      </c>
      <c r="AB66" s="23">
        <v>8.2551582923503453E-2</v>
      </c>
      <c r="AC66" s="23">
        <v>8.2437776737015828E-2</v>
      </c>
      <c r="AD66" s="23">
        <v>8.3281612663707608E-2</v>
      </c>
      <c r="AE66" s="23">
        <v>8.0317299829187103E-2</v>
      </c>
      <c r="AF66" s="23">
        <v>7.8466883584721134E-2</v>
      </c>
      <c r="AG66" s="23">
        <v>8.1102880950847209E-2</v>
      </c>
      <c r="AH66" s="23">
        <v>8.2972305987009234E-2</v>
      </c>
      <c r="AI66" s="23">
        <v>8.7512572427009244E-2</v>
      </c>
      <c r="AJ66" s="23">
        <v>8.5986274479304625E-2</v>
      </c>
      <c r="AK66" s="23">
        <v>8.7106587927317194E-2</v>
      </c>
      <c r="AL66" s="23">
        <v>8.3553164780214864E-2</v>
      </c>
      <c r="AM66" s="23">
        <v>1.9696166950574794E-2</v>
      </c>
      <c r="AN66" s="23">
        <v>6.0590483834396906E-2</v>
      </c>
      <c r="AO66" s="23">
        <v>7.4182985743142776E-2</v>
      </c>
      <c r="AP66" s="23">
        <v>8.4079176264652111E-2</v>
      </c>
      <c r="AQ66" s="23">
        <v>8.4272075235820046E-2</v>
      </c>
      <c r="AR66" s="23">
        <v>8.3581853194063402E-2</v>
      </c>
      <c r="AS66" s="23">
        <v>8.603227677273563E-2</v>
      </c>
      <c r="AT66" s="23">
        <v>8.8425768049909537E-2</v>
      </c>
      <c r="AU66" s="23">
        <v>8.5894355895024949E-2</v>
      </c>
      <c r="AV66" s="23">
        <v>8.1187209518741268E-2</v>
      </c>
      <c r="AW66" s="23">
        <v>8.1702706365575084E-2</v>
      </c>
      <c r="AX66" s="23">
        <v>8.2189957250347986E-2</v>
      </c>
      <c r="AY66" s="23">
        <v>7.7770992498299871E-2</v>
      </c>
      <c r="AZ66" s="23">
        <v>7.6373650627276288E-2</v>
      </c>
      <c r="BA66" s="23">
        <v>7.0713591178728927E-2</v>
      </c>
      <c r="BB66" s="23">
        <v>7.1254146355103215E-2</v>
      </c>
      <c r="BC66" s="23">
        <v>7.1119870293550852E-2</v>
      </c>
      <c r="BD66" s="23">
        <v>6.8529429616204257E-2</v>
      </c>
      <c r="BE66" s="23">
        <v>7.2108734354669662E-2</v>
      </c>
      <c r="BF66" s="23">
        <v>7.5693578862343402E-2</v>
      </c>
      <c r="BG66" s="23">
        <v>7.6688383741689403E-2</v>
      </c>
      <c r="BH66" s="23">
        <v>7.8162357351786532E-2</v>
      </c>
      <c r="BI66" s="23">
        <v>8.1143371548546769E-2</v>
      </c>
      <c r="BN66" s="8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3"/>
    </row>
    <row r="67" spans="1:129" s="91" customFormat="1" ht="15" thickBot="1" x14ac:dyDescent="0.4">
      <c r="A67" s="94"/>
      <c r="B67" s="97" t="s">
        <v>147</v>
      </c>
      <c r="C67" s="24">
        <v>7.1464588575266316E-2</v>
      </c>
      <c r="D67" s="24">
        <v>7.2378622764055184E-2</v>
      </c>
      <c r="E67" s="24">
        <v>7.3892351415509303E-2</v>
      </c>
      <c r="F67" s="24">
        <v>8.1608198457993011E-2</v>
      </c>
      <c r="G67" s="24">
        <v>7.696632247593263E-2</v>
      </c>
      <c r="H67" s="24">
        <v>7.1363215990970202E-2</v>
      </c>
      <c r="I67" s="24">
        <v>6.9962161250430477E-2</v>
      </c>
      <c r="J67" s="24">
        <v>7.0108108635256877E-2</v>
      </c>
      <c r="K67" s="24">
        <v>7.3251950702405894E-2</v>
      </c>
      <c r="L67" s="24">
        <v>7.3898648993080393E-2</v>
      </c>
      <c r="M67" s="24">
        <v>7.5512663671984837E-2</v>
      </c>
      <c r="N67" s="24">
        <v>6.7977711339301361E-2</v>
      </c>
      <c r="O67" s="24">
        <v>6.6068497811217389E-2</v>
      </c>
      <c r="P67" s="24">
        <v>6.4749921935856797E-2</v>
      </c>
      <c r="Q67" s="24">
        <v>6.3350764710013774E-2</v>
      </c>
      <c r="R67" s="24">
        <v>6.296094402024198E-2</v>
      </c>
      <c r="S67" s="24">
        <v>6.3652679428040357E-2</v>
      </c>
      <c r="T67" s="24">
        <v>6.5499196410149008E-2</v>
      </c>
      <c r="U67" s="24">
        <v>6.614767563695087E-2</v>
      </c>
      <c r="V67" s="24">
        <v>6.5447961419832834E-2</v>
      </c>
      <c r="W67" s="24">
        <v>5.1553533708668262E-2</v>
      </c>
      <c r="X67" s="24">
        <v>6.5139874365488529E-2</v>
      </c>
      <c r="Y67" s="24">
        <v>7.1266728552121988E-2</v>
      </c>
      <c r="Z67" s="24">
        <v>8.0395992065109376E-2</v>
      </c>
      <c r="AA67" s="24">
        <v>8.5344660562388527E-2</v>
      </c>
      <c r="AB67" s="24">
        <v>8.2551582923503453E-2</v>
      </c>
      <c r="AC67" s="24">
        <v>8.2437776737015828E-2</v>
      </c>
      <c r="AD67" s="24">
        <v>8.3281612663707608E-2</v>
      </c>
      <c r="AE67" s="24">
        <v>8.0317299829187103E-2</v>
      </c>
      <c r="AF67" s="24">
        <v>7.8466883584721134E-2</v>
      </c>
      <c r="AG67" s="24">
        <v>8.1102880950847209E-2</v>
      </c>
      <c r="AH67" s="24">
        <v>8.2972305987009234E-2</v>
      </c>
      <c r="AI67" s="24">
        <v>8.7512572427009244E-2</v>
      </c>
      <c r="AJ67" s="24">
        <v>8.5986274479304625E-2</v>
      </c>
      <c r="AK67" s="24">
        <v>8.7106587927317194E-2</v>
      </c>
      <c r="AL67" s="24">
        <v>8.3553164780214864E-2</v>
      </c>
      <c r="AM67" s="24">
        <v>1.9696166950574794E-2</v>
      </c>
      <c r="AN67" s="24">
        <v>6.0590483834396906E-2</v>
      </c>
      <c r="AO67" s="24">
        <v>7.4182985743142776E-2</v>
      </c>
      <c r="AP67" s="24">
        <v>8.4079176264652111E-2</v>
      </c>
      <c r="AQ67" s="24">
        <v>8.4272075235820046E-2</v>
      </c>
      <c r="AR67" s="24">
        <v>8.3581853194063402E-2</v>
      </c>
      <c r="AS67" s="24">
        <v>8.603227677273563E-2</v>
      </c>
      <c r="AT67" s="24">
        <v>8.8425768049909537E-2</v>
      </c>
      <c r="AU67" s="24">
        <v>8.5894355895024949E-2</v>
      </c>
      <c r="AV67" s="24">
        <v>8.1187209518741268E-2</v>
      </c>
      <c r="AW67" s="24">
        <v>8.1702706365575084E-2</v>
      </c>
      <c r="AX67" s="24">
        <v>8.2189957250347986E-2</v>
      </c>
      <c r="AY67" s="24">
        <v>7.7770992498299871E-2</v>
      </c>
      <c r="AZ67" s="24">
        <v>7.6373650627276288E-2</v>
      </c>
      <c r="BA67" s="24">
        <v>7.0713591178728927E-2</v>
      </c>
      <c r="BB67" s="24">
        <v>7.1254146355103215E-2</v>
      </c>
      <c r="BC67" s="24">
        <v>7.1119870293550852E-2</v>
      </c>
      <c r="BD67" s="24">
        <v>6.8529429616204257E-2</v>
      </c>
      <c r="BE67" s="24">
        <v>7.2108734354669662E-2</v>
      </c>
      <c r="BF67" s="24">
        <v>7.5693578862343402E-2</v>
      </c>
      <c r="BG67" s="24">
        <v>7.6688383741689403E-2</v>
      </c>
      <c r="BH67" s="24">
        <v>7.8162357351786532E-2</v>
      </c>
      <c r="BI67" s="24">
        <v>8.1143371548546769E-2</v>
      </c>
      <c r="BN67" s="8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3"/>
    </row>
    <row r="68" spans="1:129" s="91" customFormat="1" ht="15" thickBot="1" x14ac:dyDescent="0.4">
      <c r="A68" s="95" t="s">
        <v>106</v>
      </c>
      <c r="B68" s="96" t="s">
        <v>107</v>
      </c>
      <c r="C68" s="23">
        <v>1.1489782746881418E-2</v>
      </c>
      <c r="D68" s="23">
        <v>1.2824592038059883E-2</v>
      </c>
      <c r="E68" s="23">
        <v>1.1463975030263319E-2</v>
      </c>
      <c r="F68" s="23">
        <v>1.1004391847867513E-2</v>
      </c>
      <c r="G68" s="23">
        <v>1.2457939867342872E-2</v>
      </c>
      <c r="H68" s="23">
        <v>1.3128775069800768E-2</v>
      </c>
      <c r="I68" s="23">
        <v>1.405156496447333E-2</v>
      </c>
      <c r="J68" s="23">
        <v>1.2652624073403253E-2</v>
      </c>
      <c r="K68" s="23">
        <v>1.3811529071012371E-2</v>
      </c>
      <c r="L68" s="23">
        <v>1.1747896531721827E-2</v>
      </c>
      <c r="M68" s="23">
        <v>1.2852883470470011E-2</v>
      </c>
      <c r="N68" s="23">
        <v>1.1606472578509103E-2</v>
      </c>
      <c r="O68" s="23">
        <v>1.4160983543624869E-2</v>
      </c>
      <c r="P68" s="23">
        <v>1.2860619534608821E-2</v>
      </c>
      <c r="Q68" s="23">
        <v>1.204783266309409E-2</v>
      </c>
      <c r="R68" s="23">
        <v>1.4115372755476788E-2</v>
      </c>
      <c r="S68" s="23">
        <v>1.4143573484006623E-2</v>
      </c>
      <c r="T68" s="23">
        <v>1.4790018447998782E-2</v>
      </c>
      <c r="U68" s="23">
        <v>1.6931347480867793E-2</v>
      </c>
      <c r="V68" s="23">
        <v>1.4124434550846245E-2</v>
      </c>
      <c r="W68" s="23">
        <v>1.3910629174188971E-2</v>
      </c>
      <c r="X68" s="23">
        <v>1.4016553166713321E-2</v>
      </c>
      <c r="Y68" s="23">
        <v>1.2904632909711415E-2</v>
      </c>
      <c r="Z68" s="23">
        <v>1.6155695206472621E-2</v>
      </c>
      <c r="AA68" s="23">
        <v>1.5107959388532386E-2</v>
      </c>
      <c r="AB68" s="23">
        <v>1.7986450340994116E-2</v>
      </c>
      <c r="AC68" s="23">
        <v>1.6833525770698427E-2</v>
      </c>
      <c r="AD68" s="23">
        <v>1.7253275319489753E-2</v>
      </c>
      <c r="AE68" s="23">
        <v>1.8710292295544752E-2</v>
      </c>
      <c r="AF68" s="23">
        <v>1.8073653436686266E-2</v>
      </c>
      <c r="AG68" s="23">
        <v>1.8630826785718733E-2</v>
      </c>
      <c r="AH68" s="23">
        <v>1.7609852425975757E-2</v>
      </c>
      <c r="AI68" s="23">
        <v>2.0681547616472725E-2</v>
      </c>
      <c r="AJ68" s="23">
        <v>2.2520247517813913E-2</v>
      </c>
      <c r="AK68" s="23">
        <v>2.1435617203994221E-2</v>
      </c>
      <c r="AL68" s="23">
        <v>2.0849624294210313E-2</v>
      </c>
      <c r="AM68" s="23">
        <v>1.2185833733129784E-2</v>
      </c>
      <c r="AN68" s="23">
        <v>1.3978773681562605E-2</v>
      </c>
      <c r="AO68" s="23">
        <v>1.8289024126102987E-2</v>
      </c>
      <c r="AP68" s="23">
        <v>1.6441260921969379E-2</v>
      </c>
      <c r="AQ68" s="23">
        <v>1.5966072046127003E-2</v>
      </c>
      <c r="AR68" s="23">
        <v>1.7167614306081068E-2</v>
      </c>
      <c r="AS68" s="23">
        <v>1.8717566272727214E-2</v>
      </c>
      <c r="AT68" s="23">
        <v>2.0729633947663896E-2</v>
      </c>
      <c r="AU68" s="23">
        <v>2.0823541869918822E-2</v>
      </c>
      <c r="AV68" s="23">
        <v>2.0128756387065662E-2</v>
      </c>
      <c r="AW68" s="23">
        <v>2.116350374915581E-2</v>
      </c>
      <c r="AX68" s="23">
        <v>2.1582521215814329E-2</v>
      </c>
      <c r="AY68" s="23">
        <v>1.9231439774664107E-2</v>
      </c>
      <c r="AZ68" s="23">
        <v>1.8473436942795227E-2</v>
      </c>
      <c r="BA68" s="23">
        <v>1.8118054339800183E-2</v>
      </c>
      <c r="BB68" s="23">
        <v>1.6103876373841704E-2</v>
      </c>
      <c r="BC68" s="23">
        <v>1.7112249103518332E-2</v>
      </c>
      <c r="BD68" s="23">
        <v>1.6650132631099827E-2</v>
      </c>
      <c r="BE68" s="23">
        <v>1.719039821476491E-2</v>
      </c>
      <c r="BF68" s="23">
        <v>1.5131081184708454E-2</v>
      </c>
      <c r="BG68" s="23">
        <v>1.5581900198516522E-2</v>
      </c>
      <c r="BH68" s="23">
        <v>1.6438206003857231E-2</v>
      </c>
      <c r="BI68" s="23">
        <v>1.5125218967948077E-2</v>
      </c>
      <c r="BN68" s="8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3"/>
    </row>
    <row r="69" spans="1:129" s="91" customFormat="1" ht="15" thickBot="1" x14ac:dyDescent="0.4">
      <c r="A69" s="95" t="s">
        <v>108</v>
      </c>
      <c r="B69" s="96" t="s">
        <v>12</v>
      </c>
      <c r="C69" s="23">
        <v>4.6716643053711968E-2</v>
      </c>
      <c r="D69" s="23">
        <v>4.2581381980062179E-2</v>
      </c>
      <c r="E69" s="23">
        <v>4.0088165516410805E-2</v>
      </c>
      <c r="F69" s="23">
        <v>3.9415153837890939E-2</v>
      </c>
      <c r="G69" s="23">
        <v>3.0633958993492021E-2</v>
      </c>
      <c r="H69" s="23">
        <v>3.4382748969354282E-2</v>
      </c>
      <c r="I69" s="23">
        <v>3.3018210053597313E-2</v>
      </c>
      <c r="J69" s="23">
        <v>3.6514353961832821E-2</v>
      </c>
      <c r="K69" s="23">
        <v>3.8051272777604561E-2</v>
      </c>
      <c r="L69" s="23">
        <v>3.8917466785492127E-2</v>
      </c>
      <c r="M69" s="23">
        <v>3.9994270368403119E-2</v>
      </c>
      <c r="N69" s="23">
        <v>3.9966212719162279E-2</v>
      </c>
      <c r="O69" s="23">
        <v>3.7458386558669184E-2</v>
      </c>
      <c r="P69" s="23">
        <v>4.076413181754928E-2</v>
      </c>
      <c r="Q69" s="23">
        <v>4.3900295088788489E-2</v>
      </c>
      <c r="R69" s="23">
        <v>4.1896541425902718E-2</v>
      </c>
      <c r="S69" s="23">
        <v>4.5393579511140807E-2</v>
      </c>
      <c r="T69" s="23">
        <v>4.997858084343134E-2</v>
      </c>
      <c r="U69" s="23">
        <v>5.068565729351613E-2</v>
      </c>
      <c r="V69" s="23">
        <v>4.6151883412708469E-2</v>
      </c>
      <c r="W69" s="23">
        <v>5.23093520679647E-2</v>
      </c>
      <c r="X69" s="23">
        <v>5.4584428055233856E-2</v>
      </c>
      <c r="Y69" s="23">
        <v>5.4308313812689767E-2</v>
      </c>
      <c r="Z69" s="23">
        <v>6.1977119503101467E-2</v>
      </c>
      <c r="AA69" s="23">
        <v>6.5501975284391875E-2</v>
      </c>
      <c r="AB69" s="23">
        <v>6.2547792802285257E-2</v>
      </c>
      <c r="AC69" s="23">
        <v>6.3385131351280044E-2</v>
      </c>
      <c r="AD69" s="23">
        <v>6.5362848404103266E-2</v>
      </c>
      <c r="AE69" s="23">
        <v>6.6203079840192691E-2</v>
      </c>
      <c r="AF69" s="23">
        <v>6.2848956278259746E-2</v>
      </c>
      <c r="AG69" s="23">
        <v>5.7868607788366028E-2</v>
      </c>
      <c r="AH69" s="23">
        <v>5.072050589297037E-2</v>
      </c>
      <c r="AI69" s="23">
        <v>4.9792207413160039E-2</v>
      </c>
      <c r="AJ69" s="23">
        <v>4.9757010778743199E-2</v>
      </c>
      <c r="AK69" s="23">
        <v>5.4662743610925615E-2</v>
      </c>
      <c r="AL69" s="23">
        <v>5.2542132102123655E-2</v>
      </c>
      <c r="AM69" s="23">
        <v>3.7090646106614014E-2</v>
      </c>
      <c r="AN69" s="23">
        <v>5.4195102300820239E-2</v>
      </c>
      <c r="AO69" s="23">
        <v>5.9262048855646343E-2</v>
      </c>
      <c r="AP69" s="23">
        <v>6.2626103743499431E-2</v>
      </c>
      <c r="AQ69" s="23">
        <v>6.2508131657893859E-2</v>
      </c>
      <c r="AR69" s="23">
        <v>6.4196318601380198E-2</v>
      </c>
      <c r="AS69" s="23">
        <v>6.3538897346941792E-2</v>
      </c>
      <c r="AT69" s="23">
        <v>6.7422588546657683E-2</v>
      </c>
      <c r="AU69" s="23">
        <v>6.3220465558110769E-2</v>
      </c>
      <c r="AV69" s="23">
        <v>6.3178197920550502E-2</v>
      </c>
      <c r="AW69" s="23">
        <v>6.5827948207644163E-2</v>
      </c>
      <c r="AX69" s="23">
        <v>6.8320928676104564E-2</v>
      </c>
      <c r="AY69" s="23">
        <v>6.5490904003373276E-2</v>
      </c>
      <c r="AZ69" s="23">
        <v>6.017426998988467E-2</v>
      </c>
      <c r="BA69" s="23">
        <v>6.1315107885043386E-2</v>
      </c>
      <c r="BB69" s="23">
        <v>6.147843510985871E-2</v>
      </c>
      <c r="BC69" s="23">
        <v>6.3855614416056916E-2</v>
      </c>
      <c r="BD69" s="23">
        <v>6.5102530367662961E-2</v>
      </c>
      <c r="BE69" s="23">
        <v>6.2773549294049519E-2</v>
      </c>
      <c r="BF69" s="23">
        <v>5.5896351157253742E-2</v>
      </c>
      <c r="BG69" s="23">
        <v>5.3119910254784554E-2</v>
      </c>
      <c r="BH69" s="23">
        <v>4.8923407730874051E-2</v>
      </c>
      <c r="BI69" s="23">
        <v>4.6177145137139962E-2</v>
      </c>
      <c r="BN69" s="8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3"/>
    </row>
    <row r="70" spans="1:129" s="91" customFormat="1" ht="15" thickBot="1" x14ac:dyDescent="0.4">
      <c r="A70" s="95" t="s">
        <v>109</v>
      </c>
      <c r="B70" s="96" t="s">
        <v>13</v>
      </c>
      <c r="C70" s="23">
        <v>1.0735112887504093E-2</v>
      </c>
      <c r="D70" s="23">
        <v>1.0500447237154882E-2</v>
      </c>
      <c r="E70" s="23">
        <v>9.6919642281277085E-3</v>
      </c>
      <c r="F70" s="23">
        <v>9.4617528403980588E-3</v>
      </c>
      <c r="G70" s="23">
        <v>1.0407435778315757E-2</v>
      </c>
      <c r="H70" s="23">
        <v>9.4834679633240739E-3</v>
      </c>
      <c r="I70" s="23">
        <v>1.0026945478269262E-2</v>
      </c>
      <c r="J70" s="23">
        <v>1.0048845479968052E-2</v>
      </c>
      <c r="K70" s="23">
        <v>8.7196139710035113E-3</v>
      </c>
      <c r="L70" s="23">
        <v>9.950598238847112E-3</v>
      </c>
      <c r="M70" s="23">
        <v>1.162396620698288E-2</v>
      </c>
      <c r="N70" s="23">
        <v>1.3632579601937903E-2</v>
      </c>
      <c r="O70" s="23">
        <v>1.2534282199034701E-2</v>
      </c>
      <c r="P70" s="23">
        <v>1.2032746091772937E-2</v>
      </c>
      <c r="Q70" s="23">
        <v>9.8755766153368861E-3</v>
      </c>
      <c r="R70" s="23">
        <v>1.0268588154256892E-2</v>
      </c>
      <c r="S70" s="23">
        <v>1.0812045182695686E-2</v>
      </c>
      <c r="T70" s="23">
        <v>1.3095246764452107E-2</v>
      </c>
      <c r="U70" s="23">
        <v>1.4177205597787046E-2</v>
      </c>
      <c r="V70" s="23">
        <v>1.5296203731937758E-2</v>
      </c>
      <c r="W70" s="23">
        <v>1.575950544259954E-2</v>
      </c>
      <c r="X70" s="23">
        <v>1.3405939086730895E-2</v>
      </c>
      <c r="Y70" s="23">
        <v>1.2329418826036777E-2</v>
      </c>
      <c r="Z70" s="23">
        <v>1.4235046372206253E-2</v>
      </c>
      <c r="AA70" s="23">
        <v>1.7432921083252936E-2</v>
      </c>
      <c r="AB70" s="23">
        <v>1.7203198801391976E-2</v>
      </c>
      <c r="AC70" s="23">
        <v>1.7398754652297434E-2</v>
      </c>
      <c r="AD70" s="23">
        <v>1.6261769104496948E-2</v>
      </c>
      <c r="AE70" s="23">
        <v>1.7975182083775798E-2</v>
      </c>
      <c r="AF70" s="23">
        <v>1.7695342381292369E-2</v>
      </c>
      <c r="AG70" s="23">
        <v>1.6665537325086164E-2</v>
      </c>
      <c r="AH70" s="23">
        <v>1.5223443651171634E-2</v>
      </c>
      <c r="AI70" s="23">
        <v>1.7774442314407508E-2</v>
      </c>
      <c r="AJ70" s="23">
        <v>2.03595922232051E-2</v>
      </c>
      <c r="AK70" s="23">
        <v>1.9871369245119348E-2</v>
      </c>
      <c r="AL70" s="23">
        <v>1.7540486047582182E-2</v>
      </c>
      <c r="AM70" s="23">
        <v>3.929429703119971E-3</v>
      </c>
      <c r="AN70" s="23">
        <v>3.9047201485711844E-3</v>
      </c>
      <c r="AO70" s="23">
        <v>1.1270666258381048E-2</v>
      </c>
      <c r="AP70" s="23">
        <v>4.2021848128706981E-3</v>
      </c>
      <c r="AQ70" s="23">
        <v>7.9132296649025418E-3</v>
      </c>
      <c r="AR70" s="23">
        <v>1.2558043151858935E-2</v>
      </c>
      <c r="AS70" s="23">
        <v>1.5081923689407311E-2</v>
      </c>
      <c r="AT70" s="23">
        <v>1.3117726785154772E-2</v>
      </c>
      <c r="AU70" s="23">
        <v>1.6514567701443876E-2</v>
      </c>
      <c r="AV70" s="23">
        <v>1.7668269428599715E-2</v>
      </c>
      <c r="AW70" s="23">
        <v>1.7062401349391375E-2</v>
      </c>
      <c r="AX70" s="23">
        <v>1.6694334563119848E-2</v>
      </c>
      <c r="AY70" s="23">
        <v>2.1255973935790196E-2</v>
      </c>
      <c r="AZ70" s="23">
        <v>1.4551591604659814E-2</v>
      </c>
      <c r="BA70" s="23">
        <v>1.3524739689382042E-2</v>
      </c>
      <c r="BB70" s="23">
        <v>1.4784561963904602E-2</v>
      </c>
      <c r="BC70" s="23">
        <v>1.2139724348641379E-2</v>
      </c>
      <c r="BD70" s="23">
        <v>1.5816740891186665E-2</v>
      </c>
      <c r="BE70" s="23">
        <v>1.3939759209575187E-2</v>
      </c>
      <c r="BF70" s="23">
        <v>1.4172429635267264E-2</v>
      </c>
      <c r="BG70" s="23">
        <v>1.3372792798370788E-2</v>
      </c>
      <c r="BH70" s="23">
        <v>1.347326497946732E-2</v>
      </c>
      <c r="BI70" s="23">
        <v>1.2353511487956876E-2</v>
      </c>
      <c r="BN70" s="8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3"/>
    </row>
    <row r="71" spans="1:129" s="91" customFormat="1" ht="15" thickBot="1" x14ac:dyDescent="0.4">
      <c r="A71" s="95" t="s">
        <v>110</v>
      </c>
      <c r="B71" s="96" t="s">
        <v>14</v>
      </c>
      <c r="C71" s="23">
        <v>1.4270990550032541E-2</v>
      </c>
      <c r="D71" s="23">
        <v>1.2820401247430994E-2</v>
      </c>
      <c r="E71" s="23">
        <v>1.4061189598785202E-2</v>
      </c>
      <c r="F71" s="23">
        <v>1.5793359286523669E-2</v>
      </c>
      <c r="G71" s="23">
        <v>1.7237756761459271E-2</v>
      </c>
      <c r="H71" s="23">
        <v>1.3567453963270483E-2</v>
      </c>
      <c r="I71" s="23">
        <v>1.9288872467358723E-2</v>
      </c>
      <c r="J71" s="23">
        <v>1.7091985914296955E-2</v>
      </c>
      <c r="K71" s="23">
        <v>2.6055213313849836E-2</v>
      </c>
      <c r="L71" s="23">
        <v>1.4335437676857594E-2</v>
      </c>
      <c r="M71" s="23">
        <v>1.5605312526947277E-2</v>
      </c>
      <c r="N71" s="23">
        <v>2.2678011675209608E-2</v>
      </c>
      <c r="O71" s="23">
        <v>2.4139156816121766E-2</v>
      </c>
      <c r="P71" s="23">
        <v>1.5930891956140707E-2</v>
      </c>
      <c r="Q71" s="23">
        <v>1.0437867326701803E-2</v>
      </c>
      <c r="R71" s="23">
        <v>6.7583164701970335E-3</v>
      </c>
      <c r="S71" s="23">
        <v>7.5895220586902961E-3</v>
      </c>
      <c r="T71" s="23">
        <v>5.3060198344025552E-3</v>
      </c>
      <c r="U71" s="23">
        <v>7.3624838227467557E-3</v>
      </c>
      <c r="V71" s="23">
        <v>7.2538960076528464E-3</v>
      </c>
      <c r="W71" s="23">
        <v>7.3185250630248E-3</v>
      </c>
      <c r="X71" s="23">
        <v>8.0336896242014944E-3</v>
      </c>
      <c r="Y71" s="23">
        <v>5.3495758619734168E-3</v>
      </c>
      <c r="Z71" s="23">
        <v>6.6410487564305069E-3</v>
      </c>
      <c r="AA71" s="23">
        <v>4.8767263622488408E-3</v>
      </c>
      <c r="AB71" s="23">
        <v>7.4277741718013317E-3</v>
      </c>
      <c r="AC71" s="23">
        <v>4.2018145325614228E-3</v>
      </c>
      <c r="AD71" s="23">
        <v>3.5994609232017686E-3</v>
      </c>
      <c r="AE71" s="23">
        <v>2.7188859441782775E-3</v>
      </c>
      <c r="AF71" s="23">
        <v>3.7048232926472809E-3</v>
      </c>
      <c r="AG71" s="23">
        <v>4.8858557724570616E-3</v>
      </c>
      <c r="AH71" s="23">
        <v>2.6132892068361432E-3</v>
      </c>
      <c r="AI71" s="23">
        <v>5.5835101911819989E-3</v>
      </c>
      <c r="AJ71" s="23">
        <v>4.4031761155310396E-3</v>
      </c>
      <c r="AK71" s="23">
        <v>3.8087946609269307E-3</v>
      </c>
      <c r="AL71" s="23">
        <v>4.9681786604170121E-3</v>
      </c>
      <c r="AM71" s="23">
        <v>4.6247325918347482E-3</v>
      </c>
      <c r="AN71" s="23">
        <v>4.8398496267113393E-3</v>
      </c>
      <c r="AO71" s="23">
        <v>5.7913676707594041E-3</v>
      </c>
      <c r="AP71" s="23">
        <v>5.3742775535524402E-3</v>
      </c>
      <c r="AQ71" s="23">
        <v>6.0415415442505276E-3</v>
      </c>
      <c r="AR71" s="23">
        <v>6.2844263884366753E-3</v>
      </c>
      <c r="AS71" s="23">
        <v>8.4607463908402646E-3</v>
      </c>
      <c r="AT71" s="23">
        <v>8.9881135689314547E-3</v>
      </c>
      <c r="AU71" s="23">
        <v>9.7622007963593625E-3</v>
      </c>
      <c r="AV71" s="23">
        <v>5.9370721491630281E-3</v>
      </c>
      <c r="AW71" s="23">
        <v>8.0028405100307388E-3</v>
      </c>
      <c r="AX71" s="23">
        <v>6.9312512436864671E-3</v>
      </c>
      <c r="AY71" s="23">
        <v>4.7584261095844826E-3</v>
      </c>
      <c r="AZ71" s="23">
        <v>4.2204550631600082E-3</v>
      </c>
      <c r="BA71" s="23">
        <v>4.2399626117832065E-3</v>
      </c>
      <c r="BB71" s="23">
        <v>4.2657842486854463E-3</v>
      </c>
      <c r="BC71" s="23">
        <v>3.4065257751711973E-3</v>
      </c>
      <c r="BD71" s="23">
        <v>2.8641269779331345E-3</v>
      </c>
      <c r="BE71" s="23">
        <v>3.4530834915991637E-3</v>
      </c>
      <c r="BF71" s="23">
        <v>1.9372106311256667E-3</v>
      </c>
      <c r="BG71" s="23">
        <v>2.0207350194146401E-3</v>
      </c>
      <c r="BH71" s="23">
        <v>1.8709878452642425E-3</v>
      </c>
      <c r="BI71" s="23">
        <v>2.5457354258546371E-3</v>
      </c>
      <c r="BN71" s="8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3"/>
    </row>
    <row r="72" spans="1:129" s="91" customFormat="1" ht="15" thickBot="1" x14ac:dyDescent="0.4">
      <c r="A72" s="95" t="s">
        <v>111</v>
      </c>
      <c r="B72" s="96" t="s">
        <v>112</v>
      </c>
      <c r="C72" s="23">
        <v>7.444147608695985E-3</v>
      </c>
      <c r="D72" s="23">
        <v>8.2210157871753925E-3</v>
      </c>
      <c r="E72" s="23">
        <v>7.6999394678298793E-3</v>
      </c>
      <c r="F72" s="23">
        <v>5.929399934676071E-3</v>
      </c>
      <c r="G72" s="23">
        <v>5.9391960780499787E-3</v>
      </c>
      <c r="H72" s="23">
        <v>5.3682073005074668E-3</v>
      </c>
      <c r="I72" s="23">
        <v>4.6931946884334486E-3</v>
      </c>
      <c r="J72" s="23">
        <v>5.2797718094902482E-3</v>
      </c>
      <c r="K72" s="23">
        <v>6.3972728034751057E-3</v>
      </c>
      <c r="L72" s="23">
        <v>8.6604483179112679E-3</v>
      </c>
      <c r="M72" s="23">
        <v>6.6233699880647702E-3</v>
      </c>
      <c r="N72" s="23">
        <v>5.7115542604242089E-3</v>
      </c>
      <c r="O72" s="23">
        <v>4.1553437289003452E-3</v>
      </c>
      <c r="P72" s="23">
        <v>4.3508690853460985E-3</v>
      </c>
      <c r="Q72" s="23">
        <v>2.8077284201519751E-3</v>
      </c>
      <c r="R72" s="23">
        <v>4.2563737540699366E-3</v>
      </c>
      <c r="S72" s="23">
        <v>6.8372988642757156E-3</v>
      </c>
      <c r="T72" s="23">
        <v>7.523109288114057E-3</v>
      </c>
      <c r="U72" s="23">
        <v>5.0242747378045158E-3</v>
      </c>
      <c r="V72" s="23">
        <v>6.4150463227983677E-3</v>
      </c>
      <c r="W72" s="23">
        <v>5.310881589467009E-3</v>
      </c>
      <c r="X72" s="23">
        <v>5.8577428903518816E-3</v>
      </c>
      <c r="Y72" s="23">
        <v>4.5963453596506174E-3</v>
      </c>
      <c r="Z72" s="23">
        <v>8.0569707989148788E-3</v>
      </c>
      <c r="AA72" s="23">
        <v>7.5596195811697027E-3</v>
      </c>
      <c r="AB72" s="23">
        <v>7.1844086377174264E-3</v>
      </c>
      <c r="AC72" s="23">
        <v>5.1307707478825647E-3</v>
      </c>
      <c r="AD72" s="23">
        <v>6.2577484589968072E-3</v>
      </c>
      <c r="AE72" s="23">
        <v>7.5617931859627121E-3</v>
      </c>
      <c r="AF72" s="23">
        <v>7.1593721621105669E-3</v>
      </c>
      <c r="AG72" s="23">
        <v>6.3040356555470103E-3</v>
      </c>
      <c r="AH72" s="23">
        <v>7.5620145301395041E-3</v>
      </c>
      <c r="AI72" s="23">
        <v>5.1427988660643735E-3</v>
      </c>
      <c r="AJ72" s="23">
        <v>3.5926350439194764E-3</v>
      </c>
      <c r="AK72" s="23">
        <v>4.4005646608499044E-3</v>
      </c>
      <c r="AL72" s="23">
        <v>6.5600096718677779E-3</v>
      </c>
      <c r="AM72" s="23">
        <v>3.8234572672666781E-3</v>
      </c>
      <c r="AN72" s="23">
        <v>3.5372216941780437E-3</v>
      </c>
      <c r="AO72" s="23">
        <v>5.3380223579852842E-3</v>
      </c>
      <c r="AP72" s="23">
        <v>5.0269407280696607E-3</v>
      </c>
      <c r="AQ72" s="23">
        <v>4.2501929044501379E-3</v>
      </c>
      <c r="AR72" s="23">
        <v>3.4883449077142328E-3</v>
      </c>
      <c r="AS72" s="23">
        <v>3.0032306740877322E-3</v>
      </c>
      <c r="AT72" s="23">
        <v>4.3010709488361673E-3</v>
      </c>
      <c r="AU72" s="23">
        <v>3.4775635346228498E-3</v>
      </c>
      <c r="AV72" s="23">
        <v>4.1479872703213709E-3</v>
      </c>
      <c r="AW72" s="23">
        <v>4.3112884727902279E-3</v>
      </c>
      <c r="AX72" s="23">
        <v>4.4787389023279514E-3</v>
      </c>
      <c r="AY72" s="23">
        <v>2.5822673724815014E-3</v>
      </c>
      <c r="AZ72" s="23">
        <v>3.0104887649936882E-3</v>
      </c>
      <c r="BA72" s="23">
        <v>3.1093562009084407E-3</v>
      </c>
      <c r="BB72" s="23">
        <v>2.3629357351815962E-3</v>
      </c>
      <c r="BC72" s="23">
        <v>2.0827649016156497E-3</v>
      </c>
      <c r="BD72" s="23">
        <v>3.1009202584785819E-3</v>
      </c>
      <c r="BE72" s="23">
        <v>2.1324493861017133E-3</v>
      </c>
      <c r="BF72" s="23">
        <v>3.6296924948394926E-3</v>
      </c>
      <c r="BG72" s="23">
        <v>2.8729761977565162E-3</v>
      </c>
      <c r="BH72" s="23">
        <v>2.405483933753302E-3</v>
      </c>
      <c r="BI72" s="23">
        <v>4.2268135895078014E-3</v>
      </c>
      <c r="BN72" s="8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3"/>
    </row>
    <row r="73" spans="1:129" s="91" customFormat="1" ht="15" thickBot="1" x14ac:dyDescent="0.4">
      <c r="A73" s="95" t="s">
        <v>113</v>
      </c>
      <c r="B73" s="96" t="s">
        <v>114</v>
      </c>
      <c r="C73" s="23">
        <v>1.6543538490538096E-2</v>
      </c>
      <c r="D73" s="23">
        <v>1.6615919268384748E-2</v>
      </c>
      <c r="E73" s="23">
        <v>1.4955791404006595E-2</v>
      </c>
      <c r="F73" s="23">
        <v>1.4758708094407871E-2</v>
      </c>
      <c r="G73" s="23">
        <v>2.077981995380547E-2</v>
      </c>
      <c r="H73" s="23">
        <v>1.7898246511009144E-2</v>
      </c>
      <c r="I73" s="23">
        <v>1.7609591451711204E-2</v>
      </c>
      <c r="J73" s="23">
        <v>2.2576336510964485E-2</v>
      </c>
      <c r="K73" s="23">
        <v>2.2909771717242775E-2</v>
      </c>
      <c r="L73" s="23">
        <v>2.0511577859063004E-2</v>
      </c>
      <c r="M73" s="23">
        <v>2.4002416892197505E-2</v>
      </c>
      <c r="N73" s="23">
        <v>2.4454747819086516E-2</v>
      </c>
      <c r="O73" s="23">
        <v>1.8876666130247972E-2</v>
      </c>
      <c r="P73" s="23">
        <v>2.359420178302048E-2</v>
      </c>
      <c r="Q73" s="23">
        <v>2.9781812268534529E-2</v>
      </c>
      <c r="R73" s="23">
        <v>2.4091598836463474E-2</v>
      </c>
      <c r="S73" s="23">
        <v>2.3217811703333629E-2</v>
      </c>
      <c r="T73" s="23">
        <v>2.5574707107468977E-2</v>
      </c>
      <c r="U73" s="23">
        <v>2.482313735142622E-2</v>
      </c>
      <c r="V73" s="23">
        <v>2.5760347893869866E-2</v>
      </c>
      <c r="W73" s="23">
        <v>2.6520354142835625E-2</v>
      </c>
      <c r="X73" s="23">
        <v>2.1399604976197913E-2</v>
      </c>
      <c r="Y73" s="23">
        <v>2.5753860487402084E-2</v>
      </c>
      <c r="Z73" s="23">
        <v>2.9703965266632274E-2</v>
      </c>
      <c r="AA73" s="23">
        <v>3.2342139596595258E-2</v>
      </c>
      <c r="AB73" s="23">
        <v>3.6612463176445689E-2</v>
      </c>
      <c r="AC73" s="23">
        <v>2.8941680196223615E-2</v>
      </c>
      <c r="AD73" s="23">
        <v>3.0927481860100837E-2</v>
      </c>
      <c r="AE73" s="23">
        <v>3.217629652995168E-2</v>
      </c>
      <c r="AF73" s="23">
        <v>3.5343035184001996E-2</v>
      </c>
      <c r="AG73" s="23">
        <v>3.4365533932090228E-2</v>
      </c>
      <c r="AH73" s="23">
        <v>2.6904560087150173E-2</v>
      </c>
      <c r="AI73" s="23">
        <v>3.348558070663972E-2</v>
      </c>
      <c r="AJ73" s="23">
        <v>2.9497991904616883E-2</v>
      </c>
      <c r="AK73" s="23">
        <v>3.0010570329849964E-2</v>
      </c>
      <c r="AL73" s="23">
        <v>3.0708379498794992E-2</v>
      </c>
      <c r="AM73" s="23">
        <v>1.7201509730564519E-2</v>
      </c>
      <c r="AN73" s="23">
        <v>2.3733853559346322E-2</v>
      </c>
      <c r="AO73" s="23">
        <v>2.9661712985273106E-2</v>
      </c>
      <c r="AP73" s="23">
        <v>2.4659228450018129E-2</v>
      </c>
      <c r="AQ73" s="23">
        <v>2.476843006130185E-2</v>
      </c>
      <c r="AR73" s="23">
        <v>1.9402452827877694E-2</v>
      </c>
      <c r="AS73" s="23">
        <v>2.3834889599148194E-2</v>
      </c>
      <c r="AT73" s="23">
        <v>2.2999404057605598E-2</v>
      </c>
      <c r="AU73" s="23">
        <v>2.4524512421101707E-2</v>
      </c>
      <c r="AV73" s="23">
        <v>2.1382111489346396E-2</v>
      </c>
      <c r="AW73" s="23">
        <v>2.0653496300978444E-2</v>
      </c>
      <c r="AX73" s="23">
        <v>2.6650814093238794E-2</v>
      </c>
      <c r="AY73" s="23">
        <v>1.9596072176013144E-2</v>
      </c>
      <c r="AZ73" s="23">
        <v>2.6482334312559374E-2</v>
      </c>
      <c r="BA73" s="23">
        <v>2.4391481362121367E-2</v>
      </c>
      <c r="BB73" s="23">
        <v>2.4618374618780307E-2</v>
      </c>
      <c r="BC73" s="23">
        <v>2.4288343257957937E-2</v>
      </c>
      <c r="BD73" s="23">
        <v>1.8019016168520779E-2</v>
      </c>
      <c r="BE73" s="23">
        <v>1.7669254473404006E-2</v>
      </c>
      <c r="BF73" s="23">
        <v>1.5020973460740576E-2</v>
      </c>
      <c r="BG73" s="23">
        <v>1.384004521507764E-2</v>
      </c>
      <c r="BH73" s="23">
        <v>1.8050643883946033E-2</v>
      </c>
      <c r="BI73" s="23">
        <v>1.5816257463774665E-2</v>
      </c>
      <c r="BN73" s="8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3"/>
    </row>
    <row r="74" spans="1:129" s="91" customFormat="1" ht="15" thickBot="1" x14ac:dyDescent="0.4">
      <c r="A74" s="95" t="s">
        <v>115</v>
      </c>
      <c r="B74" s="96" t="s">
        <v>17</v>
      </c>
      <c r="C74" s="23">
        <v>1.5060718207197187E-2</v>
      </c>
      <c r="D74" s="23">
        <v>1.6188846178334226E-2</v>
      </c>
      <c r="E74" s="23">
        <v>1.6965808932479912E-2</v>
      </c>
      <c r="F74" s="23">
        <v>1.4298901635139766E-2</v>
      </c>
      <c r="G74" s="23">
        <v>1.5248725244809851E-2</v>
      </c>
      <c r="H74" s="23">
        <v>1.4729977748972464E-2</v>
      </c>
      <c r="I74" s="23">
        <v>1.3694744185919681E-2</v>
      </c>
      <c r="J74" s="23">
        <v>1.4830876600909067E-2</v>
      </c>
      <c r="K74" s="23">
        <v>1.2587756793602535E-2</v>
      </c>
      <c r="L74" s="23">
        <v>1.3604552314398152E-2</v>
      </c>
      <c r="M74" s="23">
        <v>1.4431483412785448E-2</v>
      </c>
      <c r="N74" s="23">
        <v>1.5333385801092768E-2</v>
      </c>
      <c r="O74" s="23">
        <v>1.4335826087635058E-2</v>
      </c>
      <c r="P74" s="23">
        <v>1.5296708134464555E-2</v>
      </c>
      <c r="Q74" s="23">
        <v>1.6538895755182925E-2</v>
      </c>
      <c r="R74" s="23">
        <v>1.4547249927844329E-2</v>
      </c>
      <c r="S74" s="23">
        <v>1.3274072500214973E-2</v>
      </c>
      <c r="T74" s="23">
        <v>1.4317320964847845E-2</v>
      </c>
      <c r="U74" s="23">
        <v>1.5472645317118155E-2</v>
      </c>
      <c r="V74" s="23">
        <v>1.3998499963373379E-2</v>
      </c>
      <c r="W74" s="23">
        <v>1.4918311081077197E-2</v>
      </c>
      <c r="X74" s="23">
        <v>2.0205464069666973E-2</v>
      </c>
      <c r="Y74" s="23">
        <v>1.8703850067811313E-2</v>
      </c>
      <c r="Z74" s="23">
        <v>2.552061246902404E-2</v>
      </c>
      <c r="AA74" s="23">
        <v>2.0947992473658611E-2</v>
      </c>
      <c r="AB74" s="23">
        <v>2.1467969140317338E-2</v>
      </c>
      <c r="AC74" s="23">
        <v>2.1772989283197496E-2</v>
      </c>
      <c r="AD74" s="23">
        <v>2.1649132141634213E-2</v>
      </c>
      <c r="AE74" s="23">
        <v>2.3478354610730168E-2</v>
      </c>
      <c r="AF74" s="23">
        <v>2.4140137736340463E-2</v>
      </c>
      <c r="AG74" s="23">
        <v>2.904768509467049E-2</v>
      </c>
      <c r="AH74" s="23">
        <v>2.9249736703014399E-2</v>
      </c>
      <c r="AI74" s="23">
        <v>3.3572857253824216E-2</v>
      </c>
      <c r="AJ74" s="23">
        <v>3.4710121002098311E-2</v>
      </c>
      <c r="AK74" s="23">
        <v>3.5478896993537665E-2</v>
      </c>
      <c r="AL74" s="23">
        <v>3.6922078901061466E-2</v>
      </c>
      <c r="AM74" s="23">
        <v>3.2887840234493738E-2</v>
      </c>
      <c r="AN74" s="23">
        <v>3.69407029647238E-2</v>
      </c>
      <c r="AO74" s="23">
        <v>3.6125776274020804E-2</v>
      </c>
      <c r="AP74" s="23">
        <v>3.7826751841109701E-2</v>
      </c>
      <c r="AQ74" s="23">
        <v>3.9138568206110218E-2</v>
      </c>
      <c r="AR74" s="23">
        <v>4.0323713327405586E-2</v>
      </c>
      <c r="AS74" s="23">
        <v>3.8859951549964918E-2</v>
      </c>
      <c r="AT74" s="23">
        <v>3.8304039697787028E-2</v>
      </c>
      <c r="AU74" s="23">
        <v>3.8340024650803321E-2</v>
      </c>
      <c r="AV74" s="23">
        <v>3.8502410961007309E-2</v>
      </c>
      <c r="AW74" s="23">
        <v>3.8707214286600566E-2</v>
      </c>
      <c r="AX74" s="23">
        <v>3.7859321387374446E-2</v>
      </c>
      <c r="AY74" s="23">
        <v>3.5439280801176656E-2</v>
      </c>
      <c r="AZ74" s="23">
        <v>3.3406840106543371E-2</v>
      </c>
      <c r="BA74" s="23">
        <v>3.4681506990941607E-2</v>
      </c>
      <c r="BB74" s="23">
        <v>3.452529609498798E-2</v>
      </c>
      <c r="BC74" s="23">
        <v>3.4363030645789286E-2</v>
      </c>
      <c r="BD74" s="23">
        <v>3.4936899112768358E-2</v>
      </c>
      <c r="BE74" s="23">
        <v>3.3084053901661518E-2</v>
      </c>
      <c r="BF74" s="23">
        <v>3.3305902148167768E-2</v>
      </c>
      <c r="BG74" s="23">
        <v>3.1517148898823885E-2</v>
      </c>
      <c r="BH74" s="23">
        <v>3.1379603386791917E-2</v>
      </c>
      <c r="BI74" s="23">
        <v>2.9512133043528205E-2</v>
      </c>
      <c r="BN74" s="8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3"/>
    </row>
    <row r="75" spans="1:129" s="91" customFormat="1" ht="15" thickBot="1" x14ac:dyDescent="0.4">
      <c r="A75" s="95" t="s">
        <v>118</v>
      </c>
      <c r="B75" s="96" t="s">
        <v>119</v>
      </c>
      <c r="C75" s="23">
        <v>2.5109498896287927E-3</v>
      </c>
      <c r="D75" s="23">
        <v>3.2193740591240929E-3</v>
      </c>
      <c r="E75" s="23">
        <v>2.6208199381508616E-3</v>
      </c>
      <c r="F75" s="23">
        <v>2.0260461358113948E-3</v>
      </c>
      <c r="G75" s="23">
        <v>1.4679227074751019E-3</v>
      </c>
      <c r="H75" s="23">
        <v>1.7736227280416145E-3</v>
      </c>
      <c r="I75" s="23">
        <v>3.8972737349696998E-3</v>
      </c>
      <c r="J75" s="23">
        <v>1.4162284340595243E-3</v>
      </c>
      <c r="K75" s="23">
        <v>2.4134079866268026E-3</v>
      </c>
      <c r="L75" s="23">
        <v>1.2854702835606009E-3</v>
      </c>
      <c r="M75" s="23">
        <v>1.7626672021527955E-3</v>
      </c>
      <c r="N75" s="23">
        <v>1.0793997412194495E-3</v>
      </c>
      <c r="O75" s="23">
        <v>1.1223471714939795E-3</v>
      </c>
      <c r="P75" s="23">
        <v>1.524205509100095E-3</v>
      </c>
      <c r="Q75" s="23">
        <v>1.4734834799169966E-3</v>
      </c>
      <c r="R75" s="23">
        <v>1.1896833337430262E-3</v>
      </c>
      <c r="S75" s="23">
        <v>1.5663607478328563E-3</v>
      </c>
      <c r="T75" s="23">
        <v>1.1301594814478704E-3</v>
      </c>
      <c r="U75" s="23">
        <v>2.2233484787300595E-3</v>
      </c>
      <c r="V75" s="23">
        <v>2.4911689990326806E-3</v>
      </c>
      <c r="W75" s="23">
        <v>2.5397075847251407E-3</v>
      </c>
      <c r="X75" s="23">
        <v>4.0313776928955075E-3</v>
      </c>
      <c r="Y75" s="23">
        <v>3.3692106045418863E-3</v>
      </c>
      <c r="Z75" s="23">
        <v>3.4762247487013296E-3</v>
      </c>
      <c r="AA75" s="23">
        <v>5.0215713806231735E-3</v>
      </c>
      <c r="AB75" s="23">
        <v>4.6555374689449744E-3</v>
      </c>
      <c r="AC75" s="23">
        <v>4.8577067417309968E-3</v>
      </c>
      <c r="AD75" s="23">
        <v>5.7591598887238755E-3</v>
      </c>
      <c r="AE75" s="23">
        <v>5.2863750618901331E-3</v>
      </c>
      <c r="AF75" s="23">
        <v>4.8638077248431381E-3</v>
      </c>
      <c r="AG75" s="23">
        <v>5.7993895695229863E-3</v>
      </c>
      <c r="AH75" s="23">
        <v>4.7422222213526922E-3</v>
      </c>
      <c r="AI75" s="23">
        <v>5.3509963850841792E-3</v>
      </c>
      <c r="AJ75" s="23">
        <v>4.9260545335566919E-3</v>
      </c>
      <c r="AK75" s="23">
        <v>6.3903161068392554E-3</v>
      </c>
      <c r="AL75" s="23">
        <v>7.4812475409380044E-3</v>
      </c>
      <c r="AM75" s="23">
        <v>3.324238181082659E-3</v>
      </c>
      <c r="AN75" s="23">
        <v>3.7792638054993696E-3</v>
      </c>
      <c r="AO75" s="23">
        <v>5.0431819355669372E-3</v>
      </c>
      <c r="AP75" s="23">
        <v>4.131665475159977E-3</v>
      </c>
      <c r="AQ75" s="23">
        <v>4.037287611421931E-3</v>
      </c>
      <c r="AR75" s="23">
        <v>4.7258924274486335E-3</v>
      </c>
      <c r="AS75" s="23">
        <v>5.8044230381055929E-3</v>
      </c>
      <c r="AT75" s="23">
        <v>6.2368763627283505E-3</v>
      </c>
      <c r="AU75" s="23">
        <v>6.2347902957443965E-3</v>
      </c>
      <c r="AV75" s="23">
        <v>7.3229901997110686E-3</v>
      </c>
      <c r="AW75" s="23">
        <v>5.9994265674493995E-3</v>
      </c>
      <c r="AX75" s="23">
        <v>7.5366565871789106E-3</v>
      </c>
      <c r="AY75" s="23">
        <v>6.5758917170689202E-3</v>
      </c>
      <c r="AZ75" s="23">
        <v>7.0626568001331104E-3</v>
      </c>
      <c r="BA75" s="23">
        <v>5.057319066287912E-3</v>
      </c>
      <c r="BB75" s="23">
        <v>8.3330767802692728E-3</v>
      </c>
      <c r="BC75" s="23">
        <v>4.7193589891349674E-3</v>
      </c>
      <c r="BD75" s="23">
        <v>5.1282833048433684E-3</v>
      </c>
      <c r="BE75" s="23">
        <v>8.5921157323469409E-3</v>
      </c>
      <c r="BF75" s="23">
        <v>6.053672670514855E-3</v>
      </c>
      <c r="BG75" s="23">
        <v>5.6777703933548499E-3</v>
      </c>
      <c r="BH75" s="23">
        <v>7.1804351388870327E-3</v>
      </c>
      <c r="BI75" s="23">
        <v>6.2523188964799708E-3</v>
      </c>
      <c r="BN75" s="8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3"/>
    </row>
    <row r="76" spans="1:129" s="91" customFormat="1" ht="15" thickBot="1" x14ac:dyDescent="0.4">
      <c r="A76" s="94"/>
      <c r="B76" s="94" t="s">
        <v>148</v>
      </c>
      <c r="C76" s="24">
        <v>1.6184087332281626E-2</v>
      </c>
      <c r="D76" s="24">
        <v>1.6266385040783482E-2</v>
      </c>
      <c r="E76" s="24">
        <v>1.5634629117536512E-2</v>
      </c>
      <c r="F76" s="24">
        <v>1.4749559182760077E-2</v>
      </c>
      <c r="G76" s="24">
        <v>1.4239472036372422E-2</v>
      </c>
      <c r="H76" s="24">
        <v>1.4588239628946585E-2</v>
      </c>
      <c r="I76" s="24">
        <v>1.4989972165871713E-2</v>
      </c>
      <c r="J76" s="24">
        <v>1.5107541006932852E-2</v>
      </c>
      <c r="K76" s="24">
        <v>1.5694306375806492E-2</v>
      </c>
      <c r="L76" s="24">
        <v>1.5000354805550438E-2</v>
      </c>
      <c r="M76" s="24">
        <v>1.5873683348127225E-2</v>
      </c>
      <c r="N76" s="24">
        <v>1.6109066645542711E-2</v>
      </c>
      <c r="O76" s="24">
        <v>1.6059562721272354E-2</v>
      </c>
      <c r="P76" s="24">
        <v>1.6071841866314746E-2</v>
      </c>
      <c r="Q76" s="24">
        <v>1.6106883022818458E-2</v>
      </c>
      <c r="R76" s="24">
        <v>1.5835096206833633E-2</v>
      </c>
      <c r="S76" s="24">
        <v>1.635106987118733E-2</v>
      </c>
      <c r="T76" s="24">
        <v>1.7675131133431846E-2</v>
      </c>
      <c r="U76" s="24">
        <v>1.8709648725347278E-2</v>
      </c>
      <c r="V76" s="24">
        <v>1.7113220415870684E-2</v>
      </c>
      <c r="W76" s="24">
        <v>1.8238067114077602E-2</v>
      </c>
      <c r="X76" s="24">
        <v>1.9691023497991123E-2</v>
      </c>
      <c r="Y76" s="24">
        <v>1.8722325010018085E-2</v>
      </c>
      <c r="Z76" s="24">
        <v>2.292406238999126E-2</v>
      </c>
      <c r="AA76" s="24">
        <v>2.2512551360923273E-2</v>
      </c>
      <c r="AB76" s="24">
        <v>2.3105779976897761E-2</v>
      </c>
      <c r="AC76" s="24">
        <v>2.2586391194141457E-2</v>
      </c>
      <c r="AD76" s="24">
        <v>2.3044178656969339E-2</v>
      </c>
      <c r="AE76" s="24">
        <v>2.4182916217014561E-2</v>
      </c>
      <c r="AF76" s="24">
        <v>2.364847771096211E-2</v>
      </c>
      <c r="AG76" s="24">
        <v>2.4206643919867779E-2</v>
      </c>
      <c r="AH76" s="24">
        <v>2.2473563010275258E-2</v>
      </c>
      <c r="AI76" s="24">
        <v>2.4630721623954025E-2</v>
      </c>
      <c r="AJ76" s="24">
        <v>2.545648388532153E-2</v>
      </c>
      <c r="AK76" s="24">
        <v>2.6256764902519002E-2</v>
      </c>
      <c r="AL76" s="24">
        <v>2.6118209734888181E-2</v>
      </c>
      <c r="AM76" s="24">
        <v>1.8331914636180752E-2</v>
      </c>
      <c r="AN76" s="24">
        <v>2.2769010000086558E-2</v>
      </c>
      <c r="AO76" s="24">
        <v>2.5349348728620519E-2</v>
      </c>
      <c r="AP76" s="24">
        <v>2.5084833309323176E-2</v>
      </c>
      <c r="AQ76" s="24">
        <v>2.5477493453352963E-2</v>
      </c>
      <c r="AR76" s="24">
        <v>2.6611762506311889E-2</v>
      </c>
      <c r="AS76" s="24">
        <v>2.6988171491516041E-2</v>
      </c>
      <c r="AT76" s="24">
        <v>2.7875320564841866E-2</v>
      </c>
      <c r="AU76" s="24">
        <v>2.7667906992973321E-2</v>
      </c>
      <c r="AV76" s="24">
        <v>2.7488211702995018E-2</v>
      </c>
      <c r="AW76" s="24">
        <v>2.8027577015679345E-2</v>
      </c>
      <c r="AX76" s="24">
        <v>2.8476805749215441E-2</v>
      </c>
      <c r="AY76" s="24">
        <v>2.6766529530428691E-2</v>
      </c>
      <c r="AZ76" s="24">
        <v>2.4773061017002995E-2</v>
      </c>
      <c r="BA76" s="24">
        <v>2.4885405141833822E-2</v>
      </c>
      <c r="BB76" s="24">
        <v>2.4683208085811294E-2</v>
      </c>
      <c r="BC76" s="24">
        <v>2.4551959004444159E-2</v>
      </c>
      <c r="BD76" s="24">
        <v>2.5149149402466136E-2</v>
      </c>
      <c r="BE76" s="24">
        <v>2.4663439074215199E-2</v>
      </c>
      <c r="BF76" s="24">
        <v>2.2856172487480762E-2</v>
      </c>
      <c r="BG76" s="24">
        <v>2.1963786921675495E-2</v>
      </c>
      <c r="BH76" s="24">
        <v>2.176225459881952E-2</v>
      </c>
      <c r="BI76" s="24">
        <v>2.042682646861349E-2</v>
      </c>
      <c r="BN76" s="8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3"/>
    </row>
    <row r="77" spans="1:129" s="91" customFormat="1" ht="15" thickBot="1" x14ac:dyDescent="0.4">
      <c r="A77" s="92" t="s">
        <v>116</v>
      </c>
      <c r="B77" s="93" t="s">
        <v>117</v>
      </c>
      <c r="C77" s="23">
        <v>1.2410297125776814E-3</v>
      </c>
      <c r="D77" s="23">
        <v>1.1985539986122961E-3</v>
      </c>
      <c r="E77" s="23">
        <v>1.257124749265031E-3</v>
      </c>
      <c r="F77" s="23">
        <v>1.3731504321909112E-3</v>
      </c>
      <c r="G77" s="23">
        <v>1.3123073336531233E-3</v>
      </c>
      <c r="H77" s="23">
        <v>9.7994089527414659E-4</v>
      </c>
      <c r="I77" s="23">
        <v>9.8512903990520561E-4</v>
      </c>
      <c r="J77" s="23">
        <v>8.5654580240389399E-4</v>
      </c>
      <c r="K77" s="23">
        <v>1.0157095038689579E-3</v>
      </c>
      <c r="L77" s="23">
        <v>9.109009690541495E-4</v>
      </c>
      <c r="M77" s="23">
        <v>8.0169029310565995E-4</v>
      </c>
      <c r="N77" s="23">
        <v>9.0635702314346511E-4</v>
      </c>
      <c r="O77" s="23">
        <v>7.0574461375824552E-4</v>
      </c>
      <c r="P77" s="23">
        <v>8.1186956546095671E-4</v>
      </c>
      <c r="Q77" s="23">
        <v>8.2760275529478059E-4</v>
      </c>
      <c r="R77" s="23">
        <v>9.5874747208061768E-4</v>
      </c>
      <c r="S77" s="23">
        <v>9.6132106787208524E-4</v>
      </c>
      <c r="T77" s="23">
        <v>9.001444702479857E-4</v>
      </c>
      <c r="U77" s="23">
        <v>1.1129376158837496E-3</v>
      </c>
      <c r="V77" s="23">
        <v>9.5545266302715138E-4</v>
      </c>
      <c r="W77" s="23">
        <v>1.1877829222678258E-3</v>
      </c>
      <c r="X77" s="23">
        <v>1.3293777397543616E-3</v>
      </c>
      <c r="Y77" s="23">
        <v>1.0548092255972849E-3</v>
      </c>
      <c r="Z77" s="23">
        <v>1.1311295300797984E-3</v>
      </c>
      <c r="AA77" s="23">
        <v>1.3143512415181263E-3</v>
      </c>
      <c r="AB77" s="23">
        <v>1.4442986225366417E-3</v>
      </c>
      <c r="AC77" s="23">
        <v>1.4755662400034869E-3</v>
      </c>
      <c r="AD77" s="23">
        <v>1.3529171591317307E-3</v>
      </c>
      <c r="AE77" s="23">
        <v>1.4768828141611056E-3</v>
      </c>
      <c r="AF77" s="23">
        <v>1.3549593073749768E-3</v>
      </c>
      <c r="AG77" s="23">
        <v>1.4251588227488488E-3</v>
      </c>
      <c r="AH77" s="23">
        <v>1.8219923903748754E-3</v>
      </c>
      <c r="AI77" s="23">
        <v>1.8208268888108726E-3</v>
      </c>
      <c r="AJ77" s="23">
        <v>1.5635538399432515E-3</v>
      </c>
      <c r="AK77" s="23">
        <v>1.6041923852009249E-3</v>
      </c>
      <c r="AL77" s="23">
        <v>1.9433314602446115E-3</v>
      </c>
      <c r="AM77" s="23">
        <v>1.4640101790988353E-3</v>
      </c>
      <c r="AN77" s="23">
        <v>1.5390456761134421E-3</v>
      </c>
      <c r="AO77" s="23">
        <v>2.3537530872179552E-3</v>
      </c>
      <c r="AP77" s="23">
        <v>3.0486167518192042E-3</v>
      </c>
      <c r="AQ77" s="23">
        <v>6.3695387022731417E-3</v>
      </c>
      <c r="AR77" s="23">
        <v>6.9894880310362676E-3</v>
      </c>
      <c r="AS77" s="23">
        <v>7.2585823761192464E-3</v>
      </c>
      <c r="AT77" s="23">
        <v>7.035215353340462E-3</v>
      </c>
      <c r="AU77" s="23">
        <v>7.2433307174041475E-3</v>
      </c>
      <c r="AV77" s="23">
        <v>6.5220005957820713E-3</v>
      </c>
      <c r="AW77" s="23">
        <v>6.0498769804766764E-3</v>
      </c>
      <c r="AX77" s="23">
        <v>6.5452109835765302E-3</v>
      </c>
      <c r="AY77" s="23">
        <v>5.7940464239885229E-3</v>
      </c>
      <c r="AZ77" s="23">
        <v>6.2446686483190704E-3</v>
      </c>
      <c r="BA77" s="23">
        <v>5.9198894712756108E-3</v>
      </c>
      <c r="BB77" s="23">
        <v>6.2401629983716237E-3</v>
      </c>
      <c r="BC77" s="23">
        <v>5.8808371785034567E-3</v>
      </c>
      <c r="BD77" s="23">
        <v>5.3816922223385881E-3</v>
      </c>
      <c r="BE77" s="23">
        <v>4.1306553164094911E-3</v>
      </c>
      <c r="BF77" s="23">
        <v>4.3986228933273891E-3</v>
      </c>
      <c r="BG77" s="23">
        <v>4.538869260442586E-3</v>
      </c>
      <c r="BH77" s="23">
        <v>5.4737156860160752E-3</v>
      </c>
      <c r="BI77" s="23">
        <v>4.8113276461674223E-3</v>
      </c>
      <c r="BN77" s="8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3"/>
    </row>
    <row r="78" spans="1:129" s="91" customFormat="1" ht="15" thickBot="1" x14ac:dyDescent="0.4">
      <c r="A78" s="94"/>
      <c r="B78" s="97" t="s">
        <v>149</v>
      </c>
      <c r="C78" s="24">
        <v>1.2410297125776814E-3</v>
      </c>
      <c r="D78" s="24">
        <v>1.1985539986122961E-3</v>
      </c>
      <c r="E78" s="24">
        <v>1.257124749265031E-3</v>
      </c>
      <c r="F78" s="24">
        <v>1.3731504321909112E-3</v>
      </c>
      <c r="G78" s="24">
        <v>1.3123073336531233E-3</v>
      </c>
      <c r="H78" s="24">
        <v>9.7994089527414659E-4</v>
      </c>
      <c r="I78" s="24">
        <v>9.8512903990520561E-4</v>
      </c>
      <c r="J78" s="24">
        <v>8.5654580240389399E-4</v>
      </c>
      <c r="K78" s="24">
        <v>1.0157095038689579E-3</v>
      </c>
      <c r="L78" s="24">
        <v>9.109009690541495E-4</v>
      </c>
      <c r="M78" s="24">
        <v>8.0169029310565995E-4</v>
      </c>
      <c r="N78" s="24">
        <v>9.0635702314346511E-4</v>
      </c>
      <c r="O78" s="24">
        <v>7.0574461375824552E-4</v>
      </c>
      <c r="P78" s="24">
        <v>8.1186956546095671E-4</v>
      </c>
      <c r="Q78" s="24">
        <v>8.2760275529478059E-4</v>
      </c>
      <c r="R78" s="24">
        <v>9.5874747208061768E-4</v>
      </c>
      <c r="S78" s="24">
        <v>9.6132106787208524E-4</v>
      </c>
      <c r="T78" s="24">
        <v>9.001444702479857E-4</v>
      </c>
      <c r="U78" s="24">
        <v>1.1129376158837496E-3</v>
      </c>
      <c r="V78" s="24">
        <v>9.5545266302715138E-4</v>
      </c>
      <c r="W78" s="24">
        <v>1.1877829222678258E-3</v>
      </c>
      <c r="X78" s="24">
        <v>1.3293777397543616E-3</v>
      </c>
      <c r="Y78" s="24">
        <v>1.0548092255972849E-3</v>
      </c>
      <c r="Z78" s="24">
        <v>1.1311295300797984E-3</v>
      </c>
      <c r="AA78" s="24">
        <v>1.3143512415181263E-3</v>
      </c>
      <c r="AB78" s="24">
        <v>1.4442986225366417E-3</v>
      </c>
      <c r="AC78" s="24">
        <v>1.4755662400034869E-3</v>
      </c>
      <c r="AD78" s="24">
        <v>1.3529171591317307E-3</v>
      </c>
      <c r="AE78" s="24">
        <v>1.4768828141611056E-3</v>
      </c>
      <c r="AF78" s="24">
        <v>1.3549593073749768E-3</v>
      </c>
      <c r="AG78" s="24">
        <v>1.4251588227488488E-3</v>
      </c>
      <c r="AH78" s="24">
        <v>1.8219923903748754E-3</v>
      </c>
      <c r="AI78" s="24">
        <v>1.8208268888108726E-3</v>
      </c>
      <c r="AJ78" s="24">
        <v>1.5635538399432515E-3</v>
      </c>
      <c r="AK78" s="24">
        <v>1.6041923852009249E-3</v>
      </c>
      <c r="AL78" s="24">
        <v>1.9433314602446115E-3</v>
      </c>
      <c r="AM78" s="24">
        <v>1.4640101790988353E-3</v>
      </c>
      <c r="AN78" s="24">
        <v>1.5390456761134421E-3</v>
      </c>
      <c r="AO78" s="24">
        <v>2.3537530872179552E-3</v>
      </c>
      <c r="AP78" s="24">
        <v>3.0486167518192042E-3</v>
      </c>
      <c r="AQ78" s="24">
        <v>6.3695387022731417E-3</v>
      </c>
      <c r="AR78" s="24">
        <v>6.9894880310362676E-3</v>
      </c>
      <c r="AS78" s="24">
        <v>7.2585823761192464E-3</v>
      </c>
      <c r="AT78" s="24">
        <v>7.035215353340462E-3</v>
      </c>
      <c r="AU78" s="24">
        <v>7.2433307174041475E-3</v>
      </c>
      <c r="AV78" s="24">
        <v>6.5220005957820713E-3</v>
      </c>
      <c r="AW78" s="24">
        <v>6.0498769804766764E-3</v>
      </c>
      <c r="AX78" s="24">
        <v>6.5452109835765302E-3</v>
      </c>
      <c r="AY78" s="24">
        <v>5.7940464239885229E-3</v>
      </c>
      <c r="AZ78" s="24">
        <v>6.2446686483190704E-3</v>
      </c>
      <c r="BA78" s="24">
        <v>5.9198894712756108E-3</v>
      </c>
      <c r="BB78" s="24">
        <v>6.2401629983716237E-3</v>
      </c>
      <c r="BC78" s="24">
        <v>5.8808371785034567E-3</v>
      </c>
      <c r="BD78" s="24">
        <v>5.3816922223385881E-3</v>
      </c>
      <c r="BE78" s="24">
        <v>4.1306553164094911E-3</v>
      </c>
      <c r="BF78" s="24">
        <v>4.3986228933273891E-3</v>
      </c>
      <c r="BG78" s="24">
        <v>4.538869260442586E-3</v>
      </c>
      <c r="BH78" s="24">
        <v>5.4737156860160752E-3</v>
      </c>
      <c r="BI78" s="24">
        <v>4.8113276461674223E-3</v>
      </c>
      <c r="BN78" s="8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3"/>
    </row>
    <row r="79" spans="1:129" s="91" customFormat="1" ht="15" thickBot="1" x14ac:dyDescent="0.4">
      <c r="A79" s="117" t="s">
        <v>150</v>
      </c>
      <c r="B79" s="117"/>
      <c r="C79" s="25">
        <v>2.1966613974618923E-2</v>
      </c>
      <c r="D79" s="25">
        <v>2.2185948136092488E-2</v>
      </c>
      <c r="E79" s="25">
        <v>2.1050878326682662E-2</v>
      </c>
      <c r="F79" s="25">
        <v>2.1277564318477223E-2</v>
      </c>
      <c r="G79" s="25">
        <v>1.9817700261910959E-2</v>
      </c>
      <c r="H79" s="25">
        <v>1.9248571122524694E-2</v>
      </c>
      <c r="I79" s="25">
        <v>1.8586435068887779E-2</v>
      </c>
      <c r="J79" s="25">
        <v>1.8942586668658872E-2</v>
      </c>
      <c r="K79" s="25">
        <v>1.9694710149093585E-2</v>
      </c>
      <c r="L79" s="25">
        <v>1.9593861782669746E-2</v>
      </c>
      <c r="M79" s="25">
        <v>2.0384932013422331E-2</v>
      </c>
      <c r="N79" s="25">
        <v>1.996902419811342E-2</v>
      </c>
      <c r="O79" s="25">
        <v>1.9839692859704893E-2</v>
      </c>
      <c r="P79" s="25">
        <v>1.9879245674325995E-2</v>
      </c>
      <c r="Q79" s="25">
        <v>1.9623904540972386E-2</v>
      </c>
      <c r="R79" s="25">
        <v>1.963781590960656E-2</v>
      </c>
      <c r="S79" s="25">
        <v>1.9767745868174133E-2</v>
      </c>
      <c r="T79" s="25">
        <v>1.9970464730614142E-2</v>
      </c>
      <c r="U79" s="25">
        <v>2.0830997201143932E-2</v>
      </c>
      <c r="V79" s="25">
        <v>2.0521107565512554E-2</v>
      </c>
      <c r="W79" s="25">
        <v>1.9882785848009944E-2</v>
      </c>
      <c r="X79" s="25">
        <v>2.20678267139729E-2</v>
      </c>
      <c r="Y79" s="25">
        <v>2.1041298766657279E-2</v>
      </c>
      <c r="Z79" s="25">
        <v>2.4075945471264796E-2</v>
      </c>
      <c r="AA79" s="25">
        <v>2.441437886646709E-2</v>
      </c>
      <c r="AB79" s="25">
        <v>2.5655602792045366E-2</v>
      </c>
      <c r="AC79" s="25">
        <v>2.6305325782767407E-2</v>
      </c>
      <c r="AD79" s="25">
        <v>2.6184391594996876E-2</v>
      </c>
      <c r="AE79" s="25">
        <v>2.6705893514295736E-2</v>
      </c>
      <c r="AF79" s="25">
        <v>2.6284359130370173E-2</v>
      </c>
      <c r="AG79" s="25">
        <v>2.6579860334327098E-2</v>
      </c>
      <c r="AH79" s="25">
        <v>2.593165384660016E-2</v>
      </c>
      <c r="AI79" s="25">
        <v>2.7342282198445103E-2</v>
      </c>
      <c r="AJ79" s="25">
        <v>2.724558768313938E-2</v>
      </c>
      <c r="AK79" s="25">
        <v>2.6965576572069265E-2</v>
      </c>
      <c r="AL79" s="25">
        <v>2.653498741523868E-2</v>
      </c>
      <c r="AM79" s="25">
        <v>1.5858948161298667E-2</v>
      </c>
      <c r="AN79" s="25">
        <v>1.966214362649446E-2</v>
      </c>
      <c r="AO79" s="25">
        <v>2.3965389591957535E-2</v>
      </c>
      <c r="AP79" s="25">
        <v>2.5242981603949319E-2</v>
      </c>
      <c r="AQ79" s="25">
        <v>2.6504231795828493E-2</v>
      </c>
      <c r="AR79" s="25">
        <v>2.7343104607512846E-2</v>
      </c>
      <c r="AS79" s="25">
        <v>2.7680504875593016E-2</v>
      </c>
      <c r="AT79" s="25">
        <v>2.9322160187461931E-2</v>
      </c>
      <c r="AU79" s="25">
        <v>2.9344124484298153E-2</v>
      </c>
      <c r="AV79" s="25">
        <v>2.8508854829566298E-2</v>
      </c>
      <c r="AW79" s="25">
        <v>2.862090919946041E-2</v>
      </c>
      <c r="AX79" s="25">
        <v>2.926717213142465E-2</v>
      </c>
      <c r="AY79" s="25">
        <v>2.745928939024293E-2</v>
      </c>
      <c r="AZ79" s="25">
        <v>2.6809847447686032E-2</v>
      </c>
      <c r="BA79" s="25">
        <v>2.6069927503299509E-2</v>
      </c>
      <c r="BB79" s="25">
        <v>2.618156197940524E-2</v>
      </c>
      <c r="BC79" s="25">
        <v>2.5922576378790418E-2</v>
      </c>
      <c r="BD79" s="25">
        <v>2.5503930056400372E-2</v>
      </c>
      <c r="BE79" s="25">
        <v>2.5059269096244677E-2</v>
      </c>
      <c r="BF79" s="25">
        <v>2.4486346816681173E-2</v>
      </c>
      <c r="BG79" s="25">
        <v>2.4485635160116224E-2</v>
      </c>
      <c r="BH79" s="25">
        <v>2.5056905334641496E-2</v>
      </c>
      <c r="BI79" s="25">
        <v>2.4870564701816131E-2</v>
      </c>
      <c r="BN79" s="8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3"/>
    </row>
    <row r="80" spans="1:129" x14ac:dyDescent="0.35">
      <c r="A80" s="7"/>
      <c r="B80" s="7"/>
    </row>
    <row r="81" spans="1:129" x14ac:dyDescent="0.35">
      <c r="A81" s="7"/>
      <c r="B81" s="7"/>
    </row>
    <row r="82" spans="1:129" x14ac:dyDescent="0.35">
      <c r="A82" s="7"/>
      <c r="B82" s="7"/>
    </row>
    <row r="83" spans="1:129" x14ac:dyDescent="0.35">
      <c r="A83" s="7"/>
      <c r="B83" s="7" t="s">
        <v>184</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335</v>
      </c>
      <c r="BI85" s="13" t="s">
        <v>339</v>
      </c>
    </row>
    <row r="86" spans="1:129" s="91" customFormat="1" x14ac:dyDescent="0.35">
      <c r="A86" s="88"/>
      <c r="B86" s="88" t="str">
        <f>MID(B59,7,50)</f>
        <v>Agriculture</v>
      </c>
      <c r="C86" s="91">
        <v>1.2474046466874457E-2</v>
      </c>
      <c r="D86" s="91">
        <v>1.2447106015063257E-2</v>
      </c>
      <c r="E86" s="91">
        <v>1.2526281009792764E-2</v>
      </c>
      <c r="F86" s="91">
        <v>5.9390721157140192E-3</v>
      </c>
      <c r="G86" s="91">
        <v>1.0921461132562298E-2</v>
      </c>
      <c r="H86" s="91">
        <v>1.765739307135817E-2</v>
      </c>
      <c r="I86" s="91">
        <v>2.0356602965990737E-2</v>
      </c>
      <c r="J86" s="91">
        <v>1.0875086315808441E-2</v>
      </c>
      <c r="K86" s="91">
        <v>1.8332205199769913E-2</v>
      </c>
      <c r="L86" s="91">
        <v>1.7156605554258533E-2</v>
      </c>
      <c r="M86" s="91">
        <v>2.4805383875026038E-2</v>
      </c>
      <c r="N86" s="91">
        <v>2.2564769564482171E-2</v>
      </c>
      <c r="O86" s="91">
        <v>1.1096194158406642E-2</v>
      </c>
      <c r="P86" s="91">
        <v>1.2643024068960725E-2</v>
      </c>
      <c r="Q86" s="91">
        <v>1.7315595007688037E-2</v>
      </c>
      <c r="R86" s="91">
        <v>1.0698645868001715E-2</v>
      </c>
      <c r="S86" s="91">
        <v>1.2905659112352898E-2</v>
      </c>
      <c r="T86" s="91">
        <v>1.3070281088981416E-2</v>
      </c>
      <c r="U86" s="91">
        <v>1.381377022401761E-2</v>
      </c>
      <c r="V86" s="91">
        <v>8.673275275074676E-3</v>
      </c>
      <c r="W86" s="91">
        <v>4.4354623326446838E-3</v>
      </c>
      <c r="X86" s="91">
        <v>8.7578575100300503E-3</v>
      </c>
      <c r="Y86" s="91">
        <v>5.459379541639317E-3</v>
      </c>
      <c r="Z86" s="91">
        <v>3.7790226229615924E-3</v>
      </c>
      <c r="AA86" s="91">
        <v>4.2997047231329941E-3</v>
      </c>
      <c r="AB86" s="91">
        <v>9.1460658823815221E-3</v>
      </c>
      <c r="AC86" s="91">
        <v>9.0041772526123897E-3</v>
      </c>
      <c r="AD86" s="91">
        <v>7.1798327583745053E-3</v>
      </c>
      <c r="AE86" s="91">
        <v>6.6905186511897153E-3</v>
      </c>
      <c r="AF86" s="91">
        <v>1.0782779597602416E-2</v>
      </c>
      <c r="AG86" s="91">
        <v>4.5203985376344796E-3</v>
      </c>
      <c r="AH86" s="91">
        <v>4.0117547431606816E-3</v>
      </c>
      <c r="AI86" s="91">
        <v>5.8894652218520662E-3</v>
      </c>
      <c r="AJ86" s="91">
        <v>7.5191725767265131E-3</v>
      </c>
      <c r="AK86" s="91">
        <v>3.7440943830084243E-3</v>
      </c>
      <c r="AL86" s="91">
        <v>3.3464656860157107E-3</v>
      </c>
      <c r="AM86" s="91">
        <v>3.6732210450477619E-3</v>
      </c>
      <c r="AN86" s="91">
        <v>1.1480466477487706E-3</v>
      </c>
      <c r="AO86" s="91">
        <v>6.6853809474509054E-3</v>
      </c>
      <c r="AP86" s="91">
        <v>2.758889463150727E-3</v>
      </c>
      <c r="AQ86" s="91">
        <v>4.9668231043455196E-3</v>
      </c>
      <c r="AR86" s="91">
        <v>5.1534973944017464E-3</v>
      </c>
      <c r="AS86" s="91">
        <v>2.6330801742513545E-3</v>
      </c>
      <c r="AT86" s="91">
        <v>2.5153773953477307E-3</v>
      </c>
      <c r="AU86" s="91">
        <v>3.3757490120806303E-3</v>
      </c>
      <c r="AV86" s="91">
        <v>3.5793681258127126E-3</v>
      </c>
      <c r="AW86" s="91">
        <v>5.9070639606446373E-3</v>
      </c>
      <c r="AX86" s="91">
        <v>1.1232424445106371E-3</v>
      </c>
      <c r="AY86" s="91">
        <v>1.8392118641403295E-3</v>
      </c>
      <c r="AZ86" s="91">
        <v>3.2987221155161709E-3</v>
      </c>
      <c r="BA86" s="91">
        <v>8.554691107033472E-3</v>
      </c>
      <c r="BB86" s="91">
        <v>5.0453025607678347E-3</v>
      </c>
      <c r="BC86" s="91">
        <v>3.679243922391405E-3</v>
      </c>
      <c r="BD86" s="91">
        <v>1.0774934906977436E-2</v>
      </c>
      <c r="BE86" s="91">
        <v>8.1151266069629992E-3</v>
      </c>
      <c r="BF86" s="91">
        <v>6.5304380715203222E-3</v>
      </c>
      <c r="BG86" s="91">
        <v>4.9141124998376001E-3</v>
      </c>
      <c r="BH86" s="91">
        <v>1.2229793721092867E-2</v>
      </c>
      <c r="BI86" s="91">
        <v>9.7827082489028803E-3</v>
      </c>
      <c r="BN86" s="8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3"/>
    </row>
    <row r="87" spans="1:129" s="91" customFormat="1" x14ac:dyDescent="0.35">
      <c r="A87" s="88"/>
      <c r="B87" s="88" t="str">
        <f>MID(B65,7,50)</f>
        <v>Industrie</v>
      </c>
      <c r="C87" s="91">
        <v>5.589840544417897E-2</v>
      </c>
      <c r="D87" s="91">
        <v>5.6641814880689534E-2</v>
      </c>
      <c r="E87" s="91">
        <v>5.1703389636560237E-2</v>
      </c>
      <c r="F87" s="91">
        <v>5.1954505624517082E-2</v>
      </c>
      <c r="G87" s="91">
        <v>4.7322045735663641E-2</v>
      </c>
      <c r="H87" s="91">
        <v>4.6058738229989626E-2</v>
      </c>
      <c r="I87" s="91">
        <v>4.2109081714276575E-2</v>
      </c>
      <c r="J87" s="91">
        <v>4.4570726103437895E-2</v>
      </c>
      <c r="K87" s="91">
        <v>4.583552448575462E-2</v>
      </c>
      <c r="L87" s="91">
        <v>4.6467756443600884E-2</v>
      </c>
      <c r="M87" s="91">
        <v>4.8110781401075699E-2</v>
      </c>
      <c r="N87" s="91">
        <v>4.8404953512677366E-2</v>
      </c>
      <c r="O87" s="91">
        <v>4.9386542448506814E-2</v>
      </c>
      <c r="P87" s="91">
        <v>4.980127404614984E-2</v>
      </c>
      <c r="Q87" s="91">
        <v>4.878255602742123E-2</v>
      </c>
      <c r="R87" s="91">
        <v>4.9811946522325005E-2</v>
      </c>
      <c r="S87" s="91">
        <v>4.9209043230343967E-2</v>
      </c>
      <c r="T87" s="91">
        <v>4.738601317723664E-2</v>
      </c>
      <c r="U87" s="91">
        <v>4.9349310372650564E-2</v>
      </c>
      <c r="V87" s="91">
        <v>5.1629924174591064E-2</v>
      </c>
      <c r="W87" s="91">
        <v>5.0141722330934384E-2</v>
      </c>
      <c r="X87" s="91">
        <v>5.4446342023065766E-2</v>
      </c>
      <c r="Y87" s="91">
        <v>4.9771722370362113E-2</v>
      </c>
      <c r="Z87" s="91">
        <v>5.4190841520761729E-2</v>
      </c>
      <c r="AA87" s="91">
        <v>5.491982613407935E-2</v>
      </c>
      <c r="AB87" s="91">
        <v>6.0553040224518857E-2</v>
      </c>
      <c r="AC87" s="91">
        <v>6.4863592756216226E-2</v>
      </c>
      <c r="AD87" s="91">
        <v>6.3903466591415617E-2</v>
      </c>
      <c r="AE87" s="91">
        <v>6.5124470136073698E-2</v>
      </c>
      <c r="AF87" s="91">
        <v>6.458954096958909E-2</v>
      </c>
      <c r="AG87" s="91">
        <v>6.3979111324428253E-2</v>
      </c>
      <c r="AH87" s="91">
        <v>6.3234086559988092E-2</v>
      </c>
      <c r="AI87" s="91">
        <v>6.4384080231124033E-2</v>
      </c>
      <c r="AJ87" s="91">
        <v>6.2877708410354824E-2</v>
      </c>
      <c r="AK87" s="91">
        <v>5.9507775466341006E-2</v>
      </c>
      <c r="AL87" s="91">
        <v>5.7913118728024827E-2</v>
      </c>
      <c r="AM87" s="91">
        <v>3.838315367622281E-2</v>
      </c>
      <c r="AN87" s="91">
        <v>3.6383882416183642E-2</v>
      </c>
      <c r="AO87" s="91">
        <v>4.8287730801427398E-2</v>
      </c>
      <c r="AP87" s="91">
        <v>5.1501289715666823E-2</v>
      </c>
      <c r="AQ87" s="91">
        <v>5.0502443154520724E-2</v>
      </c>
      <c r="AR87" s="91">
        <v>5.1737863938412836E-2</v>
      </c>
      <c r="AS87" s="91">
        <v>5.1939385954080701E-2</v>
      </c>
      <c r="AT87" s="91">
        <v>5.8544534554103175E-2</v>
      </c>
      <c r="AU87" s="91">
        <v>5.9372664398405745E-2</v>
      </c>
      <c r="AV87" s="91">
        <v>5.8141217318922807E-2</v>
      </c>
      <c r="AW87" s="91">
        <v>5.7946465886958495E-2</v>
      </c>
      <c r="AX87" s="91">
        <v>5.9756328793399538E-2</v>
      </c>
      <c r="AY87" s="91">
        <v>5.6835539089404377E-2</v>
      </c>
      <c r="AZ87" s="91">
        <v>5.6973307737134E-2</v>
      </c>
      <c r="BA87" s="91">
        <v>5.4824007905825367E-2</v>
      </c>
      <c r="BB87" s="91">
        <v>5.5567762146692283E-2</v>
      </c>
      <c r="BC87" s="91">
        <v>5.5306939704735603E-2</v>
      </c>
      <c r="BD87" s="91">
        <v>5.2946114909852064E-2</v>
      </c>
      <c r="BE87" s="91">
        <v>5.3029200533935041E-2</v>
      </c>
      <c r="BF87" s="91">
        <v>5.183471668238035E-2</v>
      </c>
      <c r="BG87" s="91">
        <v>5.3368653514785674E-2</v>
      </c>
      <c r="BH87" s="91">
        <v>5.4425600750500805E-2</v>
      </c>
      <c r="BI87" s="91">
        <v>5.6733561898341778E-2</v>
      </c>
      <c r="BN87" s="8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3"/>
    </row>
    <row r="88" spans="1:129" s="91" customFormat="1" x14ac:dyDescent="0.35">
      <c r="A88" s="88"/>
      <c r="B88" s="88" t="str">
        <f>MID(B67,7,50)</f>
        <v>Construction</v>
      </c>
      <c r="C88" s="91">
        <v>7.1464588575266316E-2</v>
      </c>
      <c r="D88" s="91">
        <v>7.2378622764055184E-2</v>
      </c>
      <c r="E88" s="91">
        <v>7.3892351415509303E-2</v>
      </c>
      <c r="F88" s="91">
        <v>8.1608198457993011E-2</v>
      </c>
      <c r="G88" s="91">
        <v>7.696632247593263E-2</v>
      </c>
      <c r="H88" s="91">
        <v>7.1363215990970202E-2</v>
      </c>
      <c r="I88" s="91">
        <v>6.9962161250430477E-2</v>
      </c>
      <c r="J88" s="91">
        <v>7.0108108635256877E-2</v>
      </c>
      <c r="K88" s="91">
        <v>7.3251950702405894E-2</v>
      </c>
      <c r="L88" s="91">
        <v>7.3898648993080393E-2</v>
      </c>
      <c r="M88" s="91">
        <v>7.5512663671984837E-2</v>
      </c>
      <c r="N88" s="91">
        <v>6.7977711339301361E-2</v>
      </c>
      <c r="O88" s="91">
        <v>6.6068497811217389E-2</v>
      </c>
      <c r="P88" s="91">
        <v>6.4749921935856797E-2</v>
      </c>
      <c r="Q88" s="91">
        <v>6.3350764710013774E-2</v>
      </c>
      <c r="R88" s="91">
        <v>6.296094402024198E-2</v>
      </c>
      <c r="S88" s="91">
        <v>6.3652679428040357E-2</v>
      </c>
      <c r="T88" s="91">
        <v>6.5499196410149008E-2</v>
      </c>
      <c r="U88" s="91">
        <v>6.614767563695087E-2</v>
      </c>
      <c r="V88" s="91">
        <v>6.5447961419832834E-2</v>
      </c>
      <c r="W88" s="91">
        <v>5.1553533708668262E-2</v>
      </c>
      <c r="X88" s="91">
        <v>6.5139874365488529E-2</v>
      </c>
      <c r="Y88" s="91">
        <v>7.1266728552121988E-2</v>
      </c>
      <c r="Z88" s="91">
        <v>8.0395992065109376E-2</v>
      </c>
      <c r="AA88" s="91">
        <v>8.5344660562388527E-2</v>
      </c>
      <c r="AB88" s="91">
        <v>8.2551582923503453E-2</v>
      </c>
      <c r="AC88" s="91">
        <v>8.2437776737015828E-2</v>
      </c>
      <c r="AD88" s="91">
        <v>8.3281612663707608E-2</v>
      </c>
      <c r="AE88" s="91">
        <v>8.0317299829187103E-2</v>
      </c>
      <c r="AF88" s="91">
        <v>7.8466883584721134E-2</v>
      </c>
      <c r="AG88" s="91">
        <v>8.1102880950847209E-2</v>
      </c>
      <c r="AH88" s="91">
        <v>8.2972305987009234E-2</v>
      </c>
      <c r="AI88" s="91">
        <v>8.7512572427009244E-2</v>
      </c>
      <c r="AJ88" s="91">
        <v>8.5986274479304625E-2</v>
      </c>
      <c r="AK88" s="91">
        <v>8.7106587927317194E-2</v>
      </c>
      <c r="AL88" s="91">
        <v>8.3553164780214864E-2</v>
      </c>
      <c r="AM88" s="91">
        <v>1.9696166950574794E-2</v>
      </c>
      <c r="AN88" s="91">
        <v>6.0590483834396906E-2</v>
      </c>
      <c r="AO88" s="91">
        <v>7.4182985743142776E-2</v>
      </c>
      <c r="AP88" s="91">
        <v>8.4079176264652111E-2</v>
      </c>
      <c r="AQ88" s="91">
        <v>8.4272075235820046E-2</v>
      </c>
      <c r="AR88" s="91">
        <v>8.3581853194063402E-2</v>
      </c>
      <c r="AS88" s="91">
        <v>8.603227677273563E-2</v>
      </c>
      <c r="AT88" s="91">
        <v>8.8425768049909537E-2</v>
      </c>
      <c r="AU88" s="91">
        <v>8.5894355895024949E-2</v>
      </c>
      <c r="AV88" s="91">
        <v>8.1187209518741268E-2</v>
      </c>
      <c r="AW88" s="91">
        <v>8.1702706365575084E-2</v>
      </c>
      <c r="AX88" s="91">
        <v>8.2189957250347986E-2</v>
      </c>
      <c r="AY88" s="91">
        <v>7.7770992498299871E-2</v>
      </c>
      <c r="AZ88" s="91">
        <v>7.6373650627276288E-2</v>
      </c>
      <c r="BA88" s="91">
        <v>7.0713591178728927E-2</v>
      </c>
      <c r="BB88" s="91">
        <v>7.1254146355103215E-2</v>
      </c>
      <c r="BC88" s="91">
        <v>7.1119870293550852E-2</v>
      </c>
      <c r="BD88" s="91">
        <v>6.8529429616204257E-2</v>
      </c>
      <c r="BE88" s="91">
        <v>7.2108734354669662E-2</v>
      </c>
      <c r="BF88" s="91">
        <v>7.5693578862343402E-2</v>
      </c>
      <c r="BG88" s="91">
        <v>7.6688383741689403E-2</v>
      </c>
      <c r="BH88" s="91">
        <v>7.8162357351786532E-2</v>
      </c>
      <c r="BI88" s="91">
        <v>8.1143371548546769E-2</v>
      </c>
      <c r="BN88" s="8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3"/>
    </row>
    <row r="89" spans="1:129" s="91" customFormat="1" x14ac:dyDescent="0.35">
      <c r="A89" s="88"/>
      <c r="B89" s="88" t="str">
        <f>MID(B76,7,50)</f>
        <v>Tertiaire marchand</v>
      </c>
      <c r="C89" s="91">
        <v>1.6184087332281626E-2</v>
      </c>
      <c r="D89" s="91">
        <v>1.6266385040783482E-2</v>
      </c>
      <c r="E89" s="91">
        <v>1.5634629117536512E-2</v>
      </c>
      <c r="F89" s="91">
        <v>1.4749559182760077E-2</v>
      </c>
      <c r="G89" s="91">
        <v>1.4239472036372422E-2</v>
      </c>
      <c r="H89" s="91">
        <v>1.4588239628946585E-2</v>
      </c>
      <c r="I89" s="91">
        <v>1.4989972165871713E-2</v>
      </c>
      <c r="J89" s="91">
        <v>1.5107541006932852E-2</v>
      </c>
      <c r="K89" s="91">
        <v>1.5694306375806492E-2</v>
      </c>
      <c r="L89" s="91">
        <v>1.5000354805550438E-2</v>
      </c>
      <c r="M89" s="91">
        <v>1.5873683348127225E-2</v>
      </c>
      <c r="N89" s="91">
        <v>1.6109066645542711E-2</v>
      </c>
      <c r="O89" s="91">
        <v>1.6059562721272354E-2</v>
      </c>
      <c r="P89" s="91">
        <v>1.6071841866314746E-2</v>
      </c>
      <c r="Q89" s="91">
        <v>1.6106883022818458E-2</v>
      </c>
      <c r="R89" s="91">
        <v>1.5835096206833633E-2</v>
      </c>
      <c r="S89" s="91">
        <v>1.635106987118733E-2</v>
      </c>
      <c r="T89" s="91">
        <v>1.7675131133431846E-2</v>
      </c>
      <c r="U89" s="91">
        <v>1.8709648725347278E-2</v>
      </c>
      <c r="V89" s="91">
        <v>1.7113220415870684E-2</v>
      </c>
      <c r="W89" s="91">
        <v>1.8238067114077602E-2</v>
      </c>
      <c r="X89" s="91">
        <v>1.9691023497991123E-2</v>
      </c>
      <c r="Y89" s="91">
        <v>1.8722325010018085E-2</v>
      </c>
      <c r="Z89" s="91">
        <v>2.292406238999126E-2</v>
      </c>
      <c r="AA89" s="91">
        <v>2.2512551360923273E-2</v>
      </c>
      <c r="AB89" s="91">
        <v>2.3105779976897761E-2</v>
      </c>
      <c r="AC89" s="91">
        <v>2.2586391194141457E-2</v>
      </c>
      <c r="AD89" s="91">
        <v>2.3044178656969339E-2</v>
      </c>
      <c r="AE89" s="91">
        <v>2.4182916217014561E-2</v>
      </c>
      <c r="AF89" s="91">
        <v>2.364847771096211E-2</v>
      </c>
      <c r="AG89" s="91">
        <v>2.4206643919867779E-2</v>
      </c>
      <c r="AH89" s="91">
        <v>2.2473563010275258E-2</v>
      </c>
      <c r="AI89" s="91">
        <v>2.4630721623954025E-2</v>
      </c>
      <c r="AJ89" s="91">
        <v>2.545648388532153E-2</v>
      </c>
      <c r="AK89" s="91">
        <v>2.6256764902519002E-2</v>
      </c>
      <c r="AL89" s="91">
        <v>2.6118209734888181E-2</v>
      </c>
      <c r="AM89" s="91">
        <v>1.8331914636180752E-2</v>
      </c>
      <c r="AN89" s="91">
        <v>2.2769010000086558E-2</v>
      </c>
      <c r="AO89" s="91">
        <v>2.5349348728620519E-2</v>
      </c>
      <c r="AP89" s="91">
        <v>2.5084833309323176E-2</v>
      </c>
      <c r="AQ89" s="91">
        <v>2.5477493453352963E-2</v>
      </c>
      <c r="AR89" s="91">
        <v>2.6611762506311889E-2</v>
      </c>
      <c r="AS89" s="91">
        <v>2.6988171491516041E-2</v>
      </c>
      <c r="AT89" s="91">
        <v>2.7875320564841866E-2</v>
      </c>
      <c r="AU89" s="91">
        <v>2.7667906992973321E-2</v>
      </c>
      <c r="AV89" s="91">
        <v>2.7488211702995018E-2</v>
      </c>
      <c r="AW89" s="91">
        <v>2.8027577015679345E-2</v>
      </c>
      <c r="AX89" s="91">
        <v>2.8476805749215441E-2</v>
      </c>
      <c r="AY89" s="91">
        <v>2.6766529530428691E-2</v>
      </c>
      <c r="AZ89" s="91">
        <v>2.4773061017002995E-2</v>
      </c>
      <c r="BA89" s="91">
        <v>2.4885405141833822E-2</v>
      </c>
      <c r="BB89" s="91">
        <v>2.4683208085811294E-2</v>
      </c>
      <c r="BC89" s="91">
        <v>2.4551959004444159E-2</v>
      </c>
      <c r="BD89" s="91">
        <v>2.5149149402466136E-2</v>
      </c>
      <c r="BE89" s="91">
        <v>2.4663439074215199E-2</v>
      </c>
      <c r="BF89" s="91">
        <v>2.2856172487480762E-2</v>
      </c>
      <c r="BG89" s="91">
        <v>2.1963786921675495E-2</v>
      </c>
      <c r="BH89" s="91">
        <v>2.176225459881952E-2</v>
      </c>
      <c r="BI89" s="91">
        <v>2.042682646861349E-2</v>
      </c>
      <c r="BN89" s="8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3"/>
    </row>
    <row r="90" spans="1:129" s="91" customFormat="1" x14ac:dyDescent="0.35">
      <c r="A90" s="88"/>
      <c r="B90" s="88" t="str">
        <f>MID(B78,7,50)</f>
        <v>Tertiaire non marchand</v>
      </c>
      <c r="C90" s="91">
        <v>1.2410297125776814E-3</v>
      </c>
      <c r="D90" s="91">
        <v>1.1985539986122961E-3</v>
      </c>
      <c r="E90" s="91">
        <v>1.257124749265031E-3</v>
      </c>
      <c r="F90" s="91">
        <v>1.3731504321909112E-3</v>
      </c>
      <c r="G90" s="91">
        <v>1.3123073336531233E-3</v>
      </c>
      <c r="H90" s="91">
        <v>9.7994089527414659E-4</v>
      </c>
      <c r="I90" s="91">
        <v>9.8512903990520561E-4</v>
      </c>
      <c r="J90" s="91">
        <v>8.5654580240389399E-4</v>
      </c>
      <c r="K90" s="91">
        <v>1.0157095038689579E-3</v>
      </c>
      <c r="L90" s="91">
        <v>9.109009690541495E-4</v>
      </c>
      <c r="M90" s="91">
        <v>8.0169029310565995E-4</v>
      </c>
      <c r="N90" s="91">
        <v>9.0635702314346511E-4</v>
      </c>
      <c r="O90" s="91">
        <v>7.0574461375824552E-4</v>
      </c>
      <c r="P90" s="91">
        <v>8.1186956546095671E-4</v>
      </c>
      <c r="Q90" s="91">
        <v>8.2760275529478059E-4</v>
      </c>
      <c r="R90" s="91">
        <v>9.5874747208061768E-4</v>
      </c>
      <c r="S90" s="91">
        <v>9.6132106787208524E-4</v>
      </c>
      <c r="T90" s="91">
        <v>9.001444702479857E-4</v>
      </c>
      <c r="U90" s="91">
        <v>1.1129376158837496E-3</v>
      </c>
      <c r="V90" s="91">
        <v>9.5545266302715138E-4</v>
      </c>
      <c r="W90" s="91">
        <v>1.1877829222678258E-3</v>
      </c>
      <c r="X90" s="91">
        <v>1.3293777397543616E-3</v>
      </c>
      <c r="Y90" s="91">
        <v>1.0548092255972849E-3</v>
      </c>
      <c r="Z90" s="91">
        <v>1.1311295300797984E-3</v>
      </c>
      <c r="AA90" s="91">
        <v>1.3143512415181263E-3</v>
      </c>
      <c r="AB90" s="91">
        <v>1.4442986225366417E-3</v>
      </c>
      <c r="AC90" s="91">
        <v>1.4755662400034869E-3</v>
      </c>
      <c r="AD90" s="91">
        <v>1.3529171591317307E-3</v>
      </c>
      <c r="AE90" s="91">
        <v>1.4768828141611056E-3</v>
      </c>
      <c r="AF90" s="91">
        <v>1.3549593073749768E-3</v>
      </c>
      <c r="AG90" s="91">
        <v>1.4251588227488488E-3</v>
      </c>
      <c r="AH90" s="91">
        <v>1.8219923903748754E-3</v>
      </c>
      <c r="AI90" s="91">
        <v>1.8208268888108726E-3</v>
      </c>
      <c r="AJ90" s="91">
        <v>1.5635538399432515E-3</v>
      </c>
      <c r="AK90" s="91">
        <v>1.6041923852009249E-3</v>
      </c>
      <c r="AL90" s="91">
        <v>1.9433314602446115E-3</v>
      </c>
      <c r="AM90" s="91">
        <v>1.4640101790988353E-3</v>
      </c>
      <c r="AN90" s="91">
        <v>1.5390456761134421E-3</v>
      </c>
      <c r="AO90" s="91">
        <v>2.3537530872179552E-3</v>
      </c>
      <c r="AP90" s="91">
        <v>3.0486167518192042E-3</v>
      </c>
      <c r="AQ90" s="91">
        <v>6.3695387022731417E-3</v>
      </c>
      <c r="AR90" s="91">
        <v>6.9894880310362676E-3</v>
      </c>
      <c r="AS90" s="91">
        <v>7.2585823761192464E-3</v>
      </c>
      <c r="AT90" s="91">
        <v>7.035215353340462E-3</v>
      </c>
      <c r="AU90" s="91">
        <v>7.2433307174041475E-3</v>
      </c>
      <c r="AV90" s="91">
        <v>6.5220005957820713E-3</v>
      </c>
      <c r="AW90" s="91">
        <v>6.0498769804766764E-3</v>
      </c>
      <c r="AX90" s="91">
        <v>6.5452109835765302E-3</v>
      </c>
      <c r="AY90" s="91">
        <v>5.7940464239885229E-3</v>
      </c>
      <c r="AZ90" s="91">
        <v>6.2446686483190704E-3</v>
      </c>
      <c r="BA90" s="91">
        <v>5.9198894712756108E-3</v>
      </c>
      <c r="BB90" s="91">
        <v>6.2401629983716237E-3</v>
      </c>
      <c r="BC90" s="91">
        <v>5.8808371785034567E-3</v>
      </c>
      <c r="BD90" s="91">
        <v>5.3816922223385881E-3</v>
      </c>
      <c r="BE90" s="91">
        <v>4.1306553164094911E-3</v>
      </c>
      <c r="BF90" s="91">
        <v>4.3986228933273891E-3</v>
      </c>
      <c r="BG90" s="91">
        <v>4.538869260442586E-3</v>
      </c>
      <c r="BH90" s="91">
        <v>5.4737156860160752E-3</v>
      </c>
      <c r="BI90" s="91">
        <v>4.8113276461674223E-3</v>
      </c>
      <c r="BN90" s="8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3"/>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3"/>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Y149"/>
  <sheetViews>
    <sheetView zoomScaleNormal="100" workbookViewId="0">
      <pane xSplit="2" ySplit="7" topLeftCell="C8" activePane="bottomRight" state="frozen"/>
      <selection activeCell="BK1" sqref="BK1:BK1048576"/>
      <selection pane="topRight" activeCell="BK1" sqref="BK1:BK1048576"/>
      <selection pane="bottomLeft" activeCell="BK1" sqref="BK1:BK1048576"/>
      <selection pane="bottomRight" activeCell="BK1" sqref="BK1:BK1048576"/>
    </sheetView>
  </sheetViews>
  <sheetFormatPr baseColWidth="10" defaultColWidth="11.453125" defaultRowHeight="14.5" x14ac:dyDescent="0.35"/>
  <cols>
    <col min="1" max="1" width="11.453125" style="13"/>
    <col min="2" max="2" width="82.453125" style="13" customWidth="1"/>
    <col min="3" max="60" width="10.90625" style="13"/>
    <col min="61" max="63" width="11.453125" style="13"/>
    <col min="64" max="65" width="0" style="13" hidden="1" customWidth="1"/>
    <col min="66" max="66" width="11.453125" style="83" hidden="1" customWidth="1"/>
    <col min="67" max="128" width="11.453125" style="13" hidden="1" customWidth="1"/>
    <col min="129" max="129" width="11.453125" style="83" hidden="1" customWidth="1"/>
    <col min="130" max="142" width="0" style="13" hidden="1" customWidth="1"/>
    <col min="143" max="16384" width="11.453125" style="13"/>
  </cols>
  <sheetData>
    <row r="1" spans="1:128" ht="18.5" x14ac:dyDescent="0.45">
      <c r="A1" s="67" t="s">
        <v>185</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6" t="s">
        <v>301</v>
      </c>
      <c r="B6" s="87"/>
      <c r="C6" s="90" t="s">
        <v>136</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334</v>
      </c>
      <c r="BI7" s="22" t="s">
        <v>338</v>
      </c>
    </row>
    <row r="8" spans="1:128" ht="15" thickBot="1" x14ac:dyDescent="0.4">
      <c r="A8" s="16" t="s">
        <v>94</v>
      </c>
      <c r="B8" s="17" t="s">
        <v>95</v>
      </c>
      <c r="C8" s="79">
        <v>3199.4035676835201</v>
      </c>
      <c r="D8" s="79">
        <v>2813.4158743224998</v>
      </c>
      <c r="E8" s="79">
        <v>3334.5671253456499</v>
      </c>
      <c r="F8" s="79">
        <v>3043.2169269851302</v>
      </c>
      <c r="G8" s="79">
        <v>2685.6202585085298</v>
      </c>
      <c r="H8" s="79">
        <v>2113.40174532019</v>
      </c>
      <c r="I8" s="79">
        <v>3299.07812541572</v>
      </c>
      <c r="J8" s="79">
        <v>2889.5414559217002</v>
      </c>
      <c r="K8" s="79">
        <v>3053.2183982090501</v>
      </c>
      <c r="L8" s="79">
        <v>3167.8108549032099</v>
      </c>
      <c r="M8" s="79">
        <v>2971.76868592766</v>
      </c>
      <c r="N8" s="79">
        <v>2895.7316417166799</v>
      </c>
      <c r="O8" s="79">
        <v>2756.3875797313499</v>
      </c>
      <c r="P8" s="79">
        <v>2679.5491024119501</v>
      </c>
      <c r="Q8" s="79">
        <v>2172.6224046165298</v>
      </c>
      <c r="R8" s="79">
        <v>2824.4605665468498</v>
      </c>
      <c r="S8" s="79">
        <v>2800.1974518346001</v>
      </c>
      <c r="T8" s="79">
        <v>2515.8592949824902</v>
      </c>
      <c r="U8" s="79">
        <v>1870.2136818464801</v>
      </c>
      <c r="V8" s="79">
        <v>2875.58353804337</v>
      </c>
      <c r="W8" s="79">
        <v>2691.3839455038201</v>
      </c>
      <c r="X8" s="79">
        <v>2893.6359264176499</v>
      </c>
      <c r="Y8" s="79">
        <v>3963.8955650360199</v>
      </c>
      <c r="Z8" s="79">
        <v>2937.4943941572601</v>
      </c>
      <c r="AA8" s="79">
        <v>3210.7124981613201</v>
      </c>
      <c r="AB8" s="79">
        <v>3349.1999884521802</v>
      </c>
      <c r="AC8" s="79">
        <v>3558.1371966439301</v>
      </c>
      <c r="AD8" s="79">
        <v>3016.06701949844</v>
      </c>
      <c r="AE8" s="79">
        <v>2980.4121369761001</v>
      </c>
      <c r="AF8" s="79">
        <v>3301.6803326180798</v>
      </c>
      <c r="AG8" s="79">
        <v>5156.3373430501697</v>
      </c>
      <c r="AH8" s="79">
        <v>3260.6357936079798</v>
      </c>
      <c r="AI8" s="79">
        <v>3427.7699365557701</v>
      </c>
      <c r="AJ8" s="79">
        <v>3223.7984285006701</v>
      </c>
      <c r="AK8" s="79">
        <v>4963.4069072150596</v>
      </c>
      <c r="AL8" s="79">
        <v>3511.3151143820401</v>
      </c>
      <c r="AM8" s="79">
        <v>3622.14491625647</v>
      </c>
      <c r="AN8" s="79">
        <v>3692.0965144865299</v>
      </c>
      <c r="AO8" s="79">
        <v>3423.7624868381299</v>
      </c>
      <c r="AP8" s="79">
        <v>3744.0769307621899</v>
      </c>
      <c r="AQ8" s="79">
        <v>3796.5273074875599</v>
      </c>
      <c r="AR8" s="79">
        <v>3547.2150433540201</v>
      </c>
      <c r="AS8" s="79">
        <v>4911.0969059189902</v>
      </c>
      <c r="AT8" s="79">
        <v>3835.1049650550799</v>
      </c>
      <c r="AU8" s="79">
        <v>3911.6867970683002</v>
      </c>
      <c r="AV8" s="79">
        <v>3921.3612904277502</v>
      </c>
      <c r="AW8" s="79">
        <v>3153.37738432385</v>
      </c>
      <c r="AX8" s="79">
        <v>4028.57362661654</v>
      </c>
      <c r="AY8" s="79">
        <v>3976.33657314517</v>
      </c>
      <c r="AZ8" s="79">
        <v>4213.9200815007198</v>
      </c>
      <c r="BA8" s="79">
        <v>5348.34225402433</v>
      </c>
      <c r="BB8" s="79">
        <v>4157.3321665953599</v>
      </c>
      <c r="BC8" s="79">
        <v>4143.9742457870798</v>
      </c>
      <c r="BD8" s="79">
        <v>4288.5712666682402</v>
      </c>
      <c r="BE8" s="79">
        <v>5510.0772413841496</v>
      </c>
      <c r="BF8" s="79">
        <v>4319.6648223990996</v>
      </c>
      <c r="BG8" s="79">
        <v>4494.40174734212</v>
      </c>
      <c r="BH8" s="79">
        <v>4535.9060371271698</v>
      </c>
      <c r="BI8" s="79">
        <v>4149.0159078174702</v>
      </c>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5">
        <v>3199.4035676835201</v>
      </c>
      <c r="D9" s="75">
        <v>2813.4158743224998</v>
      </c>
      <c r="E9" s="75">
        <v>3334.5671253456499</v>
      </c>
      <c r="F9" s="75">
        <v>3043.2169269851302</v>
      </c>
      <c r="G9" s="75">
        <v>2685.6202585085298</v>
      </c>
      <c r="H9" s="75">
        <v>2113.40174532019</v>
      </c>
      <c r="I9" s="75">
        <v>3299.07812541572</v>
      </c>
      <c r="J9" s="75">
        <v>2889.5414559217002</v>
      </c>
      <c r="K9" s="75">
        <v>3053.2183982090501</v>
      </c>
      <c r="L9" s="75">
        <v>3167.8108549032099</v>
      </c>
      <c r="M9" s="75">
        <v>2971.76868592766</v>
      </c>
      <c r="N9" s="75">
        <v>2895.7316417166799</v>
      </c>
      <c r="O9" s="75">
        <v>2756.3875797313499</v>
      </c>
      <c r="P9" s="75">
        <v>2679.5491024119501</v>
      </c>
      <c r="Q9" s="75">
        <v>2172.6224046165298</v>
      </c>
      <c r="R9" s="75">
        <v>2824.4605665468498</v>
      </c>
      <c r="S9" s="75">
        <v>2800.1974518346001</v>
      </c>
      <c r="T9" s="75">
        <v>2515.8592949824902</v>
      </c>
      <c r="U9" s="75">
        <v>1870.2136818464801</v>
      </c>
      <c r="V9" s="75">
        <v>2875.58353804337</v>
      </c>
      <c r="W9" s="75">
        <v>2691.3839455038201</v>
      </c>
      <c r="X9" s="75">
        <v>2893.6359264176499</v>
      </c>
      <c r="Y9" s="75">
        <v>3963.8955650360199</v>
      </c>
      <c r="Z9" s="75">
        <v>2937.4943941572601</v>
      </c>
      <c r="AA9" s="75">
        <v>3210.7124981613201</v>
      </c>
      <c r="AB9" s="75">
        <v>3349.1999884521802</v>
      </c>
      <c r="AC9" s="75">
        <v>3558.1371966439301</v>
      </c>
      <c r="AD9" s="75">
        <v>3016.06701949844</v>
      </c>
      <c r="AE9" s="75">
        <v>2980.4121369761001</v>
      </c>
      <c r="AF9" s="75">
        <v>3301.6803326180798</v>
      </c>
      <c r="AG9" s="75">
        <v>5156.3373430501697</v>
      </c>
      <c r="AH9" s="75">
        <v>3260.6357936079798</v>
      </c>
      <c r="AI9" s="75">
        <v>3427.7699365557701</v>
      </c>
      <c r="AJ9" s="75">
        <v>3223.7984285006701</v>
      </c>
      <c r="AK9" s="75">
        <v>4963.4069072150596</v>
      </c>
      <c r="AL9" s="75">
        <v>3511.3151143820401</v>
      </c>
      <c r="AM9" s="75">
        <v>3622.14491625647</v>
      </c>
      <c r="AN9" s="75">
        <v>3692.0965144865299</v>
      </c>
      <c r="AO9" s="75">
        <v>3423.7624868381299</v>
      </c>
      <c r="AP9" s="75">
        <v>3744.0769307621899</v>
      </c>
      <c r="AQ9" s="75">
        <v>3796.5273074875599</v>
      </c>
      <c r="AR9" s="75">
        <v>3547.2150433540201</v>
      </c>
      <c r="AS9" s="75">
        <v>4911.0969059189902</v>
      </c>
      <c r="AT9" s="75">
        <v>3835.1049650550799</v>
      </c>
      <c r="AU9" s="75">
        <v>3911.6867970683002</v>
      </c>
      <c r="AV9" s="75">
        <v>3921.3612904277502</v>
      </c>
      <c r="AW9" s="75">
        <v>3153.37738432385</v>
      </c>
      <c r="AX9" s="75">
        <v>4028.57362661654</v>
      </c>
      <c r="AY9" s="75">
        <v>3976.33657314517</v>
      </c>
      <c r="AZ9" s="75">
        <v>4213.9200815007198</v>
      </c>
      <c r="BA9" s="75">
        <v>5348.34225402433</v>
      </c>
      <c r="BB9" s="75">
        <v>4157.3321665953599</v>
      </c>
      <c r="BC9" s="75">
        <v>4143.9742457870798</v>
      </c>
      <c r="BD9" s="75">
        <v>4288.5712666682402</v>
      </c>
      <c r="BE9" s="75">
        <v>5510.0772413841496</v>
      </c>
      <c r="BF9" s="75">
        <v>4319.6648223990996</v>
      </c>
      <c r="BG9" s="75">
        <v>4494.40174734212</v>
      </c>
      <c r="BH9" s="75">
        <v>4535.9060371271698</v>
      </c>
      <c r="BI9" s="75">
        <v>4149.0159078174702</v>
      </c>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79">
        <v>10023.4213849485</v>
      </c>
      <c r="D10" s="79">
        <v>9917.1511483122904</v>
      </c>
      <c r="E10" s="79">
        <v>9932.4080040844001</v>
      </c>
      <c r="F10" s="79">
        <v>9975.2669270675196</v>
      </c>
      <c r="G10" s="79">
        <v>9908.5080856915702</v>
      </c>
      <c r="H10" s="79">
        <v>9849.3964435321195</v>
      </c>
      <c r="I10" s="79">
        <v>9761.4447108345503</v>
      </c>
      <c r="J10" s="79">
        <v>9709.0881226851707</v>
      </c>
      <c r="K10" s="79">
        <v>9804.0446519920497</v>
      </c>
      <c r="L10" s="79">
        <v>9822.3605279548701</v>
      </c>
      <c r="M10" s="79">
        <v>9894.6747479943806</v>
      </c>
      <c r="N10" s="79">
        <v>9983.0239813736407</v>
      </c>
      <c r="O10" s="79">
        <v>9945.9348998660607</v>
      </c>
      <c r="P10" s="79">
        <v>10023.190934717801</v>
      </c>
      <c r="Q10" s="79">
        <v>9963.18624986545</v>
      </c>
      <c r="R10" s="79">
        <v>10028.454091915501</v>
      </c>
      <c r="S10" s="79">
        <v>10137.7248046689</v>
      </c>
      <c r="T10" s="79">
        <v>10126.2185797929</v>
      </c>
      <c r="U10" s="79">
        <v>10240.602917837599</v>
      </c>
      <c r="V10" s="79">
        <v>10248.1489753852</v>
      </c>
      <c r="W10" s="79">
        <v>10361.001836139099</v>
      </c>
      <c r="X10" s="79">
        <v>10341.729300679101</v>
      </c>
      <c r="Y10" s="79">
        <v>10441.055665031799</v>
      </c>
      <c r="Z10" s="79">
        <v>10408.7061686657</v>
      </c>
      <c r="AA10" s="79">
        <v>10374.0918971217</v>
      </c>
      <c r="AB10" s="79">
        <v>10500.4989969414</v>
      </c>
      <c r="AC10" s="79">
        <v>10537.8018270429</v>
      </c>
      <c r="AD10" s="79">
        <v>10538.6269378342</v>
      </c>
      <c r="AE10" s="79">
        <v>10616.8431625172</v>
      </c>
      <c r="AF10" s="79">
        <v>10589.275543815</v>
      </c>
      <c r="AG10" s="79">
        <v>10680.771378431</v>
      </c>
      <c r="AH10" s="79">
        <v>10746.006113511299</v>
      </c>
      <c r="AI10" s="79">
        <v>10846.428405275101</v>
      </c>
      <c r="AJ10" s="79">
        <v>10901.2761138682</v>
      </c>
      <c r="AK10" s="79">
        <v>10737.421804785499</v>
      </c>
      <c r="AL10" s="79">
        <v>11074.350293576499</v>
      </c>
      <c r="AM10" s="79">
        <v>10796.966784305399</v>
      </c>
      <c r="AN10" s="79">
        <v>10934.272938034501</v>
      </c>
      <c r="AO10" s="79">
        <v>11283.6650608124</v>
      </c>
      <c r="AP10" s="79">
        <v>11186.7490361441</v>
      </c>
      <c r="AQ10" s="79">
        <v>11580.209872781599</v>
      </c>
      <c r="AR10" s="79">
        <v>11657.8808442464</v>
      </c>
      <c r="AS10" s="79">
        <v>11919.6381992202</v>
      </c>
      <c r="AT10" s="79">
        <v>12098.8434794981</v>
      </c>
      <c r="AU10" s="79">
        <v>12063.915086624</v>
      </c>
      <c r="AV10" s="79">
        <v>12173.268383254999</v>
      </c>
      <c r="AW10" s="79">
        <v>12242.1209277166</v>
      </c>
      <c r="AX10" s="79">
        <v>12392.8014129599</v>
      </c>
      <c r="AY10" s="79">
        <v>12599.7783330234</v>
      </c>
      <c r="AZ10" s="79">
        <v>12636.102971414501</v>
      </c>
      <c r="BA10" s="79">
        <v>12726.9647408652</v>
      </c>
      <c r="BB10" s="79">
        <v>12469.1643832298</v>
      </c>
      <c r="BC10" s="79">
        <v>12636.180997220201</v>
      </c>
      <c r="BD10" s="79">
        <v>12757.139279928</v>
      </c>
      <c r="BE10" s="79">
        <v>12947.9443555052</v>
      </c>
      <c r="BF10" s="79">
        <v>13025.3938721923</v>
      </c>
      <c r="BG10" s="79">
        <v>12978.523423073801</v>
      </c>
      <c r="BH10" s="79">
        <v>12942.9391905268</v>
      </c>
      <c r="BI10" s="79">
        <v>12867.3868791036</v>
      </c>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79">
        <v>16203.6813428883</v>
      </c>
      <c r="D11" s="79">
        <v>15942.853775334699</v>
      </c>
      <c r="E11" s="79">
        <v>15996.8566946265</v>
      </c>
      <c r="F11" s="79">
        <v>16141.641151400599</v>
      </c>
      <c r="G11" s="79">
        <v>16312.7100924483</v>
      </c>
      <c r="H11" s="79">
        <v>16250.8706379461</v>
      </c>
      <c r="I11" s="79">
        <v>16176.843377200999</v>
      </c>
      <c r="J11" s="79">
        <v>16184.773865348299</v>
      </c>
      <c r="K11" s="79">
        <v>16127.874106798599</v>
      </c>
      <c r="L11" s="79">
        <v>16133.2826596343</v>
      </c>
      <c r="M11" s="79">
        <v>16201.8813917143</v>
      </c>
      <c r="N11" s="79">
        <v>16105.7246990738</v>
      </c>
      <c r="O11" s="79">
        <v>16084.8891728094</v>
      </c>
      <c r="P11" s="79">
        <v>16068.082202800801</v>
      </c>
      <c r="Q11" s="79">
        <v>15966.9912402151</v>
      </c>
      <c r="R11" s="79">
        <v>16154.333662323101</v>
      </c>
      <c r="S11" s="79">
        <v>16149.2864857819</v>
      </c>
      <c r="T11" s="79">
        <v>16135.284643683401</v>
      </c>
      <c r="U11" s="79">
        <v>16156.1455247838</v>
      </c>
      <c r="V11" s="79">
        <v>16068.9568773511</v>
      </c>
      <c r="W11" s="79">
        <v>16046.960810160899</v>
      </c>
      <c r="X11" s="79">
        <v>15975.4179031803</v>
      </c>
      <c r="Y11" s="79">
        <v>16068.4748763556</v>
      </c>
      <c r="Z11" s="79">
        <v>16104.5272067188</v>
      </c>
      <c r="AA11" s="79">
        <v>16105.794825241999</v>
      </c>
      <c r="AB11" s="79">
        <v>16169.3954784083</v>
      </c>
      <c r="AC11" s="79">
        <v>16182.7029796226</v>
      </c>
      <c r="AD11" s="79">
        <v>16406.2832394529</v>
      </c>
      <c r="AE11" s="79">
        <v>16826.2380968908</v>
      </c>
      <c r="AF11" s="79">
        <v>16772.8205195753</v>
      </c>
      <c r="AG11" s="79">
        <v>16659.371631328901</v>
      </c>
      <c r="AH11" s="79">
        <v>16607.496476123499</v>
      </c>
      <c r="AI11" s="79">
        <v>16666.968279127999</v>
      </c>
      <c r="AJ11" s="79">
        <v>16739.0287229022</v>
      </c>
      <c r="AK11" s="79">
        <v>16790.734804728301</v>
      </c>
      <c r="AL11" s="79">
        <v>16848.581944454501</v>
      </c>
      <c r="AM11" s="79">
        <v>16660.822146469702</v>
      </c>
      <c r="AN11" s="79">
        <v>16754.505571061301</v>
      </c>
      <c r="AO11" s="79">
        <v>16941.113290379599</v>
      </c>
      <c r="AP11" s="79">
        <v>17007.639107779502</v>
      </c>
      <c r="AQ11" s="79">
        <v>17182.450827557601</v>
      </c>
      <c r="AR11" s="79">
        <v>17236.1595263858</v>
      </c>
      <c r="AS11" s="79">
        <v>17379.717004154001</v>
      </c>
      <c r="AT11" s="79">
        <v>17550.518340422401</v>
      </c>
      <c r="AU11" s="79">
        <v>17500.202216400001</v>
      </c>
      <c r="AV11" s="79">
        <v>17552.103795670999</v>
      </c>
      <c r="AW11" s="79">
        <v>17656.387656887098</v>
      </c>
      <c r="AX11" s="79">
        <v>17934.135748648299</v>
      </c>
      <c r="AY11" s="79">
        <v>18163.354625536998</v>
      </c>
      <c r="AZ11" s="79">
        <v>18332.549946072701</v>
      </c>
      <c r="BA11" s="79">
        <v>18472.908077521799</v>
      </c>
      <c r="BB11" s="79">
        <v>18688.5160355671</v>
      </c>
      <c r="BC11" s="79">
        <v>18720.2996820425</v>
      </c>
      <c r="BD11" s="79">
        <v>18854.872104072299</v>
      </c>
      <c r="BE11" s="79">
        <v>19091.0259785333</v>
      </c>
      <c r="BF11" s="79">
        <v>19184.9143719973</v>
      </c>
      <c r="BG11" s="79">
        <v>19393.225812528101</v>
      </c>
      <c r="BH11" s="79">
        <v>19574.101255769601</v>
      </c>
      <c r="BI11" s="79">
        <v>19704.015782835799</v>
      </c>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79">
        <v>19717.025723589199</v>
      </c>
      <c r="D12" s="79">
        <v>19300.391464882799</v>
      </c>
      <c r="E12" s="79">
        <v>19218.849512524601</v>
      </c>
      <c r="F12" s="79">
        <v>19157.969518729202</v>
      </c>
      <c r="G12" s="79">
        <v>19071.679161986998</v>
      </c>
      <c r="H12" s="79">
        <v>19306.373789312602</v>
      </c>
      <c r="I12" s="79">
        <v>19352.7292379143</v>
      </c>
      <c r="J12" s="79">
        <v>19182.248980562199</v>
      </c>
      <c r="K12" s="79">
        <v>19174.185011032001</v>
      </c>
      <c r="L12" s="79">
        <v>19079.721971382602</v>
      </c>
      <c r="M12" s="79">
        <v>19036.2243057909</v>
      </c>
      <c r="N12" s="79">
        <v>19060.504044592501</v>
      </c>
      <c r="O12" s="79">
        <v>18963.0098355066</v>
      </c>
      <c r="P12" s="79">
        <v>18919.983716557999</v>
      </c>
      <c r="Q12" s="79">
        <v>18306.8582916249</v>
      </c>
      <c r="R12" s="79">
        <v>18284.552833150501</v>
      </c>
      <c r="S12" s="79">
        <v>18096.230708597301</v>
      </c>
      <c r="T12" s="79">
        <v>18161.8215213234</v>
      </c>
      <c r="U12" s="79">
        <v>18197.465437232899</v>
      </c>
      <c r="V12" s="79">
        <v>18167.427481245599</v>
      </c>
      <c r="W12" s="79">
        <v>18007.8648622211</v>
      </c>
      <c r="X12" s="79">
        <v>17914.7705662439</v>
      </c>
      <c r="Y12" s="79">
        <v>17858.287147773801</v>
      </c>
      <c r="Z12" s="79">
        <v>17723.177391047298</v>
      </c>
      <c r="AA12" s="79">
        <v>17488.1588927761</v>
      </c>
      <c r="AB12" s="79">
        <v>17634.3978398623</v>
      </c>
      <c r="AC12" s="79">
        <v>17672.052645523399</v>
      </c>
      <c r="AD12" s="79">
        <v>17827.998682821501</v>
      </c>
      <c r="AE12" s="79">
        <v>17465.639894264899</v>
      </c>
      <c r="AF12" s="79">
        <v>17544.7933655788</v>
      </c>
      <c r="AG12" s="79">
        <v>17555.256759554399</v>
      </c>
      <c r="AH12" s="79">
        <v>17450.995008456601</v>
      </c>
      <c r="AI12" s="79">
        <v>17391.498154628898</v>
      </c>
      <c r="AJ12" s="79">
        <v>17412.517723384099</v>
      </c>
      <c r="AK12" s="79">
        <v>17453.000678266901</v>
      </c>
      <c r="AL12" s="79">
        <v>17347.335688054802</v>
      </c>
      <c r="AM12" s="79">
        <v>16825.062215575901</v>
      </c>
      <c r="AN12" s="79">
        <v>16581.259671114502</v>
      </c>
      <c r="AO12" s="79">
        <v>16853.628042019202</v>
      </c>
      <c r="AP12" s="79">
        <v>17054.459945515999</v>
      </c>
      <c r="AQ12" s="79">
        <v>17004.343788806302</v>
      </c>
      <c r="AR12" s="79">
        <v>17013.857779107999</v>
      </c>
      <c r="AS12" s="79">
        <v>17162.564597300301</v>
      </c>
      <c r="AT12" s="79">
        <v>17193.705137742101</v>
      </c>
      <c r="AU12" s="79">
        <v>17286.072118917498</v>
      </c>
      <c r="AV12" s="79">
        <v>17188.920891042701</v>
      </c>
      <c r="AW12" s="79">
        <v>17734.960531979399</v>
      </c>
      <c r="AX12" s="79">
        <v>17715.600675891299</v>
      </c>
      <c r="AY12" s="79">
        <v>17806.6872041073</v>
      </c>
      <c r="AZ12" s="79">
        <v>17749.267160948799</v>
      </c>
      <c r="BA12" s="79">
        <v>17707.712347014301</v>
      </c>
      <c r="BB12" s="79">
        <v>17585.261931927402</v>
      </c>
      <c r="BC12" s="79">
        <v>17538.783484119798</v>
      </c>
      <c r="BD12" s="79">
        <v>17509.503816804201</v>
      </c>
      <c r="BE12" s="79">
        <v>17482.460320677001</v>
      </c>
      <c r="BF12" s="79">
        <v>17475.4050903075</v>
      </c>
      <c r="BG12" s="79">
        <v>17408.082144769902</v>
      </c>
      <c r="BH12" s="79">
        <v>17433.928690951601</v>
      </c>
      <c r="BI12" s="79">
        <v>17259.681760566698</v>
      </c>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79">
        <v>9707.5741930580698</v>
      </c>
      <c r="D13" s="79">
        <v>9521.3464847190407</v>
      </c>
      <c r="E13" s="79">
        <v>9548.9269482159307</v>
      </c>
      <c r="F13" s="79">
        <v>9258.6675914851094</v>
      </c>
      <c r="G13" s="79">
        <v>9070.5364437433309</v>
      </c>
      <c r="H13" s="79">
        <v>8754.8143244327093</v>
      </c>
      <c r="I13" s="79">
        <v>8566.1786832936796</v>
      </c>
      <c r="J13" s="79">
        <v>8372.9049194757499</v>
      </c>
      <c r="K13" s="79">
        <v>8409.0111440388791</v>
      </c>
      <c r="L13" s="79">
        <v>8452.7572908645398</v>
      </c>
      <c r="M13" s="79">
        <v>8494.1229592923191</v>
      </c>
      <c r="N13" s="79">
        <v>8514.1490616234096</v>
      </c>
      <c r="O13" s="79">
        <v>8464.8732400691806</v>
      </c>
      <c r="P13" s="79">
        <v>8437.1339709226195</v>
      </c>
      <c r="Q13" s="79">
        <v>8612.6714682742004</v>
      </c>
      <c r="R13" s="79">
        <v>8608.5757262757197</v>
      </c>
      <c r="S13" s="79">
        <v>8531.2575808850597</v>
      </c>
      <c r="T13" s="79">
        <v>8542.7722543820291</v>
      </c>
      <c r="U13" s="79">
        <v>8425.1320729634608</v>
      </c>
      <c r="V13" s="79">
        <v>8050.1083153769796</v>
      </c>
      <c r="W13" s="79">
        <v>7933.9072604675403</v>
      </c>
      <c r="X13" s="79">
        <v>7654.9385762167703</v>
      </c>
      <c r="Y13" s="79">
        <v>7759.10718468709</v>
      </c>
      <c r="Z13" s="79">
        <v>7671.2256941769101</v>
      </c>
      <c r="AA13" s="79">
        <v>7837.4353183788999</v>
      </c>
      <c r="AB13" s="79">
        <v>7868.3354093274002</v>
      </c>
      <c r="AC13" s="79">
        <v>7879.0607072145003</v>
      </c>
      <c r="AD13" s="79">
        <v>7943.9297487607801</v>
      </c>
      <c r="AE13" s="79">
        <v>8017.2721733242797</v>
      </c>
      <c r="AF13" s="79">
        <v>8153.5674151085796</v>
      </c>
      <c r="AG13" s="79">
        <v>8058.8075936756904</v>
      </c>
      <c r="AH13" s="79">
        <v>8098.7431410299996</v>
      </c>
      <c r="AI13" s="79">
        <v>8327.5332663139197</v>
      </c>
      <c r="AJ13" s="79">
        <v>8602.8803791018108</v>
      </c>
      <c r="AK13" s="79">
        <v>8808.5865374376408</v>
      </c>
      <c r="AL13" s="79">
        <v>8819.8263869746697</v>
      </c>
      <c r="AM13" s="79">
        <v>8608.4159414286605</v>
      </c>
      <c r="AN13" s="79">
        <v>8556.04376629324</v>
      </c>
      <c r="AO13" s="79">
        <v>8621.0372324952095</v>
      </c>
      <c r="AP13" s="79">
        <v>8622.5951312283305</v>
      </c>
      <c r="AQ13" s="79">
        <v>8519.9176536866107</v>
      </c>
      <c r="AR13" s="79">
        <v>8539.9322918971593</v>
      </c>
      <c r="AS13" s="79">
        <v>8426.2171044473598</v>
      </c>
      <c r="AT13" s="79">
        <v>8487.69342895113</v>
      </c>
      <c r="AU13" s="79">
        <v>8287.1205018761793</v>
      </c>
      <c r="AV13" s="79">
        <v>8495.6886035889202</v>
      </c>
      <c r="AW13" s="79">
        <v>8335.1248857577793</v>
      </c>
      <c r="AX13" s="79">
        <v>8103.27099782611</v>
      </c>
      <c r="AY13" s="79">
        <v>8305.0856784076404</v>
      </c>
      <c r="AZ13" s="79">
        <v>8317.6066425976096</v>
      </c>
      <c r="BA13" s="79">
        <v>8652.6327798670009</v>
      </c>
      <c r="BB13" s="79">
        <v>8771.8811344360402</v>
      </c>
      <c r="BC13" s="79">
        <v>8791.4434414731495</v>
      </c>
      <c r="BD13" s="79">
        <v>8840.5461112301891</v>
      </c>
      <c r="BE13" s="79">
        <v>8796.5489897154694</v>
      </c>
      <c r="BF13" s="79">
        <v>8807.8492949154406</v>
      </c>
      <c r="BG13" s="79">
        <v>8733.0331909433608</v>
      </c>
      <c r="BH13" s="79">
        <v>8824.1879527422898</v>
      </c>
      <c r="BI13" s="79">
        <v>8875.2704898246193</v>
      </c>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79">
        <v>63924.029722144303</v>
      </c>
      <c r="D14" s="79">
        <v>63663.816478095301</v>
      </c>
      <c r="E14" s="79">
        <v>63041.3579945417</v>
      </c>
      <c r="F14" s="79">
        <v>62729.491698668702</v>
      </c>
      <c r="G14" s="79">
        <v>62413.274683566902</v>
      </c>
      <c r="H14" s="79">
        <v>62042.614696001998</v>
      </c>
      <c r="I14" s="79">
        <v>61701.948134764301</v>
      </c>
      <c r="J14" s="79">
        <v>61676.665421454003</v>
      </c>
      <c r="K14" s="79">
        <v>61975.935097068301</v>
      </c>
      <c r="L14" s="79">
        <v>61659.338538585696</v>
      </c>
      <c r="M14" s="79">
        <v>61608.958690020598</v>
      </c>
      <c r="N14" s="79">
        <v>61424.971375366003</v>
      </c>
      <c r="O14" s="79">
        <v>61277.615490467499</v>
      </c>
      <c r="P14" s="79">
        <v>61032.682994444003</v>
      </c>
      <c r="Q14" s="79">
        <v>60750.028800542997</v>
      </c>
      <c r="R14" s="79">
        <v>61030.325043258003</v>
      </c>
      <c r="S14" s="79">
        <v>60982.104313528303</v>
      </c>
      <c r="T14" s="79">
        <v>61145.557418705597</v>
      </c>
      <c r="U14" s="79">
        <v>61444.213382727401</v>
      </c>
      <c r="V14" s="79">
        <v>61232.087305819303</v>
      </c>
      <c r="W14" s="79">
        <v>61244.096064946898</v>
      </c>
      <c r="X14" s="79">
        <v>61311.771578292399</v>
      </c>
      <c r="Y14" s="79">
        <v>61640.144101496597</v>
      </c>
      <c r="Z14" s="79">
        <v>61691.873696272698</v>
      </c>
      <c r="AA14" s="79">
        <v>61700.289935993998</v>
      </c>
      <c r="AB14" s="79">
        <v>62437.392570195698</v>
      </c>
      <c r="AC14" s="79">
        <v>62630.462955103198</v>
      </c>
      <c r="AD14" s="79">
        <v>63181.993446811801</v>
      </c>
      <c r="AE14" s="79">
        <v>63081.543378710099</v>
      </c>
      <c r="AF14" s="79">
        <v>62943.687870174697</v>
      </c>
      <c r="AG14" s="79">
        <v>62808.778194472703</v>
      </c>
      <c r="AH14" s="79">
        <v>62669.668994622298</v>
      </c>
      <c r="AI14" s="79">
        <v>62933.951293321697</v>
      </c>
      <c r="AJ14" s="79">
        <v>62722.994724962096</v>
      </c>
      <c r="AK14" s="79">
        <v>63205.865875902302</v>
      </c>
      <c r="AL14" s="79">
        <v>63083.737957677396</v>
      </c>
      <c r="AM14" s="79">
        <v>60811.495742211198</v>
      </c>
      <c r="AN14" s="79">
        <v>61452.220423400599</v>
      </c>
      <c r="AO14" s="79">
        <v>62103.120499971701</v>
      </c>
      <c r="AP14" s="79">
        <v>62259.350183226401</v>
      </c>
      <c r="AQ14" s="79">
        <v>62616.6249585599</v>
      </c>
      <c r="AR14" s="79">
        <v>62830.829431637401</v>
      </c>
      <c r="AS14" s="79">
        <v>63618.260246732003</v>
      </c>
      <c r="AT14" s="79">
        <v>63971.217251729599</v>
      </c>
      <c r="AU14" s="79">
        <v>64139.510322972601</v>
      </c>
      <c r="AV14" s="79">
        <v>64379.4664743178</v>
      </c>
      <c r="AW14" s="79">
        <v>64997.243315781699</v>
      </c>
      <c r="AX14" s="79">
        <v>65198.968293679602</v>
      </c>
      <c r="AY14" s="79">
        <v>65732.162898011899</v>
      </c>
      <c r="AZ14" s="79">
        <v>65685.908354188403</v>
      </c>
      <c r="BA14" s="79">
        <v>65754.075658972593</v>
      </c>
      <c r="BB14" s="79">
        <v>65855.217319960706</v>
      </c>
      <c r="BC14" s="79">
        <v>65783.062520886393</v>
      </c>
      <c r="BD14" s="79">
        <v>65688.981166222802</v>
      </c>
      <c r="BE14" s="79">
        <v>65813.982666549098</v>
      </c>
      <c r="BF14" s="79">
        <v>65574.823562819307</v>
      </c>
      <c r="BG14" s="79">
        <v>65289.1814513516</v>
      </c>
      <c r="BH14" s="79">
        <v>65264.556749637901</v>
      </c>
      <c r="BI14" s="79">
        <v>65053.765249558397</v>
      </c>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5">
        <v>119575.73236662836</v>
      </c>
      <c r="D15" s="75">
        <v>118345.55935134413</v>
      </c>
      <c r="E15" s="75">
        <v>117738.39915399313</v>
      </c>
      <c r="F15" s="75">
        <v>117263.03688735113</v>
      </c>
      <c r="G15" s="75">
        <v>116776.7084674371</v>
      </c>
      <c r="H15" s="75">
        <v>116204.06989122552</v>
      </c>
      <c r="I15" s="75">
        <v>115559.14414400783</v>
      </c>
      <c r="J15" s="75">
        <v>115125.68130952542</v>
      </c>
      <c r="K15" s="75">
        <v>115491.05001092983</v>
      </c>
      <c r="L15" s="75">
        <v>115147.46098842201</v>
      </c>
      <c r="M15" s="75">
        <v>115235.8620948125</v>
      </c>
      <c r="N15" s="75">
        <v>115088.37316202935</v>
      </c>
      <c r="O15" s="75">
        <v>114736.32263871873</v>
      </c>
      <c r="P15" s="75">
        <v>114481.07381944323</v>
      </c>
      <c r="Q15" s="75">
        <v>113599.73605052265</v>
      </c>
      <c r="R15" s="75">
        <v>114106.24135692282</v>
      </c>
      <c r="S15" s="75">
        <v>113896.60389346146</v>
      </c>
      <c r="T15" s="75">
        <v>114111.65441788733</v>
      </c>
      <c r="U15" s="75">
        <v>114463.55933554517</v>
      </c>
      <c r="V15" s="75">
        <v>113766.72895517817</v>
      </c>
      <c r="W15" s="75">
        <v>113593.83083393553</v>
      </c>
      <c r="X15" s="75">
        <v>113198.62792461248</v>
      </c>
      <c r="Y15" s="75">
        <v>113767.06897534488</v>
      </c>
      <c r="Z15" s="75">
        <v>113599.51015688141</v>
      </c>
      <c r="AA15" s="75">
        <v>113505.77086951269</v>
      </c>
      <c r="AB15" s="75">
        <v>114610.02029473509</v>
      </c>
      <c r="AC15" s="75">
        <v>114902.0811145066</v>
      </c>
      <c r="AD15" s="75">
        <v>115898.83205568118</v>
      </c>
      <c r="AE15" s="75">
        <v>116007.53670570729</v>
      </c>
      <c r="AF15" s="75">
        <v>116004.14471425238</v>
      </c>
      <c r="AG15" s="75">
        <v>115762.9855574627</v>
      </c>
      <c r="AH15" s="75">
        <v>115572.9097337437</v>
      </c>
      <c r="AI15" s="75">
        <v>116166.37939866762</v>
      </c>
      <c r="AJ15" s="75">
        <v>116378.6976642184</v>
      </c>
      <c r="AK15" s="75">
        <v>116995.60970112064</v>
      </c>
      <c r="AL15" s="75">
        <v>117173.83227073787</v>
      </c>
      <c r="AM15" s="75">
        <v>113702.76282999087</v>
      </c>
      <c r="AN15" s="75">
        <v>114278.30236990415</v>
      </c>
      <c r="AO15" s="75">
        <v>115802.56412567812</v>
      </c>
      <c r="AP15" s="75">
        <v>116130.79340389432</v>
      </c>
      <c r="AQ15" s="75">
        <v>116903.54710139202</v>
      </c>
      <c r="AR15" s="75">
        <v>117278.65987327477</v>
      </c>
      <c r="AS15" s="75">
        <v>118506.39715185386</v>
      </c>
      <c r="AT15" s="75">
        <v>119301.97763834333</v>
      </c>
      <c r="AU15" s="75">
        <v>119276.82024679027</v>
      </c>
      <c r="AV15" s="75">
        <v>119789.44814787542</v>
      </c>
      <c r="AW15" s="75">
        <v>120965.83731812258</v>
      </c>
      <c r="AX15" s="75">
        <v>121344.7771290052</v>
      </c>
      <c r="AY15" s="75">
        <v>122607.06873908723</v>
      </c>
      <c r="AZ15" s="75">
        <v>122721.43507522202</v>
      </c>
      <c r="BA15" s="75">
        <v>123314.2936042409</v>
      </c>
      <c r="BB15" s="75">
        <v>123370.04080512105</v>
      </c>
      <c r="BC15" s="75">
        <v>123469.77012574204</v>
      </c>
      <c r="BD15" s="75">
        <v>123651.04247825748</v>
      </c>
      <c r="BE15" s="75">
        <v>124131.96231098007</v>
      </c>
      <c r="BF15" s="75">
        <v>124068.38619223185</v>
      </c>
      <c r="BG15" s="75">
        <v>123802.04602266676</v>
      </c>
      <c r="BH15" s="75">
        <v>124039.71383962818</v>
      </c>
      <c r="BI15" s="75">
        <v>123760.12016188912</v>
      </c>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79">
        <v>53372.848625601</v>
      </c>
      <c r="D16" s="79">
        <v>53344.2301552149</v>
      </c>
      <c r="E16" s="79">
        <v>53537.293958090901</v>
      </c>
      <c r="F16" s="79">
        <v>53627.218207829297</v>
      </c>
      <c r="G16" s="79">
        <v>54105.349844007498</v>
      </c>
      <c r="H16" s="79">
        <v>53562.912028195598</v>
      </c>
      <c r="I16" s="79">
        <v>53596.896211977</v>
      </c>
      <c r="J16" s="79">
        <v>53165.7763032121</v>
      </c>
      <c r="K16" s="79">
        <v>53191.044112503703</v>
      </c>
      <c r="L16" s="79">
        <v>53391.511300079699</v>
      </c>
      <c r="M16" s="79">
        <v>53254.108720017502</v>
      </c>
      <c r="N16" s="79">
        <v>52980.648888336204</v>
      </c>
      <c r="O16" s="79">
        <v>53197.8184658561</v>
      </c>
      <c r="P16" s="79">
        <v>52652.886948846601</v>
      </c>
      <c r="Q16" s="79">
        <v>52469.459515931703</v>
      </c>
      <c r="R16" s="79">
        <v>51966.745502146601</v>
      </c>
      <c r="S16" s="79">
        <v>51456.813169070098</v>
      </c>
      <c r="T16" s="79">
        <v>51574.174893052797</v>
      </c>
      <c r="U16" s="79">
        <v>51180.5915290618</v>
      </c>
      <c r="V16" s="79">
        <v>51434.533564195102</v>
      </c>
      <c r="W16" s="79">
        <v>51493.057477395902</v>
      </c>
      <c r="X16" s="79">
        <v>51935.498625225096</v>
      </c>
      <c r="Y16" s="79">
        <v>52516.886973790701</v>
      </c>
      <c r="Z16" s="79">
        <v>53096.915721729602</v>
      </c>
      <c r="AA16" s="79">
        <v>53968.086101839603</v>
      </c>
      <c r="AB16" s="79">
        <v>54183.222657287202</v>
      </c>
      <c r="AC16" s="79">
        <v>54883.029798100099</v>
      </c>
      <c r="AD16" s="79">
        <v>55550.318143894401</v>
      </c>
      <c r="AE16" s="79">
        <v>55574.372687963601</v>
      </c>
      <c r="AF16" s="79">
        <v>56101.257520113599</v>
      </c>
      <c r="AG16" s="79">
        <v>57042.997420696898</v>
      </c>
      <c r="AH16" s="79">
        <v>56905.013511175202</v>
      </c>
      <c r="AI16" s="79">
        <v>58194.338330667699</v>
      </c>
      <c r="AJ16" s="79">
        <v>58621.575950125603</v>
      </c>
      <c r="AK16" s="79">
        <v>59492.372311097402</v>
      </c>
      <c r="AL16" s="79">
        <v>59329.340419034401</v>
      </c>
      <c r="AM16" s="79">
        <v>55162.106534728402</v>
      </c>
      <c r="AN16" s="79">
        <v>58746.420275197903</v>
      </c>
      <c r="AO16" s="79">
        <v>60512.929615325796</v>
      </c>
      <c r="AP16" s="79">
        <v>61223.761635239403</v>
      </c>
      <c r="AQ16" s="79">
        <v>61862.788562877002</v>
      </c>
      <c r="AR16" s="79">
        <v>61965.069147508402</v>
      </c>
      <c r="AS16" s="79">
        <v>62217.392237259897</v>
      </c>
      <c r="AT16" s="79">
        <v>62445.870583911099</v>
      </c>
      <c r="AU16" s="79">
        <v>62717.9362751058</v>
      </c>
      <c r="AV16" s="79">
        <v>62354.657970503002</v>
      </c>
      <c r="AW16" s="79">
        <v>62087.387330182202</v>
      </c>
      <c r="AX16" s="79">
        <v>62087.609347293903</v>
      </c>
      <c r="AY16" s="79">
        <v>61627.307208687002</v>
      </c>
      <c r="AZ16" s="79">
        <v>61192.781607373603</v>
      </c>
      <c r="BA16" s="79">
        <v>60866.714215961903</v>
      </c>
      <c r="BB16" s="79">
        <v>60650.068470987797</v>
      </c>
      <c r="BC16" s="79">
        <v>60352.455634467202</v>
      </c>
      <c r="BD16" s="79">
        <v>60063.283128651703</v>
      </c>
      <c r="BE16" s="79">
        <v>60293.008463076098</v>
      </c>
      <c r="BF16" s="79">
        <v>60008.807018790299</v>
      </c>
      <c r="BG16" s="79">
        <v>59104.417082205196</v>
      </c>
      <c r="BH16" s="79">
        <v>59336.410263943697</v>
      </c>
      <c r="BI16" s="79">
        <v>59161.2578473053</v>
      </c>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5">
        <v>53372.848625601</v>
      </c>
      <c r="D17" s="75">
        <v>53344.2301552149</v>
      </c>
      <c r="E17" s="75">
        <v>53537.293958090901</v>
      </c>
      <c r="F17" s="75">
        <v>53627.218207829297</v>
      </c>
      <c r="G17" s="75">
        <v>54105.349844007498</v>
      </c>
      <c r="H17" s="75">
        <v>53562.912028195598</v>
      </c>
      <c r="I17" s="75">
        <v>53596.896211977</v>
      </c>
      <c r="J17" s="75">
        <v>53165.7763032121</v>
      </c>
      <c r="K17" s="75">
        <v>53191.044112503703</v>
      </c>
      <c r="L17" s="75">
        <v>53391.511300079699</v>
      </c>
      <c r="M17" s="75">
        <v>53254.108720017502</v>
      </c>
      <c r="N17" s="75">
        <v>52980.648888336204</v>
      </c>
      <c r="O17" s="75">
        <v>53197.8184658561</v>
      </c>
      <c r="P17" s="75">
        <v>52652.886948846601</v>
      </c>
      <c r="Q17" s="75">
        <v>52469.459515931703</v>
      </c>
      <c r="R17" s="75">
        <v>51966.745502146601</v>
      </c>
      <c r="S17" s="75">
        <v>51456.813169070098</v>
      </c>
      <c r="T17" s="75">
        <v>51574.174893052797</v>
      </c>
      <c r="U17" s="75">
        <v>51180.5915290618</v>
      </c>
      <c r="V17" s="75">
        <v>51434.533564195102</v>
      </c>
      <c r="W17" s="75">
        <v>51493.057477395902</v>
      </c>
      <c r="X17" s="75">
        <v>51935.498625225096</v>
      </c>
      <c r="Y17" s="75">
        <v>52516.886973790701</v>
      </c>
      <c r="Z17" s="75">
        <v>53096.915721729602</v>
      </c>
      <c r="AA17" s="75">
        <v>53968.086101839603</v>
      </c>
      <c r="AB17" s="75">
        <v>54183.222657287202</v>
      </c>
      <c r="AC17" s="75">
        <v>54883.029798100099</v>
      </c>
      <c r="AD17" s="75">
        <v>55550.318143894401</v>
      </c>
      <c r="AE17" s="75">
        <v>55574.372687963601</v>
      </c>
      <c r="AF17" s="75">
        <v>56101.257520113599</v>
      </c>
      <c r="AG17" s="75">
        <v>57042.997420696898</v>
      </c>
      <c r="AH17" s="75">
        <v>56905.013511175202</v>
      </c>
      <c r="AI17" s="75">
        <v>58194.338330667699</v>
      </c>
      <c r="AJ17" s="75">
        <v>58621.575950125603</v>
      </c>
      <c r="AK17" s="75">
        <v>59492.372311097402</v>
      </c>
      <c r="AL17" s="75">
        <v>59329.340419034401</v>
      </c>
      <c r="AM17" s="75">
        <v>55162.106534728402</v>
      </c>
      <c r="AN17" s="75">
        <v>58746.420275197903</v>
      </c>
      <c r="AO17" s="75">
        <v>60512.929615325796</v>
      </c>
      <c r="AP17" s="75">
        <v>61223.761635239403</v>
      </c>
      <c r="AQ17" s="75">
        <v>61862.788562877002</v>
      </c>
      <c r="AR17" s="75">
        <v>61965.069147508402</v>
      </c>
      <c r="AS17" s="75">
        <v>62217.392237259897</v>
      </c>
      <c r="AT17" s="75">
        <v>62445.870583911099</v>
      </c>
      <c r="AU17" s="75">
        <v>62717.9362751058</v>
      </c>
      <c r="AV17" s="75">
        <v>62354.657970503002</v>
      </c>
      <c r="AW17" s="75">
        <v>62087.387330182202</v>
      </c>
      <c r="AX17" s="75">
        <v>62087.609347293903</v>
      </c>
      <c r="AY17" s="75">
        <v>61627.307208687002</v>
      </c>
      <c r="AZ17" s="75">
        <v>61192.781607373603</v>
      </c>
      <c r="BA17" s="75">
        <v>60866.714215961903</v>
      </c>
      <c r="BB17" s="75">
        <v>60650.068470987797</v>
      </c>
      <c r="BC17" s="75">
        <v>60352.455634467202</v>
      </c>
      <c r="BD17" s="75">
        <v>60063.283128651703</v>
      </c>
      <c r="BE17" s="75">
        <v>60293.008463076098</v>
      </c>
      <c r="BF17" s="75">
        <v>60008.807018790299</v>
      </c>
      <c r="BG17" s="75">
        <v>59104.417082205196</v>
      </c>
      <c r="BH17" s="75">
        <v>59336.410263943697</v>
      </c>
      <c r="BI17" s="75">
        <v>59161.2578473053</v>
      </c>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79">
        <v>104262.052664093</v>
      </c>
      <c r="D18" s="79">
        <v>104678.167620452</v>
      </c>
      <c r="E18" s="79">
        <v>104663.355518679</v>
      </c>
      <c r="F18" s="79">
        <v>105382.71371296499</v>
      </c>
      <c r="G18" s="79">
        <v>105902.53717864701</v>
      </c>
      <c r="H18" s="79">
        <v>105631.68158414301</v>
      </c>
      <c r="I18" s="79">
        <v>105654.592077421</v>
      </c>
      <c r="J18" s="79">
        <v>105092.653809761</v>
      </c>
      <c r="K18" s="79">
        <v>104444.522330541</v>
      </c>
      <c r="L18" s="79">
        <v>104087.067302319</v>
      </c>
      <c r="M18" s="79">
        <v>104639.599364806</v>
      </c>
      <c r="N18" s="79">
        <v>105126.01923590399</v>
      </c>
      <c r="O18" s="79">
        <v>105012.55074173601</v>
      </c>
      <c r="P18" s="79">
        <v>105313.513289689</v>
      </c>
      <c r="Q18" s="79">
        <v>105022.89453526</v>
      </c>
      <c r="R18" s="79">
        <v>105377.17094583499</v>
      </c>
      <c r="S18" s="79">
        <v>105987.764976205</v>
      </c>
      <c r="T18" s="79">
        <v>106806.907501041</v>
      </c>
      <c r="U18" s="79">
        <v>107053.206154004</v>
      </c>
      <c r="V18" s="79">
        <v>107716.040904473</v>
      </c>
      <c r="W18" s="79">
        <v>108308.954433935</v>
      </c>
      <c r="X18" s="79">
        <v>108291.806595095</v>
      </c>
      <c r="Y18" s="79">
        <v>108725.11771665</v>
      </c>
      <c r="Z18" s="79">
        <v>108920.56797392901</v>
      </c>
      <c r="AA18" s="79">
        <v>109117.115667563</v>
      </c>
      <c r="AB18" s="79">
        <v>109714.81636302</v>
      </c>
      <c r="AC18" s="79">
        <v>110087.709176719</v>
      </c>
      <c r="AD18" s="79">
        <v>110561.971543961</v>
      </c>
      <c r="AE18" s="79">
        <v>111404.136245894</v>
      </c>
      <c r="AF18" s="79">
        <v>111423.314435525</v>
      </c>
      <c r="AG18" s="79">
        <v>111910.90325755</v>
      </c>
      <c r="AH18" s="79">
        <v>112273.878083387</v>
      </c>
      <c r="AI18" s="79">
        <v>112560.581227463</v>
      </c>
      <c r="AJ18" s="79">
        <v>112692.90055754301</v>
      </c>
      <c r="AK18" s="79">
        <v>113277.62654769199</v>
      </c>
      <c r="AL18" s="79">
        <v>113459.927446642</v>
      </c>
      <c r="AM18" s="79">
        <v>111937.70314408399</v>
      </c>
      <c r="AN18" s="79">
        <v>111276.444998572</v>
      </c>
      <c r="AO18" s="79">
        <v>114431.98778325701</v>
      </c>
      <c r="AP18" s="79">
        <v>114826.443797958</v>
      </c>
      <c r="AQ18" s="79">
        <v>115939.515515804</v>
      </c>
      <c r="AR18" s="79">
        <v>117538.661062279</v>
      </c>
      <c r="AS18" s="79">
        <v>119144.054063829</v>
      </c>
      <c r="AT18" s="79">
        <v>119819.943812332</v>
      </c>
      <c r="AU18" s="79">
        <v>120829.282047342</v>
      </c>
      <c r="AV18" s="79">
        <v>120790.829988684</v>
      </c>
      <c r="AW18" s="79">
        <v>121397.117289662</v>
      </c>
      <c r="AX18" s="79">
        <v>122517.53103189</v>
      </c>
      <c r="AY18" s="79">
        <v>122110.088407017</v>
      </c>
      <c r="AZ18" s="79">
        <v>122131.70268455301</v>
      </c>
      <c r="BA18" s="79">
        <v>122278.198755406</v>
      </c>
      <c r="BB18" s="79">
        <v>123302.878819634</v>
      </c>
      <c r="BC18" s="79">
        <v>122852.818581805</v>
      </c>
      <c r="BD18" s="79">
        <v>122924.251295465</v>
      </c>
      <c r="BE18" s="79">
        <v>123638.766206388</v>
      </c>
      <c r="BF18" s="79">
        <v>122881.383447503</v>
      </c>
      <c r="BG18" s="79">
        <v>122985.299799755</v>
      </c>
      <c r="BH18" s="79">
        <v>123095.668472462</v>
      </c>
      <c r="BI18" s="79">
        <v>123383.389589842</v>
      </c>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79">
        <v>53216.621343957202</v>
      </c>
      <c r="D19" s="79">
        <v>53971.133786530001</v>
      </c>
      <c r="E19" s="79">
        <v>54236.358852116202</v>
      </c>
      <c r="F19" s="79">
        <v>53990.259131360297</v>
      </c>
      <c r="G19" s="79">
        <v>53889.159578174898</v>
      </c>
      <c r="H19" s="79">
        <v>54591.691878826998</v>
      </c>
      <c r="I19" s="79">
        <v>54488.895448761301</v>
      </c>
      <c r="J19" s="79">
        <v>54288.163033031997</v>
      </c>
      <c r="K19" s="79">
        <v>54199.243636460997</v>
      </c>
      <c r="L19" s="79">
        <v>54524.841217554203</v>
      </c>
      <c r="M19" s="79">
        <v>54539.786769834303</v>
      </c>
      <c r="N19" s="79">
        <v>54601.740442962997</v>
      </c>
      <c r="O19" s="79">
        <v>54510.257713554798</v>
      </c>
      <c r="P19" s="79">
        <v>55007.859529522102</v>
      </c>
      <c r="Q19" s="79">
        <v>54991.188064981303</v>
      </c>
      <c r="R19" s="79">
        <v>55055.185144831303</v>
      </c>
      <c r="S19" s="79">
        <v>54943.243875486398</v>
      </c>
      <c r="T19" s="79">
        <v>55849.161664281099</v>
      </c>
      <c r="U19" s="79">
        <v>55742.145521194499</v>
      </c>
      <c r="V19" s="79">
        <v>55711.997045731703</v>
      </c>
      <c r="W19" s="79">
        <v>56256.884325284402</v>
      </c>
      <c r="X19" s="79">
        <v>56635.470727900902</v>
      </c>
      <c r="Y19" s="79">
        <v>56797.497142236098</v>
      </c>
      <c r="Z19" s="79">
        <v>57043.777408366797</v>
      </c>
      <c r="AA19" s="79">
        <v>57051.094509467301</v>
      </c>
      <c r="AB19" s="79">
        <v>57283.240017035801</v>
      </c>
      <c r="AC19" s="79">
        <v>57474.773850956102</v>
      </c>
      <c r="AD19" s="79">
        <v>58119.304438945001</v>
      </c>
      <c r="AE19" s="79">
        <v>58529.771742118297</v>
      </c>
      <c r="AF19" s="79">
        <v>58190.852092917899</v>
      </c>
      <c r="AG19" s="79">
        <v>58043.799338787299</v>
      </c>
      <c r="AH19" s="79">
        <v>58670.533893298001</v>
      </c>
      <c r="AI19" s="79">
        <v>59131.9140764853</v>
      </c>
      <c r="AJ19" s="79">
        <v>59490.945337476202</v>
      </c>
      <c r="AK19" s="79">
        <v>59784.096674961504</v>
      </c>
      <c r="AL19" s="79">
        <v>59710.080475444302</v>
      </c>
      <c r="AM19" s="79">
        <v>57581.673361122499</v>
      </c>
      <c r="AN19" s="79">
        <v>58710.434808964201</v>
      </c>
      <c r="AO19" s="79">
        <v>59907.8042348206</v>
      </c>
      <c r="AP19" s="79">
        <v>60931.712167177298</v>
      </c>
      <c r="AQ19" s="79">
        <v>61102.238266920198</v>
      </c>
      <c r="AR19" s="79">
        <v>61605.675630247002</v>
      </c>
      <c r="AS19" s="79">
        <v>62034.518395188199</v>
      </c>
      <c r="AT19" s="79">
        <v>62021.256828417303</v>
      </c>
      <c r="AU19" s="79">
        <v>62425.832876946202</v>
      </c>
      <c r="AV19" s="79">
        <v>62962.964184259101</v>
      </c>
      <c r="AW19" s="79">
        <v>62739.028407765203</v>
      </c>
      <c r="AX19" s="79">
        <v>62884.854923709601</v>
      </c>
      <c r="AY19" s="79">
        <v>62783.780859029197</v>
      </c>
      <c r="AZ19" s="79">
        <v>62599.413287508498</v>
      </c>
      <c r="BA19" s="79">
        <v>62606.044042551403</v>
      </c>
      <c r="BB19" s="79">
        <v>62730.453858810601</v>
      </c>
      <c r="BC19" s="79">
        <v>62821.699407033302</v>
      </c>
      <c r="BD19" s="79">
        <v>63274.948623154298</v>
      </c>
      <c r="BE19" s="79">
        <v>63570.529876866502</v>
      </c>
      <c r="BF19" s="79">
        <v>63173.320173992397</v>
      </c>
      <c r="BG19" s="79">
        <v>62800.066565626803</v>
      </c>
      <c r="BH19" s="79">
        <v>62619.4229036092</v>
      </c>
      <c r="BI19" s="79">
        <v>62254.233948052402</v>
      </c>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79">
        <v>29784.077772008499</v>
      </c>
      <c r="D20" s="79">
        <v>30149.281561721498</v>
      </c>
      <c r="E20" s="79">
        <v>30253.0770907404</v>
      </c>
      <c r="F20" s="79">
        <v>30376.4290888502</v>
      </c>
      <c r="G20" s="79">
        <v>30628.338983664202</v>
      </c>
      <c r="H20" s="79">
        <v>31154.520967896598</v>
      </c>
      <c r="I20" s="79">
        <v>31437.4503021737</v>
      </c>
      <c r="J20" s="79">
        <v>31542.161595090602</v>
      </c>
      <c r="K20" s="79">
        <v>31570.715148779698</v>
      </c>
      <c r="L20" s="79">
        <v>31628.6835566185</v>
      </c>
      <c r="M20" s="79">
        <v>31804.395486761401</v>
      </c>
      <c r="N20" s="79">
        <v>31946.652175584601</v>
      </c>
      <c r="O20" s="79">
        <v>32038.108194865701</v>
      </c>
      <c r="P20" s="79">
        <v>32033.5094771148</v>
      </c>
      <c r="Q20" s="79">
        <v>32167.391860017098</v>
      </c>
      <c r="R20" s="79">
        <v>32477.540511336101</v>
      </c>
      <c r="S20" s="79">
        <v>32318.001481245901</v>
      </c>
      <c r="T20" s="79">
        <v>32445.0167167769</v>
      </c>
      <c r="U20" s="79">
        <v>32540.9488535567</v>
      </c>
      <c r="V20" s="79">
        <v>32841.539282387203</v>
      </c>
      <c r="W20" s="79">
        <v>33267.551776637898</v>
      </c>
      <c r="X20" s="79">
        <v>33717.073151836201</v>
      </c>
      <c r="Y20" s="79">
        <v>34133.013719695002</v>
      </c>
      <c r="Z20" s="79">
        <v>34476.442369304503</v>
      </c>
      <c r="AA20" s="79">
        <v>34906.994408138497</v>
      </c>
      <c r="AB20" s="79">
        <v>35347.131949821603</v>
      </c>
      <c r="AC20" s="79">
        <v>35728.4833200949</v>
      </c>
      <c r="AD20" s="79">
        <v>36267.804022184202</v>
      </c>
      <c r="AE20" s="79">
        <v>36723.1531534202</v>
      </c>
      <c r="AF20" s="79">
        <v>36773.8583009426</v>
      </c>
      <c r="AG20" s="79">
        <v>37139.067112746801</v>
      </c>
      <c r="AH20" s="79">
        <v>37918.984233654402</v>
      </c>
      <c r="AI20" s="79">
        <v>39003.524725060597</v>
      </c>
      <c r="AJ20" s="79">
        <v>38453.770645145203</v>
      </c>
      <c r="AK20" s="79">
        <v>38433.344518202597</v>
      </c>
      <c r="AL20" s="79">
        <v>40247.607249241999</v>
      </c>
      <c r="AM20" s="79">
        <v>37690.313840972398</v>
      </c>
      <c r="AN20" s="79">
        <v>35265.045656626397</v>
      </c>
      <c r="AO20" s="79">
        <v>37073.740531906296</v>
      </c>
      <c r="AP20" s="79">
        <v>35825.072553219798</v>
      </c>
      <c r="AQ20" s="79">
        <v>35425.209214992399</v>
      </c>
      <c r="AR20" s="79">
        <v>37905.830841377901</v>
      </c>
      <c r="AS20" s="79">
        <v>39785.033667164898</v>
      </c>
      <c r="AT20" s="79">
        <v>40929.073431340301</v>
      </c>
      <c r="AU20" s="79">
        <v>41581.926373938499</v>
      </c>
      <c r="AV20" s="79">
        <v>41972.169149961097</v>
      </c>
      <c r="AW20" s="79">
        <v>41793.236796610297</v>
      </c>
      <c r="AX20" s="79">
        <v>43252.020515788499</v>
      </c>
      <c r="AY20" s="79">
        <v>43798.339040991399</v>
      </c>
      <c r="AZ20" s="79">
        <v>43700.829432265797</v>
      </c>
      <c r="BA20" s="79">
        <v>43959.805581193097</v>
      </c>
      <c r="BB20" s="79">
        <v>43608.190952035198</v>
      </c>
      <c r="BC20" s="79">
        <v>44141.068529296303</v>
      </c>
      <c r="BD20" s="79">
        <v>43798.045614074101</v>
      </c>
      <c r="BE20" s="79">
        <v>43718.5336914094</v>
      </c>
      <c r="BF20" s="79">
        <v>43853.463509479203</v>
      </c>
      <c r="BG20" s="79">
        <v>43810.556231708702</v>
      </c>
      <c r="BH20" s="79">
        <v>44005.791654177701</v>
      </c>
      <c r="BI20" s="79">
        <v>43651.118911594604</v>
      </c>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79">
        <v>33122.337494177002</v>
      </c>
      <c r="D21" s="79">
        <v>33434.351560495998</v>
      </c>
      <c r="E21" s="79">
        <v>33451.841054262499</v>
      </c>
      <c r="F21" s="79">
        <v>33843.139750140399</v>
      </c>
      <c r="G21" s="79">
        <v>34196.153532166703</v>
      </c>
      <c r="H21" s="79">
        <v>34360.9311187239</v>
      </c>
      <c r="I21" s="79">
        <v>34763.406479121899</v>
      </c>
      <c r="J21" s="79">
        <v>34843.569282777302</v>
      </c>
      <c r="K21" s="79">
        <v>34919.564228269999</v>
      </c>
      <c r="L21" s="79">
        <v>34934.223155458603</v>
      </c>
      <c r="M21" s="79">
        <v>35406.1950637474</v>
      </c>
      <c r="N21" s="79">
        <v>35683.481851504701</v>
      </c>
      <c r="O21" s="79">
        <v>35769.802681193498</v>
      </c>
      <c r="P21" s="79">
        <v>35983.072517226101</v>
      </c>
      <c r="Q21" s="79">
        <v>35960.022608867497</v>
      </c>
      <c r="R21" s="79">
        <v>36322.600835508201</v>
      </c>
      <c r="S21" s="79">
        <v>36325.357098300097</v>
      </c>
      <c r="T21" s="79">
        <v>36667.644286004499</v>
      </c>
      <c r="U21" s="79">
        <v>37096.598118169597</v>
      </c>
      <c r="V21" s="79">
        <v>37499.7160300381</v>
      </c>
      <c r="W21" s="79">
        <v>38350.982260314799</v>
      </c>
      <c r="X21" s="79">
        <v>38733.144045285298</v>
      </c>
      <c r="Y21" s="79">
        <v>39320.125413092399</v>
      </c>
      <c r="Z21" s="79">
        <v>39421.761420191302</v>
      </c>
      <c r="AA21" s="79">
        <v>39592.1107596976</v>
      </c>
      <c r="AB21" s="79">
        <v>40003.374038347902</v>
      </c>
      <c r="AC21" s="79">
        <v>40235.113911675202</v>
      </c>
      <c r="AD21" s="79">
        <v>41171.704261893203</v>
      </c>
      <c r="AE21" s="79">
        <v>41878.039013271198</v>
      </c>
      <c r="AF21" s="79">
        <v>42280.853963907</v>
      </c>
      <c r="AG21" s="79">
        <v>42953.640524719201</v>
      </c>
      <c r="AH21" s="79">
        <v>43572.869621641097</v>
      </c>
      <c r="AI21" s="79">
        <v>43950.753130260397</v>
      </c>
      <c r="AJ21" s="79">
        <v>44547.858486297097</v>
      </c>
      <c r="AK21" s="79">
        <v>44969.372318624199</v>
      </c>
      <c r="AL21" s="79">
        <v>45779.062005513202</v>
      </c>
      <c r="AM21" s="79">
        <v>46006.116877436703</v>
      </c>
      <c r="AN21" s="79">
        <v>45872.6964077706</v>
      </c>
      <c r="AO21" s="79">
        <v>46380.235641700798</v>
      </c>
      <c r="AP21" s="79">
        <v>46765.589294823003</v>
      </c>
      <c r="AQ21" s="79">
        <v>48242.302404219801</v>
      </c>
      <c r="AR21" s="79">
        <v>48869.986783997199</v>
      </c>
      <c r="AS21" s="79">
        <v>49547.280584262196</v>
      </c>
      <c r="AT21" s="79">
        <v>50537.055216499597</v>
      </c>
      <c r="AU21" s="79">
        <v>51668.0357986608</v>
      </c>
      <c r="AV21" s="79">
        <v>52388.774875007897</v>
      </c>
      <c r="AW21" s="79">
        <v>53604.273273173603</v>
      </c>
      <c r="AX21" s="79">
        <v>54295.318995995702</v>
      </c>
      <c r="AY21" s="79">
        <v>54916.258201923702</v>
      </c>
      <c r="AZ21" s="79">
        <v>54729.517610152601</v>
      </c>
      <c r="BA21" s="79">
        <v>54928.352753195097</v>
      </c>
      <c r="BB21" s="79">
        <v>55276.459679827698</v>
      </c>
      <c r="BC21" s="79">
        <v>55382.230332896601</v>
      </c>
      <c r="BD21" s="79">
        <v>55316.604041262799</v>
      </c>
      <c r="BE21" s="79">
        <v>55150.592011684799</v>
      </c>
      <c r="BF21" s="79">
        <v>54875.993515848801</v>
      </c>
      <c r="BG21" s="79">
        <v>54477.589319639701</v>
      </c>
      <c r="BH21" s="79">
        <v>54485.909513908802</v>
      </c>
      <c r="BI21" s="79">
        <v>54351.426783710202</v>
      </c>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79">
        <v>28347.739534420802</v>
      </c>
      <c r="D22" s="79">
        <v>28266.8453364868</v>
      </c>
      <c r="E22" s="79">
        <v>28406.869688019</v>
      </c>
      <c r="F22" s="79">
        <v>28407.1759611823</v>
      </c>
      <c r="G22" s="79">
        <v>28307.264987057799</v>
      </c>
      <c r="H22" s="79">
        <v>28437.956134451499</v>
      </c>
      <c r="I22" s="79">
        <v>28249.872812566002</v>
      </c>
      <c r="J22" s="79">
        <v>28595.592537591499</v>
      </c>
      <c r="K22" s="79">
        <v>28735.614867293501</v>
      </c>
      <c r="L22" s="79">
        <v>28930.614827546098</v>
      </c>
      <c r="M22" s="79">
        <v>29179.5609103959</v>
      </c>
      <c r="N22" s="79">
        <v>29395.899759332398</v>
      </c>
      <c r="O22" s="79">
        <v>29348.297723625601</v>
      </c>
      <c r="P22" s="79">
        <v>29297.0005953584</v>
      </c>
      <c r="Q22" s="79">
        <v>29315.187838530201</v>
      </c>
      <c r="R22" s="79">
        <v>29526.697901297899</v>
      </c>
      <c r="S22" s="79">
        <v>29859.380205141701</v>
      </c>
      <c r="T22" s="79">
        <v>30338.7772460288</v>
      </c>
      <c r="U22" s="79">
        <v>30444.7478302909</v>
      </c>
      <c r="V22" s="79">
        <v>30468.791663686599</v>
      </c>
      <c r="W22" s="79">
        <v>30692.8598471689</v>
      </c>
      <c r="X22" s="79">
        <v>31021.7417913268</v>
      </c>
      <c r="Y22" s="79">
        <v>31384.222242457301</v>
      </c>
      <c r="Z22" s="79">
        <v>31614.563641210199</v>
      </c>
      <c r="AA22" s="79">
        <v>31966.333647035601</v>
      </c>
      <c r="AB22" s="79">
        <v>31859.826073537599</v>
      </c>
      <c r="AC22" s="79">
        <v>32036.588997504601</v>
      </c>
      <c r="AD22" s="79">
        <v>31649.1376271312</v>
      </c>
      <c r="AE22" s="79">
        <v>31826.190532729099</v>
      </c>
      <c r="AF22" s="79">
        <v>31628.1482812701</v>
      </c>
      <c r="AG22" s="79">
        <v>31978.977154634998</v>
      </c>
      <c r="AH22" s="79">
        <v>32198.472730752601</v>
      </c>
      <c r="AI22" s="79">
        <v>32287.188648573101</v>
      </c>
      <c r="AJ22" s="79">
        <v>32361.438723276598</v>
      </c>
      <c r="AK22" s="79">
        <v>32488.065232575402</v>
      </c>
      <c r="AL22" s="79">
        <v>32689.651835047702</v>
      </c>
      <c r="AM22" s="79">
        <v>32556.077367792401</v>
      </c>
      <c r="AN22" s="79">
        <v>32089.318967253199</v>
      </c>
      <c r="AO22" s="79">
        <v>32216.843486011199</v>
      </c>
      <c r="AP22" s="79">
        <v>32123.8587747807</v>
      </c>
      <c r="AQ22" s="79">
        <v>32306.262565335001</v>
      </c>
      <c r="AR22" s="79">
        <v>32719.037199931001</v>
      </c>
      <c r="AS22" s="79">
        <v>32898.960530315802</v>
      </c>
      <c r="AT22" s="79">
        <v>33065.140931215203</v>
      </c>
      <c r="AU22" s="79">
        <v>33097.823491501898</v>
      </c>
      <c r="AV22" s="79">
        <v>33221.365691928899</v>
      </c>
      <c r="AW22" s="79">
        <v>33680.164068012498</v>
      </c>
      <c r="AX22" s="79">
        <v>33936.7906874521</v>
      </c>
      <c r="AY22" s="79">
        <v>34294.916147881202</v>
      </c>
      <c r="AZ22" s="79">
        <v>34425.530846824098</v>
      </c>
      <c r="BA22" s="79">
        <v>34692.532329930902</v>
      </c>
      <c r="BB22" s="79">
        <v>34806.596742668298</v>
      </c>
      <c r="BC22" s="79">
        <v>34993.508597657798</v>
      </c>
      <c r="BD22" s="79">
        <v>35262.113727135104</v>
      </c>
      <c r="BE22" s="79">
        <v>35110.652492675203</v>
      </c>
      <c r="BF22" s="79">
        <v>35530.135849389801</v>
      </c>
      <c r="BG22" s="79">
        <v>35735.928889307797</v>
      </c>
      <c r="BH22" s="79">
        <v>35843.153786998802</v>
      </c>
      <c r="BI22" s="79">
        <v>35769.407683486803</v>
      </c>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79">
        <v>9963.0170078364499</v>
      </c>
      <c r="D23" s="79">
        <v>10079.4655798402</v>
      </c>
      <c r="E23" s="79">
        <v>10113.806929472399</v>
      </c>
      <c r="F23" s="79">
        <v>10113.32623705</v>
      </c>
      <c r="G23" s="79">
        <v>10100.5836521697</v>
      </c>
      <c r="H23" s="79">
        <v>10076.759831727601</v>
      </c>
      <c r="I23" s="79">
        <v>10049.8804394281</v>
      </c>
      <c r="J23" s="79">
        <v>10095.9593961233</v>
      </c>
      <c r="K23" s="79">
        <v>10103.068321576</v>
      </c>
      <c r="L23" s="79">
        <v>10059.5567342669</v>
      </c>
      <c r="M23" s="79">
        <v>10132.2794523503</v>
      </c>
      <c r="N23" s="79">
        <v>10175.771347671</v>
      </c>
      <c r="O23" s="79">
        <v>10254.382827101699</v>
      </c>
      <c r="P23" s="79">
        <v>10200.479793143701</v>
      </c>
      <c r="Q23" s="79">
        <v>10205.211603296801</v>
      </c>
      <c r="R23" s="79">
        <v>10186.443535373</v>
      </c>
      <c r="S23" s="79">
        <v>10173.6371066053</v>
      </c>
      <c r="T23" s="79">
        <v>10249.9590076963</v>
      </c>
      <c r="U23" s="79">
        <v>10312.450738695199</v>
      </c>
      <c r="V23" s="79">
        <v>10327.485017617801</v>
      </c>
      <c r="W23" s="79">
        <v>10477.226693292499</v>
      </c>
      <c r="X23" s="79">
        <v>10615.434944091599</v>
      </c>
      <c r="Y23" s="79">
        <v>10660.0413315446</v>
      </c>
      <c r="Z23" s="79">
        <v>10791.7192514204</v>
      </c>
      <c r="AA23" s="79">
        <v>10902.951805860601</v>
      </c>
      <c r="AB23" s="79">
        <v>10964.9417481898</v>
      </c>
      <c r="AC23" s="79">
        <v>11031.512459093499</v>
      </c>
      <c r="AD23" s="79">
        <v>11134.1276287173</v>
      </c>
      <c r="AE23" s="79">
        <v>11132.2883018993</v>
      </c>
      <c r="AF23" s="79">
        <v>11040.2750454504</v>
      </c>
      <c r="AG23" s="79">
        <v>11090.176344748401</v>
      </c>
      <c r="AH23" s="79">
        <v>11142.846453292899</v>
      </c>
      <c r="AI23" s="79">
        <v>11153.327392090199</v>
      </c>
      <c r="AJ23" s="79">
        <v>11162.619309498999</v>
      </c>
      <c r="AK23" s="79">
        <v>11332.6804229999</v>
      </c>
      <c r="AL23" s="79">
        <v>11232.818720638999</v>
      </c>
      <c r="AM23" s="79">
        <v>11241.826994589799</v>
      </c>
      <c r="AN23" s="79">
        <v>11156.198540491499</v>
      </c>
      <c r="AO23" s="79">
        <v>11389.9191176644</v>
      </c>
      <c r="AP23" s="79">
        <v>11435.8222279191</v>
      </c>
      <c r="AQ23" s="79">
        <v>11575.193425125801</v>
      </c>
      <c r="AR23" s="79">
        <v>11670.0175109225</v>
      </c>
      <c r="AS23" s="79">
        <v>11890.675380107399</v>
      </c>
      <c r="AT23" s="79">
        <v>11982.7919116306</v>
      </c>
      <c r="AU23" s="79">
        <v>12106.8434793416</v>
      </c>
      <c r="AV23" s="79">
        <v>12188.5093334173</v>
      </c>
      <c r="AW23" s="79">
        <v>12327.255468156</v>
      </c>
      <c r="AX23" s="79">
        <v>12324.6134504159</v>
      </c>
      <c r="AY23" s="79">
        <v>12268.1949093033</v>
      </c>
      <c r="AZ23" s="79">
        <v>12188.076816708101</v>
      </c>
      <c r="BA23" s="79">
        <v>12061.930908957</v>
      </c>
      <c r="BB23" s="79">
        <v>12022.283338630599</v>
      </c>
      <c r="BC23" s="79">
        <v>11945.677355592599</v>
      </c>
      <c r="BD23" s="79">
        <v>11802.320101536399</v>
      </c>
      <c r="BE23" s="79">
        <v>11593.476274668899</v>
      </c>
      <c r="BF23" s="79">
        <v>11550.187347848199</v>
      </c>
      <c r="BG23" s="79">
        <v>11512.8628963663</v>
      </c>
      <c r="BH23" s="79">
        <v>11444.6987372404</v>
      </c>
      <c r="BI23" s="79">
        <v>11305.068374902099</v>
      </c>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79">
        <v>109022.040874324</v>
      </c>
      <c r="D24" s="79">
        <v>109696.11595442799</v>
      </c>
      <c r="E24" s="79">
        <v>109267.81809861799</v>
      </c>
      <c r="F24" s="79">
        <v>109763.49923926999</v>
      </c>
      <c r="G24" s="79">
        <v>110873.41646840599</v>
      </c>
      <c r="H24" s="79">
        <v>111427.47750764</v>
      </c>
      <c r="I24" s="79">
        <v>112270.91694686101</v>
      </c>
      <c r="J24" s="79">
        <v>112818.088449893</v>
      </c>
      <c r="K24" s="79">
        <v>112539.758935028</v>
      </c>
      <c r="L24" s="79">
        <v>113306.928771451</v>
      </c>
      <c r="M24" s="79">
        <v>114845.996520967</v>
      </c>
      <c r="N24" s="79">
        <v>115361.140002645</v>
      </c>
      <c r="O24" s="79">
        <v>116206.41386975801</v>
      </c>
      <c r="P24" s="79">
        <v>116667.842609345</v>
      </c>
      <c r="Q24" s="79">
        <v>116655.54282697399</v>
      </c>
      <c r="R24" s="79">
        <v>117506.445795771</v>
      </c>
      <c r="S24" s="79">
        <v>118532.61993441499</v>
      </c>
      <c r="T24" s="79">
        <v>118646.898567809</v>
      </c>
      <c r="U24" s="79">
        <v>120806.809115632</v>
      </c>
      <c r="V24" s="79">
        <v>122481.228387508</v>
      </c>
      <c r="W24" s="79">
        <v>123456.981873871</v>
      </c>
      <c r="X24" s="79">
        <v>124383.859604294</v>
      </c>
      <c r="Y24" s="79">
        <v>124773.440497837</v>
      </c>
      <c r="Z24" s="79">
        <v>124914.80828569899</v>
      </c>
      <c r="AA24" s="79">
        <v>127121.144475284</v>
      </c>
      <c r="AB24" s="79">
        <v>129623.73493504</v>
      </c>
      <c r="AC24" s="79">
        <v>131408.84731495101</v>
      </c>
      <c r="AD24" s="79">
        <v>132330.94803159</v>
      </c>
      <c r="AE24" s="79">
        <v>133711.021161752</v>
      </c>
      <c r="AF24" s="79">
        <v>134285.71464654899</v>
      </c>
      <c r="AG24" s="79">
        <v>134907.73362937401</v>
      </c>
      <c r="AH24" s="79">
        <v>137220.11792442601</v>
      </c>
      <c r="AI24" s="79">
        <v>138895.11440040599</v>
      </c>
      <c r="AJ24" s="79">
        <v>139788.39200797101</v>
      </c>
      <c r="AK24" s="79">
        <v>140918.33655564999</v>
      </c>
      <c r="AL24" s="79">
        <v>141986.524085957</v>
      </c>
      <c r="AM24" s="79">
        <v>138960.004307116</v>
      </c>
      <c r="AN24" s="79">
        <v>138857.90583910301</v>
      </c>
      <c r="AO24" s="79">
        <v>141953.637559189</v>
      </c>
      <c r="AP24" s="79">
        <v>143544.354701423</v>
      </c>
      <c r="AQ24" s="79">
        <v>145268.20745131801</v>
      </c>
      <c r="AR24" s="79">
        <v>148596.88184848099</v>
      </c>
      <c r="AS24" s="79">
        <v>151355.71047582899</v>
      </c>
      <c r="AT24" s="79">
        <v>152572.56613825899</v>
      </c>
      <c r="AU24" s="79">
        <v>154765.71489396499</v>
      </c>
      <c r="AV24" s="79">
        <v>156662.57497565201</v>
      </c>
      <c r="AW24" s="79">
        <v>158382.0154412</v>
      </c>
      <c r="AX24" s="79">
        <v>159721.03506978901</v>
      </c>
      <c r="AY24" s="79">
        <v>160242.45978139501</v>
      </c>
      <c r="AZ24" s="79">
        <v>160103.55494977799</v>
      </c>
      <c r="BA24" s="79">
        <v>161961.89568023599</v>
      </c>
      <c r="BB24" s="79">
        <v>163133.228589762</v>
      </c>
      <c r="BC24" s="79">
        <v>164677.046070579</v>
      </c>
      <c r="BD24" s="79">
        <v>164775.665918429</v>
      </c>
      <c r="BE24" s="79">
        <v>164340.686186062</v>
      </c>
      <c r="BF24" s="79">
        <v>164064.88347372899</v>
      </c>
      <c r="BG24" s="79">
        <v>165014.01671708899</v>
      </c>
      <c r="BH24" s="79">
        <v>164798.262486411</v>
      </c>
      <c r="BI24" s="79">
        <v>164197.86425357699</v>
      </c>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79">
        <v>36699.985620339103</v>
      </c>
      <c r="D25" s="79">
        <v>36772.507645343103</v>
      </c>
      <c r="E25" s="79">
        <v>36499.739452975497</v>
      </c>
      <c r="F25" s="79">
        <v>36828.181726421797</v>
      </c>
      <c r="G25" s="79">
        <v>37438.252200588096</v>
      </c>
      <c r="H25" s="79">
        <v>37378.497138927902</v>
      </c>
      <c r="I25" s="79">
        <v>37136.0546783393</v>
      </c>
      <c r="J25" s="79">
        <v>36674.168629444997</v>
      </c>
      <c r="K25" s="79">
        <v>36849.777431820403</v>
      </c>
      <c r="L25" s="79">
        <v>36606.505551069</v>
      </c>
      <c r="M25" s="79">
        <v>36479.212290114003</v>
      </c>
      <c r="N25" s="79">
        <v>36068.393597773596</v>
      </c>
      <c r="O25" s="79">
        <v>36428.5405425153</v>
      </c>
      <c r="P25" s="79">
        <v>36146.465773934899</v>
      </c>
      <c r="Q25" s="79">
        <v>36355.461961521301</v>
      </c>
      <c r="R25" s="79">
        <v>36860.951204048702</v>
      </c>
      <c r="S25" s="79">
        <v>37042.971753222097</v>
      </c>
      <c r="T25" s="79">
        <v>37149.336006907899</v>
      </c>
      <c r="U25" s="79">
        <v>36586.780372685702</v>
      </c>
      <c r="V25" s="79">
        <v>36907.153098716</v>
      </c>
      <c r="W25" s="79">
        <v>36952.038445192498</v>
      </c>
      <c r="X25" s="79">
        <v>37156.413769270803</v>
      </c>
      <c r="Y25" s="79">
        <v>37554.174248991301</v>
      </c>
      <c r="Z25" s="79">
        <v>37318.7187882547</v>
      </c>
      <c r="AA25" s="79">
        <v>38093.311647734103</v>
      </c>
      <c r="AB25" s="79">
        <v>37742.177304372002</v>
      </c>
      <c r="AC25" s="79">
        <v>37820.814621237303</v>
      </c>
      <c r="AD25" s="79">
        <v>37631.649992769097</v>
      </c>
      <c r="AE25" s="79">
        <v>37849.438949848598</v>
      </c>
      <c r="AF25" s="79">
        <v>38143.881120771701</v>
      </c>
      <c r="AG25" s="79">
        <v>37765.930303495603</v>
      </c>
      <c r="AH25" s="79">
        <v>37490.644308223702</v>
      </c>
      <c r="AI25" s="79">
        <v>37551.722092306998</v>
      </c>
      <c r="AJ25" s="79">
        <v>37313.183968140402</v>
      </c>
      <c r="AK25" s="79">
        <v>37365.152546045698</v>
      </c>
      <c r="AL25" s="79">
        <v>37807.837819080603</v>
      </c>
      <c r="AM25" s="79">
        <v>36378.849767222498</v>
      </c>
      <c r="AN25" s="79">
        <v>35555.295464236602</v>
      </c>
      <c r="AO25" s="79">
        <v>36925.803816880303</v>
      </c>
      <c r="AP25" s="79">
        <v>35996.3013459797</v>
      </c>
      <c r="AQ25" s="79">
        <v>36689.589674815899</v>
      </c>
      <c r="AR25" s="79">
        <v>37342.6203103835</v>
      </c>
      <c r="AS25" s="79">
        <v>38272.2956314943</v>
      </c>
      <c r="AT25" s="79">
        <v>38569.3830098783</v>
      </c>
      <c r="AU25" s="79">
        <v>38748.259946965103</v>
      </c>
      <c r="AV25" s="79">
        <v>38754.167813257402</v>
      </c>
      <c r="AW25" s="79">
        <v>38857.855505076099</v>
      </c>
      <c r="AX25" s="79">
        <v>39049.522160344102</v>
      </c>
      <c r="AY25" s="79">
        <v>39699.444400407097</v>
      </c>
      <c r="AZ25" s="79">
        <v>39353.427060728303</v>
      </c>
      <c r="BA25" s="79">
        <v>39522.027653980404</v>
      </c>
      <c r="BB25" s="79">
        <v>39613.6851409675</v>
      </c>
      <c r="BC25" s="79">
        <v>40262.856648333502</v>
      </c>
      <c r="BD25" s="79">
        <v>40223.546092345103</v>
      </c>
      <c r="BE25" s="79">
        <v>40317.521784748198</v>
      </c>
      <c r="BF25" s="79">
        <v>40322.279007938901</v>
      </c>
      <c r="BG25" s="79">
        <v>39889.640412845001</v>
      </c>
      <c r="BH25" s="79">
        <v>40432.679097999797</v>
      </c>
      <c r="BI25" s="79">
        <v>40118.420619661098</v>
      </c>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5">
        <v>404417.87231115607</v>
      </c>
      <c r="D26" s="75">
        <v>407047.86904529756</v>
      </c>
      <c r="E26" s="75">
        <v>406892.86668488302</v>
      </c>
      <c r="F26" s="75">
        <v>408704.72484724002</v>
      </c>
      <c r="G26" s="75">
        <v>411335.70658087439</v>
      </c>
      <c r="H26" s="75">
        <v>413059.5161623375</v>
      </c>
      <c r="I26" s="75">
        <v>414051.06918467226</v>
      </c>
      <c r="J26" s="75">
        <v>413950.35673371371</v>
      </c>
      <c r="K26" s="75">
        <v>413362.26489976962</v>
      </c>
      <c r="L26" s="75">
        <v>414078.42111628328</v>
      </c>
      <c r="M26" s="75">
        <v>417027.02585897635</v>
      </c>
      <c r="N26" s="75">
        <v>418359.09841337835</v>
      </c>
      <c r="O26" s="75">
        <v>419568.3542943506</v>
      </c>
      <c r="P26" s="75">
        <v>420649.74358533398</v>
      </c>
      <c r="Q26" s="75">
        <v>420672.90129944816</v>
      </c>
      <c r="R26" s="75">
        <v>423313.03587400122</v>
      </c>
      <c r="S26" s="75">
        <v>425182.97643062146</v>
      </c>
      <c r="T26" s="75">
        <v>428153.70099654555</v>
      </c>
      <c r="U26" s="75">
        <v>430583.68670422857</v>
      </c>
      <c r="V26" s="75">
        <v>433953.95143015846</v>
      </c>
      <c r="W26" s="75">
        <v>437763.47965569701</v>
      </c>
      <c r="X26" s="75">
        <v>440554.94462910062</v>
      </c>
      <c r="Y26" s="75">
        <v>443347.63231250376</v>
      </c>
      <c r="Z26" s="75">
        <v>444502.3591383759</v>
      </c>
      <c r="AA26" s="75">
        <v>448751.05692078074</v>
      </c>
      <c r="AB26" s="75">
        <v>452539.24242936471</v>
      </c>
      <c r="AC26" s="75">
        <v>455823.84365223156</v>
      </c>
      <c r="AD26" s="75">
        <v>458866.64754719101</v>
      </c>
      <c r="AE26" s="75">
        <v>463054.03910093266</v>
      </c>
      <c r="AF26" s="75">
        <v>463766.8978873337</v>
      </c>
      <c r="AG26" s="75">
        <v>465790.22766605631</v>
      </c>
      <c r="AH26" s="75">
        <v>470488.34724867559</v>
      </c>
      <c r="AI26" s="75">
        <v>474534.12569264561</v>
      </c>
      <c r="AJ26" s="75">
        <v>475811.10903534852</v>
      </c>
      <c r="AK26" s="75">
        <v>478568.67481675127</v>
      </c>
      <c r="AL26" s="75">
        <v>482913.50963756588</v>
      </c>
      <c r="AM26" s="75">
        <v>472352.56566033623</v>
      </c>
      <c r="AN26" s="75">
        <v>468783.34068301745</v>
      </c>
      <c r="AO26" s="75">
        <v>480279.97217142954</v>
      </c>
      <c r="AP26" s="75">
        <v>481449.15486328059</v>
      </c>
      <c r="AQ26" s="75">
        <v>486548.51851853111</v>
      </c>
      <c r="AR26" s="75">
        <v>496248.71118761913</v>
      </c>
      <c r="AS26" s="75">
        <v>504928.52872819087</v>
      </c>
      <c r="AT26" s="75">
        <v>509497.21127957228</v>
      </c>
      <c r="AU26" s="75">
        <v>515223.7189086611</v>
      </c>
      <c r="AV26" s="75">
        <v>518941.35601216776</v>
      </c>
      <c r="AW26" s="75">
        <v>522780.94624965574</v>
      </c>
      <c r="AX26" s="75">
        <v>527981.68683538493</v>
      </c>
      <c r="AY26" s="75">
        <v>530113.48174794787</v>
      </c>
      <c r="AZ26" s="75">
        <v>529232.05268851842</v>
      </c>
      <c r="BA26" s="75">
        <v>532010.78770544985</v>
      </c>
      <c r="BB26" s="75">
        <v>534493.77712233586</v>
      </c>
      <c r="BC26" s="75">
        <v>537076.90552319412</v>
      </c>
      <c r="BD26" s="75">
        <v>537377.49541340186</v>
      </c>
      <c r="BE26" s="75">
        <v>537440.75852450298</v>
      </c>
      <c r="BF26" s="75">
        <v>536251.64632572932</v>
      </c>
      <c r="BG26" s="75">
        <v>536225.9608323382</v>
      </c>
      <c r="BH26" s="75">
        <v>536725.58665280777</v>
      </c>
      <c r="BI26" s="75">
        <v>535030.93016482622</v>
      </c>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79">
        <v>240137.170926552</v>
      </c>
      <c r="D27" s="79">
        <v>240707.923859631</v>
      </c>
      <c r="E27" s="79">
        <v>240112.007247467</v>
      </c>
      <c r="F27" s="79">
        <v>240471.061489391</v>
      </c>
      <c r="G27" s="79">
        <v>240972.79250280801</v>
      </c>
      <c r="H27" s="79">
        <v>240942.30502546599</v>
      </c>
      <c r="I27" s="79">
        <v>242411.15001643801</v>
      </c>
      <c r="J27" s="79">
        <v>243573.87984285399</v>
      </c>
      <c r="K27" s="79">
        <v>246030.347006444</v>
      </c>
      <c r="L27" s="79">
        <v>246176.597907766</v>
      </c>
      <c r="M27" s="79">
        <v>244933.790071925</v>
      </c>
      <c r="N27" s="79">
        <v>247229.912026748</v>
      </c>
      <c r="O27" s="79">
        <v>247232.84517043899</v>
      </c>
      <c r="P27" s="79">
        <v>247388.39222682299</v>
      </c>
      <c r="Q27" s="79">
        <v>247842.28795523901</v>
      </c>
      <c r="R27" s="79">
        <v>249498.008408608</v>
      </c>
      <c r="S27" s="79">
        <v>249581.47352843001</v>
      </c>
      <c r="T27" s="79">
        <v>250647.63922228201</v>
      </c>
      <c r="U27" s="79">
        <v>250885.4702259</v>
      </c>
      <c r="V27" s="79">
        <v>250919.55598470301</v>
      </c>
      <c r="W27" s="79">
        <v>251374.00622708001</v>
      </c>
      <c r="X27" s="79">
        <v>251731.68974870499</v>
      </c>
      <c r="Y27" s="79">
        <v>252778.883762035</v>
      </c>
      <c r="Z27" s="79">
        <v>251541.43563710499</v>
      </c>
      <c r="AA27" s="79">
        <v>253167.72640162701</v>
      </c>
      <c r="AB27" s="79">
        <v>253572.72989211101</v>
      </c>
      <c r="AC27" s="79">
        <v>253639.872374275</v>
      </c>
      <c r="AD27" s="79">
        <v>252955.63649251801</v>
      </c>
      <c r="AE27" s="79">
        <v>252067.004230903</v>
      </c>
      <c r="AF27" s="79">
        <v>252687.732958735</v>
      </c>
      <c r="AG27" s="79">
        <v>252359.26134189099</v>
      </c>
      <c r="AH27" s="79">
        <v>253741.339062632</v>
      </c>
      <c r="AI27" s="79">
        <v>254065.058367861</v>
      </c>
      <c r="AJ27" s="79">
        <v>253614.94572208001</v>
      </c>
      <c r="AK27" s="79">
        <v>255333.15602630199</v>
      </c>
      <c r="AL27" s="79">
        <v>256327.753231729</v>
      </c>
      <c r="AM27" s="79">
        <v>256098.09443385899</v>
      </c>
      <c r="AN27" s="79">
        <v>253355.16732751799</v>
      </c>
      <c r="AO27" s="79">
        <v>259996.219617914</v>
      </c>
      <c r="AP27" s="79">
        <v>260537.08563176999</v>
      </c>
      <c r="AQ27" s="79">
        <v>262230.26648197201</v>
      </c>
      <c r="AR27" s="79">
        <v>261973.257631149</v>
      </c>
      <c r="AS27" s="79">
        <v>263364.73681224498</v>
      </c>
      <c r="AT27" s="79">
        <v>262274.54924450401</v>
      </c>
      <c r="AU27" s="79">
        <v>262788.72849562397</v>
      </c>
      <c r="AV27" s="79">
        <v>263272.47611411102</v>
      </c>
      <c r="AW27" s="79">
        <v>262529.631624765</v>
      </c>
      <c r="AX27" s="79">
        <v>263915.77564089</v>
      </c>
      <c r="AY27" s="79">
        <v>264857.48973674001</v>
      </c>
      <c r="AZ27" s="79">
        <v>264944.72659422801</v>
      </c>
      <c r="BA27" s="79">
        <v>266647.067212197</v>
      </c>
      <c r="BB27" s="79">
        <v>268027.33617113502</v>
      </c>
      <c r="BC27" s="79">
        <v>269589.48532014701</v>
      </c>
      <c r="BD27" s="79">
        <v>269766.81154269603</v>
      </c>
      <c r="BE27" s="79">
        <v>271241.82245659397</v>
      </c>
      <c r="BF27" s="79">
        <v>269506.06791734998</v>
      </c>
      <c r="BG27" s="79">
        <v>269899.63467970298</v>
      </c>
      <c r="BH27" s="79">
        <v>270583.25890924298</v>
      </c>
      <c r="BI27" s="79">
        <v>272402.57471033401</v>
      </c>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5">
        <v>240137.170926552</v>
      </c>
      <c r="D28" s="75">
        <v>240707.923859631</v>
      </c>
      <c r="E28" s="75">
        <v>240112.007247467</v>
      </c>
      <c r="F28" s="75">
        <v>240471.061489391</v>
      </c>
      <c r="G28" s="75">
        <v>240972.79250280801</v>
      </c>
      <c r="H28" s="75">
        <v>240942.30502546599</v>
      </c>
      <c r="I28" s="75">
        <v>242411.15001643801</v>
      </c>
      <c r="J28" s="75">
        <v>243573.87984285399</v>
      </c>
      <c r="K28" s="75">
        <v>246030.347006444</v>
      </c>
      <c r="L28" s="75">
        <v>246176.597907766</v>
      </c>
      <c r="M28" s="75">
        <v>244933.790071925</v>
      </c>
      <c r="N28" s="75">
        <v>247229.912026748</v>
      </c>
      <c r="O28" s="75">
        <v>247232.84517043899</v>
      </c>
      <c r="P28" s="75">
        <v>247388.39222682299</v>
      </c>
      <c r="Q28" s="75">
        <v>247842.28795523901</v>
      </c>
      <c r="R28" s="75">
        <v>249498.008408608</v>
      </c>
      <c r="S28" s="75">
        <v>249581.47352843001</v>
      </c>
      <c r="T28" s="75">
        <v>250647.63922228201</v>
      </c>
      <c r="U28" s="75">
        <v>250885.4702259</v>
      </c>
      <c r="V28" s="75">
        <v>250919.55598470301</v>
      </c>
      <c r="W28" s="75">
        <v>251374.00622708001</v>
      </c>
      <c r="X28" s="75">
        <v>251731.68974870499</v>
      </c>
      <c r="Y28" s="75">
        <v>252778.883762035</v>
      </c>
      <c r="Z28" s="75">
        <v>251541.43563710499</v>
      </c>
      <c r="AA28" s="75">
        <v>253167.72640162701</v>
      </c>
      <c r="AB28" s="75">
        <v>253572.72989211101</v>
      </c>
      <c r="AC28" s="75">
        <v>253639.872374275</v>
      </c>
      <c r="AD28" s="75">
        <v>252955.63649251801</v>
      </c>
      <c r="AE28" s="75">
        <v>252067.004230903</v>
      </c>
      <c r="AF28" s="75">
        <v>252687.732958735</v>
      </c>
      <c r="AG28" s="75">
        <v>252359.26134189099</v>
      </c>
      <c r="AH28" s="75">
        <v>253741.339062632</v>
      </c>
      <c r="AI28" s="75">
        <v>254065.058367861</v>
      </c>
      <c r="AJ28" s="75">
        <v>253614.94572208001</v>
      </c>
      <c r="AK28" s="75">
        <v>255333.15602630199</v>
      </c>
      <c r="AL28" s="75">
        <v>256327.753231729</v>
      </c>
      <c r="AM28" s="75">
        <v>256098.09443385899</v>
      </c>
      <c r="AN28" s="75">
        <v>253355.16732751799</v>
      </c>
      <c r="AO28" s="75">
        <v>259996.219617914</v>
      </c>
      <c r="AP28" s="75">
        <v>260537.08563176999</v>
      </c>
      <c r="AQ28" s="75">
        <v>262230.26648197201</v>
      </c>
      <c r="AR28" s="75">
        <v>261973.257631149</v>
      </c>
      <c r="AS28" s="75">
        <v>263364.73681224498</v>
      </c>
      <c r="AT28" s="75">
        <v>262274.54924450401</v>
      </c>
      <c r="AU28" s="75">
        <v>262788.72849562397</v>
      </c>
      <c r="AV28" s="75">
        <v>263272.47611411102</v>
      </c>
      <c r="AW28" s="75">
        <v>262529.631624765</v>
      </c>
      <c r="AX28" s="75">
        <v>263915.77564089</v>
      </c>
      <c r="AY28" s="75">
        <v>264857.48973674001</v>
      </c>
      <c r="AZ28" s="75">
        <v>264944.72659422801</v>
      </c>
      <c r="BA28" s="75">
        <v>266647.067212197</v>
      </c>
      <c r="BB28" s="75">
        <v>268027.33617113502</v>
      </c>
      <c r="BC28" s="75">
        <v>269589.48532014701</v>
      </c>
      <c r="BD28" s="75">
        <v>269766.81154269603</v>
      </c>
      <c r="BE28" s="75">
        <v>271241.82245659397</v>
      </c>
      <c r="BF28" s="75">
        <v>269506.06791734998</v>
      </c>
      <c r="BG28" s="75">
        <v>269899.63467970298</v>
      </c>
      <c r="BH28" s="75">
        <v>270583.25890924298</v>
      </c>
      <c r="BI28" s="75">
        <v>272402.57471033401</v>
      </c>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6" t="s">
        <v>150</v>
      </c>
      <c r="B29" s="116"/>
      <c r="C29" s="76">
        <v>820703.02779762098</v>
      </c>
      <c r="D29" s="76">
        <v>822258.99828581</v>
      </c>
      <c r="E29" s="76">
        <v>821615.13416977972</v>
      </c>
      <c r="F29" s="76">
        <v>823109.25835879659</v>
      </c>
      <c r="G29" s="76">
        <v>825876.1776536355</v>
      </c>
      <c r="H29" s="76">
        <v>825882.20485254482</v>
      </c>
      <c r="I29" s="76">
        <v>828917.33768251073</v>
      </c>
      <c r="J29" s="76">
        <v>828705.2356452269</v>
      </c>
      <c r="K29" s="76">
        <v>831127.92442785623</v>
      </c>
      <c r="L29" s="76">
        <v>831961.80216745427</v>
      </c>
      <c r="M29" s="76">
        <v>833422.55543165898</v>
      </c>
      <c r="N29" s="76">
        <v>836553.76413220866</v>
      </c>
      <c r="O29" s="76">
        <v>837491.72814909578</v>
      </c>
      <c r="P29" s="76">
        <v>837851.64568285877</v>
      </c>
      <c r="Q29" s="76">
        <v>836757.00722575793</v>
      </c>
      <c r="R29" s="76">
        <v>841708.49170822545</v>
      </c>
      <c r="S29" s="76">
        <v>842918.06447341759</v>
      </c>
      <c r="T29" s="76">
        <v>847003.0288247501</v>
      </c>
      <c r="U29" s="76">
        <v>848983.52147658193</v>
      </c>
      <c r="V29" s="76">
        <v>852950.3534722781</v>
      </c>
      <c r="W29" s="76">
        <v>856915.75813961227</v>
      </c>
      <c r="X29" s="76">
        <v>860314.39685406082</v>
      </c>
      <c r="Y29" s="76">
        <v>866374.36758871027</v>
      </c>
      <c r="Z29" s="76">
        <v>865677.71504824923</v>
      </c>
      <c r="AA29" s="76">
        <v>872603.35279192147</v>
      </c>
      <c r="AB29" s="76">
        <v>878254.41526195023</v>
      </c>
      <c r="AC29" s="76">
        <v>882806.96413575718</v>
      </c>
      <c r="AD29" s="76">
        <v>886287.50125878304</v>
      </c>
      <c r="AE29" s="76">
        <v>889683.36486248265</v>
      </c>
      <c r="AF29" s="76">
        <v>891861.71341305273</v>
      </c>
      <c r="AG29" s="76">
        <v>896111.80932915711</v>
      </c>
      <c r="AH29" s="76">
        <v>899968.24534983444</v>
      </c>
      <c r="AI29" s="76">
        <v>906387.6717263977</v>
      </c>
      <c r="AJ29" s="76">
        <v>907650.12680027331</v>
      </c>
      <c r="AK29" s="76">
        <v>915353.21976248641</v>
      </c>
      <c r="AL29" s="76">
        <v>919255.75067344925</v>
      </c>
      <c r="AM29" s="76">
        <v>900937.67437517096</v>
      </c>
      <c r="AN29" s="76">
        <v>898855.32717012404</v>
      </c>
      <c r="AO29" s="76">
        <v>920015.44801718555</v>
      </c>
      <c r="AP29" s="76">
        <v>923084.87246494647</v>
      </c>
      <c r="AQ29" s="76">
        <v>931341.64797225967</v>
      </c>
      <c r="AR29" s="76">
        <v>941012.91288290534</v>
      </c>
      <c r="AS29" s="76">
        <v>953928.1518354686</v>
      </c>
      <c r="AT29" s="76">
        <v>957354.71371138585</v>
      </c>
      <c r="AU29" s="76">
        <v>963918.89072324941</v>
      </c>
      <c r="AV29" s="76">
        <v>968279.29953508498</v>
      </c>
      <c r="AW29" s="76">
        <v>971517.17990704929</v>
      </c>
      <c r="AX29" s="76">
        <v>979358.42257919058</v>
      </c>
      <c r="AY29" s="76">
        <v>983181.68400560727</v>
      </c>
      <c r="AZ29" s="76">
        <v>982304.9160468427</v>
      </c>
      <c r="BA29" s="76">
        <v>988187.20499187405</v>
      </c>
      <c r="BB29" s="76">
        <v>990698.55473617511</v>
      </c>
      <c r="BC29" s="76">
        <v>994632.59084933752</v>
      </c>
      <c r="BD29" s="76">
        <v>995147.20382967545</v>
      </c>
      <c r="BE29" s="76">
        <v>998617.6289965373</v>
      </c>
      <c r="BF29" s="76">
        <v>994154.57227650052</v>
      </c>
      <c r="BG29" s="76">
        <v>993526.46036425536</v>
      </c>
      <c r="BH29" s="76">
        <v>995220.8757027497</v>
      </c>
      <c r="BI29" s="76">
        <v>994503.89879217208</v>
      </c>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row>
    <row r="31" spans="1:128" ht="15" thickBot="1" x14ac:dyDescent="0.4">
      <c r="A31" s="86" t="s">
        <v>302</v>
      </c>
      <c r="B31" s="8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334</v>
      </c>
      <c r="BI32" s="22" t="s">
        <v>338</v>
      </c>
    </row>
    <row r="33" spans="1:128" ht="15" thickBot="1" x14ac:dyDescent="0.4">
      <c r="A33" s="16" t="s">
        <v>94</v>
      </c>
      <c r="B33" s="17" t="s">
        <v>95</v>
      </c>
      <c r="C33" s="79">
        <v>52.221591793298401</v>
      </c>
      <c r="D33" s="79">
        <v>44.135190034666003</v>
      </c>
      <c r="E33" s="79">
        <v>61.603494983838097</v>
      </c>
      <c r="F33" s="79">
        <v>29.589853876523598</v>
      </c>
      <c r="G33" s="79">
        <v>20.406952960007001</v>
      </c>
      <c r="H33" s="79">
        <v>16.658437987105799</v>
      </c>
      <c r="I33" s="79">
        <v>16.646800871438099</v>
      </c>
      <c r="J33" s="79">
        <v>5.59669834154702</v>
      </c>
      <c r="K33" s="79">
        <v>8.4325508415330503</v>
      </c>
      <c r="L33" s="79">
        <v>10.0429841864111</v>
      </c>
      <c r="M33" s="79">
        <v>9.8739340548761092</v>
      </c>
      <c r="N33" s="79">
        <v>36.288272341411101</v>
      </c>
      <c r="O33" s="79">
        <v>39.2802379304119</v>
      </c>
      <c r="P33" s="79">
        <v>33.5628228780553</v>
      </c>
      <c r="Q33" s="79">
        <v>28.596588980540002</v>
      </c>
      <c r="R33" s="79">
        <v>30.7764223924198</v>
      </c>
      <c r="S33" s="79">
        <v>38.035895644968001</v>
      </c>
      <c r="T33" s="79">
        <v>65.760191435093105</v>
      </c>
      <c r="U33" s="79">
        <v>57.523213745479403</v>
      </c>
      <c r="V33" s="79">
        <v>58.847578945960699</v>
      </c>
      <c r="W33" s="79">
        <v>19.580481969305598</v>
      </c>
      <c r="X33" s="79">
        <v>39.399054336486202</v>
      </c>
      <c r="Y33" s="79">
        <v>25.172633957568401</v>
      </c>
      <c r="Z33" s="79">
        <v>22.643824119834498</v>
      </c>
      <c r="AA33" s="79">
        <v>21.103006637633801</v>
      </c>
      <c r="AB33" s="79">
        <v>21.1155099273115</v>
      </c>
      <c r="AC33" s="79">
        <v>16.5610211434152</v>
      </c>
      <c r="AD33" s="79">
        <v>13.893110676231</v>
      </c>
      <c r="AE33" s="79">
        <v>19.086022224294702</v>
      </c>
      <c r="AF33" s="79">
        <v>30.832390768997499</v>
      </c>
      <c r="AG33" s="79">
        <v>25.355147350507</v>
      </c>
      <c r="AH33" s="79">
        <v>16.432986345664599</v>
      </c>
      <c r="AI33" s="79">
        <v>36.418813568814599</v>
      </c>
      <c r="AJ33" s="79">
        <v>36.555720760633797</v>
      </c>
      <c r="AK33" s="79">
        <v>22.8781212184807</v>
      </c>
      <c r="AL33" s="79">
        <v>24.819060090982699</v>
      </c>
      <c r="AM33" s="79">
        <v>25.0649980639345</v>
      </c>
      <c r="AN33" s="79">
        <v>40.995412554845302</v>
      </c>
      <c r="AO33" s="79">
        <v>34.542347236521302</v>
      </c>
      <c r="AP33" s="79">
        <v>31.5530789681927</v>
      </c>
      <c r="AQ33" s="79">
        <v>18.294757642679699</v>
      </c>
      <c r="AR33" s="79">
        <v>27.003369980977201</v>
      </c>
      <c r="AS33" s="79">
        <v>35.525655943735501</v>
      </c>
      <c r="AT33" s="79">
        <v>16.297112659170001</v>
      </c>
      <c r="AU33" s="79">
        <v>22.958323650788401</v>
      </c>
      <c r="AV33" s="79">
        <v>73.747082021305701</v>
      </c>
      <c r="AW33" s="79">
        <v>34.296636117445203</v>
      </c>
      <c r="AX33" s="79">
        <v>46.4761808470722</v>
      </c>
      <c r="AY33" s="79">
        <v>48.789313459057098</v>
      </c>
      <c r="AZ33" s="79">
        <v>102.209623445574</v>
      </c>
      <c r="BA33" s="79">
        <v>88.217559091409299</v>
      </c>
      <c r="BB33" s="79">
        <v>83.515662605133898</v>
      </c>
      <c r="BC33" s="79">
        <v>56.526251724833799</v>
      </c>
      <c r="BD33" s="79">
        <v>73.081062769635594</v>
      </c>
      <c r="BE33" s="79">
        <v>97.444355682141193</v>
      </c>
      <c r="BF33" s="79">
        <v>58.140778890439499</v>
      </c>
      <c r="BG33" s="79">
        <v>70.164278070466494</v>
      </c>
      <c r="BH33" s="79">
        <v>80.071836581656996</v>
      </c>
      <c r="BI33" s="79">
        <v>98.108379246513906</v>
      </c>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5">
        <v>52.221591793298401</v>
      </c>
      <c r="D34" s="75">
        <v>44.135190034666003</v>
      </c>
      <c r="E34" s="75">
        <v>61.603494983838097</v>
      </c>
      <c r="F34" s="75">
        <v>29.589853876523598</v>
      </c>
      <c r="G34" s="75">
        <v>20.406952960007001</v>
      </c>
      <c r="H34" s="75">
        <v>16.658437987105799</v>
      </c>
      <c r="I34" s="75">
        <v>16.646800871438099</v>
      </c>
      <c r="J34" s="75">
        <v>5.59669834154702</v>
      </c>
      <c r="K34" s="75">
        <v>8.4325508415330503</v>
      </c>
      <c r="L34" s="75">
        <v>10.0429841864111</v>
      </c>
      <c r="M34" s="75">
        <v>9.8739340548761092</v>
      </c>
      <c r="N34" s="75">
        <v>36.288272341411101</v>
      </c>
      <c r="O34" s="75">
        <v>39.2802379304119</v>
      </c>
      <c r="P34" s="75">
        <v>33.5628228780553</v>
      </c>
      <c r="Q34" s="75">
        <v>28.596588980540002</v>
      </c>
      <c r="R34" s="75">
        <v>30.7764223924198</v>
      </c>
      <c r="S34" s="75">
        <v>38.035895644968001</v>
      </c>
      <c r="T34" s="75">
        <v>65.760191435093105</v>
      </c>
      <c r="U34" s="75">
        <v>57.523213745479403</v>
      </c>
      <c r="V34" s="75">
        <v>58.847578945960699</v>
      </c>
      <c r="W34" s="75">
        <v>19.580481969305598</v>
      </c>
      <c r="X34" s="75">
        <v>39.399054336486202</v>
      </c>
      <c r="Y34" s="75">
        <v>25.172633957568401</v>
      </c>
      <c r="Z34" s="75">
        <v>22.643824119834498</v>
      </c>
      <c r="AA34" s="75">
        <v>21.103006637633801</v>
      </c>
      <c r="AB34" s="75">
        <v>21.1155099273115</v>
      </c>
      <c r="AC34" s="75">
        <v>16.5610211434152</v>
      </c>
      <c r="AD34" s="75">
        <v>13.893110676231</v>
      </c>
      <c r="AE34" s="75">
        <v>19.086022224294702</v>
      </c>
      <c r="AF34" s="75">
        <v>30.832390768997499</v>
      </c>
      <c r="AG34" s="75">
        <v>25.355147350507</v>
      </c>
      <c r="AH34" s="75">
        <v>16.432986345664599</v>
      </c>
      <c r="AI34" s="75">
        <v>36.418813568814599</v>
      </c>
      <c r="AJ34" s="75">
        <v>36.555720760633797</v>
      </c>
      <c r="AK34" s="75">
        <v>22.8781212184807</v>
      </c>
      <c r="AL34" s="75">
        <v>24.819060090982699</v>
      </c>
      <c r="AM34" s="75">
        <v>25.0649980639345</v>
      </c>
      <c r="AN34" s="75">
        <v>40.995412554845302</v>
      </c>
      <c r="AO34" s="75">
        <v>34.542347236521302</v>
      </c>
      <c r="AP34" s="75">
        <v>31.5530789681927</v>
      </c>
      <c r="AQ34" s="75">
        <v>18.294757642679699</v>
      </c>
      <c r="AR34" s="75">
        <v>27.003369980977201</v>
      </c>
      <c r="AS34" s="75">
        <v>35.525655943735501</v>
      </c>
      <c r="AT34" s="75">
        <v>16.297112659170001</v>
      </c>
      <c r="AU34" s="75">
        <v>22.958323650788401</v>
      </c>
      <c r="AV34" s="75">
        <v>73.747082021305701</v>
      </c>
      <c r="AW34" s="75">
        <v>34.296636117445203</v>
      </c>
      <c r="AX34" s="75">
        <v>46.4761808470722</v>
      </c>
      <c r="AY34" s="75">
        <v>48.789313459057098</v>
      </c>
      <c r="AZ34" s="75">
        <v>102.209623445574</v>
      </c>
      <c r="BA34" s="75">
        <v>88.217559091409299</v>
      </c>
      <c r="BB34" s="75">
        <v>83.515662605133898</v>
      </c>
      <c r="BC34" s="75">
        <v>56.526251724833799</v>
      </c>
      <c r="BD34" s="75">
        <v>73.081062769635594</v>
      </c>
      <c r="BE34" s="75">
        <v>97.444355682141193</v>
      </c>
      <c r="BF34" s="75">
        <v>58.140778890439499</v>
      </c>
      <c r="BG34" s="75">
        <v>70.164278070466494</v>
      </c>
      <c r="BH34" s="75">
        <v>80.071836581656996</v>
      </c>
      <c r="BI34" s="75">
        <v>98.108379246513906</v>
      </c>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79">
        <v>757.95182402028104</v>
      </c>
      <c r="D35" s="79">
        <v>688.27175322973403</v>
      </c>
      <c r="E35" s="79">
        <v>661.19487926220302</v>
      </c>
      <c r="F35" s="79">
        <v>669.016903768048</v>
      </c>
      <c r="G35" s="79">
        <v>633.54537235934902</v>
      </c>
      <c r="H35" s="79">
        <v>586.73528392617095</v>
      </c>
      <c r="I35" s="79">
        <v>573.11455577965205</v>
      </c>
      <c r="J35" s="79">
        <v>554.76257114308396</v>
      </c>
      <c r="K35" s="79">
        <v>623.377224807586</v>
      </c>
      <c r="L35" s="79">
        <v>623.660947530356</v>
      </c>
      <c r="M35" s="79">
        <v>672.39457045653</v>
      </c>
      <c r="N35" s="79">
        <v>665.997068057452</v>
      </c>
      <c r="O35" s="79">
        <v>590.33472493939905</v>
      </c>
      <c r="P35" s="79">
        <v>681.11063542154704</v>
      </c>
      <c r="Q35" s="79">
        <v>604.30914168631898</v>
      </c>
      <c r="R35" s="79">
        <v>656.84948159670603</v>
      </c>
      <c r="S35" s="79">
        <v>674.30543847782803</v>
      </c>
      <c r="T35" s="79">
        <v>658.32838187055995</v>
      </c>
      <c r="U35" s="79">
        <v>733.461657122048</v>
      </c>
      <c r="V35" s="79">
        <v>685.97097144335703</v>
      </c>
      <c r="W35" s="79">
        <v>729.28603436005994</v>
      </c>
      <c r="X35" s="79">
        <v>628.321786181177</v>
      </c>
      <c r="Y35" s="79">
        <v>566.44155463189804</v>
      </c>
      <c r="Z35" s="79">
        <v>597.76756198712803</v>
      </c>
      <c r="AA35" s="79">
        <v>598.32229253118396</v>
      </c>
      <c r="AB35" s="79">
        <v>630.62025268369405</v>
      </c>
      <c r="AC35" s="79">
        <v>706.48322674108499</v>
      </c>
      <c r="AD35" s="79">
        <v>582.60135676996902</v>
      </c>
      <c r="AE35" s="79">
        <v>712.83693854886496</v>
      </c>
      <c r="AF35" s="79">
        <v>614.52884871071205</v>
      </c>
      <c r="AG35" s="79">
        <v>668.58872140038704</v>
      </c>
      <c r="AH35" s="79">
        <v>719.00170337675502</v>
      </c>
      <c r="AI35" s="79">
        <v>680.78781198640502</v>
      </c>
      <c r="AJ35" s="79">
        <v>735.89893362980604</v>
      </c>
      <c r="AK35" s="79">
        <v>646.71327205107502</v>
      </c>
      <c r="AL35" s="79">
        <v>837.27790761953099</v>
      </c>
      <c r="AM35" s="79">
        <v>651.97764511845696</v>
      </c>
      <c r="AN35" s="79">
        <v>796.166707244196</v>
      </c>
      <c r="AO35" s="79">
        <v>815.43413811061203</v>
      </c>
      <c r="AP35" s="79">
        <v>723.57137154743498</v>
      </c>
      <c r="AQ35" s="79">
        <v>897.23433552514996</v>
      </c>
      <c r="AR35" s="79">
        <v>831.86933194765504</v>
      </c>
      <c r="AS35" s="79">
        <v>890.43049450655303</v>
      </c>
      <c r="AT35" s="79">
        <v>929.88694969601704</v>
      </c>
      <c r="AU35" s="79">
        <v>909.51291507863402</v>
      </c>
      <c r="AV35" s="79">
        <v>876.13792031051696</v>
      </c>
      <c r="AW35" s="79">
        <v>903.35912216375698</v>
      </c>
      <c r="AX35" s="79">
        <v>975.84809602358905</v>
      </c>
      <c r="AY35" s="79">
        <v>944.27146685871401</v>
      </c>
      <c r="AZ35" s="79">
        <v>1049.1696957773599</v>
      </c>
      <c r="BA35" s="79">
        <v>1054.1991096459899</v>
      </c>
      <c r="BB35" s="79">
        <v>930.58642936202398</v>
      </c>
      <c r="BC35" s="79">
        <v>958.66311952630394</v>
      </c>
      <c r="BD35" s="79">
        <v>1016.58657371655</v>
      </c>
      <c r="BE35" s="79">
        <v>1101.86310145158</v>
      </c>
      <c r="BF35" s="79">
        <v>1099.7059292010099</v>
      </c>
      <c r="BG35" s="79">
        <v>1086.1609423612799</v>
      </c>
      <c r="BH35" s="79">
        <v>1022.07582806947</v>
      </c>
      <c r="BI35" s="79">
        <v>1066.14310779896</v>
      </c>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79">
        <v>928.794633311609</v>
      </c>
      <c r="D36" s="79">
        <v>952.10152303138398</v>
      </c>
      <c r="E36" s="79">
        <v>924.37117693836205</v>
      </c>
      <c r="F36" s="79">
        <v>874.336908544214</v>
      </c>
      <c r="G36" s="79">
        <v>923.42323893650098</v>
      </c>
      <c r="H36" s="79">
        <v>923.63544058122295</v>
      </c>
      <c r="I36" s="79">
        <v>949.31945067045604</v>
      </c>
      <c r="J36" s="79">
        <v>1006.36208428496</v>
      </c>
      <c r="K36" s="79">
        <v>912.90114691158703</v>
      </c>
      <c r="L36" s="79">
        <v>900.54233709067705</v>
      </c>
      <c r="M36" s="79">
        <v>884.34182288679403</v>
      </c>
      <c r="N36" s="79">
        <v>858.99031755253702</v>
      </c>
      <c r="O36" s="79">
        <v>830.85555919210299</v>
      </c>
      <c r="P36" s="79">
        <v>844.77803095352704</v>
      </c>
      <c r="Q36" s="79">
        <v>804.62180880344204</v>
      </c>
      <c r="R36" s="79">
        <v>841.18122143128403</v>
      </c>
      <c r="S36" s="79">
        <v>873.32463925200796</v>
      </c>
      <c r="T36" s="79">
        <v>929.070272212129</v>
      </c>
      <c r="U36" s="79">
        <v>902.752757119178</v>
      </c>
      <c r="V36" s="79">
        <v>899.48047502049894</v>
      </c>
      <c r="W36" s="79">
        <v>888.13393599743495</v>
      </c>
      <c r="X36" s="79">
        <v>869.25503134645101</v>
      </c>
      <c r="Y36" s="79">
        <v>868.94462022629705</v>
      </c>
      <c r="Z36" s="79">
        <v>892.77348119232295</v>
      </c>
      <c r="AA36" s="79">
        <v>925.08518522691804</v>
      </c>
      <c r="AB36" s="79">
        <v>939.30164618505</v>
      </c>
      <c r="AC36" s="79">
        <v>1018.25432868076</v>
      </c>
      <c r="AD36" s="79">
        <v>1077.4399282115201</v>
      </c>
      <c r="AE36" s="79">
        <v>1070.2722260207199</v>
      </c>
      <c r="AF36" s="79">
        <v>1031.1117291169201</v>
      </c>
      <c r="AG36" s="79">
        <v>1081.1218289227099</v>
      </c>
      <c r="AH36" s="79">
        <v>1046.29700260707</v>
      </c>
      <c r="AI36" s="79">
        <v>1076.93685826311</v>
      </c>
      <c r="AJ36" s="79">
        <v>1077.7316099831401</v>
      </c>
      <c r="AK36" s="79">
        <v>1079.6785181177599</v>
      </c>
      <c r="AL36" s="79">
        <v>1059.4723540059499</v>
      </c>
      <c r="AM36" s="79">
        <v>786.88724188143897</v>
      </c>
      <c r="AN36" s="79">
        <v>893.24124657926404</v>
      </c>
      <c r="AO36" s="79">
        <v>960.51261744335102</v>
      </c>
      <c r="AP36" s="79">
        <v>909.80614110395095</v>
      </c>
      <c r="AQ36" s="79">
        <v>936.96698686651303</v>
      </c>
      <c r="AR36" s="79">
        <v>958.03887319943897</v>
      </c>
      <c r="AS36" s="79">
        <v>976.09158932409696</v>
      </c>
      <c r="AT36" s="79">
        <v>1032.7836927264</v>
      </c>
      <c r="AU36" s="79">
        <v>1001.78313593835</v>
      </c>
      <c r="AV36" s="79">
        <v>999.92326814825196</v>
      </c>
      <c r="AW36" s="79">
        <v>1024.3888035421501</v>
      </c>
      <c r="AX36" s="79">
        <v>1023.7004457655599</v>
      </c>
      <c r="AY36" s="79">
        <v>1080.3852219738701</v>
      </c>
      <c r="AZ36" s="79">
        <v>1139.1622205030101</v>
      </c>
      <c r="BA36" s="79">
        <v>1151.8151695461399</v>
      </c>
      <c r="BB36" s="79">
        <v>1188.5087228653999</v>
      </c>
      <c r="BC36" s="79">
        <v>1148.9555836057</v>
      </c>
      <c r="BD36" s="79">
        <v>1162.23345347288</v>
      </c>
      <c r="BE36" s="79">
        <v>1252.30239778949</v>
      </c>
      <c r="BF36" s="79">
        <v>1243.0030486462599</v>
      </c>
      <c r="BG36" s="79">
        <v>1226.82458193963</v>
      </c>
      <c r="BH36" s="79">
        <v>1233.05829835746</v>
      </c>
      <c r="BI36" s="79">
        <v>1222.89840351052</v>
      </c>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79">
        <v>2467.7112430153802</v>
      </c>
      <c r="D37" s="79">
        <v>2193.2175415562901</v>
      </c>
      <c r="E37" s="79">
        <v>1977.4269546527</v>
      </c>
      <c r="F37" s="79">
        <v>1922.11727841736</v>
      </c>
      <c r="G37" s="79">
        <v>1712.4392494732499</v>
      </c>
      <c r="H37" s="79">
        <v>1807.04078955861</v>
      </c>
      <c r="I37" s="79">
        <v>1653.6463487938099</v>
      </c>
      <c r="J37" s="79">
        <v>1447.74764678919</v>
      </c>
      <c r="K37" s="79">
        <v>1525.11607117931</v>
      </c>
      <c r="L37" s="79">
        <v>1525.95952981398</v>
      </c>
      <c r="M37" s="79">
        <v>1560.4504656545801</v>
      </c>
      <c r="N37" s="79">
        <v>1579.3387986412699</v>
      </c>
      <c r="O37" s="79">
        <v>1538.55539478166</v>
      </c>
      <c r="P37" s="79">
        <v>1533.7821490295</v>
      </c>
      <c r="Q37" s="79">
        <v>1479.3668752193</v>
      </c>
      <c r="R37" s="79">
        <v>1562.2627228333899</v>
      </c>
      <c r="S37" s="79">
        <v>1499.0183370621</v>
      </c>
      <c r="T37" s="79">
        <v>1627.1084885913299</v>
      </c>
      <c r="U37" s="79">
        <v>1778.6384904152701</v>
      </c>
      <c r="V37" s="79">
        <v>1832.7649559890301</v>
      </c>
      <c r="W37" s="79">
        <v>1812.62643590262</v>
      </c>
      <c r="X37" s="79">
        <v>1958.5673364321799</v>
      </c>
      <c r="Y37" s="79">
        <v>1921.2465746228099</v>
      </c>
      <c r="Z37" s="79">
        <v>1896.60131263331</v>
      </c>
      <c r="AA37" s="79">
        <v>1763.7495672185</v>
      </c>
      <c r="AB37" s="79">
        <v>1803.19705279088</v>
      </c>
      <c r="AC37" s="79">
        <v>1858.2105519393101</v>
      </c>
      <c r="AD37" s="79">
        <v>1942.4398911993501</v>
      </c>
      <c r="AE37" s="79">
        <v>1856.4302139070601</v>
      </c>
      <c r="AF37" s="79">
        <v>1852.3879881390801</v>
      </c>
      <c r="AG37" s="79">
        <v>1796.31642427508</v>
      </c>
      <c r="AH37" s="79">
        <v>1606.98813935108</v>
      </c>
      <c r="AI37" s="79">
        <v>1519.0633190465501</v>
      </c>
      <c r="AJ37" s="79">
        <v>1461.81194043396</v>
      </c>
      <c r="AK37" s="79">
        <v>1493.6228949691799</v>
      </c>
      <c r="AL37" s="79">
        <v>1387.94162497817</v>
      </c>
      <c r="AM37" s="79">
        <v>928.95286896582002</v>
      </c>
      <c r="AN37" s="79">
        <v>895.87371175846397</v>
      </c>
      <c r="AO37" s="79">
        <v>1191.5385851768101</v>
      </c>
      <c r="AP37" s="79">
        <v>1452.9255346023299</v>
      </c>
      <c r="AQ37" s="79">
        <v>1511.7022762915001</v>
      </c>
      <c r="AR37" s="79">
        <v>1497.2962940692801</v>
      </c>
      <c r="AS37" s="79">
        <v>1548.09802108691</v>
      </c>
      <c r="AT37" s="79">
        <v>1635.72891571227</v>
      </c>
      <c r="AU37" s="79">
        <v>1714.76222867502</v>
      </c>
      <c r="AV37" s="79">
        <v>1615.60271183597</v>
      </c>
      <c r="AW37" s="79">
        <v>1797.50926734222</v>
      </c>
      <c r="AX37" s="79">
        <v>1751.6238283871501</v>
      </c>
      <c r="AY37" s="79">
        <v>1724.6937109447599</v>
      </c>
      <c r="AZ37" s="79">
        <v>1720.7408467289699</v>
      </c>
      <c r="BA37" s="79">
        <v>1644.90359525044</v>
      </c>
      <c r="BB37" s="79">
        <v>1609.04268756633</v>
      </c>
      <c r="BC37" s="79">
        <v>1610.68205735281</v>
      </c>
      <c r="BD37" s="79">
        <v>1466.6632455684501</v>
      </c>
      <c r="BE37" s="79">
        <v>1391.7901941662899</v>
      </c>
      <c r="BF37" s="79">
        <v>1357.0927425308801</v>
      </c>
      <c r="BG37" s="79">
        <v>1264.2523023256299</v>
      </c>
      <c r="BH37" s="79">
        <v>1315.5339013969799</v>
      </c>
      <c r="BI37" s="79">
        <v>1280.2879994730699</v>
      </c>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79">
        <v>999.82700393481105</v>
      </c>
      <c r="D38" s="79">
        <v>995.25122176895798</v>
      </c>
      <c r="E38" s="79">
        <v>1049.4594202503699</v>
      </c>
      <c r="F38" s="79">
        <v>950.153526687571</v>
      </c>
      <c r="G38" s="79">
        <v>879.54602302182502</v>
      </c>
      <c r="H38" s="79">
        <v>681.68336485325005</v>
      </c>
      <c r="I38" s="79">
        <v>716.09880215556905</v>
      </c>
      <c r="J38" s="79">
        <v>649.83355658763196</v>
      </c>
      <c r="K38" s="79">
        <v>752.09425145090495</v>
      </c>
      <c r="L38" s="79">
        <v>760.04161467465099</v>
      </c>
      <c r="M38" s="79">
        <v>834.02761594444405</v>
      </c>
      <c r="N38" s="79">
        <v>917.45670534627095</v>
      </c>
      <c r="O38" s="79">
        <v>902.459964220708</v>
      </c>
      <c r="P38" s="79">
        <v>908.49522501905506</v>
      </c>
      <c r="Q38" s="79">
        <v>821.61264141748302</v>
      </c>
      <c r="R38" s="79">
        <v>800.40839491551696</v>
      </c>
      <c r="S38" s="79">
        <v>789.14389381341402</v>
      </c>
      <c r="T38" s="79">
        <v>795.99162420571201</v>
      </c>
      <c r="U38" s="79">
        <v>826.92948329016099</v>
      </c>
      <c r="V38" s="79">
        <v>812.15563700666803</v>
      </c>
      <c r="W38" s="79">
        <v>766.80057013314195</v>
      </c>
      <c r="X38" s="79">
        <v>760.84586380800397</v>
      </c>
      <c r="Y38" s="79">
        <v>756.50903290888402</v>
      </c>
      <c r="Z38" s="79">
        <v>776.56515490159404</v>
      </c>
      <c r="AA38" s="79">
        <v>1050.4743230044201</v>
      </c>
      <c r="AB38" s="79">
        <v>1125.11680983118</v>
      </c>
      <c r="AC38" s="79">
        <v>1124.7696709991999</v>
      </c>
      <c r="AD38" s="79">
        <v>1100.8496434579099</v>
      </c>
      <c r="AE38" s="79">
        <v>1152.84838522827</v>
      </c>
      <c r="AF38" s="79">
        <v>1274.0517284028899</v>
      </c>
      <c r="AG38" s="79">
        <v>1183.30086705043</v>
      </c>
      <c r="AH38" s="79">
        <v>1151.71534631332</v>
      </c>
      <c r="AI38" s="79">
        <v>1061.6539289438799</v>
      </c>
      <c r="AJ38" s="79">
        <v>989.82397774010497</v>
      </c>
      <c r="AK38" s="79">
        <v>585.99618509094296</v>
      </c>
      <c r="AL38" s="79">
        <v>579.00462751935595</v>
      </c>
      <c r="AM38" s="79">
        <v>344.31288401858598</v>
      </c>
      <c r="AN38" s="79">
        <v>322.31624296079798</v>
      </c>
      <c r="AO38" s="79">
        <v>510.47170663614003</v>
      </c>
      <c r="AP38" s="79">
        <v>528.77648570032397</v>
      </c>
      <c r="AQ38" s="79">
        <v>469.52603795829202</v>
      </c>
      <c r="AR38" s="79">
        <v>511.22402701207199</v>
      </c>
      <c r="AS38" s="79">
        <v>505.493344097901</v>
      </c>
      <c r="AT38" s="79">
        <v>539.20670324248397</v>
      </c>
      <c r="AU38" s="79">
        <v>574.87296120799397</v>
      </c>
      <c r="AV38" s="79">
        <v>455.80859512883399</v>
      </c>
      <c r="AW38" s="79">
        <v>486.29950513977298</v>
      </c>
      <c r="AX38" s="79">
        <v>522.46198575128506</v>
      </c>
      <c r="AY38" s="79">
        <v>650.61429643651695</v>
      </c>
      <c r="AZ38" s="79">
        <v>640.08045456336697</v>
      </c>
      <c r="BA38" s="79">
        <v>728.40602043525098</v>
      </c>
      <c r="BB38" s="79">
        <v>741.87553860681396</v>
      </c>
      <c r="BC38" s="79">
        <v>692.20016875941496</v>
      </c>
      <c r="BD38" s="79">
        <v>651.06306353800301</v>
      </c>
      <c r="BE38" s="79">
        <v>594.62951525645701</v>
      </c>
      <c r="BF38" s="79">
        <v>581.21709522812296</v>
      </c>
      <c r="BG38" s="79">
        <v>504.94480786809697</v>
      </c>
      <c r="BH38" s="79">
        <v>591.82953573131294</v>
      </c>
      <c r="BI38" s="79">
        <v>589.25623010091897</v>
      </c>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79">
        <v>5488.2101026659602</v>
      </c>
      <c r="D39" s="79">
        <v>5333.59971791321</v>
      </c>
      <c r="E39" s="79">
        <v>5098.1103040353701</v>
      </c>
      <c r="F39" s="79">
        <v>4988.31995385965</v>
      </c>
      <c r="G39" s="79">
        <v>4566.4254453952799</v>
      </c>
      <c r="H39" s="79">
        <v>4400.8737571881602</v>
      </c>
      <c r="I39" s="79">
        <v>4264.9248610925397</v>
      </c>
      <c r="J39" s="79">
        <v>4163.4409096658301</v>
      </c>
      <c r="K39" s="79">
        <v>4395.2367776053397</v>
      </c>
      <c r="L39" s="79">
        <v>4465.9459407517998</v>
      </c>
      <c r="M39" s="79">
        <v>4492.8774362384302</v>
      </c>
      <c r="N39" s="79">
        <v>4457.4401732883798</v>
      </c>
      <c r="O39" s="79">
        <v>4582.0128196279602</v>
      </c>
      <c r="P39" s="79">
        <v>4512.3858129945602</v>
      </c>
      <c r="Q39" s="79">
        <v>4341.2618810775102</v>
      </c>
      <c r="R39" s="79">
        <v>4488.9213168386304</v>
      </c>
      <c r="S39" s="79">
        <v>4404.3077915823096</v>
      </c>
      <c r="T39" s="79">
        <v>4390.7588471081399</v>
      </c>
      <c r="U39" s="79">
        <v>4868.6100806735403</v>
      </c>
      <c r="V39" s="79">
        <v>4752.5249860534104</v>
      </c>
      <c r="W39" s="79">
        <v>4700.9477777681996</v>
      </c>
      <c r="X39" s="79">
        <v>4860.4739264357304</v>
      </c>
      <c r="Y39" s="79">
        <v>4985.8160944274796</v>
      </c>
      <c r="Z39" s="79">
        <v>5226.8724884696503</v>
      </c>
      <c r="AA39" s="79">
        <v>5159.7011683856999</v>
      </c>
      <c r="AB39" s="79">
        <v>5636.8801617245499</v>
      </c>
      <c r="AC39" s="79">
        <v>5734.3862274965304</v>
      </c>
      <c r="AD39" s="79">
        <v>5936.9083535730897</v>
      </c>
      <c r="AE39" s="79">
        <v>5825.4822047664402</v>
      </c>
      <c r="AF39" s="79">
        <v>5755.4682291026202</v>
      </c>
      <c r="AG39" s="79">
        <v>5709.4467503777296</v>
      </c>
      <c r="AH39" s="79">
        <v>5380.84126750821</v>
      </c>
      <c r="AI39" s="79">
        <v>5485.3063963838904</v>
      </c>
      <c r="AJ39" s="79">
        <v>5271.0074114618601</v>
      </c>
      <c r="AK39" s="79">
        <v>5493.8428936825803</v>
      </c>
      <c r="AL39" s="79">
        <v>5295.9503127266298</v>
      </c>
      <c r="AM39" s="79">
        <v>3196.62146199263</v>
      </c>
      <c r="AN39" s="79">
        <v>3960.8985179722499</v>
      </c>
      <c r="AO39" s="79">
        <v>4795.6934467896599</v>
      </c>
      <c r="AP39" s="79">
        <v>5047.0505914730902</v>
      </c>
      <c r="AQ39" s="79">
        <v>5423.5937871822598</v>
      </c>
      <c r="AR39" s="79">
        <v>5363.3769414090903</v>
      </c>
      <c r="AS39" s="79">
        <v>5570.2804126603796</v>
      </c>
      <c r="AT39" s="79">
        <v>5918.6644534217303</v>
      </c>
      <c r="AU39" s="79">
        <v>5760.65645837179</v>
      </c>
      <c r="AV39" s="79">
        <v>5772.2556285116898</v>
      </c>
      <c r="AW39" s="79">
        <v>6003.9740574550096</v>
      </c>
      <c r="AX39" s="79">
        <v>6013.3404176680397</v>
      </c>
      <c r="AY39" s="79">
        <v>5927.8835740251998</v>
      </c>
      <c r="AZ39" s="79">
        <v>5820.7934367602102</v>
      </c>
      <c r="BA39" s="79">
        <v>5768.5599662193199</v>
      </c>
      <c r="BB39" s="79">
        <v>5696.58708547688</v>
      </c>
      <c r="BC39" s="79">
        <v>5563.1101021887698</v>
      </c>
      <c r="BD39" s="79">
        <v>5399.3666605468297</v>
      </c>
      <c r="BE39" s="79">
        <v>5480.9116578398598</v>
      </c>
      <c r="BF39" s="79">
        <v>5236.2092810307804</v>
      </c>
      <c r="BG39" s="79">
        <v>5111.2482616616899</v>
      </c>
      <c r="BH39" s="79">
        <v>5189.9034049697402</v>
      </c>
      <c r="BI39" s="79">
        <v>5110.6546010444199</v>
      </c>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5">
        <v>10642.494806948042</v>
      </c>
      <c r="D40" s="75">
        <v>10162.441757499575</v>
      </c>
      <c r="E40" s="75">
        <v>9710.5627351390049</v>
      </c>
      <c r="F40" s="75">
        <v>9403.9445712768429</v>
      </c>
      <c r="G40" s="75">
        <v>8715.3793291862057</v>
      </c>
      <c r="H40" s="75">
        <v>8399.9686361074146</v>
      </c>
      <c r="I40" s="75">
        <v>8157.1040184920266</v>
      </c>
      <c r="J40" s="75">
        <v>7822.1467684706959</v>
      </c>
      <c r="K40" s="75">
        <v>8208.7254719547273</v>
      </c>
      <c r="L40" s="75">
        <v>8276.1503698614652</v>
      </c>
      <c r="M40" s="75">
        <v>8444.091911180778</v>
      </c>
      <c r="N40" s="75">
        <v>8479.2230628859106</v>
      </c>
      <c r="O40" s="75">
        <v>8444.2184627618299</v>
      </c>
      <c r="P40" s="75">
        <v>8480.5518534181901</v>
      </c>
      <c r="Q40" s="75">
        <v>8051.1723482040543</v>
      </c>
      <c r="R40" s="75">
        <v>8349.6231376155265</v>
      </c>
      <c r="S40" s="75">
        <v>8240.1001001876612</v>
      </c>
      <c r="T40" s="75">
        <v>8401.2576139878711</v>
      </c>
      <c r="U40" s="75">
        <v>9110.3924686201972</v>
      </c>
      <c r="V40" s="75">
        <v>8982.8970255129643</v>
      </c>
      <c r="W40" s="75">
        <v>8897.7947541614558</v>
      </c>
      <c r="X40" s="75">
        <v>9077.4639442035423</v>
      </c>
      <c r="Y40" s="75">
        <v>9098.9578768173687</v>
      </c>
      <c r="Z40" s="75">
        <v>9390.5799991840049</v>
      </c>
      <c r="AA40" s="75">
        <v>9497.3325363667227</v>
      </c>
      <c r="AB40" s="75">
        <v>10135.115923215355</v>
      </c>
      <c r="AC40" s="75">
        <v>10442.104005856885</v>
      </c>
      <c r="AD40" s="75">
        <v>10640.239173211838</v>
      </c>
      <c r="AE40" s="75">
        <v>10617.869968471354</v>
      </c>
      <c r="AF40" s="75">
        <v>10527.548523472222</v>
      </c>
      <c r="AG40" s="75">
        <v>10438.774592026337</v>
      </c>
      <c r="AH40" s="75">
        <v>9904.8434591564364</v>
      </c>
      <c r="AI40" s="75">
        <v>9823.7483146238355</v>
      </c>
      <c r="AJ40" s="75">
        <v>9536.2738732488706</v>
      </c>
      <c r="AK40" s="75">
        <v>9299.8537639115384</v>
      </c>
      <c r="AL40" s="75">
        <v>9159.6468268496374</v>
      </c>
      <c r="AM40" s="75">
        <v>5908.752101976932</v>
      </c>
      <c r="AN40" s="75">
        <v>6868.496426514972</v>
      </c>
      <c r="AO40" s="75">
        <v>8273.6504941565727</v>
      </c>
      <c r="AP40" s="75">
        <v>8662.1301244271308</v>
      </c>
      <c r="AQ40" s="75">
        <v>9239.0234238237153</v>
      </c>
      <c r="AR40" s="75">
        <v>9161.8054676375359</v>
      </c>
      <c r="AS40" s="75">
        <v>9490.3938616758405</v>
      </c>
      <c r="AT40" s="75">
        <v>10056.270714798902</v>
      </c>
      <c r="AU40" s="75">
        <v>9961.5876992717895</v>
      </c>
      <c r="AV40" s="75">
        <v>9719.7281239352633</v>
      </c>
      <c r="AW40" s="75">
        <v>10215.530755642911</v>
      </c>
      <c r="AX40" s="75">
        <v>10286.974773595624</v>
      </c>
      <c r="AY40" s="75">
        <v>10327.848270239061</v>
      </c>
      <c r="AZ40" s="75">
        <v>10369.946654332918</v>
      </c>
      <c r="BA40" s="75">
        <v>10347.88386109714</v>
      </c>
      <c r="BB40" s="75">
        <v>10166.600463877448</v>
      </c>
      <c r="BC40" s="75">
        <v>9973.6110314329999</v>
      </c>
      <c r="BD40" s="75">
        <v>9695.9129968427133</v>
      </c>
      <c r="BE40" s="75">
        <v>9821.4968665036758</v>
      </c>
      <c r="BF40" s="75">
        <v>9517.2280966370527</v>
      </c>
      <c r="BG40" s="75">
        <v>9193.4308961563256</v>
      </c>
      <c r="BH40" s="75">
        <v>9352.4009685249621</v>
      </c>
      <c r="BI40" s="75">
        <v>9269.2403419278889</v>
      </c>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79">
        <v>5635.3146056143996</v>
      </c>
      <c r="D41" s="79">
        <v>5389.0246340523099</v>
      </c>
      <c r="E41" s="79">
        <v>5471.9247463756201</v>
      </c>
      <c r="F41" s="79">
        <v>5556.6602446148399</v>
      </c>
      <c r="G41" s="79">
        <v>5371.31701150974</v>
      </c>
      <c r="H41" s="79">
        <v>5278.0822022874199</v>
      </c>
      <c r="I41" s="79">
        <v>5121.8742560159599</v>
      </c>
      <c r="J41" s="79">
        <v>4693.8538820233298</v>
      </c>
      <c r="K41" s="79">
        <v>4927.81749910076</v>
      </c>
      <c r="L41" s="79">
        <v>5190.6500327244803</v>
      </c>
      <c r="M41" s="79">
        <v>5322.9756228927499</v>
      </c>
      <c r="N41" s="79">
        <v>4963.9271756519902</v>
      </c>
      <c r="O41" s="79">
        <v>5104.9209469106599</v>
      </c>
      <c r="P41" s="79">
        <v>4839.2673661336403</v>
      </c>
      <c r="Q41" s="79">
        <v>4784.4586876952999</v>
      </c>
      <c r="R41" s="79">
        <v>4793.2940291608402</v>
      </c>
      <c r="S41" s="79">
        <v>4640.1526573266901</v>
      </c>
      <c r="T41" s="79">
        <v>5029.5960195379203</v>
      </c>
      <c r="U41" s="79">
        <v>4904.4230202055596</v>
      </c>
      <c r="V41" s="79">
        <v>5114.67055462606</v>
      </c>
      <c r="W41" s="79">
        <v>5058.94778207339</v>
      </c>
      <c r="X41" s="79">
        <v>5518.0366730487704</v>
      </c>
      <c r="Y41" s="79">
        <v>5903.2944063743998</v>
      </c>
      <c r="Z41" s="79">
        <v>6596.5045217904999</v>
      </c>
      <c r="AA41" s="79">
        <v>7231.4394976438898</v>
      </c>
      <c r="AB41" s="79">
        <v>7200.6359394211104</v>
      </c>
      <c r="AC41" s="79">
        <v>7622.4576464564698</v>
      </c>
      <c r="AD41" s="79">
        <v>7857.6920199876404</v>
      </c>
      <c r="AE41" s="79">
        <v>7765.8784440253803</v>
      </c>
      <c r="AF41" s="79">
        <v>7843.0136169433399</v>
      </c>
      <c r="AG41" s="79">
        <v>8253.9465606141694</v>
      </c>
      <c r="AH41" s="79">
        <v>7685.8847210244103</v>
      </c>
      <c r="AI41" s="79">
        <v>8475.3664581656703</v>
      </c>
      <c r="AJ41" s="79">
        <v>8513.1136009235506</v>
      </c>
      <c r="AK41" s="79">
        <v>8646.0809424160398</v>
      </c>
      <c r="AL41" s="79">
        <v>7937.3820045840903</v>
      </c>
      <c r="AM41" s="79">
        <v>3676.3358227195699</v>
      </c>
      <c r="AN41" s="79">
        <v>6448.0531257890198</v>
      </c>
      <c r="AO41" s="79">
        <v>7592.8057375076896</v>
      </c>
      <c r="AP41" s="79">
        <v>7887.3799755140199</v>
      </c>
      <c r="AQ41" s="79">
        <v>8130.4470286349997</v>
      </c>
      <c r="AR41" s="79">
        <v>8058.9410932769497</v>
      </c>
      <c r="AS41" s="79">
        <v>7981.1231229888699</v>
      </c>
      <c r="AT41" s="79">
        <v>8020.7845725851903</v>
      </c>
      <c r="AU41" s="79">
        <v>8236.8212615339398</v>
      </c>
      <c r="AV41" s="79">
        <v>7975.12364180032</v>
      </c>
      <c r="AW41" s="79">
        <v>7807.4420544211498</v>
      </c>
      <c r="AX41" s="79">
        <v>7820.0230994170497</v>
      </c>
      <c r="AY41" s="79">
        <v>7673.9725009127596</v>
      </c>
      <c r="AZ41" s="79">
        <v>7413.9731008425397</v>
      </c>
      <c r="BA41" s="79">
        <v>7205.6100928169099</v>
      </c>
      <c r="BB41" s="79">
        <v>6989.1200041034399</v>
      </c>
      <c r="BC41" s="79">
        <v>6978.4238656158004</v>
      </c>
      <c r="BD41" s="79">
        <v>6831.0642934085899</v>
      </c>
      <c r="BE41" s="79">
        <v>7189.5152033339</v>
      </c>
      <c r="BF41" s="79">
        <v>7332.1617242306902</v>
      </c>
      <c r="BG41" s="79">
        <v>6683.1303807969498</v>
      </c>
      <c r="BH41" s="79">
        <v>7024.6881811432204</v>
      </c>
      <c r="BI41" s="79">
        <v>7088.73423557766</v>
      </c>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5">
        <v>5635.3146056143996</v>
      </c>
      <c r="D42" s="75">
        <v>5389.0246340523099</v>
      </c>
      <c r="E42" s="75">
        <v>5471.9247463756201</v>
      </c>
      <c r="F42" s="75">
        <v>5556.6602446148399</v>
      </c>
      <c r="G42" s="75">
        <v>5371.31701150974</v>
      </c>
      <c r="H42" s="75">
        <v>5278.0822022874199</v>
      </c>
      <c r="I42" s="75">
        <v>5121.8742560159599</v>
      </c>
      <c r="J42" s="75">
        <v>4693.8538820233298</v>
      </c>
      <c r="K42" s="75">
        <v>4927.81749910076</v>
      </c>
      <c r="L42" s="75">
        <v>5190.6500327244803</v>
      </c>
      <c r="M42" s="75">
        <v>5322.9756228927499</v>
      </c>
      <c r="N42" s="75">
        <v>4963.9271756519902</v>
      </c>
      <c r="O42" s="75">
        <v>5104.9209469106599</v>
      </c>
      <c r="P42" s="75">
        <v>4839.2673661336403</v>
      </c>
      <c r="Q42" s="75">
        <v>4784.4586876952999</v>
      </c>
      <c r="R42" s="75">
        <v>4793.2940291608402</v>
      </c>
      <c r="S42" s="75">
        <v>4640.1526573266901</v>
      </c>
      <c r="T42" s="75">
        <v>5029.5960195379203</v>
      </c>
      <c r="U42" s="75">
        <v>4904.4230202055596</v>
      </c>
      <c r="V42" s="75">
        <v>5114.67055462606</v>
      </c>
      <c r="W42" s="75">
        <v>5058.94778207339</v>
      </c>
      <c r="X42" s="75">
        <v>5518.0366730487704</v>
      </c>
      <c r="Y42" s="75">
        <v>5903.2944063743998</v>
      </c>
      <c r="Z42" s="75">
        <v>6596.5045217904999</v>
      </c>
      <c r="AA42" s="75">
        <v>7231.4394976438898</v>
      </c>
      <c r="AB42" s="75">
        <v>7200.6359394211104</v>
      </c>
      <c r="AC42" s="75">
        <v>7622.4576464564698</v>
      </c>
      <c r="AD42" s="75">
        <v>7857.6920199876404</v>
      </c>
      <c r="AE42" s="75">
        <v>7765.8784440253803</v>
      </c>
      <c r="AF42" s="75">
        <v>7843.0136169433399</v>
      </c>
      <c r="AG42" s="75">
        <v>8253.9465606141694</v>
      </c>
      <c r="AH42" s="75">
        <v>7685.8847210244103</v>
      </c>
      <c r="AI42" s="75">
        <v>8475.3664581656703</v>
      </c>
      <c r="AJ42" s="75">
        <v>8513.1136009235506</v>
      </c>
      <c r="AK42" s="75">
        <v>8646.0809424160398</v>
      </c>
      <c r="AL42" s="75">
        <v>7937.3820045840903</v>
      </c>
      <c r="AM42" s="75">
        <v>3676.3358227195699</v>
      </c>
      <c r="AN42" s="75">
        <v>6448.0531257890198</v>
      </c>
      <c r="AO42" s="75">
        <v>7592.8057375076896</v>
      </c>
      <c r="AP42" s="75">
        <v>7887.3799755140199</v>
      </c>
      <c r="AQ42" s="75">
        <v>8130.4470286349997</v>
      </c>
      <c r="AR42" s="75">
        <v>8058.9410932769497</v>
      </c>
      <c r="AS42" s="75">
        <v>7981.1231229888699</v>
      </c>
      <c r="AT42" s="75">
        <v>8020.7845725851903</v>
      </c>
      <c r="AU42" s="75">
        <v>8236.8212615339398</v>
      </c>
      <c r="AV42" s="75">
        <v>7975.12364180032</v>
      </c>
      <c r="AW42" s="75">
        <v>7807.4420544211498</v>
      </c>
      <c r="AX42" s="75">
        <v>7820.0230994170497</v>
      </c>
      <c r="AY42" s="75">
        <v>7673.9725009127596</v>
      </c>
      <c r="AZ42" s="75">
        <v>7413.9731008425397</v>
      </c>
      <c r="BA42" s="75">
        <v>7205.6100928169099</v>
      </c>
      <c r="BB42" s="75">
        <v>6989.1200041034399</v>
      </c>
      <c r="BC42" s="75">
        <v>6978.4238656158004</v>
      </c>
      <c r="BD42" s="75">
        <v>6831.0642934085899</v>
      </c>
      <c r="BE42" s="75">
        <v>7189.5152033339</v>
      </c>
      <c r="BF42" s="75">
        <v>7332.1617242306902</v>
      </c>
      <c r="BG42" s="75">
        <v>6683.1303807969498</v>
      </c>
      <c r="BH42" s="75">
        <v>7024.6881811432204</v>
      </c>
      <c r="BI42" s="75">
        <v>7088.73423557766</v>
      </c>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79">
        <v>2865.4763746539402</v>
      </c>
      <c r="D43" s="79">
        <v>2803.1378627177201</v>
      </c>
      <c r="E43" s="79">
        <v>2727.5124045800399</v>
      </c>
      <c r="F43" s="79">
        <v>2614.8790255332601</v>
      </c>
      <c r="G43" s="79">
        <v>2680.4636391003901</v>
      </c>
      <c r="H43" s="79">
        <v>2364.5343993364199</v>
      </c>
      <c r="I43" s="79">
        <v>2383.8487253062399</v>
      </c>
      <c r="J43" s="79">
        <v>2421.4741601432202</v>
      </c>
      <c r="K43" s="79">
        <v>2252.7391849760002</v>
      </c>
      <c r="L43" s="79">
        <v>2383.7432843090201</v>
      </c>
      <c r="M43" s="79">
        <v>2502.9719387667701</v>
      </c>
      <c r="N43" s="79">
        <v>2779.8894340827601</v>
      </c>
      <c r="O43" s="79">
        <v>2806.7557217839799</v>
      </c>
      <c r="P43" s="79">
        <v>2846.5321163161502</v>
      </c>
      <c r="Q43" s="79">
        <v>2544.2309089106998</v>
      </c>
      <c r="R43" s="79">
        <v>2661.4567882647698</v>
      </c>
      <c r="S43" s="79">
        <v>2760.99362222435</v>
      </c>
      <c r="T43" s="79">
        <v>3160.1902053283202</v>
      </c>
      <c r="U43" s="79">
        <v>3160.6728986472899</v>
      </c>
      <c r="V43" s="79">
        <v>2999.9616177784701</v>
      </c>
      <c r="W43" s="79">
        <v>3288.9945787695001</v>
      </c>
      <c r="X43" s="79">
        <v>3175.41310084724</v>
      </c>
      <c r="Y43" s="79">
        <v>3178.6885668732202</v>
      </c>
      <c r="Z43" s="79">
        <v>3457.9438633906302</v>
      </c>
      <c r="AA43" s="79">
        <v>3348.6070145791</v>
      </c>
      <c r="AB43" s="79">
        <v>3383.0283767942501</v>
      </c>
      <c r="AC43" s="79">
        <v>3467.57809758859</v>
      </c>
      <c r="AD43" s="79">
        <v>3539.53796609653</v>
      </c>
      <c r="AE43" s="79">
        <v>3879.2011355015502</v>
      </c>
      <c r="AF43" s="79">
        <v>3589.18323814827</v>
      </c>
      <c r="AG43" s="79">
        <v>3544.5201461491301</v>
      </c>
      <c r="AH43" s="79">
        <v>3608.8098312792499</v>
      </c>
      <c r="AI43" s="79">
        <v>3554.2574110788601</v>
      </c>
      <c r="AJ43" s="79">
        <v>3624.4238302912199</v>
      </c>
      <c r="AK43" s="79">
        <v>3554.4745625354099</v>
      </c>
      <c r="AL43" s="79">
        <v>3283.3237475399901</v>
      </c>
      <c r="AM43" s="79">
        <v>2466.1196620230598</v>
      </c>
      <c r="AN43" s="79">
        <v>2515.0410809718201</v>
      </c>
      <c r="AO43" s="79">
        <v>3099.8517048600502</v>
      </c>
      <c r="AP43" s="79">
        <v>2927.3615366874501</v>
      </c>
      <c r="AQ43" s="79">
        <v>3116.1819020326502</v>
      </c>
      <c r="AR43" s="79">
        <v>3134.12740693466</v>
      </c>
      <c r="AS43" s="79">
        <v>3309.2028117206701</v>
      </c>
      <c r="AT43" s="79">
        <v>3632.1256380917698</v>
      </c>
      <c r="AU43" s="79">
        <v>3968.6964583468098</v>
      </c>
      <c r="AV43" s="79">
        <v>3910.9863641828802</v>
      </c>
      <c r="AW43" s="79">
        <v>3868.4232547971801</v>
      </c>
      <c r="AX43" s="79">
        <v>4448.3140159203404</v>
      </c>
      <c r="AY43" s="79">
        <v>3797.8587352583299</v>
      </c>
      <c r="AZ43" s="79">
        <v>3851.1123657285598</v>
      </c>
      <c r="BA43" s="79">
        <v>3859.1792835276201</v>
      </c>
      <c r="BB43" s="79">
        <v>4855.5751372546301</v>
      </c>
      <c r="BC43" s="79">
        <v>4530.2608049719101</v>
      </c>
      <c r="BD43" s="79">
        <v>4518.2653203787304</v>
      </c>
      <c r="BE43" s="79">
        <v>4942.6578466938699</v>
      </c>
      <c r="BF43" s="79">
        <v>4273.8821036468998</v>
      </c>
      <c r="BG43" s="79">
        <v>4501.9470817594602</v>
      </c>
      <c r="BH43" s="79">
        <v>4150.3097406530196</v>
      </c>
      <c r="BI43" s="79">
        <v>4370.8384233230699</v>
      </c>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79">
        <v>3011.9152779239298</v>
      </c>
      <c r="D44" s="79">
        <v>2960.1317324808001</v>
      </c>
      <c r="E44" s="79">
        <v>3142.0887823489802</v>
      </c>
      <c r="F44" s="79">
        <v>2709.8306620804201</v>
      </c>
      <c r="G44" s="79">
        <v>2649.6641046887999</v>
      </c>
      <c r="H44" s="79">
        <v>2807.9240646552998</v>
      </c>
      <c r="I44" s="79">
        <v>2717.87393432218</v>
      </c>
      <c r="J44" s="79">
        <v>2768.5456577120299</v>
      </c>
      <c r="K44" s="79">
        <v>3009.8051998850201</v>
      </c>
      <c r="L44" s="79">
        <v>2823.90277120773</v>
      </c>
      <c r="M44" s="79">
        <v>3117.7005257226401</v>
      </c>
      <c r="N44" s="79">
        <v>3190.2295896895298</v>
      </c>
      <c r="O44" s="79">
        <v>3086.4044282535901</v>
      </c>
      <c r="P44" s="79">
        <v>3285.7170456665499</v>
      </c>
      <c r="Q44" s="79">
        <v>3173.0235665453602</v>
      </c>
      <c r="R44" s="79">
        <v>3252.2508574711601</v>
      </c>
      <c r="S44" s="79">
        <v>3253.3594427225298</v>
      </c>
      <c r="T44" s="79">
        <v>3716.1207510398699</v>
      </c>
      <c r="U44" s="79">
        <v>3972.5009103533098</v>
      </c>
      <c r="V44" s="79">
        <v>3912.5272076185001</v>
      </c>
      <c r="W44" s="79">
        <v>4207.6843178837298</v>
      </c>
      <c r="X44" s="79">
        <v>4150.3620035426202</v>
      </c>
      <c r="Y44" s="79">
        <v>4619.70621200809</v>
      </c>
      <c r="Z44" s="79">
        <v>4826.6184646584097</v>
      </c>
      <c r="AA44" s="79">
        <v>4781.7330446363803</v>
      </c>
      <c r="AB44" s="79">
        <v>5167.6402160421703</v>
      </c>
      <c r="AC44" s="79">
        <v>5365.2455713599002</v>
      </c>
      <c r="AD44" s="79">
        <v>5673.71887073383</v>
      </c>
      <c r="AE44" s="79">
        <v>5795.4284427764096</v>
      </c>
      <c r="AF44" s="79">
        <v>5533.1590196261895</v>
      </c>
      <c r="AG44" s="79">
        <v>5490.3029476317497</v>
      </c>
      <c r="AH44" s="79">
        <v>5505.8680943669997</v>
      </c>
      <c r="AI44" s="79">
        <v>5771.7303481935396</v>
      </c>
      <c r="AJ44" s="79">
        <v>5923.5942495412</v>
      </c>
      <c r="AK44" s="79">
        <v>5918.1681344295603</v>
      </c>
      <c r="AL44" s="79">
        <v>5521.0912875243503</v>
      </c>
      <c r="AM44" s="79">
        <v>3603.7594789787299</v>
      </c>
      <c r="AN44" s="79">
        <v>4913.2045728187404</v>
      </c>
      <c r="AO44" s="79">
        <v>5863.5148480853904</v>
      </c>
      <c r="AP44" s="79">
        <v>6344.2062774604001</v>
      </c>
      <c r="AQ44" s="79">
        <v>6027.72769010922</v>
      </c>
      <c r="AR44" s="79">
        <v>6658.8205529836696</v>
      </c>
      <c r="AS44" s="79">
        <v>6514.4404951209899</v>
      </c>
      <c r="AT44" s="79">
        <v>6510.1141888952197</v>
      </c>
      <c r="AU44" s="79">
        <v>6883.6632621383296</v>
      </c>
      <c r="AV44" s="79">
        <v>7118.0266491374296</v>
      </c>
      <c r="AW44" s="79">
        <v>6737.7308676161501</v>
      </c>
      <c r="AX44" s="79">
        <v>6626.8690606895898</v>
      </c>
      <c r="AY44" s="79">
        <v>6636.7717770313102</v>
      </c>
      <c r="AZ44" s="79">
        <v>6704.5249453717197</v>
      </c>
      <c r="BA44" s="79">
        <v>6658.59508787703</v>
      </c>
      <c r="BB44" s="79">
        <v>6736.6686153411301</v>
      </c>
      <c r="BC44" s="79">
        <v>6745.1792886350304</v>
      </c>
      <c r="BD44" s="79">
        <v>6802.5002659397896</v>
      </c>
      <c r="BE44" s="79">
        <v>7294.3138043756599</v>
      </c>
      <c r="BF44" s="79">
        <v>7011.51622097164</v>
      </c>
      <c r="BG44" s="79">
        <v>6560.8335661865904</v>
      </c>
      <c r="BH44" s="79">
        <v>6220.6577540119997</v>
      </c>
      <c r="BI44" s="79">
        <v>6098.0904133739596</v>
      </c>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79">
        <v>397.04063234147901</v>
      </c>
      <c r="D45" s="79">
        <v>361.06590862626803</v>
      </c>
      <c r="E45" s="79">
        <v>408.981699058196</v>
      </c>
      <c r="F45" s="79">
        <v>360.84983528235199</v>
      </c>
      <c r="G45" s="79">
        <v>356.994139763894</v>
      </c>
      <c r="H45" s="79">
        <v>328.409588621924</v>
      </c>
      <c r="I45" s="79">
        <v>308.34742756659199</v>
      </c>
      <c r="J45" s="79">
        <v>306.12264613762397</v>
      </c>
      <c r="K45" s="79">
        <v>342.28820099004201</v>
      </c>
      <c r="L45" s="79">
        <v>359.78828894763302</v>
      </c>
      <c r="M45" s="79">
        <v>334.76863348834502</v>
      </c>
      <c r="N45" s="79">
        <v>359.78602023315301</v>
      </c>
      <c r="O45" s="79">
        <v>345.03962317046899</v>
      </c>
      <c r="P45" s="79">
        <v>372.46358113197402</v>
      </c>
      <c r="Q45" s="79">
        <v>443.125312931964</v>
      </c>
      <c r="R45" s="79">
        <v>402.321296655992</v>
      </c>
      <c r="S45" s="79">
        <v>375.082828903039</v>
      </c>
      <c r="T45" s="79">
        <v>412.33142040914203</v>
      </c>
      <c r="U45" s="79">
        <v>458.47518044615498</v>
      </c>
      <c r="V45" s="79">
        <v>457.10183809331897</v>
      </c>
      <c r="W45" s="79">
        <v>495.18400345059899</v>
      </c>
      <c r="X45" s="79">
        <v>529.55241651354004</v>
      </c>
      <c r="Y45" s="79">
        <v>468.78419345065601</v>
      </c>
      <c r="Z45" s="79">
        <v>497.97016443007499</v>
      </c>
      <c r="AA45" s="79">
        <v>579.334572683283</v>
      </c>
      <c r="AB45" s="79">
        <v>515.94583534323795</v>
      </c>
      <c r="AC45" s="79">
        <v>610.91033578649399</v>
      </c>
      <c r="AD45" s="79">
        <v>656.83461112119596</v>
      </c>
      <c r="AE45" s="79">
        <v>625.66687119056303</v>
      </c>
      <c r="AF45" s="79">
        <v>673.55852664331303</v>
      </c>
      <c r="AG45" s="79">
        <v>674.43379627746401</v>
      </c>
      <c r="AH45" s="79">
        <v>649.532475804667</v>
      </c>
      <c r="AI45" s="79">
        <v>668.42961577045696</v>
      </c>
      <c r="AJ45" s="79">
        <v>651.62782162533404</v>
      </c>
      <c r="AK45" s="79">
        <v>561.65725135160403</v>
      </c>
      <c r="AL45" s="79">
        <v>693.13330035572903</v>
      </c>
      <c r="AM45" s="79">
        <v>133.763859609539</v>
      </c>
      <c r="AN45" s="79">
        <v>120.433451357759</v>
      </c>
      <c r="AO45" s="79">
        <v>238.574622381876</v>
      </c>
      <c r="AP45" s="79">
        <v>208.54434103633201</v>
      </c>
      <c r="AQ45" s="79">
        <v>325.20614634980097</v>
      </c>
      <c r="AR45" s="79">
        <v>401.74776280278797</v>
      </c>
      <c r="AS45" s="79">
        <v>687.28025725955297</v>
      </c>
      <c r="AT45" s="79">
        <v>636.39037193938304</v>
      </c>
      <c r="AU45" s="79">
        <v>736.96077694804603</v>
      </c>
      <c r="AV45" s="79">
        <v>886.57096552310395</v>
      </c>
      <c r="AW45" s="79">
        <v>865.36733139086596</v>
      </c>
      <c r="AX45" s="79">
        <v>930.55742974553505</v>
      </c>
      <c r="AY45" s="79">
        <v>862.52590427294604</v>
      </c>
      <c r="AZ45" s="79">
        <v>827.04438582722901</v>
      </c>
      <c r="BA45" s="79">
        <v>1157.1368933758899</v>
      </c>
      <c r="BB45" s="79">
        <v>942.17395617693899</v>
      </c>
      <c r="BC45" s="79">
        <v>1049.0199151567999</v>
      </c>
      <c r="BD45" s="79">
        <v>1192.5503890161201</v>
      </c>
      <c r="BE45" s="79">
        <v>1018.5899302336099</v>
      </c>
      <c r="BF45" s="79">
        <v>1013.38877858251</v>
      </c>
      <c r="BG45" s="79">
        <v>949.51907597107697</v>
      </c>
      <c r="BH45" s="79">
        <v>983.08116867003298</v>
      </c>
      <c r="BI45" s="79">
        <v>868.23132429145699</v>
      </c>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79">
        <v>540.01189123634799</v>
      </c>
      <c r="D46" s="79">
        <v>532.886884950948</v>
      </c>
      <c r="E46" s="79">
        <v>599.01144563172295</v>
      </c>
      <c r="F46" s="79">
        <v>539.60247421792997</v>
      </c>
      <c r="G46" s="79">
        <v>500.52739164374202</v>
      </c>
      <c r="H46" s="79">
        <v>441.29603017181103</v>
      </c>
      <c r="I46" s="79">
        <v>464.78122886535698</v>
      </c>
      <c r="J46" s="79">
        <v>417.350977910079</v>
      </c>
      <c r="K46" s="79">
        <v>392.72082467451003</v>
      </c>
      <c r="L46" s="79">
        <v>407.55977637389998</v>
      </c>
      <c r="M46" s="79">
        <v>346.07536286148701</v>
      </c>
      <c r="N46" s="79">
        <v>336.77823061788501</v>
      </c>
      <c r="O46" s="79">
        <v>315.79493392473597</v>
      </c>
      <c r="P46" s="79">
        <v>383.90798542871102</v>
      </c>
      <c r="Q46" s="79">
        <v>322.08050452854798</v>
      </c>
      <c r="R46" s="79">
        <v>384.14588235599598</v>
      </c>
      <c r="S46" s="79">
        <v>366.86688653311302</v>
      </c>
      <c r="T46" s="79">
        <v>366.78703759446398</v>
      </c>
      <c r="U46" s="79">
        <v>440.16184839903599</v>
      </c>
      <c r="V46" s="79">
        <v>379.510838810937</v>
      </c>
      <c r="W46" s="79">
        <v>362.82111048837498</v>
      </c>
      <c r="X46" s="79">
        <v>365.98675724946798</v>
      </c>
      <c r="Y46" s="79">
        <v>366.31820607252598</v>
      </c>
      <c r="Z46" s="79">
        <v>400.47337818883602</v>
      </c>
      <c r="AA46" s="79">
        <v>383.97676257672703</v>
      </c>
      <c r="AB46" s="79">
        <v>367.74739058589302</v>
      </c>
      <c r="AC46" s="79">
        <v>380.21780114239903</v>
      </c>
      <c r="AD46" s="79">
        <v>391.155642707872</v>
      </c>
      <c r="AE46" s="79">
        <v>421.28673805735099</v>
      </c>
      <c r="AF46" s="79">
        <v>432.59362673773501</v>
      </c>
      <c r="AG46" s="79">
        <v>394.15804916670498</v>
      </c>
      <c r="AH46" s="79">
        <v>431.10270674224398</v>
      </c>
      <c r="AI46" s="79">
        <v>451.18964962759202</v>
      </c>
      <c r="AJ46" s="79">
        <v>485.378328753728</v>
      </c>
      <c r="AK46" s="79">
        <v>473.82898952796302</v>
      </c>
      <c r="AL46" s="79">
        <v>468.58900144085601</v>
      </c>
      <c r="AM46" s="79">
        <v>338.42684534164198</v>
      </c>
      <c r="AN46" s="79">
        <v>309.535411053389</v>
      </c>
      <c r="AO46" s="79">
        <v>393.01376101614198</v>
      </c>
      <c r="AP46" s="79">
        <v>445.80319553384402</v>
      </c>
      <c r="AQ46" s="79">
        <v>430.58141184642898</v>
      </c>
      <c r="AR46" s="79">
        <v>419.18824728028397</v>
      </c>
      <c r="AS46" s="79">
        <v>427.21920459555099</v>
      </c>
      <c r="AT46" s="79">
        <v>396.08080937710002</v>
      </c>
      <c r="AU46" s="79">
        <v>438.147314817422</v>
      </c>
      <c r="AV46" s="79">
        <v>458.708909848053</v>
      </c>
      <c r="AW46" s="79">
        <v>425.71054432856698</v>
      </c>
      <c r="AX46" s="79">
        <v>420.85466313307103</v>
      </c>
      <c r="AY46" s="79">
        <v>404.12824669254201</v>
      </c>
      <c r="AZ46" s="79">
        <v>413.88648398509002</v>
      </c>
      <c r="BA46" s="79">
        <v>453.759754391559</v>
      </c>
      <c r="BB46" s="79">
        <v>493.93716643215203</v>
      </c>
      <c r="BC46" s="79">
        <v>473.15100421733501</v>
      </c>
      <c r="BD46" s="79">
        <v>424.67877167904697</v>
      </c>
      <c r="BE46" s="79">
        <v>387.86699402221802</v>
      </c>
      <c r="BF46" s="79">
        <v>393.75093106210397</v>
      </c>
      <c r="BG46" s="79">
        <v>372.76708831364999</v>
      </c>
      <c r="BH46" s="79">
        <v>420.97487727946702</v>
      </c>
      <c r="BI46" s="79">
        <v>410.36958272042801</v>
      </c>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79">
        <v>562.79368472026101</v>
      </c>
      <c r="D47" s="79">
        <v>554.293471535756</v>
      </c>
      <c r="E47" s="79">
        <v>573.834170977702</v>
      </c>
      <c r="F47" s="79">
        <v>506.95974033246301</v>
      </c>
      <c r="G47" s="79">
        <v>447.698125413291</v>
      </c>
      <c r="H47" s="79">
        <v>379.95907927559102</v>
      </c>
      <c r="I47" s="79">
        <v>404.42192607164799</v>
      </c>
      <c r="J47" s="79">
        <v>625.89935160785399</v>
      </c>
      <c r="K47" s="79">
        <v>657.41665207039705</v>
      </c>
      <c r="L47" s="79">
        <v>679.98645381295705</v>
      </c>
      <c r="M47" s="79">
        <v>710.99441146421395</v>
      </c>
      <c r="N47" s="79">
        <v>696.76486256091403</v>
      </c>
      <c r="O47" s="79">
        <v>615.96514432400102</v>
      </c>
      <c r="P47" s="79">
        <v>702.54718624696</v>
      </c>
      <c r="Q47" s="79">
        <v>696.06121094427397</v>
      </c>
      <c r="R47" s="79">
        <v>805.99582312523705</v>
      </c>
      <c r="S47" s="79">
        <v>849.57811634101199</v>
      </c>
      <c r="T47" s="79">
        <v>974.39049792507501</v>
      </c>
      <c r="U47" s="79">
        <v>925.61392832022898</v>
      </c>
      <c r="V47" s="79">
        <v>851.12665050080602</v>
      </c>
      <c r="W47" s="79">
        <v>851.51263180348496</v>
      </c>
      <c r="X47" s="79">
        <v>877.08288552344197</v>
      </c>
      <c r="Y47" s="79">
        <v>955.24529086490395</v>
      </c>
      <c r="Z47" s="79">
        <v>1038.3293216699401</v>
      </c>
      <c r="AA47" s="79">
        <v>1232.1969235731599</v>
      </c>
      <c r="AB47" s="79">
        <v>1126.04191633141</v>
      </c>
      <c r="AC47" s="79">
        <v>1218.16091234684</v>
      </c>
      <c r="AD47" s="79">
        <v>1224.14039670907</v>
      </c>
      <c r="AE47" s="79">
        <v>1304.64351895354</v>
      </c>
      <c r="AF47" s="79">
        <v>1271.3090011281199</v>
      </c>
      <c r="AG47" s="79">
        <v>1372.9986393080501</v>
      </c>
      <c r="AH47" s="79">
        <v>1324.4765608468799</v>
      </c>
      <c r="AI47" s="79">
        <v>1126.5078872338499</v>
      </c>
      <c r="AJ47" s="79">
        <v>1053.1552074067199</v>
      </c>
      <c r="AK47" s="79">
        <v>961.13612447557</v>
      </c>
      <c r="AL47" s="79">
        <v>1017.53991015141</v>
      </c>
      <c r="AM47" s="79">
        <v>681.78989762581796</v>
      </c>
      <c r="AN47" s="79">
        <v>327.90575480397598</v>
      </c>
      <c r="AO47" s="79">
        <v>398.61297837292</v>
      </c>
      <c r="AP47" s="79">
        <v>342.52215138670903</v>
      </c>
      <c r="AQ47" s="79">
        <v>359.69100059540398</v>
      </c>
      <c r="AR47" s="79">
        <v>408.27018204183702</v>
      </c>
      <c r="AS47" s="79">
        <v>421.02255271694798</v>
      </c>
      <c r="AT47" s="79">
        <v>418.896512125448</v>
      </c>
      <c r="AU47" s="79">
        <v>388.14725440245297</v>
      </c>
      <c r="AV47" s="79">
        <v>356.62357397018201</v>
      </c>
      <c r="AW47" s="79">
        <v>365.93710225920802</v>
      </c>
      <c r="AX47" s="79">
        <v>357.434278896828</v>
      </c>
      <c r="AY47" s="79">
        <v>310.27345637623398</v>
      </c>
      <c r="AZ47" s="79">
        <v>296.57838767248001</v>
      </c>
      <c r="BA47" s="79">
        <v>274.72298576168703</v>
      </c>
      <c r="BB47" s="79">
        <v>306.02008179093099</v>
      </c>
      <c r="BC47" s="79">
        <v>304.82100738089099</v>
      </c>
      <c r="BD47" s="79">
        <v>311.22864321239001</v>
      </c>
      <c r="BE47" s="79">
        <v>291.30381157262599</v>
      </c>
      <c r="BF47" s="79">
        <v>312.64217147200401</v>
      </c>
      <c r="BG47" s="79">
        <v>372.573594177617</v>
      </c>
      <c r="BH47" s="79">
        <v>251.221361956007</v>
      </c>
      <c r="BI47" s="79">
        <v>288.13262111289799</v>
      </c>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79">
        <v>67.655911636266396</v>
      </c>
      <c r="D48" s="79">
        <v>103.06326365020399</v>
      </c>
      <c r="E48" s="79">
        <v>127.95638165530499</v>
      </c>
      <c r="F48" s="79">
        <v>113.881074688938</v>
      </c>
      <c r="G48" s="79">
        <v>102.923270457987</v>
      </c>
      <c r="H48" s="79">
        <v>81.688321741147305</v>
      </c>
      <c r="I48" s="79">
        <v>67.033114678229595</v>
      </c>
      <c r="J48" s="79">
        <v>73.720723915603102</v>
      </c>
      <c r="K48" s="79">
        <v>66.976023917932693</v>
      </c>
      <c r="L48" s="79">
        <v>80.253789336179395</v>
      </c>
      <c r="M48" s="79">
        <v>75.448328084781096</v>
      </c>
      <c r="N48" s="79">
        <v>72.742020855233704</v>
      </c>
      <c r="O48" s="79">
        <v>70.303516207999607</v>
      </c>
      <c r="P48" s="79">
        <v>67.591020809697298</v>
      </c>
      <c r="Q48" s="79">
        <v>62.836106697406699</v>
      </c>
      <c r="R48" s="79">
        <v>51.357811803088801</v>
      </c>
      <c r="S48" s="79">
        <v>48.976131041622502</v>
      </c>
      <c r="T48" s="79">
        <v>57.639980504685198</v>
      </c>
      <c r="U48" s="79">
        <v>59.176877366416797</v>
      </c>
      <c r="V48" s="79">
        <v>61.357534078437098</v>
      </c>
      <c r="W48" s="79">
        <v>68.9989245548757</v>
      </c>
      <c r="X48" s="79">
        <v>51.572549881709001</v>
      </c>
      <c r="Y48" s="79">
        <v>56.302026112028003</v>
      </c>
      <c r="Z48" s="79">
        <v>88.125260529616995</v>
      </c>
      <c r="AA48" s="79">
        <v>122.961463861224</v>
      </c>
      <c r="AB48" s="79">
        <v>124.802893856144</v>
      </c>
      <c r="AC48" s="79">
        <v>111.09839947938799</v>
      </c>
      <c r="AD48" s="79">
        <v>130.06413107449001</v>
      </c>
      <c r="AE48" s="79">
        <v>91.499532719597696</v>
      </c>
      <c r="AF48" s="79">
        <v>85.878481834308005</v>
      </c>
      <c r="AG48" s="79">
        <v>90.332796117147097</v>
      </c>
      <c r="AH48" s="79">
        <v>93.653482972612096</v>
      </c>
      <c r="AI48" s="79">
        <v>60.544171283693998</v>
      </c>
      <c r="AJ48" s="79">
        <v>73.372219071134694</v>
      </c>
      <c r="AK48" s="79">
        <v>85.827853674703107</v>
      </c>
      <c r="AL48" s="79">
        <v>60.652941312733397</v>
      </c>
      <c r="AM48" s="79">
        <v>45.6071637334054</v>
      </c>
      <c r="AN48" s="79">
        <v>38.444082618004799</v>
      </c>
      <c r="AO48" s="79">
        <v>46.800557126959397</v>
      </c>
      <c r="AP48" s="79">
        <v>41.501697409170603</v>
      </c>
      <c r="AQ48" s="79">
        <v>48.140019330033297</v>
      </c>
      <c r="AR48" s="79">
        <v>61.0595916423079</v>
      </c>
      <c r="AS48" s="79">
        <v>74.670407198341096</v>
      </c>
      <c r="AT48" s="79">
        <v>75.059429239646505</v>
      </c>
      <c r="AU48" s="79">
        <v>82.455947450457998</v>
      </c>
      <c r="AV48" s="79">
        <v>64.406433074168902</v>
      </c>
      <c r="AW48" s="79">
        <v>53.511037868763601</v>
      </c>
      <c r="AX48" s="79">
        <v>56.115980917775801</v>
      </c>
      <c r="AY48" s="79">
        <v>51.539949205462101</v>
      </c>
      <c r="AZ48" s="79">
        <v>56.948970335059997</v>
      </c>
      <c r="BA48" s="79">
        <v>61.977929237122197</v>
      </c>
      <c r="BB48" s="79">
        <v>59.207204345171398</v>
      </c>
      <c r="BC48" s="79">
        <v>58.952928796603402</v>
      </c>
      <c r="BD48" s="79">
        <v>63.0303674436663</v>
      </c>
      <c r="BE48" s="79">
        <v>73.6404307170518</v>
      </c>
      <c r="BF48" s="79">
        <v>90.325597634430693</v>
      </c>
      <c r="BG48" s="79">
        <v>84.952936767185193</v>
      </c>
      <c r="BH48" s="79">
        <v>65.417461623590299</v>
      </c>
      <c r="BI48" s="79">
        <v>57.6884695252391</v>
      </c>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79">
        <v>2548.02247902914</v>
      </c>
      <c r="D49" s="79">
        <v>2347.4780743773899</v>
      </c>
      <c r="E49" s="79">
        <v>2381.19283003909</v>
      </c>
      <c r="F49" s="79">
        <v>2273.8346438499698</v>
      </c>
      <c r="G49" s="79">
        <v>1968.39689963554</v>
      </c>
      <c r="H49" s="79">
        <v>1887.7245106427999</v>
      </c>
      <c r="I49" s="79">
        <v>1809.0952583816299</v>
      </c>
      <c r="J49" s="79">
        <v>1779.3822309311399</v>
      </c>
      <c r="K49" s="79">
        <v>1711.1591405587001</v>
      </c>
      <c r="L49" s="79">
        <v>1979.5403490844601</v>
      </c>
      <c r="M49" s="79">
        <v>1979.4231023315399</v>
      </c>
      <c r="N49" s="79">
        <v>2134.5572064021699</v>
      </c>
      <c r="O49" s="79">
        <v>2157.3106111664401</v>
      </c>
      <c r="P49" s="79">
        <v>2159.5312603942998</v>
      </c>
      <c r="Q49" s="79">
        <v>2157.9510907283602</v>
      </c>
      <c r="R49" s="79">
        <v>2000.27566801538</v>
      </c>
      <c r="S49" s="79">
        <v>2057.61240903833</v>
      </c>
      <c r="T49" s="79">
        <v>2084.67563689801</v>
      </c>
      <c r="U49" s="79">
        <v>2384.5887409779598</v>
      </c>
      <c r="V49" s="79">
        <v>2522.2976059866401</v>
      </c>
      <c r="W49" s="79">
        <v>2416.1679650266301</v>
      </c>
      <c r="X49" s="79">
        <v>2692.9844639805901</v>
      </c>
      <c r="Y49" s="79">
        <v>2531.44039975444</v>
      </c>
      <c r="Z49" s="79">
        <v>2634.2080533151502</v>
      </c>
      <c r="AA49" s="79">
        <v>3135.2457882141198</v>
      </c>
      <c r="AB49" s="79">
        <v>3389.1971158934598</v>
      </c>
      <c r="AC49" s="79">
        <v>3528.0466569084001</v>
      </c>
      <c r="AD49" s="79">
        <v>3513.4015715400901</v>
      </c>
      <c r="AE49" s="79">
        <v>3922.05069602295</v>
      </c>
      <c r="AF49" s="79">
        <v>4003.4798560998202</v>
      </c>
      <c r="AG49" s="79">
        <v>4288.9811577972896</v>
      </c>
      <c r="AH49" s="79">
        <v>4446.0466734750298</v>
      </c>
      <c r="AI49" s="79">
        <v>4571.0841036677502</v>
      </c>
      <c r="AJ49" s="79">
        <v>4778.3158648179297</v>
      </c>
      <c r="AK49" s="79">
        <v>5306.0653845767802</v>
      </c>
      <c r="AL49" s="79">
        <v>5486.35546725522</v>
      </c>
      <c r="AM49" s="79">
        <v>3939.4376796413799</v>
      </c>
      <c r="AN49" s="79">
        <v>4071.3319596174301</v>
      </c>
      <c r="AO49" s="79">
        <v>4489.1816038184197</v>
      </c>
      <c r="AP49" s="79">
        <v>4676.2608830458103</v>
      </c>
      <c r="AQ49" s="79">
        <v>4704.1140240921204</v>
      </c>
      <c r="AR49" s="79">
        <v>5445.4371385866998</v>
      </c>
      <c r="AS49" s="79">
        <v>5189.3125667463801</v>
      </c>
      <c r="AT49" s="79">
        <v>5318.0074543648698</v>
      </c>
      <c r="AU49" s="79">
        <v>5467.2651150285301</v>
      </c>
      <c r="AV49" s="79">
        <v>5119.54088575483</v>
      </c>
      <c r="AW49" s="79">
        <v>5092.1528354397897</v>
      </c>
      <c r="AX49" s="79">
        <v>5122.81763497682</v>
      </c>
      <c r="AY49" s="79">
        <v>4914.9306139841401</v>
      </c>
      <c r="AZ49" s="79">
        <v>4961.8731570843402</v>
      </c>
      <c r="BA49" s="79">
        <v>5097.3609513968304</v>
      </c>
      <c r="BB49" s="79">
        <v>5139.3318967038304</v>
      </c>
      <c r="BC49" s="79">
        <v>5298.4119477751601</v>
      </c>
      <c r="BD49" s="79">
        <v>5261.9648128829704</v>
      </c>
      <c r="BE49" s="79">
        <v>4321.8845884105804</v>
      </c>
      <c r="BF49" s="79">
        <v>4239.3247152213298</v>
      </c>
      <c r="BG49" s="79">
        <v>5019.5595125106001</v>
      </c>
      <c r="BH49" s="79">
        <v>4835.9014015601597</v>
      </c>
      <c r="BI49" s="79">
        <v>4876.6064760563904</v>
      </c>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79">
        <v>682.96811664461995</v>
      </c>
      <c r="D50" s="79">
        <v>673.10079582984395</v>
      </c>
      <c r="E50" s="79">
        <v>742.328601549837</v>
      </c>
      <c r="F50" s="79">
        <v>728.83570810456104</v>
      </c>
      <c r="G50" s="79">
        <v>944.58138083689403</v>
      </c>
      <c r="H50" s="79">
        <v>1124.8030042938799</v>
      </c>
      <c r="I50" s="79">
        <v>1223.55278848731</v>
      </c>
      <c r="J50" s="79">
        <v>1148.5449251514101</v>
      </c>
      <c r="K50" s="79">
        <v>1149.40488118238</v>
      </c>
      <c r="L50" s="79">
        <v>989.70605895788003</v>
      </c>
      <c r="M50" s="79">
        <v>987.08226268202498</v>
      </c>
      <c r="N50" s="79">
        <v>892.57054090826898</v>
      </c>
      <c r="O50" s="79">
        <v>999.78511618432697</v>
      </c>
      <c r="P50" s="79">
        <v>945.18353503049195</v>
      </c>
      <c r="Q50" s="79">
        <v>949.41536788846804</v>
      </c>
      <c r="R50" s="79">
        <v>1008.57004269792</v>
      </c>
      <c r="S50" s="79">
        <v>984.77387753141295</v>
      </c>
      <c r="T50" s="79">
        <v>953.71969508730194</v>
      </c>
      <c r="U50" s="79">
        <v>711.202508062579</v>
      </c>
      <c r="V50" s="79">
        <v>735.12610239031198</v>
      </c>
      <c r="W50" s="79">
        <v>730.898793327372</v>
      </c>
      <c r="X50" s="79">
        <v>701.21574504552405</v>
      </c>
      <c r="Y50" s="79">
        <v>722.16119186850995</v>
      </c>
      <c r="Z50" s="79">
        <v>692.46056139986104</v>
      </c>
      <c r="AA50" s="79">
        <v>488.59824657256502</v>
      </c>
      <c r="AB50" s="79">
        <v>516.50836191964595</v>
      </c>
      <c r="AC50" s="79">
        <v>498.64248273929502</v>
      </c>
      <c r="AD50" s="79">
        <v>511.67046350506899</v>
      </c>
      <c r="AE50" s="79">
        <v>664.25462156140497</v>
      </c>
      <c r="AF50" s="79">
        <v>732.450625925233</v>
      </c>
      <c r="AG50" s="79">
        <v>671.45452239171902</v>
      </c>
      <c r="AH50" s="79">
        <v>629.45687456175597</v>
      </c>
      <c r="AI50" s="79">
        <v>649.52604960297697</v>
      </c>
      <c r="AJ50" s="79">
        <v>566.42036343831899</v>
      </c>
      <c r="AK50" s="79">
        <v>597.38885361637301</v>
      </c>
      <c r="AL50" s="79">
        <v>618.56372752281004</v>
      </c>
      <c r="AM50" s="79">
        <v>409.98469926054997</v>
      </c>
      <c r="AN50" s="79">
        <v>194.685194060404</v>
      </c>
      <c r="AO50" s="79">
        <v>186.70581250496301</v>
      </c>
      <c r="AP50" s="79">
        <v>169.57693196360501</v>
      </c>
      <c r="AQ50" s="79">
        <v>196.78035164078699</v>
      </c>
      <c r="AR50" s="79">
        <v>236.414269943975</v>
      </c>
      <c r="AS50" s="79">
        <v>290.43199968917901</v>
      </c>
      <c r="AT50" s="79">
        <v>277.07931015799102</v>
      </c>
      <c r="AU50" s="79">
        <v>240.86402070391301</v>
      </c>
      <c r="AV50" s="79">
        <v>235.87115696042201</v>
      </c>
      <c r="AW50" s="79">
        <v>275.31683765753201</v>
      </c>
      <c r="AX50" s="79">
        <v>292.39692085550399</v>
      </c>
      <c r="AY50" s="79">
        <v>267.31054384410902</v>
      </c>
      <c r="AZ50" s="79">
        <v>231.04931194869499</v>
      </c>
      <c r="BA50" s="79">
        <v>317.29951298649002</v>
      </c>
      <c r="BB50" s="79">
        <v>345.98164358955199</v>
      </c>
      <c r="BC50" s="79">
        <v>404.17758180078198</v>
      </c>
      <c r="BD50" s="79">
        <v>626.54763546368201</v>
      </c>
      <c r="BE50" s="79">
        <v>779.16473754507899</v>
      </c>
      <c r="BF50" s="79">
        <v>709.15370478282898</v>
      </c>
      <c r="BG50" s="79">
        <v>801.92717705401401</v>
      </c>
      <c r="BH50" s="79">
        <v>654.83426433242198</v>
      </c>
      <c r="BI50" s="79">
        <v>677.67230470484003</v>
      </c>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5">
        <v>10675.884368185983</v>
      </c>
      <c r="D51" s="75">
        <v>10335.157994168931</v>
      </c>
      <c r="E51" s="75">
        <v>10702.906315840872</v>
      </c>
      <c r="F51" s="75">
        <v>9848.6731640898943</v>
      </c>
      <c r="G51" s="75">
        <v>9651.2489515405377</v>
      </c>
      <c r="H51" s="75">
        <v>9416.3389987388728</v>
      </c>
      <c r="I51" s="75">
        <v>9378.9544036791849</v>
      </c>
      <c r="J51" s="75">
        <v>9541.04067350896</v>
      </c>
      <c r="K51" s="75">
        <v>9582.5101082549827</v>
      </c>
      <c r="L51" s="75">
        <v>9704.4807720297595</v>
      </c>
      <c r="M51" s="75">
        <v>10054.4645654018</v>
      </c>
      <c r="N51" s="75">
        <v>10463.317905349915</v>
      </c>
      <c r="O51" s="75">
        <v>10397.359095015543</v>
      </c>
      <c r="P51" s="75">
        <v>10763.473731024835</v>
      </c>
      <c r="Q51" s="75">
        <v>10348.724069175081</v>
      </c>
      <c r="R51" s="75">
        <v>10566.374170389545</v>
      </c>
      <c r="S51" s="75">
        <v>10697.24331433541</v>
      </c>
      <c r="T51" s="75">
        <v>11725.855224786868</v>
      </c>
      <c r="U51" s="75">
        <v>12112.392892572974</v>
      </c>
      <c r="V51" s="75">
        <v>11919.009395257421</v>
      </c>
      <c r="W51" s="75">
        <v>12422.262325304568</v>
      </c>
      <c r="X51" s="75">
        <v>12544.169922584133</v>
      </c>
      <c r="Y51" s="75">
        <v>12898.646087004376</v>
      </c>
      <c r="Z51" s="75">
        <v>13636.129067582518</v>
      </c>
      <c r="AA51" s="75">
        <v>14072.653816696558</v>
      </c>
      <c r="AB51" s="75">
        <v>14590.912106766213</v>
      </c>
      <c r="AC51" s="75">
        <v>15179.900257351306</v>
      </c>
      <c r="AD51" s="75">
        <v>15640.523653488146</v>
      </c>
      <c r="AE51" s="75">
        <v>16704.031556783368</v>
      </c>
      <c r="AF51" s="75">
        <v>16321.612376142992</v>
      </c>
      <c r="AG51" s="75">
        <v>16527.182054839257</v>
      </c>
      <c r="AH51" s="75">
        <v>16688.946700049437</v>
      </c>
      <c r="AI51" s="75">
        <v>16853.269236458724</v>
      </c>
      <c r="AJ51" s="75">
        <v>17156.287884945585</v>
      </c>
      <c r="AK51" s="75">
        <v>17458.547154187963</v>
      </c>
      <c r="AL51" s="75">
        <v>17149.249383103099</v>
      </c>
      <c r="AM51" s="75">
        <v>11618.889286214124</v>
      </c>
      <c r="AN51" s="75">
        <v>12490.581507301524</v>
      </c>
      <c r="AO51" s="75">
        <v>14716.255888166717</v>
      </c>
      <c r="AP51" s="75">
        <v>15155.777014523321</v>
      </c>
      <c r="AQ51" s="75">
        <v>15208.422545996447</v>
      </c>
      <c r="AR51" s="75">
        <v>16765.065152216222</v>
      </c>
      <c r="AS51" s="75">
        <v>16913.58029504761</v>
      </c>
      <c r="AT51" s="75">
        <v>17263.753714191429</v>
      </c>
      <c r="AU51" s="75">
        <v>18206.200149835964</v>
      </c>
      <c r="AV51" s="75">
        <v>18150.734938451067</v>
      </c>
      <c r="AW51" s="75">
        <v>17684.149811358056</v>
      </c>
      <c r="AX51" s="75">
        <v>18255.359985135463</v>
      </c>
      <c r="AY51" s="75">
        <v>17245.339226665074</v>
      </c>
      <c r="AZ51" s="75">
        <v>17343.018007953175</v>
      </c>
      <c r="BA51" s="75">
        <v>17880.032398554231</v>
      </c>
      <c r="BB51" s="75">
        <v>18878.895701634337</v>
      </c>
      <c r="BC51" s="75">
        <v>18863.974478734512</v>
      </c>
      <c r="BD51" s="75">
        <v>19200.766206016397</v>
      </c>
      <c r="BE51" s="75">
        <v>19109.422143570693</v>
      </c>
      <c r="BF51" s="75">
        <v>18043.984223373747</v>
      </c>
      <c r="BG51" s="75">
        <v>18664.080032740196</v>
      </c>
      <c r="BH51" s="75">
        <v>17582.398030086697</v>
      </c>
      <c r="BI51" s="75">
        <v>17647.629615108282</v>
      </c>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79">
        <v>787.04253528001902</v>
      </c>
      <c r="D52" s="79">
        <v>907.34670989820802</v>
      </c>
      <c r="E52" s="79">
        <v>952.66010483778496</v>
      </c>
      <c r="F52" s="79">
        <v>946.72074865466698</v>
      </c>
      <c r="G52" s="79">
        <v>882.74679848580001</v>
      </c>
      <c r="H52" s="79">
        <v>698.50671010443102</v>
      </c>
      <c r="I52" s="79">
        <v>713.44358901200906</v>
      </c>
      <c r="J52" s="79">
        <v>642.74110832202302</v>
      </c>
      <c r="K52" s="79">
        <v>682.76520570053401</v>
      </c>
      <c r="L52" s="79">
        <v>588.76778736579695</v>
      </c>
      <c r="M52" s="79">
        <v>599.64657131107106</v>
      </c>
      <c r="N52" s="79">
        <v>643.34495855228101</v>
      </c>
      <c r="O52" s="79">
        <v>625.07660302363695</v>
      </c>
      <c r="P52" s="79">
        <v>678.92289835176905</v>
      </c>
      <c r="Q52" s="79">
        <v>730.66270988281804</v>
      </c>
      <c r="R52" s="79">
        <v>865.64217226160702</v>
      </c>
      <c r="S52" s="79">
        <v>732.03782390152799</v>
      </c>
      <c r="T52" s="79">
        <v>840.86403869380604</v>
      </c>
      <c r="U52" s="79">
        <v>873.415786065676</v>
      </c>
      <c r="V52" s="79">
        <v>881.34221580652797</v>
      </c>
      <c r="W52" s="79">
        <v>903.68904466843298</v>
      </c>
      <c r="X52" s="79">
        <v>875.04666362824503</v>
      </c>
      <c r="Y52" s="79">
        <v>818.73984908497596</v>
      </c>
      <c r="Z52" s="79">
        <v>827.80008414071006</v>
      </c>
      <c r="AA52" s="79">
        <v>1030.3331224563501</v>
      </c>
      <c r="AB52" s="79">
        <v>1067.1348391001</v>
      </c>
      <c r="AC52" s="79">
        <v>1102.6422375843499</v>
      </c>
      <c r="AD52" s="79">
        <v>1174.3524697058699</v>
      </c>
      <c r="AE52" s="79">
        <v>1161.37772650738</v>
      </c>
      <c r="AF52" s="79">
        <v>1177.1821409338399</v>
      </c>
      <c r="AG52" s="79">
        <v>1316.4440748862</v>
      </c>
      <c r="AH52" s="79">
        <v>1311.63725281745</v>
      </c>
      <c r="AI52" s="79">
        <v>1615.09623771</v>
      </c>
      <c r="AJ52" s="79">
        <v>1589.53198313393</v>
      </c>
      <c r="AK52" s="79">
        <v>1662.0279175435701</v>
      </c>
      <c r="AL52" s="79">
        <v>1762.9276651208099</v>
      </c>
      <c r="AM52" s="79">
        <v>1257.0819758391001</v>
      </c>
      <c r="AN52" s="79">
        <v>1422.2875079922101</v>
      </c>
      <c r="AO52" s="79">
        <v>1949.3599986274201</v>
      </c>
      <c r="AP52" s="79">
        <v>1897.52574605123</v>
      </c>
      <c r="AQ52" s="79">
        <v>2216.4295634036198</v>
      </c>
      <c r="AR52" s="79">
        <v>2456.7305417136099</v>
      </c>
      <c r="AS52" s="79">
        <v>2746.7340942127098</v>
      </c>
      <c r="AT52" s="79">
        <v>2687.9923206937201</v>
      </c>
      <c r="AU52" s="79">
        <v>2399.8230534105101</v>
      </c>
      <c r="AV52" s="79">
        <v>2550.3796654134899</v>
      </c>
      <c r="AW52" s="79">
        <v>2622.6863579245801</v>
      </c>
      <c r="AX52" s="79">
        <v>2701.52368596513</v>
      </c>
      <c r="AY52" s="79">
        <v>2521.4615675371201</v>
      </c>
      <c r="AZ52" s="79">
        <v>2493.4907039522</v>
      </c>
      <c r="BA52" s="79">
        <v>2549.2356241920302</v>
      </c>
      <c r="BB52" s="79">
        <v>2641.4127609037901</v>
      </c>
      <c r="BC52" s="79">
        <v>2571.8994035120099</v>
      </c>
      <c r="BD52" s="79">
        <v>2458.68168072751</v>
      </c>
      <c r="BE52" s="79">
        <v>2215.8095570666201</v>
      </c>
      <c r="BF52" s="79">
        <v>2152.05107555</v>
      </c>
      <c r="BG52" s="79">
        <v>2114.2368368270299</v>
      </c>
      <c r="BH52" s="79">
        <v>2044.6928049723599</v>
      </c>
      <c r="BI52" s="79">
        <v>2124.6710849496399</v>
      </c>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5">
        <v>787.04253528001902</v>
      </c>
      <c r="D53" s="75">
        <v>907.34670989820802</v>
      </c>
      <c r="E53" s="75">
        <v>952.66010483778496</v>
      </c>
      <c r="F53" s="75">
        <v>946.72074865466698</v>
      </c>
      <c r="G53" s="75">
        <v>882.74679848580001</v>
      </c>
      <c r="H53" s="75">
        <v>698.50671010443102</v>
      </c>
      <c r="I53" s="75">
        <v>713.44358901200906</v>
      </c>
      <c r="J53" s="75">
        <v>642.74110832202302</v>
      </c>
      <c r="K53" s="75">
        <v>682.76520570053401</v>
      </c>
      <c r="L53" s="75">
        <v>588.76778736579695</v>
      </c>
      <c r="M53" s="75">
        <v>599.64657131107106</v>
      </c>
      <c r="N53" s="75">
        <v>643.34495855228101</v>
      </c>
      <c r="O53" s="75">
        <v>625.07660302363695</v>
      </c>
      <c r="P53" s="75">
        <v>678.92289835176905</v>
      </c>
      <c r="Q53" s="75">
        <v>730.66270988281804</v>
      </c>
      <c r="R53" s="75">
        <v>865.64217226160702</v>
      </c>
      <c r="S53" s="75">
        <v>732.03782390152799</v>
      </c>
      <c r="T53" s="75">
        <v>840.86403869380604</v>
      </c>
      <c r="U53" s="75">
        <v>873.415786065676</v>
      </c>
      <c r="V53" s="75">
        <v>881.34221580652797</v>
      </c>
      <c r="W53" s="75">
        <v>903.68904466843298</v>
      </c>
      <c r="X53" s="75">
        <v>875.04666362824503</v>
      </c>
      <c r="Y53" s="75">
        <v>818.73984908497596</v>
      </c>
      <c r="Z53" s="75">
        <v>827.80008414071006</v>
      </c>
      <c r="AA53" s="75">
        <v>1030.3331224563501</v>
      </c>
      <c r="AB53" s="75">
        <v>1067.1348391001</v>
      </c>
      <c r="AC53" s="75">
        <v>1102.6422375843499</v>
      </c>
      <c r="AD53" s="75">
        <v>1174.3524697058699</v>
      </c>
      <c r="AE53" s="75">
        <v>1161.37772650738</v>
      </c>
      <c r="AF53" s="75">
        <v>1177.1821409338399</v>
      </c>
      <c r="AG53" s="75">
        <v>1316.4440748862</v>
      </c>
      <c r="AH53" s="75">
        <v>1311.63725281745</v>
      </c>
      <c r="AI53" s="75">
        <v>1615.09623771</v>
      </c>
      <c r="AJ53" s="75">
        <v>1589.53198313393</v>
      </c>
      <c r="AK53" s="75">
        <v>1662.0279175435701</v>
      </c>
      <c r="AL53" s="75">
        <v>1762.9276651208099</v>
      </c>
      <c r="AM53" s="75">
        <v>1257.0819758391001</v>
      </c>
      <c r="AN53" s="75">
        <v>1422.2875079922101</v>
      </c>
      <c r="AO53" s="75">
        <v>1949.3599986274201</v>
      </c>
      <c r="AP53" s="75">
        <v>1897.52574605123</v>
      </c>
      <c r="AQ53" s="75">
        <v>2216.4295634036198</v>
      </c>
      <c r="AR53" s="75">
        <v>2456.7305417136099</v>
      </c>
      <c r="AS53" s="75">
        <v>2746.7340942127098</v>
      </c>
      <c r="AT53" s="75">
        <v>2687.9923206937201</v>
      </c>
      <c r="AU53" s="75">
        <v>2399.8230534105101</v>
      </c>
      <c r="AV53" s="75">
        <v>2550.3796654134899</v>
      </c>
      <c r="AW53" s="75">
        <v>2622.6863579245801</v>
      </c>
      <c r="AX53" s="75">
        <v>2701.52368596513</v>
      </c>
      <c r="AY53" s="75">
        <v>2521.4615675371201</v>
      </c>
      <c r="AZ53" s="75">
        <v>2493.4907039522</v>
      </c>
      <c r="BA53" s="75">
        <v>2549.2356241920302</v>
      </c>
      <c r="BB53" s="75">
        <v>2641.4127609037901</v>
      </c>
      <c r="BC53" s="75">
        <v>2571.8994035120099</v>
      </c>
      <c r="BD53" s="75">
        <v>2458.68168072751</v>
      </c>
      <c r="BE53" s="75">
        <v>2215.8095570666201</v>
      </c>
      <c r="BF53" s="75">
        <v>2152.05107555</v>
      </c>
      <c r="BG53" s="75">
        <v>2114.2368368270299</v>
      </c>
      <c r="BH53" s="75">
        <v>2044.6928049723599</v>
      </c>
      <c r="BI53" s="75">
        <v>2124.6710849496399</v>
      </c>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6" t="s">
        <v>150</v>
      </c>
      <c r="B54" s="116"/>
      <c r="C54" s="76">
        <v>27792.957907821743</v>
      </c>
      <c r="D54" s="76">
        <v>26838.106285653688</v>
      </c>
      <c r="E54" s="76">
        <v>26899.657397177121</v>
      </c>
      <c r="F54" s="76">
        <v>25785.58858251277</v>
      </c>
      <c r="G54" s="76">
        <v>24641.09904368229</v>
      </c>
      <c r="H54" s="76">
        <v>23809.554985225241</v>
      </c>
      <c r="I54" s="76">
        <v>23388.023068070615</v>
      </c>
      <c r="J54" s="76">
        <v>22705.379130666555</v>
      </c>
      <c r="K54" s="76">
        <v>23410.250835852537</v>
      </c>
      <c r="L54" s="76">
        <v>23770.091946167915</v>
      </c>
      <c r="M54" s="76">
        <v>24431.052604841276</v>
      </c>
      <c r="N54" s="76">
        <v>24586.101374781505</v>
      </c>
      <c r="O54" s="76">
        <v>24610.855345642081</v>
      </c>
      <c r="P54" s="76">
        <v>24795.778671806489</v>
      </c>
      <c r="Q54" s="76">
        <v>23943.614403937794</v>
      </c>
      <c r="R54" s="76">
        <v>24605.70993181994</v>
      </c>
      <c r="S54" s="76">
        <v>24347.569791396254</v>
      </c>
      <c r="T54" s="76">
        <v>26063.333088441559</v>
      </c>
      <c r="U54" s="76">
        <v>27058.147381209885</v>
      </c>
      <c r="V54" s="76">
        <v>26956.766770148934</v>
      </c>
      <c r="W54" s="76">
        <v>27302.274388177153</v>
      </c>
      <c r="X54" s="76">
        <v>28054.116257801175</v>
      </c>
      <c r="Y54" s="76">
        <v>28744.81085323869</v>
      </c>
      <c r="Z54" s="76">
        <v>30473.657496817566</v>
      </c>
      <c r="AA54" s="76">
        <v>31852.861979801157</v>
      </c>
      <c r="AB54" s="76">
        <v>33014.914318430092</v>
      </c>
      <c r="AC54" s="76">
        <v>34363.665168392421</v>
      </c>
      <c r="AD54" s="76">
        <v>35326.700427069722</v>
      </c>
      <c r="AE54" s="76">
        <v>36268.243718011778</v>
      </c>
      <c r="AF54" s="76">
        <v>35900.189048261389</v>
      </c>
      <c r="AG54" s="76">
        <v>36561.702429716475</v>
      </c>
      <c r="AH54" s="76">
        <v>35607.745119393396</v>
      </c>
      <c r="AI54" s="76">
        <v>36803.899060527045</v>
      </c>
      <c r="AJ54" s="76">
        <v>36831.763063012564</v>
      </c>
      <c r="AK54" s="76">
        <v>37089.387899277594</v>
      </c>
      <c r="AL54" s="76">
        <v>36034.024939748626</v>
      </c>
      <c r="AM54" s="76">
        <v>22486.124184813663</v>
      </c>
      <c r="AN54" s="76">
        <v>27270.413980152567</v>
      </c>
      <c r="AO54" s="76">
        <v>32566.614465694922</v>
      </c>
      <c r="AP54" s="76">
        <v>33634.365939483891</v>
      </c>
      <c r="AQ54" s="76">
        <v>34812.617319501463</v>
      </c>
      <c r="AR54" s="76">
        <v>36469.545624825296</v>
      </c>
      <c r="AS54" s="76">
        <v>37167.357029868763</v>
      </c>
      <c r="AT54" s="76">
        <v>38045.098434928412</v>
      </c>
      <c r="AU54" s="76">
        <v>38827.390487702985</v>
      </c>
      <c r="AV54" s="76">
        <v>38469.71345162145</v>
      </c>
      <c r="AW54" s="76">
        <v>38364.105615464141</v>
      </c>
      <c r="AX54" s="76">
        <v>39110.357724960333</v>
      </c>
      <c r="AY54" s="76">
        <v>37817.410878813069</v>
      </c>
      <c r="AZ54" s="76">
        <v>37722.638090526409</v>
      </c>
      <c r="BA54" s="76">
        <v>38070.979535751721</v>
      </c>
      <c r="BB54" s="76">
        <v>38759.544593124148</v>
      </c>
      <c r="BC54" s="76">
        <v>38444.435031020155</v>
      </c>
      <c r="BD54" s="76">
        <v>38259.506239764851</v>
      </c>
      <c r="BE54" s="76">
        <v>38433.688126157031</v>
      </c>
      <c r="BF54" s="76">
        <v>37103.565898681933</v>
      </c>
      <c r="BG54" s="76">
        <v>36725.042424590974</v>
      </c>
      <c r="BH54" s="76">
        <v>36084.251821308899</v>
      </c>
      <c r="BI54" s="76">
        <v>36228.383656809987</v>
      </c>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N55" s="98"/>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8"/>
    </row>
    <row r="56" spans="1:129" s="7" customFormat="1" ht="15" thickBot="1" x14ac:dyDescent="0.4">
      <c r="A56" s="86" t="s">
        <v>186</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N56" s="8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3"/>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334</v>
      </c>
      <c r="BI57" s="22" t="s">
        <v>338</v>
      </c>
    </row>
    <row r="58" spans="1:129" s="91" customFormat="1" ht="15" thickBot="1" x14ac:dyDescent="0.4">
      <c r="A58" s="92" t="s">
        <v>94</v>
      </c>
      <c r="B58" s="93" t="s">
        <v>95</v>
      </c>
      <c r="C58" s="23">
        <v>1.6322289666979604E-2</v>
      </c>
      <c r="D58" s="23">
        <v>1.5687403500306979E-2</v>
      </c>
      <c r="E58" s="23">
        <v>1.8474210495148597E-2</v>
      </c>
      <c r="F58" s="23">
        <v>9.7232154612907681E-3</v>
      </c>
      <c r="G58" s="23">
        <v>7.5985995768962826E-3</v>
      </c>
      <c r="H58" s="23">
        <v>7.8822864720318325E-3</v>
      </c>
      <c r="I58" s="23">
        <v>5.0458947131906493E-3</v>
      </c>
      <c r="J58" s="23">
        <v>1.9368811373435709E-3</v>
      </c>
      <c r="K58" s="23">
        <v>2.7618564222197132E-3</v>
      </c>
      <c r="L58" s="23">
        <v>3.1703231810277879E-3</v>
      </c>
      <c r="M58" s="23">
        <v>3.3225782685013675E-3</v>
      </c>
      <c r="N58" s="23">
        <v>1.2531642027400813E-2</v>
      </c>
      <c r="O58" s="23">
        <v>1.4250622161866051E-2</v>
      </c>
      <c r="P58" s="23">
        <v>1.2525548737973975E-2</v>
      </c>
      <c r="Q58" s="23">
        <v>1.3162245275468071E-2</v>
      </c>
      <c r="R58" s="23">
        <v>1.089638947590147E-2</v>
      </c>
      <c r="S58" s="23">
        <v>1.3583290571187434E-2</v>
      </c>
      <c r="T58" s="23">
        <v>2.6138262805969356E-2</v>
      </c>
      <c r="U58" s="23">
        <v>3.0757562252825665E-2</v>
      </c>
      <c r="V58" s="23">
        <v>2.0464569423012585E-2</v>
      </c>
      <c r="W58" s="23">
        <v>7.2752466261888854E-3</v>
      </c>
      <c r="X58" s="23">
        <v>1.3615760703269477E-2</v>
      </c>
      <c r="Y58" s="23">
        <v>6.3504785997911773E-3</v>
      </c>
      <c r="Z58" s="23">
        <v>7.7085505813640201E-3</v>
      </c>
      <c r="AA58" s="23">
        <v>6.5726864830528637E-3</v>
      </c>
      <c r="AB58" s="23">
        <v>6.3046428998317153E-3</v>
      </c>
      <c r="AC58" s="23">
        <v>4.6544076937324727E-3</v>
      </c>
      <c r="AD58" s="23">
        <v>4.6063666975614389E-3</v>
      </c>
      <c r="AE58" s="23">
        <v>6.4038197897218372E-3</v>
      </c>
      <c r="AF58" s="23">
        <v>9.3383936852992795E-3</v>
      </c>
      <c r="AG58" s="23">
        <v>4.9172786153491785E-3</v>
      </c>
      <c r="AH58" s="23">
        <v>5.0398104498144717E-3</v>
      </c>
      <c r="AI58" s="23">
        <v>1.0624637663229025E-2</v>
      </c>
      <c r="AJ58" s="23">
        <v>1.1339332024439009E-2</v>
      </c>
      <c r="AK58" s="23">
        <v>4.6093583794679224E-3</v>
      </c>
      <c r="AL58" s="23">
        <v>7.068308961883255E-3</v>
      </c>
      <c r="AM58" s="23">
        <v>6.9199324277283399E-3</v>
      </c>
      <c r="AN58" s="23">
        <v>1.1103559290498843E-2</v>
      </c>
      <c r="AO58" s="23">
        <v>1.0089002192561966E-2</v>
      </c>
      <c r="AP58" s="23">
        <v>8.4274654478772616E-3</v>
      </c>
      <c r="AQ58" s="23">
        <v>4.8188136581023772E-3</v>
      </c>
      <c r="AR58" s="23">
        <v>7.6125551033535705E-3</v>
      </c>
      <c r="AS58" s="23">
        <v>7.2337517716091074E-3</v>
      </c>
      <c r="AT58" s="23">
        <v>4.2494567443829897E-3</v>
      </c>
      <c r="AU58" s="23">
        <v>5.8691620372047738E-3</v>
      </c>
      <c r="AV58" s="23">
        <v>1.8806500232795745E-2</v>
      </c>
      <c r="AW58" s="23">
        <v>1.087615972891209E-2</v>
      </c>
      <c r="AX58" s="23">
        <v>1.1536634341248454E-2</v>
      </c>
      <c r="AY58" s="23">
        <v>1.2269915426315668E-2</v>
      </c>
      <c r="AZ58" s="23">
        <v>2.4255235379113713E-2</v>
      </c>
      <c r="BA58" s="23">
        <v>1.6494374312906113E-2</v>
      </c>
      <c r="BB58" s="23">
        <v>2.0088763480626305E-2</v>
      </c>
      <c r="BC58" s="23">
        <v>1.3640589533658544E-2</v>
      </c>
      <c r="BD58" s="23">
        <v>1.7040888031321384E-2</v>
      </c>
      <c r="BE58" s="23">
        <v>1.7684753119297989E-2</v>
      </c>
      <c r="BF58" s="23">
        <v>1.3459557924253178E-2</v>
      </c>
      <c r="BG58" s="23">
        <v>1.5611483355256335E-2</v>
      </c>
      <c r="BH58" s="23">
        <v>1.7652886970377091E-2</v>
      </c>
      <c r="BI58" s="23">
        <v>2.3646180546490699E-2</v>
      </c>
      <c r="BN58" s="8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3"/>
    </row>
    <row r="59" spans="1:129" s="91" customFormat="1" ht="15" thickBot="1" x14ac:dyDescent="0.4">
      <c r="A59" s="94"/>
      <c r="B59" s="94" t="s">
        <v>145</v>
      </c>
      <c r="C59" s="24">
        <v>1.6322289666979604E-2</v>
      </c>
      <c r="D59" s="24">
        <v>1.5687403500306979E-2</v>
      </c>
      <c r="E59" s="24">
        <v>1.8474210495148597E-2</v>
      </c>
      <c r="F59" s="24">
        <v>9.7232154612907681E-3</v>
      </c>
      <c r="G59" s="24">
        <v>7.5985995768962826E-3</v>
      </c>
      <c r="H59" s="24">
        <v>7.8822864720318325E-3</v>
      </c>
      <c r="I59" s="24">
        <v>5.0458947131906493E-3</v>
      </c>
      <c r="J59" s="24">
        <v>1.9368811373435709E-3</v>
      </c>
      <c r="K59" s="24">
        <v>2.7618564222197132E-3</v>
      </c>
      <c r="L59" s="24">
        <v>3.1703231810277879E-3</v>
      </c>
      <c r="M59" s="24">
        <v>3.3225782685013675E-3</v>
      </c>
      <c r="N59" s="24">
        <v>1.2531642027400813E-2</v>
      </c>
      <c r="O59" s="24">
        <v>1.4250622161866051E-2</v>
      </c>
      <c r="P59" s="24">
        <v>1.2525548737973975E-2</v>
      </c>
      <c r="Q59" s="24">
        <v>1.3162245275468071E-2</v>
      </c>
      <c r="R59" s="24">
        <v>1.089638947590147E-2</v>
      </c>
      <c r="S59" s="24">
        <v>1.3583290571187434E-2</v>
      </c>
      <c r="T59" s="24">
        <v>2.6138262805969356E-2</v>
      </c>
      <c r="U59" s="24">
        <v>3.0757562252825665E-2</v>
      </c>
      <c r="V59" s="24">
        <v>2.0464569423012585E-2</v>
      </c>
      <c r="W59" s="24">
        <v>7.2752466261888854E-3</v>
      </c>
      <c r="X59" s="24">
        <v>1.3615760703269477E-2</v>
      </c>
      <c r="Y59" s="24">
        <v>6.3504785997911773E-3</v>
      </c>
      <c r="Z59" s="24">
        <v>7.7085505813640201E-3</v>
      </c>
      <c r="AA59" s="24">
        <v>6.5726864830528637E-3</v>
      </c>
      <c r="AB59" s="24">
        <v>6.3046428998317153E-3</v>
      </c>
      <c r="AC59" s="24">
        <v>4.6544076937324727E-3</v>
      </c>
      <c r="AD59" s="24">
        <v>4.6063666975614389E-3</v>
      </c>
      <c r="AE59" s="24">
        <v>6.4038197897218372E-3</v>
      </c>
      <c r="AF59" s="24">
        <v>9.3383936852992795E-3</v>
      </c>
      <c r="AG59" s="24">
        <v>4.9172786153491785E-3</v>
      </c>
      <c r="AH59" s="24">
        <v>5.0398104498144717E-3</v>
      </c>
      <c r="AI59" s="24">
        <v>1.0624637663229025E-2</v>
      </c>
      <c r="AJ59" s="24">
        <v>1.1339332024439009E-2</v>
      </c>
      <c r="AK59" s="24">
        <v>4.6093583794679224E-3</v>
      </c>
      <c r="AL59" s="24">
        <v>7.068308961883255E-3</v>
      </c>
      <c r="AM59" s="24">
        <v>6.9199324277283399E-3</v>
      </c>
      <c r="AN59" s="24">
        <v>1.1103559290498843E-2</v>
      </c>
      <c r="AO59" s="24">
        <v>1.0089002192561966E-2</v>
      </c>
      <c r="AP59" s="24">
        <v>8.4274654478772616E-3</v>
      </c>
      <c r="AQ59" s="24">
        <v>4.8188136581023772E-3</v>
      </c>
      <c r="AR59" s="24">
        <v>7.6125551033535705E-3</v>
      </c>
      <c r="AS59" s="24">
        <v>7.2337517716091074E-3</v>
      </c>
      <c r="AT59" s="24">
        <v>4.2494567443829897E-3</v>
      </c>
      <c r="AU59" s="24">
        <v>5.8691620372047738E-3</v>
      </c>
      <c r="AV59" s="24">
        <v>1.8806500232795745E-2</v>
      </c>
      <c r="AW59" s="24">
        <v>1.087615972891209E-2</v>
      </c>
      <c r="AX59" s="24">
        <v>1.1536634341248454E-2</v>
      </c>
      <c r="AY59" s="24">
        <v>1.2269915426315668E-2</v>
      </c>
      <c r="AZ59" s="24">
        <v>2.4255235379113713E-2</v>
      </c>
      <c r="BA59" s="24">
        <v>1.6494374312906113E-2</v>
      </c>
      <c r="BB59" s="24">
        <v>2.0088763480626305E-2</v>
      </c>
      <c r="BC59" s="24">
        <v>1.3640589533658544E-2</v>
      </c>
      <c r="BD59" s="24">
        <v>1.7040888031321384E-2</v>
      </c>
      <c r="BE59" s="24">
        <v>1.7684753119297989E-2</v>
      </c>
      <c r="BF59" s="24">
        <v>1.3459557924253178E-2</v>
      </c>
      <c r="BG59" s="24">
        <v>1.5611483355256335E-2</v>
      </c>
      <c r="BH59" s="24">
        <v>1.7652886970377091E-2</v>
      </c>
      <c r="BI59" s="24">
        <v>2.3646180546490699E-2</v>
      </c>
      <c r="BN59" s="8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3"/>
    </row>
    <row r="60" spans="1:129" s="91" customFormat="1" ht="15" thickBot="1" x14ac:dyDescent="0.4">
      <c r="A60" s="95" t="s">
        <v>96</v>
      </c>
      <c r="B60" s="96" t="s">
        <v>97</v>
      </c>
      <c r="C60" s="23">
        <v>7.5618074399071603E-2</v>
      </c>
      <c r="D60" s="23">
        <v>6.9402164284534953E-2</v>
      </c>
      <c r="E60" s="23">
        <v>6.656944408549334E-2</v>
      </c>
      <c r="F60" s="23">
        <v>6.7067569084562059E-2</v>
      </c>
      <c r="G60" s="23">
        <v>6.3939532256548623E-2</v>
      </c>
      <c r="H60" s="23">
        <v>5.95706840809994E-2</v>
      </c>
      <c r="I60" s="23">
        <v>5.8712062892036183E-2</v>
      </c>
      <c r="J60" s="23">
        <v>5.7138483463435426E-2</v>
      </c>
      <c r="K60" s="23">
        <v>6.3583678668877153E-2</v>
      </c>
      <c r="L60" s="23">
        <v>6.3493998795441223E-2</v>
      </c>
      <c r="M60" s="23">
        <v>6.7955196869186857E-2</v>
      </c>
      <c r="N60" s="23">
        <v>6.6712958848949136E-2</v>
      </c>
      <c r="O60" s="23">
        <v>5.9354372503217262E-2</v>
      </c>
      <c r="P60" s="23">
        <v>6.7953473086335398E-2</v>
      </c>
      <c r="Q60" s="23">
        <v>6.065420504354016E-2</v>
      </c>
      <c r="R60" s="23">
        <v>6.5498577904068905E-2</v>
      </c>
      <c r="S60" s="23">
        <v>6.6514474546328042E-2</v>
      </c>
      <c r="T60" s="23">
        <v>6.5012262641087878E-2</v>
      </c>
      <c r="U60" s="23">
        <v>7.1622897890559492E-2</v>
      </c>
      <c r="V60" s="23">
        <v>6.6936085052137259E-2</v>
      </c>
      <c r="W60" s="23">
        <v>7.0387598216256994E-2</v>
      </c>
      <c r="X60" s="23">
        <v>6.0755969133703548E-2</v>
      </c>
      <c r="Y60" s="23">
        <v>5.4251368137895363E-2</v>
      </c>
      <c r="Z60" s="23">
        <v>5.7429574079691438E-2</v>
      </c>
      <c r="AA60" s="23">
        <v>5.7674666704773357E-2</v>
      </c>
      <c r="AB60" s="23">
        <v>6.0056217601409417E-2</v>
      </c>
      <c r="AC60" s="23">
        <v>6.7042751262227626E-2</v>
      </c>
      <c r="AD60" s="23">
        <v>5.5282472774361227E-2</v>
      </c>
      <c r="AE60" s="23">
        <v>6.7142080525926781E-2</v>
      </c>
      <c r="AF60" s="23">
        <v>5.8033134199595646E-2</v>
      </c>
      <c r="AG60" s="23">
        <v>6.259741901699635E-2</v>
      </c>
      <c r="AH60" s="23">
        <v>6.6908737607428964E-2</v>
      </c>
      <c r="AI60" s="23">
        <v>6.2766081750496555E-2</v>
      </c>
      <c r="AJ60" s="23">
        <v>6.7505760421353117E-2</v>
      </c>
      <c r="AK60" s="23">
        <v>6.0229846960361114E-2</v>
      </c>
      <c r="AL60" s="23">
        <v>7.56051493246679E-2</v>
      </c>
      <c r="AM60" s="23">
        <v>6.038525987374338E-2</v>
      </c>
      <c r="AN60" s="23">
        <v>7.2813868078485305E-2</v>
      </c>
      <c r="AO60" s="23">
        <v>7.2266779784395913E-2</v>
      </c>
      <c r="AP60" s="23">
        <v>6.4681112377652741E-2</v>
      </c>
      <c r="AQ60" s="23">
        <v>7.7479971898784916E-2</v>
      </c>
      <c r="AR60" s="23">
        <v>7.1356822312883192E-2</v>
      </c>
      <c r="AS60" s="23">
        <v>7.4702812251869047E-2</v>
      </c>
      <c r="AT60" s="23">
        <v>7.6857507188331009E-2</v>
      </c>
      <c r="AU60" s="23">
        <v>7.5391190052975968E-2</v>
      </c>
      <c r="AV60" s="23">
        <v>7.1972283262537198E-2</v>
      </c>
      <c r="AW60" s="23">
        <v>7.37910634519644E-2</v>
      </c>
      <c r="AX60" s="23">
        <v>7.8743139949219706E-2</v>
      </c>
      <c r="AY60" s="23">
        <v>7.4943498361699334E-2</v>
      </c>
      <c r="AZ60" s="23">
        <v>8.3029530398003287E-2</v>
      </c>
      <c r="BA60" s="23">
        <v>8.2831934487965247E-2</v>
      </c>
      <c r="BB60" s="23">
        <v>7.4631017826150489E-2</v>
      </c>
      <c r="BC60" s="23">
        <v>7.5866523258664748E-2</v>
      </c>
      <c r="BD60" s="23">
        <v>7.9687659702519731E-2</v>
      </c>
      <c r="BE60" s="23">
        <v>8.5099462215644323E-2</v>
      </c>
      <c r="BF60" s="23">
        <v>8.4427844562056126E-2</v>
      </c>
      <c r="BG60" s="23">
        <v>8.3689099827046143E-2</v>
      </c>
      <c r="BH60" s="23">
        <v>7.8967830492284785E-2</v>
      </c>
      <c r="BI60" s="23">
        <v>8.2856225418259308E-2</v>
      </c>
      <c r="BN60" s="8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3"/>
    </row>
    <row r="61" spans="1:129" s="91" customFormat="1" ht="15" thickBot="1" x14ac:dyDescent="0.4">
      <c r="A61" s="95" t="s">
        <v>98</v>
      </c>
      <c r="B61" s="96" t="s">
        <v>99</v>
      </c>
      <c r="C61" s="23">
        <v>5.7319976470609345E-2</v>
      </c>
      <c r="D61" s="23">
        <v>5.9719642195074696E-2</v>
      </c>
      <c r="E61" s="23">
        <v>5.7784550714195457E-2</v>
      </c>
      <c r="F61" s="23">
        <v>5.4166543559193689E-2</v>
      </c>
      <c r="G61" s="23">
        <v>5.6607592098628944E-2</v>
      </c>
      <c r="H61" s="23">
        <v>5.6836058889332131E-2</v>
      </c>
      <c r="I61" s="23">
        <v>5.8683850027774216E-2</v>
      </c>
      <c r="J61" s="23">
        <v>6.2179557938686278E-2</v>
      </c>
      <c r="K61" s="23">
        <v>5.6603935575536245E-2</v>
      </c>
      <c r="L61" s="23">
        <v>5.5818915225718239E-2</v>
      </c>
      <c r="M61" s="23">
        <v>5.4582662439378773E-2</v>
      </c>
      <c r="N61" s="23">
        <v>5.3334471661615784E-2</v>
      </c>
      <c r="O61" s="23">
        <v>5.1654416158279634E-2</v>
      </c>
      <c r="P61" s="23">
        <v>5.2574913439655868E-2</v>
      </c>
      <c r="Q61" s="23">
        <v>5.0392825842910813E-2</v>
      </c>
      <c r="R61" s="23">
        <v>5.2071551759091041E-2</v>
      </c>
      <c r="S61" s="23">
        <v>5.4078218255704205E-2</v>
      </c>
      <c r="T61" s="23">
        <v>5.7580036096595233E-2</v>
      </c>
      <c r="U61" s="23">
        <v>5.5876740880697072E-2</v>
      </c>
      <c r="V61" s="23">
        <v>5.5976282834407268E-2</v>
      </c>
      <c r="W61" s="23">
        <v>5.5345927899011917E-2</v>
      </c>
      <c r="X61" s="23">
        <v>5.441203708188469E-2</v>
      </c>
      <c r="Y61" s="23">
        <v>5.407760393644636E-2</v>
      </c>
      <c r="Z61" s="23">
        <v>5.5436180754183106E-2</v>
      </c>
      <c r="AA61" s="23">
        <v>5.743803365587815E-2</v>
      </c>
      <c r="AB61" s="23">
        <v>5.8091327374566383E-2</v>
      </c>
      <c r="AC61" s="23">
        <v>6.2922388797653564E-2</v>
      </c>
      <c r="AD61" s="23">
        <v>6.5672395903817724E-2</v>
      </c>
      <c r="AE61" s="23">
        <v>6.3607338720500325E-2</v>
      </c>
      <c r="AF61" s="23">
        <v>6.1475154277929912E-2</v>
      </c>
      <c r="AG61" s="23">
        <v>6.4895714727294912E-2</v>
      </c>
      <c r="AH61" s="23">
        <v>6.3001488762097588E-2</v>
      </c>
      <c r="AI61" s="23">
        <v>6.461504217367206E-2</v>
      </c>
      <c r="AJ61" s="23">
        <v>6.438435752897638E-2</v>
      </c>
      <c r="AK61" s="23">
        <v>6.4302041016913711E-2</v>
      </c>
      <c r="AL61" s="23">
        <v>6.2881989564389534E-2</v>
      </c>
      <c r="AM61" s="23">
        <v>4.7229796642909022E-2</v>
      </c>
      <c r="AN61" s="23">
        <v>5.3313494856099319E-2</v>
      </c>
      <c r="AO61" s="23">
        <v>5.6697136780780533E-2</v>
      </c>
      <c r="AP61" s="23">
        <v>5.3493970288197995E-2</v>
      </c>
      <c r="AQ61" s="23">
        <v>5.4530462287939993E-2</v>
      </c>
      <c r="AR61" s="23">
        <v>5.5583082283082542E-2</v>
      </c>
      <c r="AS61" s="23">
        <v>5.6162686025946054E-2</v>
      </c>
      <c r="AT61" s="23">
        <v>5.8846335629169987E-2</v>
      </c>
      <c r="AU61" s="23">
        <v>5.7244089156841108E-2</v>
      </c>
      <c r="AV61" s="23">
        <v>5.6968855687537026E-2</v>
      </c>
      <c r="AW61" s="23">
        <v>5.8018028571239159E-2</v>
      </c>
      <c r="AX61" s="23">
        <v>5.7081113922242757E-2</v>
      </c>
      <c r="AY61" s="23">
        <v>5.9481590501728618E-2</v>
      </c>
      <c r="AZ61" s="23">
        <v>6.2138776321569368E-2</v>
      </c>
      <c r="BA61" s="23">
        <v>6.2351588862594488E-2</v>
      </c>
      <c r="BB61" s="23">
        <v>6.3595671299074064E-2</v>
      </c>
      <c r="BC61" s="23">
        <v>6.1374849928702735E-2</v>
      </c>
      <c r="BD61" s="23">
        <v>6.1641014961955606E-2</v>
      </c>
      <c r="BE61" s="23">
        <v>6.5596390639121649E-2</v>
      </c>
      <c r="BF61" s="23">
        <v>6.479064876414424E-2</v>
      </c>
      <c r="BG61" s="23">
        <v>6.3260470114626127E-2</v>
      </c>
      <c r="BH61" s="23">
        <v>6.2994376203812041E-2</v>
      </c>
      <c r="BI61" s="23">
        <v>6.2063409661688801E-2</v>
      </c>
      <c r="BN61" s="8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3"/>
    </row>
    <row r="62" spans="1:129" s="91" customFormat="1" ht="15" thickBot="1" x14ac:dyDescent="0.4">
      <c r="A62" s="95" t="s">
        <v>100</v>
      </c>
      <c r="B62" s="96" t="s">
        <v>101</v>
      </c>
      <c r="C62" s="23">
        <v>0.12515636372391814</v>
      </c>
      <c r="D62" s="23">
        <v>0.11363590969369015</v>
      </c>
      <c r="E62" s="23">
        <v>0.10288997545685782</v>
      </c>
      <c r="F62" s="23">
        <v>0.10032990586702108</v>
      </c>
      <c r="G62" s="23">
        <v>8.9789642271584758E-2</v>
      </c>
      <c r="H62" s="23">
        <v>9.3598145839221797E-2</v>
      </c>
      <c r="I62" s="23">
        <v>8.5447707579875604E-2</v>
      </c>
      <c r="J62" s="23">
        <v>7.5473300771782548E-2</v>
      </c>
      <c r="K62" s="23">
        <v>7.9540072775026616E-2</v>
      </c>
      <c r="L62" s="23">
        <v>7.9978079979506234E-2</v>
      </c>
      <c r="M62" s="23">
        <v>8.1972687471427011E-2</v>
      </c>
      <c r="N62" s="23">
        <v>8.2859235776051324E-2</v>
      </c>
      <c r="O62" s="23">
        <v>8.1134556598755098E-2</v>
      </c>
      <c r="P62" s="23">
        <v>8.1066779549455764E-2</v>
      </c>
      <c r="Q62" s="23">
        <v>8.0809435002623428E-2</v>
      </c>
      <c r="R62" s="23">
        <v>8.5441669648106233E-2</v>
      </c>
      <c r="S62" s="23">
        <v>8.2835943086752017E-2</v>
      </c>
      <c r="T62" s="23">
        <v>8.9589498866122941E-2</v>
      </c>
      <c r="U62" s="23">
        <v>9.7741001160309357E-2</v>
      </c>
      <c r="V62" s="23">
        <v>0.10088191946168548</v>
      </c>
      <c r="W62" s="23">
        <v>0.10065748770168467</v>
      </c>
      <c r="X62" s="23">
        <v>0.10932695616669696</v>
      </c>
      <c r="Y62" s="23">
        <v>0.10758291423611199</v>
      </c>
      <c r="Z62" s="23">
        <v>0.1070124882681229</v>
      </c>
      <c r="AA62" s="23">
        <v>0.10085393082441964</v>
      </c>
      <c r="AB62" s="23">
        <v>0.10225452942400898</v>
      </c>
      <c r="AC62" s="23">
        <v>0.10514967271841073</v>
      </c>
      <c r="AD62" s="23">
        <v>0.10895445561542609</v>
      </c>
      <c r="AE62" s="23">
        <v>0.10629042080025057</v>
      </c>
      <c r="AF62" s="23">
        <v>0.10558049613586715</v>
      </c>
      <c r="AG62" s="23">
        <v>0.1023235631855649</v>
      </c>
      <c r="AH62" s="23">
        <v>9.2085760071121875E-2</v>
      </c>
      <c r="AI62" s="23">
        <v>8.7345167480136737E-2</v>
      </c>
      <c r="AJ62" s="23">
        <v>8.3951784782439767E-2</v>
      </c>
      <c r="AK62" s="23">
        <v>8.5579719069689406E-2</v>
      </c>
      <c r="AL62" s="23">
        <v>8.0008921827338153E-2</v>
      </c>
      <c r="AM62" s="23">
        <v>5.5212447779588975E-2</v>
      </c>
      <c r="AN62" s="23">
        <v>5.4029291472898588E-2</v>
      </c>
      <c r="AO62" s="23">
        <v>7.0699233554109814E-2</v>
      </c>
      <c r="AP62" s="23">
        <v>8.5193288983878776E-2</v>
      </c>
      <c r="AQ62" s="23">
        <v>8.890094760884748E-2</v>
      </c>
      <c r="AR62" s="23">
        <v>8.8004514526262845E-2</v>
      </c>
      <c r="AS62" s="23">
        <v>9.0202021516669381E-2</v>
      </c>
      <c r="AT62" s="23">
        <v>9.5135336020254438E-2</v>
      </c>
      <c r="AU62" s="23">
        <v>9.9199067137896627E-2</v>
      </c>
      <c r="AV62" s="23">
        <v>9.3990933001377355E-2</v>
      </c>
      <c r="AW62" s="23">
        <v>0.10135400437463506</v>
      </c>
      <c r="AX62" s="23">
        <v>9.8874650678420939E-2</v>
      </c>
      <c r="AY62" s="23">
        <v>9.6856517508037157E-2</v>
      </c>
      <c r="AZ62" s="23">
        <v>9.6947148923132581E-2</v>
      </c>
      <c r="BA62" s="23">
        <v>9.2891931098473449E-2</v>
      </c>
      <c r="BB62" s="23">
        <v>9.1499500763476752E-2</v>
      </c>
      <c r="BC62" s="23">
        <v>9.1835449066987776E-2</v>
      </c>
      <c r="BD62" s="23">
        <v>8.3763838251136827E-2</v>
      </c>
      <c r="BE62" s="23">
        <v>7.9610659405883522E-2</v>
      </c>
      <c r="BF62" s="23">
        <v>7.7657298100836214E-2</v>
      </c>
      <c r="BG62" s="23">
        <v>7.2624444887828321E-2</v>
      </c>
      <c r="BH62" s="23">
        <v>7.5458258704462655E-2</v>
      </c>
      <c r="BI62" s="23">
        <v>7.4177960940053481E-2</v>
      </c>
      <c r="BN62" s="8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3"/>
    </row>
    <row r="63" spans="1:129" s="91" customFormat="1" ht="15" thickBot="1" x14ac:dyDescent="0.4">
      <c r="A63" s="95" t="s">
        <v>102</v>
      </c>
      <c r="B63" s="96" t="s">
        <v>103</v>
      </c>
      <c r="C63" s="23">
        <v>0.10299452613504534</v>
      </c>
      <c r="D63" s="23">
        <v>0.1045284113298736</v>
      </c>
      <c r="E63" s="23">
        <v>0.10990338767294111</v>
      </c>
      <c r="F63" s="23">
        <v>0.10262313851308322</v>
      </c>
      <c r="G63" s="23">
        <v>9.6967365544131379E-2</v>
      </c>
      <c r="H63" s="23">
        <v>7.7863828927910647E-2</v>
      </c>
      <c r="I63" s="23">
        <v>8.3596061748297604E-2</v>
      </c>
      <c r="J63" s="23">
        <v>7.7611481658664272E-2</v>
      </c>
      <c r="K63" s="23">
        <v>8.9439083688700086E-2</v>
      </c>
      <c r="L63" s="23">
        <v>8.9916412895952758E-2</v>
      </c>
      <c r="M63" s="23">
        <v>9.8188785345053486E-2</v>
      </c>
      <c r="N63" s="23">
        <v>0.10775671164621796</v>
      </c>
      <c r="O63" s="23">
        <v>0.1066123423973839</v>
      </c>
      <c r="P63" s="23">
        <v>0.1076781793616238</v>
      </c>
      <c r="Q63" s="23">
        <v>9.5395794956767005E-2</v>
      </c>
      <c r="R63" s="23">
        <v>9.2978027999736632E-2</v>
      </c>
      <c r="S63" s="23">
        <v>9.2500300961672027E-2</v>
      </c>
      <c r="T63" s="23">
        <v>9.3177202962118857E-2</v>
      </c>
      <c r="U63" s="23">
        <v>9.8150328817254537E-2</v>
      </c>
      <c r="V63" s="23">
        <v>0.10088754153224527</v>
      </c>
      <c r="W63" s="23">
        <v>9.6648542131806417E-2</v>
      </c>
      <c r="X63" s="23">
        <v>9.9392811089547603E-2</v>
      </c>
      <c r="Y63" s="23">
        <v>9.7499495096792191E-2</v>
      </c>
      <c r="Z63" s="23">
        <v>0.1012309096173602</v>
      </c>
      <c r="AA63" s="23">
        <v>0.13403291769962586</v>
      </c>
      <c r="AB63" s="23">
        <v>0.14299299042303498</v>
      </c>
      <c r="AC63" s="23">
        <v>0.14275428414573568</v>
      </c>
      <c r="AD63" s="23">
        <v>0.13857746458918999</v>
      </c>
      <c r="AE63" s="23">
        <v>0.14379559035854128</v>
      </c>
      <c r="AF63" s="23">
        <v>0.15625696870330269</v>
      </c>
      <c r="AG63" s="23">
        <v>0.14683324465756559</v>
      </c>
      <c r="AH63" s="23">
        <v>0.14220914606841631</v>
      </c>
      <c r="AI63" s="23">
        <v>0.12748720359225993</v>
      </c>
      <c r="AJ63" s="23">
        <v>0.1150572754846846</v>
      </c>
      <c r="AK63" s="23">
        <v>6.6525563732658222E-2</v>
      </c>
      <c r="AL63" s="23">
        <v>6.5648075383257412E-2</v>
      </c>
      <c r="AM63" s="23">
        <v>3.9997240649299236E-2</v>
      </c>
      <c r="AN63" s="23">
        <v>3.7671177446587094E-2</v>
      </c>
      <c r="AO63" s="23">
        <v>5.9212330589644473E-2</v>
      </c>
      <c r="AP63" s="23">
        <v>6.1324517462876309E-2</v>
      </c>
      <c r="AQ63" s="23">
        <v>5.5109222535164502E-2</v>
      </c>
      <c r="AR63" s="23">
        <v>5.9862772857945314E-2</v>
      </c>
      <c r="AS63" s="23">
        <v>5.9990543541905833E-2</v>
      </c>
      <c r="AT63" s="23">
        <v>6.3528060686461038E-2</v>
      </c>
      <c r="AU63" s="23">
        <v>6.936944636895824E-2</v>
      </c>
      <c r="AV63" s="23">
        <v>5.365175401276856E-2</v>
      </c>
      <c r="AW63" s="23">
        <v>5.8343397586125258E-2</v>
      </c>
      <c r="AX63" s="23">
        <v>6.4475442804695485E-2</v>
      </c>
      <c r="AY63" s="23">
        <v>7.8339263630722855E-2</v>
      </c>
      <c r="AZ63" s="23">
        <v>7.6954884027007578E-2</v>
      </c>
      <c r="BA63" s="23">
        <v>8.4183165860235123E-2</v>
      </c>
      <c r="BB63" s="23">
        <v>8.4574280845463201E-2</v>
      </c>
      <c r="BC63" s="23">
        <v>7.8735667625864356E-2</v>
      </c>
      <c r="BD63" s="23">
        <v>7.36451182253271E-2</v>
      </c>
      <c r="BE63" s="23">
        <v>6.759804509150931E-2</v>
      </c>
      <c r="BF63" s="23">
        <v>6.5988537697124955E-2</v>
      </c>
      <c r="BG63" s="23">
        <v>5.7820094900332304E-2</v>
      </c>
      <c r="BH63" s="23">
        <v>6.7069008377976608E-2</v>
      </c>
      <c r="BI63" s="23">
        <v>6.6393044671313795E-2</v>
      </c>
      <c r="BN63" s="8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3"/>
    </row>
    <row r="64" spans="1:129" s="91" customFormat="1" ht="15" thickBot="1" x14ac:dyDescent="0.4">
      <c r="A64" s="95" t="s">
        <v>104</v>
      </c>
      <c r="B64" s="96" t="s">
        <v>8</v>
      </c>
      <c r="C64" s="23">
        <v>8.5855196027555133E-2</v>
      </c>
      <c r="D64" s="23">
        <v>8.3777568059375335E-2</v>
      </c>
      <c r="E64" s="23">
        <v>8.0869297017313282E-2</v>
      </c>
      <c r="F64" s="23">
        <v>7.9521128240953309E-2</v>
      </c>
      <c r="G64" s="23">
        <v>7.3164330321504448E-2</v>
      </c>
      <c r="H64" s="23">
        <v>7.0933080089413944E-2</v>
      </c>
      <c r="I64" s="23">
        <v>6.9121397136074902E-2</v>
      </c>
      <c r="J64" s="23">
        <v>6.7504312712366454E-2</v>
      </c>
      <c r="K64" s="23">
        <v>7.0918442307024612E-2</v>
      </c>
      <c r="L64" s="23">
        <v>7.2429352091687826E-2</v>
      </c>
      <c r="M64" s="23">
        <v>7.2925716190788095E-2</v>
      </c>
      <c r="N64" s="23">
        <v>7.2567232405353649E-2</v>
      </c>
      <c r="O64" s="23">
        <v>7.4774659277346556E-2</v>
      </c>
      <c r="P64" s="23">
        <v>7.39339250972358E-2</v>
      </c>
      <c r="Q64" s="23">
        <v>7.1461067044608667E-2</v>
      </c>
      <c r="R64" s="23">
        <v>7.3552308850672266E-2</v>
      </c>
      <c r="S64" s="23">
        <v>7.2222955261405361E-2</v>
      </c>
      <c r="T64" s="23">
        <v>7.1808305173204995E-2</v>
      </c>
      <c r="U64" s="23">
        <v>7.9236266731053259E-2</v>
      </c>
      <c r="V64" s="23">
        <v>7.7614943327299332E-2</v>
      </c>
      <c r="W64" s="23">
        <v>7.6757566521726994E-2</v>
      </c>
      <c r="X64" s="23">
        <v>7.9274726554412506E-2</v>
      </c>
      <c r="Y64" s="23">
        <v>8.0885860458370124E-2</v>
      </c>
      <c r="Z64" s="23">
        <v>8.4725461803982258E-2</v>
      </c>
      <c r="AA64" s="23">
        <v>8.3625233750736286E-2</v>
      </c>
      <c r="AB64" s="23">
        <v>9.0280518286974365E-2</v>
      </c>
      <c r="AC64" s="23">
        <v>9.1559058594333553E-2</v>
      </c>
      <c r="AD64" s="23">
        <v>9.3965195298418833E-2</v>
      </c>
      <c r="AE64" s="23">
        <v>9.2348441283263361E-2</v>
      </c>
      <c r="AF64" s="23">
        <v>9.1438370134486469E-2</v>
      </c>
      <c r="AG64" s="23">
        <v>9.0902050867790518E-2</v>
      </c>
      <c r="AH64" s="23">
        <v>8.5860374784649682E-2</v>
      </c>
      <c r="AI64" s="23">
        <v>8.7159733079813298E-2</v>
      </c>
      <c r="AJ64" s="23">
        <v>8.4036284214027465E-2</v>
      </c>
      <c r="AK64" s="23">
        <v>8.6919826467833389E-2</v>
      </c>
      <c r="AL64" s="23">
        <v>8.3951117739403142E-2</v>
      </c>
      <c r="AM64" s="23">
        <v>5.2566071973358039E-2</v>
      </c>
      <c r="AN64" s="23">
        <v>6.4454929222768423E-2</v>
      </c>
      <c r="AO64" s="23">
        <v>7.7221456960312407E-2</v>
      </c>
      <c r="AP64" s="23">
        <v>8.106494167735212E-2</v>
      </c>
      <c r="AQ64" s="23">
        <v>8.6615875428795952E-2</v>
      </c>
      <c r="AR64" s="23">
        <v>8.5362185887497652E-2</v>
      </c>
      <c r="AS64" s="23">
        <v>8.7557886541647742E-2</v>
      </c>
      <c r="AT64" s="23">
        <v>9.2520741478648458E-2</v>
      </c>
      <c r="AU64" s="23">
        <v>8.9814475186420592E-2</v>
      </c>
      <c r="AV64" s="23">
        <v>8.9659886057215976E-2</v>
      </c>
      <c r="AW64" s="23">
        <v>9.2372749230077128E-2</v>
      </c>
      <c r="AX64" s="23">
        <v>9.2230606941229379E-2</v>
      </c>
      <c r="AY64" s="23">
        <v>9.0182390365318277E-2</v>
      </c>
      <c r="AZ64" s="23">
        <v>8.8615558231662214E-2</v>
      </c>
      <c r="BA64" s="23">
        <v>8.7729314242624604E-2</v>
      </c>
      <c r="BB64" s="23">
        <v>8.6501682285850506E-2</v>
      </c>
      <c r="BC64" s="23">
        <v>8.4567514630722151E-2</v>
      </c>
      <c r="BD64" s="23">
        <v>8.2195926389602422E-2</v>
      </c>
      <c r="BE64" s="23">
        <v>8.327883279164644E-2</v>
      </c>
      <c r="BF64" s="23">
        <v>7.9850909183378921E-2</v>
      </c>
      <c r="BG64" s="23">
        <v>7.8286297178808917E-2</v>
      </c>
      <c r="BH64" s="23">
        <v>7.9521009004608539E-2</v>
      </c>
      <c r="BI64" s="23">
        <v>7.8560473501249228E-2</v>
      </c>
      <c r="BN64" s="8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3"/>
    </row>
    <row r="65" spans="1:129" s="91" customFormat="1" ht="15" thickBot="1" x14ac:dyDescent="0.4">
      <c r="A65" s="94"/>
      <c r="B65" s="94" t="s">
        <v>146</v>
      </c>
      <c r="C65" s="24">
        <v>8.9002129414665315E-2</v>
      </c>
      <c r="D65" s="24">
        <v>8.5870917448869655E-2</v>
      </c>
      <c r="E65" s="24">
        <v>8.2475749669725901E-2</v>
      </c>
      <c r="F65" s="24">
        <v>8.0195301272222325E-2</v>
      </c>
      <c r="G65" s="24">
        <v>7.4632856530773589E-2</v>
      </c>
      <c r="H65" s="24">
        <v>7.2286354892477742E-2</v>
      </c>
      <c r="I65" s="24">
        <v>7.0588131116017805E-2</v>
      </c>
      <c r="J65" s="24">
        <v>6.7944412397787882E-2</v>
      </c>
      <c r="K65" s="24">
        <v>7.10767238775461E-2</v>
      </c>
      <c r="L65" s="24">
        <v>7.1874362654801613E-2</v>
      </c>
      <c r="M65" s="24">
        <v>7.3276597733379564E-2</v>
      </c>
      <c r="N65" s="24">
        <v>7.3675757419459531E-2</v>
      </c>
      <c r="O65" s="24">
        <v>7.3596732652404684E-2</v>
      </c>
      <c r="P65" s="24">
        <v>7.4078199744994619E-2</v>
      </c>
      <c r="Q65" s="24">
        <v>7.0873160696635365E-2</v>
      </c>
      <c r="R65" s="24">
        <v>7.317411421429626E-2</v>
      </c>
      <c r="S65" s="24">
        <v>7.2347197532732638E-2</v>
      </c>
      <c r="T65" s="24">
        <v>7.3623133910772132E-2</v>
      </c>
      <c r="U65" s="24">
        <v>7.9592077352002133E-2</v>
      </c>
      <c r="V65" s="24">
        <v>7.8958910992791634E-2</v>
      </c>
      <c r="W65" s="24">
        <v>7.8329911834466359E-2</v>
      </c>
      <c r="X65" s="24">
        <v>8.0190582789121015E-2</v>
      </c>
      <c r="Y65" s="24">
        <v>7.9978837099066488E-2</v>
      </c>
      <c r="Z65" s="24">
        <v>8.2663912777577772E-2</v>
      </c>
      <c r="AA65" s="24">
        <v>8.3672684336772149E-2</v>
      </c>
      <c r="AB65" s="24">
        <v>8.8431324740642581E-2</v>
      </c>
      <c r="AC65" s="24">
        <v>9.0878284401574264E-2</v>
      </c>
      <c r="AD65" s="24">
        <v>9.1806267453152207E-2</v>
      </c>
      <c r="AE65" s="24">
        <v>9.1527415114478344E-2</v>
      </c>
      <c r="AF65" s="24">
        <v>9.075148607322818E-2</v>
      </c>
      <c r="AG65" s="24">
        <v>9.0173681524866281E-2</v>
      </c>
      <c r="AH65" s="24">
        <v>8.570212069571638E-2</v>
      </c>
      <c r="AI65" s="24">
        <v>8.4566191745634373E-2</v>
      </c>
      <c r="AJ65" s="24">
        <v>8.1941747627760894E-2</v>
      </c>
      <c r="AK65" s="24">
        <v>7.9488912341831738E-2</v>
      </c>
      <c r="AL65" s="24">
        <v>7.8171436824611737E-2</v>
      </c>
      <c r="AM65" s="24">
        <v>5.1966653711060108E-2</v>
      </c>
      <c r="AN65" s="24">
        <v>6.0103241683469651E-2</v>
      </c>
      <c r="AO65" s="24">
        <v>7.1446177005004413E-2</v>
      </c>
      <c r="AP65" s="24">
        <v>7.4589433780073142E-2</v>
      </c>
      <c r="AQ65" s="24">
        <v>7.9031164176828497E-2</v>
      </c>
      <c r="AR65" s="24">
        <v>7.8119970653973261E-2</v>
      </c>
      <c r="AS65" s="24">
        <v>8.0083388658882856E-2</v>
      </c>
      <c r="AT65" s="24">
        <v>8.4292573466668533E-2</v>
      </c>
      <c r="AU65" s="24">
        <v>8.3516543102513288E-2</v>
      </c>
      <c r="AV65" s="24">
        <v>8.1140102690319071E-2</v>
      </c>
      <c r="AW65" s="24">
        <v>8.4449717227001453E-2</v>
      </c>
      <c r="AX65" s="24">
        <v>8.4774763421908456E-2</v>
      </c>
      <c r="AY65" s="24">
        <v>8.423534121199111E-2</v>
      </c>
      <c r="AZ65" s="24">
        <v>8.4499880953776876E-2</v>
      </c>
      <c r="BA65" s="24">
        <v>8.3914715469296297E-2</v>
      </c>
      <c r="BB65" s="24">
        <v>8.2407368900338687E-2</v>
      </c>
      <c r="BC65" s="24">
        <v>8.0777756541344822E-2</v>
      </c>
      <c r="BD65" s="24">
        <v>7.8413515992375241E-2</v>
      </c>
      <c r="BE65" s="24">
        <v>7.9121417914094452E-2</v>
      </c>
      <c r="BF65" s="24">
        <v>7.6709534062053789E-2</v>
      </c>
      <c r="BG65" s="24">
        <v>7.4259119227101558E-2</v>
      </c>
      <c r="BH65" s="24">
        <v>7.5398440378673784E-2</v>
      </c>
      <c r="BI65" s="24">
        <v>7.489682726392724E-2</v>
      </c>
      <c r="BN65" s="8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3"/>
    </row>
    <row r="66" spans="1:129" s="91" customFormat="1" ht="15" thickBot="1" x14ac:dyDescent="0.4">
      <c r="A66" s="92" t="s">
        <v>105</v>
      </c>
      <c r="B66" s="93" t="s">
        <v>10</v>
      </c>
      <c r="C66" s="23">
        <v>0.10558392049007753</v>
      </c>
      <c r="D66" s="23">
        <v>0.10102357121607991</v>
      </c>
      <c r="E66" s="23">
        <v>0.10220771992434009</v>
      </c>
      <c r="F66" s="23">
        <v>0.10361641775041011</v>
      </c>
      <c r="G66" s="23">
        <v>9.9275155358867842E-2</v>
      </c>
      <c r="H66" s="23">
        <v>9.8539866531323572E-2</v>
      </c>
      <c r="I66" s="23">
        <v>9.5562889234459117E-2</v>
      </c>
      <c r="J66" s="23">
        <v>8.8287131466934732E-2</v>
      </c>
      <c r="K66" s="23">
        <v>9.2643744474690051E-2</v>
      </c>
      <c r="L66" s="23">
        <v>9.72186384376936E-2</v>
      </c>
      <c r="M66" s="23">
        <v>9.9954271150761276E-2</v>
      </c>
      <c r="N66" s="23">
        <v>9.3693212140797483E-2</v>
      </c>
      <c r="O66" s="23">
        <v>9.5961095663859713E-2</v>
      </c>
      <c r="P66" s="23">
        <v>9.1908870463932799E-2</v>
      </c>
      <c r="Q66" s="23">
        <v>9.1185591234126548E-2</v>
      </c>
      <c r="R66" s="23">
        <v>9.2237718233920241E-2</v>
      </c>
      <c r="S66" s="23">
        <v>9.0175671044389796E-2</v>
      </c>
      <c r="T66" s="23">
        <v>9.7521599326941877E-2</v>
      </c>
      <c r="U66" s="23">
        <v>9.5825836976125775E-2</v>
      </c>
      <c r="V66" s="23">
        <v>9.9440399284314945E-2</v>
      </c>
      <c r="W66" s="23">
        <v>9.8245239842169693E-2</v>
      </c>
      <c r="X66" s="23">
        <v>0.10624788091220246</v>
      </c>
      <c r="Y66" s="23">
        <v>0.11240754634448388</v>
      </c>
      <c r="Z66" s="23">
        <v>0.12423517321347761</v>
      </c>
      <c r="AA66" s="23">
        <v>0.13399473688946315</v>
      </c>
      <c r="AB66" s="23">
        <v>0.13289419835666944</v>
      </c>
      <c r="AC66" s="23">
        <v>0.13888551114064659</v>
      </c>
      <c r="AD66" s="23">
        <v>0.14145179150249904</v>
      </c>
      <c r="AE66" s="23">
        <v>0.13973848139733169</v>
      </c>
      <c r="AF66" s="23">
        <v>0.13980103055856524</v>
      </c>
      <c r="AG66" s="23">
        <v>0.14469692922587185</v>
      </c>
      <c r="AH66" s="23">
        <v>0.1350651594084066</v>
      </c>
      <c r="AI66" s="23">
        <v>0.14563902093031028</v>
      </c>
      <c r="AJ66" s="23">
        <v>0.1452215069783587</v>
      </c>
      <c r="AK66" s="23">
        <v>0.14533091565426184</v>
      </c>
      <c r="AL66" s="23">
        <v>0.13378510444450467</v>
      </c>
      <c r="AM66" s="23">
        <v>6.6646037536747429E-2</v>
      </c>
      <c r="AN66" s="23">
        <v>0.10976078364576228</v>
      </c>
      <c r="AO66" s="23">
        <v>0.12547410587744373</v>
      </c>
      <c r="AP66" s="23">
        <v>0.12882873846441628</v>
      </c>
      <c r="AQ66" s="23">
        <v>0.13142710209985536</v>
      </c>
      <c r="AR66" s="23">
        <v>0.13005619462947049</v>
      </c>
      <c r="AS66" s="23">
        <v>0.12827800774024156</v>
      </c>
      <c r="AT66" s="23">
        <v>0.12844379456296201</v>
      </c>
      <c r="AU66" s="23">
        <v>0.13133119089575856</v>
      </c>
      <c r="AV66" s="23">
        <v>0.12789940481387885</v>
      </c>
      <c r="AW66" s="23">
        <v>0.12574924457524661</v>
      </c>
      <c r="AX66" s="23">
        <v>0.125951428660667</v>
      </c>
      <c r="AY66" s="23">
        <v>0.1245222750837803</v>
      </c>
      <c r="AZ66" s="23">
        <v>0.12115764157302454</v>
      </c>
      <c r="BA66" s="23">
        <v>0.11838342492500252</v>
      </c>
      <c r="BB66" s="23">
        <v>0.1152368031941582</v>
      </c>
      <c r="BC66" s="23">
        <v>0.11562783638633641</v>
      </c>
      <c r="BD66" s="23">
        <v>0.11373111720811012</v>
      </c>
      <c r="BE66" s="23">
        <v>0.11924293357722918</v>
      </c>
      <c r="BF66" s="23">
        <v>0.12218476067912501</v>
      </c>
      <c r="BG66" s="23">
        <v>0.11307328133363939</v>
      </c>
      <c r="BH66" s="23">
        <v>0.11838748164736611</v>
      </c>
      <c r="BI66" s="23">
        <v>0.1198205463087621</v>
      </c>
      <c r="BN66" s="8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3"/>
    </row>
    <row r="67" spans="1:129" s="91" customFormat="1" ht="15" thickBot="1" x14ac:dyDescent="0.4">
      <c r="A67" s="94"/>
      <c r="B67" s="97" t="s">
        <v>147</v>
      </c>
      <c r="C67" s="24">
        <v>0.10558392049007753</v>
      </c>
      <c r="D67" s="24">
        <v>0.10102357121607991</v>
      </c>
      <c r="E67" s="24">
        <v>0.10220771992434009</v>
      </c>
      <c r="F67" s="24">
        <v>0.10361641775041011</v>
      </c>
      <c r="G67" s="24">
        <v>9.9275155358867842E-2</v>
      </c>
      <c r="H67" s="24">
        <v>9.8539866531323572E-2</v>
      </c>
      <c r="I67" s="24">
        <v>9.5562889234459117E-2</v>
      </c>
      <c r="J67" s="24">
        <v>8.8287131466934732E-2</v>
      </c>
      <c r="K67" s="24">
        <v>9.2643744474690051E-2</v>
      </c>
      <c r="L67" s="24">
        <v>9.72186384376936E-2</v>
      </c>
      <c r="M67" s="24">
        <v>9.9954271150761276E-2</v>
      </c>
      <c r="N67" s="24">
        <v>9.3693212140797483E-2</v>
      </c>
      <c r="O67" s="24">
        <v>9.5961095663859713E-2</v>
      </c>
      <c r="P67" s="24">
        <v>9.1908870463932799E-2</v>
      </c>
      <c r="Q67" s="24">
        <v>9.1185591234126548E-2</v>
      </c>
      <c r="R67" s="24">
        <v>9.2237718233920241E-2</v>
      </c>
      <c r="S67" s="24">
        <v>9.0175671044389796E-2</v>
      </c>
      <c r="T67" s="24">
        <v>9.7521599326941877E-2</v>
      </c>
      <c r="U67" s="24">
        <v>9.5825836976125775E-2</v>
      </c>
      <c r="V67" s="24">
        <v>9.9440399284314945E-2</v>
      </c>
      <c r="W67" s="24">
        <v>9.8245239842169693E-2</v>
      </c>
      <c r="X67" s="24">
        <v>0.10624788091220246</v>
      </c>
      <c r="Y67" s="24">
        <v>0.11240754634448388</v>
      </c>
      <c r="Z67" s="24">
        <v>0.12423517321347761</v>
      </c>
      <c r="AA67" s="24">
        <v>0.13399473688946315</v>
      </c>
      <c r="AB67" s="24">
        <v>0.13289419835666944</v>
      </c>
      <c r="AC67" s="24">
        <v>0.13888551114064659</v>
      </c>
      <c r="AD67" s="24">
        <v>0.14145179150249904</v>
      </c>
      <c r="AE67" s="24">
        <v>0.13973848139733169</v>
      </c>
      <c r="AF67" s="24">
        <v>0.13980103055856524</v>
      </c>
      <c r="AG67" s="24">
        <v>0.14469692922587185</v>
      </c>
      <c r="AH67" s="24">
        <v>0.1350651594084066</v>
      </c>
      <c r="AI67" s="24">
        <v>0.14563902093031028</v>
      </c>
      <c r="AJ67" s="24">
        <v>0.1452215069783587</v>
      </c>
      <c r="AK67" s="24">
        <v>0.14533091565426184</v>
      </c>
      <c r="AL67" s="24">
        <v>0.13378510444450467</v>
      </c>
      <c r="AM67" s="24">
        <v>6.6646037536747429E-2</v>
      </c>
      <c r="AN67" s="24">
        <v>0.10976078364576228</v>
      </c>
      <c r="AO67" s="24">
        <v>0.12547410587744373</v>
      </c>
      <c r="AP67" s="24">
        <v>0.12882873846441628</v>
      </c>
      <c r="AQ67" s="24">
        <v>0.13142710209985536</v>
      </c>
      <c r="AR67" s="24">
        <v>0.13005619462947049</v>
      </c>
      <c r="AS67" s="24">
        <v>0.12827800774024156</v>
      </c>
      <c r="AT67" s="24">
        <v>0.12844379456296201</v>
      </c>
      <c r="AU67" s="24">
        <v>0.13133119089575856</v>
      </c>
      <c r="AV67" s="24">
        <v>0.12789940481387885</v>
      </c>
      <c r="AW67" s="24">
        <v>0.12574924457524661</v>
      </c>
      <c r="AX67" s="24">
        <v>0.125951428660667</v>
      </c>
      <c r="AY67" s="24">
        <v>0.1245222750837803</v>
      </c>
      <c r="AZ67" s="24">
        <v>0.12115764157302454</v>
      </c>
      <c r="BA67" s="24">
        <v>0.11838342492500252</v>
      </c>
      <c r="BB67" s="24">
        <v>0.1152368031941582</v>
      </c>
      <c r="BC67" s="24">
        <v>0.11562783638633641</v>
      </c>
      <c r="BD67" s="24">
        <v>0.11373111720811012</v>
      </c>
      <c r="BE67" s="24">
        <v>0.11924293357722918</v>
      </c>
      <c r="BF67" s="24">
        <v>0.12218476067912501</v>
      </c>
      <c r="BG67" s="24">
        <v>0.11307328133363939</v>
      </c>
      <c r="BH67" s="24">
        <v>0.11838748164736611</v>
      </c>
      <c r="BI67" s="24">
        <v>0.1198205463087621</v>
      </c>
      <c r="BN67" s="8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3"/>
    </row>
    <row r="68" spans="1:129" s="91" customFormat="1" ht="15" thickBot="1" x14ac:dyDescent="0.4">
      <c r="A68" s="95" t="s">
        <v>106</v>
      </c>
      <c r="B68" s="96" t="s">
        <v>107</v>
      </c>
      <c r="C68" s="23">
        <v>2.7483406488128605E-2</v>
      </c>
      <c r="D68" s="23">
        <v>2.6778629454820943E-2</v>
      </c>
      <c r="E68" s="23">
        <v>2.605986012070163E-2</v>
      </c>
      <c r="F68" s="23">
        <v>2.4813168435342328E-2</v>
      </c>
      <c r="G68" s="23">
        <v>2.5310664980374507E-2</v>
      </c>
      <c r="H68" s="23">
        <v>2.2384708487793063E-2</v>
      </c>
      <c r="I68" s="23">
        <v>2.2562660821778727E-2</v>
      </c>
      <c r="J68" s="23">
        <v>2.30413266042989E-2</v>
      </c>
      <c r="K68" s="23">
        <v>2.1568763346407383E-2</v>
      </c>
      <c r="L68" s="23">
        <v>2.2901435750759321E-2</v>
      </c>
      <c r="M68" s="23">
        <v>2.3919930446604981E-2</v>
      </c>
      <c r="N68" s="23">
        <v>2.6443400542397182E-2</v>
      </c>
      <c r="O68" s="23">
        <v>2.6727812075404315E-2</v>
      </c>
      <c r="P68" s="23">
        <v>2.7029125013483406E-2</v>
      </c>
      <c r="Q68" s="23">
        <v>2.4225488358221827E-2</v>
      </c>
      <c r="R68" s="23">
        <v>2.5256483585356333E-2</v>
      </c>
      <c r="S68" s="23">
        <v>2.6050116471879679E-2</v>
      </c>
      <c r="T68" s="23">
        <v>2.9587882275287476E-2</v>
      </c>
      <c r="U68" s="23">
        <v>2.9524317974189647E-2</v>
      </c>
      <c r="V68" s="23">
        <v>2.785064872964426E-2</v>
      </c>
      <c r="W68" s="23">
        <v>3.0366783577212737E-2</v>
      </c>
      <c r="X68" s="23">
        <v>2.9322745650741302E-2</v>
      </c>
      <c r="Y68" s="23">
        <v>2.9236009430288624E-2</v>
      </c>
      <c r="Z68" s="23">
        <v>3.1747391036542484E-2</v>
      </c>
      <c r="AA68" s="23">
        <v>3.0688192169420887E-2</v>
      </c>
      <c r="AB68" s="23">
        <v>3.0834744922696868E-2</v>
      </c>
      <c r="AC68" s="23">
        <v>3.1498321870084861E-2</v>
      </c>
      <c r="AD68" s="23">
        <v>3.2014063395108323E-2</v>
      </c>
      <c r="AE68" s="23">
        <v>3.4820979419824059E-2</v>
      </c>
      <c r="AF68" s="23">
        <v>3.2212138512762944E-2</v>
      </c>
      <c r="AG68" s="23">
        <v>3.167269714544102E-2</v>
      </c>
      <c r="AH68" s="23">
        <v>3.2142915991544792E-2</v>
      </c>
      <c r="AI68" s="23">
        <v>3.1576395327031923E-2</v>
      </c>
      <c r="AJ68" s="23">
        <v>3.2161953524663466E-2</v>
      </c>
      <c r="AK68" s="23">
        <v>3.1378434302195675E-2</v>
      </c>
      <c r="AL68" s="23">
        <v>2.8938179509096492E-2</v>
      </c>
      <c r="AM68" s="23">
        <v>2.2031179779066216E-2</v>
      </c>
      <c r="AN68" s="23">
        <v>2.2601738229542607E-2</v>
      </c>
      <c r="AO68" s="23">
        <v>2.7089031353116123E-2</v>
      </c>
      <c r="AP68" s="23">
        <v>2.5493792543451639E-2</v>
      </c>
      <c r="AQ68" s="23">
        <v>2.6877651576936907E-2</v>
      </c>
      <c r="AR68" s="23">
        <v>2.6664651261205128E-2</v>
      </c>
      <c r="AS68" s="23">
        <v>2.7774804523168502E-2</v>
      </c>
      <c r="AT68" s="23">
        <v>3.0313197640791645E-2</v>
      </c>
      <c r="AU68" s="23">
        <v>3.2845485722507554E-2</v>
      </c>
      <c r="AV68" s="23">
        <v>3.2378172784716122E-2</v>
      </c>
      <c r="AW68" s="23">
        <v>3.1865857618075498E-2</v>
      </c>
      <c r="AX68" s="23">
        <v>3.6307571483484201E-2</v>
      </c>
      <c r="AY68" s="23">
        <v>3.1101924376627409E-2</v>
      </c>
      <c r="AZ68" s="23">
        <v>3.1532454564032225E-2</v>
      </c>
      <c r="BA68" s="23">
        <v>3.1560648773107672E-2</v>
      </c>
      <c r="BB68" s="23">
        <v>3.9379251999114379E-2</v>
      </c>
      <c r="BC68" s="23">
        <v>3.6875513783636217E-2</v>
      </c>
      <c r="BD68" s="23">
        <v>3.6756500631583845E-2</v>
      </c>
      <c r="BE68" s="23">
        <v>3.9976602794977577E-2</v>
      </c>
      <c r="BF68" s="23">
        <v>3.4780550021010909E-2</v>
      </c>
      <c r="BG68" s="23">
        <v>3.6605570658359517E-2</v>
      </c>
      <c r="BH68" s="23">
        <v>3.3716131462265826E-2</v>
      </c>
      <c r="BI68" s="23">
        <v>3.5424852874060733E-2</v>
      </c>
      <c r="BN68" s="8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3"/>
    </row>
    <row r="69" spans="1:129" s="91" customFormat="1" ht="15" thickBot="1" x14ac:dyDescent="0.4">
      <c r="A69" s="95" t="s">
        <v>108</v>
      </c>
      <c r="B69" s="96" t="s">
        <v>12</v>
      </c>
      <c r="C69" s="23">
        <v>5.6597266077019294E-2</v>
      </c>
      <c r="D69" s="23">
        <v>5.4846573062350294E-2</v>
      </c>
      <c r="E69" s="23">
        <v>5.7933254533483157E-2</v>
      </c>
      <c r="F69" s="23">
        <v>5.019110309300983E-2</v>
      </c>
      <c r="G69" s="23">
        <v>4.9168777643396638E-2</v>
      </c>
      <c r="H69" s="23">
        <v>5.1435007196476604E-2</v>
      </c>
      <c r="I69" s="23">
        <v>4.9879409592325764E-2</v>
      </c>
      <c r="J69" s="23">
        <v>5.0997224865160562E-2</v>
      </c>
      <c r="K69" s="23">
        <v>5.5532236207448835E-2</v>
      </c>
      <c r="L69" s="23">
        <v>5.1791123241246198E-2</v>
      </c>
      <c r="M69" s="23">
        <v>5.7163782815649461E-2</v>
      </c>
      <c r="N69" s="23">
        <v>5.8427250922926992E-2</v>
      </c>
      <c r="O69" s="23">
        <v>5.6620617067567248E-2</v>
      </c>
      <c r="P69" s="23">
        <v>5.9731774218612206E-2</v>
      </c>
      <c r="Q69" s="23">
        <v>5.7700582187747991E-2</v>
      </c>
      <c r="R69" s="23">
        <v>5.907256235567284E-2</v>
      </c>
      <c r="S69" s="23">
        <v>5.9213093607930492E-2</v>
      </c>
      <c r="T69" s="23">
        <v>6.653852341380001E-2</v>
      </c>
      <c r="U69" s="23">
        <v>7.1265662152219633E-2</v>
      </c>
      <c r="V69" s="23">
        <v>7.0227732177808422E-2</v>
      </c>
      <c r="W69" s="23">
        <v>7.479412285889081E-2</v>
      </c>
      <c r="X69" s="23">
        <v>7.3282025384455496E-2</v>
      </c>
      <c r="Y69" s="23">
        <v>8.1336439886411052E-2</v>
      </c>
      <c r="Z69" s="23">
        <v>8.4612532408319688E-2</v>
      </c>
      <c r="AA69" s="23">
        <v>8.3814922145672058E-2</v>
      </c>
      <c r="AB69" s="23">
        <v>9.0212079737552117E-2</v>
      </c>
      <c r="AC69" s="23">
        <v>9.3349572549395049E-2</v>
      </c>
      <c r="AD69" s="23">
        <v>9.7621933460923252E-2</v>
      </c>
      <c r="AE69" s="23">
        <v>9.9016761389588551E-2</v>
      </c>
      <c r="AF69" s="23">
        <v>9.5086406550482547E-2</v>
      </c>
      <c r="AG69" s="23">
        <v>9.4588965749574899E-2</v>
      </c>
      <c r="AH69" s="23">
        <v>9.3843838278007227E-2</v>
      </c>
      <c r="AI69" s="23">
        <v>9.7607703696653295E-2</v>
      </c>
      <c r="AJ69" s="23">
        <v>9.9571358564538456E-2</v>
      </c>
      <c r="AK69" s="23">
        <v>9.8992348527165749E-2</v>
      </c>
      <c r="AL69" s="23">
        <v>9.2464978167210679E-2</v>
      </c>
      <c r="AM69" s="23">
        <v>6.2585181510405458E-2</v>
      </c>
      <c r="AN69" s="23">
        <v>8.368537192418421E-2</v>
      </c>
      <c r="AO69" s="23">
        <v>9.787564279775926E-2</v>
      </c>
      <c r="AP69" s="23">
        <v>0.10411994102601138</v>
      </c>
      <c r="AQ69" s="23">
        <v>9.864986719107699E-2</v>
      </c>
      <c r="AR69" s="23">
        <v>0.10808777738189983</v>
      </c>
      <c r="AS69" s="23">
        <v>0.10501315499253222</v>
      </c>
      <c r="AT69" s="23">
        <v>0.10496585399592182</v>
      </c>
      <c r="AU69" s="23">
        <v>0.11026946609919336</v>
      </c>
      <c r="AV69" s="23">
        <v>0.11305100929344356</v>
      </c>
      <c r="AW69" s="23">
        <v>0.10739297433528987</v>
      </c>
      <c r="AX69" s="23">
        <v>0.10538100260753004</v>
      </c>
      <c r="AY69" s="23">
        <v>0.10570838019349464</v>
      </c>
      <c r="AZ69" s="23">
        <v>0.10710204126960381</v>
      </c>
      <c r="BA69" s="23">
        <v>0.10635706487621846</v>
      </c>
      <c r="BB69" s="23">
        <v>0.10739072015170752</v>
      </c>
      <c r="BC69" s="23">
        <v>0.10737021367301412</v>
      </c>
      <c r="BD69" s="23">
        <v>0.10750700575757624</v>
      </c>
      <c r="BE69" s="23">
        <v>0.11474363700451208</v>
      </c>
      <c r="BF69" s="23">
        <v>0.11098856608550055</v>
      </c>
      <c r="BG69" s="23">
        <v>0.10447176133691582</v>
      </c>
      <c r="BH69" s="23">
        <v>9.9340707173036863E-2</v>
      </c>
      <c r="BI69" s="23">
        <v>9.7954629374485069E-2</v>
      </c>
      <c r="BN69" s="8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3"/>
    </row>
    <row r="70" spans="1:129" s="91" customFormat="1" ht="15" thickBot="1" x14ac:dyDescent="0.4">
      <c r="A70" s="95" t="s">
        <v>109</v>
      </c>
      <c r="B70" s="96" t="s">
        <v>13</v>
      </c>
      <c r="C70" s="23">
        <v>1.3330633749372742E-2</v>
      </c>
      <c r="D70" s="23">
        <v>1.1975937399605865E-2</v>
      </c>
      <c r="E70" s="23">
        <v>1.3518681019834956E-2</v>
      </c>
      <c r="F70" s="23">
        <v>1.187927106991004E-2</v>
      </c>
      <c r="G70" s="23">
        <v>1.1655680706495343E-2</v>
      </c>
      <c r="H70" s="23">
        <v>1.05413140186086E-2</v>
      </c>
      <c r="I70" s="23">
        <v>9.8082835790684886E-3</v>
      </c>
      <c r="J70" s="23">
        <v>9.705189202545669E-3</v>
      </c>
      <c r="K70" s="23">
        <v>1.0841952720328937E-2</v>
      </c>
      <c r="L70" s="23">
        <v>1.1375379828995287E-2</v>
      </c>
      <c r="M70" s="23">
        <v>1.0525860604006534E-2</v>
      </c>
      <c r="N70" s="23">
        <v>1.1262088379580549E-2</v>
      </c>
      <c r="O70" s="23">
        <v>1.0769662836264585E-2</v>
      </c>
      <c r="P70" s="23">
        <v>1.1627311125497111E-2</v>
      </c>
      <c r="Q70" s="23">
        <v>1.3775605894948315E-2</v>
      </c>
      <c r="R70" s="23">
        <v>1.2387677463309269E-2</v>
      </c>
      <c r="S70" s="23">
        <v>1.1606003209100015E-2</v>
      </c>
      <c r="T70" s="23">
        <v>1.2708620988194183E-2</v>
      </c>
      <c r="U70" s="23">
        <v>1.4089176763388816E-2</v>
      </c>
      <c r="V70" s="23">
        <v>1.391840480322617E-2</v>
      </c>
      <c r="W70" s="23">
        <v>1.4884894649757228E-2</v>
      </c>
      <c r="X70" s="23">
        <v>1.5705764676810362E-2</v>
      </c>
      <c r="Y70" s="23">
        <v>1.3734040518671343E-2</v>
      </c>
      <c r="Z70" s="23">
        <v>1.4443780454372926E-2</v>
      </c>
      <c r="AA70" s="23">
        <v>1.6596518334108201E-2</v>
      </c>
      <c r="AB70" s="23">
        <v>1.4596540281561427E-2</v>
      </c>
      <c r="AC70" s="23">
        <v>1.7098692108290459E-2</v>
      </c>
      <c r="AD70" s="23">
        <v>1.8110680501069901E-2</v>
      </c>
      <c r="AE70" s="23">
        <v>1.7037395143512934E-2</v>
      </c>
      <c r="AF70" s="23">
        <v>1.8316232175889145E-2</v>
      </c>
      <c r="AG70" s="23">
        <v>1.8159685977841542E-2</v>
      </c>
      <c r="AH70" s="23">
        <v>1.7129479835279571E-2</v>
      </c>
      <c r="AI70" s="23">
        <v>1.7137672056109755E-2</v>
      </c>
      <c r="AJ70" s="23">
        <v>1.6945745779747147E-2</v>
      </c>
      <c r="AK70" s="23">
        <v>1.461380107280528E-2</v>
      </c>
      <c r="AL70" s="23">
        <v>1.7221726898281216E-2</v>
      </c>
      <c r="AM70" s="23">
        <v>3.549024828340032E-3</v>
      </c>
      <c r="AN70" s="23">
        <v>3.4150941567015732E-3</v>
      </c>
      <c r="AO70" s="23">
        <v>6.4351376192147269E-3</v>
      </c>
      <c r="AP70" s="23">
        <v>5.8211840527756025E-3</v>
      </c>
      <c r="AQ70" s="23">
        <v>9.1800769439681837E-3</v>
      </c>
      <c r="AR70" s="23">
        <v>1.0598574253231807E-2</v>
      </c>
      <c r="AS70" s="23">
        <v>1.7274844179075665E-2</v>
      </c>
      <c r="AT70" s="23">
        <v>1.5548614190031597E-2</v>
      </c>
      <c r="AU70" s="23">
        <v>1.7723103309853789E-2</v>
      </c>
      <c r="AV70" s="23">
        <v>2.1122829329013264E-2</v>
      </c>
      <c r="AW70" s="23">
        <v>2.0705917936010471E-2</v>
      </c>
      <c r="AX70" s="23">
        <v>2.1514773614006055E-2</v>
      </c>
      <c r="AY70" s="23">
        <v>1.9693119035077963E-2</v>
      </c>
      <c r="AZ70" s="23">
        <v>1.8925141617943623E-2</v>
      </c>
      <c r="BA70" s="23">
        <v>2.6322611714892041E-2</v>
      </c>
      <c r="BB70" s="23">
        <v>2.1605435483742937E-2</v>
      </c>
      <c r="BC70" s="23">
        <v>2.3765168132723575E-2</v>
      </c>
      <c r="BD70" s="23">
        <v>2.7228392780907669E-2</v>
      </c>
      <c r="BE70" s="23">
        <v>2.3298812751209923E-2</v>
      </c>
      <c r="BF70" s="23">
        <v>2.3108523192551477E-2</v>
      </c>
      <c r="BG70" s="23">
        <v>2.1673294238703251E-2</v>
      </c>
      <c r="BH70" s="23">
        <v>2.233981327720766E-2</v>
      </c>
      <c r="BI70" s="23">
        <v>1.9890242127581236E-2</v>
      </c>
      <c r="BN70" s="8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3"/>
    </row>
    <row r="71" spans="1:129" s="91" customFormat="1" ht="15" thickBot="1" x14ac:dyDescent="0.4">
      <c r="A71" s="95" t="s">
        <v>110</v>
      </c>
      <c r="B71" s="96" t="s">
        <v>14</v>
      </c>
      <c r="C71" s="23">
        <v>1.6303556212821139E-2</v>
      </c>
      <c r="D71" s="23">
        <v>1.5938304769773818E-2</v>
      </c>
      <c r="E71" s="23">
        <v>1.7906680970415402E-2</v>
      </c>
      <c r="F71" s="23">
        <v>1.59442202526641E-2</v>
      </c>
      <c r="G71" s="23">
        <v>1.463695006436673E-2</v>
      </c>
      <c r="H71" s="23">
        <v>1.2842959017817207E-2</v>
      </c>
      <c r="I71" s="23">
        <v>1.3369841334291963E-2</v>
      </c>
      <c r="J71" s="23">
        <v>1.1977848036262171E-2</v>
      </c>
      <c r="K71" s="23">
        <v>1.1246441167114369E-2</v>
      </c>
      <c r="L71" s="23">
        <v>1.166649032269141E-2</v>
      </c>
      <c r="M71" s="23">
        <v>9.7744296510368471E-3</v>
      </c>
      <c r="N71" s="23">
        <v>9.4379307495656775E-3</v>
      </c>
      <c r="O71" s="23">
        <v>8.8285344132124563E-3</v>
      </c>
      <c r="P71" s="23">
        <v>1.0669127413867273E-2</v>
      </c>
      <c r="Q71" s="23">
        <v>8.9566268639977194E-3</v>
      </c>
      <c r="R71" s="23">
        <v>1.057594647739165E-2</v>
      </c>
      <c r="S71" s="23">
        <v>1.0099470888622899E-2</v>
      </c>
      <c r="T71" s="23">
        <v>1.0003016139612252E-2</v>
      </c>
      <c r="U71" s="23">
        <v>1.186528875227102E-2</v>
      </c>
      <c r="V71" s="23">
        <v>1.0120365671754433E-2</v>
      </c>
      <c r="W71" s="23">
        <v>9.4605428363126569E-3</v>
      </c>
      <c r="X71" s="23">
        <v>9.4489297543615455E-3</v>
      </c>
      <c r="Y71" s="23">
        <v>9.3163030947646264E-3</v>
      </c>
      <c r="Z71" s="23">
        <v>1.0158688089054258E-2</v>
      </c>
      <c r="AA71" s="23">
        <v>9.698315023092742E-3</v>
      </c>
      <c r="AB71" s="23">
        <v>9.1929093339317893E-3</v>
      </c>
      <c r="AC71" s="23">
        <v>9.4498999549761323E-3</v>
      </c>
      <c r="AD71" s="23">
        <v>9.5005939083728733E-3</v>
      </c>
      <c r="AE71" s="23">
        <v>1.0059848741337786E-2</v>
      </c>
      <c r="AF71" s="23">
        <v>1.023143068744586E-2</v>
      </c>
      <c r="AG71" s="23">
        <v>9.1763595437241857E-3</v>
      </c>
      <c r="AH71" s="23">
        <v>9.8938332610558795E-3</v>
      </c>
      <c r="AI71" s="23">
        <v>1.0265800185274751E-2</v>
      </c>
      <c r="AJ71" s="23">
        <v>1.0895660201107764E-2</v>
      </c>
      <c r="AK71" s="23">
        <v>1.0536704541275648E-2</v>
      </c>
      <c r="AL71" s="23">
        <v>1.0235880354744349E-2</v>
      </c>
      <c r="AM71" s="23">
        <v>7.3561271481188727E-3</v>
      </c>
      <c r="AN71" s="23">
        <v>6.7477047414408213E-3</v>
      </c>
      <c r="AO71" s="23">
        <v>8.4737335974804859E-3</v>
      </c>
      <c r="AP71" s="23">
        <v>9.5327184422584598E-3</v>
      </c>
      <c r="AQ71" s="23">
        <v>8.9253910030787746E-3</v>
      </c>
      <c r="AR71" s="23">
        <v>8.5776214577890971E-3</v>
      </c>
      <c r="AS71" s="23">
        <v>8.6224551490571514E-3</v>
      </c>
      <c r="AT71" s="23">
        <v>7.8374334966748432E-3</v>
      </c>
      <c r="AU71" s="23">
        <v>8.480045893844072E-3</v>
      </c>
      <c r="AV71" s="23">
        <v>8.7558625095254979E-3</v>
      </c>
      <c r="AW71" s="23">
        <v>7.9417277454559756E-3</v>
      </c>
      <c r="AX71" s="23">
        <v>7.7512144861716205E-3</v>
      </c>
      <c r="AY71" s="23">
        <v>7.3589909422923051E-3</v>
      </c>
      <c r="AZ71" s="23">
        <v>7.5623996347505169E-3</v>
      </c>
      <c r="BA71" s="23">
        <v>8.2609386891756825E-3</v>
      </c>
      <c r="BB71" s="23">
        <v>8.9357598025114997E-3</v>
      </c>
      <c r="BC71" s="23">
        <v>8.5433721497540898E-3</v>
      </c>
      <c r="BD71" s="23">
        <v>7.6772386707300872E-3</v>
      </c>
      <c r="BE71" s="23">
        <v>7.0328709062640769E-3</v>
      </c>
      <c r="BF71" s="23">
        <v>7.1752856911535337E-3</v>
      </c>
      <c r="BG71" s="23">
        <v>6.8425767911001129E-3</v>
      </c>
      <c r="BH71" s="23">
        <v>7.7263072422789113E-3</v>
      </c>
      <c r="BI71" s="23">
        <v>7.5503000933808215E-3</v>
      </c>
      <c r="BN71" s="8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3"/>
    </row>
    <row r="72" spans="1:129" s="91" customFormat="1" ht="15" thickBot="1" x14ac:dyDescent="0.4">
      <c r="A72" s="95" t="s">
        <v>111</v>
      </c>
      <c r="B72" s="96" t="s">
        <v>112</v>
      </c>
      <c r="C72" s="23">
        <v>1.9853212071350435E-2</v>
      </c>
      <c r="D72" s="23">
        <v>1.9609314903643486E-2</v>
      </c>
      <c r="E72" s="23">
        <v>2.0200542237842022E-2</v>
      </c>
      <c r="F72" s="23">
        <v>1.7846185802672217E-2</v>
      </c>
      <c r="G72" s="23">
        <v>1.5815661654984346E-2</v>
      </c>
      <c r="H72" s="23">
        <v>1.3360984083356297E-2</v>
      </c>
      <c r="I72" s="23">
        <v>1.4315884845037411E-2</v>
      </c>
      <c r="J72" s="23">
        <v>2.188796580399768E-2</v>
      </c>
      <c r="K72" s="23">
        <v>2.2878113278816944E-2</v>
      </c>
      <c r="L72" s="23">
        <v>2.3504044344246439E-2</v>
      </c>
      <c r="M72" s="23">
        <v>2.4366179246066228E-2</v>
      </c>
      <c r="N72" s="23">
        <v>2.3702790806384832E-2</v>
      </c>
      <c r="O72" s="23">
        <v>2.0988104663669963E-2</v>
      </c>
      <c r="P72" s="23">
        <v>2.3980174487837038E-2</v>
      </c>
      <c r="Q72" s="23">
        <v>2.3744047446607557E-2</v>
      </c>
      <c r="R72" s="23">
        <v>2.7297187982873224E-2</v>
      </c>
      <c r="S72" s="23">
        <v>2.8452637345590885E-2</v>
      </c>
      <c r="T72" s="23">
        <v>3.2116999641197408E-2</v>
      </c>
      <c r="U72" s="23">
        <v>3.0403074234015906E-2</v>
      </c>
      <c r="V72" s="23">
        <v>2.7934374946519399E-2</v>
      </c>
      <c r="W72" s="23">
        <v>2.7743020234786895E-2</v>
      </c>
      <c r="X72" s="23">
        <v>2.8273166975062013E-2</v>
      </c>
      <c r="Y72" s="23">
        <v>3.0437118482185169E-2</v>
      </c>
      <c r="Z72" s="23">
        <v>3.2843386151199555E-2</v>
      </c>
      <c r="AA72" s="23">
        <v>3.8546707832645917E-2</v>
      </c>
      <c r="AB72" s="23">
        <v>3.5343630367985192E-2</v>
      </c>
      <c r="AC72" s="23">
        <v>3.8024051575582064E-2</v>
      </c>
      <c r="AD72" s="23">
        <v>3.867847557589299E-2</v>
      </c>
      <c r="AE72" s="23">
        <v>4.0992764044816603E-2</v>
      </c>
      <c r="AF72" s="23">
        <v>4.0195492629613652E-2</v>
      </c>
      <c r="AG72" s="23">
        <v>4.2934413839094576E-2</v>
      </c>
      <c r="AH72" s="23">
        <v>4.1134763500191698E-2</v>
      </c>
      <c r="AI72" s="23">
        <v>3.4890243913622214E-2</v>
      </c>
      <c r="AJ72" s="23">
        <v>3.2543522443865186E-2</v>
      </c>
      <c r="AK72" s="23">
        <v>2.9584283262022327E-2</v>
      </c>
      <c r="AL72" s="23">
        <v>3.1127278910339156E-2</v>
      </c>
      <c r="AM72" s="23">
        <v>2.0942016137985655E-2</v>
      </c>
      <c r="AN72" s="23">
        <v>1.0218532688044898E-2</v>
      </c>
      <c r="AO72" s="23">
        <v>1.2372812952516618E-2</v>
      </c>
      <c r="AP72" s="23">
        <v>1.0662546918417254E-2</v>
      </c>
      <c r="AQ72" s="23">
        <v>1.1133785589341326E-2</v>
      </c>
      <c r="AR72" s="23">
        <v>1.2478062222524629E-2</v>
      </c>
      <c r="AS72" s="23">
        <v>1.2797442409433674E-2</v>
      </c>
      <c r="AT72" s="23">
        <v>1.2668825848856069E-2</v>
      </c>
      <c r="AU72" s="23">
        <v>1.1727274287450126E-2</v>
      </c>
      <c r="AV72" s="23">
        <v>1.0734765610699243E-2</v>
      </c>
      <c r="AW72" s="23">
        <v>1.0865062934974069E-2</v>
      </c>
      <c r="AX72" s="23">
        <v>1.0532353580180665E-2</v>
      </c>
      <c r="AY72" s="23">
        <v>9.0472143170818985E-3</v>
      </c>
      <c r="AZ72" s="23">
        <v>8.6150708609869005E-3</v>
      </c>
      <c r="BA72" s="23">
        <v>7.9187931036291178E-3</v>
      </c>
      <c r="BB72" s="23">
        <v>8.7920138832703141E-3</v>
      </c>
      <c r="BC72" s="23">
        <v>8.7107872172981649E-3</v>
      </c>
      <c r="BD72" s="23">
        <v>8.826148245698941E-3</v>
      </c>
      <c r="BE72" s="23">
        <v>8.2967359160698567E-3</v>
      </c>
      <c r="BF72" s="23">
        <v>8.7993519866424418E-3</v>
      </c>
      <c r="BG72" s="23">
        <v>1.0425742544195938E-2</v>
      </c>
      <c r="BH72" s="23">
        <v>7.0089078502665464E-3</v>
      </c>
      <c r="BI72" s="23">
        <v>8.0552807489154051E-3</v>
      </c>
      <c r="BN72" s="8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3"/>
    </row>
    <row r="73" spans="1:129" s="91" customFormat="1" ht="15" thickBot="1" x14ac:dyDescent="0.4">
      <c r="A73" s="95" t="s">
        <v>113</v>
      </c>
      <c r="B73" s="96" t="s">
        <v>114</v>
      </c>
      <c r="C73" s="23">
        <v>6.7907052234329598E-3</v>
      </c>
      <c r="D73" s="23">
        <v>1.0225072235609336E-2</v>
      </c>
      <c r="E73" s="23">
        <v>1.2651653580851975E-2</v>
      </c>
      <c r="F73" s="23">
        <v>1.1260496499335363E-2</v>
      </c>
      <c r="G73" s="23">
        <v>1.0189833974186048E-2</v>
      </c>
      <c r="H73" s="23">
        <v>8.1066060028486681E-3</v>
      </c>
      <c r="I73" s="23">
        <v>6.6700410101639173E-3</v>
      </c>
      <c r="J73" s="23">
        <v>7.3020028135127773E-3</v>
      </c>
      <c r="K73" s="23">
        <v>6.6292755612569147E-3</v>
      </c>
      <c r="L73" s="23">
        <v>7.9778653728153522E-3</v>
      </c>
      <c r="M73" s="23">
        <v>7.4463331217419181E-3</v>
      </c>
      <c r="N73" s="23">
        <v>7.1485510404950955E-3</v>
      </c>
      <c r="O73" s="23">
        <v>6.8559480754113999E-3</v>
      </c>
      <c r="P73" s="23">
        <v>6.6262589780462008E-3</v>
      </c>
      <c r="Q73" s="23">
        <v>6.1572566194617118E-3</v>
      </c>
      <c r="R73" s="23">
        <v>5.0417804432671617E-3</v>
      </c>
      <c r="S73" s="23">
        <v>4.8140237879946033E-3</v>
      </c>
      <c r="T73" s="23">
        <v>5.6234352216828921E-3</v>
      </c>
      <c r="U73" s="23">
        <v>5.738391277290528E-3</v>
      </c>
      <c r="V73" s="23">
        <v>5.9411883894061749E-3</v>
      </c>
      <c r="W73" s="23">
        <v>6.5856095868431176E-3</v>
      </c>
      <c r="X73" s="23">
        <v>4.8582606509602845E-3</v>
      </c>
      <c r="Y73" s="23">
        <v>5.2815954798807567E-3</v>
      </c>
      <c r="Z73" s="23">
        <v>8.1660075171078976E-3</v>
      </c>
      <c r="AA73" s="23">
        <v>1.1277814123247729E-2</v>
      </c>
      <c r="AB73" s="23">
        <v>1.1381993331314112E-2</v>
      </c>
      <c r="AC73" s="23">
        <v>1.0071003399702216E-2</v>
      </c>
      <c r="AD73" s="23">
        <v>1.1681573573759542E-2</v>
      </c>
      <c r="AE73" s="23">
        <v>8.2192924076523247E-3</v>
      </c>
      <c r="AF73" s="23">
        <v>7.7786541984475079E-3</v>
      </c>
      <c r="AG73" s="23">
        <v>8.14529844333115E-3</v>
      </c>
      <c r="AH73" s="23">
        <v>8.4048078168514929E-3</v>
      </c>
      <c r="AI73" s="23">
        <v>5.4283505859095615E-3</v>
      </c>
      <c r="AJ73" s="23">
        <v>6.5730288776127566E-3</v>
      </c>
      <c r="AK73" s="23">
        <v>7.573482218779749E-3</v>
      </c>
      <c r="AL73" s="23">
        <v>5.3996189933423087E-3</v>
      </c>
      <c r="AM73" s="23">
        <v>4.0569174170136347E-3</v>
      </c>
      <c r="AN73" s="23">
        <v>3.4459840848539702E-3</v>
      </c>
      <c r="AO73" s="23">
        <v>4.1089455195847122E-3</v>
      </c>
      <c r="AP73" s="23">
        <v>3.6290960616587333E-3</v>
      </c>
      <c r="AQ73" s="23">
        <v>4.1588954553051114E-3</v>
      </c>
      <c r="AR73" s="23">
        <v>5.2321765228852011E-3</v>
      </c>
      <c r="AS73" s="23">
        <v>6.2797448262073953E-3</v>
      </c>
      <c r="AT73" s="23">
        <v>6.2639349655060923E-3</v>
      </c>
      <c r="AU73" s="23">
        <v>6.8106891438016806E-3</v>
      </c>
      <c r="AV73" s="23">
        <v>5.2841927845586048E-3</v>
      </c>
      <c r="AW73" s="23">
        <v>4.340871981358246E-3</v>
      </c>
      <c r="AX73" s="23">
        <v>4.5531635652136526E-3</v>
      </c>
      <c r="AY73" s="23">
        <v>4.2011028995290892E-3</v>
      </c>
      <c r="AZ73" s="23">
        <v>4.6725148841358748E-3</v>
      </c>
      <c r="BA73" s="23">
        <v>5.1383090903877058E-3</v>
      </c>
      <c r="BB73" s="23">
        <v>4.9247886343623147E-3</v>
      </c>
      <c r="BC73" s="23">
        <v>4.9350846370384725E-3</v>
      </c>
      <c r="BD73" s="23">
        <v>5.3405065191767806E-3</v>
      </c>
      <c r="BE73" s="23">
        <v>6.3518852303128476E-3</v>
      </c>
      <c r="BF73" s="23">
        <v>7.8202712141512021E-3</v>
      </c>
      <c r="BG73" s="23">
        <v>7.378958433874698E-3</v>
      </c>
      <c r="BH73" s="23">
        <v>5.7159618724366762E-3</v>
      </c>
      <c r="BI73" s="23">
        <v>5.1028855034004764E-3</v>
      </c>
      <c r="BN73" s="8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3"/>
    </row>
    <row r="74" spans="1:129" s="91" customFormat="1" ht="15" thickBot="1" x14ac:dyDescent="0.4">
      <c r="A74" s="95" t="s">
        <v>115</v>
      </c>
      <c r="B74" s="96" t="s">
        <v>17</v>
      </c>
      <c r="C74" s="23">
        <v>2.3371627045272365E-2</v>
      </c>
      <c r="D74" s="23">
        <v>2.1399828553206234E-2</v>
      </c>
      <c r="E74" s="23">
        <v>2.1792261175106298E-2</v>
      </c>
      <c r="F74" s="23">
        <v>2.0715763068862348E-2</v>
      </c>
      <c r="G74" s="23">
        <v>1.7753551413259155E-2</v>
      </c>
      <c r="H74" s="23">
        <v>1.6941283719838031E-2</v>
      </c>
      <c r="I74" s="23">
        <v>1.6113658884944294E-2</v>
      </c>
      <c r="J74" s="23">
        <v>1.5772135970212209E-2</v>
      </c>
      <c r="K74" s="23">
        <v>1.5204929855470855E-2</v>
      </c>
      <c r="L74" s="23">
        <v>1.7470602817920771E-2</v>
      </c>
      <c r="M74" s="23">
        <v>1.7235455847781023E-2</v>
      </c>
      <c r="N74" s="23">
        <v>1.850326033838803E-2</v>
      </c>
      <c r="O74" s="23">
        <v>1.8564471093517384E-2</v>
      </c>
      <c r="P74" s="23">
        <v>1.851008137371114E-2</v>
      </c>
      <c r="Q74" s="23">
        <v>1.8498487413744921E-2</v>
      </c>
      <c r="R74" s="23">
        <v>1.702268887863315E-2</v>
      </c>
      <c r="S74" s="23">
        <v>1.7359039310670957E-2</v>
      </c>
      <c r="T74" s="23">
        <v>1.7570418292110496E-2</v>
      </c>
      <c r="U74" s="23">
        <v>1.9738860403932329E-2</v>
      </c>
      <c r="V74" s="23">
        <v>2.0593340213788155E-2</v>
      </c>
      <c r="W74" s="23">
        <v>1.9570930119570652E-2</v>
      </c>
      <c r="X74" s="23">
        <v>2.1650594157054299E-2</v>
      </c>
      <c r="Y74" s="23">
        <v>2.0288295246601969E-2</v>
      </c>
      <c r="Z74" s="23">
        <v>2.1088036634458258E-2</v>
      </c>
      <c r="AA74" s="23">
        <v>2.4663448407072054E-2</v>
      </c>
      <c r="AB74" s="23">
        <v>2.6146423859734726E-2</v>
      </c>
      <c r="AC74" s="23">
        <v>2.6847862446069851E-2</v>
      </c>
      <c r="AD74" s="23">
        <v>2.6550112606322233E-2</v>
      </c>
      <c r="AE74" s="23">
        <v>2.9332291848092263E-2</v>
      </c>
      <c r="AF74" s="23">
        <v>2.9813147784463204E-2</v>
      </c>
      <c r="AG74" s="23">
        <v>3.1791959159140688E-2</v>
      </c>
      <c r="AH74" s="23">
        <v>3.2400836996246352E-2</v>
      </c>
      <c r="AI74" s="23">
        <v>3.2910330384193769E-2</v>
      </c>
      <c r="AJ74" s="23">
        <v>3.4182493955188076E-2</v>
      </c>
      <c r="AK74" s="23">
        <v>3.7653477285274115E-2</v>
      </c>
      <c r="AL74" s="23">
        <v>3.8639973071908175E-2</v>
      </c>
      <c r="AM74" s="23">
        <v>2.8349435503289239E-2</v>
      </c>
      <c r="AN74" s="23">
        <v>2.9320130784162558E-2</v>
      </c>
      <c r="AO74" s="23">
        <v>3.1624280159404938E-2</v>
      </c>
      <c r="AP74" s="23">
        <v>3.2577114528624877E-2</v>
      </c>
      <c r="AQ74" s="23">
        <v>3.2382267989839092E-2</v>
      </c>
      <c r="AR74" s="23">
        <v>3.6645702593808262E-2</v>
      </c>
      <c r="AS74" s="23">
        <v>3.4285541988685629E-2</v>
      </c>
      <c r="AT74" s="23">
        <v>3.485559421964346E-2</v>
      </c>
      <c r="AU74" s="23">
        <v>3.5326074116443236E-2</v>
      </c>
      <c r="AV74" s="23">
        <v>3.2678774024686448E-2</v>
      </c>
      <c r="AW74" s="23">
        <v>3.215107991431182E-2</v>
      </c>
      <c r="AX74" s="23">
        <v>3.207353140892457E-2</v>
      </c>
      <c r="AY74" s="23">
        <v>3.0671837044246305E-2</v>
      </c>
      <c r="AZ74" s="23">
        <v>3.0991648865266005E-2</v>
      </c>
      <c r="BA74" s="23">
        <v>3.1472593785026037E-2</v>
      </c>
      <c r="BB74" s="23">
        <v>3.1503893726200473E-2</v>
      </c>
      <c r="BC74" s="23">
        <v>3.2174562722629307E-2</v>
      </c>
      <c r="BD74" s="23">
        <v>3.1934113472118317E-2</v>
      </c>
      <c r="BE74" s="23">
        <v>2.6298323858265152E-2</v>
      </c>
      <c r="BF74" s="23">
        <v>2.5839318112825495E-2</v>
      </c>
      <c r="BG74" s="23">
        <v>3.0418988716070509E-2</v>
      </c>
      <c r="BH74" s="23">
        <v>2.9344371285218621E-2</v>
      </c>
      <c r="BI74" s="23">
        <v>2.9699573123102636E-2</v>
      </c>
      <c r="BN74" s="8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3"/>
    </row>
    <row r="75" spans="1:129" s="91" customFormat="1" ht="15" thickBot="1" x14ac:dyDescent="0.4">
      <c r="A75" s="95" t="s">
        <v>118</v>
      </c>
      <c r="B75" s="96" t="s">
        <v>119</v>
      </c>
      <c r="C75" s="23">
        <v>1.8609492758659817E-2</v>
      </c>
      <c r="D75" s="23">
        <v>1.8304457295152291E-2</v>
      </c>
      <c r="E75" s="23">
        <v>2.0337915083098533E-2</v>
      </c>
      <c r="F75" s="23">
        <v>1.9790162694393064E-2</v>
      </c>
      <c r="G75" s="23">
        <v>2.5230381369727942E-2</v>
      </c>
      <c r="H75" s="23">
        <v>3.0092247960457775E-2</v>
      </c>
      <c r="I75" s="23">
        <v>3.2947840019230241E-2</v>
      </c>
      <c r="J75" s="23">
        <v>3.1317544966220856E-2</v>
      </c>
      <c r="K75" s="23">
        <v>3.1191636999952393E-2</v>
      </c>
      <c r="L75" s="23">
        <v>2.7036343514875001E-2</v>
      </c>
      <c r="M75" s="23">
        <v>2.7058760338131746E-2</v>
      </c>
      <c r="N75" s="23">
        <v>2.474661197451735E-2</v>
      </c>
      <c r="O75" s="23">
        <v>2.7445104890147606E-2</v>
      </c>
      <c r="P75" s="23">
        <v>2.6148712323406754E-2</v>
      </c>
      <c r="Q75" s="23">
        <v>2.6114793119485905E-2</v>
      </c>
      <c r="R75" s="23">
        <v>2.7361476298179237E-2</v>
      </c>
      <c r="S75" s="23">
        <v>2.6584634842256E-2</v>
      </c>
      <c r="T75" s="23">
        <v>2.5672590619384376E-2</v>
      </c>
      <c r="U75" s="23">
        <v>1.9438783648575313E-2</v>
      </c>
      <c r="V75" s="23">
        <v>1.9918255423929922E-2</v>
      </c>
      <c r="W75" s="23">
        <v>1.9779660989783981E-2</v>
      </c>
      <c r="X75" s="23">
        <v>1.8871997426873455E-2</v>
      </c>
      <c r="Y75" s="23">
        <v>1.9229851442890057E-2</v>
      </c>
      <c r="Z75" s="23">
        <v>1.8555314434261842E-2</v>
      </c>
      <c r="AA75" s="23">
        <v>1.2826352591521883E-2</v>
      </c>
      <c r="AB75" s="23">
        <v>1.3685176606380214E-2</v>
      </c>
      <c r="AC75" s="23">
        <v>1.3184340097722147E-2</v>
      </c>
      <c r="AD75" s="23">
        <v>1.3596811822053675E-2</v>
      </c>
      <c r="AE75" s="23">
        <v>1.7549919892909327E-2</v>
      </c>
      <c r="AF75" s="23">
        <v>1.9202309896209496E-2</v>
      </c>
      <c r="AG75" s="23">
        <v>1.7779371962924197E-2</v>
      </c>
      <c r="AH75" s="23">
        <v>1.6789705436555606E-2</v>
      </c>
      <c r="AI75" s="23">
        <v>1.7296837892183954E-2</v>
      </c>
      <c r="AJ75" s="23">
        <v>1.5180166986605941E-2</v>
      </c>
      <c r="AK75" s="23">
        <v>1.5987860691327321E-2</v>
      </c>
      <c r="AL75" s="23">
        <v>1.636072738363889E-2</v>
      </c>
      <c r="AM75" s="23">
        <v>1.1269864272342882E-2</v>
      </c>
      <c r="AN75" s="23">
        <v>5.4755611370528104E-3</v>
      </c>
      <c r="AO75" s="23">
        <v>5.0562423347873635E-3</v>
      </c>
      <c r="AP75" s="23">
        <v>4.710954337605701E-3</v>
      </c>
      <c r="AQ75" s="23">
        <v>5.3633838204480925E-3</v>
      </c>
      <c r="AR75" s="23">
        <v>6.3309502112854563E-3</v>
      </c>
      <c r="AS75" s="23">
        <v>7.5885701366233778E-3</v>
      </c>
      <c r="AT75" s="23">
        <v>7.1839186560756262E-3</v>
      </c>
      <c r="AU75" s="23">
        <v>6.2161248281493043E-3</v>
      </c>
      <c r="AV75" s="23">
        <v>6.0863429734061515E-3</v>
      </c>
      <c r="AW75" s="23">
        <v>7.0852298480951082E-3</v>
      </c>
      <c r="AX75" s="23">
        <v>7.4878488821161901E-3</v>
      </c>
      <c r="AY75" s="23">
        <v>6.7333573021331221E-3</v>
      </c>
      <c r="AZ75" s="23">
        <v>5.8711357359589262E-3</v>
      </c>
      <c r="BA75" s="23">
        <v>8.0284219161142565E-3</v>
      </c>
      <c r="BB75" s="23">
        <v>8.7338918951457584E-3</v>
      </c>
      <c r="BC75" s="23">
        <v>1.003847256370745E-2</v>
      </c>
      <c r="BD75" s="23">
        <v>1.5576638470045772E-2</v>
      </c>
      <c r="BE75" s="23">
        <v>1.9325710089647199E-2</v>
      </c>
      <c r="BF75" s="23">
        <v>1.7587143441054172E-2</v>
      </c>
      <c r="BG75" s="23">
        <v>2.0103645175898417E-2</v>
      </c>
      <c r="BH75" s="23">
        <v>1.6195668428135811E-2</v>
      </c>
      <c r="BI75" s="23">
        <v>1.6891799184455648E-2</v>
      </c>
      <c r="BN75" s="8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3"/>
    </row>
    <row r="76" spans="1:129" s="91" customFormat="1" ht="15" thickBot="1" x14ac:dyDescent="0.4">
      <c r="A76" s="94"/>
      <c r="B76" s="94" t="s">
        <v>148</v>
      </c>
      <c r="C76" s="24">
        <v>2.6398151761136902E-2</v>
      </c>
      <c r="D76" s="24">
        <v>2.5390522295103336E-2</v>
      </c>
      <c r="E76" s="24">
        <v>2.6303991030960261E-2</v>
      </c>
      <c r="F76" s="24">
        <v>2.4097282378546015E-2</v>
      </c>
      <c r="G76" s="24">
        <v>2.3463192708856086E-2</v>
      </c>
      <c r="H76" s="24">
        <v>2.2796567153867811E-2</v>
      </c>
      <c r="I76" s="24">
        <v>2.2651685025588106E-2</v>
      </c>
      <c r="J76" s="24">
        <v>2.3048755770602048E-2</v>
      </c>
      <c r="K76" s="24">
        <v>2.3181869565618213E-2</v>
      </c>
      <c r="L76" s="24">
        <v>2.3436335431023355E-2</v>
      </c>
      <c r="M76" s="24">
        <v>2.4109863250929595E-2</v>
      </c>
      <c r="N76" s="24">
        <v>2.5010374926783995E-2</v>
      </c>
      <c r="O76" s="24">
        <v>2.4781085104719828E-2</v>
      </c>
      <c r="P76" s="24">
        <v>2.5587733964329236E-2</v>
      </c>
      <c r="Q76" s="24">
        <v>2.4600405771819694E-2</v>
      </c>
      <c r="R76" s="24">
        <v>2.496113579061765E-2</v>
      </c>
      <c r="S76" s="24">
        <v>2.5159152429238697E-2</v>
      </c>
      <c r="T76" s="24">
        <v>2.7387022925399108E-2</v>
      </c>
      <c r="U76" s="24">
        <v>2.8130171361770786E-2</v>
      </c>
      <c r="V76" s="24">
        <v>2.7466069512621302E-2</v>
      </c>
      <c r="W76" s="24">
        <v>2.837665292471344E-2</v>
      </c>
      <c r="X76" s="24">
        <v>2.8473565160288827E-2</v>
      </c>
      <c r="Y76" s="24">
        <v>2.9093752051240162E-2</v>
      </c>
      <c r="Z76" s="24">
        <v>3.0677292903495076E-2</v>
      </c>
      <c r="AA76" s="24">
        <v>3.1359600383472394E-2</v>
      </c>
      <c r="AB76" s="24">
        <v>3.224231345869117E-2</v>
      </c>
      <c r="AC76" s="24">
        <v>3.3302119818314581E-2</v>
      </c>
      <c r="AD76" s="24">
        <v>3.4085117619884621E-2</v>
      </c>
      <c r="AE76" s="24">
        <v>3.6073611600961251E-2</v>
      </c>
      <c r="AF76" s="24">
        <v>3.5193569119519437E-2</v>
      </c>
      <c r="AG76" s="24">
        <v>3.548202833205049E-2</v>
      </c>
      <c r="AH76" s="24">
        <v>3.547154100126635E-2</v>
      </c>
      <c r="AI76" s="24">
        <v>3.5515399892176641E-2</v>
      </c>
      <c r="AJ76" s="24">
        <v>3.6056930069850522E-2</v>
      </c>
      <c r="AK76" s="24">
        <v>3.6480756206772234E-2</v>
      </c>
      <c r="AL76" s="24">
        <v>3.5512051414701318E-2</v>
      </c>
      <c r="AM76" s="24">
        <v>2.4597917172252952E-2</v>
      </c>
      <c r="AN76" s="24">
        <v>2.6644678731762829E-2</v>
      </c>
      <c r="AO76" s="24">
        <v>3.0640994296788928E-2</v>
      </c>
      <c r="AP76" s="24">
        <v>3.1479496560394171E-2</v>
      </c>
      <c r="AQ76" s="24">
        <v>3.1257771768176096E-2</v>
      </c>
      <c r="AR76" s="24">
        <v>3.3783594343437549E-2</v>
      </c>
      <c r="AS76" s="24">
        <v>3.349697894402872E-2</v>
      </c>
      <c r="AT76" s="24">
        <v>3.3883902270700414E-2</v>
      </c>
      <c r="AU76" s="24">
        <v>3.5336494578316495E-2</v>
      </c>
      <c r="AV76" s="24">
        <v>3.4976466469990648E-2</v>
      </c>
      <c r="AW76" s="24">
        <v>3.3827074108613235E-2</v>
      </c>
      <c r="AX76" s="24">
        <v>3.4575744652346536E-2</v>
      </c>
      <c r="AY76" s="24">
        <v>3.2531410387454898E-2</v>
      </c>
      <c r="AZ76" s="24">
        <v>3.2770158042866072E-2</v>
      </c>
      <c r="BA76" s="24">
        <v>3.3608401956791878E-2</v>
      </c>
      <c r="BB76" s="24">
        <v>3.532107670790207E-2</v>
      </c>
      <c r="BC76" s="24">
        <v>3.5123413955694384E-2</v>
      </c>
      <c r="BD76" s="24">
        <v>3.5730499267084756E-2</v>
      </c>
      <c r="BE76" s="24">
        <v>3.5556332191912565E-2</v>
      </c>
      <c r="BF76" s="24">
        <v>3.3648352125362969E-2</v>
      </c>
      <c r="BG76" s="24">
        <v>3.4806371559798266E-2</v>
      </c>
      <c r="BH76" s="24">
        <v>3.2758635823077017E-2</v>
      </c>
      <c r="BI76" s="24">
        <v>3.2984316644407083E-2</v>
      </c>
      <c r="BN76" s="8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3"/>
    </row>
    <row r="77" spans="1:129" s="91" customFormat="1" ht="15" thickBot="1" x14ac:dyDescent="0.4">
      <c r="A77" s="92" t="s">
        <v>116</v>
      </c>
      <c r="B77" s="93" t="s">
        <v>117</v>
      </c>
      <c r="C77" s="23">
        <v>3.2774706732959001E-3</v>
      </c>
      <c r="D77" s="23">
        <v>3.7694924842911607E-3</v>
      </c>
      <c r="E77" s="23">
        <v>3.9675654531343089E-3</v>
      </c>
      <c r="F77" s="23">
        <v>3.9369425276830411E-3</v>
      </c>
      <c r="G77" s="23">
        <v>3.663263347356999E-3</v>
      </c>
      <c r="H77" s="23">
        <v>2.8990621220735956E-3</v>
      </c>
      <c r="I77" s="23">
        <v>2.9431137510119898E-3</v>
      </c>
      <c r="J77" s="23">
        <v>2.6387932430878831E-3</v>
      </c>
      <c r="K77" s="23">
        <v>2.7751259712796776E-3</v>
      </c>
      <c r="L77" s="23">
        <v>2.3916480785325833E-3</v>
      </c>
      <c r="M77" s="23">
        <v>2.4481986382319252E-3</v>
      </c>
      <c r="N77" s="23">
        <v>2.6022132729743358E-3</v>
      </c>
      <c r="O77" s="23">
        <v>2.5282911038487527E-3</v>
      </c>
      <c r="P77" s="23">
        <v>2.7443603648520621E-3</v>
      </c>
      <c r="Q77" s="23">
        <v>2.9480954033751406E-3</v>
      </c>
      <c r="R77" s="23">
        <v>3.4695353994326364E-3</v>
      </c>
      <c r="S77" s="23">
        <v>2.9330615512138205E-3</v>
      </c>
      <c r="T77" s="23">
        <v>3.3547654440427505E-3</v>
      </c>
      <c r="U77" s="23">
        <v>3.4813326785295413E-3</v>
      </c>
      <c r="V77" s="23">
        <v>3.5124492881705E-3</v>
      </c>
      <c r="W77" s="23">
        <v>3.5949979802290329E-3</v>
      </c>
      <c r="X77" s="23">
        <v>3.4761084887714126E-3</v>
      </c>
      <c r="Y77" s="23">
        <v>3.238956660065539E-3</v>
      </c>
      <c r="Z77" s="23">
        <v>3.2909094362288871E-3</v>
      </c>
      <c r="AA77" s="23">
        <v>4.069764883150322E-3</v>
      </c>
      <c r="AB77" s="23">
        <v>4.2083974864100711E-3</v>
      </c>
      <c r="AC77" s="23">
        <v>4.3472748478491328E-3</v>
      </c>
      <c r="AD77" s="23">
        <v>4.6425234321299863E-3</v>
      </c>
      <c r="AE77" s="23">
        <v>4.6074167067241918E-3</v>
      </c>
      <c r="AF77" s="23">
        <v>4.6586438017791661E-3</v>
      </c>
      <c r="AG77" s="23">
        <v>5.2165475040866814E-3</v>
      </c>
      <c r="AH77" s="23">
        <v>5.1691902378338643E-3</v>
      </c>
      <c r="AI77" s="23">
        <v>6.3570183483141586E-3</v>
      </c>
      <c r="AJ77" s="23">
        <v>6.2675012255618166E-3</v>
      </c>
      <c r="AK77" s="23">
        <v>6.5092522389546765E-3</v>
      </c>
      <c r="AL77" s="23">
        <v>6.8776308569562629E-3</v>
      </c>
      <c r="AM77" s="23">
        <v>4.9085955856800001E-3</v>
      </c>
      <c r="AN77" s="23">
        <v>5.6138089583686549E-3</v>
      </c>
      <c r="AO77" s="23">
        <v>7.4976474715369558E-3</v>
      </c>
      <c r="AP77" s="23">
        <v>7.2831310807440954E-3</v>
      </c>
      <c r="AQ77" s="23">
        <v>8.4522263319897761E-3</v>
      </c>
      <c r="AR77" s="23">
        <v>9.3777913208706876E-3</v>
      </c>
      <c r="AS77" s="23">
        <v>1.0429392057034881E-2</v>
      </c>
      <c r="AT77" s="23">
        <v>1.0248773006899171E-2</v>
      </c>
      <c r="AU77" s="23">
        <v>9.1321384564272603E-3</v>
      </c>
      <c r="AV77" s="23">
        <v>9.6872248214358372E-3</v>
      </c>
      <c r="AW77" s="23">
        <v>9.990058423855178E-3</v>
      </c>
      <c r="AX77" s="23">
        <v>1.0236309972015812E-2</v>
      </c>
      <c r="AY77" s="23">
        <v>9.520068962532921E-3</v>
      </c>
      <c r="AZ77" s="23">
        <v>9.411361894253012E-3</v>
      </c>
      <c r="BA77" s="23">
        <v>9.5603362558769698E-3</v>
      </c>
      <c r="BB77" s="23">
        <v>9.8550125469935371E-3</v>
      </c>
      <c r="BC77" s="23">
        <v>9.5400582869832207E-3</v>
      </c>
      <c r="BD77" s="23">
        <v>9.1140999393781036E-3</v>
      </c>
      <c r="BE77" s="23">
        <v>8.1691294395472864E-3</v>
      </c>
      <c r="BF77" s="23">
        <v>7.9851674293655393E-3</v>
      </c>
      <c r="BG77" s="23">
        <v>7.833418668150665E-3</v>
      </c>
      <c r="BH77" s="23">
        <v>7.5566123832449495E-3</v>
      </c>
      <c r="BI77" s="23">
        <v>7.7997467065388836E-3</v>
      </c>
      <c r="BN77" s="8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3"/>
    </row>
    <row r="78" spans="1:129" s="91" customFormat="1" ht="15" thickBot="1" x14ac:dyDescent="0.4">
      <c r="A78" s="94"/>
      <c r="B78" s="97" t="s">
        <v>149</v>
      </c>
      <c r="C78" s="24">
        <v>3.2774706732959001E-3</v>
      </c>
      <c r="D78" s="24">
        <v>3.7694924842911607E-3</v>
      </c>
      <c r="E78" s="24">
        <v>3.9675654531343089E-3</v>
      </c>
      <c r="F78" s="24">
        <v>3.9369425276830411E-3</v>
      </c>
      <c r="G78" s="24">
        <v>3.663263347356999E-3</v>
      </c>
      <c r="H78" s="24">
        <v>2.8990621220735956E-3</v>
      </c>
      <c r="I78" s="24">
        <v>2.9431137510119898E-3</v>
      </c>
      <c r="J78" s="24">
        <v>2.6387932430878831E-3</v>
      </c>
      <c r="K78" s="24">
        <v>2.7751259712796776E-3</v>
      </c>
      <c r="L78" s="24">
        <v>2.3916480785325833E-3</v>
      </c>
      <c r="M78" s="24">
        <v>2.4481986382319252E-3</v>
      </c>
      <c r="N78" s="24">
        <v>2.6022132729743358E-3</v>
      </c>
      <c r="O78" s="24">
        <v>2.5282911038487527E-3</v>
      </c>
      <c r="P78" s="24">
        <v>2.7443603648520621E-3</v>
      </c>
      <c r="Q78" s="24">
        <v>2.9480954033751406E-3</v>
      </c>
      <c r="R78" s="24">
        <v>3.4695353994326364E-3</v>
      </c>
      <c r="S78" s="24">
        <v>2.9330615512138205E-3</v>
      </c>
      <c r="T78" s="24">
        <v>3.3547654440427505E-3</v>
      </c>
      <c r="U78" s="24">
        <v>3.4813326785295413E-3</v>
      </c>
      <c r="V78" s="24">
        <v>3.5124492881705E-3</v>
      </c>
      <c r="W78" s="24">
        <v>3.5949979802290329E-3</v>
      </c>
      <c r="X78" s="24">
        <v>3.4761084887714126E-3</v>
      </c>
      <c r="Y78" s="24">
        <v>3.238956660065539E-3</v>
      </c>
      <c r="Z78" s="24">
        <v>3.2909094362288871E-3</v>
      </c>
      <c r="AA78" s="24">
        <v>4.069764883150322E-3</v>
      </c>
      <c r="AB78" s="24">
        <v>4.2083974864100711E-3</v>
      </c>
      <c r="AC78" s="24">
        <v>4.3472748478491328E-3</v>
      </c>
      <c r="AD78" s="24">
        <v>4.6425234321299863E-3</v>
      </c>
      <c r="AE78" s="24">
        <v>4.6074167067241918E-3</v>
      </c>
      <c r="AF78" s="24">
        <v>4.6586438017791661E-3</v>
      </c>
      <c r="AG78" s="24">
        <v>5.2165475040866814E-3</v>
      </c>
      <c r="AH78" s="24">
        <v>5.1691902378338643E-3</v>
      </c>
      <c r="AI78" s="24">
        <v>6.3570183483141586E-3</v>
      </c>
      <c r="AJ78" s="24">
        <v>6.2675012255618166E-3</v>
      </c>
      <c r="AK78" s="24">
        <v>6.5092522389546765E-3</v>
      </c>
      <c r="AL78" s="24">
        <v>6.8776308569562629E-3</v>
      </c>
      <c r="AM78" s="24">
        <v>4.9085955856800001E-3</v>
      </c>
      <c r="AN78" s="24">
        <v>5.6138089583686549E-3</v>
      </c>
      <c r="AO78" s="24">
        <v>7.4976474715369558E-3</v>
      </c>
      <c r="AP78" s="24">
        <v>7.2831310807440954E-3</v>
      </c>
      <c r="AQ78" s="24">
        <v>8.4522263319897761E-3</v>
      </c>
      <c r="AR78" s="24">
        <v>9.3777913208706876E-3</v>
      </c>
      <c r="AS78" s="24">
        <v>1.0429392057034881E-2</v>
      </c>
      <c r="AT78" s="24">
        <v>1.0248773006899171E-2</v>
      </c>
      <c r="AU78" s="24">
        <v>9.1321384564272603E-3</v>
      </c>
      <c r="AV78" s="24">
        <v>9.6872248214358372E-3</v>
      </c>
      <c r="AW78" s="24">
        <v>9.990058423855178E-3</v>
      </c>
      <c r="AX78" s="24">
        <v>1.0236309972015812E-2</v>
      </c>
      <c r="AY78" s="24">
        <v>9.520068962532921E-3</v>
      </c>
      <c r="AZ78" s="24">
        <v>9.411361894253012E-3</v>
      </c>
      <c r="BA78" s="24">
        <v>9.5603362558769698E-3</v>
      </c>
      <c r="BB78" s="24">
        <v>9.8550125469935371E-3</v>
      </c>
      <c r="BC78" s="24">
        <v>9.5400582869832207E-3</v>
      </c>
      <c r="BD78" s="24">
        <v>9.1140999393781036E-3</v>
      </c>
      <c r="BE78" s="24">
        <v>8.1691294395472864E-3</v>
      </c>
      <c r="BF78" s="24">
        <v>7.9851674293655393E-3</v>
      </c>
      <c r="BG78" s="24">
        <v>7.833418668150665E-3</v>
      </c>
      <c r="BH78" s="24">
        <v>7.5566123832449495E-3</v>
      </c>
      <c r="BI78" s="24">
        <v>7.7997467065388836E-3</v>
      </c>
      <c r="BN78" s="8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3"/>
    </row>
    <row r="79" spans="1:129" s="91" customFormat="1" ht="15" thickBot="1" x14ac:dyDescent="0.4">
      <c r="A79" s="117" t="s">
        <v>150</v>
      </c>
      <c r="B79" s="117"/>
      <c r="C79" s="25">
        <v>3.3864817073241349E-2</v>
      </c>
      <c r="D79" s="25">
        <v>3.2639480190066586E-2</v>
      </c>
      <c r="E79" s="25">
        <v>3.2739973107187847E-2</v>
      </c>
      <c r="F79" s="25">
        <v>3.1327054483540666E-2</v>
      </c>
      <c r="G79" s="25">
        <v>2.983631167772529E-2</v>
      </c>
      <c r="H79" s="25">
        <v>2.882923841357771E-2</v>
      </c>
      <c r="I79" s="25">
        <v>2.8215145232043177E-2</v>
      </c>
      <c r="J79" s="25">
        <v>2.739861913987816E-2</v>
      </c>
      <c r="K79" s="25">
        <v>2.8166844294117567E-2</v>
      </c>
      <c r="L79" s="25">
        <v>2.8571133775903281E-2</v>
      </c>
      <c r="M79" s="25">
        <v>2.9314124564564455E-2</v>
      </c>
      <c r="N79" s="25">
        <v>2.9389744483769877E-2</v>
      </c>
      <c r="O79" s="25">
        <v>2.9386386179638416E-2</v>
      </c>
      <c r="P79" s="25">
        <v>2.9594473913812799E-2</v>
      </c>
      <c r="Q79" s="25">
        <v>2.8614776090518931E-2</v>
      </c>
      <c r="R79" s="25">
        <v>2.9233054168056796E-2</v>
      </c>
      <c r="S79" s="25">
        <v>2.8884859415851425E-2</v>
      </c>
      <c r="T79" s="25">
        <v>3.0771239536894521E-2</v>
      </c>
      <c r="U79" s="25">
        <v>3.1871227999984507E-2</v>
      </c>
      <c r="V79" s="25">
        <v>3.1604145142106514E-2</v>
      </c>
      <c r="W79" s="25">
        <v>3.1861095012946365E-2</v>
      </c>
      <c r="X79" s="25">
        <v>3.2609144238882393E-2</v>
      </c>
      <c r="Y79" s="25">
        <v>3.317827942352581E-2</v>
      </c>
      <c r="Z79" s="25">
        <v>3.5202081521896508E-2</v>
      </c>
      <c r="AA79" s="25">
        <v>3.6503254173717005E-2</v>
      </c>
      <c r="AB79" s="25">
        <v>3.7591515333951366E-2</v>
      </c>
      <c r="AC79" s="25">
        <v>3.8925457732465293E-2</v>
      </c>
      <c r="AD79" s="25">
        <v>3.9859188329854196E-2</v>
      </c>
      <c r="AE79" s="25">
        <v>4.076533871532792E-2</v>
      </c>
      <c r="AF79" s="25">
        <v>4.0253089137412879E-2</v>
      </c>
      <c r="AG79" s="25">
        <v>4.0800380096638965E-2</v>
      </c>
      <c r="AH79" s="25">
        <v>3.9565557233135491E-2</v>
      </c>
      <c r="AI79" s="25">
        <v>4.0605030505795177E-2</v>
      </c>
      <c r="AJ79" s="25">
        <v>4.0579251823447744E-2</v>
      </c>
      <c r="AK79" s="25">
        <v>4.0519208430709899E-2</v>
      </c>
      <c r="AL79" s="25">
        <v>3.9199129201367519E-2</v>
      </c>
      <c r="AM79" s="25">
        <v>2.495857907197466E-2</v>
      </c>
      <c r="AN79" s="25">
        <v>3.0339046958767331E-2</v>
      </c>
      <c r="AO79" s="25">
        <v>3.5397899606884199E-2</v>
      </c>
      <c r="AP79" s="25">
        <v>3.6436915978992096E-2</v>
      </c>
      <c r="AQ79" s="25">
        <v>3.7378997702181969E-2</v>
      </c>
      <c r="AR79" s="25">
        <v>3.8755627181667987E-2</v>
      </c>
      <c r="AS79" s="25">
        <v>3.8962428101481698E-2</v>
      </c>
      <c r="AT79" s="25">
        <v>3.9739814188033427E-2</v>
      </c>
      <c r="AU79" s="25">
        <v>4.0280765177835604E-2</v>
      </c>
      <c r="AV79" s="25">
        <v>3.9729976123720201E-2</v>
      </c>
      <c r="AW79" s="25">
        <v>3.9488859702032919E-2</v>
      </c>
      <c r="AX79" s="25">
        <v>3.9934672356174976E-2</v>
      </c>
      <c r="AY79" s="25">
        <v>3.8464315898095382E-2</v>
      </c>
      <c r="AZ79" s="25">
        <v>3.8402167671456044E-2</v>
      </c>
      <c r="BA79" s="25">
        <v>3.8526080223903303E-2</v>
      </c>
      <c r="BB79" s="25">
        <v>3.912344921452509E-2</v>
      </c>
      <c r="BC79" s="25">
        <v>3.8651895568987592E-2</v>
      </c>
      <c r="BD79" s="25">
        <v>3.8446077216042866E-2</v>
      </c>
      <c r="BE79" s="25">
        <v>3.8486891288687937E-2</v>
      </c>
      <c r="BF79" s="25">
        <v>3.7321727358472036E-2</v>
      </c>
      <c r="BG79" s="25">
        <v>3.696433249611341E-2</v>
      </c>
      <c r="BH79" s="25">
        <v>3.6257531068999059E-2</v>
      </c>
      <c r="BI79" s="25">
        <v>3.6428598923352103E-2</v>
      </c>
      <c r="BN79" s="8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3"/>
    </row>
    <row r="80" spans="1:129" x14ac:dyDescent="0.35">
      <c r="A80" s="7"/>
      <c r="B80" s="7"/>
    </row>
    <row r="81" spans="1:129" x14ac:dyDescent="0.35">
      <c r="A81" s="7"/>
      <c r="B81" s="7"/>
    </row>
    <row r="82" spans="1:129" x14ac:dyDescent="0.35">
      <c r="A82" s="7"/>
      <c r="B82" s="7"/>
    </row>
    <row r="83" spans="1:129" x14ac:dyDescent="0.35">
      <c r="A83" s="7"/>
      <c r="B83" s="7" t="s">
        <v>187</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335</v>
      </c>
      <c r="BI85" s="13" t="s">
        <v>339</v>
      </c>
    </row>
    <row r="86" spans="1:129" s="91" customFormat="1" x14ac:dyDescent="0.35">
      <c r="A86" s="88"/>
      <c r="B86" s="88" t="str">
        <f>MID(B59,7,50)</f>
        <v>Agriculture</v>
      </c>
      <c r="C86" s="91">
        <v>1.6322289666979604E-2</v>
      </c>
      <c r="D86" s="91">
        <v>1.5687403500306979E-2</v>
      </c>
      <c r="E86" s="91">
        <v>1.8474210495148597E-2</v>
      </c>
      <c r="F86" s="91">
        <v>9.7232154612907681E-3</v>
      </c>
      <c r="G86" s="91">
        <v>7.5985995768962826E-3</v>
      </c>
      <c r="H86" s="91">
        <v>7.8822864720318325E-3</v>
      </c>
      <c r="I86" s="91">
        <v>5.0458947131906493E-3</v>
      </c>
      <c r="J86" s="91">
        <v>1.9368811373435709E-3</v>
      </c>
      <c r="K86" s="91">
        <v>2.7618564222197132E-3</v>
      </c>
      <c r="L86" s="91">
        <v>3.1703231810277879E-3</v>
      </c>
      <c r="M86" s="91">
        <v>3.3225782685013675E-3</v>
      </c>
      <c r="N86" s="91">
        <v>1.2531642027400813E-2</v>
      </c>
      <c r="O86" s="91">
        <v>1.4250622161866051E-2</v>
      </c>
      <c r="P86" s="91">
        <v>1.2525548737973975E-2</v>
      </c>
      <c r="Q86" s="91">
        <v>1.3162245275468071E-2</v>
      </c>
      <c r="R86" s="91">
        <v>1.089638947590147E-2</v>
      </c>
      <c r="S86" s="91">
        <v>1.3583290571187434E-2</v>
      </c>
      <c r="T86" s="91">
        <v>2.6138262805969356E-2</v>
      </c>
      <c r="U86" s="91">
        <v>3.0757562252825665E-2</v>
      </c>
      <c r="V86" s="91">
        <v>2.0464569423012585E-2</v>
      </c>
      <c r="W86" s="91">
        <v>7.2752466261888854E-3</v>
      </c>
      <c r="X86" s="91">
        <v>1.3615760703269477E-2</v>
      </c>
      <c r="Y86" s="91">
        <v>6.3504785997911773E-3</v>
      </c>
      <c r="Z86" s="91">
        <v>7.7085505813640201E-3</v>
      </c>
      <c r="AA86" s="91">
        <v>6.5726864830528637E-3</v>
      </c>
      <c r="AB86" s="91">
        <v>6.3046428998317153E-3</v>
      </c>
      <c r="AC86" s="91">
        <v>4.6544076937324727E-3</v>
      </c>
      <c r="AD86" s="91">
        <v>4.6063666975614389E-3</v>
      </c>
      <c r="AE86" s="91">
        <v>6.4038197897218372E-3</v>
      </c>
      <c r="AF86" s="91">
        <v>9.3383936852992795E-3</v>
      </c>
      <c r="AG86" s="91">
        <v>4.9172786153491785E-3</v>
      </c>
      <c r="AH86" s="91">
        <v>5.0398104498144717E-3</v>
      </c>
      <c r="AI86" s="91">
        <v>1.0624637663229025E-2</v>
      </c>
      <c r="AJ86" s="91">
        <v>1.1339332024439009E-2</v>
      </c>
      <c r="AK86" s="91">
        <v>4.6093583794679224E-3</v>
      </c>
      <c r="AL86" s="91">
        <v>7.068308961883255E-3</v>
      </c>
      <c r="AM86" s="91">
        <v>6.9199324277283399E-3</v>
      </c>
      <c r="AN86" s="91">
        <v>1.1103559290498843E-2</v>
      </c>
      <c r="AO86" s="91">
        <v>1.0089002192561966E-2</v>
      </c>
      <c r="AP86" s="91">
        <v>8.4274654478772616E-3</v>
      </c>
      <c r="AQ86" s="91">
        <v>4.8188136581023772E-3</v>
      </c>
      <c r="AR86" s="91">
        <v>7.6125551033535705E-3</v>
      </c>
      <c r="AS86" s="91">
        <v>7.2337517716091074E-3</v>
      </c>
      <c r="AT86" s="91">
        <v>4.2494567443829897E-3</v>
      </c>
      <c r="AU86" s="91">
        <v>5.8691620372047738E-3</v>
      </c>
      <c r="AV86" s="91">
        <v>1.8806500232795745E-2</v>
      </c>
      <c r="AW86" s="91">
        <v>1.087615972891209E-2</v>
      </c>
      <c r="AX86" s="91">
        <v>1.1536634341248454E-2</v>
      </c>
      <c r="AY86" s="91">
        <v>1.2269915426315668E-2</v>
      </c>
      <c r="AZ86" s="91">
        <v>2.4255235379113713E-2</v>
      </c>
      <c r="BA86" s="91">
        <v>1.6494374312906113E-2</v>
      </c>
      <c r="BB86" s="91">
        <v>2.0088763480626305E-2</v>
      </c>
      <c r="BC86" s="91">
        <v>1.3640589533658544E-2</v>
      </c>
      <c r="BD86" s="91">
        <v>1.7040888031321384E-2</v>
      </c>
      <c r="BE86" s="91">
        <v>1.7684753119297989E-2</v>
      </c>
      <c r="BF86" s="91">
        <v>1.3459557924253178E-2</v>
      </c>
      <c r="BG86" s="91">
        <v>1.5611483355256335E-2</v>
      </c>
      <c r="BH86" s="91">
        <v>1.7652886970377091E-2</v>
      </c>
      <c r="BI86" s="91">
        <v>2.3646180546490699E-2</v>
      </c>
      <c r="BN86" s="8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3"/>
    </row>
    <row r="87" spans="1:129" s="91" customFormat="1" x14ac:dyDescent="0.35">
      <c r="A87" s="88"/>
      <c r="B87" s="88" t="str">
        <f>MID(B65,7,50)</f>
        <v>Industrie</v>
      </c>
      <c r="C87" s="91">
        <v>8.9002129414665315E-2</v>
      </c>
      <c r="D87" s="91">
        <v>8.5870917448869655E-2</v>
      </c>
      <c r="E87" s="91">
        <v>8.2475749669725901E-2</v>
      </c>
      <c r="F87" s="91">
        <v>8.0195301272222325E-2</v>
      </c>
      <c r="G87" s="91">
        <v>7.4632856530773589E-2</v>
      </c>
      <c r="H87" s="91">
        <v>7.2286354892477742E-2</v>
      </c>
      <c r="I87" s="91">
        <v>7.0588131116017805E-2</v>
      </c>
      <c r="J87" s="91">
        <v>6.7944412397787882E-2</v>
      </c>
      <c r="K87" s="91">
        <v>7.10767238775461E-2</v>
      </c>
      <c r="L87" s="91">
        <v>7.1874362654801613E-2</v>
      </c>
      <c r="M87" s="91">
        <v>7.3276597733379564E-2</v>
      </c>
      <c r="N87" s="91">
        <v>7.3675757419459531E-2</v>
      </c>
      <c r="O87" s="91">
        <v>7.3596732652404684E-2</v>
      </c>
      <c r="P87" s="91">
        <v>7.4078199744994619E-2</v>
      </c>
      <c r="Q87" s="91">
        <v>7.0873160696635365E-2</v>
      </c>
      <c r="R87" s="91">
        <v>7.317411421429626E-2</v>
      </c>
      <c r="S87" s="91">
        <v>7.2347197532732638E-2</v>
      </c>
      <c r="T87" s="91">
        <v>7.3623133910772132E-2</v>
      </c>
      <c r="U87" s="91">
        <v>7.9592077352002133E-2</v>
      </c>
      <c r="V87" s="91">
        <v>7.8958910992791634E-2</v>
      </c>
      <c r="W87" s="91">
        <v>7.8329911834466359E-2</v>
      </c>
      <c r="X87" s="91">
        <v>8.0190582789121015E-2</v>
      </c>
      <c r="Y87" s="91">
        <v>7.9978837099066488E-2</v>
      </c>
      <c r="Z87" s="91">
        <v>8.2663912777577772E-2</v>
      </c>
      <c r="AA87" s="91">
        <v>8.3672684336772149E-2</v>
      </c>
      <c r="AB87" s="91">
        <v>8.8431324740642581E-2</v>
      </c>
      <c r="AC87" s="91">
        <v>9.0878284401574264E-2</v>
      </c>
      <c r="AD87" s="91">
        <v>9.1806267453152207E-2</v>
      </c>
      <c r="AE87" s="91">
        <v>9.1527415114478344E-2</v>
      </c>
      <c r="AF87" s="91">
        <v>9.075148607322818E-2</v>
      </c>
      <c r="AG87" s="91">
        <v>9.0173681524866281E-2</v>
      </c>
      <c r="AH87" s="91">
        <v>8.570212069571638E-2</v>
      </c>
      <c r="AI87" s="91">
        <v>8.4566191745634373E-2</v>
      </c>
      <c r="AJ87" s="91">
        <v>8.1941747627760894E-2</v>
      </c>
      <c r="AK87" s="91">
        <v>7.9488912341831738E-2</v>
      </c>
      <c r="AL87" s="91">
        <v>7.8171436824611737E-2</v>
      </c>
      <c r="AM87" s="91">
        <v>5.1966653711060108E-2</v>
      </c>
      <c r="AN87" s="91">
        <v>6.0103241683469651E-2</v>
      </c>
      <c r="AO87" s="91">
        <v>7.1446177005004413E-2</v>
      </c>
      <c r="AP87" s="91">
        <v>7.4589433780073142E-2</v>
      </c>
      <c r="AQ87" s="91">
        <v>7.9031164176828497E-2</v>
      </c>
      <c r="AR87" s="91">
        <v>7.8119970653973261E-2</v>
      </c>
      <c r="AS87" s="91">
        <v>8.0083388658882856E-2</v>
      </c>
      <c r="AT87" s="91">
        <v>8.4292573466668533E-2</v>
      </c>
      <c r="AU87" s="91">
        <v>8.3516543102513288E-2</v>
      </c>
      <c r="AV87" s="91">
        <v>8.1140102690319071E-2</v>
      </c>
      <c r="AW87" s="91">
        <v>8.4449717227001453E-2</v>
      </c>
      <c r="AX87" s="91">
        <v>8.4774763421908456E-2</v>
      </c>
      <c r="AY87" s="91">
        <v>8.423534121199111E-2</v>
      </c>
      <c r="AZ87" s="91">
        <v>8.4499880953776876E-2</v>
      </c>
      <c r="BA87" s="91">
        <v>8.3914715469296297E-2</v>
      </c>
      <c r="BB87" s="91">
        <v>8.2407368900338687E-2</v>
      </c>
      <c r="BC87" s="91">
        <v>8.0777756541344822E-2</v>
      </c>
      <c r="BD87" s="91">
        <v>7.8413515992375241E-2</v>
      </c>
      <c r="BE87" s="91">
        <v>7.9121417914094452E-2</v>
      </c>
      <c r="BF87" s="91">
        <v>7.6709534062053789E-2</v>
      </c>
      <c r="BG87" s="91">
        <v>7.4259119227101558E-2</v>
      </c>
      <c r="BH87" s="91">
        <v>7.5398440378673784E-2</v>
      </c>
      <c r="BI87" s="91">
        <v>7.489682726392724E-2</v>
      </c>
      <c r="BN87" s="8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3"/>
    </row>
    <row r="88" spans="1:129" s="91" customFormat="1" x14ac:dyDescent="0.35">
      <c r="A88" s="88"/>
      <c r="B88" s="88" t="str">
        <f>MID(B67,7,50)</f>
        <v>Construction</v>
      </c>
      <c r="C88" s="91">
        <v>0.10558392049007753</v>
      </c>
      <c r="D88" s="91">
        <v>0.10102357121607991</v>
      </c>
      <c r="E88" s="91">
        <v>0.10220771992434009</v>
      </c>
      <c r="F88" s="91">
        <v>0.10361641775041011</v>
      </c>
      <c r="G88" s="91">
        <v>9.9275155358867842E-2</v>
      </c>
      <c r="H88" s="91">
        <v>9.8539866531323572E-2</v>
      </c>
      <c r="I88" s="91">
        <v>9.5562889234459117E-2</v>
      </c>
      <c r="J88" s="91">
        <v>8.8287131466934732E-2</v>
      </c>
      <c r="K88" s="91">
        <v>9.2643744474690051E-2</v>
      </c>
      <c r="L88" s="91">
        <v>9.72186384376936E-2</v>
      </c>
      <c r="M88" s="91">
        <v>9.9954271150761276E-2</v>
      </c>
      <c r="N88" s="91">
        <v>9.3693212140797483E-2</v>
      </c>
      <c r="O88" s="91">
        <v>9.5961095663859713E-2</v>
      </c>
      <c r="P88" s="91">
        <v>9.1908870463932799E-2</v>
      </c>
      <c r="Q88" s="91">
        <v>9.1185591234126548E-2</v>
      </c>
      <c r="R88" s="91">
        <v>9.2237718233920241E-2</v>
      </c>
      <c r="S88" s="91">
        <v>9.0175671044389796E-2</v>
      </c>
      <c r="T88" s="91">
        <v>9.7521599326941877E-2</v>
      </c>
      <c r="U88" s="91">
        <v>9.5825836976125775E-2</v>
      </c>
      <c r="V88" s="91">
        <v>9.9440399284314945E-2</v>
      </c>
      <c r="W88" s="91">
        <v>9.8245239842169693E-2</v>
      </c>
      <c r="X88" s="91">
        <v>0.10624788091220246</v>
      </c>
      <c r="Y88" s="91">
        <v>0.11240754634448388</v>
      </c>
      <c r="Z88" s="91">
        <v>0.12423517321347761</v>
      </c>
      <c r="AA88" s="91">
        <v>0.13399473688946315</v>
      </c>
      <c r="AB88" s="91">
        <v>0.13289419835666944</v>
      </c>
      <c r="AC88" s="91">
        <v>0.13888551114064659</v>
      </c>
      <c r="AD88" s="91">
        <v>0.14145179150249904</v>
      </c>
      <c r="AE88" s="91">
        <v>0.13973848139733169</v>
      </c>
      <c r="AF88" s="91">
        <v>0.13980103055856524</v>
      </c>
      <c r="AG88" s="91">
        <v>0.14469692922587185</v>
      </c>
      <c r="AH88" s="91">
        <v>0.1350651594084066</v>
      </c>
      <c r="AI88" s="91">
        <v>0.14563902093031028</v>
      </c>
      <c r="AJ88" s="91">
        <v>0.1452215069783587</v>
      </c>
      <c r="AK88" s="91">
        <v>0.14533091565426184</v>
      </c>
      <c r="AL88" s="91">
        <v>0.13378510444450467</v>
      </c>
      <c r="AM88" s="91">
        <v>6.6646037536747429E-2</v>
      </c>
      <c r="AN88" s="91">
        <v>0.10976078364576228</v>
      </c>
      <c r="AO88" s="91">
        <v>0.12547410587744373</v>
      </c>
      <c r="AP88" s="91">
        <v>0.12882873846441628</v>
      </c>
      <c r="AQ88" s="91">
        <v>0.13142710209985536</v>
      </c>
      <c r="AR88" s="91">
        <v>0.13005619462947049</v>
      </c>
      <c r="AS88" s="91">
        <v>0.12827800774024156</v>
      </c>
      <c r="AT88" s="91">
        <v>0.12844379456296201</v>
      </c>
      <c r="AU88" s="91">
        <v>0.13133119089575856</v>
      </c>
      <c r="AV88" s="91">
        <v>0.12789940481387885</v>
      </c>
      <c r="AW88" s="91">
        <v>0.12574924457524661</v>
      </c>
      <c r="AX88" s="91">
        <v>0.125951428660667</v>
      </c>
      <c r="AY88" s="91">
        <v>0.1245222750837803</v>
      </c>
      <c r="AZ88" s="91">
        <v>0.12115764157302454</v>
      </c>
      <c r="BA88" s="91">
        <v>0.11838342492500252</v>
      </c>
      <c r="BB88" s="91">
        <v>0.1152368031941582</v>
      </c>
      <c r="BC88" s="91">
        <v>0.11562783638633641</v>
      </c>
      <c r="BD88" s="91">
        <v>0.11373111720811012</v>
      </c>
      <c r="BE88" s="91">
        <v>0.11924293357722918</v>
      </c>
      <c r="BF88" s="91">
        <v>0.12218476067912501</v>
      </c>
      <c r="BG88" s="91">
        <v>0.11307328133363939</v>
      </c>
      <c r="BH88" s="91">
        <v>0.11838748164736611</v>
      </c>
      <c r="BI88" s="91">
        <v>0.1198205463087621</v>
      </c>
      <c r="BN88" s="8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3"/>
    </row>
    <row r="89" spans="1:129" s="91" customFormat="1" x14ac:dyDescent="0.35">
      <c r="A89" s="88"/>
      <c r="B89" s="88" t="str">
        <f>MID(B76,7,50)</f>
        <v>Tertiaire marchand</v>
      </c>
      <c r="C89" s="91">
        <v>2.6398151761136902E-2</v>
      </c>
      <c r="D89" s="91">
        <v>2.5390522295103336E-2</v>
      </c>
      <c r="E89" s="91">
        <v>2.6303991030960261E-2</v>
      </c>
      <c r="F89" s="91">
        <v>2.4097282378546015E-2</v>
      </c>
      <c r="G89" s="91">
        <v>2.3463192708856086E-2</v>
      </c>
      <c r="H89" s="91">
        <v>2.2796567153867811E-2</v>
      </c>
      <c r="I89" s="91">
        <v>2.2651685025588106E-2</v>
      </c>
      <c r="J89" s="91">
        <v>2.3048755770602048E-2</v>
      </c>
      <c r="K89" s="91">
        <v>2.3181869565618213E-2</v>
      </c>
      <c r="L89" s="91">
        <v>2.3436335431023355E-2</v>
      </c>
      <c r="M89" s="91">
        <v>2.4109863250929595E-2</v>
      </c>
      <c r="N89" s="91">
        <v>2.5010374926783995E-2</v>
      </c>
      <c r="O89" s="91">
        <v>2.4781085104719828E-2</v>
      </c>
      <c r="P89" s="91">
        <v>2.5587733964329236E-2</v>
      </c>
      <c r="Q89" s="91">
        <v>2.4600405771819694E-2</v>
      </c>
      <c r="R89" s="91">
        <v>2.496113579061765E-2</v>
      </c>
      <c r="S89" s="91">
        <v>2.5159152429238697E-2</v>
      </c>
      <c r="T89" s="91">
        <v>2.7387022925399108E-2</v>
      </c>
      <c r="U89" s="91">
        <v>2.8130171361770786E-2</v>
      </c>
      <c r="V89" s="91">
        <v>2.7466069512621302E-2</v>
      </c>
      <c r="W89" s="91">
        <v>2.837665292471344E-2</v>
      </c>
      <c r="X89" s="91">
        <v>2.8473565160288827E-2</v>
      </c>
      <c r="Y89" s="91">
        <v>2.9093752051240162E-2</v>
      </c>
      <c r="Z89" s="91">
        <v>3.0677292903495076E-2</v>
      </c>
      <c r="AA89" s="91">
        <v>3.1359600383472394E-2</v>
      </c>
      <c r="AB89" s="91">
        <v>3.224231345869117E-2</v>
      </c>
      <c r="AC89" s="91">
        <v>3.3302119818314581E-2</v>
      </c>
      <c r="AD89" s="91">
        <v>3.4085117619884621E-2</v>
      </c>
      <c r="AE89" s="91">
        <v>3.6073611600961251E-2</v>
      </c>
      <c r="AF89" s="91">
        <v>3.5193569119519437E-2</v>
      </c>
      <c r="AG89" s="91">
        <v>3.548202833205049E-2</v>
      </c>
      <c r="AH89" s="91">
        <v>3.547154100126635E-2</v>
      </c>
      <c r="AI89" s="91">
        <v>3.5515399892176641E-2</v>
      </c>
      <c r="AJ89" s="91">
        <v>3.6056930069850522E-2</v>
      </c>
      <c r="AK89" s="91">
        <v>3.6480756206772234E-2</v>
      </c>
      <c r="AL89" s="91">
        <v>3.5512051414701318E-2</v>
      </c>
      <c r="AM89" s="91">
        <v>2.4597917172252952E-2</v>
      </c>
      <c r="AN89" s="91">
        <v>2.6644678731762829E-2</v>
      </c>
      <c r="AO89" s="91">
        <v>3.0640994296788928E-2</v>
      </c>
      <c r="AP89" s="91">
        <v>3.1479496560394171E-2</v>
      </c>
      <c r="AQ89" s="91">
        <v>3.1257771768176096E-2</v>
      </c>
      <c r="AR89" s="91">
        <v>3.3783594343437549E-2</v>
      </c>
      <c r="AS89" s="91">
        <v>3.349697894402872E-2</v>
      </c>
      <c r="AT89" s="91">
        <v>3.3883902270700414E-2</v>
      </c>
      <c r="AU89" s="91">
        <v>3.5336494578316495E-2</v>
      </c>
      <c r="AV89" s="91">
        <v>3.4976466469990648E-2</v>
      </c>
      <c r="AW89" s="91">
        <v>3.3827074108613235E-2</v>
      </c>
      <c r="AX89" s="91">
        <v>3.4575744652346536E-2</v>
      </c>
      <c r="AY89" s="91">
        <v>3.2531410387454898E-2</v>
      </c>
      <c r="AZ89" s="91">
        <v>3.2770158042866072E-2</v>
      </c>
      <c r="BA89" s="91">
        <v>3.3608401956791878E-2</v>
      </c>
      <c r="BB89" s="91">
        <v>3.532107670790207E-2</v>
      </c>
      <c r="BC89" s="91">
        <v>3.5123413955694384E-2</v>
      </c>
      <c r="BD89" s="91">
        <v>3.5730499267084756E-2</v>
      </c>
      <c r="BE89" s="91">
        <v>3.5556332191912565E-2</v>
      </c>
      <c r="BF89" s="91">
        <v>3.3648352125362969E-2</v>
      </c>
      <c r="BG89" s="91">
        <v>3.4806371559798266E-2</v>
      </c>
      <c r="BH89" s="91">
        <v>3.2758635823077017E-2</v>
      </c>
      <c r="BI89" s="91">
        <v>3.2984316644407083E-2</v>
      </c>
      <c r="BN89" s="8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3"/>
    </row>
    <row r="90" spans="1:129" s="91" customFormat="1" x14ac:dyDescent="0.35">
      <c r="A90" s="88"/>
      <c r="B90" s="88" t="str">
        <f>MID(B78,7,50)</f>
        <v>Tertiaire non marchand</v>
      </c>
      <c r="C90" s="91">
        <v>3.2774706732959001E-3</v>
      </c>
      <c r="D90" s="91">
        <v>3.7694924842911607E-3</v>
      </c>
      <c r="E90" s="91">
        <v>3.9675654531343089E-3</v>
      </c>
      <c r="F90" s="91">
        <v>3.9369425276830411E-3</v>
      </c>
      <c r="G90" s="91">
        <v>3.663263347356999E-3</v>
      </c>
      <c r="H90" s="91">
        <v>2.8990621220735956E-3</v>
      </c>
      <c r="I90" s="91">
        <v>2.9431137510119898E-3</v>
      </c>
      <c r="J90" s="91">
        <v>2.6387932430878831E-3</v>
      </c>
      <c r="K90" s="91">
        <v>2.7751259712796776E-3</v>
      </c>
      <c r="L90" s="91">
        <v>2.3916480785325833E-3</v>
      </c>
      <c r="M90" s="91">
        <v>2.4481986382319252E-3</v>
      </c>
      <c r="N90" s="91">
        <v>2.6022132729743358E-3</v>
      </c>
      <c r="O90" s="91">
        <v>2.5282911038487527E-3</v>
      </c>
      <c r="P90" s="91">
        <v>2.7443603648520621E-3</v>
      </c>
      <c r="Q90" s="91">
        <v>2.9480954033751406E-3</v>
      </c>
      <c r="R90" s="91">
        <v>3.4695353994326364E-3</v>
      </c>
      <c r="S90" s="91">
        <v>2.9330615512138205E-3</v>
      </c>
      <c r="T90" s="91">
        <v>3.3547654440427505E-3</v>
      </c>
      <c r="U90" s="91">
        <v>3.4813326785295413E-3</v>
      </c>
      <c r="V90" s="91">
        <v>3.5124492881705E-3</v>
      </c>
      <c r="W90" s="91">
        <v>3.5949979802290329E-3</v>
      </c>
      <c r="X90" s="91">
        <v>3.4761084887714126E-3</v>
      </c>
      <c r="Y90" s="91">
        <v>3.238956660065539E-3</v>
      </c>
      <c r="Z90" s="91">
        <v>3.2909094362288871E-3</v>
      </c>
      <c r="AA90" s="91">
        <v>4.069764883150322E-3</v>
      </c>
      <c r="AB90" s="91">
        <v>4.2083974864100711E-3</v>
      </c>
      <c r="AC90" s="91">
        <v>4.3472748478491328E-3</v>
      </c>
      <c r="AD90" s="91">
        <v>4.6425234321299863E-3</v>
      </c>
      <c r="AE90" s="91">
        <v>4.6074167067241918E-3</v>
      </c>
      <c r="AF90" s="91">
        <v>4.6586438017791661E-3</v>
      </c>
      <c r="AG90" s="91">
        <v>5.2165475040866814E-3</v>
      </c>
      <c r="AH90" s="91">
        <v>5.1691902378338643E-3</v>
      </c>
      <c r="AI90" s="91">
        <v>6.3570183483141586E-3</v>
      </c>
      <c r="AJ90" s="91">
        <v>6.2675012255618166E-3</v>
      </c>
      <c r="AK90" s="91">
        <v>6.5092522389546765E-3</v>
      </c>
      <c r="AL90" s="91">
        <v>6.8776308569562629E-3</v>
      </c>
      <c r="AM90" s="91">
        <v>4.9085955856800001E-3</v>
      </c>
      <c r="AN90" s="91">
        <v>5.6138089583686549E-3</v>
      </c>
      <c r="AO90" s="91">
        <v>7.4976474715369558E-3</v>
      </c>
      <c r="AP90" s="91">
        <v>7.2831310807440954E-3</v>
      </c>
      <c r="AQ90" s="91">
        <v>8.4522263319897761E-3</v>
      </c>
      <c r="AR90" s="91">
        <v>9.3777913208706876E-3</v>
      </c>
      <c r="AS90" s="91">
        <v>1.0429392057034881E-2</v>
      </c>
      <c r="AT90" s="91">
        <v>1.0248773006899171E-2</v>
      </c>
      <c r="AU90" s="91">
        <v>9.1321384564272603E-3</v>
      </c>
      <c r="AV90" s="91">
        <v>9.6872248214358372E-3</v>
      </c>
      <c r="AW90" s="91">
        <v>9.990058423855178E-3</v>
      </c>
      <c r="AX90" s="91">
        <v>1.0236309972015812E-2</v>
      </c>
      <c r="AY90" s="91">
        <v>9.520068962532921E-3</v>
      </c>
      <c r="AZ90" s="91">
        <v>9.411361894253012E-3</v>
      </c>
      <c r="BA90" s="91">
        <v>9.5603362558769698E-3</v>
      </c>
      <c r="BB90" s="91">
        <v>9.8550125469935371E-3</v>
      </c>
      <c r="BC90" s="91">
        <v>9.5400582869832207E-3</v>
      </c>
      <c r="BD90" s="91">
        <v>9.1140999393781036E-3</v>
      </c>
      <c r="BE90" s="91">
        <v>8.1691294395472864E-3</v>
      </c>
      <c r="BF90" s="91">
        <v>7.9851674293655393E-3</v>
      </c>
      <c r="BG90" s="91">
        <v>7.833418668150665E-3</v>
      </c>
      <c r="BH90" s="91">
        <v>7.5566123832449495E-3</v>
      </c>
      <c r="BI90" s="91">
        <v>7.7997467065388836E-3</v>
      </c>
      <c r="BN90" s="8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3"/>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3"/>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Y149"/>
  <sheetViews>
    <sheetView zoomScaleNormal="100" workbookViewId="0">
      <pane xSplit="2" ySplit="7" topLeftCell="C8" activePane="bottomRight" state="frozen"/>
      <selection activeCell="BK1" sqref="BK1:BK1048576"/>
      <selection pane="topRight" activeCell="BK1" sqref="BK1:BK1048576"/>
      <selection pane="bottomLeft" activeCell="BK1" sqref="BK1:BK1048576"/>
      <selection pane="bottomRight" activeCell="BK1" sqref="BK1:BK1048576"/>
    </sheetView>
  </sheetViews>
  <sheetFormatPr baseColWidth="10" defaultColWidth="11.453125" defaultRowHeight="14.5" x14ac:dyDescent="0.35"/>
  <cols>
    <col min="1" max="1" width="11.453125" style="13"/>
    <col min="2" max="2" width="82.453125" style="13" customWidth="1"/>
    <col min="3" max="60" width="10.90625" style="13"/>
    <col min="61" max="63" width="11.453125" style="13"/>
    <col min="64" max="65" width="0" style="13" hidden="1" customWidth="1"/>
    <col min="66" max="66" width="11.453125" style="83" hidden="1" customWidth="1"/>
    <col min="67" max="128" width="11.453125" style="13" hidden="1" customWidth="1"/>
    <col min="129" max="129" width="11.453125" style="83" hidden="1" customWidth="1"/>
    <col min="130" max="142" width="0" style="13" hidden="1" customWidth="1"/>
    <col min="143" max="16384" width="11.453125" style="13"/>
  </cols>
  <sheetData>
    <row r="1" spans="1:128" ht="18.5" x14ac:dyDescent="0.45">
      <c r="A1" s="67" t="s">
        <v>188</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6" t="s">
        <v>303</v>
      </c>
      <c r="B6" s="87"/>
      <c r="C6" s="90" t="s">
        <v>138</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334</v>
      </c>
      <c r="BI7" s="22" t="s">
        <v>338</v>
      </c>
    </row>
    <row r="8" spans="1:128" ht="15" thickBot="1" x14ac:dyDescent="0.4">
      <c r="A8" s="16" t="s">
        <v>94</v>
      </c>
      <c r="B8" s="17" t="s">
        <v>95</v>
      </c>
      <c r="C8" s="79">
        <v>1177.39383316062</v>
      </c>
      <c r="D8" s="79">
        <v>1236.4500686456299</v>
      </c>
      <c r="E8" s="79">
        <v>1271.0940094024299</v>
      </c>
      <c r="F8" s="79">
        <v>1292.0406640154499</v>
      </c>
      <c r="G8" s="79">
        <v>1285.3404473811499</v>
      </c>
      <c r="H8" s="79">
        <v>1298.7132677489701</v>
      </c>
      <c r="I8" s="79">
        <v>1275.46023929956</v>
      </c>
      <c r="J8" s="79">
        <v>1271.68873793431</v>
      </c>
      <c r="K8" s="79">
        <v>1280.2674549529299</v>
      </c>
      <c r="L8" s="79">
        <v>1257.61244617227</v>
      </c>
      <c r="M8" s="79">
        <v>1154.3781971358101</v>
      </c>
      <c r="N8" s="79">
        <v>1388.4946120336799</v>
      </c>
      <c r="O8" s="79">
        <v>1383.5906439128</v>
      </c>
      <c r="P8" s="79">
        <v>1376.0917590558299</v>
      </c>
      <c r="Q8" s="79">
        <v>1400.2661175608</v>
      </c>
      <c r="R8" s="79">
        <v>1397.75971846845</v>
      </c>
      <c r="S8" s="79">
        <v>1372.1001474864099</v>
      </c>
      <c r="T8" s="79">
        <v>1415.9824514443801</v>
      </c>
      <c r="U8" s="79">
        <v>1396.59208355225</v>
      </c>
      <c r="V8" s="79">
        <v>1490.1800617221299</v>
      </c>
      <c r="W8" s="79">
        <v>1583.37534749474</v>
      </c>
      <c r="X8" s="79">
        <v>1652.51950249112</v>
      </c>
      <c r="Y8" s="79">
        <v>1574.6908910208299</v>
      </c>
      <c r="Z8" s="79">
        <v>1505.7068564582801</v>
      </c>
      <c r="AA8" s="79">
        <v>1771.06781393148</v>
      </c>
      <c r="AB8" s="79">
        <v>1690.6909539385399</v>
      </c>
      <c r="AC8" s="79">
        <v>1656.9633612267901</v>
      </c>
      <c r="AD8" s="79">
        <v>1533.4546975180799</v>
      </c>
      <c r="AE8" s="79">
        <v>1255.00744549142</v>
      </c>
      <c r="AF8" s="79">
        <v>1486.4964034524201</v>
      </c>
      <c r="AG8" s="79">
        <v>1610.6025715194</v>
      </c>
      <c r="AH8" s="79">
        <v>1470.50677291944</v>
      </c>
      <c r="AI8" s="79">
        <v>1459.4469286302101</v>
      </c>
      <c r="AJ8" s="79">
        <v>1466.25851842118</v>
      </c>
      <c r="AK8" s="79">
        <v>1438.1556323940599</v>
      </c>
      <c r="AL8" s="79">
        <v>1564.2105075181601</v>
      </c>
      <c r="AM8" s="79">
        <v>1535.3886807684901</v>
      </c>
      <c r="AN8" s="79">
        <v>1521.1345690764599</v>
      </c>
      <c r="AO8" s="79">
        <v>1579.7733989906999</v>
      </c>
      <c r="AP8" s="79">
        <v>1511.80882436194</v>
      </c>
      <c r="AQ8" s="79">
        <v>1561.52854719364</v>
      </c>
      <c r="AR8" s="79">
        <v>1620.6968215069901</v>
      </c>
      <c r="AS8" s="79">
        <v>1391.8434667294</v>
      </c>
      <c r="AT8" s="79">
        <v>1557.3820694265801</v>
      </c>
      <c r="AU8" s="79">
        <v>1576.62892763327</v>
      </c>
      <c r="AV8" s="79">
        <v>1504.08225182661</v>
      </c>
      <c r="AW8" s="79">
        <v>1508.60726901576</v>
      </c>
      <c r="AX8" s="79">
        <v>1534.79591300116</v>
      </c>
      <c r="AY8" s="79">
        <v>1535.90694535494</v>
      </c>
      <c r="AZ8" s="79">
        <v>1549.8323678954</v>
      </c>
      <c r="BA8" s="79">
        <v>1492.58861475514</v>
      </c>
      <c r="BB8" s="79">
        <v>1548.8801737056201</v>
      </c>
      <c r="BC8" s="79">
        <v>1547.46268565169</v>
      </c>
      <c r="BD8" s="79">
        <v>1539.2017331637501</v>
      </c>
      <c r="BE8" s="79">
        <v>1570.4730346997201</v>
      </c>
      <c r="BF8" s="79">
        <v>1570.9760179514201</v>
      </c>
      <c r="BG8" s="79">
        <v>1563.73820566839</v>
      </c>
      <c r="BH8" s="79">
        <v>1615.3563743984701</v>
      </c>
      <c r="BI8" s="79">
        <v>1609.3705250115399</v>
      </c>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5">
        <v>1177.39383316062</v>
      </c>
      <c r="D9" s="75">
        <v>1236.4500686456299</v>
      </c>
      <c r="E9" s="75">
        <v>1271.0940094024299</v>
      </c>
      <c r="F9" s="75">
        <v>1292.0406640154499</v>
      </c>
      <c r="G9" s="75">
        <v>1285.3404473811499</v>
      </c>
      <c r="H9" s="75">
        <v>1298.7132677489701</v>
      </c>
      <c r="I9" s="75">
        <v>1275.46023929956</v>
      </c>
      <c r="J9" s="75">
        <v>1271.68873793431</v>
      </c>
      <c r="K9" s="75">
        <v>1280.2674549529299</v>
      </c>
      <c r="L9" s="75">
        <v>1257.61244617227</v>
      </c>
      <c r="M9" s="75">
        <v>1154.3781971358101</v>
      </c>
      <c r="N9" s="75">
        <v>1388.4946120336799</v>
      </c>
      <c r="O9" s="75">
        <v>1383.5906439128</v>
      </c>
      <c r="P9" s="75">
        <v>1376.0917590558299</v>
      </c>
      <c r="Q9" s="75">
        <v>1400.2661175608</v>
      </c>
      <c r="R9" s="75">
        <v>1397.75971846845</v>
      </c>
      <c r="S9" s="75">
        <v>1372.1001474864099</v>
      </c>
      <c r="T9" s="75">
        <v>1415.9824514443801</v>
      </c>
      <c r="U9" s="75">
        <v>1396.59208355225</v>
      </c>
      <c r="V9" s="75">
        <v>1490.1800617221299</v>
      </c>
      <c r="W9" s="75">
        <v>1583.37534749474</v>
      </c>
      <c r="X9" s="75">
        <v>1652.51950249112</v>
      </c>
      <c r="Y9" s="75">
        <v>1574.6908910208299</v>
      </c>
      <c r="Z9" s="75">
        <v>1505.7068564582801</v>
      </c>
      <c r="AA9" s="75">
        <v>1771.06781393148</v>
      </c>
      <c r="AB9" s="75">
        <v>1690.6909539385399</v>
      </c>
      <c r="AC9" s="75">
        <v>1656.9633612267901</v>
      </c>
      <c r="AD9" s="75">
        <v>1533.4546975180799</v>
      </c>
      <c r="AE9" s="75">
        <v>1255.00744549142</v>
      </c>
      <c r="AF9" s="75">
        <v>1486.4964034524201</v>
      </c>
      <c r="AG9" s="75">
        <v>1610.6025715194</v>
      </c>
      <c r="AH9" s="75">
        <v>1470.50677291944</v>
      </c>
      <c r="AI9" s="75">
        <v>1459.4469286302101</v>
      </c>
      <c r="AJ9" s="75">
        <v>1466.25851842118</v>
      </c>
      <c r="AK9" s="75">
        <v>1438.1556323940599</v>
      </c>
      <c r="AL9" s="75">
        <v>1564.2105075181601</v>
      </c>
      <c r="AM9" s="75">
        <v>1535.3886807684901</v>
      </c>
      <c r="AN9" s="75">
        <v>1521.1345690764599</v>
      </c>
      <c r="AO9" s="75">
        <v>1579.7733989906999</v>
      </c>
      <c r="AP9" s="75">
        <v>1511.80882436194</v>
      </c>
      <c r="AQ9" s="75">
        <v>1561.52854719364</v>
      </c>
      <c r="AR9" s="75">
        <v>1620.6968215069901</v>
      </c>
      <c r="AS9" s="75">
        <v>1391.8434667294</v>
      </c>
      <c r="AT9" s="75">
        <v>1557.3820694265801</v>
      </c>
      <c r="AU9" s="75">
        <v>1576.62892763327</v>
      </c>
      <c r="AV9" s="75">
        <v>1504.08225182661</v>
      </c>
      <c r="AW9" s="75">
        <v>1508.60726901576</v>
      </c>
      <c r="AX9" s="75">
        <v>1534.79591300116</v>
      </c>
      <c r="AY9" s="75">
        <v>1535.90694535494</v>
      </c>
      <c r="AZ9" s="75">
        <v>1549.8323678954</v>
      </c>
      <c r="BA9" s="75">
        <v>1492.58861475514</v>
      </c>
      <c r="BB9" s="75">
        <v>1548.8801737056201</v>
      </c>
      <c r="BC9" s="75">
        <v>1547.46268565169</v>
      </c>
      <c r="BD9" s="75">
        <v>1539.2017331637501</v>
      </c>
      <c r="BE9" s="75">
        <v>1570.4730346997201</v>
      </c>
      <c r="BF9" s="75">
        <v>1570.9760179514201</v>
      </c>
      <c r="BG9" s="75">
        <v>1563.73820566839</v>
      </c>
      <c r="BH9" s="75">
        <v>1615.3563743984701</v>
      </c>
      <c r="BI9" s="75">
        <v>1609.3705250115399</v>
      </c>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79">
        <v>3430.0580296143798</v>
      </c>
      <c r="D10" s="79">
        <v>3319.24293709841</v>
      </c>
      <c r="E10" s="79">
        <v>3268.5691734512998</v>
      </c>
      <c r="F10" s="79">
        <v>3300.1671259371801</v>
      </c>
      <c r="G10" s="79">
        <v>3294.1201439080801</v>
      </c>
      <c r="H10" s="79">
        <v>3281.2757030010398</v>
      </c>
      <c r="I10" s="79">
        <v>3300.11471153809</v>
      </c>
      <c r="J10" s="79">
        <v>3286.3830176577999</v>
      </c>
      <c r="K10" s="79">
        <v>3308.8977586134802</v>
      </c>
      <c r="L10" s="79">
        <v>3336.4288196986599</v>
      </c>
      <c r="M10" s="79">
        <v>3351.0899446101398</v>
      </c>
      <c r="N10" s="79">
        <v>3382.7206798088</v>
      </c>
      <c r="O10" s="79">
        <v>3405.3457633641401</v>
      </c>
      <c r="P10" s="79">
        <v>3439.00559435073</v>
      </c>
      <c r="Q10" s="79">
        <v>3427.5618289855502</v>
      </c>
      <c r="R10" s="79">
        <v>3413.5752394790002</v>
      </c>
      <c r="S10" s="79">
        <v>3395.0374745353301</v>
      </c>
      <c r="T10" s="79">
        <v>3466.5558664770701</v>
      </c>
      <c r="U10" s="79">
        <v>3481.5602914644701</v>
      </c>
      <c r="V10" s="79">
        <v>3554.8725577443902</v>
      </c>
      <c r="W10" s="79">
        <v>3613.1092833595999</v>
      </c>
      <c r="X10" s="79">
        <v>3551.64879120361</v>
      </c>
      <c r="Y10" s="79">
        <v>3612.9052967084799</v>
      </c>
      <c r="Z10" s="79">
        <v>3632.5075273267298</v>
      </c>
      <c r="AA10" s="79">
        <v>3678.8335602895299</v>
      </c>
      <c r="AB10" s="79">
        <v>3699.91259359368</v>
      </c>
      <c r="AC10" s="79">
        <v>3665.9139752430401</v>
      </c>
      <c r="AD10" s="79">
        <v>3713.8067224203</v>
      </c>
      <c r="AE10" s="79">
        <v>3785.41287223068</v>
      </c>
      <c r="AF10" s="79">
        <v>3807.4325211511</v>
      </c>
      <c r="AG10" s="79">
        <v>3878.2035415631799</v>
      </c>
      <c r="AH10" s="79">
        <v>3884.03154881</v>
      </c>
      <c r="AI10" s="79">
        <v>3899.8654158101599</v>
      </c>
      <c r="AJ10" s="79">
        <v>3945.6188187323501</v>
      </c>
      <c r="AK10" s="79">
        <v>3928.98825660803</v>
      </c>
      <c r="AL10" s="79">
        <v>4076.9805850983998</v>
      </c>
      <c r="AM10" s="79">
        <v>3967.7752201356202</v>
      </c>
      <c r="AN10" s="79">
        <v>4101.6237808390297</v>
      </c>
      <c r="AO10" s="79">
        <v>4160.4690616093703</v>
      </c>
      <c r="AP10" s="79">
        <v>4029.5732903766202</v>
      </c>
      <c r="AQ10" s="79">
        <v>4088.2797455724299</v>
      </c>
      <c r="AR10" s="79">
        <v>4452.3824053782901</v>
      </c>
      <c r="AS10" s="79">
        <v>4496.4232783666803</v>
      </c>
      <c r="AT10" s="79">
        <v>4532.5369321377602</v>
      </c>
      <c r="AU10" s="79">
        <v>4556.5197316009899</v>
      </c>
      <c r="AV10" s="79">
        <v>4548.3459808198404</v>
      </c>
      <c r="AW10" s="79">
        <v>4538.9811632302999</v>
      </c>
      <c r="AX10" s="79">
        <v>4563.8613376073499</v>
      </c>
      <c r="AY10" s="79">
        <v>4545.51118672959</v>
      </c>
      <c r="AZ10" s="79">
        <v>4519.5642190683802</v>
      </c>
      <c r="BA10" s="79">
        <v>4543.7826782435704</v>
      </c>
      <c r="BB10" s="79">
        <v>4552.99996992673</v>
      </c>
      <c r="BC10" s="79">
        <v>4611.1882399986998</v>
      </c>
      <c r="BD10" s="79">
        <v>4578.3110382106197</v>
      </c>
      <c r="BE10" s="79">
        <v>4630.5621122562898</v>
      </c>
      <c r="BF10" s="79">
        <v>4610.6990001063596</v>
      </c>
      <c r="BG10" s="79">
        <v>4540.8066344347799</v>
      </c>
      <c r="BH10" s="79">
        <v>4586.8392791903698</v>
      </c>
      <c r="BI10" s="79">
        <v>4561.3547048123701</v>
      </c>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79">
        <v>3303.6123725870302</v>
      </c>
      <c r="D11" s="79">
        <v>3318.6352106745599</v>
      </c>
      <c r="E11" s="79">
        <v>3391.97323021684</v>
      </c>
      <c r="F11" s="79">
        <v>3403.19376630534</v>
      </c>
      <c r="G11" s="79">
        <v>3448.8711381538901</v>
      </c>
      <c r="H11" s="79">
        <v>3522.15331940539</v>
      </c>
      <c r="I11" s="79">
        <v>3535.8379433279601</v>
      </c>
      <c r="J11" s="79">
        <v>3612.49774086158</v>
      </c>
      <c r="K11" s="79">
        <v>3631.4407772872501</v>
      </c>
      <c r="L11" s="79">
        <v>3662.59486339453</v>
      </c>
      <c r="M11" s="79">
        <v>3717.3963585603101</v>
      </c>
      <c r="N11" s="79">
        <v>3685.7636413566802</v>
      </c>
      <c r="O11" s="79">
        <v>3652.5270183504899</v>
      </c>
      <c r="P11" s="79">
        <v>3631.12441748428</v>
      </c>
      <c r="Q11" s="79">
        <v>3618.14293516316</v>
      </c>
      <c r="R11" s="79">
        <v>3627.5245628038001</v>
      </c>
      <c r="S11" s="79">
        <v>3608.7787480269599</v>
      </c>
      <c r="T11" s="79">
        <v>3604.3984893884099</v>
      </c>
      <c r="U11" s="79">
        <v>3607.0332623815402</v>
      </c>
      <c r="V11" s="79">
        <v>3598.39480959804</v>
      </c>
      <c r="W11" s="79">
        <v>3609.7549885201802</v>
      </c>
      <c r="X11" s="79">
        <v>3622.9741588748302</v>
      </c>
      <c r="Y11" s="79">
        <v>3659.1195151853999</v>
      </c>
      <c r="Z11" s="79">
        <v>3638.9844278965902</v>
      </c>
      <c r="AA11" s="79">
        <v>3678.0088029561698</v>
      </c>
      <c r="AB11" s="79">
        <v>3669.8948513747</v>
      </c>
      <c r="AC11" s="79">
        <v>3609.5896312642199</v>
      </c>
      <c r="AD11" s="79">
        <v>3583.2747442974901</v>
      </c>
      <c r="AE11" s="79">
        <v>3549.6777226008198</v>
      </c>
      <c r="AF11" s="79">
        <v>3517.1013740522399</v>
      </c>
      <c r="AG11" s="79">
        <v>3527.7004784061301</v>
      </c>
      <c r="AH11" s="79">
        <v>3561.9743735734</v>
      </c>
      <c r="AI11" s="79">
        <v>3579.9975000210802</v>
      </c>
      <c r="AJ11" s="79">
        <v>3610.9829271931899</v>
      </c>
      <c r="AK11" s="79">
        <v>3641.93894179376</v>
      </c>
      <c r="AL11" s="79">
        <v>3652.4459919052601</v>
      </c>
      <c r="AM11" s="79">
        <v>3584.9089892235302</v>
      </c>
      <c r="AN11" s="79">
        <v>3677.7483140179202</v>
      </c>
      <c r="AO11" s="79">
        <v>3689.9075977586999</v>
      </c>
      <c r="AP11" s="79">
        <v>3674.54291565941</v>
      </c>
      <c r="AQ11" s="79">
        <v>3682.2640339546501</v>
      </c>
      <c r="AR11" s="79">
        <v>3710.6870690244</v>
      </c>
      <c r="AS11" s="79">
        <v>3685.7339084246901</v>
      </c>
      <c r="AT11" s="79">
        <v>3737.4250243884499</v>
      </c>
      <c r="AU11" s="79">
        <v>3727.9411055813898</v>
      </c>
      <c r="AV11" s="79">
        <v>3722.4796675570301</v>
      </c>
      <c r="AW11" s="79">
        <v>3716.5579290181399</v>
      </c>
      <c r="AX11" s="79">
        <v>3734.0960599148598</v>
      </c>
      <c r="AY11" s="79">
        <v>3786.39236581261</v>
      </c>
      <c r="AZ11" s="79">
        <v>3780.68819306866</v>
      </c>
      <c r="BA11" s="79">
        <v>3817.7388150736201</v>
      </c>
      <c r="BB11" s="79">
        <v>3823.3405697196299</v>
      </c>
      <c r="BC11" s="79">
        <v>3911.7790578460499</v>
      </c>
      <c r="BD11" s="79">
        <v>3951.4062349815899</v>
      </c>
      <c r="BE11" s="79">
        <v>3977.9784621704698</v>
      </c>
      <c r="BF11" s="79">
        <v>4001.85701936024</v>
      </c>
      <c r="BG11" s="79">
        <v>3984.1778606713501</v>
      </c>
      <c r="BH11" s="79">
        <v>3987.2967073013101</v>
      </c>
      <c r="BI11" s="79">
        <v>3998.0292193913101</v>
      </c>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79">
        <v>4561.0545474821402</v>
      </c>
      <c r="D12" s="79">
        <v>4553.6925156773304</v>
      </c>
      <c r="E12" s="79">
        <v>4428.5674505135903</v>
      </c>
      <c r="F12" s="79">
        <v>4379.7717189994401</v>
      </c>
      <c r="G12" s="79">
        <v>4321.84901107928</v>
      </c>
      <c r="H12" s="79">
        <v>4334.6866160025002</v>
      </c>
      <c r="I12" s="79">
        <v>4378.4317446960404</v>
      </c>
      <c r="J12" s="79">
        <v>4323.4818620742099</v>
      </c>
      <c r="K12" s="79">
        <v>4351.3723421458599</v>
      </c>
      <c r="L12" s="79">
        <v>4419.4298095071899</v>
      </c>
      <c r="M12" s="79">
        <v>4477.0147194419997</v>
      </c>
      <c r="N12" s="79">
        <v>4480.4865282221599</v>
      </c>
      <c r="O12" s="79">
        <v>4404.75004280347</v>
      </c>
      <c r="P12" s="79">
        <v>4346.3055713731801</v>
      </c>
      <c r="Q12" s="79">
        <v>4108.9375405095298</v>
      </c>
      <c r="R12" s="79">
        <v>4091.8996237680399</v>
      </c>
      <c r="S12" s="79">
        <v>4055.9729406387901</v>
      </c>
      <c r="T12" s="79">
        <v>4041.9637064511599</v>
      </c>
      <c r="U12" s="79">
        <v>4006.7307647839898</v>
      </c>
      <c r="V12" s="79">
        <v>3997.0413880042502</v>
      </c>
      <c r="W12" s="79">
        <v>3953.7039717423099</v>
      </c>
      <c r="X12" s="79">
        <v>3984.2115592414202</v>
      </c>
      <c r="Y12" s="79">
        <v>4006.1421407673201</v>
      </c>
      <c r="Z12" s="79">
        <v>3954.4756313058801</v>
      </c>
      <c r="AA12" s="79">
        <v>3998.6561745652102</v>
      </c>
      <c r="AB12" s="79">
        <v>4051.07356633668</v>
      </c>
      <c r="AC12" s="79">
        <v>4113.5511544508799</v>
      </c>
      <c r="AD12" s="79">
        <v>4188.1075821449404</v>
      </c>
      <c r="AE12" s="79">
        <v>4173.5376767003499</v>
      </c>
      <c r="AF12" s="79">
        <v>4248.4673844860199</v>
      </c>
      <c r="AG12" s="79">
        <v>4257.4660181895697</v>
      </c>
      <c r="AH12" s="79">
        <v>4242.8419905493702</v>
      </c>
      <c r="AI12" s="79">
        <v>4243.8865556604196</v>
      </c>
      <c r="AJ12" s="79">
        <v>4247.3310356267502</v>
      </c>
      <c r="AK12" s="79">
        <v>4233.4231369352501</v>
      </c>
      <c r="AL12" s="79">
        <v>4164.7061751739502</v>
      </c>
      <c r="AM12" s="79">
        <v>3979.3962424032902</v>
      </c>
      <c r="AN12" s="79">
        <v>4009.8557486332902</v>
      </c>
      <c r="AO12" s="79">
        <v>4018.0133704055302</v>
      </c>
      <c r="AP12" s="79">
        <v>4023.3647152024901</v>
      </c>
      <c r="AQ12" s="79">
        <v>3994.9851596021799</v>
      </c>
      <c r="AR12" s="79">
        <v>3935.2031861601099</v>
      </c>
      <c r="AS12" s="79">
        <v>4085.2222708488198</v>
      </c>
      <c r="AT12" s="79">
        <v>4183.8416130229398</v>
      </c>
      <c r="AU12" s="79">
        <v>4151.60594640821</v>
      </c>
      <c r="AV12" s="79">
        <v>4185.3352498536697</v>
      </c>
      <c r="AW12" s="79">
        <v>4277.8652996151704</v>
      </c>
      <c r="AX12" s="79">
        <v>4282.8597373350403</v>
      </c>
      <c r="AY12" s="79">
        <v>4396.7605234267103</v>
      </c>
      <c r="AZ12" s="79">
        <v>4409.5310797264901</v>
      </c>
      <c r="BA12" s="79">
        <v>4380.6929739691404</v>
      </c>
      <c r="BB12" s="79">
        <v>4379.3689560140901</v>
      </c>
      <c r="BC12" s="79">
        <v>4393.4430671742302</v>
      </c>
      <c r="BD12" s="79">
        <v>4371.1033225214896</v>
      </c>
      <c r="BE12" s="79">
        <v>4280.7660598598704</v>
      </c>
      <c r="BF12" s="79">
        <v>4302.3725402166001</v>
      </c>
      <c r="BG12" s="79">
        <v>4332.9230161257801</v>
      </c>
      <c r="BH12" s="79">
        <v>4346.8793389245502</v>
      </c>
      <c r="BI12" s="79">
        <v>4395.3119987263599</v>
      </c>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79">
        <v>539.01447250077103</v>
      </c>
      <c r="D13" s="79">
        <v>522.69272407590302</v>
      </c>
      <c r="E13" s="79">
        <v>527.58462934664306</v>
      </c>
      <c r="F13" s="79">
        <v>512.83446267920499</v>
      </c>
      <c r="G13" s="79">
        <v>475.02674830732502</v>
      </c>
      <c r="H13" s="79">
        <v>470.08572585530499</v>
      </c>
      <c r="I13" s="79">
        <v>460.695128527154</v>
      </c>
      <c r="J13" s="79">
        <v>449.19534774609701</v>
      </c>
      <c r="K13" s="79">
        <v>437.45062445162301</v>
      </c>
      <c r="L13" s="79">
        <v>405.800779676731</v>
      </c>
      <c r="M13" s="79">
        <v>371.68753083987099</v>
      </c>
      <c r="N13" s="79">
        <v>299.96819879941899</v>
      </c>
      <c r="O13" s="79">
        <v>287.06371620429599</v>
      </c>
      <c r="P13" s="79">
        <v>279.278246008552</v>
      </c>
      <c r="Q13" s="79">
        <v>291.23638513821697</v>
      </c>
      <c r="R13" s="79">
        <v>289.581073745862</v>
      </c>
      <c r="S13" s="79">
        <v>283.036389601373</v>
      </c>
      <c r="T13" s="79">
        <v>276.05841027654202</v>
      </c>
      <c r="U13" s="79">
        <v>262.11074411944401</v>
      </c>
      <c r="V13" s="79">
        <v>250.179403416821</v>
      </c>
      <c r="W13" s="79">
        <v>246.94949499353001</v>
      </c>
      <c r="X13" s="79">
        <v>235.79709931865801</v>
      </c>
      <c r="Y13" s="79">
        <v>239.164735855695</v>
      </c>
      <c r="Z13" s="79">
        <v>236.61345470644801</v>
      </c>
      <c r="AA13" s="79">
        <v>245.456483948428</v>
      </c>
      <c r="AB13" s="79">
        <v>250.28295673375001</v>
      </c>
      <c r="AC13" s="79">
        <v>248.356356032382</v>
      </c>
      <c r="AD13" s="79">
        <v>260.73877020657301</v>
      </c>
      <c r="AE13" s="79">
        <v>246.785906087878</v>
      </c>
      <c r="AF13" s="79">
        <v>247.27975989489599</v>
      </c>
      <c r="AG13" s="79">
        <v>240.020047256765</v>
      </c>
      <c r="AH13" s="79">
        <v>244.50546041718999</v>
      </c>
      <c r="AI13" s="79">
        <v>250.91301650890401</v>
      </c>
      <c r="AJ13" s="79">
        <v>252.60106076185201</v>
      </c>
      <c r="AK13" s="79">
        <v>257.76909890337799</v>
      </c>
      <c r="AL13" s="79">
        <v>262.899054987498</v>
      </c>
      <c r="AM13" s="79">
        <v>254.21802152008499</v>
      </c>
      <c r="AN13" s="79">
        <v>252.56578510901599</v>
      </c>
      <c r="AO13" s="79">
        <v>258.41121233710498</v>
      </c>
      <c r="AP13" s="79">
        <v>252.32353473646299</v>
      </c>
      <c r="AQ13" s="79">
        <v>248.343845295932</v>
      </c>
      <c r="AR13" s="79">
        <v>252.18498183554999</v>
      </c>
      <c r="AS13" s="79">
        <v>264.28966046993997</v>
      </c>
      <c r="AT13" s="79">
        <v>267.72593978658603</v>
      </c>
      <c r="AU13" s="79">
        <v>275.84628430609501</v>
      </c>
      <c r="AV13" s="79">
        <v>275.91147342912399</v>
      </c>
      <c r="AW13" s="79">
        <v>270.41127676557801</v>
      </c>
      <c r="AX13" s="79">
        <v>275.011600301192</v>
      </c>
      <c r="AY13" s="79">
        <v>279.123925804154</v>
      </c>
      <c r="AZ13" s="79">
        <v>267.89181911723199</v>
      </c>
      <c r="BA13" s="79">
        <v>268.50074438432802</v>
      </c>
      <c r="BB13" s="79">
        <v>278.06145428111398</v>
      </c>
      <c r="BC13" s="79">
        <v>275.60185909524898</v>
      </c>
      <c r="BD13" s="79">
        <v>275.61160647049502</v>
      </c>
      <c r="BE13" s="79">
        <v>283.33657214300001</v>
      </c>
      <c r="BF13" s="79">
        <v>274.180307888497</v>
      </c>
      <c r="BG13" s="79">
        <v>262.14187392185403</v>
      </c>
      <c r="BH13" s="79">
        <v>256.71767836861699</v>
      </c>
      <c r="BI13" s="79">
        <v>237.596435378302</v>
      </c>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79">
        <v>12004.457327940099</v>
      </c>
      <c r="D14" s="79">
        <v>11995.4909268176</v>
      </c>
      <c r="E14" s="79">
        <v>12041.653504567599</v>
      </c>
      <c r="F14" s="79">
        <v>11952.279928575999</v>
      </c>
      <c r="G14" s="79">
        <v>11918.9216302775</v>
      </c>
      <c r="H14" s="79">
        <v>11744.423341314099</v>
      </c>
      <c r="I14" s="79">
        <v>11752.3073498063</v>
      </c>
      <c r="J14" s="79">
        <v>11633.168119808601</v>
      </c>
      <c r="K14" s="79">
        <v>11617.746134310801</v>
      </c>
      <c r="L14" s="79">
        <v>11550.803073990101</v>
      </c>
      <c r="M14" s="79">
        <v>11555.1591761705</v>
      </c>
      <c r="N14" s="79">
        <v>11527.4030980758</v>
      </c>
      <c r="O14" s="79">
        <v>11527.000782266899</v>
      </c>
      <c r="P14" s="79">
        <v>11502.124960294301</v>
      </c>
      <c r="Q14" s="79">
        <v>11437.8598346708</v>
      </c>
      <c r="R14" s="79">
        <v>11455.388422342199</v>
      </c>
      <c r="S14" s="79">
        <v>11505.3139792119</v>
      </c>
      <c r="T14" s="79">
        <v>11588.255400210501</v>
      </c>
      <c r="U14" s="79">
        <v>11649.9917058067</v>
      </c>
      <c r="V14" s="79">
        <v>11569.9470322503</v>
      </c>
      <c r="W14" s="79">
        <v>11438.999801847</v>
      </c>
      <c r="X14" s="79">
        <v>11449.126968803899</v>
      </c>
      <c r="Y14" s="79">
        <v>11326.131775264301</v>
      </c>
      <c r="Z14" s="79">
        <v>11237.2675230923</v>
      </c>
      <c r="AA14" s="79">
        <v>11279.976933043999</v>
      </c>
      <c r="AB14" s="79">
        <v>11349.5853558008</v>
      </c>
      <c r="AC14" s="79">
        <v>11417.9661337785</v>
      </c>
      <c r="AD14" s="79">
        <v>11482.1728505762</v>
      </c>
      <c r="AE14" s="79">
        <v>11455.801494814699</v>
      </c>
      <c r="AF14" s="79">
        <v>11533.2985079752</v>
      </c>
      <c r="AG14" s="79">
        <v>11576.620476493599</v>
      </c>
      <c r="AH14" s="79">
        <v>11611.9497419325</v>
      </c>
      <c r="AI14" s="79">
        <v>11651.572967943201</v>
      </c>
      <c r="AJ14" s="79">
        <v>11594.5185613515</v>
      </c>
      <c r="AK14" s="79">
        <v>11633.2796968865</v>
      </c>
      <c r="AL14" s="79">
        <v>11583.1366076386</v>
      </c>
      <c r="AM14" s="79">
        <v>11335.286564923799</v>
      </c>
      <c r="AN14" s="79">
        <v>11385.767833805599</v>
      </c>
      <c r="AO14" s="79">
        <v>11458.7017231482</v>
      </c>
      <c r="AP14" s="79">
        <v>11548.845904678999</v>
      </c>
      <c r="AQ14" s="79">
        <v>11668.8219756704</v>
      </c>
      <c r="AR14" s="79">
        <v>11762.154480982401</v>
      </c>
      <c r="AS14" s="79">
        <v>11701.2761960276</v>
      </c>
      <c r="AT14" s="79">
        <v>11743.7223774796</v>
      </c>
      <c r="AU14" s="79">
        <v>11685.8810796658</v>
      </c>
      <c r="AV14" s="79">
        <v>11609.4010538113</v>
      </c>
      <c r="AW14" s="79">
        <v>11742.9680157002</v>
      </c>
      <c r="AX14" s="79">
        <v>11786.481397539201</v>
      </c>
      <c r="AY14" s="79">
        <v>11716.5720117332</v>
      </c>
      <c r="AZ14" s="79">
        <v>11669.3726416762</v>
      </c>
      <c r="BA14" s="79">
        <v>11604.7339461174</v>
      </c>
      <c r="BB14" s="79">
        <v>11596.235822443199</v>
      </c>
      <c r="BC14" s="79">
        <v>11596.5163651356</v>
      </c>
      <c r="BD14" s="79">
        <v>11427.104550146099</v>
      </c>
      <c r="BE14" s="79">
        <v>11453.975216900501</v>
      </c>
      <c r="BF14" s="79">
        <v>11289.2880682963</v>
      </c>
      <c r="BG14" s="79">
        <v>11268.1132374138</v>
      </c>
      <c r="BH14" s="79">
        <v>11243.6743173997</v>
      </c>
      <c r="BI14" s="79">
        <v>11140.4403562194</v>
      </c>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5">
        <v>23838.196750124422</v>
      </c>
      <c r="D15" s="75">
        <v>23709.754314343802</v>
      </c>
      <c r="E15" s="75">
        <v>23658.347988095971</v>
      </c>
      <c r="F15" s="75">
        <v>23548.247002497163</v>
      </c>
      <c r="G15" s="75">
        <v>23458.788671726077</v>
      </c>
      <c r="H15" s="75">
        <v>23352.624705578331</v>
      </c>
      <c r="I15" s="75">
        <v>23427.386877895544</v>
      </c>
      <c r="J15" s="75">
        <v>23304.726088148287</v>
      </c>
      <c r="K15" s="75">
        <v>23346.907636809014</v>
      </c>
      <c r="L15" s="75">
        <v>23375.057346267211</v>
      </c>
      <c r="M15" s="75">
        <v>23472.347729622823</v>
      </c>
      <c r="N15" s="75">
        <v>23376.342146262861</v>
      </c>
      <c r="O15" s="75">
        <v>23276.687322989295</v>
      </c>
      <c r="P15" s="75">
        <v>23197.838789511043</v>
      </c>
      <c r="Q15" s="75">
        <v>22883.738524467255</v>
      </c>
      <c r="R15" s="75">
        <v>22877.968922138902</v>
      </c>
      <c r="S15" s="75">
        <v>22848.139532014353</v>
      </c>
      <c r="T15" s="75">
        <v>22977.231872803684</v>
      </c>
      <c r="U15" s="75">
        <v>23007.426768556143</v>
      </c>
      <c r="V15" s="75">
        <v>22970.435191013803</v>
      </c>
      <c r="W15" s="75">
        <v>22862.517540462621</v>
      </c>
      <c r="X15" s="75">
        <v>22843.758577442415</v>
      </c>
      <c r="Y15" s="75">
        <v>22843.463463781198</v>
      </c>
      <c r="Z15" s="75">
        <v>22699.848564327949</v>
      </c>
      <c r="AA15" s="75">
        <v>22880.931954803338</v>
      </c>
      <c r="AB15" s="75">
        <v>23020.749323839613</v>
      </c>
      <c r="AC15" s="75">
        <v>23055.377250769023</v>
      </c>
      <c r="AD15" s="75">
        <v>23228.100669645504</v>
      </c>
      <c r="AE15" s="75">
        <v>23211.215672434424</v>
      </c>
      <c r="AF15" s="75">
        <v>23353.579547559457</v>
      </c>
      <c r="AG15" s="75">
        <v>23480.010561909243</v>
      </c>
      <c r="AH15" s="75">
        <v>23545.303115282459</v>
      </c>
      <c r="AI15" s="75">
        <v>23626.235455943766</v>
      </c>
      <c r="AJ15" s="75">
        <v>23651.052403665642</v>
      </c>
      <c r="AK15" s="75">
        <v>23695.39913112692</v>
      </c>
      <c r="AL15" s="75">
        <v>23740.168414803709</v>
      </c>
      <c r="AM15" s="75">
        <v>23121.585038206322</v>
      </c>
      <c r="AN15" s="75">
        <v>23427.561462404854</v>
      </c>
      <c r="AO15" s="75">
        <v>23585.502965258907</v>
      </c>
      <c r="AP15" s="75">
        <v>23528.650360653985</v>
      </c>
      <c r="AQ15" s="75">
        <v>23682.694760095594</v>
      </c>
      <c r="AR15" s="75">
        <v>24112.61212338075</v>
      </c>
      <c r="AS15" s="75">
        <v>24232.945314137731</v>
      </c>
      <c r="AT15" s="75">
        <v>24465.251886815335</v>
      </c>
      <c r="AU15" s="75">
        <v>24397.794147562483</v>
      </c>
      <c r="AV15" s="75">
        <v>24341.473425470962</v>
      </c>
      <c r="AW15" s="75">
        <v>24546.783684329392</v>
      </c>
      <c r="AX15" s="75">
        <v>24642.310132697643</v>
      </c>
      <c r="AY15" s="75">
        <v>24724.360013506266</v>
      </c>
      <c r="AZ15" s="75">
        <v>24647.047952656962</v>
      </c>
      <c r="BA15" s="75">
        <v>24615.449157788058</v>
      </c>
      <c r="BB15" s="75">
        <v>24630.006772384764</v>
      </c>
      <c r="BC15" s="75">
        <v>24788.528589249829</v>
      </c>
      <c r="BD15" s="75">
        <v>24603.536752330292</v>
      </c>
      <c r="BE15" s="75">
        <v>24626.618423330132</v>
      </c>
      <c r="BF15" s="75">
        <v>24478.396935867997</v>
      </c>
      <c r="BG15" s="75">
        <v>24388.162622567565</v>
      </c>
      <c r="BH15" s="75">
        <v>24421.407321184546</v>
      </c>
      <c r="BI15" s="75">
        <v>24332.732714527745</v>
      </c>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79">
        <v>14335.7052249636</v>
      </c>
      <c r="D16" s="79">
        <v>14448.428694096199</v>
      </c>
      <c r="E16" s="79">
        <v>14663.086287067499</v>
      </c>
      <c r="F16" s="79">
        <v>14461.3821673168</v>
      </c>
      <c r="G16" s="79">
        <v>14631.3311144217</v>
      </c>
      <c r="H16" s="79">
        <v>14592.547403746101</v>
      </c>
      <c r="I16" s="79">
        <v>14606.2946243885</v>
      </c>
      <c r="J16" s="79">
        <v>14199.618229143</v>
      </c>
      <c r="K16" s="79">
        <v>14302.0553313696</v>
      </c>
      <c r="L16" s="79">
        <v>14244.4463095028</v>
      </c>
      <c r="M16" s="79">
        <v>14251.045860206401</v>
      </c>
      <c r="N16" s="79">
        <v>14212.329170344799</v>
      </c>
      <c r="O16" s="79">
        <v>14276.9825851144</v>
      </c>
      <c r="P16" s="79">
        <v>14093.4682275739</v>
      </c>
      <c r="Q16" s="79">
        <v>13748.320548576599</v>
      </c>
      <c r="R16" s="79">
        <v>13754.8452884991</v>
      </c>
      <c r="S16" s="79">
        <v>13361.908005147599</v>
      </c>
      <c r="T16" s="79">
        <v>13292.415544773599</v>
      </c>
      <c r="U16" s="79">
        <v>13669.8464149066</v>
      </c>
      <c r="V16" s="79">
        <v>13501.0047756323</v>
      </c>
      <c r="W16" s="79">
        <v>13546.122012068599</v>
      </c>
      <c r="X16" s="79">
        <v>13778.6965092265</v>
      </c>
      <c r="Y16" s="79">
        <v>13860.0738977619</v>
      </c>
      <c r="Z16" s="79">
        <v>13806.186626516301</v>
      </c>
      <c r="AA16" s="79">
        <v>14104.4584960953</v>
      </c>
      <c r="AB16" s="79">
        <v>14394.171560106201</v>
      </c>
      <c r="AC16" s="79">
        <v>14287.2448200035</v>
      </c>
      <c r="AD16" s="79">
        <v>14368.6855016063</v>
      </c>
      <c r="AE16" s="79">
        <v>14515.2763723311</v>
      </c>
      <c r="AF16" s="79">
        <v>14599.388650519</v>
      </c>
      <c r="AG16" s="79">
        <v>14768.060915713</v>
      </c>
      <c r="AH16" s="79">
        <v>14501.0700914751</v>
      </c>
      <c r="AI16" s="79">
        <v>14863.918260483</v>
      </c>
      <c r="AJ16" s="79">
        <v>14877.805645222799</v>
      </c>
      <c r="AK16" s="79">
        <v>14988.8243649695</v>
      </c>
      <c r="AL16" s="79">
        <v>14831.471207638901</v>
      </c>
      <c r="AM16" s="79">
        <v>14132.0673015302</v>
      </c>
      <c r="AN16" s="79">
        <v>14934.4464653624</v>
      </c>
      <c r="AO16" s="79">
        <v>15358.0482395483</v>
      </c>
      <c r="AP16" s="79">
        <v>15519.5953047982</v>
      </c>
      <c r="AQ16" s="79">
        <v>15695.1119089412</v>
      </c>
      <c r="AR16" s="79">
        <v>15634.575017011201</v>
      </c>
      <c r="AS16" s="79">
        <v>15794.233678336301</v>
      </c>
      <c r="AT16" s="79">
        <v>15688.7568635765</v>
      </c>
      <c r="AU16" s="79">
        <v>15902.2850466815</v>
      </c>
      <c r="AV16" s="79">
        <v>15776.5243338249</v>
      </c>
      <c r="AW16" s="79">
        <v>15803.0276511475</v>
      </c>
      <c r="AX16" s="79">
        <v>15904.0690314943</v>
      </c>
      <c r="AY16" s="79">
        <v>16058.986800674</v>
      </c>
      <c r="AZ16" s="79">
        <v>16022.4499294746</v>
      </c>
      <c r="BA16" s="79">
        <v>16042.933584113</v>
      </c>
      <c r="BB16" s="79">
        <v>15990.360677218399</v>
      </c>
      <c r="BC16" s="79">
        <v>15816.4689819822</v>
      </c>
      <c r="BD16" s="79">
        <v>15689.376719566701</v>
      </c>
      <c r="BE16" s="79">
        <v>15834.1417393704</v>
      </c>
      <c r="BF16" s="79">
        <v>15909.9726586255</v>
      </c>
      <c r="BG16" s="79">
        <v>15820.494050171001</v>
      </c>
      <c r="BH16" s="79">
        <v>15804.957450076799</v>
      </c>
      <c r="BI16" s="79">
        <v>15632.3075229366</v>
      </c>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5">
        <v>14335.7052249636</v>
      </c>
      <c r="D17" s="75">
        <v>14448.428694096199</v>
      </c>
      <c r="E17" s="75">
        <v>14663.086287067499</v>
      </c>
      <c r="F17" s="75">
        <v>14461.3821673168</v>
      </c>
      <c r="G17" s="75">
        <v>14631.3311144217</v>
      </c>
      <c r="H17" s="75">
        <v>14592.547403746101</v>
      </c>
      <c r="I17" s="75">
        <v>14606.2946243885</v>
      </c>
      <c r="J17" s="75">
        <v>14199.618229143</v>
      </c>
      <c r="K17" s="75">
        <v>14302.0553313696</v>
      </c>
      <c r="L17" s="75">
        <v>14244.4463095028</v>
      </c>
      <c r="M17" s="75">
        <v>14251.045860206401</v>
      </c>
      <c r="N17" s="75">
        <v>14212.329170344799</v>
      </c>
      <c r="O17" s="75">
        <v>14276.9825851144</v>
      </c>
      <c r="P17" s="75">
        <v>14093.4682275739</v>
      </c>
      <c r="Q17" s="75">
        <v>13748.320548576599</v>
      </c>
      <c r="R17" s="75">
        <v>13754.8452884991</v>
      </c>
      <c r="S17" s="75">
        <v>13361.908005147599</v>
      </c>
      <c r="T17" s="75">
        <v>13292.415544773599</v>
      </c>
      <c r="U17" s="75">
        <v>13669.8464149066</v>
      </c>
      <c r="V17" s="75">
        <v>13501.0047756323</v>
      </c>
      <c r="W17" s="75">
        <v>13546.122012068599</v>
      </c>
      <c r="X17" s="75">
        <v>13778.6965092265</v>
      </c>
      <c r="Y17" s="75">
        <v>13860.0738977619</v>
      </c>
      <c r="Z17" s="75">
        <v>13806.186626516301</v>
      </c>
      <c r="AA17" s="75">
        <v>14104.4584960953</v>
      </c>
      <c r="AB17" s="75">
        <v>14394.171560106201</v>
      </c>
      <c r="AC17" s="75">
        <v>14287.2448200035</v>
      </c>
      <c r="AD17" s="75">
        <v>14368.6855016063</v>
      </c>
      <c r="AE17" s="75">
        <v>14515.2763723311</v>
      </c>
      <c r="AF17" s="75">
        <v>14599.388650519</v>
      </c>
      <c r="AG17" s="75">
        <v>14768.060915713</v>
      </c>
      <c r="AH17" s="75">
        <v>14501.0700914751</v>
      </c>
      <c r="AI17" s="75">
        <v>14863.918260483</v>
      </c>
      <c r="AJ17" s="75">
        <v>14877.805645222799</v>
      </c>
      <c r="AK17" s="75">
        <v>14988.8243649695</v>
      </c>
      <c r="AL17" s="75">
        <v>14831.471207638901</v>
      </c>
      <c r="AM17" s="75">
        <v>14132.0673015302</v>
      </c>
      <c r="AN17" s="75">
        <v>14934.4464653624</v>
      </c>
      <c r="AO17" s="75">
        <v>15358.0482395483</v>
      </c>
      <c r="AP17" s="75">
        <v>15519.5953047982</v>
      </c>
      <c r="AQ17" s="75">
        <v>15695.1119089412</v>
      </c>
      <c r="AR17" s="75">
        <v>15634.575017011201</v>
      </c>
      <c r="AS17" s="75">
        <v>15794.233678336301</v>
      </c>
      <c r="AT17" s="75">
        <v>15688.7568635765</v>
      </c>
      <c r="AU17" s="75">
        <v>15902.2850466815</v>
      </c>
      <c r="AV17" s="75">
        <v>15776.5243338249</v>
      </c>
      <c r="AW17" s="75">
        <v>15803.0276511475</v>
      </c>
      <c r="AX17" s="75">
        <v>15904.0690314943</v>
      </c>
      <c r="AY17" s="75">
        <v>16058.986800674</v>
      </c>
      <c r="AZ17" s="75">
        <v>16022.4499294746</v>
      </c>
      <c r="BA17" s="75">
        <v>16042.933584113</v>
      </c>
      <c r="BB17" s="75">
        <v>15990.360677218399</v>
      </c>
      <c r="BC17" s="75">
        <v>15816.4689819822</v>
      </c>
      <c r="BD17" s="75">
        <v>15689.376719566701</v>
      </c>
      <c r="BE17" s="75">
        <v>15834.1417393704</v>
      </c>
      <c r="BF17" s="75">
        <v>15909.9726586255</v>
      </c>
      <c r="BG17" s="75">
        <v>15820.494050171001</v>
      </c>
      <c r="BH17" s="75">
        <v>15804.957450076799</v>
      </c>
      <c r="BI17" s="75">
        <v>15632.3075229366</v>
      </c>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79">
        <v>21201.926610915601</v>
      </c>
      <c r="D18" s="79">
        <v>21248.758063349698</v>
      </c>
      <c r="E18" s="79">
        <v>21322.855303499</v>
      </c>
      <c r="F18" s="79">
        <v>21421.185597023999</v>
      </c>
      <c r="G18" s="79">
        <v>21568.268219044399</v>
      </c>
      <c r="H18" s="79">
        <v>21729.576415665098</v>
      </c>
      <c r="I18" s="79">
        <v>21749.880468434101</v>
      </c>
      <c r="J18" s="79">
        <v>21592.8084794764</v>
      </c>
      <c r="K18" s="79">
        <v>21609.6549012699</v>
      </c>
      <c r="L18" s="79">
        <v>21516.955041711401</v>
      </c>
      <c r="M18" s="79">
        <v>21525.868170365698</v>
      </c>
      <c r="N18" s="79">
        <v>21663.6183743564</v>
      </c>
      <c r="O18" s="79">
        <v>21572.664051580901</v>
      </c>
      <c r="P18" s="79">
        <v>21354.1938719672</v>
      </c>
      <c r="Q18" s="79">
        <v>21595.1687182762</v>
      </c>
      <c r="R18" s="79">
        <v>21542.948531052101</v>
      </c>
      <c r="S18" s="79">
        <v>21439.849112634602</v>
      </c>
      <c r="T18" s="79">
        <v>21388.115377369701</v>
      </c>
      <c r="U18" s="79">
        <v>21461.407197320001</v>
      </c>
      <c r="V18" s="79">
        <v>21871.178766943402</v>
      </c>
      <c r="W18" s="79">
        <v>21912.089693007099</v>
      </c>
      <c r="X18" s="79">
        <v>22086.7268993256</v>
      </c>
      <c r="Y18" s="79">
        <v>22176.758572653798</v>
      </c>
      <c r="Z18" s="79">
        <v>22042.391326516601</v>
      </c>
      <c r="AA18" s="79">
        <v>22064.880236565899</v>
      </c>
      <c r="AB18" s="79">
        <v>22036.583811311499</v>
      </c>
      <c r="AC18" s="79">
        <v>22451.443556953702</v>
      </c>
      <c r="AD18" s="79">
        <v>22929.421720882801</v>
      </c>
      <c r="AE18" s="79">
        <v>22784.552382588099</v>
      </c>
      <c r="AF18" s="79">
        <v>22573.186052087902</v>
      </c>
      <c r="AG18" s="79">
        <v>22894.656422174899</v>
      </c>
      <c r="AH18" s="79">
        <v>23105.805079808899</v>
      </c>
      <c r="AI18" s="79">
        <v>23140.470216010599</v>
      </c>
      <c r="AJ18" s="79">
        <v>23061.810579297999</v>
      </c>
      <c r="AK18" s="79">
        <v>23269.712101028301</v>
      </c>
      <c r="AL18" s="79">
        <v>23532.3623434601</v>
      </c>
      <c r="AM18" s="79">
        <v>22391.914393090901</v>
      </c>
      <c r="AN18" s="79">
        <v>23114.818731629101</v>
      </c>
      <c r="AO18" s="79">
        <v>23513.318467868201</v>
      </c>
      <c r="AP18" s="79">
        <v>21736.646677544799</v>
      </c>
      <c r="AQ18" s="79">
        <v>21921.2559875923</v>
      </c>
      <c r="AR18" s="79">
        <v>23992.1000650608</v>
      </c>
      <c r="AS18" s="79">
        <v>24309.159174369699</v>
      </c>
      <c r="AT18" s="79">
        <v>24299.640498546702</v>
      </c>
      <c r="AU18" s="79">
        <v>24375.281931035501</v>
      </c>
      <c r="AV18" s="79">
        <v>24582.606640316499</v>
      </c>
      <c r="AW18" s="79">
        <v>24648.057293742699</v>
      </c>
      <c r="AX18" s="79">
        <v>24658.949034702298</v>
      </c>
      <c r="AY18" s="79">
        <v>24611.479767873701</v>
      </c>
      <c r="AZ18" s="79">
        <v>24600.754052349799</v>
      </c>
      <c r="BA18" s="79">
        <v>24731.852077524301</v>
      </c>
      <c r="BB18" s="79">
        <v>24671.479424319601</v>
      </c>
      <c r="BC18" s="79">
        <v>24725.6814500972</v>
      </c>
      <c r="BD18" s="79">
        <v>24620.306394806401</v>
      </c>
      <c r="BE18" s="79">
        <v>24730.128538165802</v>
      </c>
      <c r="BF18" s="79">
        <v>24850.432198437</v>
      </c>
      <c r="BG18" s="79">
        <v>24830.687653106201</v>
      </c>
      <c r="BH18" s="79">
        <v>24866.223979840201</v>
      </c>
      <c r="BI18" s="79">
        <v>24923.424552358902</v>
      </c>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79">
        <v>13013.204688919601</v>
      </c>
      <c r="D19" s="79">
        <v>13271.447015304</v>
      </c>
      <c r="E19" s="79">
        <v>13216.968043012501</v>
      </c>
      <c r="F19" s="79">
        <v>13136.559923180899</v>
      </c>
      <c r="G19" s="79">
        <v>13293.595561329999</v>
      </c>
      <c r="H19" s="79">
        <v>13355.6230351946</v>
      </c>
      <c r="I19" s="79">
        <v>13351.324927641001</v>
      </c>
      <c r="J19" s="79">
        <v>13176.4082881347</v>
      </c>
      <c r="K19" s="79">
        <v>13097.543717696601</v>
      </c>
      <c r="L19" s="79">
        <v>13088.0389612121</v>
      </c>
      <c r="M19" s="79">
        <v>13063.2708630447</v>
      </c>
      <c r="N19" s="79">
        <v>13096.898275253299</v>
      </c>
      <c r="O19" s="79">
        <v>13091.7022927664</v>
      </c>
      <c r="P19" s="79">
        <v>13032.2181173515</v>
      </c>
      <c r="Q19" s="79">
        <v>12956.9831773678</v>
      </c>
      <c r="R19" s="79">
        <v>12927.7256741287</v>
      </c>
      <c r="S19" s="79">
        <v>12905.5251898195</v>
      </c>
      <c r="T19" s="79">
        <v>12878.839528053</v>
      </c>
      <c r="U19" s="79">
        <v>12861.429670014501</v>
      </c>
      <c r="V19" s="79">
        <v>12789.3141157481</v>
      </c>
      <c r="W19" s="79">
        <v>12796.4407489722</v>
      </c>
      <c r="X19" s="79">
        <v>12490.0890238467</v>
      </c>
      <c r="Y19" s="79">
        <v>12465.8201704106</v>
      </c>
      <c r="Z19" s="79">
        <v>12735.4241271624</v>
      </c>
      <c r="AA19" s="79">
        <v>12901.776296333301</v>
      </c>
      <c r="AB19" s="79">
        <v>12808.3877257931</v>
      </c>
      <c r="AC19" s="79">
        <v>12993.597941772399</v>
      </c>
      <c r="AD19" s="79">
        <v>13256.6259484149</v>
      </c>
      <c r="AE19" s="79">
        <v>12980.6433036529</v>
      </c>
      <c r="AF19" s="79">
        <v>13054.9410531496</v>
      </c>
      <c r="AG19" s="79">
        <v>13202.932652895701</v>
      </c>
      <c r="AH19" s="79">
        <v>13304.261990282401</v>
      </c>
      <c r="AI19" s="79">
        <v>13312.0753735782</v>
      </c>
      <c r="AJ19" s="79">
        <v>13119.7629724129</v>
      </c>
      <c r="AK19" s="79">
        <v>13089.7671758829</v>
      </c>
      <c r="AL19" s="79">
        <v>13417.255848393101</v>
      </c>
      <c r="AM19" s="79">
        <v>12710.6122443514</v>
      </c>
      <c r="AN19" s="79">
        <v>12702.516773633501</v>
      </c>
      <c r="AO19" s="79">
        <v>12820.017027317001</v>
      </c>
      <c r="AP19" s="79">
        <v>11818.567533383501</v>
      </c>
      <c r="AQ19" s="79">
        <v>11709.0476714954</v>
      </c>
      <c r="AR19" s="79">
        <v>12413.8133152747</v>
      </c>
      <c r="AS19" s="79">
        <v>12557.141390184799</v>
      </c>
      <c r="AT19" s="79">
        <v>12597.4320594853</v>
      </c>
      <c r="AU19" s="79">
        <v>12770.4662270506</v>
      </c>
      <c r="AV19" s="79">
        <v>13097.289991829801</v>
      </c>
      <c r="AW19" s="79">
        <v>13095.301942058401</v>
      </c>
      <c r="AX19" s="79">
        <v>13148.9176305498</v>
      </c>
      <c r="AY19" s="79">
        <v>13106.191813355301</v>
      </c>
      <c r="AZ19" s="79">
        <v>12995.924296834201</v>
      </c>
      <c r="BA19" s="79">
        <v>12849.952974145999</v>
      </c>
      <c r="BB19" s="79">
        <v>12867.768097833999</v>
      </c>
      <c r="BC19" s="79">
        <v>12904.966837337301</v>
      </c>
      <c r="BD19" s="79">
        <v>12997.639216404301</v>
      </c>
      <c r="BE19" s="79">
        <v>12989.168115767699</v>
      </c>
      <c r="BF19" s="79">
        <v>13023.491706124199</v>
      </c>
      <c r="BG19" s="79">
        <v>12966.063847875599</v>
      </c>
      <c r="BH19" s="79">
        <v>12970.4959447859</v>
      </c>
      <c r="BI19" s="79">
        <v>13044.224277092701</v>
      </c>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79">
        <v>14612.940589895899</v>
      </c>
      <c r="D20" s="79">
        <v>15695.8841431767</v>
      </c>
      <c r="E20" s="79">
        <v>14770.8592109481</v>
      </c>
      <c r="F20" s="79">
        <v>15055.176077747999</v>
      </c>
      <c r="G20" s="79">
        <v>15220.6026719128</v>
      </c>
      <c r="H20" s="79">
        <v>14901.1233161277</v>
      </c>
      <c r="I20" s="79">
        <v>15340.140684055201</v>
      </c>
      <c r="J20" s="79">
        <v>14993.532480538801</v>
      </c>
      <c r="K20" s="79">
        <v>15028.107464922699</v>
      </c>
      <c r="L20" s="79">
        <v>15006.7678889995</v>
      </c>
      <c r="M20" s="79">
        <v>15297.4940645076</v>
      </c>
      <c r="N20" s="79">
        <v>15346.8494229187</v>
      </c>
      <c r="O20" s="79">
        <v>15093.448136950699</v>
      </c>
      <c r="P20" s="79">
        <v>15112.436685279299</v>
      </c>
      <c r="Q20" s="79">
        <v>15291.0857247884</v>
      </c>
      <c r="R20" s="79">
        <v>15328.6100993196</v>
      </c>
      <c r="S20" s="79">
        <v>14776.1015140049</v>
      </c>
      <c r="T20" s="79">
        <v>15190.6945944291</v>
      </c>
      <c r="U20" s="79">
        <v>15250.935037678601</v>
      </c>
      <c r="V20" s="79">
        <v>15492.4692923848</v>
      </c>
      <c r="W20" s="79">
        <v>15663.609425985</v>
      </c>
      <c r="X20" s="79">
        <v>15546.4102479179</v>
      </c>
      <c r="Y20" s="79">
        <v>15553.030988840999</v>
      </c>
      <c r="Z20" s="79">
        <v>15904.5980436515</v>
      </c>
      <c r="AA20" s="79">
        <v>15664.443716728099</v>
      </c>
      <c r="AB20" s="79">
        <v>16189.117894298701</v>
      </c>
      <c r="AC20" s="79">
        <v>16772.613615051599</v>
      </c>
      <c r="AD20" s="79">
        <v>16880.290768853101</v>
      </c>
      <c r="AE20" s="79">
        <v>16598.803795707401</v>
      </c>
      <c r="AF20" s="79">
        <v>16729.5374555128</v>
      </c>
      <c r="AG20" s="79">
        <v>17039.271484251301</v>
      </c>
      <c r="AH20" s="79">
        <v>17798.561787957999</v>
      </c>
      <c r="AI20" s="79">
        <v>17814.781396217699</v>
      </c>
      <c r="AJ20" s="79">
        <v>17303.5444809445</v>
      </c>
      <c r="AK20" s="79">
        <v>17147.8238011094</v>
      </c>
      <c r="AL20" s="79">
        <v>18543.4006578687</v>
      </c>
      <c r="AM20" s="79">
        <v>13864.0302655388</v>
      </c>
      <c r="AN20" s="79">
        <v>15331.4377364135</v>
      </c>
      <c r="AO20" s="79">
        <v>17132.8357961086</v>
      </c>
      <c r="AP20" s="79">
        <v>8256.4715252869191</v>
      </c>
      <c r="AQ20" s="79">
        <v>8914.4869151982894</v>
      </c>
      <c r="AR20" s="79">
        <v>19898.103288761198</v>
      </c>
      <c r="AS20" s="79">
        <v>18562.279921047899</v>
      </c>
      <c r="AT20" s="79">
        <v>18995.5594896892</v>
      </c>
      <c r="AU20" s="79">
        <v>19196.867738119599</v>
      </c>
      <c r="AV20" s="79">
        <v>21441.146021594999</v>
      </c>
      <c r="AW20" s="79">
        <v>19725.640320867999</v>
      </c>
      <c r="AX20" s="79">
        <v>20800.999376650401</v>
      </c>
      <c r="AY20" s="79">
        <v>20767.884720345501</v>
      </c>
      <c r="AZ20" s="79">
        <v>21547.360046203099</v>
      </c>
      <c r="BA20" s="79">
        <v>21108.816481132399</v>
      </c>
      <c r="BB20" s="79">
        <v>21060.112518394701</v>
      </c>
      <c r="BC20" s="79">
        <v>21682.647365994599</v>
      </c>
      <c r="BD20" s="79">
        <v>20950.569384460501</v>
      </c>
      <c r="BE20" s="79">
        <v>20989.630785101701</v>
      </c>
      <c r="BF20" s="79">
        <v>21061.489934712699</v>
      </c>
      <c r="BG20" s="79">
        <v>21064.720293903301</v>
      </c>
      <c r="BH20" s="79">
        <v>21227.3996916301</v>
      </c>
      <c r="BI20" s="79">
        <v>21474.878125640898</v>
      </c>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79">
        <v>1876.3883595055299</v>
      </c>
      <c r="D21" s="79">
        <v>1796.3335331696001</v>
      </c>
      <c r="E21" s="79">
        <v>1832.62521419583</v>
      </c>
      <c r="F21" s="79">
        <v>1846.33144081979</v>
      </c>
      <c r="G21" s="79">
        <v>1935.72065513812</v>
      </c>
      <c r="H21" s="79">
        <v>1848.1552408111199</v>
      </c>
      <c r="I21" s="79">
        <v>1832.02608448615</v>
      </c>
      <c r="J21" s="79">
        <v>1813.81617502109</v>
      </c>
      <c r="K21" s="79">
        <v>1782.19551568169</v>
      </c>
      <c r="L21" s="79">
        <v>1756.53122937642</v>
      </c>
      <c r="M21" s="79">
        <v>1727.4560925580799</v>
      </c>
      <c r="N21" s="79">
        <v>1765.9619746553101</v>
      </c>
      <c r="O21" s="79">
        <v>1742.2068816935</v>
      </c>
      <c r="P21" s="79">
        <v>1717.93336172866</v>
      </c>
      <c r="Q21" s="79">
        <v>1723.41860518471</v>
      </c>
      <c r="R21" s="79">
        <v>1766.8188942817701</v>
      </c>
      <c r="S21" s="79">
        <v>1749.7496854578999</v>
      </c>
      <c r="T21" s="79">
        <v>1742.5856158137899</v>
      </c>
      <c r="U21" s="79">
        <v>1785.21034116848</v>
      </c>
      <c r="V21" s="79">
        <v>1799.3813658117899</v>
      </c>
      <c r="W21" s="79">
        <v>1833.9786915314401</v>
      </c>
      <c r="X21" s="79">
        <v>1822.86214195038</v>
      </c>
      <c r="Y21" s="79">
        <v>1844.9677589733999</v>
      </c>
      <c r="Z21" s="79">
        <v>1848.4683258877301</v>
      </c>
      <c r="AA21" s="79">
        <v>1852.18205385531</v>
      </c>
      <c r="AB21" s="79">
        <v>1881.0198002760101</v>
      </c>
      <c r="AC21" s="79">
        <v>1852.5539881637701</v>
      </c>
      <c r="AD21" s="79">
        <v>1821.94876441577</v>
      </c>
      <c r="AE21" s="79">
        <v>1823.6768713008501</v>
      </c>
      <c r="AF21" s="79">
        <v>1819.03134218936</v>
      </c>
      <c r="AG21" s="79">
        <v>1826.56634376337</v>
      </c>
      <c r="AH21" s="79">
        <v>1830.6344224346799</v>
      </c>
      <c r="AI21" s="79">
        <v>1842.19908194133</v>
      </c>
      <c r="AJ21" s="79">
        <v>1848.25357867719</v>
      </c>
      <c r="AK21" s="79">
        <v>1874.4915991907301</v>
      </c>
      <c r="AL21" s="79">
        <v>1894.2104314302301</v>
      </c>
      <c r="AM21" s="79">
        <v>1866.0251673185801</v>
      </c>
      <c r="AN21" s="79">
        <v>1830.84244084702</v>
      </c>
      <c r="AO21" s="79">
        <v>1856.55008744566</v>
      </c>
      <c r="AP21" s="79">
        <v>1940.1792062677901</v>
      </c>
      <c r="AQ21" s="79">
        <v>1926.8859138376499</v>
      </c>
      <c r="AR21" s="79">
        <v>1995.87051093577</v>
      </c>
      <c r="AS21" s="79">
        <v>2079.1197706387502</v>
      </c>
      <c r="AT21" s="79">
        <v>2099.8281523414598</v>
      </c>
      <c r="AU21" s="79">
        <v>2112.30867654758</v>
      </c>
      <c r="AV21" s="79">
        <v>2119.2905164982299</v>
      </c>
      <c r="AW21" s="79">
        <v>2107.0242460598402</v>
      </c>
      <c r="AX21" s="79">
        <v>2085.8043087768201</v>
      </c>
      <c r="AY21" s="79">
        <v>2075.9050001575101</v>
      </c>
      <c r="AZ21" s="79">
        <v>2120.47503284309</v>
      </c>
      <c r="BA21" s="79">
        <v>2130.3215823073801</v>
      </c>
      <c r="BB21" s="79">
        <v>2141.8879073584199</v>
      </c>
      <c r="BC21" s="79">
        <v>2156.57213192055</v>
      </c>
      <c r="BD21" s="79">
        <v>2051.10805805266</v>
      </c>
      <c r="BE21" s="79">
        <v>2073.2953164697301</v>
      </c>
      <c r="BF21" s="79">
        <v>2083.7169384369099</v>
      </c>
      <c r="BG21" s="79">
        <v>2133.4030075583401</v>
      </c>
      <c r="BH21" s="79">
        <v>2130.2088483893299</v>
      </c>
      <c r="BI21" s="79">
        <v>2115.4638417421902</v>
      </c>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79">
        <v>3648.5179637343999</v>
      </c>
      <c r="D22" s="79">
        <v>3632.4085709542701</v>
      </c>
      <c r="E22" s="79">
        <v>3720.3206167318699</v>
      </c>
      <c r="F22" s="79">
        <v>3673.45876688098</v>
      </c>
      <c r="G22" s="79">
        <v>3637.1545866289898</v>
      </c>
      <c r="H22" s="79">
        <v>3641.9810559535399</v>
      </c>
      <c r="I22" s="79">
        <v>3680.3804794647099</v>
      </c>
      <c r="J22" s="79">
        <v>3682.6308543747</v>
      </c>
      <c r="K22" s="79">
        <v>3681.30412484518</v>
      </c>
      <c r="L22" s="79">
        <v>3704.93593190196</v>
      </c>
      <c r="M22" s="79">
        <v>3673.2829368126399</v>
      </c>
      <c r="N22" s="79">
        <v>3699.2102928154</v>
      </c>
      <c r="O22" s="79">
        <v>3732.38600826228</v>
      </c>
      <c r="P22" s="79">
        <v>3725.1393489774</v>
      </c>
      <c r="Q22" s="79">
        <v>3733.0935251145102</v>
      </c>
      <c r="R22" s="79">
        <v>3733.3514969754601</v>
      </c>
      <c r="S22" s="79">
        <v>3730.8882611044501</v>
      </c>
      <c r="T22" s="79">
        <v>3740.9254356139299</v>
      </c>
      <c r="U22" s="79">
        <v>3814.0473136156402</v>
      </c>
      <c r="V22" s="79">
        <v>3799.0176363246701</v>
      </c>
      <c r="W22" s="79">
        <v>3812.1766896171498</v>
      </c>
      <c r="X22" s="79">
        <v>3817.2147566670601</v>
      </c>
      <c r="Y22" s="79">
        <v>3803.8799769308998</v>
      </c>
      <c r="Z22" s="79">
        <v>3800.7977753972</v>
      </c>
      <c r="AA22" s="79">
        <v>3791.7294155158802</v>
      </c>
      <c r="AB22" s="79">
        <v>3797.3698554794901</v>
      </c>
      <c r="AC22" s="79">
        <v>3799.3715915890298</v>
      </c>
      <c r="AD22" s="79">
        <v>3761.34589169941</v>
      </c>
      <c r="AE22" s="79">
        <v>3750.58275092956</v>
      </c>
      <c r="AF22" s="79">
        <v>3707.6045850970099</v>
      </c>
      <c r="AG22" s="79">
        <v>3698.0611890219802</v>
      </c>
      <c r="AH22" s="79">
        <v>3699.6373605970098</v>
      </c>
      <c r="AI22" s="79">
        <v>3682.2271206902801</v>
      </c>
      <c r="AJ22" s="79">
        <v>3673.1889524193102</v>
      </c>
      <c r="AK22" s="79">
        <v>3726.6915677204302</v>
      </c>
      <c r="AL22" s="79">
        <v>3763.4979298642202</v>
      </c>
      <c r="AM22" s="79">
        <v>3763.4723810205301</v>
      </c>
      <c r="AN22" s="79">
        <v>3751.0822899091099</v>
      </c>
      <c r="AO22" s="79">
        <v>3758.5412400365099</v>
      </c>
      <c r="AP22" s="79">
        <v>3769.97076112183</v>
      </c>
      <c r="AQ22" s="79">
        <v>3777.05386789365</v>
      </c>
      <c r="AR22" s="79">
        <v>3830.7696298098499</v>
      </c>
      <c r="AS22" s="79">
        <v>3819.9266656602099</v>
      </c>
      <c r="AT22" s="79">
        <v>3859.5764195859101</v>
      </c>
      <c r="AU22" s="79">
        <v>3907.48413903133</v>
      </c>
      <c r="AV22" s="79">
        <v>4030.36434466522</v>
      </c>
      <c r="AW22" s="79">
        <v>3792.38474023968</v>
      </c>
      <c r="AX22" s="79">
        <v>3888.8527733781202</v>
      </c>
      <c r="AY22" s="79">
        <v>3995.1727235932499</v>
      </c>
      <c r="AZ22" s="79">
        <v>3973.08653036449</v>
      </c>
      <c r="BA22" s="79">
        <v>4023.7458732177001</v>
      </c>
      <c r="BB22" s="79">
        <v>4082.8419430087401</v>
      </c>
      <c r="BC22" s="79">
        <v>4081.1197077434099</v>
      </c>
      <c r="BD22" s="79">
        <v>4132.5137778835897</v>
      </c>
      <c r="BE22" s="79">
        <v>4138.6221368587303</v>
      </c>
      <c r="BF22" s="79">
        <v>4150.8120005391302</v>
      </c>
      <c r="BG22" s="79">
        <v>4190.1435100649796</v>
      </c>
      <c r="BH22" s="79">
        <v>4210.36389039184</v>
      </c>
      <c r="BI22" s="79">
        <v>4193.2072420250097</v>
      </c>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79">
        <v>1911.6541748371301</v>
      </c>
      <c r="D23" s="79">
        <v>1933.8229614762299</v>
      </c>
      <c r="E23" s="79">
        <v>1933.10066860597</v>
      </c>
      <c r="F23" s="79">
        <v>1924.0509093556</v>
      </c>
      <c r="G23" s="79">
        <v>1909.78954233325</v>
      </c>
      <c r="H23" s="79">
        <v>1892.2978117160701</v>
      </c>
      <c r="I23" s="79">
        <v>1930.91609641318</v>
      </c>
      <c r="J23" s="79">
        <v>1946.0718894151901</v>
      </c>
      <c r="K23" s="79">
        <v>1969.19549075139</v>
      </c>
      <c r="L23" s="79">
        <v>1973.2019330313601</v>
      </c>
      <c r="M23" s="79">
        <v>1946.3381786909199</v>
      </c>
      <c r="N23" s="79">
        <v>1956.3681296848799</v>
      </c>
      <c r="O23" s="79">
        <v>1967.46006350435</v>
      </c>
      <c r="P23" s="79">
        <v>1997.25718933036</v>
      </c>
      <c r="Q23" s="79">
        <v>1962.0237181279899</v>
      </c>
      <c r="R23" s="79">
        <v>1977.20794503249</v>
      </c>
      <c r="S23" s="79">
        <v>2030.71931817578</v>
      </c>
      <c r="T23" s="79">
        <v>1999.58668750126</v>
      </c>
      <c r="U23" s="79">
        <v>2030.2975828848801</v>
      </c>
      <c r="V23" s="79">
        <v>2027.11007734246</v>
      </c>
      <c r="W23" s="79">
        <v>2013.19590218442</v>
      </c>
      <c r="X23" s="79">
        <v>2044.7397923414701</v>
      </c>
      <c r="Y23" s="79">
        <v>2113.4339423536999</v>
      </c>
      <c r="Z23" s="79">
        <v>2169.9230660171302</v>
      </c>
      <c r="AA23" s="79">
        <v>2187.8938297047598</v>
      </c>
      <c r="AB23" s="79">
        <v>2156.4115532123101</v>
      </c>
      <c r="AC23" s="79">
        <v>2176.24685476994</v>
      </c>
      <c r="AD23" s="79">
        <v>2164.2073315151501</v>
      </c>
      <c r="AE23" s="79">
        <v>2230.1182081839102</v>
      </c>
      <c r="AF23" s="79">
        <v>2217.4333546409198</v>
      </c>
      <c r="AG23" s="79">
        <v>2259.5704666236502</v>
      </c>
      <c r="AH23" s="79">
        <v>2326.8861186348499</v>
      </c>
      <c r="AI23" s="79">
        <v>2333.8097484114901</v>
      </c>
      <c r="AJ23" s="79">
        <v>2314.97285830702</v>
      </c>
      <c r="AK23" s="79">
        <v>2348.6895633993099</v>
      </c>
      <c r="AL23" s="79">
        <v>2380.9492785269599</v>
      </c>
      <c r="AM23" s="79">
        <v>2159.9778906104998</v>
      </c>
      <c r="AN23" s="79">
        <v>2315.6350526972201</v>
      </c>
      <c r="AO23" s="79">
        <v>2404.4066907094998</v>
      </c>
      <c r="AP23" s="79">
        <v>2061.7256198029299</v>
      </c>
      <c r="AQ23" s="79">
        <v>2025.3939217054999</v>
      </c>
      <c r="AR23" s="79">
        <v>2334.1121930342301</v>
      </c>
      <c r="AS23" s="79">
        <v>2365.2604021419702</v>
      </c>
      <c r="AT23" s="79">
        <v>2326.5271958181202</v>
      </c>
      <c r="AU23" s="79">
        <v>2362.9057157870202</v>
      </c>
      <c r="AV23" s="79">
        <v>2326.4314589071701</v>
      </c>
      <c r="AW23" s="79">
        <v>2332.6587073716501</v>
      </c>
      <c r="AX23" s="79">
        <v>2315.9113925010902</v>
      </c>
      <c r="AY23" s="79">
        <v>2321.5566640110901</v>
      </c>
      <c r="AZ23" s="79">
        <v>2382.6591053716702</v>
      </c>
      <c r="BA23" s="79">
        <v>2444.1270377512701</v>
      </c>
      <c r="BB23" s="79">
        <v>2358.7559165636799</v>
      </c>
      <c r="BC23" s="79">
        <v>2514.1649741205702</v>
      </c>
      <c r="BD23" s="79">
        <v>2376.5870776040101</v>
      </c>
      <c r="BE23" s="79">
        <v>2347.9988242243198</v>
      </c>
      <c r="BF23" s="79">
        <v>2366.5993153089098</v>
      </c>
      <c r="BG23" s="79">
        <v>2344.07669158613</v>
      </c>
      <c r="BH23" s="79">
        <v>2336.6999076560301</v>
      </c>
      <c r="BI23" s="79">
        <v>2309.5258435904502</v>
      </c>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79">
        <v>13124.6704616684</v>
      </c>
      <c r="D24" s="79">
        <v>13026.9854398718</v>
      </c>
      <c r="E24" s="79">
        <v>13322.672848739699</v>
      </c>
      <c r="F24" s="79">
        <v>13113.3984569967</v>
      </c>
      <c r="G24" s="79">
        <v>13084.3758347434</v>
      </c>
      <c r="H24" s="79">
        <v>13226.674503214401</v>
      </c>
      <c r="I24" s="79">
        <v>13418.115160921399</v>
      </c>
      <c r="J24" s="79">
        <v>13405.497310562499</v>
      </c>
      <c r="K24" s="79">
        <v>13450.5142787977</v>
      </c>
      <c r="L24" s="79">
        <v>13581.5362932269</v>
      </c>
      <c r="M24" s="79">
        <v>13557.4983509307</v>
      </c>
      <c r="N24" s="79">
        <v>13752.796367987499</v>
      </c>
      <c r="O24" s="79">
        <v>13765.8851802685</v>
      </c>
      <c r="P24" s="79">
        <v>13737.2910893278</v>
      </c>
      <c r="Q24" s="79">
        <v>13603.7841443132</v>
      </c>
      <c r="R24" s="79">
        <v>13930.324849545499</v>
      </c>
      <c r="S24" s="79">
        <v>13409.7931337143</v>
      </c>
      <c r="T24" s="79">
        <v>13790.545722075</v>
      </c>
      <c r="U24" s="79">
        <v>13906.7135931957</v>
      </c>
      <c r="V24" s="79">
        <v>13988.6258429961</v>
      </c>
      <c r="W24" s="79">
        <v>14200.584222609699</v>
      </c>
      <c r="X24" s="79">
        <v>14373.426058741999</v>
      </c>
      <c r="Y24" s="79">
        <v>14565.915159406301</v>
      </c>
      <c r="Z24" s="79">
        <v>14639.474278166101</v>
      </c>
      <c r="AA24" s="79">
        <v>14814.772326447201</v>
      </c>
      <c r="AB24" s="79">
        <v>14950.826417582901</v>
      </c>
      <c r="AC24" s="79">
        <v>15200.0785630789</v>
      </c>
      <c r="AD24" s="79">
        <v>15973.9409709746</v>
      </c>
      <c r="AE24" s="79">
        <v>16085.4807628157</v>
      </c>
      <c r="AF24" s="79">
        <v>15896.7263330527</v>
      </c>
      <c r="AG24" s="79">
        <v>16120.129109866701</v>
      </c>
      <c r="AH24" s="79">
        <v>16343.430665562</v>
      </c>
      <c r="AI24" s="79">
        <v>16478.0917158224</v>
      </c>
      <c r="AJ24" s="79">
        <v>16563.821965860701</v>
      </c>
      <c r="AK24" s="79">
        <v>16891.391039443599</v>
      </c>
      <c r="AL24" s="79">
        <v>17202.667810051102</v>
      </c>
      <c r="AM24" s="79">
        <v>15880.3625753941</v>
      </c>
      <c r="AN24" s="79">
        <v>17222.793290960501</v>
      </c>
      <c r="AO24" s="79">
        <v>17567.912451355602</v>
      </c>
      <c r="AP24" s="79">
        <v>15981.0022130338</v>
      </c>
      <c r="AQ24" s="79">
        <v>15773.749370491099</v>
      </c>
      <c r="AR24" s="79">
        <v>18235.828384930701</v>
      </c>
      <c r="AS24" s="79">
        <v>18129.686656805799</v>
      </c>
      <c r="AT24" s="79">
        <v>18170.174136234898</v>
      </c>
      <c r="AU24" s="79">
        <v>18367.6169657055</v>
      </c>
      <c r="AV24" s="79">
        <v>18624.9437872528</v>
      </c>
      <c r="AW24" s="79">
        <v>18732.676107089101</v>
      </c>
      <c r="AX24" s="79">
        <v>18724.410423561501</v>
      </c>
      <c r="AY24" s="79">
        <v>18806.080166008898</v>
      </c>
      <c r="AZ24" s="79">
        <v>19158.548474744501</v>
      </c>
      <c r="BA24" s="79">
        <v>19375.116379249401</v>
      </c>
      <c r="BB24" s="79">
        <v>19176.053224973701</v>
      </c>
      <c r="BC24" s="79">
        <v>19819.159363125102</v>
      </c>
      <c r="BD24" s="79">
        <v>19395.975513575198</v>
      </c>
      <c r="BE24" s="79">
        <v>19550.667931400501</v>
      </c>
      <c r="BF24" s="79">
        <v>19555.4338561039</v>
      </c>
      <c r="BG24" s="79">
        <v>19554.484767986502</v>
      </c>
      <c r="BH24" s="79">
        <v>19686.510047791799</v>
      </c>
      <c r="BI24" s="79">
        <v>19884.496936624899</v>
      </c>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79">
        <v>8734.0167349755793</v>
      </c>
      <c r="D25" s="79">
        <v>8776.4006511906991</v>
      </c>
      <c r="E25" s="79">
        <v>8825.1193387708608</v>
      </c>
      <c r="F25" s="79">
        <v>8670.62948566044</v>
      </c>
      <c r="G25" s="79">
        <v>8684.0192846333393</v>
      </c>
      <c r="H25" s="79">
        <v>8661.6496788508703</v>
      </c>
      <c r="I25" s="79">
        <v>8519.0942897749901</v>
      </c>
      <c r="J25" s="79">
        <v>8531.6359749700205</v>
      </c>
      <c r="K25" s="79">
        <v>8438.1579793657493</v>
      </c>
      <c r="L25" s="79">
        <v>8480.5028286495599</v>
      </c>
      <c r="M25" s="79">
        <v>8624.4830916818391</v>
      </c>
      <c r="N25" s="79">
        <v>8481.3239369297298</v>
      </c>
      <c r="O25" s="79">
        <v>8414.8248495716398</v>
      </c>
      <c r="P25" s="79">
        <v>8445.9884195912291</v>
      </c>
      <c r="Q25" s="79">
        <v>8459.6449902055101</v>
      </c>
      <c r="R25" s="79">
        <v>8462.9100727383102</v>
      </c>
      <c r="S25" s="79">
        <v>8410.0416047540202</v>
      </c>
      <c r="T25" s="79">
        <v>8339.8848058085805</v>
      </c>
      <c r="U25" s="79">
        <v>8360.0632389512102</v>
      </c>
      <c r="V25" s="79">
        <v>8513.8482559328295</v>
      </c>
      <c r="W25" s="79">
        <v>8607.1621375183095</v>
      </c>
      <c r="X25" s="79">
        <v>8531.3657207944307</v>
      </c>
      <c r="Y25" s="79">
        <v>8553.3234066279292</v>
      </c>
      <c r="Z25" s="79">
        <v>8583.6118881257898</v>
      </c>
      <c r="AA25" s="79">
        <v>8465.0242437699708</v>
      </c>
      <c r="AB25" s="79">
        <v>8435.0182814230793</v>
      </c>
      <c r="AC25" s="79">
        <v>8526.9683217765196</v>
      </c>
      <c r="AD25" s="79">
        <v>8521.4342811090792</v>
      </c>
      <c r="AE25" s="79">
        <v>8560.3172360792905</v>
      </c>
      <c r="AF25" s="79">
        <v>8431.9531074493407</v>
      </c>
      <c r="AG25" s="79">
        <v>8475.4956506551607</v>
      </c>
      <c r="AH25" s="79">
        <v>8547.12070521227</v>
      </c>
      <c r="AI25" s="79">
        <v>8609.7601286989993</v>
      </c>
      <c r="AJ25" s="79">
        <v>8188.8922748272498</v>
      </c>
      <c r="AK25" s="79">
        <v>8042.7649462750496</v>
      </c>
      <c r="AL25" s="79">
        <v>8384.9779508727206</v>
      </c>
      <c r="AM25" s="79">
        <v>7995.9704477989899</v>
      </c>
      <c r="AN25" s="79">
        <v>7601.9286837388399</v>
      </c>
      <c r="AO25" s="79">
        <v>8336.9139071517093</v>
      </c>
      <c r="AP25" s="79">
        <v>7321.7985906592803</v>
      </c>
      <c r="AQ25" s="79">
        <v>7181.3799259821899</v>
      </c>
      <c r="AR25" s="79">
        <v>8459.3062382923999</v>
      </c>
      <c r="AS25" s="79">
        <v>8494.4008201304896</v>
      </c>
      <c r="AT25" s="79">
        <v>8483.1393798051795</v>
      </c>
      <c r="AU25" s="79">
        <v>8477.0694081766796</v>
      </c>
      <c r="AV25" s="79">
        <v>8560.7580934488997</v>
      </c>
      <c r="AW25" s="79">
        <v>8589.4085902132701</v>
      </c>
      <c r="AX25" s="79">
        <v>8610.2018470529292</v>
      </c>
      <c r="AY25" s="79">
        <v>8688.9894995016693</v>
      </c>
      <c r="AZ25" s="79">
        <v>8667.3908037879501</v>
      </c>
      <c r="BA25" s="79">
        <v>8778.9816775765594</v>
      </c>
      <c r="BB25" s="79">
        <v>8729.3276172344995</v>
      </c>
      <c r="BC25" s="79">
        <v>8802.7629383641706</v>
      </c>
      <c r="BD25" s="79">
        <v>8814.5482380726698</v>
      </c>
      <c r="BE25" s="79">
        <v>8962.0164144691007</v>
      </c>
      <c r="BF25" s="79">
        <v>9008.0652769277494</v>
      </c>
      <c r="BG25" s="79">
        <v>8876.3250164740493</v>
      </c>
      <c r="BH25" s="79">
        <v>8870.78188012178</v>
      </c>
      <c r="BI25" s="79">
        <v>8820.1859724837195</v>
      </c>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5">
        <v>78123.31958445214</v>
      </c>
      <c r="D26" s="75">
        <v>79382.040378492995</v>
      </c>
      <c r="E26" s="75">
        <v>78944.521244503834</v>
      </c>
      <c r="F26" s="75">
        <v>78840.79065766641</v>
      </c>
      <c r="G26" s="75">
        <v>79333.52635576429</v>
      </c>
      <c r="H26" s="75">
        <v>79257.081057533389</v>
      </c>
      <c r="I26" s="75">
        <v>79821.878191190728</v>
      </c>
      <c r="J26" s="75">
        <v>79142.401452493403</v>
      </c>
      <c r="K26" s="75">
        <v>79056.673473330899</v>
      </c>
      <c r="L26" s="75">
        <v>79108.470108109206</v>
      </c>
      <c r="M26" s="75">
        <v>79415.691748592188</v>
      </c>
      <c r="N26" s="75">
        <v>79763.026774601225</v>
      </c>
      <c r="O26" s="75">
        <v>79380.577464598275</v>
      </c>
      <c r="P26" s="75">
        <v>79122.458083553458</v>
      </c>
      <c r="Q26" s="75">
        <v>79325.202603378304</v>
      </c>
      <c r="R26" s="75">
        <v>79669.89756307393</v>
      </c>
      <c r="S26" s="75">
        <v>78452.667819665454</v>
      </c>
      <c r="T26" s="75">
        <v>79071.177766664361</v>
      </c>
      <c r="U26" s="75">
        <v>79470.10397482902</v>
      </c>
      <c r="V26" s="75">
        <v>80280.945353484145</v>
      </c>
      <c r="W26" s="75">
        <v>80839.237511425308</v>
      </c>
      <c r="X26" s="75">
        <v>80712.834641585549</v>
      </c>
      <c r="Y26" s="75">
        <v>81077.129976197612</v>
      </c>
      <c r="Z26" s="75">
        <v>81724.688830924453</v>
      </c>
      <c r="AA26" s="75">
        <v>81742.702118920424</v>
      </c>
      <c r="AB26" s="75">
        <v>82254.73533937709</v>
      </c>
      <c r="AC26" s="75">
        <v>83772.874433155841</v>
      </c>
      <c r="AD26" s="75">
        <v>85309.21567786482</v>
      </c>
      <c r="AE26" s="75">
        <v>84814.175311257713</v>
      </c>
      <c r="AF26" s="75">
        <v>84430.413283179631</v>
      </c>
      <c r="AG26" s="75">
        <v>85516.68331925277</v>
      </c>
      <c r="AH26" s="75">
        <v>86956.338130490098</v>
      </c>
      <c r="AI26" s="75">
        <v>87213.414781371001</v>
      </c>
      <c r="AJ26" s="75">
        <v>86074.247662746871</v>
      </c>
      <c r="AK26" s="75">
        <v>86391.331794049736</v>
      </c>
      <c r="AL26" s="75">
        <v>89119.322250467143</v>
      </c>
      <c r="AM26" s="75">
        <v>80632.365365123798</v>
      </c>
      <c r="AN26" s="75">
        <v>83871.054999828775</v>
      </c>
      <c r="AO26" s="75">
        <v>87390.495667992785</v>
      </c>
      <c r="AP26" s="75">
        <v>72886.36212710086</v>
      </c>
      <c r="AQ26" s="75">
        <v>73229.253574196075</v>
      </c>
      <c r="AR26" s="75">
        <v>91159.903626099651</v>
      </c>
      <c r="AS26" s="75">
        <v>90316.974800979631</v>
      </c>
      <c r="AT26" s="75">
        <v>90831.877331506781</v>
      </c>
      <c r="AU26" s="75">
        <v>91570.000801453818</v>
      </c>
      <c r="AV26" s="75">
        <v>94782.83085451361</v>
      </c>
      <c r="AW26" s="75">
        <v>93023.151947642633</v>
      </c>
      <c r="AX26" s="75">
        <v>94234.046787172963</v>
      </c>
      <c r="AY26" s="75">
        <v>94373.260354846905</v>
      </c>
      <c r="AZ26" s="75">
        <v>95446.198342498799</v>
      </c>
      <c r="BA26" s="75">
        <v>95442.914082905016</v>
      </c>
      <c r="BB26" s="75">
        <v>95088.226649687334</v>
      </c>
      <c r="BC26" s="75">
        <v>96687.074768702907</v>
      </c>
      <c r="BD26" s="75">
        <v>95339.247660859328</v>
      </c>
      <c r="BE26" s="75">
        <v>95781.528062457597</v>
      </c>
      <c r="BF26" s="75">
        <v>96100.041226590503</v>
      </c>
      <c r="BG26" s="75">
        <v>95959.904788555112</v>
      </c>
      <c r="BH26" s="75">
        <v>96298.684190606975</v>
      </c>
      <c r="BI26" s="75">
        <v>96765.40679155878</v>
      </c>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79">
        <v>50588.694877340597</v>
      </c>
      <c r="D27" s="79">
        <v>50392.517447380102</v>
      </c>
      <c r="E27" s="79">
        <v>50806.085465865297</v>
      </c>
      <c r="F27" s="79">
        <v>51412.668372760898</v>
      </c>
      <c r="G27" s="79">
        <v>51157.067618362402</v>
      </c>
      <c r="H27" s="79">
        <v>50783.407420191303</v>
      </c>
      <c r="I27" s="79">
        <v>51157.580092480501</v>
      </c>
      <c r="J27" s="79">
        <v>50816.169312616003</v>
      </c>
      <c r="K27" s="79">
        <v>51199.833060606601</v>
      </c>
      <c r="L27" s="79">
        <v>51917.504111388298</v>
      </c>
      <c r="M27" s="79">
        <v>51752.431891987297</v>
      </c>
      <c r="N27" s="79">
        <v>51905.151888829401</v>
      </c>
      <c r="O27" s="79">
        <v>51624.7992541895</v>
      </c>
      <c r="P27" s="79">
        <v>52029.721309979701</v>
      </c>
      <c r="Q27" s="79">
        <v>51797.909775207401</v>
      </c>
      <c r="R27" s="79">
        <v>52514.048438861297</v>
      </c>
      <c r="S27" s="79">
        <v>52252.837291140801</v>
      </c>
      <c r="T27" s="79">
        <v>52244.562362805998</v>
      </c>
      <c r="U27" s="79">
        <v>52679.961049731501</v>
      </c>
      <c r="V27" s="79">
        <v>52660.199774033397</v>
      </c>
      <c r="W27" s="79">
        <v>52775.515800271598</v>
      </c>
      <c r="X27" s="79">
        <v>52506.6704770094</v>
      </c>
      <c r="Y27" s="79">
        <v>52635.709592298503</v>
      </c>
      <c r="Z27" s="79">
        <v>52905.747765482301</v>
      </c>
      <c r="AA27" s="79">
        <v>52792.568264536603</v>
      </c>
      <c r="AB27" s="79">
        <v>52761.931280280798</v>
      </c>
      <c r="AC27" s="79">
        <v>52776.773273685903</v>
      </c>
      <c r="AD27" s="79">
        <v>52593.8914135292</v>
      </c>
      <c r="AE27" s="79">
        <v>52592.380071609201</v>
      </c>
      <c r="AF27" s="79">
        <v>51582.533172939802</v>
      </c>
      <c r="AG27" s="79">
        <v>51926.867504613503</v>
      </c>
      <c r="AH27" s="79">
        <v>52214.892711479901</v>
      </c>
      <c r="AI27" s="79">
        <v>52427.383651395401</v>
      </c>
      <c r="AJ27" s="79">
        <v>52959.041013559101</v>
      </c>
      <c r="AK27" s="79">
        <v>52732.494280668798</v>
      </c>
      <c r="AL27" s="79">
        <v>52800.082085356502</v>
      </c>
      <c r="AM27" s="79">
        <v>52392.373130309803</v>
      </c>
      <c r="AN27" s="79">
        <v>52139.540482397999</v>
      </c>
      <c r="AO27" s="79">
        <v>52572.252500312003</v>
      </c>
      <c r="AP27" s="79">
        <v>52634.116190665598</v>
      </c>
      <c r="AQ27" s="79">
        <v>52572.930827309203</v>
      </c>
      <c r="AR27" s="79">
        <v>52972.095396909201</v>
      </c>
      <c r="AS27" s="79">
        <v>53296.181513339397</v>
      </c>
      <c r="AT27" s="79">
        <v>53567.679795772499</v>
      </c>
      <c r="AU27" s="79">
        <v>53493.291447139498</v>
      </c>
      <c r="AV27" s="79">
        <v>53249.500339066297</v>
      </c>
      <c r="AW27" s="79">
        <v>53476.841348223701</v>
      </c>
      <c r="AX27" s="79">
        <v>53234.263071997499</v>
      </c>
      <c r="AY27" s="79">
        <v>54029.758422024199</v>
      </c>
      <c r="AZ27" s="79">
        <v>53688.622360850699</v>
      </c>
      <c r="BA27" s="79">
        <v>53421.499587447601</v>
      </c>
      <c r="BB27" s="79">
        <v>53433.2872669149</v>
      </c>
      <c r="BC27" s="79">
        <v>53658.712484276002</v>
      </c>
      <c r="BD27" s="79">
        <v>53526.254550260703</v>
      </c>
      <c r="BE27" s="79">
        <v>53498.632219254803</v>
      </c>
      <c r="BF27" s="79">
        <v>53753.201051374897</v>
      </c>
      <c r="BG27" s="79">
        <v>53269.518706013703</v>
      </c>
      <c r="BH27" s="79">
        <v>53377.406245761304</v>
      </c>
      <c r="BI27" s="79">
        <v>53495.469219680301</v>
      </c>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5">
        <v>50588.694877340597</v>
      </c>
      <c r="D28" s="75">
        <v>50392.517447380102</v>
      </c>
      <c r="E28" s="75">
        <v>50806.085465865297</v>
      </c>
      <c r="F28" s="75">
        <v>51412.668372760898</v>
      </c>
      <c r="G28" s="75">
        <v>51157.067618362402</v>
      </c>
      <c r="H28" s="75">
        <v>50783.407420191303</v>
      </c>
      <c r="I28" s="75">
        <v>51157.580092480501</v>
      </c>
      <c r="J28" s="75">
        <v>50816.169312616003</v>
      </c>
      <c r="K28" s="75">
        <v>51199.833060606601</v>
      </c>
      <c r="L28" s="75">
        <v>51917.504111388298</v>
      </c>
      <c r="M28" s="75">
        <v>51752.431891987297</v>
      </c>
      <c r="N28" s="75">
        <v>51905.151888829401</v>
      </c>
      <c r="O28" s="75">
        <v>51624.7992541895</v>
      </c>
      <c r="P28" s="75">
        <v>52029.721309979701</v>
      </c>
      <c r="Q28" s="75">
        <v>51797.909775207401</v>
      </c>
      <c r="R28" s="75">
        <v>52514.048438861297</v>
      </c>
      <c r="S28" s="75">
        <v>52252.837291140801</v>
      </c>
      <c r="T28" s="75">
        <v>52244.562362805998</v>
      </c>
      <c r="U28" s="75">
        <v>52679.961049731501</v>
      </c>
      <c r="V28" s="75">
        <v>52660.199774033397</v>
      </c>
      <c r="W28" s="75">
        <v>52775.515800271598</v>
      </c>
      <c r="X28" s="75">
        <v>52506.6704770094</v>
      </c>
      <c r="Y28" s="75">
        <v>52635.709592298503</v>
      </c>
      <c r="Z28" s="75">
        <v>52905.747765482301</v>
      </c>
      <c r="AA28" s="75">
        <v>52792.568264536603</v>
      </c>
      <c r="AB28" s="75">
        <v>52761.931280280798</v>
      </c>
      <c r="AC28" s="75">
        <v>52776.773273685903</v>
      </c>
      <c r="AD28" s="75">
        <v>52593.8914135292</v>
      </c>
      <c r="AE28" s="75">
        <v>52592.380071609201</v>
      </c>
      <c r="AF28" s="75">
        <v>51582.533172939802</v>
      </c>
      <c r="AG28" s="75">
        <v>51926.867504613503</v>
      </c>
      <c r="AH28" s="75">
        <v>52214.892711479901</v>
      </c>
      <c r="AI28" s="75">
        <v>52427.383651395401</v>
      </c>
      <c r="AJ28" s="75">
        <v>52959.041013559101</v>
      </c>
      <c r="AK28" s="75">
        <v>52732.494280668798</v>
      </c>
      <c r="AL28" s="75">
        <v>52800.082085356502</v>
      </c>
      <c r="AM28" s="75">
        <v>52392.373130309803</v>
      </c>
      <c r="AN28" s="75">
        <v>52139.540482397999</v>
      </c>
      <c r="AO28" s="75">
        <v>52572.252500312003</v>
      </c>
      <c r="AP28" s="75">
        <v>52634.116190665598</v>
      </c>
      <c r="AQ28" s="75">
        <v>52572.930827309203</v>
      </c>
      <c r="AR28" s="75">
        <v>52972.095396909201</v>
      </c>
      <c r="AS28" s="75">
        <v>53296.181513339397</v>
      </c>
      <c r="AT28" s="75">
        <v>53567.679795772499</v>
      </c>
      <c r="AU28" s="75">
        <v>53493.291447139498</v>
      </c>
      <c r="AV28" s="75">
        <v>53249.500339066297</v>
      </c>
      <c r="AW28" s="75">
        <v>53476.841348223701</v>
      </c>
      <c r="AX28" s="75">
        <v>53234.263071997499</v>
      </c>
      <c r="AY28" s="75">
        <v>54029.758422024199</v>
      </c>
      <c r="AZ28" s="75">
        <v>53688.622360850699</v>
      </c>
      <c r="BA28" s="75">
        <v>53421.499587447601</v>
      </c>
      <c r="BB28" s="75">
        <v>53433.2872669149</v>
      </c>
      <c r="BC28" s="75">
        <v>53658.712484276002</v>
      </c>
      <c r="BD28" s="75">
        <v>53526.254550260703</v>
      </c>
      <c r="BE28" s="75">
        <v>53498.632219254803</v>
      </c>
      <c r="BF28" s="75">
        <v>53753.201051374897</v>
      </c>
      <c r="BG28" s="75">
        <v>53269.518706013703</v>
      </c>
      <c r="BH28" s="75">
        <v>53377.406245761304</v>
      </c>
      <c r="BI28" s="75">
        <v>53495.469219680301</v>
      </c>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6" t="s">
        <v>150</v>
      </c>
      <c r="B29" s="116"/>
      <c r="C29" s="76">
        <v>168063.31027004137</v>
      </c>
      <c r="D29" s="76">
        <v>169169.19090295874</v>
      </c>
      <c r="E29" s="76">
        <v>169343.13499493504</v>
      </c>
      <c r="F29" s="76">
        <v>169555.12886425672</v>
      </c>
      <c r="G29" s="76">
        <v>169866.0542076556</v>
      </c>
      <c r="H29" s="76">
        <v>169284.37385479809</v>
      </c>
      <c r="I29" s="76">
        <v>170288.60002525483</v>
      </c>
      <c r="J29" s="76">
        <v>168734.603820335</v>
      </c>
      <c r="K29" s="76">
        <v>169185.73695706902</v>
      </c>
      <c r="L29" s="76">
        <v>169903.09032143978</v>
      </c>
      <c r="M29" s="76">
        <v>170045.89542754451</v>
      </c>
      <c r="N29" s="76">
        <v>170645.34459207195</v>
      </c>
      <c r="O29" s="76">
        <v>169942.63727080426</v>
      </c>
      <c r="P29" s="76">
        <v>169819.57816967394</v>
      </c>
      <c r="Q29" s="76">
        <v>169155.43756919037</v>
      </c>
      <c r="R29" s="76">
        <v>170214.51993104169</v>
      </c>
      <c r="S29" s="76">
        <v>168287.65279545463</v>
      </c>
      <c r="T29" s="76">
        <v>169001.36999849201</v>
      </c>
      <c r="U29" s="76">
        <v>170223.9302915755</v>
      </c>
      <c r="V29" s="76">
        <v>170902.76515588578</v>
      </c>
      <c r="W29" s="76">
        <v>171606.76821172287</v>
      </c>
      <c r="X29" s="76">
        <v>171494.47970775497</v>
      </c>
      <c r="Y29" s="76">
        <v>171991.06782106005</v>
      </c>
      <c r="Z29" s="76">
        <v>172642.17864370928</v>
      </c>
      <c r="AA29" s="76">
        <v>173291.72864828713</v>
      </c>
      <c r="AB29" s="76">
        <v>174122.27845754224</v>
      </c>
      <c r="AC29" s="76">
        <v>175549.23313884105</v>
      </c>
      <c r="AD29" s="76">
        <v>177033.3479601639</v>
      </c>
      <c r="AE29" s="76">
        <v>176388.05487312385</v>
      </c>
      <c r="AF29" s="76">
        <v>175452.41105765029</v>
      </c>
      <c r="AG29" s="76">
        <v>177302.22487300792</v>
      </c>
      <c r="AH29" s="76">
        <v>178688.11082164699</v>
      </c>
      <c r="AI29" s="76">
        <v>179590.39907782339</v>
      </c>
      <c r="AJ29" s="76">
        <v>179028.40524361559</v>
      </c>
      <c r="AK29" s="76">
        <v>179246.20520320901</v>
      </c>
      <c r="AL29" s="76">
        <v>182055.25446578441</v>
      </c>
      <c r="AM29" s="76">
        <v>171813.7795159386</v>
      </c>
      <c r="AN29" s="76">
        <v>175893.73797907049</v>
      </c>
      <c r="AO29" s="76">
        <v>180486.07277210269</v>
      </c>
      <c r="AP29" s="76">
        <v>166080.53280758057</v>
      </c>
      <c r="AQ29" s="76">
        <v>166741.5196177357</v>
      </c>
      <c r="AR29" s="76">
        <v>185499.8829849078</v>
      </c>
      <c r="AS29" s="76">
        <v>185032.17877352246</v>
      </c>
      <c r="AT29" s="76">
        <v>186110.94794709771</v>
      </c>
      <c r="AU29" s="76">
        <v>186940.00037047055</v>
      </c>
      <c r="AV29" s="76">
        <v>189654.41120470237</v>
      </c>
      <c r="AW29" s="76">
        <v>188358.411900359</v>
      </c>
      <c r="AX29" s="76">
        <v>189549.48493636356</v>
      </c>
      <c r="AY29" s="76">
        <v>190722.27253640629</v>
      </c>
      <c r="AZ29" s="76">
        <v>191354.15095337643</v>
      </c>
      <c r="BA29" s="76">
        <v>191015.38502700883</v>
      </c>
      <c r="BB29" s="76">
        <v>190690.76153991104</v>
      </c>
      <c r="BC29" s="76">
        <v>192498.24750986265</v>
      </c>
      <c r="BD29" s="76">
        <v>190697.61741618076</v>
      </c>
      <c r="BE29" s="76">
        <v>191311.39347911265</v>
      </c>
      <c r="BF29" s="76">
        <v>191812.58789041033</v>
      </c>
      <c r="BG29" s="76">
        <v>191001.81837297577</v>
      </c>
      <c r="BH29" s="76">
        <v>191517.81158202811</v>
      </c>
      <c r="BI29" s="76">
        <v>191835.28677371496</v>
      </c>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row>
    <row r="31" spans="1:128" ht="15" thickBot="1" x14ac:dyDescent="0.4">
      <c r="A31" s="86" t="s">
        <v>304</v>
      </c>
      <c r="B31" s="8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334</v>
      </c>
      <c r="BI32" s="22" t="s">
        <v>338</v>
      </c>
    </row>
    <row r="33" spans="1:128" ht="15" thickBot="1" x14ac:dyDescent="0.4">
      <c r="A33" s="16" t="s">
        <v>94</v>
      </c>
      <c r="B33" s="17" t="s">
        <v>95</v>
      </c>
      <c r="C33" s="79" t="s">
        <v>336</v>
      </c>
      <c r="D33" s="79" t="s">
        <v>336</v>
      </c>
      <c r="E33" s="79" t="s">
        <v>336</v>
      </c>
      <c r="F33" s="79" t="s">
        <v>336</v>
      </c>
      <c r="G33" s="79" t="s">
        <v>336</v>
      </c>
      <c r="H33" s="79" t="s">
        <v>336</v>
      </c>
      <c r="I33" s="79" t="s">
        <v>336</v>
      </c>
      <c r="J33" s="79" t="s">
        <v>336</v>
      </c>
      <c r="K33" s="79" t="s">
        <v>336</v>
      </c>
      <c r="L33" s="79" t="s">
        <v>336</v>
      </c>
      <c r="M33" s="79" t="s">
        <v>336</v>
      </c>
      <c r="N33" s="79" t="s">
        <v>336</v>
      </c>
      <c r="O33" s="79" t="s">
        <v>336</v>
      </c>
      <c r="P33" s="79" t="s">
        <v>336</v>
      </c>
      <c r="Q33" s="79" t="s">
        <v>336</v>
      </c>
      <c r="R33" s="79" t="s">
        <v>336</v>
      </c>
      <c r="S33" s="79" t="s">
        <v>336</v>
      </c>
      <c r="T33" s="79" t="s">
        <v>336</v>
      </c>
      <c r="U33" s="79" t="s">
        <v>336</v>
      </c>
      <c r="V33" s="79" t="s">
        <v>336</v>
      </c>
      <c r="W33" s="79" t="s">
        <v>336</v>
      </c>
      <c r="X33" s="79" t="s">
        <v>336</v>
      </c>
      <c r="Y33" s="79" t="s">
        <v>336</v>
      </c>
      <c r="Z33" s="79" t="s">
        <v>336</v>
      </c>
      <c r="AA33" s="79" t="s">
        <v>336</v>
      </c>
      <c r="AB33" s="79" t="s">
        <v>336</v>
      </c>
      <c r="AC33" s="79" t="s">
        <v>336</v>
      </c>
      <c r="AD33" s="79" t="s">
        <v>336</v>
      </c>
      <c r="AE33" s="79" t="s">
        <v>336</v>
      </c>
      <c r="AF33" s="79" t="s">
        <v>336</v>
      </c>
      <c r="AG33" s="79" t="s">
        <v>336</v>
      </c>
      <c r="AH33" s="79" t="s">
        <v>336</v>
      </c>
      <c r="AI33" s="79" t="s">
        <v>336</v>
      </c>
      <c r="AJ33" s="79" t="s">
        <v>336</v>
      </c>
      <c r="AK33" s="79" t="s">
        <v>336</v>
      </c>
      <c r="AL33" s="79" t="s">
        <v>336</v>
      </c>
      <c r="AM33" s="79" t="s">
        <v>336</v>
      </c>
      <c r="AN33" s="79" t="s">
        <v>336</v>
      </c>
      <c r="AO33" s="79" t="s">
        <v>336</v>
      </c>
      <c r="AP33" s="79" t="s">
        <v>336</v>
      </c>
      <c r="AQ33" s="79" t="s">
        <v>336</v>
      </c>
      <c r="AR33" s="79" t="s">
        <v>336</v>
      </c>
      <c r="AS33" s="79" t="s">
        <v>336</v>
      </c>
      <c r="AT33" s="79" t="s">
        <v>336</v>
      </c>
      <c r="AU33" s="79" t="s">
        <v>336</v>
      </c>
      <c r="AV33" s="79" t="s">
        <v>336</v>
      </c>
      <c r="AW33" s="79" t="s">
        <v>336</v>
      </c>
      <c r="AX33" s="79" t="s">
        <v>336</v>
      </c>
      <c r="AY33" s="79" t="s">
        <v>336</v>
      </c>
      <c r="AZ33" s="79" t="s">
        <v>336</v>
      </c>
      <c r="BA33" s="79" t="s">
        <v>336</v>
      </c>
      <c r="BB33" s="79" t="s">
        <v>336</v>
      </c>
      <c r="BC33" s="79" t="s">
        <v>336</v>
      </c>
      <c r="BD33" s="79" t="s">
        <v>336</v>
      </c>
      <c r="BE33" s="79" t="s">
        <v>336</v>
      </c>
      <c r="BF33" s="79" t="s">
        <v>336</v>
      </c>
      <c r="BG33" s="79" t="s">
        <v>336</v>
      </c>
      <c r="BH33" s="79" t="s">
        <v>336</v>
      </c>
      <c r="BI33" s="79" t="s">
        <v>336</v>
      </c>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5" t="s">
        <v>336</v>
      </c>
      <c r="D34" s="75" t="s">
        <v>336</v>
      </c>
      <c r="E34" s="75" t="s">
        <v>336</v>
      </c>
      <c r="F34" s="75" t="s">
        <v>336</v>
      </c>
      <c r="G34" s="75" t="s">
        <v>336</v>
      </c>
      <c r="H34" s="75" t="s">
        <v>336</v>
      </c>
      <c r="I34" s="75" t="s">
        <v>336</v>
      </c>
      <c r="J34" s="75" t="s">
        <v>336</v>
      </c>
      <c r="K34" s="75" t="s">
        <v>336</v>
      </c>
      <c r="L34" s="75" t="s">
        <v>336</v>
      </c>
      <c r="M34" s="75" t="s">
        <v>336</v>
      </c>
      <c r="N34" s="75" t="s">
        <v>336</v>
      </c>
      <c r="O34" s="75" t="s">
        <v>336</v>
      </c>
      <c r="P34" s="75" t="s">
        <v>336</v>
      </c>
      <c r="Q34" s="75" t="s">
        <v>336</v>
      </c>
      <c r="R34" s="75" t="s">
        <v>336</v>
      </c>
      <c r="S34" s="75" t="s">
        <v>336</v>
      </c>
      <c r="T34" s="75" t="s">
        <v>336</v>
      </c>
      <c r="U34" s="75" t="s">
        <v>336</v>
      </c>
      <c r="V34" s="75" t="s">
        <v>336</v>
      </c>
      <c r="W34" s="75" t="s">
        <v>336</v>
      </c>
      <c r="X34" s="75" t="s">
        <v>336</v>
      </c>
      <c r="Y34" s="75" t="s">
        <v>336</v>
      </c>
      <c r="Z34" s="75" t="s">
        <v>336</v>
      </c>
      <c r="AA34" s="75" t="s">
        <v>336</v>
      </c>
      <c r="AB34" s="75" t="s">
        <v>336</v>
      </c>
      <c r="AC34" s="75" t="s">
        <v>336</v>
      </c>
      <c r="AD34" s="75" t="s">
        <v>336</v>
      </c>
      <c r="AE34" s="75" t="s">
        <v>336</v>
      </c>
      <c r="AF34" s="75" t="s">
        <v>336</v>
      </c>
      <c r="AG34" s="75" t="s">
        <v>336</v>
      </c>
      <c r="AH34" s="75" t="s">
        <v>336</v>
      </c>
      <c r="AI34" s="75" t="s">
        <v>336</v>
      </c>
      <c r="AJ34" s="75" t="s">
        <v>336</v>
      </c>
      <c r="AK34" s="75" t="s">
        <v>336</v>
      </c>
      <c r="AL34" s="75" t="s">
        <v>336</v>
      </c>
      <c r="AM34" s="75" t="s">
        <v>336</v>
      </c>
      <c r="AN34" s="75" t="s">
        <v>336</v>
      </c>
      <c r="AO34" s="75" t="s">
        <v>336</v>
      </c>
      <c r="AP34" s="75" t="s">
        <v>336</v>
      </c>
      <c r="AQ34" s="75" t="s">
        <v>336</v>
      </c>
      <c r="AR34" s="75" t="s">
        <v>336</v>
      </c>
      <c r="AS34" s="75" t="s">
        <v>336</v>
      </c>
      <c r="AT34" s="75" t="s">
        <v>336</v>
      </c>
      <c r="AU34" s="75" t="s">
        <v>336</v>
      </c>
      <c r="AV34" s="75" t="s">
        <v>336</v>
      </c>
      <c r="AW34" s="75" t="s">
        <v>336</v>
      </c>
      <c r="AX34" s="75" t="s">
        <v>336</v>
      </c>
      <c r="AY34" s="75" t="s">
        <v>336</v>
      </c>
      <c r="AZ34" s="75" t="s">
        <v>336</v>
      </c>
      <c r="BA34" s="75" t="s">
        <v>336</v>
      </c>
      <c r="BB34" s="75" t="s">
        <v>336</v>
      </c>
      <c r="BC34" s="75" t="s">
        <v>336</v>
      </c>
      <c r="BD34" s="75" t="s">
        <v>336</v>
      </c>
      <c r="BE34" s="75" t="s">
        <v>336</v>
      </c>
      <c r="BF34" s="75" t="s">
        <v>336</v>
      </c>
      <c r="BG34" s="75" t="s">
        <v>336</v>
      </c>
      <c r="BH34" s="75" t="s">
        <v>336</v>
      </c>
      <c r="BI34" s="75" t="s">
        <v>336</v>
      </c>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79">
        <v>152.52264382964901</v>
      </c>
      <c r="D35" s="79">
        <v>117.34237934195301</v>
      </c>
      <c r="E35" s="79">
        <v>104.683810666394</v>
      </c>
      <c r="F35" s="79">
        <v>100.496461059789</v>
      </c>
      <c r="G35" s="79">
        <v>87.166901979765399</v>
      </c>
      <c r="H35" s="79">
        <v>86.817991404969504</v>
      </c>
      <c r="I35" s="79">
        <v>86.541042376230095</v>
      </c>
      <c r="J35" s="79">
        <v>82.414570636583605</v>
      </c>
      <c r="K35" s="79">
        <v>91.400183196507498</v>
      </c>
      <c r="L35" s="79">
        <v>120.451960405466</v>
      </c>
      <c r="M35" s="79">
        <v>105.256254042761</v>
      </c>
      <c r="N35" s="79">
        <v>77.184587655128894</v>
      </c>
      <c r="O35" s="79">
        <v>98.361722777945104</v>
      </c>
      <c r="P35" s="79">
        <v>90.881272757703798</v>
      </c>
      <c r="Q35" s="79">
        <v>98.772295938804504</v>
      </c>
      <c r="R35" s="79">
        <v>112.829649202963</v>
      </c>
      <c r="S35" s="79">
        <v>96.176080128998095</v>
      </c>
      <c r="T35" s="79">
        <v>124.786657704635</v>
      </c>
      <c r="U35" s="79">
        <v>124.227299349836</v>
      </c>
      <c r="V35" s="79">
        <v>140.24822484197099</v>
      </c>
      <c r="W35" s="79">
        <v>148.64379188576399</v>
      </c>
      <c r="X35" s="79">
        <v>119.712387716111</v>
      </c>
      <c r="Y35" s="79">
        <v>116.61464992072899</v>
      </c>
      <c r="Z35" s="79">
        <v>139.11522769793001</v>
      </c>
      <c r="AA35" s="79">
        <v>149.82297571785401</v>
      </c>
      <c r="AB35" s="79">
        <v>143.989634481244</v>
      </c>
      <c r="AC35" s="79">
        <v>133.697626087195</v>
      </c>
      <c r="AD35" s="79">
        <v>114.174249929976</v>
      </c>
      <c r="AE35" s="79">
        <v>141.870359910486</v>
      </c>
      <c r="AF35" s="79">
        <v>166.985150009308</v>
      </c>
      <c r="AG35" s="79">
        <v>150.15224007672401</v>
      </c>
      <c r="AH35" s="79">
        <v>120.994043120377</v>
      </c>
      <c r="AI35" s="79">
        <v>136.81161442288899</v>
      </c>
      <c r="AJ35" s="79">
        <v>170.65174091846001</v>
      </c>
      <c r="AK35" s="79">
        <v>179.75432632013201</v>
      </c>
      <c r="AL35" s="79">
        <v>183.42697740037701</v>
      </c>
      <c r="AM35" s="79">
        <v>166.94703322062901</v>
      </c>
      <c r="AN35" s="79">
        <v>170.37198070622199</v>
      </c>
      <c r="AO35" s="79">
        <v>155.66022905520799</v>
      </c>
      <c r="AP35" s="79">
        <v>134.41833410702199</v>
      </c>
      <c r="AQ35" s="79">
        <v>182.82163769453501</v>
      </c>
      <c r="AR35" s="79">
        <v>191.29770234929501</v>
      </c>
      <c r="AS35" s="79">
        <v>255.43467561217</v>
      </c>
      <c r="AT35" s="79">
        <v>215.04930382345401</v>
      </c>
      <c r="AU35" s="79">
        <v>203.100650438098</v>
      </c>
      <c r="AV35" s="79">
        <v>174.29931187929401</v>
      </c>
      <c r="AW35" s="79">
        <v>194.602511822922</v>
      </c>
      <c r="AX35" s="79">
        <v>200.09949337869801</v>
      </c>
      <c r="AY35" s="79">
        <v>185.61387542706501</v>
      </c>
      <c r="AZ35" s="79">
        <v>190.004559424837</v>
      </c>
      <c r="BA35" s="79">
        <v>190.92643050800999</v>
      </c>
      <c r="BB35" s="79">
        <v>214.574632520855</v>
      </c>
      <c r="BC35" s="79">
        <v>220.76542137520801</v>
      </c>
      <c r="BD35" s="79">
        <v>209.351807767721</v>
      </c>
      <c r="BE35" s="79">
        <v>226.106088264059</v>
      </c>
      <c r="BF35" s="79">
        <v>186.213896813638</v>
      </c>
      <c r="BG35" s="79">
        <v>185.01988940887901</v>
      </c>
      <c r="BH35" s="79">
        <v>187.25310069998301</v>
      </c>
      <c r="BI35" s="79">
        <v>173.81401164986599</v>
      </c>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79">
        <v>197.201187341088</v>
      </c>
      <c r="D36" s="79">
        <v>178.65538020354199</v>
      </c>
      <c r="E36" s="79">
        <v>205.13429768661399</v>
      </c>
      <c r="F36" s="79">
        <v>177.936398860634</v>
      </c>
      <c r="G36" s="79">
        <v>191.13451658360401</v>
      </c>
      <c r="H36" s="79">
        <v>226.960616144206</v>
      </c>
      <c r="I36" s="79">
        <v>195.71741856186401</v>
      </c>
      <c r="J36" s="79">
        <v>209.06636137156099</v>
      </c>
      <c r="K36" s="79">
        <v>164.40785344922199</v>
      </c>
      <c r="L36" s="79">
        <v>162.49502203657201</v>
      </c>
      <c r="M36" s="79">
        <v>184.425458349916</v>
      </c>
      <c r="N36" s="79">
        <v>186.72978558413399</v>
      </c>
      <c r="O36" s="79">
        <v>157.421528349282</v>
      </c>
      <c r="P36" s="79">
        <v>162.85274125318901</v>
      </c>
      <c r="Q36" s="79">
        <v>145.867291142082</v>
      </c>
      <c r="R36" s="79">
        <v>130.361675513347</v>
      </c>
      <c r="S36" s="79">
        <v>118.183556960652</v>
      </c>
      <c r="T36" s="79">
        <v>132.994142734354</v>
      </c>
      <c r="U36" s="79">
        <v>136.160740653266</v>
      </c>
      <c r="V36" s="79">
        <v>123.436759130639</v>
      </c>
      <c r="W36" s="79">
        <v>126.14323102685</v>
      </c>
      <c r="X36" s="79">
        <v>121.971228936725</v>
      </c>
      <c r="Y36" s="79">
        <v>135.190391523415</v>
      </c>
      <c r="Z36" s="79">
        <v>141.789906497261</v>
      </c>
      <c r="AA36" s="79">
        <v>143.96333055246399</v>
      </c>
      <c r="AB36" s="79">
        <v>143.19700622640801</v>
      </c>
      <c r="AC36" s="79">
        <v>135.84783818395101</v>
      </c>
      <c r="AD36" s="79">
        <v>161.084179593247</v>
      </c>
      <c r="AE36" s="79">
        <v>165.49703815141899</v>
      </c>
      <c r="AF36" s="79">
        <v>154.147783429616</v>
      </c>
      <c r="AG36" s="79">
        <v>152.62437047763399</v>
      </c>
      <c r="AH36" s="79">
        <v>149.155310607925</v>
      </c>
      <c r="AI36" s="79">
        <v>140.190998732662</v>
      </c>
      <c r="AJ36" s="79">
        <v>166.434420448488</v>
      </c>
      <c r="AK36" s="79">
        <v>173.04324412556599</v>
      </c>
      <c r="AL36" s="79">
        <v>168.26422023856099</v>
      </c>
      <c r="AM36" s="79">
        <v>89.348717912999604</v>
      </c>
      <c r="AN36" s="79">
        <v>156.25876218645101</v>
      </c>
      <c r="AO36" s="79">
        <v>152.78154739987301</v>
      </c>
      <c r="AP36" s="79">
        <v>152.12274607347999</v>
      </c>
      <c r="AQ36" s="79">
        <v>158.03088537854299</v>
      </c>
      <c r="AR36" s="79">
        <v>137.97679428797801</v>
      </c>
      <c r="AS36" s="79">
        <v>142.97687272035799</v>
      </c>
      <c r="AT36" s="79">
        <v>159.114204716709</v>
      </c>
      <c r="AU36" s="79">
        <v>152.06712470496799</v>
      </c>
      <c r="AV36" s="79">
        <v>132.38414287597601</v>
      </c>
      <c r="AW36" s="79">
        <v>134.994945888671</v>
      </c>
      <c r="AX36" s="79">
        <v>122.69128226354999</v>
      </c>
      <c r="AY36" s="79">
        <v>144.819296940192</v>
      </c>
      <c r="AZ36" s="79">
        <v>125.57707726582601</v>
      </c>
      <c r="BA36" s="79">
        <v>110.577421833264</v>
      </c>
      <c r="BB36" s="79">
        <v>109.57055806305</v>
      </c>
      <c r="BC36" s="79">
        <v>117.765358016321</v>
      </c>
      <c r="BD36" s="79">
        <v>120.641266906166</v>
      </c>
      <c r="BE36" s="79">
        <v>114.944248740091</v>
      </c>
      <c r="BF36" s="79">
        <v>113.173442939976</v>
      </c>
      <c r="BG36" s="79">
        <v>98.078679871138306</v>
      </c>
      <c r="BH36" s="79">
        <v>101.22546703700399</v>
      </c>
      <c r="BI36" s="79">
        <v>115.688085549307</v>
      </c>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79">
        <v>488.72825288836299</v>
      </c>
      <c r="D37" s="79">
        <v>550.39444480672501</v>
      </c>
      <c r="E37" s="79">
        <v>504.22614441856302</v>
      </c>
      <c r="F37" s="79">
        <v>474.03663317579498</v>
      </c>
      <c r="G37" s="79">
        <v>459.31190822395399</v>
      </c>
      <c r="H37" s="79">
        <v>414.721901899209</v>
      </c>
      <c r="I37" s="79">
        <v>426.11607006085001</v>
      </c>
      <c r="J37" s="79">
        <v>410.28212811100701</v>
      </c>
      <c r="K37" s="79">
        <v>420.153199878088</v>
      </c>
      <c r="L37" s="79">
        <v>488.44661124404399</v>
      </c>
      <c r="M37" s="79">
        <v>528.793851363165</v>
      </c>
      <c r="N37" s="79">
        <v>520.76253802187796</v>
      </c>
      <c r="O37" s="79">
        <v>421.15911226753002</v>
      </c>
      <c r="P37" s="79">
        <v>375.66500090697002</v>
      </c>
      <c r="Q37" s="79">
        <v>272.60652945191703</v>
      </c>
      <c r="R37" s="79">
        <v>269.40985877435202</v>
      </c>
      <c r="S37" s="79">
        <v>274.292481370362</v>
      </c>
      <c r="T37" s="79">
        <v>335.99207258527798</v>
      </c>
      <c r="U37" s="79">
        <v>302.15442264578502</v>
      </c>
      <c r="V37" s="79">
        <v>321.58999831129302</v>
      </c>
      <c r="W37" s="79">
        <v>319.12820249850103</v>
      </c>
      <c r="X37" s="79">
        <v>353.75704053465898</v>
      </c>
      <c r="Y37" s="79">
        <v>414.85218329955597</v>
      </c>
      <c r="Z37" s="79">
        <v>386.68606100729698</v>
      </c>
      <c r="AA37" s="79">
        <v>408.67182744320701</v>
      </c>
      <c r="AB37" s="79">
        <v>445.96595391817698</v>
      </c>
      <c r="AC37" s="79">
        <v>479.36598743767399</v>
      </c>
      <c r="AD37" s="79">
        <v>520.43141265963698</v>
      </c>
      <c r="AE37" s="79">
        <v>518.26691917350399</v>
      </c>
      <c r="AF37" s="79">
        <v>576.78085662587296</v>
      </c>
      <c r="AG37" s="79">
        <v>584.23570323475803</v>
      </c>
      <c r="AH37" s="79">
        <v>576.84206992652798</v>
      </c>
      <c r="AI37" s="79">
        <v>570.32646591892205</v>
      </c>
      <c r="AJ37" s="79">
        <v>605.55203193604996</v>
      </c>
      <c r="AK37" s="79">
        <v>571.01803555154902</v>
      </c>
      <c r="AL37" s="79">
        <v>513.91611275239904</v>
      </c>
      <c r="AM37" s="79">
        <v>351.83359068407202</v>
      </c>
      <c r="AN37" s="79">
        <v>416.49398923058698</v>
      </c>
      <c r="AO37" s="79">
        <v>456.90293227774902</v>
      </c>
      <c r="AP37" s="79">
        <v>479.14534667310198</v>
      </c>
      <c r="AQ37" s="79">
        <v>494.096738518363</v>
      </c>
      <c r="AR37" s="79">
        <v>482.51499763609399</v>
      </c>
      <c r="AS37" s="79">
        <v>511.47709773653099</v>
      </c>
      <c r="AT37" s="79">
        <v>574.307012387128</v>
      </c>
      <c r="AU37" s="79">
        <v>548.83875976665797</v>
      </c>
      <c r="AV37" s="79">
        <v>537.95470916143097</v>
      </c>
      <c r="AW37" s="79">
        <v>585.19298600816296</v>
      </c>
      <c r="AX37" s="79">
        <v>578.94419119154895</v>
      </c>
      <c r="AY37" s="79">
        <v>657.84070592624801</v>
      </c>
      <c r="AZ37" s="79">
        <v>646.20611911668504</v>
      </c>
      <c r="BA37" s="79">
        <v>585.28478732384099</v>
      </c>
      <c r="BB37" s="79">
        <v>546.25776951150397</v>
      </c>
      <c r="BC37" s="79">
        <v>479.49006849383699</v>
      </c>
      <c r="BD37" s="79">
        <v>447.71384513312199</v>
      </c>
      <c r="BE37" s="79">
        <v>349.16231022768198</v>
      </c>
      <c r="BF37" s="79">
        <v>369.94229435452797</v>
      </c>
      <c r="BG37" s="79">
        <v>378.67594489500198</v>
      </c>
      <c r="BH37" s="79">
        <v>371.80888167170002</v>
      </c>
      <c r="BI37" s="79">
        <v>394.46032553243401</v>
      </c>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79">
        <v>9.5064215958168905</v>
      </c>
      <c r="D38" s="79">
        <v>9.4775301498995201</v>
      </c>
      <c r="E38" s="79">
        <v>28.734043504678599</v>
      </c>
      <c r="F38" s="79">
        <v>31.155316853641501</v>
      </c>
      <c r="G38" s="79">
        <v>8.7155428132626191</v>
      </c>
      <c r="H38" s="79">
        <v>9.5549071824932508</v>
      </c>
      <c r="I38" s="79" t="s">
        <v>336</v>
      </c>
      <c r="J38" s="79">
        <v>6.4470866542063003</v>
      </c>
      <c r="K38" s="79">
        <v>6.4688299707708703</v>
      </c>
      <c r="L38" s="79">
        <v>6.80025610969538</v>
      </c>
      <c r="M38" s="79">
        <v>8.5113486507989702</v>
      </c>
      <c r="N38" s="79">
        <v>7.6709781653718103</v>
      </c>
      <c r="O38" s="79">
        <v>9.1990568969752697</v>
      </c>
      <c r="P38" s="79">
        <v>9.4045474089229408</v>
      </c>
      <c r="Q38" s="79">
        <v>8.3929290358557598</v>
      </c>
      <c r="R38" s="79">
        <v>10.4271373315462</v>
      </c>
      <c r="S38" s="79">
        <v>18.934910232565699</v>
      </c>
      <c r="T38" s="79">
        <v>21.476759171175299</v>
      </c>
      <c r="U38" s="79">
        <v>21.045467786259699</v>
      </c>
      <c r="V38" s="79">
        <v>19.8183220275697</v>
      </c>
      <c r="W38" s="79">
        <v>16.003574144748999</v>
      </c>
      <c r="X38" s="79">
        <v>12.371379374459099</v>
      </c>
      <c r="Y38" s="79">
        <v>19.656814921733499</v>
      </c>
      <c r="Z38" s="79">
        <v>22.1292464203827</v>
      </c>
      <c r="AA38" s="79">
        <v>32.590514841177502</v>
      </c>
      <c r="AB38" s="79">
        <v>36.845501939897602</v>
      </c>
      <c r="AC38" s="79">
        <v>30.630315106766801</v>
      </c>
      <c r="AD38" s="79">
        <v>39.109449573052899</v>
      </c>
      <c r="AE38" s="79">
        <v>26.3192057616277</v>
      </c>
      <c r="AF38" s="79">
        <v>32.871985371019697</v>
      </c>
      <c r="AG38" s="79">
        <v>26.276912276366001</v>
      </c>
      <c r="AH38" s="79">
        <v>28.666327822353299</v>
      </c>
      <c r="AI38" s="79">
        <v>31.215888015613402</v>
      </c>
      <c r="AJ38" s="79">
        <v>25.5556021972384</v>
      </c>
      <c r="AK38" s="79">
        <v>27.047224638339099</v>
      </c>
      <c r="AL38" s="79">
        <v>18.478239891408801</v>
      </c>
      <c r="AM38" s="79">
        <v>12.7179374880988</v>
      </c>
      <c r="AN38" s="79">
        <v>14.636187795341799</v>
      </c>
      <c r="AO38" s="79">
        <v>23.802840793149599</v>
      </c>
      <c r="AP38" s="79">
        <v>21.699747996376601</v>
      </c>
      <c r="AQ38" s="79">
        <v>18.557098675799299</v>
      </c>
      <c r="AR38" s="79">
        <v>21.533345508680998</v>
      </c>
      <c r="AS38" s="79">
        <v>30.687195483865601</v>
      </c>
      <c r="AT38" s="79">
        <v>34.450023407512496</v>
      </c>
      <c r="AU38" s="79">
        <v>40.014877065815902</v>
      </c>
      <c r="AV38" s="79">
        <v>39.023912150065499</v>
      </c>
      <c r="AW38" s="79">
        <v>28.413824572747501</v>
      </c>
      <c r="AX38" s="79">
        <v>23.286454048837101</v>
      </c>
      <c r="AY38" s="79">
        <v>25.0195672007419</v>
      </c>
      <c r="AZ38" s="79">
        <v>12.062932617160399</v>
      </c>
      <c r="BA38" s="79">
        <v>17.3222311430847</v>
      </c>
      <c r="BB38" s="79">
        <v>20.159464867276</v>
      </c>
      <c r="BC38" s="79">
        <v>21.080029972131602</v>
      </c>
      <c r="BD38" s="79">
        <v>24.829965994178501</v>
      </c>
      <c r="BE38" s="79">
        <v>21.832068149973999</v>
      </c>
      <c r="BF38" s="79">
        <v>25.000992324150999</v>
      </c>
      <c r="BG38" s="79">
        <v>20.663279523073001</v>
      </c>
      <c r="BH38" s="79">
        <v>25.5480675331663</v>
      </c>
      <c r="BI38" s="79">
        <v>20.5913798875686</v>
      </c>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79">
        <v>778.67802366930596</v>
      </c>
      <c r="D39" s="79">
        <v>779.15635853596302</v>
      </c>
      <c r="E39" s="79">
        <v>793.24486911709505</v>
      </c>
      <c r="F39" s="79">
        <v>712.36551118066495</v>
      </c>
      <c r="G39" s="79">
        <v>694.58620033673799</v>
      </c>
      <c r="H39" s="79">
        <v>613.34573924408096</v>
      </c>
      <c r="I39" s="79">
        <v>629.09595580034704</v>
      </c>
      <c r="J39" s="79">
        <v>586.75051544335201</v>
      </c>
      <c r="K39" s="79">
        <v>629.39068184740995</v>
      </c>
      <c r="L39" s="79">
        <v>613.10022724777104</v>
      </c>
      <c r="M39" s="79">
        <v>617.85261423097995</v>
      </c>
      <c r="N39" s="79">
        <v>612.40730908570401</v>
      </c>
      <c r="O39" s="79">
        <v>596.73042398137397</v>
      </c>
      <c r="P39" s="79">
        <v>632.07358259485204</v>
      </c>
      <c r="Q39" s="79">
        <v>612.52620329009903</v>
      </c>
      <c r="R39" s="79">
        <v>614.414573367603</v>
      </c>
      <c r="S39" s="79">
        <v>703.39437596822404</v>
      </c>
      <c r="T39" s="79">
        <v>791.97912854731601</v>
      </c>
      <c r="U39" s="79">
        <v>819.65229555684903</v>
      </c>
      <c r="V39" s="79">
        <v>778.25535740656903</v>
      </c>
      <c r="W39" s="79">
        <v>733.91558400696999</v>
      </c>
      <c r="X39" s="79">
        <v>724.70527537478802</v>
      </c>
      <c r="Y39" s="79">
        <v>754.05291980701804</v>
      </c>
      <c r="Z39" s="79">
        <v>716.83653713396495</v>
      </c>
      <c r="AA39" s="79">
        <v>719.26962990679795</v>
      </c>
      <c r="AB39" s="79">
        <v>756.87857364934405</v>
      </c>
      <c r="AC39" s="79">
        <v>772.87696747464804</v>
      </c>
      <c r="AD39" s="79">
        <v>805.90269733143396</v>
      </c>
      <c r="AE39" s="79">
        <v>822.20267921285995</v>
      </c>
      <c r="AF39" s="79">
        <v>809.12285187335499</v>
      </c>
      <c r="AG39" s="79">
        <v>802.30768134534696</v>
      </c>
      <c r="AH39" s="79">
        <v>766.52598484463397</v>
      </c>
      <c r="AI39" s="79">
        <v>741.16213547510995</v>
      </c>
      <c r="AJ39" s="79">
        <v>665.14800203288098</v>
      </c>
      <c r="AK39" s="79">
        <v>679.46461063413403</v>
      </c>
      <c r="AL39" s="79">
        <v>635.43551810354802</v>
      </c>
      <c r="AM39" s="79">
        <v>416.17463088418702</v>
      </c>
      <c r="AN39" s="79">
        <v>500.62185184750098</v>
      </c>
      <c r="AO39" s="79">
        <v>552.92904000286399</v>
      </c>
      <c r="AP39" s="79">
        <v>618.08105721526897</v>
      </c>
      <c r="AQ39" s="79">
        <v>638.19922490051897</v>
      </c>
      <c r="AR39" s="79">
        <v>686.28474774239999</v>
      </c>
      <c r="AS39" s="79">
        <v>659.75084941324997</v>
      </c>
      <c r="AT39" s="79">
        <v>676.41651954851704</v>
      </c>
      <c r="AU39" s="79">
        <v>638.42674865574895</v>
      </c>
      <c r="AV39" s="79">
        <v>602.87170194684597</v>
      </c>
      <c r="AW39" s="79">
        <v>608.48053607221402</v>
      </c>
      <c r="AX39" s="79">
        <v>680.46551531831904</v>
      </c>
      <c r="AY39" s="79">
        <v>667.81958073307499</v>
      </c>
      <c r="AZ39" s="79">
        <v>605.67654931177503</v>
      </c>
      <c r="BA39" s="79">
        <v>570.80607133158605</v>
      </c>
      <c r="BB39" s="79">
        <v>507.452499678023</v>
      </c>
      <c r="BC39" s="79">
        <v>532.18720078172998</v>
      </c>
      <c r="BD39" s="79">
        <v>501.968160278987</v>
      </c>
      <c r="BE39" s="79">
        <v>532.95035809248702</v>
      </c>
      <c r="BF39" s="79">
        <v>504.11176093045799</v>
      </c>
      <c r="BG39" s="79">
        <v>501.88026463057201</v>
      </c>
      <c r="BH39" s="79">
        <v>535.421122603306</v>
      </c>
      <c r="BI39" s="79">
        <v>544.51134800411796</v>
      </c>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5">
        <v>1626.6365293242229</v>
      </c>
      <c r="D40" s="75">
        <v>1635.0260930380825</v>
      </c>
      <c r="E40" s="75">
        <v>1636.0231653933447</v>
      </c>
      <c r="F40" s="75">
        <v>1495.9903211305245</v>
      </c>
      <c r="G40" s="75">
        <v>1440.915069937324</v>
      </c>
      <c r="H40" s="75">
        <v>1351.4011558749587</v>
      </c>
      <c r="I40" s="75">
        <v>1342.3073147329119</v>
      </c>
      <c r="J40" s="75">
        <v>1294.9606622167098</v>
      </c>
      <c r="K40" s="75">
        <v>1311.8207483419983</v>
      </c>
      <c r="L40" s="75">
        <v>1391.2940770435484</v>
      </c>
      <c r="M40" s="75">
        <v>1444.839526637621</v>
      </c>
      <c r="N40" s="75">
        <v>1404.7551985122168</v>
      </c>
      <c r="O40" s="75">
        <v>1282.8718442731065</v>
      </c>
      <c r="P40" s="75">
        <v>1270.8771449216379</v>
      </c>
      <c r="Q40" s="75">
        <v>1138.1652488587583</v>
      </c>
      <c r="R40" s="75">
        <v>1137.4428941898113</v>
      </c>
      <c r="S40" s="75">
        <v>1210.9814046608019</v>
      </c>
      <c r="T40" s="75">
        <v>1407.2287607427584</v>
      </c>
      <c r="U40" s="75">
        <v>1403.2402259919959</v>
      </c>
      <c r="V40" s="75">
        <v>1383.3486617180417</v>
      </c>
      <c r="W40" s="75">
        <v>1343.8343835628339</v>
      </c>
      <c r="X40" s="75">
        <v>1332.5173119367421</v>
      </c>
      <c r="Y40" s="75">
        <v>1440.3669594724515</v>
      </c>
      <c r="Z40" s="75">
        <v>1406.5569787568356</v>
      </c>
      <c r="AA40" s="75">
        <v>1454.3182784615005</v>
      </c>
      <c r="AB40" s="75">
        <v>1526.8766702150706</v>
      </c>
      <c r="AC40" s="75">
        <v>1552.4187342902349</v>
      </c>
      <c r="AD40" s="75">
        <v>1640.7019890873469</v>
      </c>
      <c r="AE40" s="75">
        <v>1674.1562022098965</v>
      </c>
      <c r="AF40" s="75">
        <v>1739.9086273091716</v>
      </c>
      <c r="AG40" s="75">
        <v>1715.5969074108289</v>
      </c>
      <c r="AH40" s="75">
        <v>1642.1837363218174</v>
      </c>
      <c r="AI40" s="75">
        <v>1619.7071025651962</v>
      </c>
      <c r="AJ40" s="75">
        <v>1633.3417975331172</v>
      </c>
      <c r="AK40" s="75">
        <v>1630.3274412697201</v>
      </c>
      <c r="AL40" s="75">
        <v>1519.5210683862938</v>
      </c>
      <c r="AM40" s="75">
        <v>1037.0219101899863</v>
      </c>
      <c r="AN40" s="75">
        <v>1258.3827717661027</v>
      </c>
      <c r="AO40" s="75">
        <v>1342.0765895288437</v>
      </c>
      <c r="AP40" s="75">
        <v>1405.4672320652494</v>
      </c>
      <c r="AQ40" s="75">
        <v>1491.7055851677592</v>
      </c>
      <c r="AR40" s="75">
        <v>1519.607587524448</v>
      </c>
      <c r="AS40" s="75">
        <v>1600.3266909661745</v>
      </c>
      <c r="AT40" s="75">
        <v>1659.3370638833205</v>
      </c>
      <c r="AU40" s="75">
        <v>1582.4481606312888</v>
      </c>
      <c r="AV40" s="75">
        <v>1486.5337780136124</v>
      </c>
      <c r="AW40" s="75">
        <v>1551.6848043647174</v>
      </c>
      <c r="AX40" s="75">
        <v>1605.4869362009531</v>
      </c>
      <c r="AY40" s="75">
        <v>1681.1130262273218</v>
      </c>
      <c r="AZ40" s="75">
        <v>1579.5272377362835</v>
      </c>
      <c r="BA40" s="75">
        <v>1474.9169421397855</v>
      </c>
      <c r="BB40" s="75">
        <v>1398.0149246407079</v>
      </c>
      <c r="BC40" s="75">
        <v>1371.2880786392275</v>
      </c>
      <c r="BD40" s="75">
        <v>1304.5050460801745</v>
      </c>
      <c r="BE40" s="75">
        <v>1244.9950734742929</v>
      </c>
      <c r="BF40" s="75">
        <v>1198.4423873627511</v>
      </c>
      <c r="BG40" s="75">
        <v>1184.3180583286644</v>
      </c>
      <c r="BH40" s="75">
        <v>1221.2566395451595</v>
      </c>
      <c r="BI40" s="75">
        <v>1249.0651506232934</v>
      </c>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79">
        <v>1492.31970917118</v>
      </c>
      <c r="D41" s="79">
        <v>1528.3571938545799</v>
      </c>
      <c r="E41" s="79">
        <v>1695.0817066652701</v>
      </c>
      <c r="F41" s="79">
        <v>1633.5970530316599</v>
      </c>
      <c r="G41" s="79">
        <v>1607.2925279509</v>
      </c>
      <c r="H41" s="79">
        <v>1550.27510949562</v>
      </c>
      <c r="I41" s="79">
        <v>1551.3910959954301</v>
      </c>
      <c r="J41" s="79">
        <v>1240.76520341218</v>
      </c>
      <c r="K41" s="79">
        <v>1421.09430261845</v>
      </c>
      <c r="L41" s="79">
        <v>1342.0427219391299</v>
      </c>
      <c r="M41" s="79">
        <v>1374.93585428298</v>
      </c>
      <c r="N41" s="79">
        <v>1262.5044387799001</v>
      </c>
      <c r="O41" s="79">
        <v>1179.71193258789</v>
      </c>
      <c r="P41" s="79">
        <v>1179.5021696588799</v>
      </c>
      <c r="Q41" s="79">
        <v>1021.90765299572</v>
      </c>
      <c r="R41" s="79">
        <v>1087.06789435837</v>
      </c>
      <c r="S41" s="79">
        <v>954.309228881678</v>
      </c>
      <c r="T41" s="79">
        <v>983.97345188302097</v>
      </c>
      <c r="U41" s="79">
        <v>1361.8492716637099</v>
      </c>
      <c r="V41" s="79">
        <v>1259.76429003214</v>
      </c>
      <c r="W41" s="79">
        <v>1220.5362994203001</v>
      </c>
      <c r="X41" s="79">
        <v>1393.6468194030299</v>
      </c>
      <c r="Y41" s="79">
        <v>1453.0961994075201</v>
      </c>
      <c r="Z41" s="79">
        <v>1413.84239071243</v>
      </c>
      <c r="AA41" s="79">
        <v>1523.3303064643401</v>
      </c>
      <c r="AB41" s="79">
        <v>1521.6226725446199</v>
      </c>
      <c r="AC41" s="79">
        <v>1464.4069464071999</v>
      </c>
      <c r="AD41" s="79">
        <v>1590.2143717986901</v>
      </c>
      <c r="AE41" s="79">
        <v>1637.0164862869501</v>
      </c>
      <c r="AF41" s="79">
        <v>1583.1468789610899</v>
      </c>
      <c r="AG41" s="79">
        <v>1637.18212452125</v>
      </c>
      <c r="AH41" s="79">
        <v>1431.8898007327</v>
      </c>
      <c r="AI41" s="79">
        <v>1624.7369055710899</v>
      </c>
      <c r="AJ41" s="79">
        <v>1694.9909105300201</v>
      </c>
      <c r="AK41" s="79">
        <v>1735.4157569821</v>
      </c>
      <c r="AL41" s="79">
        <v>1531.64806832826</v>
      </c>
      <c r="AM41" s="79">
        <v>814.87464025135</v>
      </c>
      <c r="AN41" s="79">
        <v>1437.4935683813701</v>
      </c>
      <c r="AO41" s="79">
        <v>1599.2239739894601</v>
      </c>
      <c r="AP41" s="79">
        <v>1622.1463987367299</v>
      </c>
      <c r="AQ41" s="79">
        <v>1539.2177668649199</v>
      </c>
      <c r="AR41" s="79">
        <v>1560.19102093993</v>
      </c>
      <c r="AS41" s="79">
        <v>1644.71662862331</v>
      </c>
      <c r="AT41" s="79">
        <v>1538.6208212496001</v>
      </c>
      <c r="AU41" s="79">
        <v>1732.0879638419899</v>
      </c>
      <c r="AV41" s="79">
        <v>1519.54090066669</v>
      </c>
      <c r="AW41" s="79">
        <v>1607.2019850939701</v>
      </c>
      <c r="AX41" s="79">
        <v>1607.833497886</v>
      </c>
      <c r="AY41" s="79">
        <v>1640.2029645714399</v>
      </c>
      <c r="AZ41" s="79">
        <v>1612.5693740187901</v>
      </c>
      <c r="BA41" s="79">
        <v>1609.4476907252099</v>
      </c>
      <c r="BB41" s="79">
        <v>1559.8343745682801</v>
      </c>
      <c r="BC41" s="79">
        <v>1487.6797375628601</v>
      </c>
      <c r="BD41" s="79">
        <v>1477.28586214347</v>
      </c>
      <c r="BE41" s="79">
        <v>1462.84159966023</v>
      </c>
      <c r="BF41" s="79">
        <v>1568.2202049049799</v>
      </c>
      <c r="BG41" s="79">
        <v>1552.8089525779501</v>
      </c>
      <c r="BH41" s="79">
        <v>1544.38424647688</v>
      </c>
      <c r="BI41" s="79">
        <v>1482.8371085616</v>
      </c>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5">
        <v>1492.31970917118</v>
      </c>
      <c r="D42" s="75">
        <v>1528.3571938545799</v>
      </c>
      <c r="E42" s="75">
        <v>1695.0817066652701</v>
      </c>
      <c r="F42" s="75">
        <v>1633.5970530316599</v>
      </c>
      <c r="G42" s="75">
        <v>1607.2925279509</v>
      </c>
      <c r="H42" s="75">
        <v>1550.27510949562</v>
      </c>
      <c r="I42" s="75">
        <v>1551.3910959954301</v>
      </c>
      <c r="J42" s="75">
        <v>1240.76520341218</v>
      </c>
      <c r="K42" s="75">
        <v>1421.09430261845</v>
      </c>
      <c r="L42" s="75">
        <v>1342.0427219391299</v>
      </c>
      <c r="M42" s="75">
        <v>1374.93585428298</v>
      </c>
      <c r="N42" s="75">
        <v>1262.5044387799001</v>
      </c>
      <c r="O42" s="75">
        <v>1179.71193258789</v>
      </c>
      <c r="P42" s="75">
        <v>1179.5021696588799</v>
      </c>
      <c r="Q42" s="75">
        <v>1021.90765299572</v>
      </c>
      <c r="R42" s="75">
        <v>1087.06789435837</v>
      </c>
      <c r="S42" s="75">
        <v>954.309228881678</v>
      </c>
      <c r="T42" s="75">
        <v>983.97345188302097</v>
      </c>
      <c r="U42" s="75">
        <v>1361.8492716637099</v>
      </c>
      <c r="V42" s="75">
        <v>1259.76429003214</v>
      </c>
      <c r="W42" s="75">
        <v>1220.5362994203001</v>
      </c>
      <c r="X42" s="75">
        <v>1393.6468194030299</v>
      </c>
      <c r="Y42" s="75">
        <v>1453.0961994075201</v>
      </c>
      <c r="Z42" s="75">
        <v>1413.84239071243</v>
      </c>
      <c r="AA42" s="75">
        <v>1523.3303064643401</v>
      </c>
      <c r="AB42" s="75">
        <v>1521.6226725446199</v>
      </c>
      <c r="AC42" s="75">
        <v>1464.4069464071999</v>
      </c>
      <c r="AD42" s="75">
        <v>1590.2143717986901</v>
      </c>
      <c r="AE42" s="75">
        <v>1637.0164862869501</v>
      </c>
      <c r="AF42" s="75">
        <v>1583.1468789610899</v>
      </c>
      <c r="AG42" s="75">
        <v>1637.18212452125</v>
      </c>
      <c r="AH42" s="75">
        <v>1431.8898007327</v>
      </c>
      <c r="AI42" s="75">
        <v>1624.7369055710899</v>
      </c>
      <c r="AJ42" s="75">
        <v>1694.9909105300201</v>
      </c>
      <c r="AK42" s="75">
        <v>1735.4157569821</v>
      </c>
      <c r="AL42" s="75">
        <v>1531.64806832826</v>
      </c>
      <c r="AM42" s="75">
        <v>814.87464025135</v>
      </c>
      <c r="AN42" s="75">
        <v>1437.4935683813701</v>
      </c>
      <c r="AO42" s="75">
        <v>1599.2239739894601</v>
      </c>
      <c r="AP42" s="75">
        <v>1622.1463987367299</v>
      </c>
      <c r="AQ42" s="75">
        <v>1539.2177668649199</v>
      </c>
      <c r="AR42" s="75">
        <v>1560.19102093993</v>
      </c>
      <c r="AS42" s="75">
        <v>1644.71662862331</v>
      </c>
      <c r="AT42" s="75">
        <v>1538.6208212496001</v>
      </c>
      <c r="AU42" s="75">
        <v>1732.0879638419899</v>
      </c>
      <c r="AV42" s="75">
        <v>1519.54090066669</v>
      </c>
      <c r="AW42" s="75">
        <v>1607.2019850939701</v>
      </c>
      <c r="AX42" s="75">
        <v>1607.833497886</v>
      </c>
      <c r="AY42" s="75">
        <v>1640.2029645714399</v>
      </c>
      <c r="AZ42" s="75">
        <v>1612.5693740187901</v>
      </c>
      <c r="BA42" s="75">
        <v>1609.4476907252099</v>
      </c>
      <c r="BB42" s="75">
        <v>1559.8343745682801</v>
      </c>
      <c r="BC42" s="75">
        <v>1487.6797375628601</v>
      </c>
      <c r="BD42" s="75">
        <v>1477.28586214347</v>
      </c>
      <c r="BE42" s="75">
        <v>1462.84159966023</v>
      </c>
      <c r="BF42" s="75">
        <v>1568.2202049049799</v>
      </c>
      <c r="BG42" s="75">
        <v>1552.8089525779501</v>
      </c>
      <c r="BH42" s="75">
        <v>1544.38424647688</v>
      </c>
      <c r="BI42" s="75">
        <v>1482.8371085616</v>
      </c>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79">
        <v>275.30611477314397</v>
      </c>
      <c r="D43" s="79">
        <v>289.72230718208698</v>
      </c>
      <c r="E43" s="79">
        <v>305.40423354190301</v>
      </c>
      <c r="F43" s="79">
        <v>306.87662894474499</v>
      </c>
      <c r="G43" s="79">
        <v>284.54499571061899</v>
      </c>
      <c r="H43" s="79">
        <v>302.866167610871</v>
      </c>
      <c r="I43" s="79">
        <v>277.765904228247</v>
      </c>
      <c r="J43" s="79">
        <v>326.96535123925503</v>
      </c>
      <c r="K43" s="79">
        <v>313.08849930708197</v>
      </c>
      <c r="L43" s="79">
        <v>332.79840966814498</v>
      </c>
      <c r="M43" s="79">
        <v>342.44017761367201</v>
      </c>
      <c r="N43" s="79">
        <v>302.79429892302301</v>
      </c>
      <c r="O43" s="79">
        <v>245.755398118427</v>
      </c>
      <c r="P43" s="79">
        <v>205.33074733952799</v>
      </c>
      <c r="Q43" s="79">
        <v>229.39327923280399</v>
      </c>
      <c r="R43" s="79">
        <v>228.19891746205599</v>
      </c>
      <c r="S43" s="79">
        <v>246.47456857442899</v>
      </c>
      <c r="T43" s="79">
        <v>319.31892390594101</v>
      </c>
      <c r="U43" s="79">
        <v>345.709204368413</v>
      </c>
      <c r="V43" s="79">
        <v>330.53902713672898</v>
      </c>
      <c r="W43" s="79">
        <v>311.930134276643</v>
      </c>
      <c r="X43" s="79">
        <v>257.48221301493101</v>
      </c>
      <c r="Y43" s="79">
        <v>218.56458388853801</v>
      </c>
      <c r="Z43" s="79">
        <v>283.540858034233</v>
      </c>
      <c r="AA43" s="79">
        <v>289.84464850202301</v>
      </c>
      <c r="AB43" s="79">
        <v>304.335812232416</v>
      </c>
      <c r="AC43" s="79">
        <v>284.03367809898998</v>
      </c>
      <c r="AD43" s="79">
        <v>247.591262953685</v>
      </c>
      <c r="AE43" s="79">
        <v>273.19074741363897</v>
      </c>
      <c r="AF43" s="79">
        <v>263.787902392673</v>
      </c>
      <c r="AG43" s="79">
        <v>265.08107900997697</v>
      </c>
      <c r="AH43" s="79">
        <v>288.07854527641399</v>
      </c>
      <c r="AI43" s="79">
        <v>270.16478604344798</v>
      </c>
      <c r="AJ43" s="79">
        <v>286.06999893324002</v>
      </c>
      <c r="AK43" s="79">
        <v>282.477253437662</v>
      </c>
      <c r="AL43" s="79">
        <v>285.820742180987</v>
      </c>
      <c r="AM43" s="79">
        <v>173.99538989916499</v>
      </c>
      <c r="AN43" s="79">
        <v>190.70951225696601</v>
      </c>
      <c r="AO43" s="79">
        <v>220.54671995944801</v>
      </c>
      <c r="AP43" s="79">
        <v>153.89971880435499</v>
      </c>
      <c r="AQ43" s="79">
        <v>241.49437449189199</v>
      </c>
      <c r="AR43" s="79">
        <v>305.937672379974</v>
      </c>
      <c r="AS43" s="79">
        <v>307.83415099033198</v>
      </c>
      <c r="AT43" s="79">
        <v>345.60181962688603</v>
      </c>
      <c r="AU43" s="79">
        <v>352.84969042422301</v>
      </c>
      <c r="AV43" s="79">
        <v>351.43309073277999</v>
      </c>
      <c r="AW43" s="79">
        <v>336.21354239997902</v>
      </c>
      <c r="AX43" s="79">
        <v>398.09137991095002</v>
      </c>
      <c r="AY43" s="79">
        <v>364.322895513866</v>
      </c>
      <c r="AZ43" s="79">
        <v>375.23663060165399</v>
      </c>
      <c r="BA43" s="79">
        <v>364.58550256815801</v>
      </c>
      <c r="BB43" s="79">
        <v>370.87121767996001</v>
      </c>
      <c r="BC43" s="79">
        <v>413.01519032768903</v>
      </c>
      <c r="BD43" s="79">
        <v>380.925807742497</v>
      </c>
      <c r="BE43" s="79">
        <v>399.56309965436799</v>
      </c>
      <c r="BF43" s="79">
        <v>389.45035385385899</v>
      </c>
      <c r="BG43" s="79">
        <v>373.47556926778799</v>
      </c>
      <c r="BH43" s="79">
        <v>385.14398244942203</v>
      </c>
      <c r="BI43" s="79">
        <v>363.77091632169601</v>
      </c>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79">
        <v>306.78441876628199</v>
      </c>
      <c r="D44" s="79">
        <v>324.37169834439698</v>
      </c>
      <c r="E44" s="79">
        <v>306.84277379709101</v>
      </c>
      <c r="F44" s="79">
        <v>193.15324672099899</v>
      </c>
      <c r="G44" s="79">
        <v>307.77107971785199</v>
      </c>
      <c r="H44" s="79">
        <v>283.75744454781801</v>
      </c>
      <c r="I44" s="79">
        <v>250.86670320550701</v>
      </c>
      <c r="J44" s="79">
        <v>231.849015760274</v>
      </c>
      <c r="K44" s="79">
        <v>257.01425151685601</v>
      </c>
      <c r="L44" s="79">
        <v>288.273942169664</v>
      </c>
      <c r="M44" s="79">
        <v>290.65940145249402</v>
      </c>
      <c r="N44" s="79">
        <v>278.77574311478401</v>
      </c>
      <c r="O44" s="79">
        <v>247.545130585207</v>
      </c>
      <c r="P44" s="79">
        <v>305.71764266983598</v>
      </c>
      <c r="Q44" s="79">
        <v>296.04597555653498</v>
      </c>
      <c r="R44" s="79">
        <v>316.38092447438697</v>
      </c>
      <c r="S44" s="79">
        <v>338.872628793562</v>
      </c>
      <c r="T44" s="79">
        <v>386.55859551304701</v>
      </c>
      <c r="U44" s="79">
        <v>398.827963168704</v>
      </c>
      <c r="V44" s="79">
        <v>434.72030284573299</v>
      </c>
      <c r="W44" s="79">
        <v>383.00464684475497</v>
      </c>
      <c r="X44" s="79">
        <v>413.19051791460402</v>
      </c>
      <c r="Y44" s="79">
        <v>391.41240213394701</v>
      </c>
      <c r="Z44" s="79">
        <v>495.62637708768199</v>
      </c>
      <c r="AA44" s="79">
        <v>460.73414441612698</v>
      </c>
      <c r="AB44" s="79">
        <v>322.00589629631298</v>
      </c>
      <c r="AC44" s="79">
        <v>344.49230593029699</v>
      </c>
      <c r="AD44" s="79">
        <v>345.69732018321798</v>
      </c>
      <c r="AE44" s="79">
        <v>415.60326927723798</v>
      </c>
      <c r="AF44" s="79">
        <v>412.19393831570198</v>
      </c>
      <c r="AG44" s="79">
        <v>427.686699515844</v>
      </c>
      <c r="AH44" s="79">
        <v>406.13023589511602</v>
      </c>
      <c r="AI44" s="79">
        <v>423.53466345635002</v>
      </c>
      <c r="AJ44" s="79">
        <v>404.60926309604002</v>
      </c>
      <c r="AK44" s="79">
        <v>391.98213631150202</v>
      </c>
      <c r="AL44" s="79">
        <v>465.922847852845</v>
      </c>
      <c r="AM44" s="79">
        <v>256.944342213119</v>
      </c>
      <c r="AN44" s="79">
        <v>398.86125427828603</v>
      </c>
      <c r="AO44" s="79">
        <v>444.89336520109998</v>
      </c>
      <c r="AP44" s="79">
        <v>376.57304911269398</v>
      </c>
      <c r="AQ44" s="79">
        <v>355.88731257050603</v>
      </c>
      <c r="AR44" s="79">
        <v>470.42802821929303</v>
      </c>
      <c r="AS44" s="79">
        <v>517.69683151013305</v>
      </c>
      <c r="AT44" s="79">
        <v>520.08427391395003</v>
      </c>
      <c r="AU44" s="79">
        <v>574.156269894297</v>
      </c>
      <c r="AV44" s="79">
        <v>535.136036514946</v>
      </c>
      <c r="AW44" s="79">
        <v>531.11715681495798</v>
      </c>
      <c r="AX44" s="79">
        <v>627.33426594727996</v>
      </c>
      <c r="AY44" s="79">
        <v>575.16982782499895</v>
      </c>
      <c r="AZ44" s="79">
        <v>522.05108609000399</v>
      </c>
      <c r="BA44" s="79">
        <v>502.858313865946</v>
      </c>
      <c r="BB44" s="79">
        <v>466.02446559023502</v>
      </c>
      <c r="BC44" s="79">
        <v>480.28106690938898</v>
      </c>
      <c r="BD44" s="79">
        <v>492.39242961923202</v>
      </c>
      <c r="BE44" s="79">
        <v>499.81739222945799</v>
      </c>
      <c r="BF44" s="79">
        <v>463.27530968534899</v>
      </c>
      <c r="BG44" s="79">
        <v>431.07191498598098</v>
      </c>
      <c r="BH44" s="79">
        <v>445.46897048321</v>
      </c>
      <c r="BI44" s="79">
        <v>417.496698201725</v>
      </c>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79">
        <v>23.7212557907982</v>
      </c>
      <c r="D45" s="79">
        <v>26.0648936640562</v>
      </c>
      <c r="E45" s="79">
        <v>29.191408597723399</v>
      </c>
      <c r="F45" s="79">
        <v>29.2854004241632</v>
      </c>
      <c r="G45" s="79">
        <v>27.818799095276301</v>
      </c>
      <c r="H45" s="79">
        <v>23.234634703948799</v>
      </c>
      <c r="I45" s="79">
        <v>25.151455151293401</v>
      </c>
      <c r="J45" s="79">
        <v>28.864512442355299</v>
      </c>
      <c r="K45" s="79">
        <v>33.2905180817543</v>
      </c>
      <c r="L45" s="79">
        <v>17.238582576682798</v>
      </c>
      <c r="M45" s="79">
        <v>21.033094443656498</v>
      </c>
      <c r="N45" s="79">
        <v>26.223905809352399</v>
      </c>
      <c r="O45" s="79">
        <v>20.323931915131801</v>
      </c>
      <c r="P45" s="79">
        <v>13.640902727548699</v>
      </c>
      <c r="Q45" s="79">
        <v>18.3721940840604</v>
      </c>
      <c r="R45" s="79">
        <v>22.732814477409601</v>
      </c>
      <c r="S45" s="79">
        <v>23.5685755622847</v>
      </c>
      <c r="T45" s="79">
        <v>27.238005751764799</v>
      </c>
      <c r="U45" s="79">
        <v>31.604776031126399</v>
      </c>
      <c r="V45" s="79">
        <v>37.698686610428901</v>
      </c>
      <c r="W45" s="79">
        <v>49.880520474446101</v>
      </c>
      <c r="X45" s="79">
        <v>32.212104583608202</v>
      </c>
      <c r="Y45" s="79">
        <v>33.8265848115648</v>
      </c>
      <c r="Z45" s="79">
        <v>41.411431341774303</v>
      </c>
      <c r="AA45" s="79">
        <v>50.888975159929799</v>
      </c>
      <c r="AB45" s="79">
        <v>40.826689497147797</v>
      </c>
      <c r="AC45" s="79">
        <v>35.443455482162101</v>
      </c>
      <c r="AD45" s="79">
        <v>43.735461729271698</v>
      </c>
      <c r="AE45" s="79">
        <v>63.8699781311038</v>
      </c>
      <c r="AF45" s="79">
        <v>48.907824906269397</v>
      </c>
      <c r="AG45" s="79">
        <v>49.659028592627799</v>
      </c>
      <c r="AH45" s="79">
        <v>52.613170265918299</v>
      </c>
      <c r="AI45" s="79">
        <v>61.095913499329903</v>
      </c>
      <c r="AJ45" s="79">
        <v>47.626478370839202</v>
      </c>
      <c r="AK45" s="79">
        <v>51.629533433716098</v>
      </c>
      <c r="AL45" s="79">
        <v>59.432978508542298</v>
      </c>
      <c r="AM45" s="79">
        <v>24.516337895468499</v>
      </c>
      <c r="AN45" s="79">
        <v>16.9333391439183</v>
      </c>
      <c r="AO45" s="79">
        <v>40.840362642781699</v>
      </c>
      <c r="AP45" s="79">
        <v>18.334372997349</v>
      </c>
      <c r="AQ45" s="79">
        <v>27.0938475550956</v>
      </c>
      <c r="AR45" s="79">
        <v>42.987545488909099</v>
      </c>
      <c r="AS45" s="79">
        <v>62.870244374896302</v>
      </c>
      <c r="AT45" s="79">
        <v>52.166878630916003</v>
      </c>
      <c r="AU45" s="79">
        <v>63.408111329697697</v>
      </c>
      <c r="AV45" s="79">
        <v>67.511236524683198</v>
      </c>
      <c r="AW45" s="79">
        <v>46.110917659965601</v>
      </c>
      <c r="AX45" s="79">
        <v>48.845761869380198</v>
      </c>
      <c r="AY45" s="79">
        <v>54.1769651653549</v>
      </c>
      <c r="AZ45" s="79">
        <v>54.193838276007902</v>
      </c>
      <c r="BA45" s="79">
        <v>54.503082554844603</v>
      </c>
      <c r="BB45" s="79">
        <v>39.198127680128302</v>
      </c>
      <c r="BC45" s="79">
        <v>55.549990882945202</v>
      </c>
      <c r="BD45" s="79">
        <v>52.508221614525397</v>
      </c>
      <c r="BE45" s="79">
        <v>54.440067213734899</v>
      </c>
      <c r="BF45" s="79">
        <v>43.225333725422303</v>
      </c>
      <c r="BG45" s="79">
        <v>59.674314594718901</v>
      </c>
      <c r="BH45" s="79">
        <v>58.4787334731786</v>
      </c>
      <c r="BI45" s="79">
        <v>49.8257131927692</v>
      </c>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79" t="s">
        <v>336</v>
      </c>
      <c r="D46" s="79" t="s">
        <v>336</v>
      </c>
      <c r="E46" s="79" t="s">
        <v>336</v>
      </c>
      <c r="F46" s="79" t="s">
        <v>336</v>
      </c>
      <c r="G46" s="79" t="s">
        <v>336</v>
      </c>
      <c r="H46" s="79" t="s">
        <v>336</v>
      </c>
      <c r="I46" s="79" t="s">
        <v>336</v>
      </c>
      <c r="J46" s="79" t="s">
        <v>336</v>
      </c>
      <c r="K46" s="79" t="s">
        <v>336</v>
      </c>
      <c r="L46" s="79" t="s">
        <v>336</v>
      </c>
      <c r="M46" s="79" t="s">
        <v>336</v>
      </c>
      <c r="N46" s="79" t="s">
        <v>336</v>
      </c>
      <c r="O46" s="79" t="s">
        <v>336</v>
      </c>
      <c r="P46" s="79" t="s">
        <v>336</v>
      </c>
      <c r="Q46" s="79" t="s">
        <v>336</v>
      </c>
      <c r="R46" s="79" t="s">
        <v>336</v>
      </c>
      <c r="S46" s="79" t="s">
        <v>336</v>
      </c>
      <c r="T46" s="79" t="s">
        <v>336</v>
      </c>
      <c r="U46" s="79" t="s">
        <v>336</v>
      </c>
      <c r="V46" s="79" t="s">
        <v>336</v>
      </c>
      <c r="W46" s="79" t="s">
        <v>336</v>
      </c>
      <c r="X46" s="79" t="s">
        <v>336</v>
      </c>
      <c r="Y46" s="79" t="s">
        <v>336</v>
      </c>
      <c r="Z46" s="79" t="s">
        <v>336</v>
      </c>
      <c r="AA46" s="79" t="s">
        <v>336</v>
      </c>
      <c r="AB46" s="79" t="s">
        <v>336</v>
      </c>
      <c r="AC46" s="79" t="s">
        <v>336</v>
      </c>
      <c r="AD46" s="79" t="s">
        <v>336</v>
      </c>
      <c r="AE46" s="79" t="s">
        <v>336</v>
      </c>
      <c r="AF46" s="79" t="s">
        <v>336</v>
      </c>
      <c r="AG46" s="79" t="s">
        <v>336</v>
      </c>
      <c r="AH46" s="79" t="s">
        <v>336</v>
      </c>
      <c r="AI46" s="79" t="s">
        <v>336</v>
      </c>
      <c r="AJ46" s="79" t="s">
        <v>336</v>
      </c>
      <c r="AK46" s="79" t="s">
        <v>336</v>
      </c>
      <c r="AL46" s="79" t="s">
        <v>336</v>
      </c>
      <c r="AM46" s="79" t="s">
        <v>336</v>
      </c>
      <c r="AN46" s="79" t="s">
        <v>336</v>
      </c>
      <c r="AO46" s="79" t="s">
        <v>336</v>
      </c>
      <c r="AP46" s="79" t="s">
        <v>336</v>
      </c>
      <c r="AQ46" s="79" t="s">
        <v>336</v>
      </c>
      <c r="AR46" s="79" t="s">
        <v>336</v>
      </c>
      <c r="AS46" s="79" t="s">
        <v>336</v>
      </c>
      <c r="AT46" s="79" t="s">
        <v>336</v>
      </c>
      <c r="AU46" s="79" t="s">
        <v>336</v>
      </c>
      <c r="AV46" s="79" t="s">
        <v>336</v>
      </c>
      <c r="AW46" s="79" t="s">
        <v>336</v>
      </c>
      <c r="AX46" s="79" t="s">
        <v>336</v>
      </c>
      <c r="AY46" s="79" t="s">
        <v>336</v>
      </c>
      <c r="AZ46" s="79" t="s">
        <v>336</v>
      </c>
      <c r="BA46" s="79" t="s">
        <v>336</v>
      </c>
      <c r="BB46" s="79" t="s">
        <v>336</v>
      </c>
      <c r="BC46" s="79" t="s">
        <v>336</v>
      </c>
      <c r="BD46" s="79" t="s">
        <v>336</v>
      </c>
      <c r="BE46" s="79" t="s">
        <v>336</v>
      </c>
      <c r="BF46" s="79" t="s">
        <v>336</v>
      </c>
      <c r="BG46" s="79" t="s">
        <v>336</v>
      </c>
      <c r="BH46" s="79" t="s">
        <v>336</v>
      </c>
      <c r="BI46" s="79" t="s">
        <v>336</v>
      </c>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79">
        <v>8.6085202466606301</v>
      </c>
      <c r="D47" s="79">
        <v>7.9750794046738998</v>
      </c>
      <c r="E47" s="79" t="s">
        <v>336</v>
      </c>
      <c r="F47" s="79">
        <v>7.4140254238387904</v>
      </c>
      <c r="G47" s="79">
        <v>7.5697412504153103</v>
      </c>
      <c r="H47" s="79">
        <v>11.910190898662799</v>
      </c>
      <c r="I47" s="79">
        <v>20.632053053795399</v>
      </c>
      <c r="J47" s="79">
        <v>6.39281148052165</v>
      </c>
      <c r="K47" s="79" t="s">
        <v>336</v>
      </c>
      <c r="L47" s="79">
        <v>10.0719808313203</v>
      </c>
      <c r="M47" s="79">
        <v>7.79003497913203</v>
      </c>
      <c r="N47" s="79">
        <v>12.4320738651745</v>
      </c>
      <c r="O47" s="79">
        <v>12.6545236452708</v>
      </c>
      <c r="P47" s="79">
        <v>14.409404289664201</v>
      </c>
      <c r="Q47" s="79">
        <v>7.4988547281879301</v>
      </c>
      <c r="R47" s="79">
        <v>12.2559521530382</v>
      </c>
      <c r="S47" s="79">
        <v>7.4126971526540597</v>
      </c>
      <c r="T47" s="79">
        <v>10.5816712992468</v>
      </c>
      <c r="U47" s="79" t="s">
        <v>336</v>
      </c>
      <c r="V47" s="79">
        <v>6.99563256688372</v>
      </c>
      <c r="W47" s="79">
        <v>14.142369789689701</v>
      </c>
      <c r="X47" s="79">
        <v>19.327262750164898</v>
      </c>
      <c r="Y47" s="79">
        <v>9.5258773319923797</v>
      </c>
      <c r="Z47" s="79">
        <v>10.0652912922636</v>
      </c>
      <c r="AA47" s="79">
        <v>6.7211853984812997</v>
      </c>
      <c r="AB47" s="79" t="s">
        <v>336</v>
      </c>
      <c r="AC47" s="79">
        <v>5.4528393049480197</v>
      </c>
      <c r="AD47" s="79">
        <v>8.4033201575893202</v>
      </c>
      <c r="AE47" s="79">
        <v>11.9998140731165</v>
      </c>
      <c r="AF47" s="79">
        <v>7.48002027978238</v>
      </c>
      <c r="AG47" s="79">
        <v>6.6472715438950596</v>
      </c>
      <c r="AH47" s="79">
        <v>10.6751359959834</v>
      </c>
      <c r="AI47" s="79">
        <v>20.300857333638099</v>
      </c>
      <c r="AJ47" s="79">
        <v>31.879013748222999</v>
      </c>
      <c r="AK47" s="79">
        <v>24.931371658106201</v>
      </c>
      <c r="AL47" s="79">
        <v>38.602770606834603</v>
      </c>
      <c r="AM47" s="79">
        <v>24.329190277945798</v>
      </c>
      <c r="AN47" s="79">
        <v>9.2542667414437201</v>
      </c>
      <c r="AO47" s="79">
        <v>10.0621183322795</v>
      </c>
      <c r="AP47" s="79">
        <v>27.119593391912002</v>
      </c>
      <c r="AQ47" s="79">
        <v>20.176269455922199</v>
      </c>
      <c r="AR47" s="79">
        <v>10.602309425515701</v>
      </c>
      <c r="AS47" s="79">
        <v>9.8234756835775503</v>
      </c>
      <c r="AT47" s="79">
        <v>25.414633179164198</v>
      </c>
      <c r="AU47" s="79" t="s">
        <v>336</v>
      </c>
      <c r="AV47" s="79" t="s">
        <v>336</v>
      </c>
      <c r="AW47" s="79">
        <v>5.8615573296566401</v>
      </c>
      <c r="AX47" s="79" t="s">
        <v>336</v>
      </c>
      <c r="AY47" s="79" t="s">
        <v>336</v>
      </c>
      <c r="AZ47" s="79" t="s">
        <v>336</v>
      </c>
      <c r="BA47" s="79">
        <v>11.289924243503499</v>
      </c>
      <c r="BB47" s="79">
        <v>5.5451009888961904</v>
      </c>
      <c r="BC47" s="79" t="s">
        <v>336</v>
      </c>
      <c r="BD47" s="79" t="s">
        <v>336</v>
      </c>
      <c r="BE47" s="79" t="s">
        <v>336</v>
      </c>
      <c r="BF47" s="79" t="s">
        <v>336</v>
      </c>
      <c r="BG47" s="79" t="s">
        <v>336</v>
      </c>
      <c r="BH47" s="79">
        <v>7.2123771283586899</v>
      </c>
      <c r="BI47" s="79">
        <v>15.9673134942079</v>
      </c>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79">
        <v>20.942365050146002</v>
      </c>
      <c r="D48" s="79">
        <v>23.157419278661902</v>
      </c>
      <c r="E48" s="79">
        <v>18.083724676518599</v>
      </c>
      <c r="F48" s="79">
        <v>22.3201186505935</v>
      </c>
      <c r="G48" s="79">
        <v>17.3506437653025</v>
      </c>
      <c r="H48" s="79">
        <v>19.504350588416202</v>
      </c>
      <c r="I48" s="79">
        <v>17.4777792833593</v>
      </c>
      <c r="J48" s="79">
        <v>20.4121349080201</v>
      </c>
      <c r="K48" s="79">
        <v>23.554236185377299</v>
      </c>
      <c r="L48" s="79">
        <v>29.950890375078199</v>
      </c>
      <c r="M48" s="79">
        <v>18.122081377580901</v>
      </c>
      <c r="N48" s="79">
        <v>11.961781600468999</v>
      </c>
      <c r="O48" s="79">
        <v>26.499823845222199</v>
      </c>
      <c r="P48" s="79">
        <v>26.290842921553299</v>
      </c>
      <c r="Q48" s="79">
        <v>19.2404825314518</v>
      </c>
      <c r="R48" s="79">
        <v>31.108061924830501</v>
      </c>
      <c r="S48" s="79">
        <v>37.453627728376702</v>
      </c>
      <c r="T48" s="79">
        <v>33.5189393097573</v>
      </c>
      <c r="U48" s="79">
        <v>22.287643160917799</v>
      </c>
      <c r="V48" s="79">
        <v>33.7713139501992</v>
      </c>
      <c r="W48" s="79">
        <v>29.8136444291525</v>
      </c>
      <c r="X48" s="79">
        <v>28.050732228684598</v>
      </c>
      <c r="Y48" s="79">
        <v>27.666994964855299</v>
      </c>
      <c r="Z48" s="79">
        <v>28.5482114165467</v>
      </c>
      <c r="AA48" s="79">
        <v>15.362709482243</v>
      </c>
      <c r="AB48" s="79">
        <v>21.568817092832798</v>
      </c>
      <c r="AC48" s="79">
        <v>30.964337481669101</v>
      </c>
      <c r="AD48" s="79">
        <v>29.7935896496349</v>
      </c>
      <c r="AE48" s="79">
        <v>24.5802643110611</v>
      </c>
      <c r="AF48" s="79">
        <v>27.0431502422901</v>
      </c>
      <c r="AG48" s="79">
        <v>19.5507986585149</v>
      </c>
      <c r="AH48" s="79">
        <v>17.5377234219728</v>
      </c>
      <c r="AI48" s="79">
        <v>23.394321308287701</v>
      </c>
      <c r="AJ48" s="79">
        <v>23.813239185419601</v>
      </c>
      <c r="AK48" s="79">
        <v>21.594101436155</v>
      </c>
      <c r="AL48" s="79">
        <v>20.639105076921499</v>
      </c>
      <c r="AM48" s="79">
        <v>9.3573808761330195</v>
      </c>
      <c r="AN48" s="79">
        <v>14.3736483430934</v>
      </c>
      <c r="AO48" s="79">
        <v>16.178307906802399</v>
      </c>
      <c r="AP48" s="79">
        <v>18.525356049404699</v>
      </c>
      <c r="AQ48" s="79">
        <v>11.337141884756299</v>
      </c>
      <c r="AR48" s="79">
        <v>18.313079916799801</v>
      </c>
      <c r="AS48" s="79">
        <v>15.7175610937241</v>
      </c>
      <c r="AT48" s="79">
        <v>27.325507854289299</v>
      </c>
      <c r="AU48" s="79">
        <v>20.9421285125607</v>
      </c>
      <c r="AV48" s="79">
        <v>21.157367571838002</v>
      </c>
      <c r="AW48" s="79">
        <v>15.630819545751001</v>
      </c>
      <c r="AX48" s="79">
        <v>13.217088505832301</v>
      </c>
      <c r="AY48" s="79">
        <v>12.6218736048318</v>
      </c>
      <c r="AZ48" s="79">
        <v>14.8502688514328</v>
      </c>
      <c r="BA48" s="79">
        <v>18.492117295393701</v>
      </c>
      <c r="BB48" s="79">
        <v>18.356196377035701</v>
      </c>
      <c r="BC48" s="79">
        <v>17.480766361766001</v>
      </c>
      <c r="BD48" s="79">
        <v>16.663125678410299</v>
      </c>
      <c r="BE48" s="79">
        <v>13.9490563679321</v>
      </c>
      <c r="BF48" s="79">
        <v>17.213628474725699</v>
      </c>
      <c r="BG48" s="79">
        <v>17.299719866221398</v>
      </c>
      <c r="BH48" s="79">
        <v>16.1791162609127</v>
      </c>
      <c r="BI48" s="79">
        <v>10.773127176815001</v>
      </c>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79">
        <v>159.17206541167499</v>
      </c>
      <c r="D49" s="79">
        <v>183.29484777361199</v>
      </c>
      <c r="E49" s="79">
        <v>187.522175342069</v>
      </c>
      <c r="F49" s="79">
        <v>186.473536667063</v>
      </c>
      <c r="G49" s="79">
        <v>175.613673863261</v>
      </c>
      <c r="H49" s="79">
        <v>223.18372891899099</v>
      </c>
      <c r="I49" s="79">
        <v>154.227859911351</v>
      </c>
      <c r="J49" s="79">
        <v>149.42890748956799</v>
      </c>
      <c r="K49" s="79">
        <v>158.264518745098</v>
      </c>
      <c r="L49" s="79">
        <v>183.24295734194899</v>
      </c>
      <c r="M49" s="79">
        <v>153.57909719163001</v>
      </c>
      <c r="N49" s="79">
        <v>174.12691708761599</v>
      </c>
      <c r="O49" s="79">
        <v>165.97225270999999</v>
      </c>
      <c r="P49" s="79">
        <v>163.176586296192</v>
      </c>
      <c r="Q49" s="79">
        <v>188.949975062525</v>
      </c>
      <c r="R49" s="79">
        <v>150.09399066802399</v>
      </c>
      <c r="S49" s="79">
        <v>148.55396590969801</v>
      </c>
      <c r="T49" s="79">
        <v>192.456424521119</v>
      </c>
      <c r="U49" s="79">
        <v>192.389074581735</v>
      </c>
      <c r="V49" s="79">
        <v>173.392394973124</v>
      </c>
      <c r="W49" s="79">
        <v>200.304592356641</v>
      </c>
      <c r="X49" s="79">
        <v>224.230999886641</v>
      </c>
      <c r="Y49" s="79">
        <v>268.60106613668199</v>
      </c>
      <c r="Z49" s="79">
        <v>290.57228639920299</v>
      </c>
      <c r="AA49" s="79">
        <v>305.84731534291302</v>
      </c>
      <c r="AB49" s="79">
        <v>364.83615800020198</v>
      </c>
      <c r="AC49" s="79">
        <v>341.75029455397703</v>
      </c>
      <c r="AD49" s="79">
        <v>419.69146011480302</v>
      </c>
      <c r="AE49" s="79">
        <v>426.07451592125199</v>
      </c>
      <c r="AF49" s="79">
        <v>407.81862264334001</v>
      </c>
      <c r="AG49" s="79">
        <v>426.74147656592498</v>
      </c>
      <c r="AH49" s="79">
        <v>385.52417812682</v>
      </c>
      <c r="AI49" s="79">
        <v>411.04666476989502</v>
      </c>
      <c r="AJ49" s="79">
        <v>411.98899348646802</v>
      </c>
      <c r="AK49" s="79">
        <v>485.94510972628501</v>
      </c>
      <c r="AL49" s="79">
        <v>446.40624071318098</v>
      </c>
      <c r="AM49" s="79">
        <v>288.55587540009901</v>
      </c>
      <c r="AN49" s="79">
        <v>433.37025524569901</v>
      </c>
      <c r="AO49" s="79">
        <v>400.99168116035997</v>
      </c>
      <c r="AP49" s="79">
        <v>402.88213532080403</v>
      </c>
      <c r="AQ49" s="79">
        <v>420.05656265756897</v>
      </c>
      <c r="AR49" s="79">
        <v>572.71965624379095</v>
      </c>
      <c r="AS49" s="79">
        <v>484.90332434635599</v>
      </c>
      <c r="AT49" s="79">
        <v>448.11355109524197</v>
      </c>
      <c r="AU49" s="79">
        <v>500.230858920846</v>
      </c>
      <c r="AV49" s="79">
        <v>461.26187698342198</v>
      </c>
      <c r="AW49" s="79">
        <v>460.97535727299902</v>
      </c>
      <c r="AX49" s="79">
        <v>433.54161271982798</v>
      </c>
      <c r="AY49" s="79">
        <v>367.210429790408</v>
      </c>
      <c r="AZ49" s="79">
        <v>387.60313759284799</v>
      </c>
      <c r="BA49" s="79">
        <v>399.82922626881799</v>
      </c>
      <c r="BB49" s="79">
        <v>469.38288158436598</v>
      </c>
      <c r="BC49" s="79">
        <v>484.784519950007</v>
      </c>
      <c r="BD49" s="79">
        <v>414.23870635772602</v>
      </c>
      <c r="BE49" s="79">
        <v>425.58091374261801</v>
      </c>
      <c r="BF49" s="79">
        <v>422.10050754468301</v>
      </c>
      <c r="BG49" s="79">
        <v>393.275124664298</v>
      </c>
      <c r="BH49" s="79">
        <v>381.15053720493898</v>
      </c>
      <c r="BI49" s="79">
        <v>366.23801879561802</v>
      </c>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79">
        <v>15.112735541076701</v>
      </c>
      <c r="D50" s="79">
        <v>8.7504343450227307</v>
      </c>
      <c r="E50" s="79">
        <v>17.5296380988271</v>
      </c>
      <c r="F50" s="79">
        <v>19.320229442212899</v>
      </c>
      <c r="G50" s="79">
        <v>6.8521928596652399</v>
      </c>
      <c r="H50" s="79">
        <v>5.1415578185999999</v>
      </c>
      <c r="I50" s="79">
        <v>8.6239798461360895</v>
      </c>
      <c r="J50" s="79">
        <v>13.3910028335743</v>
      </c>
      <c r="K50" s="79">
        <v>24.2822173741271</v>
      </c>
      <c r="L50" s="79">
        <v>9.5635394893407408</v>
      </c>
      <c r="M50" s="79">
        <v>18.5905938891426</v>
      </c>
      <c r="N50" s="79">
        <v>13.001337661489201</v>
      </c>
      <c r="O50" s="79">
        <v>22.7206219946702</v>
      </c>
      <c r="P50" s="79">
        <v>13.913080361313501</v>
      </c>
      <c r="Q50" s="79">
        <v>17.2786110991795</v>
      </c>
      <c r="R50" s="79">
        <v>12.796817422433101</v>
      </c>
      <c r="S50" s="79">
        <v>24.817224329197199</v>
      </c>
      <c r="T50" s="79">
        <v>16.5556343875406</v>
      </c>
      <c r="U50" s="79">
        <v>18.296084553215401</v>
      </c>
      <c r="V50" s="79">
        <v>23.4537218340691</v>
      </c>
      <c r="W50" s="79">
        <v>31.663725448400299</v>
      </c>
      <c r="X50" s="79">
        <v>16.493790584572501</v>
      </c>
      <c r="Y50" s="79">
        <v>8.7455546122659698</v>
      </c>
      <c r="Z50" s="79">
        <v>13.622385867872399</v>
      </c>
      <c r="AA50" s="79">
        <v>14.018472402546699</v>
      </c>
      <c r="AB50" s="79">
        <v>11.169565994502699</v>
      </c>
      <c r="AC50" s="79">
        <v>10.905678609896</v>
      </c>
      <c r="AD50" s="79">
        <v>23.8730686295151</v>
      </c>
      <c r="AE50" s="79">
        <v>22.451265040024399</v>
      </c>
      <c r="AF50" s="79">
        <v>24.358014757240099</v>
      </c>
      <c r="AG50" s="79">
        <v>29.521705974357499</v>
      </c>
      <c r="AH50" s="79">
        <v>38.887995413939599</v>
      </c>
      <c r="AI50" s="79">
        <v>23.200979809872099</v>
      </c>
      <c r="AJ50" s="79">
        <v>29.5745067302792</v>
      </c>
      <c r="AK50" s="79">
        <v>24.146131605882399</v>
      </c>
      <c r="AL50" s="79">
        <v>26.181086995724399</v>
      </c>
      <c r="AM50" s="79">
        <v>13.661776079154199</v>
      </c>
      <c r="AN50" s="79">
        <v>24.809310838763999</v>
      </c>
      <c r="AO50" s="79">
        <v>19.729643788783399</v>
      </c>
      <c r="AP50" s="79">
        <v>13.1778305918446</v>
      </c>
      <c r="AQ50" s="79" t="s">
        <v>336</v>
      </c>
      <c r="AR50" s="79">
        <v>14.264925408875699</v>
      </c>
      <c r="AS50" s="79">
        <v>28.291609968703401</v>
      </c>
      <c r="AT50" s="79">
        <v>29.427469996927002</v>
      </c>
      <c r="AU50" s="79">
        <v>42.272074219798498</v>
      </c>
      <c r="AV50" s="79">
        <v>50.200663056815699</v>
      </c>
      <c r="AW50" s="79">
        <v>50.995548768012803</v>
      </c>
      <c r="AX50" s="79">
        <v>39.268161502835099</v>
      </c>
      <c r="AY50" s="79">
        <v>43.885283610645899</v>
      </c>
      <c r="AZ50" s="79">
        <v>57.665329695823303</v>
      </c>
      <c r="BA50" s="79">
        <v>53.919120956042697</v>
      </c>
      <c r="BB50" s="79">
        <v>48.567436247573497</v>
      </c>
      <c r="BC50" s="79">
        <v>40.788454844120601</v>
      </c>
      <c r="BD50" s="79">
        <v>26.350989444927801</v>
      </c>
      <c r="BE50" s="79">
        <v>47.6592759237679</v>
      </c>
      <c r="BF50" s="79">
        <v>26.202967789304701</v>
      </c>
      <c r="BG50" s="79">
        <v>33.433166483034697</v>
      </c>
      <c r="BH50" s="79">
        <v>31.968374298671002</v>
      </c>
      <c r="BI50" s="79">
        <v>35.974549679721399</v>
      </c>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5">
        <v>815.4270019691478</v>
      </c>
      <c r="D51" s="75">
        <v>872.4716996836529</v>
      </c>
      <c r="E51" s="75">
        <v>881.20377868846765</v>
      </c>
      <c r="F51" s="75">
        <v>769.4208728320632</v>
      </c>
      <c r="G51" s="75">
        <v>831.50905641725456</v>
      </c>
      <c r="H51" s="75">
        <v>872.59065298459336</v>
      </c>
      <c r="I51" s="75">
        <v>761.82861186691343</v>
      </c>
      <c r="J51" s="75">
        <v>781.12819571660611</v>
      </c>
      <c r="K51" s="75">
        <v>819.04569783590841</v>
      </c>
      <c r="L51" s="75">
        <v>876.77183739592874</v>
      </c>
      <c r="M51" s="75">
        <v>857.09387858357229</v>
      </c>
      <c r="N51" s="75">
        <v>821.64646367894511</v>
      </c>
      <c r="O51" s="75">
        <v>742.78009330761245</v>
      </c>
      <c r="P51" s="75">
        <v>748.02160992387724</v>
      </c>
      <c r="Q51" s="75">
        <v>781.5318235474283</v>
      </c>
      <c r="R51" s="75">
        <v>786.54119725533633</v>
      </c>
      <c r="S51" s="75">
        <v>828.38827251953592</v>
      </c>
      <c r="T51" s="75">
        <v>987.2575650032569</v>
      </c>
      <c r="U51" s="75">
        <v>1015.8874089540195</v>
      </c>
      <c r="V51" s="75">
        <v>1048.8453577509069</v>
      </c>
      <c r="W51" s="75">
        <v>1026.4424126875833</v>
      </c>
      <c r="X51" s="75">
        <v>996.73347131089383</v>
      </c>
      <c r="Y51" s="75">
        <v>970.46640396459929</v>
      </c>
      <c r="Z51" s="75">
        <v>1174.5654923802119</v>
      </c>
      <c r="AA51" s="75">
        <v>1155.2388247874337</v>
      </c>
      <c r="AB51" s="75">
        <v>1078.1466092452501</v>
      </c>
      <c r="AC51" s="75">
        <v>1072.0248152720703</v>
      </c>
      <c r="AD51" s="75">
        <v>1134.6748100441553</v>
      </c>
      <c r="AE51" s="75">
        <v>1245.2652316372075</v>
      </c>
      <c r="AF51" s="75">
        <v>1200.6863449305131</v>
      </c>
      <c r="AG51" s="75">
        <v>1228.4281531631459</v>
      </c>
      <c r="AH51" s="75">
        <v>1203.4327330324209</v>
      </c>
      <c r="AI51" s="75">
        <v>1239.068823828746</v>
      </c>
      <c r="AJ51" s="75">
        <v>1241.0112121542413</v>
      </c>
      <c r="AK51" s="75">
        <v>1289.771390834951</v>
      </c>
      <c r="AL51" s="75">
        <v>1350.8051857412224</v>
      </c>
      <c r="AM51" s="75">
        <v>795.33469429138893</v>
      </c>
      <c r="AN51" s="75">
        <v>1095.0926096480255</v>
      </c>
      <c r="AO51" s="75">
        <v>1165.9416845629805</v>
      </c>
      <c r="AP51" s="75">
        <v>1019.7774637058934</v>
      </c>
      <c r="AQ51" s="75">
        <v>1083.157096230773</v>
      </c>
      <c r="AR51" s="75">
        <v>1440.5971161665607</v>
      </c>
      <c r="AS51" s="75">
        <v>1435.0497528510832</v>
      </c>
      <c r="AT51" s="75">
        <v>1454.3154102786423</v>
      </c>
      <c r="AU51" s="75">
        <v>1562.1618155140509</v>
      </c>
      <c r="AV51" s="75">
        <v>1491.9445616105243</v>
      </c>
      <c r="AW51" s="75">
        <v>1453.7782831485283</v>
      </c>
      <c r="AX51" s="75">
        <v>1568.7094698571202</v>
      </c>
      <c r="AY51" s="75">
        <v>1424.3615305934854</v>
      </c>
      <c r="AZ51" s="75">
        <v>1418.6728860759442</v>
      </c>
      <c r="BA51" s="75">
        <v>1408.4333085015962</v>
      </c>
      <c r="BB51" s="75">
        <v>1424.5892824701029</v>
      </c>
      <c r="BC51" s="75">
        <v>1499.8066364075073</v>
      </c>
      <c r="BD51" s="75">
        <v>1389.487180511213</v>
      </c>
      <c r="BE51" s="75">
        <v>1442.0352874014407</v>
      </c>
      <c r="BF51" s="75">
        <v>1363.349997648128</v>
      </c>
      <c r="BG51" s="75">
        <v>1311.256038942447</v>
      </c>
      <c r="BH51" s="75">
        <v>1327.6873425556767</v>
      </c>
      <c r="BI51" s="75">
        <v>1262.9875864062733</v>
      </c>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79">
        <v>80.871425566440493</v>
      </c>
      <c r="D52" s="79">
        <v>71.726927187936795</v>
      </c>
      <c r="E52" s="79">
        <v>93.224464496342307</v>
      </c>
      <c r="F52" s="79">
        <v>107.46849441251599</v>
      </c>
      <c r="G52" s="79">
        <v>93.564587215531105</v>
      </c>
      <c r="H52" s="79">
        <v>80.807105558660396</v>
      </c>
      <c r="I52" s="79">
        <v>93.135538864043994</v>
      </c>
      <c r="J52" s="79">
        <v>78.676801289185804</v>
      </c>
      <c r="K52" s="79">
        <v>81.577796486878796</v>
      </c>
      <c r="L52" s="79">
        <v>75.283248758245094</v>
      </c>
      <c r="M52" s="79">
        <v>50.040400155034497</v>
      </c>
      <c r="N52" s="79">
        <v>58.590319712348503</v>
      </c>
      <c r="O52" s="79">
        <v>60.924711981366698</v>
      </c>
      <c r="P52" s="79">
        <v>77.691736293030004</v>
      </c>
      <c r="Q52" s="79">
        <v>58.584938640691497</v>
      </c>
      <c r="R52" s="79">
        <v>61.3106415036101</v>
      </c>
      <c r="S52" s="79">
        <v>70.197581482059803</v>
      </c>
      <c r="T52" s="79">
        <v>72.242202924013796</v>
      </c>
      <c r="U52" s="79">
        <v>74.169162390015302</v>
      </c>
      <c r="V52" s="79">
        <v>108.425616169309</v>
      </c>
      <c r="W52" s="79">
        <v>65.021060315403304</v>
      </c>
      <c r="X52" s="79">
        <v>70.319454320423404</v>
      </c>
      <c r="Y52" s="79">
        <v>53.1962108117173</v>
      </c>
      <c r="Z52" s="79">
        <v>69.317884796890098</v>
      </c>
      <c r="AA52" s="79">
        <v>78.476606262499104</v>
      </c>
      <c r="AB52" s="79">
        <v>80.882326529801603</v>
      </c>
      <c r="AC52" s="79">
        <v>95.244112748868005</v>
      </c>
      <c r="AD52" s="79">
        <v>96.802004698061296</v>
      </c>
      <c r="AE52" s="79">
        <v>128.99707619273099</v>
      </c>
      <c r="AF52" s="79">
        <v>136.370158473815</v>
      </c>
      <c r="AG52" s="79">
        <v>118.744995231384</v>
      </c>
      <c r="AH52" s="79">
        <v>101.540678840425</v>
      </c>
      <c r="AI52" s="79">
        <v>130.31588003612501</v>
      </c>
      <c r="AJ52" s="79">
        <v>170.247802125596</v>
      </c>
      <c r="AK52" s="79">
        <v>156.75208305601501</v>
      </c>
      <c r="AL52" s="79">
        <v>190.158275000477</v>
      </c>
      <c r="AM52" s="79">
        <v>144.07894135305801</v>
      </c>
      <c r="AN52" s="79">
        <v>156.90610542144699</v>
      </c>
      <c r="AO52" s="79">
        <v>190.22880125665799</v>
      </c>
      <c r="AP52" s="79">
        <v>200.23127149223899</v>
      </c>
      <c r="AQ52" s="79">
        <v>144.60087540965401</v>
      </c>
      <c r="AR52" s="79">
        <v>201.711945797092</v>
      </c>
      <c r="AS52" s="79">
        <v>188.49625712157601</v>
      </c>
      <c r="AT52" s="79">
        <v>235.92013046045599</v>
      </c>
      <c r="AU52" s="79">
        <v>216.552421690919</v>
      </c>
      <c r="AV52" s="79">
        <v>261.13358945709899</v>
      </c>
      <c r="AW52" s="79">
        <v>188.669330737183</v>
      </c>
      <c r="AX52" s="79">
        <v>242.56263128122799</v>
      </c>
      <c r="AY52" s="79">
        <v>208.19999612863</v>
      </c>
      <c r="AZ52" s="79">
        <v>236.69959360255999</v>
      </c>
      <c r="BA52" s="79">
        <v>236.590940434147</v>
      </c>
      <c r="BB52" s="79">
        <v>279.83038452497198</v>
      </c>
      <c r="BC52" s="79">
        <v>195.92774666813</v>
      </c>
      <c r="BD52" s="79">
        <v>253.27083028371001</v>
      </c>
      <c r="BE52" s="79">
        <v>239.36654546735099</v>
      </c>
      <c r="BF52" s="79">
        <v>238.279454243777</v>
      </c>
      <c r="BG52" s="79">
        <v>181.470765056484</v>
      </c>
      <c r="BH52" s="79">
        <v>187.293807396879</v>
      </c>
      <c r="BI52" s="79">
        <v>268.39046389863699</v>
      </c>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5">
        <v>80.871425566440493</v>
      </c>
      <c r="D53" s="75">
        <v>71.726927187936795</v>
      </c>
      <c r="E53" s="75">
        <v>93.224464496342307</v>
      </c>
      <c r="F53" s="75">
        <v>107.46849441251599</v>
      </c>
      <c r="G53" s="75">
        <v>93.564587215531105</v>
      </c>
      <c r="H53" s="75">
        <v>80.807105558660396</v>
      </c>
      <c r="I53" s="75">
        <v>93.135538864043994</v>
      </c>
      <c r="J53" s="75">
        <v>78.676801289185804</v>
      </c>
      <c r="K53" s="75">
        <v>81.577796486878796</v>
      </c>
      <c r="L53" s="75">
        <v>75.283248758245094</v>
      </c>
      <c r="M53" s="75">
        <v>50.040400155034497</v>
      </c>
      <c r="N53" s="75">
        <v>58.590319712348503</v>
      </c>
      <c r="O53" s="75">
        <v>60.924711981366698</v>
      </c>
      <c r="P53" s="75">
        <v>77.691736293030004</v>
      </c>
      <c r="Q53" s="75">
        <v>58.584938640691497</v>
      </c>
      <c r="R53" s="75">
        <v>61.3106415036101</v>
      </c>
      <c r="S53" s="75">
        <v>70.197581482059803</v>
      </c>
      <c r="T53" s="75">
        <v>72.242202924013796</v>
      </c>
      <c r="U53" s="75">
        <v>74.169162390015302</v>
      </c>
      <c r="V53" s="75">
        <v>108.425616169309</v>
      </c>
      <c r="W53" s="75">
        <v>65.021060315403304</v>
      </c>
      <c r="X53" s="75">
        <v>70.319454320423404</v>
      </c>
      <c r="Y53" s="75">
        <v>53.1962108117173</v>
      </c>
      <c r="Z53" s="75">
        <v>69.317884796890098</v>
      </c>
      <c r="AA53" s="75">
        <v>78.476606262499104</v>
      </c>
      <c r="AB53" s="75">
        <v>80.882326529801603</v>
      </c>
      <c r="AC53" s="75">
        <v>95.244112748868005</v>
      </c>
      <c r="AD53" s="75">
        <v>96.802004698061296</v>
      </c>
      <c r="AE53" s="75">
        <v>128.99707619273099</v>
      </c>
      <c r="AF53" s="75">
        <v>136.370158473815</v>
      </c>
      <c r="AG53" s="75">
        <v>118.744995231384</v>
      </c>
      <c r="AH53" s="75">
        <v>101.540678840425</v>
      </c>
      <c r="AI53" s="75">
        <v>130.31588003612501</v>
      </c>
      <c r="AJ53" s="75">
        <v>170.247802125596</v>
      </c>
      <c r="AK53" s="75">
        <v>156.75208305601501</v>
      </c>
      <c r="AL53" s="75">
        <v>190.158275000477</v>
      </c>
      <c r="AM53" s="75">
        <v>144.07894135305801</v>
      </c>
      <c r="AN53" s="75">
        <v>156.90610542144699</v>
      </c>
      <c r="AO53" s="75">
        <v>190.22880125665799</v>
      </c>
      <c r="AP53" s="75">
        <v>200.23127149223899</v>
      </c>
      <c r="AQ53" s="75">
        <v>144.60087540965401</v>
      </c>
      <c r="AR53" s="75">
        <v>201.711945797092</v>
      </c>
      <c r="AS53" s="75">
        <v>188.49625712157601</v>
      </c>
      <c r="AT53" s="75">
        <v>235.92013046045599</v>
      </c>
      <c r="AU53" s="75">
        <v>216.552421690919</v>
      </c>
      <c r="AV53" s="75">
        <v>261.13358945709899</v>
      </c>
      <c r="AW53" s="75">
        <v>188.669330737183</v>
      </c>
      <c r="AX53" s="75">
        <v>242.56263128122799</v>
      </c>
      <c r="AY53" s="75">
        <v>208.19999612863</v>
      </c>
      <c r="AZ53" s="75">
        <v>236.69959360255999</v>
      </c>
      <c r="BA53" s="75">
        <v>236.590940434147</v>
      </c>
      <c r="BB53" s="75">
        <v>279.83038452497198</v>
      </c>
      <c r="BC53" s="75">
        <v>195.92774666813</v>
      </c>
      <c r="BD53" s="75">
        <v>253.27083028371001</v>
      </c>
      <c r="BE53" s="75">
        <v>239.36654546735099</v>
      </c>
      <c r="BF53" s="75">
        <v>238.279454243777</v>
      </c>
      <c r="BG53" s="75">
        <v>181.470765056484</v>
      </c>
      <c r="BH53" s="75">
        <v>187.293807396879</v>
      </c>
      <c r="BI53" s="75">
        <v>268.39046389863699</v>
      </c>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6" t="s">
        <v>150</v>
      </c>
      <c r="B54" s="116"/>
      <c r="C54" s="76">
        <v>4030.0328814960417</v>
      </c>
      <c r="D54" s="76">
        <v>4127.9515855647287</v>
      </c>
      <c r="E54" s="76">
        <v>4332.6011678874574</v>
      </c>
      <c r="F54" s="76">
        <v>4062.1208248303383</v>
      </c>
      <c r="G54" s="76">
        <v>3982.9336672750646</v>
      </c>
      <c r="H54" s="76">
        <v>3866.177552662356</v>
      </c>
      <c r="I54" s="76">
        <v>3756.4477975377749</v>
      </c>
      <c r="J54" s="76">
        <v>3405.7123173241957</v>
      </c>
      <c r="K54" s="76">
        <v>3647.6019155221065</v>
      </c>
      <c r="L54" s="76">
        <v>3690.4058548911462</v>
      </c>
      <c r="M54" s="76">
        <v>3731.2423912104946</v>
      </c>
      <c r="N54" s="76">
        <v>3554.974463654316</v>
      </c>
      <c r="O54" s="76">
        <v>3271.0969452041809</v>
      </c>
      <c r="P54" s="76">
        <v>3281.4395655047624</v>
      </c>
      <c r="Q54" s="76">
        <v>3007.1045252835756</v>
      </c>
      <c r="R54" s="76">
        <v>3074.3147993497869</v>
      </c>
      <c r="S54" s="76">
        <v>3066.2111185527115</v>
      </c>
      <c r="T54" s="76">
        <v>3452.543288683943</v>
      </c>
      <c r="U54" s="76">
        <v>3856.9724219717773</v>
      </c>
      <c r="V54" s="76">
        <v>3802.1668291081546</v>
      </c>
      <c r="W54" s="76">
        <v>3657.0984899143591</v>
      </c>
      <c r="X54" s="76">
        <v>3795.0534373967748</v>
      </c>
      <c r="Y54" s="76">
        <v>3919.8339681114653</v>
      </c>
      <c r="Z54" s="76">
        <v>4065.9369060675244</v>
      </c>
      <c r="AA54" s="76">
        <v>4257.4398869170564</v>
      </c>
      <c r="AB54" s="76">
        <v>4210.5154339322107</v>
      </c>
      <c r="AC54" s="76">
        <v>4186.2330259238433</v>
      </c>
      <c r="AD54" s="76">
        <v>4463.8169584051766</v>
      </c>
      <c r="AE54" s="76">
        <v>4687.1317669502323</v>
      </c>
      <c r="AF54" s="76">
        <v>4661.7457149151087</v>
      </c>
      <c r="AG54" s="76">
        <v>4703.3836947481323</v>
      </c>
      <c r="AH54" s="76">
        <v>4384.9834486372583</v>
      </c>
      <c r="AI54" s="76">
        <v>4617.8625261072375</v>
      </c>
      <c r="AJ54" s="76">
        <v>4746.9691951901095</v>
      </c>
      <c r="AK54" s="76">
        <v>4817.92122357259</v>
      </c>
      <c r="AL54" s="76">
        <v>4598.9954578816678</v>
      </c>
      <c r="AM54" s="76">
        <v>2799.7833875858569</v>
      </c>
      <c r="AN54" s="76">
        <v>3954.697162330177</v>
      </c>
      <c r="AO54" s="76">
        <v>4298.6788796818419</v>
      </c>
      <c r="AP54" s="76">
        <v>4253.7950958439778</v>
      </c>
      <c r="AQ54" s="76">
        <v>4266.1111697710567</v>
      </c>
      <c r="AR54" s="76">
        <v>4726.5795775604902</v>
      </c>
      <c r="AS54" s="76">
        <v>4878.2382830791785</v>
      </c>
      <c r="AT54" s="76">
        <v>4898.8111439320228</v>
      </c>
      <c r="AU54" s="76">
        <v>5102.8022487872358</v>
      </c>
      <c r="AV54" s="76">
        <v>4776.372655645906</v>
      </c>
      <c r="AW54" s="76">
        <v>4809.8556604159448</v>
      </c>
      <c r="AX54" s="76">
        <v>5041.2079088458604</v>
      </c>
      <c r="AY54" s="76">
        <v>4976.6519759815155</v>
      </c>
      <c r="AZ54" s="76">
        <v>4861.5043585334024</v>
      </c>
      <c r="BA54" s="76">
        <v>4740.4556176561628</v>
      </c>
      <c r="BB54" s="76">
        <v>4668.8959193790261</v>
      </c>
      <c r="BC54" s="76">
        <v>4562.3694046721894</v>
      </c>
      <c r="BD54" s="76">
        <v>4439.0516293715118</v>
      </c>
      <c r="BE54" s="76">
        <v>4404.2000761858026</v>
      </c>
      <c r="BF54" s="76">
        <v>4380.1502419900207</v>
      </c>
      <c r="BG54" s="76">
        <v>4236.9457535831334</v>
      </c>
      <c r="BH54" s="76">
        <v>4285.0461523985368</v>
      </c>
      <c r="BI54" s="76">
        <v>4266.0215134987002</v>
      </c>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N55" s="98"/>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8"/>
    </row>
    <row r="56" spans="1:129" s="7" customFormat="1" ht="15" thickBot="1" x14ac:dyDescent="0.4">
      <c r="A56" s="86" t="s">
        <v>189</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N56" s="8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3"/>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334</v>
      </c>
      <c r="BI57" s="22" t="s">
        <v>338</v>
      </c>
    </row>
    <row r="58" spans="1:129" s="91" customFormat="1" ht="15" thickBot="1" x14ac:dyDescent="0.4">
      <c r="A58" s="92" t="s">
        <v>94</v>
      </c>
      <c r="B58" s="93" t="s">
        <v>95</v>
      </c>
      <c r="C58" s="23">
        <v>1.2551633148425499E-2</v>
      </c>
      <c r="D58" s="23">
        <v>1.6474318144353718E-2</v>
      </c>
      <c r="E58" s="23">
        <v>2.129508316757649E-2</v>
      </c>
      <c r="F58" s="23">
        <v>4.3066820552413447E-2</v>
      </c>
      <c r="G58" s="23">
        <v>7.5096257755847516E-3</v>
      </c>
      <c r="H58" s="23">
        <v>8.5496383414707788E-3</v>
      </c>
      <c r="I58" s="23">
        <v>6.1038641884680863E-3</v>
      </c>
      <c r="J58" s="23">
        <v>8.0062474297386849E-3</v>
      </c>
      <c r="K58" s="23">
        <v>1.0984712752374035E-2</v>
      </c>
      <c r="L58" s="23">
        <v>3.9868957798205162E-3</v>
      </c>
      <c r="M58" s="23">
        <v>3.7533033472366799E-3</v>
      </c>
      <c r="N58" s="23">
        <v>5.3857198336210894E-3</v>
      </c>
      <c r="O58" s="23">
        <v>3.4752786710145205E-3</v>
      </c>
      <c r="P58" s="23">
        <v>3.8855727985801407E-3</v>
      </c>
      <c r="Q58" s="23">
        <v>4.9382479189188939E-3</v>
      </c>
      <c r="R58" s="23">
        <v>1.3966435123754669E-3</v>
      </c>
      <c r="S58" s="23">
        <v>1.7015019005084417E-3</v>
      </c>
      <c r="T58" s="23">
        <v>1.3003749651098108E-3</v>
      </c>
      <c r="U58" s="23">
        <v>1.3077211259795113E-3</v>
      </c>
      <c r="V58" s="23">
        <v>1.1964349031059868E-3</v>
      </c>
      <c r="W58" s="23">
        <v>7.9850550296809526E-4</v>
      </c>
      <c r="X58" s="23">
        <v>1.1112609702440943E-3</v>
      </c>
      <c r="Y58" s="23">
        <v>1.7198260754664428E-3</v>
      </c>
      <c r="Z58" s="23">
        <v>1.0985932713669577E-3</v>
      </c>
      <c r="AA58" s="23">
        <v>2.6015870526720108E-2</v>
      </c>
      <c r="AB58" s="23">
        <v>1.7668252086577079E-3</v>
      </c>
      <c r="AC58" s="23">
        <v>1.2905639650874169E-3</v>
      </c>
      <c r="AD58" s="23">
        <v>9.2848049520329772E-4</v>
      </c>
      <c r="AE58" s="23">
        <v>1.3520004439357967E-3</v>
      </c>
      <c r="AF58" s="23">
        <v>1.0990307388064136E-3</v>
      </c>
      <c r="AG58" s="23">
        <v>2.1305780098726588E-3</v>
      </c>
      <c r="AH58" s="23">
        <v>4.0370434323865872E-3</v>
      </c>
      <c r="AI58" s="23">
        <v>2.763933396239847E-3</v>
      </c>
      <c r="AJ58" s="23">
        <v>5.0314953021235948E-3</v>
      </c>
      <c r="AK58" s="23">
        <v>3.9318077282019239E-3</v>
      </c>
      <c r="AL58" s="23">
        <v>4.3874276463609641E-3</v>
      </c>
      <c r="AM58" s="23">
        <v>5.5186035993392089E-3</v>
      </c>
      <c r="AN58" s="23">
        <v>4.4848807277938583E-3</v>
      </c>
      <c r="AO58" s="23">
        <v>7.6455923657897369E-4</v>
      </c>
      <c r="AP58" s="23">
        <v>4.0830095342722483E-3</v>
      </c>
      <c r="AQ58" s="23">
        <v>4.7580597301943211E-3</v>
      </c>
      <c r="AR58" s="23">
        <v>2.7592496468906861E-3</v>
      </c>
      <c r="AS58" s="23">
        <v>6.9324990544435946E-3</v>
      </c>
      <c r="AT58" s="23">
        <v>6.8176706721130341E-3</v>
      </c>
      <c r="AU58" s="23">
        <v>6.0584243645239819E-3</v>
      </c>
      <c r="AV58" s="23">
        <v>1.1448726209665291E-2</v>
      </c>
      <c r="AW58" s="23">
        <v>5.648426364209186E-3</v>
      </c>
      <c r="AX58" s="23">
        <v>1.0825786985625523E-2</v>
      </c>
      <c r="AY58" s="23">
        <v>1.4828019711425578E-2</v>
      </c>
      <c r="AZ58" s="23">
        <v>9.055990435200445E-3</v>
      </c>
      <c r="BA58" s="23">
        <v>7.4144581742231121E-3</v>
      </c>
      <c r="BB58" s="23">
        <v>4.2785447754221991E-3</v>
      </c>
      <c r="BC58" s="23">
        <v>4.954694846961945E-3</v>
      </c>
      <c r="BD58" s="23">
        <v>9.4222284450880423E-3</v>
      </c>
      <c r="BE58" s="23">
        <v>9.5267921523710247E-3</v>
      </c>
      <c r="BF58" s="23">
        <v>7.5482997161523792E-3</v>
      </c>
      <c r="BG58" s="23">
        <v>4.5352467899549883E-3</v>
      </c>
      <c r="BH58" s="23">
        <v>2.7387866195092408E-3</v>
      </c>
      <c r="BI58" s="23">
        <v>1.7032771299676029E-3</v>
      </c>
      <c r="BN58" s="8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3"/>
    </row>
    <row r="59" spans="1:129" s="91" customFormat="1" ht="15" thickBot="1" x14ac:dyDescent="0.4">
      <c r="A59" s="94"/>
      <c r="B59" s="94" t="s">
        <v>145</v>
      </c>
      <c r="C59" s="24">
        <v>1.2551633148425499E-2</v>
      </c>
      <c r="D59" s="24">
        <v>1.6474318144353718E-2</v>
      </c>
      <c r="E59" s="24">
        <v>2.129508316757649E-2</v>
      </c>
      <c r="F59" s="24">
        <v>4.3066820552413447E-2</v>
      </c>
      <c r="G59" s="24">
        <v>7.5096257755847516E-3</v>
      </c>
      <c r="H59" s="24">
        <v>8.5496383414707788E-3</v>
      </c>
      <c r="I59" s="24">
        <v>6.1038641884680863E-3</v>
      </c>
      <c r="J59" s="24">
        <v>8.0062474297386849E-3</v>
      </c>
      <c r="K59" s="24">
        <v>1.0984712752374035E-2</v>
      </c>
      <c r="L59" s="24">
        <v>3.9868957798205162E-3</v>
      </c>
      <c r="M59" s="24">
        <v>3.7533033472366799E-3</v>
      </c>
      <c r="N59" s="24">
        <v>5.3857198336210894E-3</v>
      </c>
      <c r="O59" s="24">
        <v>3.4752786710145205E-3</v>
      </c>
      <c r="P59" s="24">
        <v>3.8855727985801407E-3</v>
      </c>
      <c r="Q59" s="24">
        <v>4.9382479189188939E-3</v>
      </c>
      <c r="R59" s="24">
        <v>1.3966435123754669E-3</v>
      </c>
      <c r="S59" s="24">
        <v>1.7015019005084417E-3</v>
      </c>
      <c r="T59" s="24">
        <v>1.3003749651098108E-3</v>
      </c>
      <c r="U59" s="24">
        <v>1.3077211259795113E-3</v>
      </c>
      <c r="V59" s="24">
        <v>1.1964349031059868E-3</v>
      </c>
      <c r="W59" s="24">
        <v>7.9850550296809526E-4</v>
      </c>
      <c r="X59" s="24">
        <v>1.1112609702440943E-3</v>
      </c>
      <c r="Y59" s="24">
        <v>1.7198260754664428E-3</v>
      </c>
      <c r="Z59" s="24">
        <v>1.0985932713669577E-3</v>
      </c>
      <c r="AA59" s="24">
        <v>2.6015870526720108E-2</v>
      </c>
      <c r="AB59" s="24">
        <v>1.7668252086577079E-3</v>
      </c>
      <c r="AC59" s="24">
        <v>1.2905639650874169E-3</v>
      </c>
      <c r="AD59" s="24">
        <v>9.2848049520329772E-4</v>
      </c>
      <c r="AE59" s="24">
        <v>1.3520004439357967E-3</v>
      </c>
      <c r="AF59" s="24">
        <v>1.0990307388064136E-3</v>
      </c>
      <c r="AG59" s="24">
        <v>2.1305780098726588E-3</v>
      </c>
      <c r="AH59" s="24">
        <v>4.0370434323865872E-3</v>
      </c>
      <c r="AI59" s="24">
        <v>2.763933396239847E-3</v>
      </c>
      <c r="AJ59" s="24">
        <v>5.0314953021235948E-3</v>
      </c>
      <c r="AK59" s="24">
        <v>3.9318077282019239E-3</v>
      </c>
      <c r="AL59" s="24">
        <v>4.3874276463609641E-3</v>
      </c>
      <c r="AM59" s="24">
        <v>5.5186035993392089E-3</v>
      </c>
      <c r="AN59" s="24">
        <v>4.4848807277938583E-3</v>
      </c>
      <c r="AO59" s="24">
        <v>7.6455923657897369E-4</v>
      </c>
      <c r="AP59" s="24">
        <v>4.0830095342722483E-3</v>
      </c>
      <c r="AQ59" s="24">
        <v>4.7580597301943211E-3</v>
      </c>
      <c r="AR59" s="24">
        <v>2.7592496468906861E-3</v>
      </c>
      <c r="AS59" s="24">
        <v>6.9324990544435946E-3</v>
      </c>
      <c r="AT59" s="24">
        <v>6.8176706721130341E-3</v>
      </c>
      <c r="AU59" s="24">
        <v>6.0584243645239819E-3</v>
      </c>
      <c r="AV59" s="24">
        <v>1.1448726209665291E-2</v>
      </c>
      <c r="AW59" s="24">
        <v>5.648426364209186E-3</v>
      </c>
      <c r="AX59" s="24">
        <v>1.0825786985625523E-2</v>
      </c>
      <c r="AY59" s="24">
        <v>1.4828019711425578E-2</v>
      </c>
      <c r="AZ59" s="24">
        <v>9.055990435200445E-3</v>
      </c>
      <c r="BA59" s="24">
        <v>7.4144581742231121E-3</v>
      </c>
      <c r="BB59" s="24">
        <v>4.2785447754221991E-3</v>
      </c>
      <c r="BC59" s="24">
        <v>4.954694846961945E-3</v>
      </c>
      <c r="BD59" s="24">
        <v>9.4222284450880423E-3</v>
      </c>
      <c r="BE59" s="24">
        <v>9.5267921523710247E-3</v>
      </c>
      <c r="BF59" s="24">
        <v>7.5482997161523792E-3</v>
      </c>
      <c r="BG59" s="24">
        <v>4.5352467899549883E-3</v>
      </c>
      <c r="BH59" s="24">
        <v>2.7387866195092408E-3</v>
      </c>
      <c r="BI59" s="24">
        <v>1.7032771299676029E-3</v>
      </c>
      <c r="BN59" s="8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3"/>
    </row>
    <row r="60" spans="1:129" s="91" customFormat="1" ht="15" thickBot="1" x14ac:dyDescent="0.4">
      <c r="A60" s="95" t="s">
        <v>96</v>
      </c>
      <c r="B60" s="96" t="s">
        <v>97</v>
      </c>
      <c r="C60" s="23">
        <v>4.4466490803596166E-2</v>
      </c>
      <c r="D60" s="23">
        <v>3.5352151549512809E-2</v>
      </c>
      <c r="E60" s="23">
        <v>3.2027411723967829E-2</v>
      </c>
      <c r="F60" s="23">
        <v>3.0451930834033157E-2</v>
      </c>
      <c r="G60" s="23">
        <v>2.6461360901169888E-2</v>
      </c>
      <c r="H60" s="23">
        <v>2.645860917007558E-2</v>
      </c>
      <c r="I60" s="23">
        <v>2.6223646733751195E-2</v>
      </c>
      <c r="J60" s="23">
        <v>2.5077591441340984E-2</v>
      </c>
      <c r="K60" s="23">
        <v>2.7622546800843646E-2</v>
      </c>
      <c r="L60" s="23">
        <v>3.6102062089352467E-2</v>
      </c>
      <c r="M60" s="23">
        <v>3.1409558019191375E-2</v>
      </c>
      <c r="N60" s="23">
        <v>2.281731037263519E-2</v>
      </c>
      <c r="O60" s="23">
        <v>2.8884503839860767E-2</v>
      </c>
      <c r="P60" s="23">
        <v>2.6426613817376418E-2</v>
      </c>
      <c r="Q60" s="23">
        <v>2.8817071979132754E-2</v>
      </c>
      <c r="R60" s="23">
        <v>3.3053218777209001E-2</v>
      </c>
      <c r="S60" s="23">
        <v>2.832842961244823E-2</v>
      </c>
      <c r="T60" s="23">
        <v>3.5997301792066887E-2</v>
      </c>
      <c r="U60" s="23">
        <v>3.568150166877665E-2</v>
      </c>
      <c r="V60" s="23">
        <v>3.9452391770398713E-2</v>
      </c>
      <c r="W60" s="23">
        <v>4.1140131733726472E-2</v>
      </c>
      <c r="X60" s="23">
        <v>3.3706144597574907E-2</v>
      </c>
      <c r="Y60" s="23">
        <v>3.227725067329338E-2</v>
      </c>
      <c r="Z60" s="23">
        <v>3.8297299221375335E-2</v>
      </c>
      <c r="AA60" s="23">
        <v>4.072567384811579E-2</v>
      </c>
      <c r="AB60" s="23">
        <v>3.8917036778263081E-2</v>
      </c>
      <c r="AC60" s="23">
        <v>3.6470475573102124E-2</v>
      </c>
      <c r="AD60" s="23">
        <v>3.0743185756195807E-2</v>
      </c>
      <c r="AE60" s="23">
        <v>3.7478173372112032E-2</v>
      </c>
      <c r="AF60" s="23">
        <v>4.3857678128678544E-2</v>
      </c>
      <c r="AG60" s="23">
        <v>3.8716957082712181E-2</v>
      </c>
      <c r="AH60" s="23">
        <v>3.1151663316804797E-2</v>
      </c>
      <c r="AI60" s="23">
        <v>3.5081111739972103E-2</v>
      </c>
      <c r="AJ60" s="23">
        <v>4.3250944594107311E-2</v>
      </c>
      <c r="AK60" s="23">
        <v>4.5750792463634726E-2</v>
      </c>
      <c r="AL60" s="23">
        <v>4.4990888127064727E-2</v>
      </c>
      <c r="AM60" s="23">
        <v>4.2075728577921481E-2</v>
      </c>
      <c r="AN60" s="23">
        <v>4.1537690877969949E-2</v>
      </c>
      <c r="AO60" s="23">
        <v>3.7414105657354618E-2</v>
      </c>
      <c r="AP60" s="23">
        <v>3.3357957386713447E-2</v>
      </c>
      <c r="AQ60" s="23">
        <v>4.4718475513455064E-2</v>
      </c>
      <c r="AR60" s="23">
        <v>4.2965245329829586E-2</v>
      </c>
      <c r="AS60" s="23">
        <v>5.680841411019389E-2</v>
      </c>
      <c r="AT60" s="23">
        <v>4.744568153403364E-2</v>
      </c>
      <c r="AU60" s="23">
        <v>4.4573635669681616E-2</v>
      </c>
      <c r="AV60" s="23">
        <v>3.832147172055643E-2</v>
      </c>
      <c r="AW60" s="23">
        <v>4.2873610800452711E-2</v>
      </c>
      <c r="AX60" s="23">
        <v>4.3844341134957047E-2</v>
      </c>
      <c r="AY60" s="23">
        <v>4.0834543751417034E-2</v>
      </c>
      <c r="AZ60" s="23">
        <v>4.2040460145071845E-2</v>
      </c>
      <c r="BA60" s="23">
        <v>4.2019269852451191E-2</v>
      </c>
      <c r="BB60" s="23">
        <v>4.7128186676510801E-2</v>
      </c>
      <c r="BC60" s="23">
        <v>4.787603756017348E-2</v>
      </c>
      <c r="BD60" s="23">
        <v>4.5726864343743616E-2</v>
      </c>
      <c r="BE60" s="23">
        <v>4.8829080094962042E-2</v>
      </c>
      <c r="BF60" s="23">
        <v>4.0387346215691462E-2</v>
      </c>
      <c r="BG60" s="23">
        <v>4.0746040143131858E-2</v>
      </c>
      <c r="BH60" s="23">
        <v>4.0823994324264909E-2</v>
      </c>
      <c r="BI60" s="23">
        <v>3.8105787183462587E-2</v>
      </c>
      <c r="BN60" s="8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3"/>
    </row>
    <row r="61" spans="1:129" s="91" customFormat="1" ht="15" thickBot="1" x14ac:dyDescent="0.4">
      <c r="A61" s="95" t="s">
        <v>98</v>
      </c>
      <c r="B61" s="96" t="s">
        <v>99</v>
      </c>
      <c r="C61" s="23">
        <v>5.9692592562444441E-2</v>
      </c>
      <c r="D61" s="23">
        <v>5.3833991644784529E-2</v>
      </c>
      <c r="E61" s="23">
        <v>6.0476390514880414E-2</v>
      </c>
      <c r="F61" s="23">
        <v>5.2285121294697756E-2</v>
      </c>
      <c r="G61" s="23">
        <v>5.541944274726205E-2</v>
      </c>
      <c r="H61" s="23">
        <v>6.4438028547411874E-2</v>
      </c>
      <c r="I61" s="23">
        <v>5.5352485520773938E-2</v>
      </c>
      <c r="J61" s="23">
        <v>5.7873077402035608E-2</v>
      </c>
      <c r="K61" s="23">
        <v>4.5273450272824645E-2</v>
      </c>
      <c r="L61" s="23">
        <v>4.436609237363752E-2</v>
      </c>
      <c r="M61" s="23">
        <v>4.9611459355208797E-2</v>
      </c>
      <c r="N61" s="23">
        <v>5.0662441695637668E-2</v>
      </c>
      <c r="O61" s="23">
        <v>4.3099346714860112E-2</v>
      </c>
      <c r="P61" s="23">
        <v>4.484912179517573E-2</v>
      </c>
      <c r="Q61" s="23">
        <v>4.0315513719610452E-2</v>
      </c>
      <c r="R61" s="23">
        <v>3.5936814005357788E-2</v>
      </c>
      <c r="S61" s="23">
        <v>3.2748906267879935E-2</v>
      </c>
      <c r="T61" s="23">
        <v>3.6897735676534558E-2</v>
      </c>
      <c r="U61" s="23">
        <v>3.7748678969310639E-2</v>
      </c>
      <c r="V61" s="23">
        <v>3.430328400913505E-2</v>
      </c>
      <c r="W61" s="23">
        <v>3.4945095007282601E-2</v>
      </c>
      <c r="X61" s="23">
        <v>3.3666049932469022E-2</v>
      </c>
      <c r="Y61" s="23">
        <v>3.6946153565734295E-2</v>
      </c>
      <c r="Z61" s="23">
        <v>3.8964142140948531E-2</v>
      </c>
      <c r="AA61" s="23">
        <v>3.9141649263252067E-2</v>
      </c>
      <c r="AB61" s="23">
        <v>3.9019375765702954E-2</v>
      </c>
      <c r="AC61" s="23">
        <v>3.7635258315048895E-2</v>
      </c>
      <c r="AD61" s="23">
        <v>4.4954459562331982E-2</v>
      </c>
      <c r="AE61" s="23">
        <v>4.6623116543143717E-2</v>
      </c>
      <c r="AF61" s="23">
        <v>4.3828075177717758E-2</v>
      </c>
      <c r="AG61" s="23">
        <v>4.3264549077191509E-2</v>
      </c>
      <c r="AH61" s="23">
        <v>4.1874335681503304E-2</v>
      </c>
      <c r="AI61" s="23">
        <v>3.9159524198504748E-2</v>
      </c>
      <c r="AJ61" s="23">
        <v>4.6091167918608011E-2</v>
      </c>
      <c r="AK61" s="23">
        <v>4.7514043176225575E-2</v>
      </c>
      <c r="AL61" s="23">
        <v>4.6068913985717205E-2</v>
      </c>
      <c r="AM61" s="23">
        <v>2.4923566590278209E-2</v>
      </c>
      <c r="AN61" s="23">
        <v>4.2487617108235218E-2</v>
      </c>
      <c r="AO61" s="23">
        <v>4.1405250227044874E-2</v>
      </c>
      <c r="AP61" s="23">
        <v>4.1399093592074977E-2</v>
      </c>
      <c r="AQ61" s="23">
        <v>4.291677183420825E-2</v>
      </c>
      <c r="AR61" s="23">
        <v>3.7183624412784111E-2</v>
      </c>
      <c r="AS61" s="23">
        <v>3.8791968240992028E-2</v>
      </c>
      <c r="AT61" s="23">
        <v>4.2573216500241276E-2</v>
      </c>
      <c r="AU61" s="23">
        <v>4.0791182156095895E-2</v>
      </c>
      <c r="AV61" s="23">
        <v>3.5563429406951307E-2</v>
      </c>
      <c r="AW61" s="23">
        <v>3.6322572785602907E-2</v>
      </c>
      <c r="AX61" s="23">
        <v>3.2857023572753899E-2</v>
      </c>
      <c r="AY61" s="23">
        <v>3.8247303223978443E-2</v>
      </c>
      <c r="AZ61" s="23">
        <v>3.3215401760995064E-2</v>
      </c>
      <c r="BA61" s="23">
        <v>2.8964113887694452E-2</v>
      </c>
      <c r="BB61" s="23">
        <v>2.8658330605134907E-2</v>
      </c>
      <c r="BC61" s="23">
        <v>3.01053194147336E-2</v>
      </c>
      <c r="BD61" s="23">
        <v>3.0531223501682834E-2</v>
      </c>
      <c r="BE61" s="23">
        <v>2.8895141045428126E-2</v>
      </c>
      <c r="BF61" s="23">
        <v>2.8280231500641809E-2</v>
      </c>
      <c r="BG61" s="23">
        <v>2.4617043540975766E-2</v>
      </c>
      <c r="BH61" s="23">
        <v>2.5386991354730562E-2</v>
      </c>
      <c r="BI61" s="23">
        <v>2.8936278151293807E-2</v>
      </c>
      <c r="BN61" s="8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3"/>
    </row>
    <row r="62" spans="1:129" s="91" customFormat="1" ht="15" thickBot="1" x14ac:dyDescent="0.4">
      <c r="A62" s="95" t="s">
        <v>100</v>
      </c>
      <c r="B62" s="96" t="s">
        <v>101</v>
      </c>
      <c r="C62" s="23">
        <v>0.10715246831638045</v>
      </c>
      <c r="D62" s="23">
        <v>0.12086772282314666</v>
      </c>
      <c r="E62" s="23">
        <v>0.11385761875662227</v>
      </c>
      <c r="F62" s="23">
        <v>0.10823318282079065</v>
      </c>
      <c r="G62" s="23">
        <v>0.1062767132878739</v>
      </c>
      <c r="H62" s="23">
        <v>9.5675175309829094E-2</v>
      </c>
      <c r="I62" s="23">
        <v>9.7321619910380006E-2</v>
      </c>
      <c r="J62" s="23">
        <v>9.4896229751770561E-2</v>
      </c>
      <c r="K62" s="23">
        <v>9.655648077013132E-2</v>
      </c>
      <c r="L62" s="23">
        <v>0.1105225407570192</v>
      </c>
      <c r="M62" s="23">
        <v>0.11811304730958583</v>
      </c>
      <c r="N62" s="23">
        <v>0.1162290154744678</v>
      </c>
      <c r="O62" s="23">
        <v>9.5614758652565204E-2</v>
      </c>
      <c r="P62" s="23">
        <v>8.6433177497062572E-2</v>
      </c>
      <c r="Q62" s="23">
        <v>6.6344773256911668E-2</v>
      </c>
      <c r="R62" s="23">
        <v>6.58398014480778E-2</v>
      </c>
      <c r="S62" s="23">
        <v>6.7626802590838461E-2</v>
      </c>
      <c r="T62" s="23">
        <v>8.3125949906234731E-2</v>
      </c>
      <c r="U62" s="23">
        <v>7.5411711039205478E-2</v>
      </c>
      <c r="V62" s="23">
        <v>8.0457009846441718E-2</v>
      </c>
      <c r="W62" s="23">
        <v>8.0716261201990866E-2</v>
      </c>
      <c r="X62" s="23">
        <v>8.8789722953871719E-2</v>
      </c>
      <c r="Y62" s="23">
        <v>0.103554034959952</v>
      </c>
      <c r="Z62" s="23">
        <v>9.7784408619456392E-2</v>
      </c>
      <c r="AA62" s="23">
        <v>0.10220229237079717</v>
      </c>
      <c r="AB62" s="23">
        <v>0.11008586899631564</v>
      </c>
      <c r="AC62" s="23">
        <v>0.11653337212520086</v>
      </c>
      <c r="AD62" s="23">
        <v>0.12426409839097254</v>
      </c>
      <c r="AE62" s="23">
        <v>0.12417928369661974</v>
      </c>
      <c r="AF62" s="23">
        <v>0.13576210064177108</v>
      </c>
      <c r="AG62" s="23">
        <v>0.1372261577047646</v>
      </c>
      <c r="AH62" s="23">
        <v>0.13595652895191543</v>
      </c>
      <c r="AI62" s="23">
        <v>0.13438777366898058</v>
      </c>
      <c r="AJ62" s="23">
        <v>0.1425723652940305</v>
      </c>
      <c r="AK62" s="23">
        <v>0.13488328879048281</v>
      </c>
      <c r="AL62" s="23">
        <v>0.12339792800171166</v>
      </c>
      <c r="AM62" s="23">
        <v>8.8413811857948568E-2</v>
      </c>
      <c r="AN62" s="23">
        <v>0.1038675741321976</v>
      </c>
      <c r="AO62" s="23">
        <v>0.11371364158293847</v>
      </c>
      <c r="AP62" s="23">
        <v>0.11909070655777904</v>
      </c>
      <c r="AQ62" s="23">
        <v>0.12367924254506243</v>
      </c>
      <c r="AR62" s="23">
        <v>0.12261501498399684</v>
      </c>
      <c r="AS62" s="23">
        <v>0.12520177944448962</v>
      </c>
      <c r="AT62" s="23">
        <v>0.13726786659406437</v>
      </c>
      <c r="AU62" s="23">
        <v>0.13219914578874942</v>
      </c>
      <c r="AV62" s="23">
        <v>0.12853324215312006</v>
      </c>
      <c r="AW62" s="23">
        <v>0.13679556157619222</v>
      </c>
      <c r="AX62" s="23">
        <v>0.13517701412089442</v>
      </c>
      <c r="AY62" s="23">
        <v>0.14961940783928473</v>
      </c>
      <c r="AZ62" s="23">
        <v>0.1465475823694086</v>
      </c>
      <c r="BA62" s="23">
        <v>0.13360552561015065</v>
      </c>
      <c r="BB62" s="23">
        <v>0.12473435670710967</v>
      </c>
      <c r="BC62" s="23">
        <v>0.10913765380877802</v>
      </c>
      <c r="BD62" s="23">
        <v>0.10242582069070295</v>
      </c>
      <c r="BE62" s="23">
        <v>8.1565379968255428E-2</v>
      </c>
      <c r="BF62" s="23">
        <v>8.5985648824335292E-2</v>
      </c>
      <c r="BG62" s="23">
        <v>8.7395031826249608E-2</v>
      </c>
      <c r="BH62" s="23">
        <v>8.5534668133596795E-2</v>
      </c>
      <c r="BI62" s="23">
        <v>8.9745693968195595E-2</v>
      </c>
      <c r="BN62" s="8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3"/>
    </row>
    <row r="63" spans="1:129" s="91" customFormat="1" ht="15" thickBot="1" x14ac:dyDescent="0.4">
      <c r="A63" s="95" t="s">
        <v>102</v>
      </c>
      <c r="B63" s="96" t="s">
        <v>103</v>
      </c>
      <c r="C63" s="23">
        <v>1.7636672261714257E-2</v>
      </c>
      <c r="D63" s="23">
        <v>1.8132125651175578E-2</v>
      </c>
      <c r="E63" s="23">
        <v>5.4463382567196142E-2</v>
      </c>
      <c r="F63" s="23">
        <v>6.0751215296406841E-2</v>
      </c>
      <c r="G63" s="23">
        <v>1.8347477998489424E-2</v>
      </c>
      <c r="H63" s="23">
        <v>2.0325882401786233E-2</v>
      </c>
      <c r="I63" s="23">
        <v>1.0498977814425948E-2</v>
      </c>
      <c r="J63" s="23">
        <v>1.4352523209680366E-2</v>
      </c>
      <c r="K63" s="23">
        <v>1.4787565977028906E-2</v>
      </c>
      <c r="L63" s="23">
        <v>1.6757622090111803E-2</v>
      </c>
      <c r="M63" s="23">
        <v>2.2899204155615856E-2</v>
      </c>
      <c r="N63" s="23">
        <v>2.557263801987622E-2</v>
      </c>
      <c r="O63" s="23">
        <v>3.204534874211875E-2</v>
      </c>
      <c r="P63" s="23">
        <v>3.3674471761882076E-2</v>
      </c>
      <c r="Q63" s="23">
        <v>2.8818270875984764E-2</v>
      </c>
      <c r="R63" s="23">
        <v>3.6007661677147848E-2</v>
      </c>
      <c r="S63" s="23">
        <v>6.689920776347355E-2</v>
      </c>
      <c r="T63" s="23">
        <v>7.7797880345905485E-2</v>
      </c>
      <c r="U63" s="23">
        <v>8.0292274385628651E-2</v>
      </c>
      <c r="V63" s="23">
        <v>7.9216441309321622E-2</v>
      </c>
      <c r="W63" s="23">
        <v>6.4805049085718061E-2</v>
      </c>
      <c r="X63" s="23">
        <v>5.2466206794767746E-2</v>
      </c>
      <c r="Y63" s="23">
        <v>8.218943671358743E-2</v>
      </c>
      <c r="Z63" s="23">
        <v>9.35248861812914E-2</v>
      </c>
      <c r="AA63" s="23">
        <v>0.13277512297464905</v>
      </c>
      <c r="AB63" s="23">
        <v>0.14721538542112436</v>
      </c>
      <c r="AC63" s="23">
        <v>0.12333211678614363</v>
      </c>
      <c r="AD63" s="23">
        <v>0.14999476120128982</v>
      </c>
      <c r="AE63" s="23">
        <v>0.10664792888235559</v>
      </c>
      <c r="AF63" s="23">
        <v>0.13293439537870644</v>
      </c>
      <c r="AG63" s="23">
        <v>0.10947798976247966</v>
      </c>
      <c r="AH63" s="23">
        <v>0.11724207620329247</v>
      </c>
      <c r="AI63" s="23">
        <v>0.12440920144334426</v>
      </c>
      <c r="AJ63" s="23">
        <v>0.10116981346064809</v>
      </c>
      <c r="AK63" s="23">
        <v>0.10492811106298457</v>
      </c>
      <c r="AL63" s="23">
        <v>7.0286444705126544E-2</v>
      </c>
      <c r="AM63" s="23">
        <v>5.0027678651782738E-2</v>
      </c>
      <c r="AN63" s="23">
        <v>5.7950002170817881E-2</v>
      </c>
      <c r="AO63" s="23">
        <v>9.2112260059745765E-2</v>
      </c>
      <c r="AP63" s="23">
        <v>8.5999698835230357E-2</v>
      </c>
      <c r="AQ63" s="23">
        <v>7.472340880317066E-2</v>
      </c>
      <c r="AR63" s="23">
        <v>8.5387104941573838E-2</v>
      </c>
      <c r="AS63" s="23">
        <v>0.11611197891472538</v>
      </c>
      <c r="AT63" s="23">
        <v>0.12867644963716945</v>
      </c>
      <c r="AU63" s="23">
        <v>0.14506222973593902</v>
      </c>
      <c r="AV63" s="23">
        <v>0.14143635154081385</v>
      </c>
      <c r="AW63" s="23">
        <v>0.10507633007250546</v>
      </c>
      <c r="AX63" s="23">
        <v>8.4674442908349454E-2</v>
      </c>
      <c r="AY63" s="23">
        <v>8.963605369428905E-2</v>
      </c>
      <c r="AZ63" s="23">
        <v>4.5029119056008003E-2</v>
      </c>
      <c r="BA63" s="23">
        <v>6.4514648489353579E-2</v>
      </c>
      <c r="BB63" s="23">
        <v>7.2500033920182366E-2</v>
      </c>
      <c r="BC63" s="23">
        <v>7.6487256077783811E-2</v>
      </c>
      <c r="BD63" s="23">
        <v>9.0090422214626931E-2</v>
      </c>
      <c r="BE63" s="23">
        <v>7.7053477370917556E-2</v>
      </c>
      <c r="BF63" s="23">
        <v>9.1184492849567977E-2</v>
      </c>
      <c r="BG63" s="23">
        <v>7.882479519175499E-2</v>
      </c>
      <c r="BH63" s="23">
        <v>9.9518146531701726E-2</v>
      </c>
      <c r="BI63" s="23">
        <v>8.6665356972982027E-2</v>
      </c>
      <c r="BN63" s="8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3"/>
    </row>
    <row r="64" spans="1:129" s="91" customFormat="1" ht="15" thickBot="1" x14ac:dyDescent="0.4">
      <c r="A64" s="95" t="s">
        <v>104</v>
      </c>
      <c r="B64" s="96" t="s">
        <v>8</v>
      </c>
      <c r="C64" s="23">
        <v>6.4865741315682027E-2</v>
      </c>
      <c r="D64" s="23">
        <v>6.4954103445157868E-2</v>
      </c>
      <c r="E64" s="23">
        <v>6.5875078436379533E-2</v>
      </c>
      <c r="F64" s="23">
        <v>5.9600805489629836E-2</v>
      </c>
      <c r="G64" s="23">
        <v>5.8275926453974544E-2</v>
      </c>
      <c r="H64" s="23">
        <v>5.2224423576973419E-2</v>
      </c>
      <c r="I64" s="23">
        <v>5.3529569732595164E-2</v>
      </c>
      <c r="J64" s="23">
        <v>5.0437723361381782E-2</v>
      </c>
      <c r="K64" s="23">
        <v>5.4174938458039154E-2</v>
      </c>
      <c r="L64" s="23">
        <v>5.3078580192258633E-2</v>
      </c>
      <c r="M64" s="23">
        <v>5.3469848819143892E-2</v>
      </c>
      <c r="N64" s="23">
        <v>5.3126216188963626E-2</v>
      </c>
      <c r="O64" s="23">
        <v>5.1768056171157907E-2</v>
      </c>
      <c r="P64" s="23">
        <v>5.4952766099898069E-2</v>
      </c>
      <c r="Q64" s="23">
        <v>5.3552518752974253E-2</v>
      </c>
      <c r="R64" s="23">
        <v>5.3635420355478282E-2</v>
      </c>
      <c r="S64" s="23">
        <v>6.1136478086485535E-2</v>
      </c>
      <c r="T64" s="23">
        <v>6.8343257996620416E-2</v>
      </c>
      <c r="U64" s="23">
        <v>7.0356470309614907E-2</v>
      </c>
      <c r="V64" s="23">
        <v>6.7265248080846399E-2</v>
      </c>
      <c r="W64" s="23">
        <v>6.4159069562049323E-2</v>
      </c>
      <c r="X64" s="23">
        <v>6.3297863439669644E-2</v>
      </c>
      <c r="Y64" s="23">
        <v>6.6576385898478724E-2</v>
      </c>
      <c r="Z64" s="23">
        <v>6.3791000406538692E-2</v>
      </c>
      <c r="AA64" s="23">
        <v>6.3765168508433889E-2</v>
      </c>
      <c r="AB64" s="23">
        <v>6.6687773158382535E-2</v>
      </c>
      <c r="AC64" s="23">
        <v>6.7689548070053965E-2</v>
      </c>
      <c r="AD64" s="23">
        <v>7.0187298851801555E-2</v>
      </c>
      <c r="AE64" s="23">
        <v>7.1771728899546486E-2</v>
      </c>
      <c r="AF64" s="23">
        <v>7.0155372403987629E-2</v>
      </c>
      <c r="AG64" s="23">
        <v>6.9304136122838075E-2</v>
      </c>
      <c r="AH64" s="23">
        <v>6.60118241880253E-2</v>
      </c>
      <c r="AI64" s="23">
        <v>6.3610478818118238E-2</v>
      </c>
      <c r="AJ64" s="23">
        <v>5.7367453293838952E-2</v>
      </c>
      <c r="AK64" s="23">
        <v>5.8406969344679656E-2</v>
      </c>
      <c r="AL64" s="23">
        <v>5.4858674263109745E-2</v>
      </c>
      <c r="AM64" s="23">
        <v>3.6714963358051175E-2</v>
      </c>
      <c r="AN64" s="23">
        <v>4.3969090109241431E-2</v>
      </c>
      <c r="AO64" s="23">
        <v>4.8254073922342267E-2</v>
      </c>
      <c r="AP64" s="23">
        <v>5.3518859141141906E-2</v>
      </c>
      <c r="AQ64" s="23">
        <v>5.4692686736602047E-2</v>
      </c>
      <c r="AR64" s="23">
        <v>5.8346857189472995E-2</v>
      </c>
      <c r="AS64" s="23">
        <v>5.6382811443868405E-2</v>
      </c>
      <c r="AT64" s="23">
        <v>5.7598136076994641E-2</v>
      </c>
      <c r="AU64" s="23">
        <v>5.4632316066150405E-2</v>
      </c>
      <c r="AV64" s="23">
        <v>5.1929612832948571E-2</v>
      </c>
      <c r="AW64" s="23">
        <v>5.1816588043046972E-2</v>
      </c>
      <c r="AX64" s="23">
        <v>5.7732710243821164E-2</v>
      </c>
      <c r="AY64" s="23">
        <v>5.699786422720806E-2</v>
      </c>
      <c r="AZ64" s="23">
        <v>5.1903094357330856E-2</v>
      </c>
      <c r="BA64" s="23">
        <v>4.9187346645078484E-2</v>
      </c>
      <c r="BB64" s="23">
        <v>4.3760105214133906E-2</v>
      </c>
      <c r="BC64" s="23">
        <v>4.5891988940896654E-2</v>
      </c>
      <c r="BD64" s="23">
        <v>4.3927852246050308E-2</v>
      </c>
      <c r="BE64" s="23">
        <v>4.6529728587688168E-2</v>
      </c>
      <c r="BF64" s="23">
        <v>4.4653990391666475E-2</v>
      </c>
      <c r="BG64" s="23">
        <v>4.4539866972952168E-2</v>
      </c>
      <c r="BH64" s="23">
        <v>4.7619764454999942E-2</v>
      </c>
      <c r="BI64" s="23">
        <v>4.8877004013592004E-2</v>
      </c>
      <c r="BN64" s="8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3"/>
    </row>
    <row r="65" spans="1:129" s="91" customFormat="1" ht="15" thickBot="1" x14ac:dyDescent="0.4">
      <c r="A65" s="94"/>
      <c r="B65" s="94" t="s">
        <v>146</v>
      </c>
      <c r="C65" s="24">
        <v>6.8236559433369592E-2</v>
      </c>
      <c r="D65" s="24">
        <v>6.8960060545584526E-2</v>
      </c>
      <c r="E65" s="24">
        <v>6.9152045874738707E-2</v>
      </c>
      <c r="F65" s="24">
        <v>6.3528734048521024E-2</v>
      </c>
      <c r="G65" s="24">
        <v>6.1423251221577366E-2</v>
      </c>
      <c r="H65" s="24">
        <v>5.7869347574970635E-2</v>
      </c>
      <c r="I65" s="24">
        <v>5.7296501813414794E-2</v>
      </c>
      <c r="J65" s="24">
        <v>5.556643992804821E-2</v>
      </c>
      <c r="K65" s="24">
        <v>5.6188201399048072E-2</v>
      </c>
      <c r="L65" s="24">
        <v>5.952045620395989E-2</v>
      </c>
      <c r="M65" s="24">
        <v>6.1554964304409536E-2</v>
      </c>
      <c r="N65" s="24">
        <v>6.0093028657898589E-2</v>
      </c>
      <c r="O65" s="24">
        <v>5.5114021444369103E-2</v>
      </c>
      <c r="P65" s="24">
        <v>5.4784290745923621E-2</v>
      </c>
      <c r="Q65" s="24">
        <v>4.9736857797157308E-2</v>
      </c>
      <c r="R65" s="24">
        <v>4.9717826703100085E-2</v>
      </c>
      <c r="S65" s="24">
        <v>5.3001313431406488E-2</v>
      </c>
      <c r="T65" s="24">
        <v>6.1244486217174959E-2</v>
      </c>
      <c r="U65" s="24">
        <v>6.0990750513211685E-2</v>
      </c>
      <c r="V65" s="24">
        <v>6.0223006234519122E-2</v>
      </c>
      <c r="W65" s="24">
        <v>5.8778932861811226E-2</v>
      </c>
      <c r="X65" s="24">
        <v>5.8331789290251318E-2</v>
      </c>
      <c r="Y65" s="24">
        <v>6.3053790497057699E-2</v>
      </c>
      <c r="Z65" s="24">
        <v>6.1963275868156795E-2</v>
      </c>
      <c r="AA65" s="24">
        <v>6.3560272865380338E-2</v>
      </c>
      <c r="AB65" s="24">
        <v>6.6326106450144168E-2</v>
      </c>
      <c r="AC65" s="24">
        <v>6.7334345363550846E-2</v>
      </c>
      <c r="AD65" s="24">
        <v>7.0634358461835717E-2</v>
      </c>
      <c r="AE65" s="24">
        <v>7.2127036594559754E-2</v>
      </c>
      <c r="AF65" s="24">
        <v>7.4502866841712881E-2</v>
      </c>
      <c r="AG65" s="24">
        <v>7.306627494427019E-2</v>
      </c>
      <c r="AH65" s="24">
        <v>6.9745703772907966E-2</v>
      </c>
      <c r="AI65" s="24">
        <v>6.8555445728351053E-2</v>
      </c>
      <c r="AJ65" s="24">
        <v>6.9060005011868639E-2</v>
      </c>
      <c r="AK65" s="24">
        <v>6.8803544192175173E-2</v>
      </c>
      <c r="AL65" s="24">
        <v>6.4006330613845294E-2</v>
      </c>
      <c r="AM65" s="24">
        <v>4.4850814011081062E-2</v>
      </c>
      <c r="AN65" s="24">
        <v>5.3713775280687236E-2</v>
      </c>
      <c r="AO65" s="24">
        <v>5.6902606296151598E-2</v>
      </c>
      <c r="AP65" s="24">
        <v>5.9734290344828092E-2</v>
      </c>
      <c r="AQ65" s="24">
        <v>6.298715582321418E-2</v>
      </c>
      <c r="AR65" s="24">
        <v>6.3021276158254272E-2</v>
      </c>
      <c r="AS65" s="24">
        <v>6.6039297750262682E-2</v>
      </c>
      <c r="AT65" s="24">
        <v>6.7824237884816563E-2</v>
      </c>
      <c r="AU65" s="24">
        <v>6.486029642927317E-2</v>
      </c>
      <c r="AV65" s="24">
        <v>6.1069999832388977E-2</v>
      </c>
      <c r="AW65" s="24">
        <v>6.3213365315770847E-2</v>
      </c>
      <c r="AX65" s="24">
        <v>6.5151640716941059E-2</v>
      </c>
      <c r="AY65" s="24">
        <v>6.7994197840064372E-2</v>
      </c>
      <c r="AZ65" s="24">
        <v>6.4085858913826219E-2</v>
      </c>
      <c r="BA65" s="24">
        <v>5.991834366642617E-2</v>
      </c>
      <c r="BB65" s="24">
        <v>5.676063906763381E-2</v>
      </c>
      <c r="BC65" s="24">
        <v>5.5319462536954342E-2</v>
      </c>
      <c r="BD65" s="24">
        <v>5.302103755292905E-2</v>
      </c>
      <c r="BE65" s="24">
        <v>5.05548529673421E-2</v>
      </c>
      <c r="BF65" s="24">
        <v>4.8959185950885664E-2</v>
      </c>
      <c r="BG65" s="24">
        <v>4.8561184237502039E-2</v>
      </c>
      <c r="BH65" s="24">
        <v>5.0007627467306956E-2</v>
      </c>
      <c r="BI65" s="24">
        <v>5.1332711589666416E-2</v>
      </c>
      <c r="BN65" s="8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3"/>
    </row>
    <row r="66" spans="1:129" s="91" customFormat="1" ht="15" thickBot="1" x14ac:dyDescent="0.4">
      <c r="A66" s="92" t="s">
        <v>105</v>
      </c>
      <c r="B66" s="93" t="s">
        <v>10</v>
      </c>
      <c r="C66" s="23">
        <v>0.10409810230838987</v>
      </c>
      <c r="D66" s="23">
        <v>0.10578016656434654</v>
      </c>
      <c r="E66" s="23">
        <v>0.11560197310986928</v>
      </c>
      <c r="F66" s="23">
        <v>0.11296271920146354</v>
      </c>
      <c r="G66" s="23">
        <v>0.10985278888033885</v>
      </c>
      <c r="H66" s="23">
        <v>0.10623745577812163</v>
      </c>
      <c r="I66" s="23">
        <v>0.1062138712035175</v>
      </c>
      <c r="J66" s="23">
        <v>8.7380180466095872E-2</v>
      </c>
      <c r="K66" s="23">
        <v>9.936294257661514E-2</v>
      </c>
      <c r="L66" s="23">
        <v>9.4215155351024218E-2</v>
      </c>
      <c r="M66" s="23">
        <v>9.6479645618308782E-2</v>
      </c>
      <c r="N66" s="23">
        <v>8.8831635099911696E-2</v>
      </c>
      <c r="O66" s="23">
        <v>8.263034051872363E-2</v>
      </c>
      <c r="P66" s="23">
        <v>8.3691405877737143E-2</v>
      </c>
      <c r="Q66" s="23">
        <v>7.4329635346007464E-2</v>
      </c>
      <c r="R66" s="23">
        <v>7.9031633694004899E-2</v>
      </c>
      <c r="S66" s="23">
        <v>7.1420131654404126E-2</v>
      </c>
      <c r="T66" s="23">
        <v>7.4025179890641182E-2</v>
      </c>
      <c r="U66" s="23">
        <v>9.9624328637566109E-2</v>
      </c>
      <c r="V66" s="23">
        <v>9.3308928555144582E-2</v>
      </c>
      <c r="W66" s="23">
        <v>9.0102266784020696E-2</v>
      </c>
      <c r="X66" s="23">
        <v>0.10114504071338062</v>
      </c>
      <c r="Y66" s="23">
        <v>0.10484043664746719</v>
      </c>
      <c r="Z66" s="23">
        <v>0.10240643770503507</v>
      </c>
      <c r="AA66" s="23">
        <v>0.10800345911089471</v>
      </c>
      <c r="AB66" s="23">
        <v>0.10571102798036912</v>
      </c>
      <c r="AC66" s="23">
        <v>0.10249750493229395</v>
      </c>
      <c r="AD66" s="23">
        <v>0.11067222340004013</v>
      </c>
      <c r="AE66" s="23">
        <v>0.11277887132810074</v>
      </c>
      <c r="AF66" s="23">
        <v>0.10843925844146973</v>
      </c>
      <c r="AG66" s="23">
        <v>0.11085965407816759</v>
      </c>
      <c r="AH66" s="23">
        <v>9.8743733510706949E-2</v>
      </c>
      <c r="AI66" s="23">
        <v>0.10930744350839119</v>
      </c>
      <c r="AJ66" s="23">
        <v>0.11392748036564616</v>
      </c>
      <c r="AK66" s="23">
        <v>0.1157806452811572</v>
      </c>
      <c r="AL66" s="23">
        <v>0.10327013732389473</v>
      </c>
      <c r="AM66" s="23">
        <v>5.7661389722020111E-2</v>
      </c>
      <c r="AN66" s="23">
        <v>9.6253555276746436E-2</v>
      </c>
      <c r="AO66" s="23">
        <v>0.10412937562413174</v>
      </c>
      <c r="AP66" s="23">
        <v>0.10452246768543057</v>
      </c>
      <c r="AQ66" s="23">
        <v>9.8069881616330332E-2</v>
      </c>
      <c r="AR66" s="23">
        <v>9.9791073261816451E-2</v>
      </c>
      <c r="AS66" s="23">
        <v>0.10413399359028337</v>
      </c>
      <c r="AT66" s="23">
        <v>9.8071557525485617E-2</v>
      </c>
      <c r="AU66" s="23">
        <v>0.10892069653873065</v>
      </c>
      <c r="AV66" s="23">
        <v>9.6316582062932032E-2</v>
      </c>
      <c r="AW66" s="23">
        <v>0.10170215610407204</v>
      </c>
      <c r="AX66" s="23">
        <v>0.10109573183454251</v>
      </c>
      <c r="AY66" s="23">
        <v>0.10213614251819425</v>
      </c>
      <c r="AZ66" s="23">
        <v>0.10064436968857912</v>
      </c>
      <c r="BA66" s="23">
        <v>0.1003212836534469</v>
      </c>
      <c r="BB66" s="23">
        <v>9.7548417203033394E-2</v>
      </c>
      <c r="BC66" s="23">
        <v>9.4058903997952678E-2</v>
      </c>
      <c r="BD66" s="23">
        <v>9.4158352402941653E-2</v>
      </c>
      <c r="BE66" s="23">
        <v>9.2385278832194911E-2</v>
      </c>
      <c r="BF66" s="23">
        <v>9.8568378372088428E-2</v>
      </c>
      <c r="BG66" s="23">
        <v>9.8151735821497055E-2</v>
      </c>
      <c r="BH66" s="23">
        <v>9.7715179009822364E-2</v>
      </c>
      <c r="BI66" s="23">
        <v>9.4857211987795023E-2</v>
      </c>
      <c r="BN66" s="8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3"/>
    </row>
    <row r="67" spans="1:129" s="91" customFormat="1" ht="15" thickBot="1" x14ac:dyDescent="0.4">
      <c r="A67" s="94"/>
      <c r="B67" s="97" t="s">
        <v>147</v>
      </c>
      <c r="C67" s="24">
        <v>0.10409810230838987</v>
      </c>
      <c r="D67" s="24">
        <v>0.10578016656434654</v>
      </c>
      <c r="E67" s="24">
        <v>0.11560197310986928</v>
      </c>
      <c r="F67" s="24">
        <v>0.11296271920146354</v>
      </c>
      <c r="G67" s="24">
        <v>0.10985278888033885</v>
      </c>
      <c r="H67" s="24">
        <v>0.10623745577812163</v>
      </c>
      <c r="I67" s="24">
        <v>0.1062138712035175</v>
      </c>
      <c r="J67" s="24">
        <v>8.7380180466095872E-2</v>
      </c>
      <c r="K67" s="24">
        <v>9.936294257661514E-2</v>
      </c>
      <c r="L67" s="24">
        <v>9.4215155351024218E-2</v>
      </c>
      <c r="M67" s="24">
        <v>9.6479645618308782E-2</v>
      </c>
      <c r="N67" s="24">
        <v>8.8831635099911696E-2</v>
      </c>
      <c r="O67" s="24">
        <v>8.263034051872363E-2</v>
      </c>
      <c r="P67" s="24">
        <v>8.3691405877737143E-2</v>
      </c>
      <c r="Q67" s="24">
        <v>7.4329635346007464E-2</v>
      </c>
      <c r="R67" s="24">
        <v>7.9031633694004899E-2</v>
      </c>
      <c r="S67" s="24">
        <v>7.1420131654404126E-2</v>
      </c>
      <c r="T67" s="24">
        <v>7.4025179890641182E-2</v>
      </c>
      <c r="U67" s="24">
        <v>9.9624328637566109E-2</v>
      </c>
      <c r="V67" s="24">
        <v>9.3308928555144582E-2</v>
      </c>
      <c r="W67" s="24">
        <v>9.0102266784020696E-2</v>
      </c>
      <c r="X67" s="24">
        <v>0.10114504071338062</v>
      </c>
      <c r="Y67" s="24">
        <v>0.10484043664746719</v>
      </c>
      <c r="Z67" s="24">
        <v>0.10240643770503507</v>
      </c>
      <c r="AA67" s="24">
        <v>0.10800345911089471</v>
      </c>
      <c r="AB67" s="24">
        <v>0.10571102798036912</v>
      </c>
      <c r="AC67" s="24">
        <v>0.10249750493229395</v>
      </c>
      <c r="AD67" s="24">
        <v>0.11067222340004013</v>
      </c>
      <c r="AE67" s="24">
        <v>0.11277887132810074</v>
      </c>
      <c r="AF67" s="24">
        <v>0.10843925844146973</v>
      </c>
      <c r="AG67" s="24">
        <v>0.11085965407816759</v>
      </c>
      <c r="AH67" s="24">
        <v>9.8743733510706949E-2</v>
      </c>
      <c r="AI67" s="24">
        <v>0.10930744350839119</v>
      </c>
      <c r="AJ67" s="24">
        <v>0.11392748036564616</v>
      </c>
      <c r="AK67" s="24">
        <v>0.1157806452811572</v>
      </c>
      <c r="AL67" s="24">
        <v>0.10327013732389473</v>
      </c>
      <c r="AM67" s="24">
        <v>5.7661389722020111E-2</v>
      </c>
      <c r="AN67" s="24">
        <v>9.6253555276746436E-2</v>
      </c>
      <c r="AO67" s="24">
        <v>0.10412937562413174</v>
      </c>
      <c r="AP67" s="24">
        <v>0.10452246768543057</v>
      </c>
      <c r="AQ67" s="24">
        <v>9.8069881616330332E-2</v>
      </c>
      <c r="AR67" s="24">
        <v>9.9791073261816451E-2</v>
      </c>
      <c r="AS67" s="24">
        <v>0.10413399359028337</v>
      </c>
      <c r="AT67" s="24">
        <v>9.8071557525485617E-2</v>
      </c>
      <c r="AU67" s="24">
        <v>0.10892069653873065</v>
      </c>
      <c r="AV67" s="24">
        <v>9.6316582062932032E-2</v>
      </c>
      <c r="AW67" s="24">
        <v>0.10170215610407204</v>
      </c>
      <c r="AX67" s="24">
        <v>0.10109573183454251</v>
      </c>
      <c r="AY67" s="24">
        <v>0.10213614251819425</v>
      </c>
      <c r="AZ67" s="24">
        <v>0.10064436968857912</v>
      </c>
      <c r="BA67" s="24">
        <v>0.1003212836534469</v>
      </c>
      <c r="BB67" s="24">
        <v>9.7548417203033394E-2</v>
      </c>
      <c r="BC67" s="24">
        <v>9.4058903997952678E-2</v>
      </c>
      <c r="BD67" s="24">
        <v>9.4158352402941653E-2</v>
      </c>
      <c r="BE67" s="24">
        <v>9.2385278832194911E-2</v>
      </c>
      <c r="BF67" s="24">
        <v>9.8568378372088428E-2</v>
      </c>
      <c r="BG67" s="24">
        <v>9.8151735821497055E-2</v>
      </c>
      <c r="BH67" s="24">
        <v>9.7715179009822364E-2</v>
      </c>
      <c r="BI67" s="24">
        <v>9.4857211987795023E-2</v>
      </c>
      <c r="BN67" s="8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3"/>
    </row>
    <row r="68" spans="1:129" s="91" customFormat="1" ht="15" thickBot="1" x14ac:dyDescent="0.4">
      <c r="A68" s="95" t="s">
        <v>106</v>
      </c>
      <c r="B68" s="96" t="s">
        <v>107</v>
      </c>
      <c r="C68" s="23">
        <v>1.2984957443980838E-2</v>
      </c>
      <c r="D68" s="23">
        <v>1.3634787798812867E-2</v>
      </c>
      <c r="E68" s="23">
        <v>1.432285822864386E-2</v>
      </c>
      <c r="F68" s="23">
        <v>1.4325847071106033E-2</v>
      </c>
      <c r="G68" s="23">
        <v>1.3192760439587394E-2</v>
      </c>
      <c r="H68" s="23">
        <v>1.3937969236829271E-2</v>
      </c>
      <c r="I68" s="23">
        <v>1.277091635659205E-2</v>
      </c>
      <c r="J68" s="23">
        <v>1.51423262772895E-2</v>
      </c>
      <c r="K68" s="23">
        <v>1.4488361833519295E-2</v>
      </c>
      <c r="L68" s="23">
        <v>1.5466798579213608E-2</v>
      </c>
      <c r="M68" s="23">
        <v>1.590830970920391E-2</v>
      </c>
      <c r="N68" s="23">
        <v>1.3977087931046914E-2</v>
      </c>
      <c r="O68" s="23">
        <v>1.1391981886466052E-2</v>
      </c>
      <c r="P68" s="23">
        <v>9.6154764057413897E-3</v>
      </c>
      <c r="Q68" s="23">
        <v>1.0622435148592575E-2</v>
      </c>
      <c r="R68" s="23">
        <v>1.0592743009766238E-2</v>
      </c>
      <c r="S68" s="23">
        <v>1.1496096230881606E-2</v>
      </c>
      <c r="T68" s="23">
        <v>1.4929736363953105E-2</v>
      </c>
      <c r="U68" s="23">
        <v>1.610841270518289E-2</v>
      </c>
      <c r="V68" s="23">
        <v>1.5112995538965335E-2</v>
      </c>
      <c r="W68" s="23">
        <v>1.4235526535663581E-2</v>
      </c>
      <c r="X68" s="23">
        <v>1.1657780448346694E-2</v>
      </c>
      <c r="Y68" s="23">
        <v>9.8555694319570394E-3</v>
      </c>
      <c r="Z68" s="23">
        <v>1.2863434544560437E-2</v>
      </c>
      <c r="AA68" s="23">
        <v>1.313601729964039E-2</v>
      </c>
      <c r="AB68" s="23">
        <v>1.3810480555348092E-2</v>
      </c>
      <c r="AC68" s="23">
        <v>1.2651020740758495E-2</v>
      </c>
      <c r="AD68" s="23">
        <v>1.0797972402775125E-2</v>
      </c>
      <c r="AE68" s="23">
        <v>1.1990173992727227E-2</v>
      </c>
      <c r="AF68" s="23">
        <v>1.1685895902509251E-2</v>
      </c>
      <c r="AG68" s="23">
        <v>1.1578294695579246E-2</v>
      </c>
      <c r="AH68" s="23">
        <v>1.2467799511048096E-2</v>
      </c>
      <c r="AI68" s="23">
        <v>1.167499119600968E-2</v>
      </c>
      <c r="AJ68" s="23">
        <v>1.2404490009558823E-2</v>
      </c>
      <c r="AK68" s="23">
        <v>1.2139267224762062E-2</v>
      </c>
      <c r="AL68" s="23">
        <v>1.214585845693557E-2</v>
      </c>
      <c r="AM68" s="23">
        <v>7.7704561943507536E-3</v>
      </c>
      <c r="AN68" s="23">
        <v>8.2505302970863944E-3</v>
      </c>
      <c r="AO68" s="23">
        <v>9.3796509523244483E-3</v>
      </c>
      <c r="AP68" s="23">
        <v>7.0801959974508034E-3</v>
      </c>
      <c r="AQ68" s="23">
        <v>1.1016447900092074E-2</v>
      </c>
      <c r="AR68" s="23">
        <v>1.2751600383057117E-2</v>
      </c>
      <c r="AS68" s="23">
        <v>1.2663298996984484E-2</v>
      </c>
      <c r="AT68" s="23">
        <v>1.4222507516008542E-2</v>
      </c>
      <c r="AU68" s="23">
        <v>1.4475717303395037E-2</v>
      </c>
      <c r="AV68" s="23">
        <v>1.4296005947408973E-2</v>
      </c>
      <c r="AW68" s="23">
        <v>1.3640569655983889E-2</v>
      </c>
      <c r="AX68" s="23">
        <v>1.6143890777774832E-2</v>
      </c>
      <c r="AY68" s="23">
        <v>1.4802965890309062E-2</v>
      </c>
      <c r="AZ68" s="23">
        <v>1.5253054024407532E-2</v>
      </c>
      <c r="BA68" s="23">
        <v>1.4741536599253896E-2</v>
      </c>
      <c r="BB68" s="23">
        <v>1.5032386639707481E-2</v>
      </c>
      <c r="BC68" s="23">
        <v>1.6703895144862244E-2</v>
      </c>
      <c r="BD68" s="23">
        <v>1.547201735161397E-2</v>
      </c>
      <c r="BE68" s="23">
        <v>1.6156935821733623E-2</v>
      </c>
      <c r="BF68" s="23">
        <v>1.5671773864695759E-2</v>
      </c>
      <c r="BG68" s="23">
        <v>1.5040887086389973E-2</v>
      </c>
      <c r="BH68" s="23">
        <v>1.5488639640729928E-2</v>
      </c>
      <c r="BI68" s="23">
        <v>1.4595543062611216E-2</v>
      </c>
      <c r="BN68" s="8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3"/>
    </row>
    <row r="69" spans="1:129" s="91" customFormat="1" ht="15" thickBot="1" x14ac:dyDescent="0.4">
      <c r="A69" s="95" t="s">
        <v>108</v>
      </c>
      <c r="B69" s="96" t="s">
        <v>12</v>
      </c>
      <c r="C69" s="23">
        <v>2.3574855394958998E-2</v>
      </c>
      <c r="D69" s="23">
        <v>2.4441321128762145E-2</v>
      </c>
      <c r="E69" s="23">
        <v>2.3215821722389011E-2</v>
      </c>
      <c r="F69" s="23">
        <v>1.470348765966948E-2</v>
      </c>
      <c r="G69" s="23">
        <v>2.3151831142895103E-2</v>
      </c>
      <c r="H69" s="23">
        <v>2.1246290330302325E-2</v>
      </c>
      <c r="I69" s="23">
        <v>1.8789648560356906E-2</v>
      </c>
      <c r="J69" s="23">
        <v>1.7595767426928706E-2</v>
      </c>
      <c r="K69" s="23">
        <v>1.962308789010523E-2</v>
      </c>
      <c r="L69" s="23">
        <v>2.2025755197092305E-2</v>
      </c>
      <c r="M69" s="23">
        <v>2.2250124375416118E-2</v>
      </c>
      <c r="N69" s="23">
        <v>2.1285630937634536E-2</v>
      </c>
      <c r="O69" s="23">
        <v>1.8908551771910052E-2</v>
      </c>
      <c r="P69" s="23">
        <v>2.3458603893591529E-2</v>
      </c>
      <c r="Q69" s="23">
        <v>2.2848372302716569E-2</v>
      </c>
      <c r="R69" s="23">
        <v>2.4473053687048503E-2</v>
      </c>
      <c r="S69" s="23">
        <v>2.6257949506842314E-2</v>
      </c>
      <c r="T69" s="23">
        <v>3.0015017631909748E-2</v>
      </c>
      <c r="U69" s="23">
        <v>3.1009613503430553E-2</v>
      </c>
      <c r="V69" s="23">
        <v>3.3990900443241198E-2</v>
      </c>
      <c r="W69" s="23">
        <v>2.9930560720606441E-2</v>
      </c>
      <c r="X69" s="23">
        <v>3.3081471006789473E-2</v>
      </c>
      <c r="Y69" s="23">
        <v>3.1398848754694869E-2</v>
      </c>
      <c r="Z69" s="23">
        <v>3.8917147331638438E-2</v>
      </c>
      <c r="AA69" s="23">
        <v>3.5710907849725165E-2</v>
      </c>
      <c r="AB69" s="23">
        <v>2.5140236475498658E-2</v>
      </c>
      <c r="AC69" s="23">
        <v>2.6512464636358167E-2</v>
      </c>
      <c r="AD69" s="23">
        <v>2.6077323259207835E-2</v>
      </c>
      <c r="AE69" s="23">
        <v>3.2017155048107863E-2</v>
      </c>
      <c r="AF69" s="23">
        <v>3.1573787781773034E-2</v>
      </c>
      <c r="AG69" s="23">
        <v>3.2393310695411494E-2</v>
      </c>
      <c r="AH69" s="23">
        <v>3.0526325788815541E-2</v>
      </c>
      <c r="AI69" s="23">
        <v>3.1815825224140587E-2</v>
      </c>
      <c r="AJ69" s="23">
        <v>3.0839677816346018E-2</v>
      </c>
      <c r="AK69" s="23">
        <v>2.9945692008464846E-2</v>
      </c>
      <c r="AL69" s="23">
        <v>3.4725643836376989E-2</v>
      </c>
      <c r="AM69" s="23">
        <v>2.0214946162589859E-2</v>
      </c>
      <c r="AN69" s="23">
        <v>3.1400175365735292E-2</v>
      </c>
      <c r="AO69" s="23">
        <v>3.470302451651331E-2</v>
      </c>
      <c r="AP69" s="23">
        <v>3.186283346513874E-2</v>
      </c>
      <c r="AQ69" s="23">
        <v>3.0394215016895095E-2</v>
      </c>
      <c r="AR69" s="23">
        <v>3.7895529461559586E-2</v>
      </c>
      <c r="AS69" s="23">
        <v>4.122728377612974E-2</v>
      </c>
      <c r="AT69" s="23">
        <v>4.1284943745527089E-2</v>
      </c>
      <c r="AU69" s="23">
        <v>4.495969525984183E-2</v>
      </c>
      <c r="AV69" s="23">
        <v>4.0858531562542204E-2</v>
      </c>
      <c r="AW69" s="23">
        <v>4.0557839686701694E-2</v>
      </c>
      <c r="AX69" s="23">
        <v>4.7709954809493242E-2</v>
      </c>
      <c r="AY69" s="23">
        <v>4.3885350986462512E-2</v>
      </c>
      <c r="AZ69" s="23">
        <v>4.0170369891826416E-2</v>
      </c>
      <c r="BA69" s="23">
        <v>3.9133085924726169E-2</v>
      </c>
      <c r="BB69" s="23">
        <v>3.6216417800432679E-2</v>
      </c>
      <c r="BC69" s="23">
        <v>3.7216761031869959E-2</v>
      </c>
      <c r="BD69" s="23">
        <v>3.7883220284940997E-2</v>
      </c>
      <c r="BE69" s="23">
        <v>3.8479553715431859E-2</v>
      </c>
      <c r="BF69" s="23">
        <v>3.5572281239100972E-2</v>
      </c>
      <c r="BG69" s="23">
        <v>3.324616630332336E-2</v>
      </c>
      <c r="BH69" s="23">
        <v>3.4344790852988714E-2</v>
      </c>
      <c r="BI69" s="23">
        <v>3.2006249611554266E-2</v>
      </c>
      <c r="BN69" s="8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3"/>
    </row>
    <row r="70" spans="1:129" s="91" customFormat="1" ht="15" thickBot="1" x14ac:dyDescent="0.4">
      <c r="A70" s="95" t="s">
        <v>109</v>
      </c>
      <c r="B70" s="96" t="s">
        <v>13</v>
      </c>
      <c r="C70" s="23">
        <v>1.6233047445084554E-3</v>
      </c>
      <c r="D70" s="23">
        <v>1.6606196520243242E-3</v>
      </c>
      <c r="E70" s="23">
        <v>1.9762837205899875E-3</v>
      </c>
      <c r="F70" s="23">
        <v>1.9452047769436518E-3</v>
      </c>
      <c r="G70" s="23">
        <v>1.8277068060262467E-3</v>
      </c>
      <c r="H70" s="23">
        <v>1.559253903952437E-3</v>
      </c>
      <c r="I70" s="23">
        <v>1.6395843864350113E-3</v>
      </c>
      <c r="J70" s="23">
        <v>1.9251308842543045E-3</v>
      </c>
      <c r="K70" s="23">
        <v>2.2152169299732606E-3</v>
      </c>
      <c r="L70" s="23">
        <v>1.1487205442365306E-3</v>
      </c>
      <c r="M70" s="23">
        <v>1.3749372514846286E-3</v>
      </c>
      <c r="N70" s="23">
        <v>1.7087484920644432E-3</v>
      </c>
      <c r="O70" s="23">
        <v>1.3465400172791666E-3</v>
      </c>
      <c r="P70" s="23">
        <v>9.0262761800921295E-4</v>
      </c>
      <c r="Q70" s="23">
        <v>1.2014970300164632E-3</v>
      </c>
      <c r="R70" s="23">
        <v>1.4830316858551094E-3</v>
      </c>
      <c r="S70" s="23">
        <v>1.5950469438739457E-3</v>
      </c>
      <c r="T70" s="23">
        <v>1.7930717770966065E-3</v>
      </c>
      <c r="U70" s="23">
        <v>2.0723172679605797E-3</v>
      </c>
      <c r="V70" s="23">
        <v>2.4333555806342242E-3</v>
      </c>
      <c r="W70" s="23">
        <v>3.184484438924867E-3</v>
      </c>
      <c r="X70" s="23">
        <v>2.0719963046081525E-3</v>
      </c>
      <c r="Y70" s="23">
        <v>2.1749191418595337E-3</v>
      </c>
      <c r="Z70" s="23">
        <v>2.6037395744373522E-3</v>
      </c>
      <c r="AA70" s="23">
        <v>3.2486934154952042E-3</v>
      </c>
      <c r="AB70" s="23">
        <v>2.5218600397941184E-3</v>
      </c>
      <c r="AC70" s="23">
        <v>2.1131742670298832E-3</v>
      </c>
      <c r="AD70" s="23">
        <v>2.5909187423460017E-3</v>
      </c>
      <c r="AE70" s="23">
        <v>3.8478663232118658E-3</v>
      </c>
      <c r="AF70" s="23">
        <v>2.9234415497932996E-3</v>
      </c>
      <c r="AG70" s="23">
        <v>2.9143868409236624E-3</v>
      </c>
      <c r="AH70" s="23">
        <v>2.9560349253339602E-3</v>
      </c>
      <c r="AI70" s="23">
        <v>3.4295067753287913E-3</v>
      </c>
      <c r="AJ70" s="23">
        <v>2.7524117052022366E-3</v>
      </c>
      <c r="AK70" s="23">
        <v>3.0108504748209428E-3</v>
      </c>
      <c r="AL70" s="23">
        <v>3.2050743876540534E-3</v>
      </c>
      <c r="AM70" s="23">
        <v>1.7683413427340578E-3</v>
      </c>
      <c r="AN70" s="23">
        <v>1.104484747943772E-3</v>
      </c>
      <c r="AO70" s="23">
        <v>2.3837479754552841E-3</v>
      </c>
      <c r="AP70" s="23">
        <v>2.2206063378522782E-3</v>
      </c>
      <c r="AQ70" s="23">
        <v>3.0393053254588729E-3</v>
      </c>
      <c r="AR70" s="23">
        <v>2.1603840760636328E-3</v>
      </c>
      <c r="AS70" s="23">
        <v>3.3869893484155087E-3</v>
      </c>
      <c r="AT70" s="23">
        <v>2.7462670241027759E-3</v>
      </c>
      <c r="AU70" s="23">
        <v>3.3030446526329375E-3</v>
      </c>
      <c r="AV70" s="23">
        <v>3.1486766825190933E-3</v>
      </c>
      <c r="AW70" s="23">
        <v>2.3376132236977011E-3</v>
      </c>
      <c r="AX70" s="23">
        <v>2.3482411101944786E-3</v>
      </c>
      <c r="AY70" s="23">
        <v>2.6086896135493185E-3</v>
      </c>
      <c r="AZ70" s="23">
        <v>2.515103388990685E-3</v>
      </c>
      <c r="BA70" s="23">
        <v>2.5820056090572799E-3</v>
      </c>
      <c r="BB70" s="23">
        <v>1.8612496797389458E-3</v>
      </c>
      <c r="BC70" s="23">
        <v>2.5619561092002792E-3</v>
      </c>
      <c r="BD70" s="23">
        <v>2.5062909103306711E-3</v>
      </c>
      <c r="BE70" s="23">
        <v>2.5936648324646136E-3</v>
      </c>
      <c r="BF70" s="23">
        <v>2.0523397850491123E-3</v>
      </c>
      <c r="BG70" s="23">
        <v>2.8329032506541401E-3</v>
      </c>
      <c r="BH70" s="23">
        <v>2.7548703243307085E-3</v>
      </c>
      <c r="BI70" s="23">
        <v>2.3201860751553018E-3</v>
      </c>
      <c r="BN70" s="8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3"/>
    </row>
    <row r="71" spans="1:129" s="91" customFormat="1" ht="15" thickBot="1" x14ac:dyDescent="0.4">
      <c r="A71" s="95" t="s">
        <v>110</v>
      </c>
      <c r="B71" s="96" t="s">
        <v>14</v>
      </c>
      <c r="C71" s="23">
        <v>3.0801333636967846E-3</v>
      </c>
      <c r="D71" s="23">
        <v>5.0853694608838443E-3</v>
      </c>
      <c r="E71" s="23">
        <v>6.9217860752087777E-3</v>
      </c>
      <c r="F71" s="23">
        <v>2.4793417136499234E-3</v>
      </c>
      <c r="G71" s="23">
        <v>2.0601785408849026E-3</v>
      </c>
      <c r="H71" s="23">
        <v>1.6192243114665709E-3</v>
      </c>
      <c r="I71" s="23">
        <v>3.8661442908500226E-3</v>
      </c>
      <c r="J71" s="23">
        <v>2.1085155241783648E-3</v>
      </c>
      <c r="K71" s="23">
        <v>2.7060385968891523E-3</v>
      </c>
      <c r="L71" s="23">
        <v>3.2060545520433996E-3</v>
      </c>
      <c r="M71" s="23">
        <v>2.824614563162998E-3</v>
      </c>
      <c r="N71" s="23">
        <v>1.3196238936525918E-3</v>
      </c>
      <c r="O71" s="23">
        <v>7.5100753385363094E-4</v>
      </c>
      <c r="P71" s="23">
        <v>3.2262039038956263E-3</v>
      </c>
      <c r="Q71" s="23">
        <v>2.7575722104818453E-3</v>
      </c>
      <c r="R71" s="23">
        <v>7.3429816237230976E-3</v>
      </c>
      <c r="S71" s="23">
        <v>7.05806367389774E-4</v>
      </c>
      <c r="T71" s="23">
        <v>5.9071434166501626E-4</v>
      </c>
      <c r="U71" s="23">
        <v>1.5129209519784722E-3</v>
      </c>
      <c r="V71" s="23">
        <v>4.5984014233732126E-3</v>
      </c>
      <c r="W71" s="23">
        <v>3.1095121738266593E-3</v>
      </c>
      <c r="X71" s="23">
        <v>3.1521036152190262E-3</v>
      </c>
      <c r="Y71" s="23">
        <v>6.5710308626203964E-3</v>
      </c>
      <c r="Z71" s="23">
        <v>6.0475209578006884E-3</v>
      </c>
      <c r="AA71" s="23">
        <v>6.3824039643208697E-3</v>
      </c>
      <c r="AB71" s="23">
        <v>6.7162266095282747E-3</v>
      </c>
      <c r="AC71" s="23">
        <v>1.0246516933601521E-2</v>
      </c>
      <c r="AD71" s="23">
        <v>8.7210611718455799E-3</v>
      </c>
      <c r="AE71" s="23">
        <v>4.110035932202178E-3</v>
      </c>
      <c r="AF71" s="23">
        <v>5.0009426348130081E-3</v>
      </c>
      <c r="AG71" s="23">
        <v>1.9381137258397475E-3</v>
      </c>
      <c r="AH71" s="23">
        <v>2.1772499126045293E-3</v>
      </c>
      <c r="AI71" s="23">
        <v>3.4364568248802041E-3</v>
      </c>
      <c r="AJ71" s="23">
        <v>2.9485773308405481E-3</v>
      </c>
      <c r="AK71" s="23">
        <v>3.7694237886649541E-3</v>
      </c>
      <c r="AL71" s="23">
        <v>4.1175012431420811E-3</v>
      </c>
      <c r="AM71" s="23">
        <v>2.129875695093454E-3</v>
      </c>
      <c r="AN71" s="23">
        <v>3.7037719077113928E-3</v>
      </c>
      <c r="AO71" s="23">
        <v>6.8403678722711572E-3</v>
      </c>
      <c r="AP71" s="23">
        <v>4.7755420775556527E-3</v>
      </c>
      <c r="AQ71" s="23">
        <v>1.5965313264033943E-3</v>
      </c>
      <c r="AR71" s="23">
        <v>2.6774778494506775E-3</v>
      </c>
      <c r="AS71" s="23">
        <v>3.8057234581200645E-3</v>
      </c>
      <c r="AT71" s="23">
        <v>2.9437056429476392E-3</v>
      </c>
      <c r="AU71" s="23">
        <v>2.0946324346349803E-3</v>
      </c>
      <c r="AV71" s="23">
        <v>1.1132002100209843E-3</v>
      </c>
      <c r="AW71" s="23">
        <v>3.2621282693160681E-3</v>
      </c>
      <c r="AX71" s="23">
        <v>2.1958719881457704E-3</v>
      </c>
      <c r="AY71" s="23">
        <v>1.0210911925786718E-3</v>
      </c>
      <c r="AZ71" s="23">
        <v>1.5163499827579013E-3</v>
      </c>
      <c r="BA71" s="23">
        <v>1.3875936729176746E-3</v>
      </c>
      <c r="BB71" s="23">
        <v>3.1018692897434893E-3</v>
      </c>
      <c r="BC71" s="23">
        <v>1.4146889188675917E-3</v>
      </c>
      <c r="BD71" s="23">
        <v>1.0458932127951413E-3</v>
      </c>
      <c r="BE71" s="23">
        <v>4.9461466555946951E-4</v>
      </c>
      <c r="BF71" s="23">
        <v>4.4419847277254711E-4</v>
      </c>
      <c r="BG71" s="23">
        <v>5.0737733450108562E-4</v>
      </c>
      <c r="BH71" s="23">
        <v>9.7889521891773986E-4</v>
      </c>
      <c r="BI71" s="23">
        <v>1.3903568029310319E-3</v>
      </c>
      <c r="BN71" s="8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3"/>
    </row>
    <row r="72" spans="1:129" s="91" customFormat="1" ht="15" thickBot="1" x14ac:dyDescent="0.4">
      <c r="A72" s="95" t="s">
        <v>111</v>
      </c>
      <c r="B72" s="96" t="s">
        <v>112</v>
      </c>
      <c r="C72" s="23">
        <v>2.35945672523138E-3</v>
      </c>
      <c r="D72" s="23">
        <v>2.1955347943083303E-3</v>
      </c>
      <c r="E72" s="23">
        <v>1.0603346732797486E-3</v>
      </c>
      <c r="F72" s="23">
        <v>2.0182683117833957E-3</v>
      </c>
      <c r="G72" s="23">
        <v>2.0812261536101344E-3</v>
      </c>
      <c r="H72" s="23">
        <v>3.2702506453714886E-3</v>
      </c>
      <c r="I72" s="23">
        <v>5.6059565495783234E-3</v>
      </c>
      <c r="J72" s="23">
        <v>1.735936001548309E-3</v>
      </c>
      <c r="K72" s="23">
        <v>1.2845357548869538E-3</v>
      </c>
      <c r="L72" s="23">
        <v>2.7185303650176114E-3</v>
      </c>
      <c r="M72" s="23">
        <v>2.1207282730830298E-3</v>
      </c>
      <c r="N72" s="23">
        <v>3.3607372604147574E-3</v>
      </c>
      <c r="O72" s="23">
        <v>3.3904648707978836E-3</v>
      </c>
      <c r="P72" s="23">
        <v>3.8681517494425469E-3</v>
      </c>
      <c r="Q72" s="23">
        <v>2.0087508329858701E-3</v>
      </c>
      <c r="R72" s="23">
        <v>3.2828283548889635E-3</v>
      </c>
      <c r="S72" s="23">
        <v>1.9868451247745727E-3</v>
      </c>
      <c r="T72" s="23">
        <v>2.8286239545189497E-3</v>
      </c>
      <c r="U72" s="23">
        <v>1.0675748427476622E-3</v>
      </c>
      <c r="V72" s="23">
        <v>1.8414319796766171E-3</v>
      </c>
      <c r="W72" s="23">
        <v>3.709788643377386E-3</v>
      </c>
      <c r="X72" s="23">
        <v>5.0631845421870341E-3</v>
      </c>
      <c r="Y72" s="23">
        <v>2.5042528654329894E-3</v>
      </c>
      <c r="Z72" s="23">
        <v>2.6482048998809817E-3</v>
      </c>
      <c r="AA72" s="23">
        <v>1.7725909900052441E-3</v>
      </c>
      <c r="AB72" s="23">
        <v>2.0285485098615265E-4</v>
      </c>
      <c r="AC72" s="23">
        <v>1.4351950509445832E-3</v>
      </c>
      <c r="AD72" s="23">
        <v>2.2341258686508687E-3</v>
      </c>
      <c r="AE72" s="23">
        <v>3.1994532236736856E-3</v>
      </c>
      <c r="AF72" s="23">
        <v>2.0174805883693405E-3</v>
      </c>
      <c r="AG72" s="23">
        <v>1.7975017729906875E-3</v>
      </c>
      <c r="AH72" s="23">
        <v>2.885454696095067E-3</v>
      </c>
      <c r="AI72" s="23">
        <v>5.5132007527641169E-3</v>
      </c>
      <c r="AJ72" s="23">
        <v>8.6788385136643172E-3</v>
      </c>
      <c r="AK72" s="23">
        <v>6.6899476935668185E-3</v>
      </c>
      <c r="AL72" s="23">
        <v>1.0257152076665901E-2</v>
      </c>
      <c r="AM72" s="23">
        <v>6.4645592726120978E-3</v>
      </c>
      <c r="AN72" s="23">
        <v>2.4670924352523213E-3</v>
      </c>
      <c r="AO72" s="23">
        <v>2.6771339436418577E-3</v>
      </c>
      <c r="AP72" s="23">
        <v>7.1935818897019841E-3</v>
      </c>
      <c r="AQ72" s="23">
        <v>5.3418008219125301E-3</v>
      </c>
      <c r="AR72" s="23">
        <v>2.7676708468741761E-3</v>
      </c>
      <c r="AS72" s="23">
        <v>2.5716398620651867E-3</v>
      </c>
      <c r="AT72" s="23">
        <v>6.5848244512518054E-3</v>
      </c>
      <c r="AU72" s="23">
        <v>9.924984488182474E-4</v>
      </c>
      <c r="AV72" s="23">
        <v>7.1583989219157281E-4</v>
      </c>
      <c r="AW72" s="23">
        <v>1.5456125185458339E-3</v>
      </c>
      <c r="AX72" s="23">
        <v>9.8513375791548928E-4</v>
      </c>
      <c r="AY72" s="23">
        <v>1.2151081084481781E-3</v>
      </c>
      <c r="AZ72" s="23">
        <v>9.7083530882222449E-4</v>
      </c>
      <c r="BA72" s="23">
        <v>2.8058243734153114E-3</v>
      </c>
      <c r="BB72" s="23">
        <v>1.3581473557631471E-3</v>
      </c>
      <c r="BC72" s="23">
        <v>1.189812791967526E-3</v>
      </c>
      <c r="BD72" s="23">
        <v>1.0314932475435818E-3</v>
      </c>
      <c r="BE72" s="23">
        <v>0</v>
      </c>
      <c r="BF72" s="23">
        <v>2.3039171442024015E-4</v>
      </c>
      <c r="BG72" s="23">
        <v>4.6389550724087162E-4</v>
      </c>
      <c r="BH72" s="23">
        <v>1.7130056489458125E-3</v>
      </c>
      <c r="BI72" s="23">
        <v>3.8078999135031698E-3</v>
      </c>
      <c r="BN72" s="8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3"/>
    </row>
    <row r="73" spans="1:129" s="91" customFormat="1" ht="15" thickBot="1" x14ac:dyDescent="0.4">
      <c r="A73" s="95" t="s">
        <v>113</v>
      </c>
      <c r="B73" s="96" t="s">
        <v>114</v>
      </c>
      <c r="C73" s="23">
        <v>1.0955101255136932E-2</v>
      </c>
      <c r="D73" s="23">
        <v>1.1974942763625132E-2</v>
      </c>
      <c r="E73" s="23">
        <v>9.3547764843304512E-3</v>
      </c>
      <c r="F73" s="23">
        <v>1.1600586316122435E-2</v>
      </c>
      <c r="G73" s="23">
        <v>9.0851077465345601E-3</v>
      </c>
      <c r="H73" s="23">
        <v>1.0307230958919871E-2</v>
      </c>
      <c r="I73" s="23">
        <v>9.0515477683497346E-3</v>
      </c>
      <c r="J73" s="23">
        <v>1.0488890476781979E-2</v>
      </c>
      <c r="K73" s="23">
        <v>1.1961349848708855E-2</v>
      </c>
      <c r="L73" s="23">
        <v>1.5178826796031823E-2</v>
      </c>
      <c r="M73" s="23">
        <v>9.3108595289280935E-3</v>
      </c>
      <c r="N73" s="23">
        <v>6.1142795259068808E-3</v>
      </c>
      <c r="O73" s="23">
        <v>1.3469052987038488E-2</v>
      </c>
      <c r="P73" s="23">
        <v>1.3163473919134114E-2</v>
      </c>
      <c r="Q73" s="23">
        <v>9.8064474724136198E-3</v>
      </c>
      <c r="R73" s="23">
        <v>1.5733328405333372E-2</v>
      </c>
      <c r="S73" s="23">
        <v>1.8443527568360235E-2</v>
      </c>
      <c r="T73" s="23">
        <v>1.676293381991031E-2</v>
      </c>
      <c r="U73" s="23">
        <v>1.0977525338551088E-2</v>
      </c>
      <c r="V73" s="23">
        <v>1.6659832303963173E-2</v>
      </c>
      <c r="W73" s="23">
        <v>1.4809112415142102E-2</v>
      </c>
      <c r="X73" s="23">
        <v>1.3718485028632018E-2</v>
      </c>
      <c r="Y73" s="23">
        <v>1.3091014774771233E-2</v>
      </c>
      <c r="Z73" s="23">
        <v>1.3156324232705E-2</v>
      </c>
      <c r="AA73" s="23">
        <v>7.0216887463483936E-3</v>
      </c>
      <c r="AB73" s="23">
        <v>1.000218027059941E-2</v>
      </c>
      <c r="AC73" s="23">
        <v>1.4228320382773153E-2</v>
      </c>
      <c r="AD73" s="23">
        <v>1.3766513594044875E-2</v>
      </c>
      <c r="AE73" s="23">
        <v>1.1021955796270532E-2</v>
      </c>
      <c r="AF73" s="23">
        <v>1.2195699223920681E-2</v>
      </c>
      <c r="AG73" s="23">
        <v>8.6524403408974292E-3</v>
      </c>
      <c r="AH73" s="23">
        <v>7.5369925848635536E-3</v>
      </c>
      <c r="AI73" s="23">
        <v>1.0024091005794739E-2</v>
      </c>
      <c r="AJ73" s="23">
        <v>1.0286617011499062E-2</v>
      </c>
      <c r="AK73" s="23">
        <v>9.1941062678804527E-3</v>
      </c>
      <c r="AL73" s="23">
        <v>8.6684354274402901E-3</v>
      </c>
      <c r="AM73" s="23">
        <v>4.3321651192865839E-3</v>
      </c>
      <c r="AN73" s="23">
        <v>6.2072166019214343E-3</v>
      </c>
      <c r="AO73" s="23">
        <v>6.7286070901875815E-3</v>
      </c>
      <c r="AP73" s="23">
        <v>8.9853644303917839E-3</v>
      </c>
      <c r="AQ73" s="23">
        <v>5.5974997077160001E-3</v>
      </c>
      <c r="AR73" s="23">
        <v>7.8458439022135035E-3</v>
      </c>
      <c r="AS73" s="23">
        <v>6.6451715335403838E-3</v>
      </c>
      <c r="AT73" s="23">
        <v>1.1745191675990842E-2</v>
      </c>
      <c r="AU73" s="23">
        <v>8.8628709866171874E-3</v>
      </c>
      <c r="AV73" s="23">
        <v>9.0943438246732494E-3</v>
      </c>
      <c r="AW73" s="23">
        <v>6.7008600513888319E-3</v>
      </c>
      <c r="AX73" s="23">
        <v>5.7070786683070729E-3</v>
      </c>
      <c r="AY73" s="23">
        <v>5.4368147891872883E-3</v>
      </c>
      <c r="AZ73" s="23">
        <v>6.2326452063381976E-3</v>
      </c>
      <c r="BA73" s="23">
        <v>7.5659394989580639E-3</v>
      </c>
      <c r="BB73" s="23">
        <v>7.7821517046908631E-3</v>
      </c>
      <c r="BC73" s="23">
        <v>6.9529114205723903E-3</v>
      </c>
      <c r="BD73" s="23">
        <v>7.0113676184798013E-3</v>
      </c>
      <c r="BE73" s="23">
        <v>5.9408276631229924E-3</v>
      </c>
      <c r="BF73" s="23">
        <v>7.2735711378665814E-3</v>
      </c>
      <c r="BG73" s="23">
        <v>7.380185097320969E-3</v>
      </c>
      <c r="BH73" s="23">
        <v>6.9239170198547887E-3</v>
      </c>
      <c r="BI73" s="23">
        <v>4.6646488960984354E-3</v>
      </c>
      <c r="BN73" s="8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3"/>
    </row>
    <row r="74" spans="1:129" s="91" customFormat="1" ht="15" thickBot="1" x14ac:dyDescent="0.4">
      <c r="A74" s="95" t="s">
        <v>115</v>
      </c>
      <c r="B74" s="96" t="s">
        <v>17</v>
      </c>
      <c r="C74" s="23">
        <v>1.2127699958376032E-2</v>
      </c>
      <c r="D74" s="23">
        <v>1.40703963030925E-2</v>
      </c>
      <c r="E74" s="23">
        <v>1.4075416958077467E-2</v>
      </c>
      <c r="F74" s="23">
        <v>1.4220077066869679E-2</v>
      </c>
      <c r="G74" s="23">
        <v>1.342163172942097E-2</v>
      </c>
      <c r="H74" s="23">
        <v>1.6873759830163808E-2</v>
      </c>
      <c r="I74" s="23">
        <v>1.1494003297908827E-2</v>
      </c>
      <c r="J74" s="23">
        <v>1.1146838049180728E-2</v>
      </c>
      <c r="K74" s="23">
        <v>1.1766428811913412E-2</v>
      </c>
      <c r="L74" s="23">
        <v>1.3492064033531471E-2</v>
      </c>
      <c r="M74" s="23">
        <v>1.1327981993159309E-2</v>
      </c>
      <c r="N74" s="23">
        <v>1.266120085169971E-2</v>
      </c>
      <c r="O74" s="23">
        <v>1.2056780260516653E-2</v>
      </c>
      <c r="P74" s="23">
        <v>1.1878367083810308E-2</v>
      </c>
      <c r="Q74" s="23">
        <v>1.3889515818399095E-2</v>
      </c>
      <c r="R74" s="23">
        <v>1.077462243623996E-2</v>
      </c>
      <c r="S74" s="23">
        <v>1.1078020699380537E-2</v>
      </c>
      <c r="T74" s="23">
        <v>1.3955678651139048E-2</v>
      </c>
      <c r="U74" s="23">
        <v>1.3834258776701022E-2</v>
      </c>
      <c r="V74" s="23">
        <v>1.239524145682537E-2</v>
      </c>
      <c r="W74" s="23">
        <v>1.4105376878630293E-2</v>
      </c>
      <c r="X74" s="23">
        <v>1.5600386363713364E-2</v>
      </c>
      <c r="Y74" s="23">
        <v>1.8440383813661459E-2</v>
      </c>
      <c r="Z74" s="23">
        <v>1.9848546530975786E-2</v>
      </c>
      <c r="AA74" s="23">
        <v>2.064475299407181E-2</v>
      </c>
      <c r="AB74" s="23">
        <v>2.4402407452951021E-2</v>
      </c>
      <c r="AC74" s="23">
        <v>2.2483455801609535E-2</v>
      </c>
      <c r="AD74" s="23">
        <v>2.6273507638309299E-2</v>
      </c>
      <c r="AE74" s="23">
        <v>2.6488143077836694E-2</v>
      </c>
      <c r="AF74" s="23">
        <v>2.5654251957234597E-2</v>
      </c>
      <c r="AG74" s="23">
        <v>2.647258428623428E-2</v>
      </c>
      <c r="AH74" s="23">
        <v>2.3588938333441573E-2</v>
      </c>
      <c r="AI74" s="23">
        <v>2.4945040473054573E-2</v>
      </c>
      <c r="AJ74" s="23">
        <v>2.4872821884683906E-2</v>
      </c>
      <c r="AK74" s="23">
        <v>2.8768803504195709E-2</v>
      </c>
      <c r="AL74" s="23">
        <v>2.5949826250342208E-2</v>
      </c>
      <c r="AM74" s="23">
        <v>1.8170610024181893E-2</v>
      </c>
      <c r="AN74" s="23">
        <v>2.5162599813188045E-2</v>
      </c>
      <c r="AO74" s="23">
        <v>2.2825232210752396E-2</v>
      </c>
      <c r="AP74" s="23">
        <v>2.5210066925103174E-2</v>
      </c>
      <c r="AQ74" s="23">
        <v>2.663010250710551E-2</v>
      </c>
      <c r="AR74" s="23">
        <v>3.1406286797317183E-2</v>
      </c>
      <c r="AS74" s="23">
        <v>2.6746370939859876E-2</v>
      </c>
      <c r="AT74" s="23">
        <v>2.4662039435363225E-2</v>
      </c>
      <c r="AU74" s="23">
        <v>2.723439082243689E-2</v>
      </c>
      <c r="AV74" s="23">
        <v>2.4765813108070519E-2</v>
      </c>
      <c r="AW74" s="23">
        <v>2.4608088808974273E-2</v>
      </c>
      <c r="AX74" s="23">
        <v>2.315381915439587E-2</v>
      </c>
      <c r="AY74" s="23">
        <v>1.9526154655775823E-2</v>
      </c>
      <c r="AZ74" s="23">
        <v>2.023134153945956E-2</v>
      </c>
      <c r="BA74" s="23">
        <v>2.0636223207259389E-2</v>
      </c>
      <c r="BB74" s="23">
        <v>2.4477554170170474E-2</v>
      </c>
      <c r="BC74" s="23">
        <v>2.44603976923452E-2</v>
      </c>
      <c r="BD74" s="23">
        <v>2.13569410864538E-2</v>
      </c>
      <c r="BE74" s="23">
        <v>2.1768100979255481E-2</v>
      </c>
      <c r="BF74" s="23">
        <v>2.1584819373001607E-2</v>
      </c>
      <c r="BG74" s="23">
        <v>2.0111761027227157E-2</v>
      </c>
      <c r="BH74" s="23">
        <v>1.9361000821356448E-2</v>
      </c>
      <c r="BI74" s="23">
        <v>1.8418269265894818E-2</v>
      </c>
      <c r="BN74" s="8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3"/>
    </row>
    <row r="75" spans="1:129" s="91" customFormat="1" ht="15" thickBot="1" x14ac:dyDescent="0.4">
      <c r="A75" s="95" t="s">
        <v>118</v>
      </c>
      <c r="B75" s="96" t="s">
        <v>119</v>
      </c>
      <c r="C75" s="23">
        <v>1.7303304996608706E-3</v>
      </c>
      <c r="D75" s="23">
        <v>9.9704134904501592E-4</v>
      </c>
      <c r="E75" s="23">
        <v>1.9863343968409817E-3</v>
      </c>
      <c r="F75" s="23">
        <v>2.2282383850174728E-3</v>
      </c>
      <c r="G75" s="23">
        <v>7.8905776634909401E-4</v>
      </c>
      <c r="H75" s="23">
        <v>5.9360029662180059E-4</v>
      </c>
      <c r="I75" s="23">
        <v>1.0123118201059223E-3</v>
      </c>
      <c r="J75" s="23">
        <v>1.5695703465150896E-3</v>
      </c>
      <c r="K75" s="23">
        <v>2.8776680210901031E-3</v>
      </c>
      <c r="L75" s="23">
        <v>1.1277090147334629E-3</v>
      </c>
      <c r="M75" s="23">
        <v>2.1555603613012931E-3</v>
      </c>
      <c r="N75" s="23">
        <v>1.5329372817465727E-3</v>
      </c>
      <c r="O75" s="23">
        <v>2.7000706967569032E-3</v>
      </c>
      <c r="P75" s="23">
        <v>1.647300430703985E-3</v>
      </c>
      <c r="Q75" s="23">
        <v>2.0424747278620435E-3</v>
      </c>
      <c r="R75" s="23">
        <v>1.5121060382829385E-3</v>
      </c>
      <c r="S75" s="23">
        <v>2.9509038712922111E-3</v>
      </c>
      <c r="T75" s="23">
        <v>1.9851154749775317E-3</v>
      </c>
      <c r="U75" s="23">
        <v>2.1885103055166227E-3</v>
      </c>
      <c r="V75" s="23">
        <v>2.7547732974598765E-3</v>
      </c>
      <c r="W75" s="23">
        <v>3.6787648405482293E-3</v>
      </c>
      <c r="X75" s="23">
        <v>1.9333118663955972E-3</v>
      </c>
      <c r="Y75" s="23">
        <v>1.0224744460719305E-3</v>
      </c>
      <c r="Z75" s="23">
        <v>1.5870225780731115E-3</v>
      </c>
      <c r="AA75" s="23">
        <v>1.6560463383036282E-3</v>
      </c>
      <c r="AB75" s="23">
        <v>1.324189897620266E-3</v>
      </c>
      <c r="AC75" s="23">
        <v>1.2789631904747006E-3</v>
      </c>
      <c r="AD75" s="23">
        <v>2.8015317424249361E-3</v>
      </c>
      <c r="AE75" s="23">
        <v>2.6227141379058633E-3</v>
      </c>
      <c r="AF75" s="23">
        <v>2.8887749311272415E-3</v>
      </c>
      <c r="AG75" s="23">
        <v>3.4831834256295623E-3</v>
      </c>
      <c r="AH75" s="23">
        <v>4.5498357581664466E-3</v>
      </c>
      <c r="AI75" s="23">
        <v>2.6947301043307864E-3</v>
      </c>
      <c r="AJ75" s="23">
        <v>3.6115393557186702E-3</v>
      </c>
      <c r="AK75" s="23">
        <v>3.0022177406869898E-3</v>
      </c>
      <c r="AL75" s="23">
        <v>3.1223799453163063E-3</v>
      </c>
      <c r="AM75" s="23">
        <v>1.7085826127477505E-3</v>
      </c>
      <c r="AN75" s="23">
        <v>3.2635547991700033E-3</v>
      </c>
      <c r="AO75" s="23">
        <v>2.3665404259313018E-3</v>
      </c>
      <c r="AP75" s="23">
        <v>1.7998078516740547E-3</v>
      </c>
      <c r="AQ75" s="23">
        <v>5.6190508408905161E-4</v>
      </c>
      <c r="AR75" s="23">
        <v>1.6862996807354292E-3</v>
      </c>
      <c r="AS75" s="23">
        <v>3.3306186707903417E-3</v>
      </c>
      <c r="AT75" s="23">
        <v>3.4689362840107929E-3</v>
      </c>
      <c r="AU75" s="23">
        <v>4.986637738157996E-3</v>
      </c>
      <c r="AV75" s="23">
        <v>5.8640441078730678E-3</v>
      </c>
      <c r="AW75" s="23">
        <v>5.9370267734284851E-3</v>
      </c>
      <c r="AX75" s="23">
        <v>4.5606551623729556E-3</v>
      </c>
      <c r="AY75" s="23">
        <v>5.0506774824808807E-3</v>
      </c>
      <c r="AZ75" s="23">
        <v>6.6531359899707713E-3</v>
      </c>
      <c r="BA75" s="23">
        <v>6.141842292912392E-3</v>
      </c>
      <c r="BB75" s="23">
        <v>5.563708727312028E-3</v>
      </c>
      <c r="BC75" s="23">
        <v>4.6335968751761453E-3</v>
      </c>
      <c r="BD75" s="23">
        <v>2.9894883700460105E-3</v>
      </c>
      <c r="BE75" s="23">
        <v>5.3179188387584737E-3</v>
      </c>
      <c r="BF75" s="23">
        <v>2.9088341373833125E-3</v>
      </c>
      <c r="BG75" s="23">
        <v>3.7665550124611575E-3</v>
      </c>
      <c r="BH75" s="23">
        <v>3.6037831535806102E-3</v>
      </c>
      <c r="BI75" s="23">
        <v>4.0786611293629161E-3</v>
      </c>
      <c r="BN75" s="8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3"/>
    </row>
    <row r="76" spans="1:129" s="91" customFormat="1" ht="15" thickBot="1" x14ac:dyDescent="0.4">
      <c r="A76" s="94"/>
      <c r="B76" s="94" t="s">
        <v>148</v>
      </c>
      <c r="C76" s="24">
        <v>1.0437690132811914E-2</v>
      </c>
      <c r="D76" s="24">
        <v>1.0990794586832414E-2</v>
      </c>
      <c r="E76" s="24">
        <v>1.116231709049496E-2</v>
      </c>
      <c r="F76" s="24">
        <v>9.7591724589997549E-3</v>
      </c>
      <c r="G76" s="24">
        <v>1.0481181092195809E-2</v>
      </c>
      <c r="H76" s="24">
        <v>1.1009623889014691E-2</v>
      </c>
      <c r="I76" s="24">
        <v>9.5441078201914577E-3</v>
      </c>
      <c r="J76" s="24">
        <v>9.8699076775613358E-3</v>
      </c>
      <c r="K76" s="24">
        <v>1.0360234776539219E-2</v>
      </c>
      <c r="L76" s="24">
        <v>1.1083160073728351E-2</v>
      </c>
      <c r="M76" s="24">
        <v>1.0792500319670969E-2</v>
      </c>
      <c r="N76" s="24">
        <v>1.0301094340374007E-2</v>
      </c>
      <c r="O76" s="24">
        <v>9.357201938205521E-3</v>
      </c>
      <c r="P76" s="24">
        <v>9.4539733476678017E-3</v>
      </c>
      <c r="Q76" s="24">
        <v>9.8522512127078316E-3</v>
      </c>
      <c r="R76" s="24">
        <v>9.8725016764661822E-3</v>
      </c>
      <c r="S76" s="24">
        <v>1.0559083528219887E-2</v>
      </c>
      <c r="T76" s="24">
        <v>1.2485681798197206E-2</v>
      </c>
      <c r="U76" s="24">
        <v>1.2783265129183508E-2</v>
      </c>
      <c r="V76" s="24">
        <v>1.3064686185903111E-2</v>
      </c>
      <c r="W76" s="24">
        <v>1.2697329221376098E-2</v>
      </c>
      <c r="X76" s="24">
        <v>1.2349132275393391E-2</v>
      </c>
      <c r="Y76" s="24">
        <v>1.1969668934377746E-2</v>
      </c>
      <c r="Z76" s="24">
        <v>1.437222348818242E-2</v>
      </c>
      <c r="AA76" s="24">
        <v>1.4132623400518081E-2</v>
      </c>
      <c r="AB76" s="24">
        <v>1.3107410835338479E-2</v>
      </c>
      <c r="AC76" s="24">
        <v>1.2796801142683265E-2</v>
      </c>
      <c r="AD76" s="24">
        <v>1.3300729599118438E-2</v>
      </c>
      <c r="AE76" s="24">
        <v>1.468227719089687E-2</v>
      </c>
      <c r="AF76" s="24">
        <v>1.4221017027399958E-2</v>
      </c>
      <c r="AG76" s="24">
        <v>1.4364777789348434E-2</v>
      </c>
      <c r="AH76" s="24">
        <v>1.383950565198022E-2</v>
      </c>
      <c r="AI76" s="24">
        <v>1.4207319217288739E-2</v>
      </c>
      <c r="AJ76" s="24">
        <v>1.4417915298158961E-2</v>
      </c>
      <c r="AK76" s="24">
        <v>1.492940743070921E-2</v>
      </c>
      <c r="AL76" s="24">
        <v>1.5157265019866573E-2</v>
      </c>
      <c r="AM76" s="24">
        <v>9.8637152797131991E-3</v>
      </c>
      <c r="AN76" s="24">
        <v>1.3056859838597012E-2</v>
      </c>
      <c r="AO76" s="24">
        <v>1.3341744724649876E-2</v>
      </c>
      <c r="AP76" s="24">
        <v>1.3991334372369728E-2</v>
      </c>
      <c r="AQ76" s="24">
        <v>1.4791316903610323E-2</v>
      </c>
      <c r="AR76" s="24">
        <v>1.5802968836773856E-2</v>
      </c>
      <c r="AS76" s="24">
        <v>1.5889036983505318E-2</v>
      </c>
      <c r="AT76" s="24">
        <v>1.6011068503746371E-2</v>
      </c>
      <c r="AU76" s="24">
        <v>1.7059755398508736E-2</v>
      </c>
      <c r="AV76" s="24">
        <v>1.5740662609039145E-2</v>
      </c>
      <c r="AW76" s="24">
        <v>1.5628133993640381E-2</v>
      </c>
      <c r="AX76" s="24">
        <v>1.6646950049805685E-2</v>
      </c>
      <c r="AY76" s="24">
        <v>1.5092850721039349E-2</v>
      </c>
      <c r="AZ76" s="24">
        <v>1.4863587138224024E-2</v>
      </c>
      <c r="BA76" s="24">
        <v>1.4756813767004037E-2</v>
      </c>
      <c r="BB76" s="24">
        <v>1.4981763070610249E-2</v>
      </c>
      <c r="BC76" s="24">
        <v>1.551196620639708E-2</v>
      </c>
      <c r="BD76" s="24">
        <v>1.457413619891249E-2</v>
      </c>
      <c r="BE76" s="24">
        <v>1.5055463371404062E-2</v>
      </c>
      <c r="BF76" s="24">
        <v>1.4186778488820195E-2</v>
      </c>
      <c r="BG76" s="24">
        <v>1.3664624218122787E-2</v>
      </c>
      <c r="BH76" s="24">
        <v>1.3787180517729026E-2</v>
      </c>
      <c r="BI76" s="24">
        <v>1.3052056807107316E-2</v>
      </c>
      <c r="BN76" s="8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3"/>
    </row>
    <row r="77" spans="1:129" s="91" customFormat="1" ht="15" thickBot="1" x14ac:dyDescent="0.4">
      <c r="A77" s="92" t="s">
        <v>116</v>
      </c>
      <c r="B77" s="93" t="s">
        <v>117</v>
      </c>
      <c r="C77" s="23">
        <v>1.5986066800601328E-3</v>
      </c>
      <c r="D77" s="23">
        <v>1.4233646346966907E-3</v>
      </c>
      <c r="E77" s="23">
        <v>1.8349074454668689E-3</v>
      </c>
      <c r="F77" s="23">
        <v>2.0903115479890986E-3</v>
      </c>
      <c r="G77" s="23">
        <v>1.8289669750724117E-3</v>
      </c>
      <c r="H77" s="23">
        <v>1.5912107844605122E-3</v>
      </c>
      <c r="I77" s="23">
        <v>1.8205618540923462E-3</v>
      </c>
      <c r="J77" s="23">
        <v>1.5482631287135002E-3</v>
      </c>
      <c r="K77" s="23">
        <v>1.5933215327150188E-3</v>
      </c>
      <c r="L77" s="23">
        <v>1.450055237569316E-3</v>
      </c>
      <c r="M77" s="23">
        <v>9.6691881570848718E-4</v>
      </c>
      <c r="N77" s="23">
        <v>1.1287958435770963E-3</v>
      </c>
      <c r="O77" s="23">
        <v>1.1801442884336734E-3</v>
      </c>
      <c r="P77" s="23">
        <v>1.4932183824349667E-3</v>
      </c>
      <c r="Q77" s="23">
        <v>1.1310290105322482E-3</v>
      </c>
      <c r="R77" s="23">
        <v>1.1675093299079789E-3</v>
      </c>
      <c r="S77" s="23">
        <v>1.3434214316618829E-3</v>
      </c>
      <c r="T77" s="23">
        <v>1.3827697975980087E-3</v>
      </c>
      <c r="U77" s="23">
        <v>1.4079198410947445E-3</v>
      </c>
      <c r="V77" s="23">
        <v>2.0589670497751012E-3</v>
      </c>
      <c r="W77" s="23">
        <v>1.2320307879410378E-3</v>
      </c>
      <c r="X77" s="23">
        <v>1.339248017091724E-3</v>
      </c>
      <c r="Y77" s="23">
        <v>1.0106486874359685E-3</v>
      </c>
      <c r="Z77" s="23">
        <v>1.3102146311995933E-3</v>
      </c>
      <c r="AA77" s="23">
        <v>1.486508590930132E-3</v>
      </c>
      <c r="AB77" s="23">
        <v>1.5329675121280198E-3</v>
      </c>
      <c r="AC77" s="23">
        <v>1.8046596417510806E-3</v>
      </c>
      <c r="AD77" s="23">
        <v>1.8405560436085178E-3</v>
      </c>
      <c r="AE77" s="23">
        <v>2.4527712192734005E-3</v>
      </c>
      <c r="AF77" s="23">
        <v>2.6437274419348366E-3</v>
      </c>
      <c r="AG77" s="23">
        <v>2.286773705747491E-3</v>
      </c>
      <c r="AH77" s="23">
        <v>1.944668916615439E-3</v>
      </c>
      <c r="AI77" s="23">
        <v>2.4856453051831156E-3</v>
      </c>
      <c r="AJ77" s="23">
        <v>3.2147070427881704E-3</v>
      </c>
      <c r="AK77" s="23">
        <v>2.9725899598395966E-3</v>
      </c>
      <c r="AL77" s="23">
        <v>3.6014768820447577E-3</v>
      </c>
      <c r="AM77" s="23">
        <v>2.7499983822971003E-3</v>
      </c>
      <c r="AN77" s="23">
        <v>3.0093496024273087E-3</v>
      </c>
      <c r="AO77" s="23">
        <v>3.6184259226010721E-3</v>
      </c>
      <c r="AP77" s="23">
        <v>3.8042107663954472E-3</v>
      </c>
      <c r="AQ77" s="23">
        <v>2.7504815336363282E-3</v>
      </c>
      <c r="AR77" s="23">
        <v>3.8078906315807438E-3</v>
      </c>
      <c r="AS77" s="23">
        <v>3.536768522045011E-3</v>
      </c>
      <c r="AT77" s="23">
        <v>4.4041506251512978E-3</v>
      </c>
      <c r="AU77" s="23">
        <v>4.0482164367266456E-3</v>
      </c>
      <c r="AV77" s="23">
        <v>4.9039631882802723E-3</v>
      </c>
      <c r="AW77" s="23">
        <v>3.5280567434533023E-3</v>
      </c>
      <c r="AX77" s="23">
        <v>4.5565133672118355E-3</v>
      </c>
      <c r="AY77" s="23">
        <v>3.8534319273165812E-3</v>
      </c>
      <c r="AZ77" s="23">
        <v>4.4087477605899488E-3</v>
      </c>
      <c r="BA77" s="23">
        <v>4.4287588753824225E-3</v>
      </c>
      <c r="BB77" s="23">
        <v>5.237004849189558E-3</v>
      </c>
      <c r="BC77" s="23">
        <v>3.6513687637500453E-3</v>
      </c>
      <c r="BD77" s="23">
        <v>4.7317121739928738E-3</v>
      </c>
      <c r="BE77" s="23">
        <v>4.474255425565816E-3</v>
      </c>
      <c r="BF77" s="23">
        <v>4.4328421300164093E-3</v>
      </c>
      <c r="BG77" s="23">
        <v>3.4066529877619751E-3</v>
      </c>
      <c r="BH77" s="23">
        <v>3.5088592827934944E-3</v>
      </c>
      <c r="BI77" s="23">
        <v>5.0170690679707053E-3</v>
      </c>
      <c r="BN77" s="8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3"/>
    </row>
    <row r="78" spans="1:129" s="91" customFormat="1" ht="15" thickBot="1" x14ac:dyDescent="0.4">
      <c r="A78" s="94"/>
      <c r="B78" s="97" t="s">
        <v>149</v>
      </c>
      <c r="C78" s="24">
        <v>1.5986066800601328E-3</v>
      </c>
      <c r="D78" s="24">
        <v>1.4233646346966907E-3</v>
      </c>
      <c r="E78" s="24">
        <v>1.8349074454668689E-3</v>
      </c>
      <c r="F78" s="24">
        <v>2.0903115479890986E-3</v>
      </c>
      <c r="G78" s="24">
        <v>1.8289669750724117E-3</v>
      </c>
      <c r="H78" s="24">
        <v>1.5912107844605122E-3</v>
      </c>
      <c r="I78" s="24">
        <v>1.8205618540923462E-3</v>
      </c>
      <c r="J78" s="24">
        <v>1.5482631287135002E-3</v>
      </c>
      <c r="K78" s="24">
        <v>1.5933215327150188E-3</v>
      </c>
      <c r="L78" s="24">
        <v>1.450055237569316E-3</v>
      </c>
      <c r="M78" s="24">
        <v>9.6691881570848718E-4</v>
      </c>
      <c r="N78" s="24">
        <v>1.1287958435770963E-3</v>
      </c>
      <c r="O78" s="24">
        <v>1.1801442884336734E-3</v>
      </c>
      <c r="P78" s="24">
        <v>1.4932183824349667E-3</v>
      </c>
      <c r="Q78" s="24">
        <v>1.1310290105322482E-3</v>
      </c>
      <c r="R78" s="24">
        <v>1.1675093299079789E-3</v>
      </c>
      <c r="S78" s="24">
        <v>1.3434214316618829E-3</v>
      </c>
      <c r="T78" s="24">
        <v>1.3827697975980087E-3</v>
      </c>
      <c r="U78" s="24">
        <v>1.4079198410947445E-3</v>
      </c>
      <c r="V78" s="24">
        <v>2.0589670497751012E-3</v>
      </c>
      <c r="W78" s="24">
        <v>1.2320307879410378E-3</v>
      </c>
      <c r="X78" s="24">
        <v>1.339248017091724E-3</v>
      </c>
      <c r="Y78" s="24">
        <v>1.0106486874359685E-3</v>
      </c>
      <c r="Z78" s="24">
        <v>1.3102146311995933E-3</v>
      </c>
      <c r="AA78" s="24">
        <v>1.486508590930132E-3</v>
      </c>
      <c r="AB78" s="24">
        <v>1.5329675121280198E-3</v>
      </c>
      <c r="AC78" s="24">
        <v>1.8046596417510806E-3</v>
      </c>
      <c r="AD78" s="24">
        <v>1.8405560436085178E-3</v>
      </c>
      <c r="AE78" s="24">
        <v>2.4527712192734005E-3</v>
      </c>
      <c r="AF78" s="24">
        <v>2.6437274419348366E-3</v>
      </c>
      <c r="AG78" s="24">
        <v>2.286773705747491E-3</v>
      </c>
      <c r="AH78" s="24">
        <v>1.944668916615439E-3</v>
      </c>
      <c r="AI78" s="24">
        <v>2.4856453051831156E-3</v>
      </c>
      <c r="AJ78" s="24">
        <v>3.2147070427881704E-3</v>
      </c>
      <c r="AK78" s="24">
        <v>2.9725899598395966E-3</v>
      </c>
      <c r="AL78" s="24">
        <v>3.6014768820447577E-3</v>
      </c>
      <c r="AM78" s="24">
        <v>2.7499983822971003E-3</v>
      </c>
      <c r="AN78" s="24">
        <v>3.0093496024273087E-3</v>
      </c>
      <c r="AO78" s="24">
        <v>3.6184259226010721E-3</v>
      </c>
      <c r="AP78" s="24">
        <v>3.8042107663954472E-3</v>
      </c>
      <c r="AQ78" s="24">
        <v>2.7504815336363282E-3</v>
      </c>
      <c r="AR78" s="24">
        <v>3.8078906315807438E-3</v>
      </c>
      <c r="AS78" s="24">
        <v>3.536768522045011E-3</v>
      </c>
      <c r="AT78" s="24">
        <v>4.4041506251512978E-3</v>
      </c>
      <c r="AU78" s="24">
        <v>4.0482164367266456E-3</v>
      </c>
      <c r="AV78" s="24">
        <v>4.9039631882802723E-3</v>
      </c>
      <c r="AW78" s="24">
        <v>3.5280567434533023E-3</v>
      </c>
      <c r="AX78" s="24">
        <v>4.5565133672118355E-3</v>
      </c>
      <c r="AY78" s="24">
        <v>3.8534319273165812E-3</v>
      </c>
      <c r="AZ78" s="24">
        <v>4.4087477605899488E-3</v>
      </c>
      <c r="BA78" s="24">
        <v>4.4287588753824225E-3</v>
      </c>
      <c r="BB78" s="24">
        <v>5.237004849189558E-3</v>
      </c>
      <c r="BC78" s="24">
        <v>3.6513687637500453E-3</v>
      </c>
      <c r="BD78" s="24">
        <v>4.7317121739928738E-3</v>
      </c>
      <c r="BE78" s="24">
        <v>4.474255425565816E-3</v>
      </c>
      <c r="BF78" s="24">
        <v>4.4328421300164093E-3</v>
      </c>
      <c r="BG78" s="24">
        <v>3.4066529877619751E-3</v>
      </c>
      <c r="BH78" s="24">
        <v>3.5088592827934944E-3</v>
      </c>
      <c r="BI78" s="24">
        <v>5.0170690679707053E-3</v>
      </c>
      <c r="BN78" s="8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3"/>
    </row>
    <row r="79" spans="1:129" s="91" customFormat="1" ht="15" thickBot="1" x14ac:dyDescent="0.4">
      <c r="A79" s="117" t="s">
        <v>150</v>
      </c>
      <c r="B79" s="117"/>
      <c r="C79" s="25">
        <v>2.3979254454887571E-2</v>
      </c>
      <c r="D79" s="25">
        <v>2.4401320143055266E-2</v>
      </c>
      <c r="E79" s="25">
        <v>2.5584746426343431E-2</v>
      </c>
      <c r="F79" s="25">
        <v>2.3957522559417303E-2</v>
      </c>
      <c r="G79" s="25">
        <v>2.3447496239631615E-2</v>
      </c>
      <c r="H79" s="25">
        <v>2.2838360473711114E-2</v>
      </c>
      <c r="I79" s="25">
        <v>2.2059302836365272E-2</v>
      </c>
      <c r="J79" s="25">
        <v>2.01838404228603E-2</v>
      </c>
      <c r="K79" s="25">
        <v>2.1559748363703304E-2</v>
      </c>
      <c r="L79" s="25">
        <v>2.1720651742762682E-2</v>
      </c>
      <c r="M79" s="25">
        <v>2.1942560752960683E-2</v>
      </c>
      <c r="N79" s="25">
        <v>2.0832531190068442E-2</v>
      </c>
      <c r="O79" s="25">
        <v>1.9248241628683653E-2</v>
      </c>
      <c r="P79" s="25">
        <v>1.932309337281557E-2</v>
      </c>
      <c r="Q79" s="25">
        <v>1.7777167370416732E-2</v>
      </c>
      <c r="R79" s="25">
        <v>1.8061413330632846E-2</v>
      </c>
      <c r="S79" s="25">
        <v>1.8220059924892649E-2</v>
      </c>
      <c r="T79" s="25">
        <v>2.0429084620525562E-2</v>
      </c>
      <c r="U79" s="25">
        <v>2.2658226815496469E-2</v>
      </c>
      <c r="V79" s="25">
        <v>2.2247544243301616E-2</v>
      </c>
      <c r="W79" s="25">
        <v>2.1310922220750348E-2</v>
      </c>
      <c r="X79" s="25">
        <v>2.2129303776214568E-2</v>
      </c>
      <c r="Y79" s="25">
        <v>2.2790915934016241E-2</v>
      </c>
      <c r="Z79" s="25">
        <v>2.3551237235360727E-2</v>
      </c>
      <c r="AA79" s="25">
        <v>2.4568050189850411E-2</v>
      </c>
      <c r="AB79" s="25">
        <v>2.4181371110181617E-2</v>
      </c>
      <c r="AC79" s="25">
        <v>2.3846489962237382E-2</v>
      </c>
      <c r="AD79" s="25">
        <v>2.5214554262452438E-2</v>
      </c>
      <c r="AE79" s="25">
        <v>2.6572841172956368E-2</v>
      </c>
      <c r="AF79" s="25">
        <v>2.6569858383897322E-2</v>
      </c>
      <c r="AG79" s="25">
        <v>2.6527493933688164E-2</v>
      </c>
      <c r="AH79" s="25">
        <v>2.4539872454155714E-2</v>
      </c>
      <c r="AI79" s="25">
        <v>2.5713303995199326E-2</v>
      </c>
      <c r="AJ79" s="25">
        <v>2.6515173325320079E-2</v>
      </c>
      <c r="AK79" s="25">
        <v>2.687879064502692E-2</v>
      </c>
      <c r="AL79" s="25">
        <v>2.5261536511960472E-2</v>
      </c>
      <c r="AM79" s="25">
        <v>1.6295453109022202E-2</v>
      </c>
      <c r="AN79" s="25">
        <v>2.248344487852515E-2</v>
      </c>
      <c r="AO79" s="25">
        <v>2.3817233172942518E-2</v>
      </c>
      <c r="AP79" s="25">
        <v>2.5612845912364617E-2</v>
      </c>
      <c r="AQ79" s="25">
        <v>2.5585176262944924E-2</v>
      </c>
      <c r="AR79" s="25">
        <v>2.5480229429282405E-2</v>
      </c>
      <c r="AS79" s="25">
        <v>2.6364269801146822E-2</v>
      </c>
      <c r="AT79" s="25">
        <v>2.632199340215341E-2</v>
      </c>
      <c r="AU79" s="25">
        <v>2.729647073218518E-2</v>
      </c>
      <c r="AV79" s="25">
        <v>2.5184611448296642E-2</v>
      </c>
      <c r="AW79" s="25">
        <v>2.5535656262383136E-2</v>
      </c>
      <c r="AX79" s="25">
        <v>2.659573520095989E-2</v>
      </c>
      <c r="AY79" s="25">
        <v>2.6093711603774751E-2</v>
      </c>
      <c r="AZ79" s="25">
        <v>2.5405795141166868E-2</v>
      </c>
      <c r="BA79" s="25">
        <v>2.4817140341789123E-2</v>
      </c>
      <c r="BB79" s="25">
        <v>2.4484122259912623E-2</v>
      </c>
      <c r="BC79" s="25">
        <v>2.3700836052746071E-2</v>
      </c>
      <c r="BD79" s="25">
        <v>2.327796062435155E-2</v>
      </c>
      <c r="BE79" s="25">
        <v>2.302110708668615E-2</v>
      </c>
      <c r="BF79" s="25">
        <v>2.2835572420786918E-2</v>
      </c>
      <c r="BG79" s="25">
        <v>2.2182750874703741E-2</v>
      </c>
      <c r="BH79" s="25">
        <v>2.2374139078772986E-2</v>
      </c>
      <c r="BI79" s="25">
        <v>2.2237939563907308E-2</v>
      </c>
      <c r="BN79" s="8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3"/>
    </row>
    <row r="80" spans="1:129" x14ac:dyDescent="0.35">
      <c r="A80" s="7"/>
      <c r="B80" s="7"/>
    </row>
    <row r="81" spans="1:129" x14ac:dyDescent="0.35">
      <c r="A81" s="7"/>
      <c r="B81" s="7"/>
    </row>
    <row r="82" spans="1:129" x14ac:dyDescent="0.35">
      <c r="A82" s="7"/>
      <c r="B82" s="7"/>
    </row>
    <row r="83" spans="1:129" x14ac:dyDescent="0.35">
      <c r="A83" s="7"/>
      <c r="B83" s="7" t="s">
        <v>190</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335</v>
      </c>
      <c r="BI85" s="13" t="s">
        <v>339</v>
      </c>
    </row>
    <row r="86" spans="1:129" s="91" customFormat="1" x14ac:dyDescent="0.35">
      <c r="A86" s="88"/>
      <c r="B86" s="88" t="str">
        <f>MID(B59,7,50)</f>
        <v>Agriculture</v>
      </c>
      <c r="C86" s="91">
        <v>1.2551633148425499E-2</v>
      </c>
      <c r="D86" s="91">
        <v>1.6474318144353718E-2</v>
      </c>
      <c r="E86" s="91">
        <v>2.129508316757649E-2</v>
      </c>
      <c r="F86" s="91">
        <v>4.3066820552413447E-2</v>
      </c>
      <c r="G86" s="91">
        <v>7.5096257755847516E-3</v>
      </c>
      <c r="H86" s="91">
        <v>8.5496383414707788E-3</v>
      </c>
      <c r="I86" s="91">
        <v>6.1038641884680863E-3</v>
      </c>
      <c r="J86" s="91">
        <v>8.0062474297386849E-3</v>
      </c>
      <c r="K86" s="91">
        <v>1.0984712752374035E-2</v>
      </c>
      <c r="L86" s="91">
        <v>3.9868957798205162E-3</v>
      </c>
      <c r="M86" s="91">
        <v>3.7533033472366799E-3</v>
      </c>
      <c r="N86" s="91">
        <v>5.3857198336210894E-3</v>
      </c>
      <c r="O86" s="91">
        <v>3.4752786710145205E-3</v>
      </c>
      <c r="P86" s="91">
        <v>3.8855727985801407E-3</v>
      </c>
      <c r="Q86" s="91">
        <v>4.9382479189188939E-3</v>
      </c>
      <c r="R86" s="91">
        <v>1.3966435123754669E-3</v>
      </c>
      <c r="S86" s="91">
        <v>1.7015019005084417E-3</v>
      </c>
      <c r="T86" s="91">
        <v>1.3003749651098108E-3</v>
      </c>
      <c r="U86" s="91">
        <v>1.3077211259795113E-3</v>
      </c>
      <c r="V86" s="91">
        <v>1.1964349031059868E-3</v>
      </c>
      <c r="W86" s="91">
        <v>7.9850550296809526E-4</v>
      </c>
      <c r="X86" s="91">
        <v>1.1112609702440943E-3</v>
      </c>
      <c r="Y86" s="91">
        <v>1.7198260754664428E-3</v>
      </c>
      <c r="Z86" s="91">
        <v>1.0985932713669577E-3</v>
      </c>
      <c r="AA86" s="91">
        <v>2.6015870526720108E-2</v>
      </c>
      <c r="AB86" s="91">
        <v>1.7668252086577079E-3</v>
      </c>
      <c r="AC86" s="91">
        <v>1.2905639650874169E-3</v>
      </c>
      <c r="AD86" s="91">
        <v>9.2848049520329772E-4</v>
      </c>
      <c r="AE86" s="91">
        <v>1.3520004439357967E-3</v>
      </c>
      <c r="AF86" s="91">
        <v>1.0990307388064136E-3</v>
      </c>
      <c r="AG86" s="91">
        <v>2.1305780098726588E-3</v>
      </c>
      <c r="AH86" s="91">
        <v>4.0370434323865872E-3</v>
      </c>
      <c r="AI86" s="91">
        <v>2.763933396239847E-3</v>
      </c>
      <c r="AJ86" s="91">
        <v>5.0314953021235948E-3</v>
      </c>
      <c r="AK86" s="91">
        <v>3.9318077282019239E-3</v>
      </c>
      <c r="AL86" s="91">
        <v>4.3874276463609641E-3</v>
      </c>
      <c r="AM86" s="91">
        <v>5.5186035993392089E-3</v>
      </c>
      <c r="AN86" s="91">
        <v>4.4848807277938583E-3</v>
      </c>
      <c r="AO86" s="91">
        <v>7.6455923657897369E-4</v>
      </c>
      <c r="AP86" s="91">
        <v>4.0830095342722483E-3</v>
      </c>
      <c r="AQ86" s="91">
        <v>4.7580597301943211E-3</v>
      </c>
      <c r="AR86" s="91">
        <v>2.7592496468906861E-3</v>
      </c>
      <c r="AS86" s="91">
        <v>6.9324990544435946E-3</v>
      </c>
      <c r="AT86" s="91">
        <v>6.8176706721130341E-3</v>
      </c>
      <c r="AU86" s="91">
        <v>6.0584243645239819E-3</v>
      </c>
      <c r="AV86" s="91">
        <v>1.1448726209665291E-2</v>
      </c>
      <c r="AW86" s="91">
        <v>5.648426364209186E-3</v>
      </c>
      <c r="AX86" s="91">
        <v>1.0825786985625523E-2</v>
      </c>
      <c r="AY86" s="91">
        <v>1.4828019711425578E-2</v>
      </c>
      <c r="AZ86" s="91">
        <v>9.055990435200445E-3</v>
      </c>
      <c r="BA86" s="91">
        <v>7.4144581742231121E-3</v>
      </c>
      <c r="BB86" s="91">
        <v>4.2785447754221991E-3</v>
      </c>
      <c r="BC86" s="91">
        <v>4.954694846961945E-3</v>
      </c>
      <c r="BD86" s="91">
        <v>9.4222284450880423E-3</v>
      </c>
      <c r="BE86" s="91">
        <v>9.5267921523710247E-3</v>
      </c>
      <c r="BF86" s="91">
        <v>7.5482997161523792E-3</v>
      </c>
      <c r="BG86" s="91">
        <v>4.5352467899549883E-3</v>
      </c>
      <c r="BH86" s="91">
        <v>2.7387866195092408E-3</v>
      </c>
      <c r="BI86" s="91">
        <v>1.7032771299676029E-3</v>
      </c>
      <c r="BN86" s="8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3"/>
    </row>
    <row r="87" spans="1:129" s="91" customFormat="1" x14ac:dyDescent="0.35">
      <c r="A87" s="88"/>
      <c r="B87" s="88" t="str">
        <f>MID(B65,7,50)</f>
        <v>Industrie</v>
      </c>
      <c r="C87" s="91">
        <v>6.8236559433369592E-2</v>
      </c>
      <c r="D87" s="91">
        <v>6.8960060545584526E-2</v>
      </c>
      <c r="E87" s="91">
        <v>6.9152045874738707E-2</v>
      </c>
      <c r="F87" s="91">
        <v>6.3528734048521024E-2</v>
      </c>
      <c r="G87" s="91">
        <v>6.1423251221577366E-2</v>
      </c>
      <c r="H87" s="91">
        <v>5.7869347574970635E-2</v>
      </c>
      <c r="I87" s="91">
        <v>5.7296501813414794E-2</v>
      </c>
      <c r="J87" s="91">
        <v>5.556643992804821E-2</v>
      </c>
      <c r="K87" s="91">
        <v>5.6188201399048072E-2</v>
      </c>
      <c r="L87" s="91">
        <v>5.952045620395989E-2</v>
      </c>
      <c r="M87" s="91">
        <v>6.1554964304409536E-2</v>
      </c>
      <c r="N87" s="91">
        <v>6.0093028657898589E-2</v>
      </c>
      <c r="O87" s="91">
        <v>5.5114021444369103E-2</v>
      </c>
      <c r="P87" s="91">
        <v>5.4784290745923621E-2</v>
      </c>
      <c r="Q87" s="91">
        <v>4.9736857797157308E-2</v>
      </c>
      <c r="R87" s="91">
        <v>4.9717826703100085E-2</v>
      </c>
      <c r="S87" s="91">
        <v>5.3001313431406488E-2</v>
      </c>
      <c r="T87" s="91">
        <v>6.1244486217174959E-2</v>
      </c>
      <c r="U87" s="91">
        <v>6.0990750513211685E-2</v>
      </c>
      <c r="V87" s="91">
        <v>6.0223006234519122E-2</v>
      </c>
      <c r="W87" s="91">
        <v>5.8778932861811226E-2</v>
      </c>
      <c r="X87" s="91">
        <v>5.8331789290251318E-2</v>
      </c>
      <c r="Y87" s="91">
        <v>6.3053790497057699E-2</v>
      </c>
      <c r="Z87" s="91">
        <v>6.1963275868156795E-2</v>
      </c>
      <c r="AA87" s="91">
        <v>6.3560272865380338E-2</v>
      </c>
      <c r="AB87" s="91">
        <v>6.6326106450144168E-2</v>
      </c>
      <c r="AC87" s="91">
        <v>6.7334345363550846E-2</v>
      </c>
      <c r="AD87" s="91">
        <v>7.0634358461835717E-2</v>
      </c>
      <c r="AE87" s="91">
        <v>7.2127036594559754E-2</v>
      </c>
      <c r="AF87" s="91">
        <v>7.4502866841712881E-2</v>
      </c>
      <c r="AG87" s="91">
        <v>7.306627494427019E-2</v>
      </c>
      <c r="AH87" s="91">
        <v>6.9745703772907966E-2</v>
      </c>
      <c r="AI87" s="91">
        <v>6.8555445728351053E-2</v>
      </c>
      <c r="AJ87" s="91">
        <v>6.9060005011868639E-2</v>
      </c>
      <c r="AK87" s="91">
        <v>6.8803544192175173E-2</v>
      </c>
      <c r="AL87" s="91">
        <v>6.4006330613845294E-2</v>
      </c>
      <c r="AM87" s="91">
        <v>4.4850814011081062E-2</v>
      </c>
      <c r="AN87" s="91">
        <v>5.3713775280687236E-2</v>
      </c>
      <c r="AO87" s="91">
        <v>5.6902606296151598E-2</v>
      </c>
      <c r="AP87" s="91">
        <v>5.9734290344828092E-2</v>
      </c>
      <c r="AQ87" s="91">
        <v>6.298715582321418E-2</v>
      </c>
      <c r="AR87" s="91">
        <v>6.3021276158254272E-2</v>
      </c>
      <c r="AS87" s="91">
        <v>6.6039297750262682E-2</v>
      </c>
      <c r="AT87" s="91">
        <v>6.7824237884816563E-2</v>
      </c>
      <c r="AU87" s="91">
        <v>6.486029642927317E-2</v>
      </c>
      <c r="AV87" s="91">
        <v>6.1069999832388977E-2</v>
      </c>
      <c r="AW87" s="91">
        <v>6.3213365315770847E-2</v>
      </c>
      <c r="AX87" s="91">
        <v>6.5151640716941059E-2</v>
      </c>
      <c r="AY87" s="91">
        <v>6.7994197840064372E-2</v>
      </c>
      <c r="AZ87" s="91">
        <v>6.4085858913826219E-2</v>
      </c>
      <c r="BA87" s="91">
        <v>5.991834366642617E-2</v>
      </c>
      <c r="BB87" s="91">
        <v>5.676063906763381E-2</v>
      </c>
      <c r="BC87" s="91">
        <v>5.5319462536954342E-2</v>
      </c>
      <c r="BD87" s="91">
        <v>5.302103755292905E-2</v>
      </c>
      <c r="BE87" s="91">
        <v>5.05548529673421E-2</v>
      </c>
      <c r="BF87" s="91">
        <v>4.8959185950885664E-2</v>
      </c>
      <c r="BG87" s="91">
        <v>4.8561184237502039E-2</v>
      </c>
      <c r="BH87" s="91">
        <v>5.0007627467306956E-2</v>
      </c>
      <c r="BI87" s="91">
        <v>5.1332711589666416E-2</v>
      </c>
      <c r="BN87" s="8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3"/>
    </row>
    <row r="88" spans="1:129" s="91" customFormat="1" x14ac:dyDescent="0.35">
      <c r="A88" s="88"/>
      <c r="B88" s="88" t="str">
        <f>MID(B67,7,50)</f>
        <v>Construction</v>
      </c>
      <c r="C88" s="91">
        <v>0.10409810230838987</v>
      </c>
      <c r="D88" s="91">
        <v>0.10578016656434654</v>
      </c>
      <c r="E88" s="91">
        <v>0.11560197310986928</v>
      </c>
      <c r="F88" s="91">
        <v>0.11296271920146354</v>
      </c>
      <c r="G88" s="91">
        <v>0.10985278888033885</v>
      </c>
      <c r="H88" s="91">
        <v>0.10623745577812163</v>
      </c>
      <c r="I88" s="91">
        <v>0.1062138712035175</v>
      </c>
      <c r="J88" s="91">
        <v>8.7380180466095872E-2</v>
      </c>
      <c r="K88" s="91">
        <v>9.936294257661514E-2</v>
      </c>
      <c r="L88" s="91">
        <v>9.4215155351024218E-2</v>
      </c>
      <c r="M88" s="91">
        <v>9.6479645618308782E-2</v>
      </c>
      <c r="N88" s="91">
        <v>8.8831635099911696E-2</v>
      </c>
      <c r="O88" s="91">
        <v>8.263034051872363E-2</v>
      </c>
      <c r="P88" s="91">
        <v>8.3691405877737143E-2</v>
      </c>
      <c r="Q88" s="91">
        <v>7.4329635346007464E-2</v>
      </c>
      <c r="R88" s="91">
        <v>7.9031633694004899E-2</v>
      </c>
      <c r="S88" s="91">
        <v>7.1420131654404126E-2</v>
      </c>
      <c r="T88" s="91">
        <v>7.4025179890641182E-2</v>
      </c>
      <c r="U88" s="91">
        <v>9.9624328637566109E-2</v>
      </c>
      <c r="V88" s="91">
        <v>9.3308928555144582E-2</v>
      </c>
      <c r="W88" s="91">
        <v>9.0102266784020696E-2</v>
      </c>
      <c r="X88" s="91">
        <v>0.10114504071338062</v>
      </c>
      <c r="Y88" s="91">
        <v>0.10484043664746719</v>
      </c>
      <c r="Z88" s="91">
        <v>0.10240643770503507</v>
      </c>
      <c r="AA88" s="91">
        <v>0.10800345911089471</v>
      </c>
      <c r="AB88" s="91">
        <v>0.10571102798036912</v>
      </c>
      <c r="AC88" s="91">
        <v>0.10249750493229395</v>
      </c>
      <c r="AD88" s="91">
        <v>0.11067222340004013</v>
      </c>
      <c r="AE88" s="91">
        <v>0.11277887132810074</v>
      </c>
      <c r="AF88" s="91">
        <v>0.10843925844146973</v>
      </c>
      <c r="AG88" s="91">
        <v>0.11085965407816759</v>
      </c>
      <c r="AH88" s="91">
        <v>9.8743733510706949E-2</v>
      </c>
      <c r="AI88" s="91">
        <v>0.10930744350839119</v>
      </c>
      <c r="AJ88" s="91">
        <v>0.11392748036564616</v>
      </c>
      <c r="AK88" s="91">
        <v>0.1157806452811572</v>
      </c>
      <c r="AL88" s="91">
        <v>0.10327013732389473</v>
      </c>
      <c r="AM88" s="91">
        <v>5.7661389722020111E-2</v>
      </c>
      <c r="AN88" s="91">
        <v>9.6253555276746436E-2</v>
      </c>
      <c r="AO88" s="91">
        <v>0.10412937562413174</v>
      </c>
      <c r="AP88" s="91">
        <v>0.10452246768543057</v>
      </c>
      <c r="AQ88" s="91">
        <v>9.8069881616330332E-2</v>
      </c>
      <c r="AR88" s="91">
        <v>9.9791073261816451E-2</v>
      </c>
      <c r="AS88" s="91">
        <v>0.10413399359028337</v>
      </c>
      <c r="AT88" s="91">
        <v>9.8071557525485617E-2</v>
      </c>
      <c r="AU88" s="91">
        <v>0.10892069653873065</v>
      </c>
      <c r="AV88" s="91">
        <v>9.6316582062932032E-2</v>
      </c>
      <c r="AW88" s="91">
        <v>0.10170215610407204</v>
      </c>
      <c r="AX88" s="91">
        <v>0.10109573183454251</v>
      </c>
      <c r="AY88" s="91">
        <v>0.10213614251819425</v>
      </c>
      <c r="AZ88" s="91">
        <v>0.10064436968857912</v>
      </c>
      <c r="BA88" s="91">
        <v>0.1003212836534469</v>
      </c>
      <c r="BB88" s="91">
        <v>9.7548417203033394E-2</v>
      </c>
      <c r="BC88" s="91">
        <v>9.4058903997952678E-2</v>
      </c>
      <c r="BD88" s="91">
        <v>9.4158352402941653E-2</v>
      </c>
      <c r="BE88" s="91">
        <v>9.2385278832194911E-2</v>
      </c>
      <c r="BF88" s="91">
        <v>9.8568378372088428E-2</v>
      </c>
      <c r="BG88" s="91">
        <v>9.8151735821497055E-2</v>
      </c>
      <c r="BH88" s="91">
        <v>9.7715179009822364E-2</v>
      </c>
      <c r="BI88" s="91">
        <v>9.4857211987795023E-2</v>
      </c>
      <c r="BN88" s="8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3"/>
    </row>
    <row r="89" spans="1:129" s="91" customFormat="1" x14ac:dyDescent="0.35">
      <c r="A89" s="88"/>
      <c r="B89" s="88" t="str">
        <f>MID(B76,7,50)</f>
        <v>Tertiaire marchand</v>
      </c>
      <c r="C89" s="91">
        <v>1.0437690132811914E-2</v>
      </c>
      <c r="D89" s="91">
        <v>1.0990794586832414E-2</v>
      </c>
      <c r="E89" s="91">
        <v>1.116231709049496E-2</v>
      </c>
      <c r="F89" s="91">
        <v>9.7591724589997549E-3</v>
      </c>
      <c r="G89" s="91">
        <v>1.0481181092195809E-2</v>
      </c>
      <c r="H89" s="91">
        <v>1.1009623889014691E-2</v>
      </c>
      <c r="I89" s="91">
        <v>9.5441078201914577E-3</v>
      </c>
      <c r="J89" s="91">
        <v>9.8699076775613358E-3</v>
      </c>
      <c r="K89" s="91">
        <v>1.0360234776539219E-2</v>
      </c>
      <c r="L89" s="91">
        <v>1.1083160073728351E-2</v>
      </c>
      <c r="M89" s="91">
        <v>1.0792500319670969E-2</v>
      </c>
      <c r="N89" s="91">
        <v>1.0301094340374007E-2</v>
      </c>
      <c r="O89" s="91">
        <v>9.357201938205521E-3</v>
      </c>
      <c r="P89" s="91">
        <v>9.4539733476678017E-3</v>
      </c>
      <c r="Q89" s="91">
        <v>9.8522512127078316E-3</v>
      </c>
      <c r="R89" s="91">
        <v>9.8725016764661822E-3</v>
      </c>
      <c r="S89" s="91">
        <v>1.0559083528219887E-2</v>
      </c>
      <c r="T89" s="91">
        <v>1.2485681798197206E-2</v>
      </c>
      <c r="U89" s="91">
        <v>1.2783265129183508E-2</v>
      </c>
      <c r="V89" s="91">
        <v>1.3064686185903111E-2</v>
      </c>
      <c r="W89" s="91">
        <v>1.2697329221376098E-2</v>
      </c>
      <c r="X89" s="91">
        <v>1.2349132275393391E-2</v>
      </c>
      <c r="Y89" s="91">
        <v>1.1969668934377746E-2</v>
      </c>
      <c r="Z89" s="91">
        <v>1.437222348818242E-2</v>
      </c>
      <c r="AA89" s="91">
        <v>1.4132623400518081E-2</v>
      </c>
      <c r="AB89" s="91">
        <v>1.3107410835338479E-2</v>
      </c>
      <c r="AC89" s="91">
        <v>1.2796801142683265E-2</v>
      </c>
      <c r="AD89" s="91">
        <v>1.3300729599118438E-2</v>
      </c>
      <c r="AE89" s="91">
        <v>1.468227719089687E-2</v>
      </c>
      <c r="AF89" s="91">
        <v>1.4221017027399958E-2</v>
      </c>
      <c r="AG89" s="91">
        <v>1.4364777789348434E-2</v>
      </c>
      <c r="AH89" s="91">
        <v>1.383950565198022E-2</v>
      </c>
      <c r="AI89" s="91">
        <v>1.4207319217288739E-2</v>
      </c>
      <c r="AJ89" s="91">
        <v>1.4417915298158961E-2</v>
      </c>
      <c r="AK89" s="91">
        <v>1.492940743070921E-2</v>
      </c>
      <c r="AL89" s="91">
        <v>1.5157265019866573E-2</v>
      </c>
      <c r="AM89" s="91">
        <v>9.8637152797131991E-3</v>
      </c>
      <c r="AN89" s="91">
        <v>1.3056859838597012E-2</v>
      </c>
      <c r="AO89" s="91">
        <v>1.3341744724649876E-2</v>
      </c>
      <c r="AP89" s="91">
        <v>1.3991334372369728E-2</v>
      </c>
      <c r="AQ89" s="91">
        <v>1.4791316903610323E-2</v>
      </c>
      <c r="AR89" s="91">
        <v>1.5802968836773856E-2</v>
      </c>
      <c r="AS89" s="91">
        <v>1.5889036983505318E-2</v>
      </c>
      <c r="AT89" s="91">
        <v>1.6011068503746371E-2</v>
      </c>
      <c r="AU89" s="91">
        <v>1.7059755398508736E-2</v>
      </c>
      <c r="AV89" s="91">
        <v>1.5740662609039145E-2</v>
      </c>
      <c r="AW89" s="91">
        <v>1.5628133993640381E-2</v>
      </c>
      <c r="AX89" s="91">
        <v>1.6646950049805685E-2</v>
      </c>
      <c r="AY89" s="91">
        <v>1.5092850721039349E-2</v>
      </c>
      <c r="AZ89" s="91">
        <v>1.4863587138224024E-2</v>
      </c>
      <c r="BA89" s="91">
        <v>1.4756813767004037E-2</v>
      </c>
      <c r="BB89" s="91">
        <v>1.4981763070610249E-2</v>
      </c>
      <c r="BC89" s="91">
        <v>1.551196620639708E-2</v>
      </c>
      <c r="BD89" s="91">
        <v>1.457413619891249E-2</v>
      </c>
      <c r="BE89" s="91">
        <v>1.5055463371404062E-2</v>
      </c>
      <c r="BF89" s="91">
        <v>1.4186778488820195E-2</v>
      </c>
      <c r="BG89" s="91">
        <v>1.3664624218122787E-2</v>
      </c>
      <c r="BH89" s="91">
        <v>1.3787180517729026E-2</v>
      </c>
      <c r="BI89" s="91">
        <v>1.3052056807107316E-2</v>
      </c>
      <c r="BN89" s="8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3"/>
    </row>
    <row r="90" spans="1:129" s="91" customFormat="1" x14ac:dyDescent="0.35">
      <c r="A90" s="88"/>
      <c r="B90" s="88" t="str">
        <f>MID(B78,7,50)</f>
        <v>Tertiaire non marchand</v>
      </c>
      <c r="C90" s="91">
        <v>1.5986066800601328E-3</v>
      </c>
      <c r="D90" s="91">
        <v>1.4233646346966907E-3</v>
      </c>
      <c r="E90" s="91">
        <v>1.8349074454668689E-3</v>
      </c>
      <c r="F90" s="91">
        <v>2.0903115479890986E-3</v>
      </c>
      <c r="G90" s="91">
        <v>1.8289669750724117E-3</v>
      </c>
      <c r="H90" s="91">
        <v>1.5912107844605122E-3</v>
      </c>
      <c r="I90" s="91">
        <v>1.8205618540923462E-3</v>
      </c>
      <c r="J90" s="91">
        <v>1.5482631287135002E-3</v>
      </c>
      <c r="K90" s="91">
        <v>1.5933215327150188E-3</v>
      </c>
      <c r="L90" s="91">
        <v>1.450055237569316E-3</v>
      </c>
      <c r="M90" s="91">
        <v>9.6691881570848718E-4</v>
      </c>
      <c r="N90" s="91">
        <v>1.1287958435770963E-3</v>
      </c>
      <c r="O90" s="91">
        <v>1.1801442884336734E-3</v>
      </c>
      <c r="P90" s="91">
        <v>1.4932183824349667E-3</v>
      </c>
      <c r="Q90" s="91">
        <v>1.1310290105322482E-3</v>
      </c>
      <c r="R90" s="91">
        <v>1.1675093299079789E-3</v>
      </c>
      <c r="S90" s="91">
        <v>1.3434214316618829E-3</v>
      </c>
      <c r="T90" s="91">
        <v>1.3827697975980087E-3</v>
      </c>
      <c r="U90" s="91">
        <v>1.4079198410947445E-3</v>
      </c>
      <c r="V90" s="91">
        <v>2.0589670497751012E-3</v>
      </c>
      <c r="W90" s="91">
        <v>1.2320307879410378E-3</v>
      </c>
      <c r="X90" s="91">
        <v>1.339248017091724E-3</v>
      </c>
      <c r="Y90" s="91">
        <v>1.0106486874359685E-3</v>
      </c>
      <c r="Z90" s="91">
        <v>1.3102146311995933E-3</v>
      </c>
      <c r="AA90" s="91">
        <v>1.486508590930132E-3</v>
      </c>
      <c r="AB90" s="91">
        <v>1.5329675121280198E-3</v>
      </c>
      <c r="AC90" s="91">
        <v>1.8046596417510806E-3</v>
      </c>
      <c r="AD90" s="91">
        <v>1.8405560436085178E-3</v>
      </c>
      <c r="AE90" s="91">
        <v>2.4527712192734005E-3</v>
      </c>
      <c r="AF90" s="91">
        <v>2.6437274419348366E-3</v>
      </c>
      <c r="AG90" s="91">
        <v>2.286773705747491E-3</v>
      </c>
      <c r="AH90" s="91">
        <v>1.944668916615439E-3</v>
      </c>
      <c r="AI90" s="91">
        <v>2.4856453051831156E-3</v>
      </c>
      <c r="AJ90" s="91">
        <v>3.2147070427881704E-3</v>
      </c>
      <c r="AK90" s="91">
        <v>2.9725899598395966E-3</v>
      </c>
      <c r="AL90" s="91">
        <v>3.6014768820447577E-3</v>
      </c>
      <c r="AM90" s="91">
        <v>2.7499983822971003E-3</v>
      </c>
      <c r="AN90" s="91">
        <v>3.0093496024273087E-3</v>
      </c>
      <c r="AO90" s="91">
        <v>3.6184259226010721E-3</v>
      </c>
      <c r="AP90" s="91">
        <v>3.8042107663954472E-3</v>
      </c>
      <c r="AQ90" s="91">
        <v>2.7504815336363282E-3</v>
      </c>
      <c r="AR90" s="91">
        <v>3.8078906315807438E-3</v>
      </c>
      <c r="AS90" s="91">
        <v>3.536768522045011E-3</v>
      </c>
      <c r="AT90" s="91">
        <v>4.4041506251512978E-3</v>
      </c>
      <c r="AU90" s="91">
        <v>4.0482164367266456E-3</v>
      </c>
      <c r="AV90" s="91">
        <v>4.9039631882802723E-3</v>
      </c>
      <c r="AW90" s="91">
        <v>3.5280567434533023E-3</v>
      </c>
      <c r="AX90" s="91">
        <v>4.5565133672118355E-3</v>
      </c>
      <c r="AY90" s="91">
        <v>3.8534319273165812E-3</v>
      </c>
      <c r="AZ90" s="91">
        <v>4.4087477605899488E-3</v>
      </c>
      <c r="BA90" s="91">
        <v>4.4287588753824225E-3</v>
      </c>
      <c r="BB90" s="91">
        <v>5.237004849189558E-3</v>
      </c>
      <c r="BC90" s="91">
        <v>3.6513687637500453E-3</v>
      </c>
      <c r="BD90" s="91">
        <v>4.7317121739928738E-3</v>
      </c>
      <c r="BE90" s="91">
        <v>4.474255425565816E-3</v>
      </c>
      <c r="BF90" s="91">
        <v>4.4328421300164093E-3</v>
      </c>
      <c r="BG90" s="91">
        <v>3.4066529877619751E-3</v>
      </c>
      <c r="BH90" s="91">
        <v>3.5088592827934944E-3</v>
      </c>
      <c r="BI90" s="91">
        <v>5.0170690679707053E-3</v>
      </c>
      <c r="BN90" s="8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3"/>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3"/>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Y149"/>
  <sheetViews>
    <sheetView zoomScaleNormal="100" workbookViewId="0">
      <pane xSplit="2" ySplit="7" topLeftCell="C8" activePane="bottomRight" state="frozen"/>
      <selection activeCell="BK1" sqref="BK1:BK1048576"/>
      <selection pane="topRight" activeCell="BK1" sqref="BK1:BK1048576"/>
      <selection pane="bottomLeft" activeCell="BK1" sqref="BK1:BK1048576"/>
      <selection pane="bottomRight" activeCell="BK1" sqref="BK1:BK1048576"/>
    </sheetView>
  </sheetViews>
  <sheetFormatPr baseColWidth="10" defaultColWidth="11.453125" defaultRowHeight="14.5" x14ac:dyDescent="0.35"/>
  <cols>
    <col min="1" max="1" width="11.453125" style="13"/>
    <col min="2" max="2" width="82.453125" style="13" customWidth="1"/>
    <col min="3" max="60" width="10.90625" style="13"/>
    <col min="61" max="63" width="11.453125" style="13"/>
    <col min="64" max="65" width="0" style="13" hidden="1" customWidth="1"/>
    <col min="66" max="66" width="11.453125" style="83" hidden="1" customWidth="1"/>
    <col min="67" max="128" width="11.453125" style="13" hidden="1" customWidth="1"/>
    <col min="129" max="129" width="11.453125" style="83" hidden="1" customWidth="1"/>
    <col min="130" max="142" width="0" style="13" hidden="1" customWidth="1"/>
    <col min="143" max="16384" width="11.453125" style="13"/>
  </cols>
  <sheetData>
    <row r="1" spans="1:128" ht="18.5" x14ac:dyDescent="0.45">
      <c r="A1" s="67" t="s">
        <v>191</v>
      </c>
      <c r="B1" s="7"/>
      <c r="BO1" s="13" t="s">
        <v>316</v>
      </c>
    </row>
    <row r="2" spans="1:128" x14ac:dyDescent="0.35">
      <c r="A2" s="7" t="s">
        <v>142</v>
      </c>
      <c r="B2" s="7"/>
    </row>
    <row r="3" spans="1:128" x14ac:dyDescent="0.35">
      <c r="A3" s="7" t="s">
        <v>143</v>
      </c>
      <c r="B3" s="7"/>
    </row>
    <row r="4" spans="1:128" x14ac:dyDescent="0.35">
      <c r="A4" s="7"/>
      <c r="B4" s="7"/>
    </row>
    <row r="5" spans="1:128" x14ac:dyDescent="0.35">
      <c r="A5" s="7"/>
      <c r="B5" s="7"/>
    </row>
    <row r="6" spans="1:128" ht="15" thickBot="1" x14ac:dyDescent="0.4">
      <c r="A6" s="86" t="s">
        <v>305</v>
      </c>
      <c r="B6" s="87"/>
      <c r="C6" s="90" t="s">
        <v>140</v>
      </c>
    </row>
    <row r="7" spans="1:12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328</v>
      </c>
      <c r="BG7" s="22" t="s">
        <v>331</v>
      </c>
      <c r="BH7" s="22" t="s">
        <v>334</v>
      </c>
      <c r="BI7" s="22" t="s">
        <v>338</v>
      </c>
    </row>
    <row r="8" spans="1:128" ht="15" thickBot="1" x14ac:dyDescent="0.4">
      <c r="A8" s="16" t="s">
        <v>94</v>
      </c>
      <c r="B8" s="17" t="s">
        <v>95</v>
      </c>
      <c r="C8" s="79">
        <v>1280.8100577831499</v>
      </c>
      <c r="D8" s="79">
        <v>1363.05327487917</v>
      </c>
      <c r="E8" s="79">
        <v>1478.6254721887999</v>
      </c>
      <c r="F8" s="79">
        <v>1326.71512725854</v>
      </c>
      <c r="G8" s="79">
        <v>1356.4258209698601</v>
      </c>
      <c r="H8" s="79">
        <v>1322.2482636044299</v>
      </c>
      <c r="I8" s="79">
        <v>1212.907643154</v>
      </c>
      <c r="J8" s="79">
        <v>1314.3432109934099</v>
      </c>
      <c r="K8" s="79">
        <v>1344.16005280329</v>
      </c>
      <c r="L8" s="79">
        <v>1299.08078508532</v>
      </c>
      <c r="M8" s="79">
        <v>1314.13384815621</v>
      </c>
      <c r="N8" s="79">
        <v>1382.52516191823</v>
      </c>
      <c r="O8" s="79">
        <v>1418.12062890124</v>
      </c>
      <c r="P8" s="79">
        <v>1496.152987254</v>
      </c>
      <c r="Q8" s="79">
        <v>1478.4242711720001</v>
      </c>
      <c r="R8" s="79">
        <v>1415.68480438607</v>
      </c>
      <c r="S8" s="79">
        <v>1384.9978987684999</v>
      </c>
      <c r="T8" s="79">
        <v>1487.60097396164</v>
      </c>
      <c r="U8" s="79">
        <v>1514.94255509242</v>
      </c>
      <c r="V8" s="79">
        <v>1499.3348719395501</v>
      </c>
      <c r="W8" s="79">
        <v>1526.1296351184301</v>
      </c>
      <c r="X8" s="79">
        <v>1544.6328405254999</v>
      </c>
      <c r="Y8" s="79">
        <v>1469.8527208166599</v>
      </c>
      <c r="Z8" s="79">
        <v>1558.1817787514301</v>
      </c>
      <c r="AA8" s="79">
        <v>1645.9273786218901</v>
      </c>
      <c r="AB8" s="79">
        <v>1623.40459682441</v>
      </c>
      <c r="AC8" s="79">
        <v>1623.7266271514</v>
      </c>
      <c r="AD8" s="79">
        <v>1567.35748565074</v>
      </c>
      <c r="AE8" s="79">
        <v>1519.07344537429</v>
      </c>
      <c r="AF8" s="79">
        <v>1511.3689854192401</v>
      </c>
      <c r="AG8" s="79">
        <v>1528.74991653283</v>
      </c>
      <c r="AH8" s="79">
        <v>1511.4419615223501</v>
      </c>
      <c r="AI8" s="79">
        <v>1514.0464771960101</v>
      </c>
      <c r="AJ8" s="79">
        <v>1527.8020044944301</v>
      </c>
      <c r="AK8" s="79">
        <v>1587.92154456405</v>
      </c>
      <c r="AL8" s="79">
        <v>1542.92826382322</v>
      </c>
      <c r="AM8" s="79">
        <v>1683.63614718283</v>
      </c>
      <c r="AN8" s="79">
        <v>1668.06295603737</v>
      </c>
      <c r="AO8" s="79">
        <v>1717.8990653467199</v>
      </c>
      <c r="AP8" s="79">
        <v>1629.16133372796</v>
      </c>
      <c r="AQ8" s="79">
        <v>1532.9213394773999</v>
      </c>
      <c r="AR8" s="79">
        <v>1539.09260940079</v>
      </c>
      <c r="AS8" s="79">
        <v>1581.23684007253</v>
      </c>
      <c r="AT8" s="79">
        <v>1666.9706489013199</v>
      </c>
      <c r="AU8" s="79">
        <v>1721.87458841291</v>
      </c>
      <c r="AV8" s="79">
        <v>1671.1368950252299</v>
      </c>
      <c r="AW8" s="79">
        <v>1609.37166933603</v>
      </c>
      <c r="AX8" s="79">
        <v>1670.21899572283</v>
      </c>
      <c r="AY8" s="79">
        <v>1678.2725963657999</v>
      </c>
      <c r="AZ8" s="79">
        <v>1708.26251426114</v>
      </c>
      <c r="BA8" s="79">
        <v>1659.4069269030399</v>
      </c>
      <c r="BB8" s="79">
        <v>1733.32627129408</v>
      </c>
      <c r="BC8" s="79">
        <v>1679.4170006592101</v>
      </c>
      <c r="BD8" s="79">
        <v>1695.5341868087601</v>
      </c>
      <c r="BE8" s="79">
        <v>1750.63058083697</v>
      </c>
      <c r="BF8" s="79">
        <v>1762.3882747908399</v>
      </c>
      <c r="BG8" s="79">
        <v>1759.6912727346701</v>
      </c>
      <c r="BH8" s="79">
        <v>1770.0127345558999</v>
      </c>
      <c r="BI8" s="79">
        <v>1752.3021285177999</v>
      </c>
      <c r="BO8" s="13" t="str">
        <f t="shared" ref="BO8:CD23" si="0">IF(C8&gt;0,IF(C8&lt;5,"SECRETTTTTTTT",""),"")</f>
        <v/>
      </c>
      <c r="BP8" s="13" t="str">
        <f t="shared" si="0"/>
        <v/>
      </c>
      <c r="BQ8" s="13" t="str">
        <f t="shared" si="0"/>
        <v/>
      </c>
      <c r="BR8" s="13" t="str">
        <f t="shared" si="0"/>
        <v/>
      </c>
      <c r="BS8" s="13" t="str">
        <f t="shared" si="0"/>
        <v/>
      </c>
      <c r="BT8" s="13" t="str">
        <f t="shared" si="0"/>
        <v/>
      </c>
      <c r="BU8" s="13" t="str">
        <f t="shared" si="0"/>
        <v/>
      </c>
      <c r="BV8" s="13" t="str">
        <f t="shared" si="0"/>
        <v/>
      </c>
      <c r="BW8" s="13" t="str">
        <f t="shared" si="0"/>
        <v/>
      </c>
      <c r="BX8" s="13" t="str">
        <f t="shared" si="0"/>
        <v/>
      </c>
      <c r="BY8" s="13" t="str">
        <f t="shared" si="0"/>
        <v/>
      </c>
      <c r="BZ8" s="13" t="str">
        <f t="shared" si="0"/>
        <v/>
      </c>
      <c r="CA8" s="13" t="str">
        <f t="shared" si="0"/>
        <v/>
      </c>
      <c r="CB8" s="13" t="str">
        <f t="shared" si="0"/>
        <v/>
      </c>
      <c r="CC8" s="13" t="str">
        <f t="shared" si="0"/>
        <v/>
      </c>
      <c r="CD8" s="13" t="str">
        <f t="shared" si="0"/>
        <v/>
      </c>
      <c r="CE8" s="13" t="str">
        <f t="shared" ref="CE8:CT23" si="1">IF(S8&gt;0,IF(S8&lt;5,"SECRETTTTTTTT",""),"")</f>
        <v/>
      </c>
      <c r="CF8" s="13" t="str">
        <f t="shared" si="1"/>
        <v/>
      </c>
      <c r="CG8" s="13" t="str">
        <f t="shared" si="1"/>
        <v/>
      </c>
      <c r="CH8" s="13" t="str">
        <f t="shared" si="1"/>
        <v/>
      </c>
      <c r="CI8" s="13" t="str">
        <f t="shared" si="1"/>
        <v/>
      </c>
      <c r="CJ8" s="13" t="str">
        <f t="shared" si="1"/>
        <v/>
      </c>
      <c r="CK8" s="13" t="str">
        <f t="shared" si="1"/>
        <v/>
      </c>
      <c r="CL8" s="13" t="str">
        <f t="shared" si="1"/>
        <v/>
      </c>
      <c r="CM8" s="13" t="str">
        <f t="shared" si="1"/>
        <v/>
      </c>
      <c r="CN8" s="13" t="str">
        <f t="shared" si="1"/>
        <v/>
      </c>
      <c r="CO8" s="13" t="str">
        <f t="shared" si="1"/>
        <v/>
      </c>
      <c r="CP8" s="13" t="str">
        <f t="shared" si="1"/>
        <v/>
      </c>
      <c r="CQ8" s="13" t="str">
        <f t="shared" si="1"/>
        <v/>
      </c>
      <c r="CR8" s="13" t="str">
        <f t="shared" si="1"/>
        <v/>
      </c>
      <c r="CS8" s="13" t="str">
        <f t="shared" si="1"/>
        <v/>
      </c>
      <c r="CT8" s="13" t="str">
        <f t="shared" si="1"/>
        <v/>
      </c>
      <c r="CU8" s="13" t="str">
        <f t="shared" ref="CU8:DJ23" si="2">IF(AI8&gt;0,IF(AI8&lt;5,"SECRETTTTTTTT",""),"")</f>
        <v/>
      </c>
      <c r="CV8" s="13" t="str">
        <f t="shared" si="2"/>
        <v/>
      </c>
      <c r="CW8" s="13" t="str">
        <f t="shared" si="2"/>
        <v/>
      </c>
      <c r="CX8" s="13" t="str">
        <f t="shared" si="2"/>
        <v/>
      </c>
      <c r="CY8" s="13" t="str">
        <f t="shared" si="2"/>
        <v/>
      </c>
      <c r="CZ8" s="13" t="str">
        <f t="shared" si="2"/>
        <v/>
      </c>
      <c r="DA8" s="13" t="str">
        <f t="shared" si="2"/>
        <v/>
      </c>
      <c r="DB8" s="13" t="str">
        <f t="shared" si="2"/>
        <v/>
      </c>
      <c r="DC8" s="13" t="str">
        <f t="shared" si="2"/>
        <v/>
      </c>
      <c r="DD8" s="13" t="str">
        <f t="shared" si="2"/>
        <v/>
      </c>
      <c r="DE8" s="13" t="str">
        <f t="shared" si="2"/>
        <v/>
      </c>
      <c r="DF8" s="13" t="str">
        <f t="shared" si="2"/>
        <v/>
      </c>
      <c r="DG8" s="13" t="str">
        <f t="shared" si="2"/>
        <v/>
      </c>
      <c r="DH8" s="13" t="str">
        <f t="shared" si="2"/>
        <v/>
      </c>
      <c r="DI8" s="13" t="str">
        <f t="shared" si="2"/>
        <v/>
      </c>
      <c r="DJ8" s="13" t="str">
        <f t="shared" si="2"/>
        <v/>
      </c>
      <c r="DK8" s="13" t="str">
        <f t="shared" ref="DK8:DX26" si="3">IF(AY8&gt;0,IF(AY8&lt;5,"SECRETTTTTTTT",""),"")</f>
        <v/>
      </c>
      <c r="DL8" s="13" t="str">
        <f t="shared" si="3"/>
        <v/>
      </c>
      <c r="DM8" s="13" t="str">
        <f t="shared" si="3"/>
        <v/>
      </c>
      <c r="DN8" s="13" t="str">
        <f t="shared" si="3"/>
        <v/>
      </c>
      <c r="DO8" s="13" t="str">
        <f t="shared" si="3"/>
        <v/>
      </c>
      <c r="DP8" s="13" t="str">
        <f t="shared" si="3"/>
        <v/>
      </c>
      <c r="DQ8" s="13" t="str">
        <f t="shared" si="3"/>
        <v/>
      </c>
      <c r="DR8" s="13" t="str">
        <f t="shared" si="3"/>
        <v/>
      </c>
      <c r="DS8" s="13" t="str">
        <f t="shared" si="3"/>
        <v/>
      </c>
      <c r="DT8" s="13" t="str">
        <f t="shared" si="3"/>
        <v/>
      </c>
      <c r="DU8" s="13" t="str">
        <f t="shared" si="3"/>
        <v/>
      </c>
      <c r="DV8" s="13" t="str">
        <f t="shared" si="3"/>
        <v/>
      </c>
      <c r="DW8" s="13" t="str">
        <f t="shared" si="3"/>
        <v/>
      </c>
      <c r="DX8" s="13" t="str">
        <f t="shared" si="3"/>
        <v/>
      </c>
    </row>
    <row r="9" spans="1:128" ht="15" thickBot="1" x14ac:dyDescent="0.4">
      <c r="A9" s="18"/>
      <c r="B9" s="18" t="s">
        <v>145</v>
      </c>
      <c r="C9" s="75">
        <v>1280.8100577831499</v>
      </c>
      <c r="D9" s="75">
        <v>1363.05327487917</v>
      </c>
      <c r="E9" s="75">
        <v>1478.6254721887999</v>
      </c>
      <c r="F9" s="75">
        <v>1326.71512725854</v>
      </c>
      <c r="G9" s="75">
        <v>1356.4258209698601</v>
      </c>
      <c r="H9" s="75">
        <v>1322.2482636044299</v>
      </c>
      <c r="I9" s="75">
        <v>1212.907643154</v>
      </c>
      <c r="J9" s="75">
        <v>1314.3432109934099</v>
      </c>
      <c r="K9" s="75">
        <v>1344.16005280329</v>
      </c>
      <c r="L9" s="75">
        <v>1299.08078508532</v>
      </c>
      <c r="M9" s="75">
        <v>1314.13384815621</v>
      </c>
      <c r="N9" s="75">
        <v>1382.52516191823</v>
      </c>
      <c r="O9" s="75">
        <v>1418.12062890124</v>
      </c>
      <c r="P9" s="75">
        <v>1496.152987254</v>
      </c>
      <c r="Q9" s="75">
        <v>1478.4242711720001</v>
      </c>
      <c r="R9" s="75">
        <v>1415.68480438607</v>
      </c>
      <c r="S9" s="75">
        <v>1384.9978987684999</v>
      </c>
      <c r="T9" s="75">
        <v>1487.60097396164</v>
      </c>
      <c r="U9" s="75">
        <v>1514.94255509242</v>
      </c>
      <c r="V9" s="75">
        <v>1499.3348719395501</v>
      </c>
      <c r="W9" s="75">
        <v>1526.1296351184301</v>
      </c>
      <c r="X9" s="75">
        <v>1544.6328405254999</v>
      </c>
      <c r="Y9" s="75">
        <v>1469.8527208166599</v>
      </c>
      <c r="Z9" s="75">
        <v>1558.1817787514301</v>
      </c>
      <c r="AA9" s="75">
        <v>1645.9273786218901</v>
      </c>
      <c r="AB9" s="75">
        <v>1623.40459682441</v>
      </c>
      <c r="AC9" s="75">
        <v>1623.7266271514</v>
      </c>
      <c r="AD9" s="75">
        <v>1567.35748565074</v>
      </c>
      <c r="AE9" s="75">
        <v>1519.07344537429</v>
      </c>
      <c r="AF9" s="75">
        <v>1511.3689854192401</v>
      </c>
      <c r="AG9" s="75">
        <v>1528.74991653283</v>
      </c>
      <c r="AH9" s="75">
        <v>1511.4419615223501</v>
      </c>
      <c r="AI9" s="75">
        <v>1514.0464771960101</v>
      </c>
      <c r="AJ9" s="75">
        <v>1527.8020044944301</v>
      </c>
      <c r="AK9" s="75">
        <v>1587.92154456405</v>
      </c>
      <c r="AL9" s="75">
        <v>1542.92826382322</v>
      </c>
      <c r="AM9" s="75">
        <v>1683.63614718283</v>
      </c>
      <c r="AN9" s="75">
        <v>1668.06295603737</v>
      </c>
      <c r="AO9" s="75">
        <v>1717.8990653467199</v>
      </c>
      <c r="AP9" s="75">
        <v>1629.16133372796</v>
      </c>
      <c r="AQ9" s="75">
        <v>1532.9213394773999</v>
      </c>
      <c r="AR9" s="75">
        <v>1539.09260940079</v>
      </c>
      <c r="AS9" s="75">
        <v>1581.23684007253</v>
      </c>
      <c r="AT9" s="75">
        <v>1666.9706489013199</v>
      </c>
      <c r="AU9" s="75">
        <v>1721.87458841291</v>
      </c>
      <c r="AV9" s="75">
        <v>1671.1368950252299</v>
      </c>
      <c r="AW9" s="75">
        <v>1609.37166933603</v>
      </c>
      <c r="AX9" s="75">
        <v>1670.21899572283</v>
      </c>
      <c r="AY9" s="75">
        <v>1678.2725963657999</v>
      </c>
      <c r="AZ9" s="75">
        <v>1708.26251426114</v>
      </c>
      <c r="BA9" s="75">
        <v>1659.4069269030399</v>
      </c>
      <c r="BB9" s="75">
        <v>1733.32627129408</v>
      </c>
      <c r="BC9" s="75">
        <v>1679.4170006592101</v>
      </c>
      <c r="BD9" s="75">
        <v>1695.5341868087601</v>
      </c>
      <c r="BE9" s="75">
        <v>1750.63058083697</v>
      </c>
      <c r="BF9" s="75">
        <v>1762.3882747908399</v>
      </c>
      <c r="BG9" s="75">
        <v>1759.6912727346701</v>
      </c>
      <c r="BH9" s="75">
        <v>1770.0127345558999</v>
      </c>
      <c r="BI9" s="75">
        <v>1752.3021285177999</v>
      </c>
      <c r="BO9" s="13" t="str">
        <f t="shared" si="0"/>
        <v/>
      </c>
      <c r="BP9" s="13" t="str">
        <f t="shared" si="0"/>
        <v/>
      </c>
      <c r="BQ9" s="13" t="str">
        <f t="shared" si="0"/>
        <v/>
      </c>
      <c r="BR9" s="13" t="str">
        <f t="shared" si="0"/>
        <v/>
      </c>
      <c r="BS9" s="13" t="str">
        <f t="shared" si="0"/>
        <v/>
      </c>
      <c r="BT9" s="13" t="str">
        <f t="shared" si="0"/>
        <v/>
      </c>
      <c r="BU9" s="13" t="str">
        <f t="shared" si="0"/>
        <v/>
      </c>
      <c r="BV9" s="13" t="str">
        <f t="shared" si="0"/>
        <v/>
      </c>
      <c r="BW9" s="13" t="str">
        <f t="shared" si="0"/>
        <v/>
      </c>
      <c r="BX9" s="13" t="str">
        <f t="shared" si="0"/>
        <v/>
      </c>
      <c r="BY9" s="13" t="str">
        <f t="shared" si="0"/>
        <v/>
      </c>
      <c r="BZ9" s="13" t="str">
        <f t="shared" si="0"/>
        <v/>
      </c>
      <c r="CA9" s="13" t="str">
        <f t="shared" si="0"/>
        <v/>
      </c>
      <c r="CB9" s="13" t="str">
        <f t="shared" si="0"/>
        <v/>
      </c>
      <c r="CC9" s="13" t="str">
        <f t="shared" si="0"/>
        <v/>
      </c>
      <c r="CD9" s="13" t="str">
        <f t="shared" si="0"/>
        <v/>
      </c>
      <c r="CE9" s="13" t="str">
        <f t="shared" si="1"/>
        <v/>
      </c>
      <c r="CF9" s="13" t="str">
        <f t="shared" si="1"/>
        <v/>
      </c>
      <c r="CG9" s="13" t="str">
        <f t="shared" si="1"/>
        <v/>
      </c>
      <c r="CH9" s="13" t="str">
        <f t="shared" si="1"/>
        <v/>
      </c>
      <c r="CI9" s="13" t="str">
        <f t="shared" si="1"/>
        <v/>
      </c>
      <c r="CJ9" s="13" t="str">
        <f t="shared" si="1"/>
        <v/>
      </c>
      <c r="CK9" s="13" t="str">
        <f t="shared" si="1"/>
        <v/>
      </c>
      <c r="CL9" s="13" t="str">
        <f t="shared" si="1"/>
        <v/>
      </c>
      <c r="CM9" s="13" t="str">
        <f t="shared" si="1"/>
        <v/>
      </c>
      <c r="CN9" s="13" t="str">
        <f t="shared" si="1"/>
        <v/>
      </c>
      <c r="CO9" s="13" t="str">
        <f t="shared" si="1"/>
        <v/>
      </c>
      <c r="CP9" s="13" t="str">
        <f t="shared" si="1"/>
        <v/>
      </c>
      <c r="CQ9" s="13" t="str">
        <f t="shared" si="1"/>
        <v/>
      </c>
      <c r="CR9" s="13" t="str">
        <f t="shared" si="1"/>
        <v/>
      </c>
      <c r="CS9" s="13" t="str">
        <f t="shared" si="1"/>
        <v/>
      </c>
      <c r="CT9" s="13" t="str">
        <f t="shared" si="1"/>
        <v/>
      </c>
      <c r="CU9" s="13" t="str">
        <f t="shared" si="2"/>
        <v/>
      </c>
      <c r="CV9" s="13" t="str">
        <f t="shared" si="2"/>
        <v/>
      </c>
      <c r="CW9" s="13" t="str">
        <f t="shared" si="2"/>
        <v/>
      </c>
      <c r="CX9" s="13" t="str">
        <f t="shared" si="2"/>
        <v/>
      </c>
      <c r="CY9" s="13" t="str">
        <f t="shared" si="2"/>
        <v/>
      </c>
      <c r="CZ9" s="13" t="str">
        <f t="shared" si="2"/>
        <v/>
      </c>
      <c r="DA9" s="13" t="str">
        <f t="shared" si="2"/>
        <v/>
      </c>
      <c r="DB9" s="13" t="str">
        <f t="shared" si="2"/>
        <v/>
      </c>
      <c r="DC9" s="13" t="str">
        <f t="shared" si="2"/>
        <v/>
      </c>
      <c r="DD9" s="13" t="str">
        <f t="shared" si="2"/>
        <v/>
      </c>
      <c r="DE9" s="13" t="str">
        <f t="shared" si="2"/>
        <v/>
      </c>
      <c r="DF9" s="13" t="str">
        <f t="shared" si="2"/>
        <v/>
      </c>
      <c r="DG9" s="13" t="str">
        <f t="shared" si="2"/>
        <v/>
      </c>
      <c r="DH9" s="13" t="str">
        <f t="shared" si="2"/>
        <v/>
      </c>
      <c r="DI9" s="13" t="str">
        <f t="shared" si="2"/>
        <v/>
      </c>
      <c r="DJ9" s="13" t="str">
        <f t="shared" si="2"/>
        <v/>
      </c>
      <c r="DK9" s="13" t="str">
        <f t="shared" si="3"/>
        <v/>
      </c>
      <c r="DL9" s="13" t="str">
        <f t="shared" si="3"/>
        <v/>
      </c>
      <c r="DM9" s="13" t="str">
        <f t="shared" si="3"/>
        <v/>
      </c>
      <c r="DN9" s="13" t="str">
        <f t="shared" si="3"/>
        <v/>
      </c>
      <c r="DO9" s="13" t="str">
        <f t="shared" si="3"/>
        <v/>
      </c>
      <c r="DP9" s="13" t="str">
        <f t="shared" si="3"/>
        <v/>
      </c>
      <c r="DQ9" s="13" t="str">
        <f t="shared" si="3"/>
        <v/>
      </c>
      <c r="DR9" s="13" t="str">
        <f t="shared" si="3"/>
        <v/>
      </c>
      <c r="DS9" s="13" t="str">
        <f t="shared" si="3"/>
        <v/>
      </c>
      <c r="DT9" s="13" t="str">
        <f t="shared" si="3"/>
        <v/>
      </c>
      <c r="DU9" s="13" t="str">
        <f t="shared" si="3"/>
        <v/>
      </c>
      <c r="DV9" s="13" t="str">
        <f t="shared" si="3"/>
        <v/>
      </c>
      <c r="DW9" s="13" t="str">
        <f t="shared" si="3"/>
        <v/>
      </c>
      <c r="DX9" s="13" t="str">
        <f t="shared" si="3"/>
        <v/>
      </c>
    </row>
    <row r="10" spans="1:128" ht="15" thickBot="1" x14ac:dyDescent="0.4">
      <c r="A10" s="19" t="s">
        <v>96</v>
      </c>
      <c r="B10" s="20" t="s">
        <v>97</v>
      </c>
      <c r="C10" s="79">
        <v>6634.4475010408296</v>
      </c>
      <c r="D10" s="79">
        <v>6601.57753666384</v>
      </c>
      <c r="E10" s="79">
        <v>6714.0269145656503</v>
      </c>
      <c r="F10" s="79">
        <v>6645.8592206684298</v>
      </c>
      <c r="G10" s="79">
        <v>6521.5987629309402</v>
      </c>
      <c r="H10" s="79">
        <v>6730.2751106267997</v>
      </c>
      <c r="I10" s="79">
        <v>6642.4779082655596</v>
      </c>
      <c r="J10" s="79">
        <v>6669.89537950267</v>
      </c>
      <c r="K10" s="79">
        <v>6802.3174215119398</v>
      </c>
      <c r="L10" s="79">
        <v>6706.5799214810404</v>
      </c>
      <c r="M10" s="79">
        <v>6574.41132099895</v>
      </c>
      <c r="N10" s="79">
        <v>6605.1751042589203</v>
      </c>
      <c r="O10" s="79">
        <v>6575.5951951862298</v>
      </c>
      <c r="P10" s="79">
        <v>6564.2392008095903</v>
      </c>
      <c r="Q10" s="79">
        <v>6662.0055729303403</v>
      </c>
      <c r="R10" s="79">
        <v>6775.4674051934198</v>
      </c>
      <c r="S10" s="79">
        <v>6741.17646463443</v>
      </c>
      <c r="T10" s="79">
        <v>6810.76653537726</v>
      </c>
      <c r="U10" s="79">
        <v>6879.2462736855996</v>
      </c>
      <c r="V10" s="79">
        <v>6908.8859984518103</v>
      </c>
      <c r="W10" s="79">
        <v>6947.18924886071</v>
      </c>
      <c r="X10" s="79">
        <v>7051.4624259187904</v>
      </c>
      <c r="Y10" s="79">
        <v>7152.0552331843701</v>
      </c>
      <c r="Z10" s="79">
        <v>7073.3002776836502</v>
      </c>
      <c r="AA10" s="79">
        <v>7092.9069808999902</v>
      </c>
      <c r="AB10" s="79">
        <v>7120.8005990025003</v>
      </c>
      <c r="AC10" s="79">
        <v>7165.6419148780997</v>
      </c>
      <c r="AD10" s="79">
        <v>7198.9328897922896</v>
      </c>
      <c r="AE10" s="79">
        <v>7191.0946204621896</v>
      </c>
      <c r="AF10" s="79">
        <v>7213.6859846902998</v>
      </c>
      <c r="AG10" s="79">
        <v>7235.6161080782003</v>
      </c>
      <c r="AH10" s="79">
        <v>7337.9253946209601</v>
      </c>
      <c r="AI10" s="79">
        <v>7353.3915644266799</v>
      </c>
      <c r="AJ10" s="79">
        <v>7320.4268290371601</v>
      </c>
      <c r="AK10" s="79">
        <v>7342.2882285755504</v>
      </c>
      <c r="AL10" s="79">
        <v>7520.4482004087604</v>
      </c>
      <c r="AM10" s="79">
        <v>7353.9966342993002</v>
      </c>
      <c r="AN10" s="79">
        <v>7341.2323720608101</v>
      </c>
      <c r="AO10" s="79">
        <v>7597.3394101203103</v>
      </c>
      <c r="AP10" s="79">
        <v>7480.7495665589504</v>
      </c>
      <c r="AQ10" s="79">
        <v>7561.2127245113297</v>
      </c>
      <c r="AR10" s="79">
        <v>7758.7671402988199</v>
      </c>
      <c r="AS10" s="79">
        <v>7839.0881968206504</v>
      </c>
      <c r="AT10" s="79">
        <v>7833.4385386018002</v>
      </c>
      <c r="AU10" s="79">
        <v>7909.9560354660298</v>
      </c>
      <c r="AV10" s="79">
        <v>7984.79686205283</v>
      </c>
      <c r="AW10" s="79">
        <v>7911.2970494215097</v>
      </c>
      <c r="AX10" s="79">
        <v>7981.7465460909798</v>
      </c>
      <c r="AY10" s="79">
        <v>7953.1158476008404</v>
      </c>
      <c r="AZ10" s="79">
        <v>7940.9309774643098</v>
      </c>
      <c r="BA10" s="79">
        <v>7933.4004344799296</v>
      </c>
      <c r="BB10" s="79">
        <v>7947.7233615094501</v>
      </c>
      <c r="BC10" s="79">
        <v>8015.4320438355899</v>
      </c>
      <c r="BD10" s="79">
        <v>8059.3836452990699</v>
      </c>
      <c r="BE10" s="79">
        <v>8049.8392690110104</v>
      </c>
      <c r="BF10" s="79">
        <v>8114.8398810376102</v>
      </c>
      <c r="BG10" s="79">
        <v>8138.7186483268197</v>
      </c>
      <c r="BH10" s="79">
        <v>8131.0773890443897</v>
      </c>
      <c r="BI10" s="79">
        <v>8294.77403428445</v>
      </c>
      <c r="BO10" s="13" t="str">
        <f t="shared" si="0"/>
        <v/>
      </c>
      <c r="BP10" s="13" t="str">
        <f t="shared" si="0"/>
        <v/>
      </c>
      <c r="BQ10" s="13" t="str">
        <f t="shared" si="0"/>
        <v/>
      </c>
      <c r="BR10" s="13" t="str">
        <f t="shared" si="0"/>
        <v/>
      </c>
      <c r="BS10" s="13" t="str">
        <f t="shared" si="0"/>
        <v/>
      </c>
      <c r="BT10" s="13" t="str">
        <f t="shared" si="0"/>
        <v/>
      </c>
      <c r="BU10" s="13" t="str">
        <f t="shared" si="0"/>
        <v/>
      </c>
      <c r="BV10" s="13" t="str">
        <f t="shared" si="0"/>
        <v/>
      </c>
      <c r="BW10" s="13" t="str">
        <f t="shared" si="0"/>
        <v/>
      </c>
      <c r="BX10" s="13" t="str">
        <f t="shared" si="0"/>
        <v/>
      </c>
      <c r="BY10" s="13" t="str">
        <f t="shared" si="0"/>
        <v/>
      </c>
      <c r="BZ10" s="13" t="str">
        <f t="shared" si="0"/>
        <v/>
      </c>
      <c r="CA10" s="13" t="str">
        <f t="shared" si="0"/>
        <v/>
      </c>
      <c r="CB10" s="13" t="str">
        <f t="shared" si="0"/>
        <v/>
      </c>
      <c r="CC10" s="13" t="str">
        <f t="shared" si="0"/>
        <v/>
      </c>
      <c r="CD10" s="13" t="str">
        <f t="shared" si="0"/>
        <v/>
      </c>
      <c r="CE10" s="13" t="str">
        <f t="shared" si="1"/>
        <v/>
      </c>
      <c r="CF10" s="13" t="str">
        <f t="shared" si="1"/>
        <v/>
      </c>
      <c r="CG10" s="13" t="str">
        <f t="shared" si="1"/>
        <v/>
      </c>
      <c r="CH10" s="13" t="str">
        <f t="shared" si="1"/>
        <v/>
      </c>
      <c r="CI10" s="13" t="str">
        <f t="shared" si="1"/>
        <v/>
      </c>
      <c r="CJ10" s="13" t="str">
        <f t="shared" si="1"/>
        <v/>
      </c>
      <c r="CK10" s="13" t="str">
        <f t="shared" si="1"/>
        <v/>
      </c>
      <c r="CL10" s="13" t="str">
        <f t="shared" si="1"/>
        <v/>
      </c>
      <c r="CM10" s="13" t="str">
        <f t="shared" si="1"/>
        <v/>
      </c>
      <c r="CN10" s="13" t="str">
        <f t="shared" si="1"/>
        <v/>
      </c>
      <c r="CO10" s="13" t="str">
        <f t="shared" si="1"/>
        <v/>
      </c>
      <c r="CP10" s="13" t="str">
        <f t="shared" si="1"/>
        <v/>
      </c>
      <c r="CQ10" s="13" t="str">
        <f t="shared" si="1"/>
        <v/>
      </c>
      <c r="CR10" s="13" t="str">
        <f t="shared" si="1"/>
        <v/>
      </c>
      <c r="CS10" s="13" t="str">
        <f t="shared" si="1"/>
        <v/>
      </c>
      <c r="CT10" s="13" t="str">
        <f t="shared" si="1"/>
        <v/>
      </c>
      <c r="CU10" s="13" t="str">
        <f t="shared" si="2"/>
        <v/>
      </c>
      <c r="CV10" s="13" t="str">
        <f t="shared" si="2"/>
        <v/>
      </c>
      <c r="CW10" s="13" t="str">
        <f t="shared" si="2"/>
        <v/>
      </c>
      <c r="CX10" s="13" t="str">
        <f t="shared" si="2"/>
        <v/>
      </c>
      <c r="CY10" s="13" t="str">
        <f t="shared" si="2"/>
        <v/>
      </c>
      <c r="CZ10" s="13" t="str">
        <f t="shared" si="2"/>
        <v/>
      </c>
      <c r="DA10" s="13" t="str">
        <f t="shared" si="2"/>
        <v/>
      </c>
      <c r="DB10" s="13" t="str">
        <f t="shared" si="2"/>
        <v/>
      </c>
      <c r="DC10" s="13" t="str">
        <f t="shared" si="2"/>
        <v/>
      </c>
      <c r="DD10" s="13" t="str">
        <f t="shared" si="2"/>
        <v/>
      </c>
      <c r="DE10" s="13" t="str">
        <f t="shared" si="2"/>
        <v/>
      </c>
      <c r="DF10" s="13" t="str">
        <f t="shared" si="2"/>
        <v/>
      </c>
      <c r="DG10" s="13" t="str">
        <f t="shared" si="2"/>
        <v/>
      </c>
      <c r="DH10" s="13" t="str">
        <f t="shared" si="2"/>
        <v/>
      </c>
      <c r="DI10" s="13" t="str">
        <f t="shared" si="2"/>
        <v/>
      </c>
      <c r="DJ10" s="13" t="str">
        <f t="shared" si="2"/>
        <v/>
      </c>
      <c r="DK10" s="13" t="str">
        <f t="shared" si="3"/>
        <v/>
      </c>
      <c r="DL10" s="13" t="str">
        <f t="shared" si="3"/>
        <v/>
      </c>
      <c r="DM10" s="13" t="str">
        <f t="shared" si="3"/>
        <v/>
      </c>
      <c r="DN10" s="13" t="str">
        <f t="shared" si="3"/>
        <v/>
      </c>
      <c r="DO10" s="13" t="str">
        <f t="shared" si="3"/>
        <v/>
      </c>
      <c r="DP10" s="13" t="str">
        <f t="shared" si="3"/>
        <v/>
      </c>
      <c r="DQ10" s="13" t="str">
        <f t="shared" si="3"/>
        <v/>
      </c>
      <c r="DR10" s="13" t="str">
        <f t="shared" si="3"/>
        <v/>
      </c>
      <c r="DS10" s="13" t="str">
        <f t="shared" si="3"/>
        <v/>
      </c>
      <c r="DT10" s="13" t="str">
        <f t="shared" si="3"/>
        <v/>
      </c>
      <c r="DU10" s="13" t="str">
        <f t="shared" si="3"/>
        <v/>
      </c>
      <c r="DV10" s="13" t="str">
        <f t="shared" si="3"/>
        <v/>
      </c>
      <c r="DW10" s="13" t="str">
        <f t="shared" si="3"/>
        <v/>
      </c>
      <c r="DX10" s="13" t="str">
        <f t="shared" si="3"/>
        <v/>
      </c>
    </row>
    <row r="11" spans="1:128" ht="15" thickBot="1" x14ac:dyDescent="0.4">
      <c r="A11" s="19" t="s">
        <v>98</v>
      </c>
      <c r="B11" s="20" t="s">
        <v>99</v>
      </c>
      <c r="C11" s="79">
        <v>2624.8901394893601</v>
      </c>
      <c r="D11" s="79">
        <v>2615.3473110728801</v>
      </c>
      <c r="E11" s="79">
        <v>2599.2422806500499</v>
      </c>
      <c r="F11" s="79">
        <v>2637.35991954067</v>
      </c>
      <c r="G11" s="79">
        <v>2616.6009384470099</v>
      </c>
      <c r="H11" s="79">
        <v>2649.28546991146</v>
      </c>
      <c r="I11" s="79">
        <v>2697.2215894772198</v>
      </c>
      <c r="J11" s="79">
        <v>2660.9609568687301</v>
      </c>
      <c r="K11" s="79">
        <v>2610.7311883480802</v>
      </c>
      <c r="L11" s="79">
        <v>2629.8698503176702</v>
      </c>
      <c r="M11" s="79">
        <v>2663.75778504859</v>
      </c>
      <c r="N11" s="79">
        <v>2693.0221933949301</v>
      </c>
      <c r="O11" s="79">
        <v>2717.36525888287</v>
      </c>
      <c r="P11" s="79">
        <v>2719.6095043680598</v>
      </c>
      <c r="Q11" s="79">
        <v>2695.9996433165602</v>
      </c>
      <c r="R11" s="79">
        <v>2723.3050675094501</v>
      </c>
      <c r="S11" s="79">
        <v>2697.37874908403</v>
      </c>
      <c r="T11" s="79">
        <v>2720.3315748996101</v>
      </c>
      <c r="U11" s="79">
        <v>2770.0384148959001</v>
      </c>
      <c r="V11" s="79">
        <v>2764.22839229994</v>
      </c>
      <c r="W11" s="79">
        <v>2842.0961478010299</v>
      </c>
      <c r="X11" s="79">
        <v>2828.83659347088</v>
      </c>
      <c r="Y11" s="79">
        <v>2821.06298307716</v>
      </c>
      <c r="Z11" s="79">
        <v>2799.99042437547</v>
      </c>
      <c r="AA11" s="79">
        <v>2878.3775395429702</v>
      </c>
      <c r="AB11" s="79">
        <v>2887.2562628590699</v>
      </c>
      <c r="AC11" s="79">
        <v>2935.5064910208798</v>
      </c>
      <c r="AD11" s="79">
        <v>2877.6525752757798</v>
      </c>
      <c r="AE11" s="79">
        <v>2896.7403079916498</v>
      </c>
      <c r="AF11" s="79">
        <v>2871.5620697606801</v>
      </c>
      <c r="AG11" s="79">
        <v>2908.7771502680798</v>
      </c>
      <c r="AH11" s="79">
        <v>2916.8359100351399</v>
      </c>
      <c r="AI11" s="79">
        <v>2955.14385536287</v>
      </c>
      <c r="AJ11" s="79">
        <v>2938.5269473214298</v>
      </c>
      <c r="AK11" s="79">
        <v>2944.5947228035202</v>
      </c>
      <c r="AL11" s="79">
        <v>2928.7718293277198</v>
      </c>
      <c r="AM11" s="79">
        <v>2863.4306231861301</v>
      </c>
      <c r="AN11" s="79">
        <v>2827.53823558162</v>
      </c>
      <c r="AO11" s="79">
        <v>2954.0233915990202</v>
      </c>
      <c r="AP11" s="79">
        <v>2914.8175245873099</v>
      </c>
      <c r="AQ11" s="79">
        <v>2980.1032260020002</v>
      </c>
      <c r="AR11" s="79">
        <v>2983.5377748778001</v>
      </c>
      <c r="AS11" s="79">
        <v>3009.7479355894302</v>
      </c>
      <c r="AT11" s="79">
        <v>2986.5869259086398</v>
      </c>
      <c r="AU11" s="79">
        <v>3010.08705376221</v>
      </c>
      <c r="AV11" s="79">
        <v>3050.0361298399598</v>
      </c>
      <c r="AW11" s="79">
        <v>3082.9591130497101</v>
      </c>
      <c r="AX11" s="79">
        <v>3101.55957103534</v>
      </c>
      <c r="AY11" s="79">
        <v>3119.30501180389</v>
      </c>
      <c r="AZ11" s="79">
        <v>3088.72699489859</v>
      </c>
      <c r="BA11" s="79">
        <v>3054.2851603674599</v>
      </c>
      <c r="BB11" s="79">
        <v>3056.8989033827202</v>
      </c>
      <c r="BC11" s="79">
        <v>3057.8685873208901</v>
      </c>
      <c r="BD11" s="79">
        <v>3069.0475786771799</v>
      </c>
      <c r="BE11" s="79">
        <v>3083.0741688798898</v>
      </c>
      <c r="BF11" s="79">
        <v>3115.8036004650098</v>
      </c>
      <c r="BG11" s="79">
        <v>3149.90406622723</v>
      </c>
      <c r="BH11" s="79">
        <v>3172.3894987672202</v>
      </c>
      <c r="BI11" s="79">
        <v>3163.47295284644</v>
      </c>
      <c r="BO11" s="13" t="str">
        <f t="shared" si="0"/>
        <v/>
      </c>
      <c r="BP11" s="13" t="str">
        <f t="shared" si="0"/>
        <v/>
      </c>
      <c r="BQ11" s="13" t="str">
        <f t="shared" si="0"/>
        <v/>
      </c>
      <c r="BR11" s="13" t="str">
        <f t="shared" si="0"/>
        <v/>
      </c>
      <c r="BS11" s="13" t="str">
        <f t="shared" si="0"/>
        <v/>
      </c>
      <c r="BT11" s="13" t="str">
        <f t="shared" si="0"/>
        <v/>
      </c>
      <c r="BU11" s="13" t="str">
        <f t="shared" si="0"/>
        <v/>
      </c>
      <c r="BV11" s="13" t="str">
        <f t="shared" si="0"/>
        <v/>
      </c>
      <c r="BW11" s="13" t="str">
        <f t="shared" si="0"/>
        <v/>
      </c>
      <c r="BX11" s="13" t="str">
        <f t="shared" si="0"/>
        <v/>
      </c>
      <c r="BY11" s="13" t="str">
        <f t="shared" si="0"/>
        <v/>
      </c>
      <c r="BZ11" s="13" t="str">
        <f t="shared" si="0"/>
        <v/>
      </c>
      <c r="CA11" s="13" t="str">
        <f t="shared" si="0"/>
        <v/>
      </c>
      <c r="CB11" s="13" t="str">
        <f t="shared" si="0"/>
        <v/>
      </c>
      <c r="CC11" s="13" t="str">
        <f t="shared" si="0"/>
        <v/>
      </c>
      <c r="CD11" s="13" t="str">
        <f t="shared" si="0"/>
        <v/>
      </c>
      <c r="CE11" s="13" t="str">
        <f t="shared" si="1"/>
        <v/>
      </c>
      <c r="CF11" s="13" t="str">
        <f t="shared" si="1"/>
        <v/>
      </c>
      <c r="CG11" s="13" t="str">
        <f t="shared" si="1"/>
        <v/>
      </c>
      <c r="CH11" s="13" t="str">
        <f t="shared" si="1"/>
        <v/>
      </c>
      <c r="CI11" s="13" t="str">
        <f t="shared" si="1"/>
        <v/>
      </c>
      <c r="CJ11" s="13" t="str">
        <f t="shared" si="1"/>
        <v/>
      </c>
      <c r="CK11" s="13" t="str">
        <f t="shared" si="1"/>
        <v/>
      </c>
      <c r="CL11" s="13" t="str">
        <f t="shared" si="1"/>
        <v/>
      </c>
      <c r="CM11" s="13" t="str">
        <f t="shared" si="1"/>
        <v/>
      </c>
      <c r="CN11" s="13" t="str">
        <f t="shared" si="1"/>
        <v/>
      </c>
      <c r="CO11" s="13" t="str">
        <f t="shared" si="1"/>
        <v/>
      </c>
      <c r="CP11" s="13" t="str">
        <f t="shared" si="1"/>
        <v/>
      </c>
      <c r="CQ11" s="13" t="str">
        <f t="shared" si="1"/>
        <v/>
      </c>
      <c r="CR11" s="13" t="str">
        <f t="shared" si="1"/>
        <v/>
      </c>
      <c r="CS11" s="13" t="str">
        <f t="shared" si="1"/>
        <v/>
      </c>
      <c r="CT11" s="13" t="str">
        <f t="shared" si="1"/>
        <v/>
      </c>
      <c r="CU11" s="13" t="str">
        <f t="shared" si="2"/>
        <v/>
      </c>
      <c r="CV11" s="13" t="str">
        <f t="shared" si="2"/>
        <v/>
      </c>
      <c r="CW11" s="13" t="str">
        <f t="shared" si="2"/>
        <v/>
      </c>
      <c r="CX11" s="13" t="str">
        <f t="shared" si="2"/>
        <v/>
      </c>
      <c r="CY11" s="13" t="str">
        <f t="shared" si="2"/>
        <v/>
      </c>
      <c r="CZ11" s="13" t="str">
        <f t="shared" si="2"/>
        <v/>
      </c>
      <c r="DA11" s="13" t="str">
        <f t="shared" si="2"/>
        <v/>
      </c>
      <c r="DB11" s="13" t="str">
        <f t="shared" si="2"/>
        <v/>
      </c>
      <c r="DC11" s="13" t="str">
        <f t="shared" si="2"/>
        <v/>
      </c>
      <c r="DD11" s="13" t="str">
        <f t="shared" si="2"/>
        <v/>
      </c>
      <c r="DE11" s="13" t="str">
        <f t="shared" si="2"/>
        <v/>
      </c>
      <c r="DF11" s="13" t="str">
        <f t="shared" si="2"/>
        <v/>
      </c>
      <c r="DG11" s="13" t="str">
        <f t="shared" si="2"/>
        <v/>
      </c>
      <c r="DH11" s="13" t="str">
        <f t="shared" si="2"/>
        <v/>
      </c>
      <c r="DI11" s="13" t="str">
        <f t="shared" si="2"/>
        <v/>
      </c>
      <c r="DJ11" s="13" t="str">
        <f t="shared" si="2"/>
        <v/>
      </c>
      <c r="DK11" s="13" t="str">
        <f t="shared" si="3"/>
        <v/>
      </c>
      <c r="DL11" s="13" t="str">
        <f t="shared" si="3"/>
        <v/>
      </c>
      <c r="DM11" s="13" t="str">
        <f t="shared" si="3"/>
        <v/>
      </c>
      <c r="DN11" s="13" t="str">
        <f t="shared" si="3"/>
        <v/>
      </c>
      <c r="DO11" s="13" t="str">
        <f t="shared" si="3"/>
        <v/>
      </c>
      <c r="DP11" s="13" t="str">
        <f t="shared" si="3"/>
        <v/>
      </c>
      <c r="DQ11" s="13" t="str">
        <f t="shared" si="3"/>
        <v/>
      </c>
      <c r="DR11" s="13" t="str">
        <f t="shared" si="3"/>
        <v/>
      </c>
      <c r="DS11" s="13" t="str">
        <f t="shared" si="3"/>
        <v/>
      </c>
      <c r="DT11" s="13" t="str">
        <f t="shared" si="3"/>
        <v/>
      </c>
      <c r="DU11" s="13" t="str">
        <f t="shared" si="3"/>
        <v/>
      </c>
      <c r="DV11" s="13" t="str">
        <f t="shared" si="3"/>
        <v/>
      </c>
      <c r="DW11" s="13" t="str">
        <f t="shared" si="3"/>
        <v/>
      </c>
      <c r="DX11" s="13" t="str">
        <f t="shared" si="3"/>
        <v/>
      </c>
    </row>
    <row r="12" spans="1:128" ht="15" thickBot="1" x14ac:dyDescent="0.4">
      <c r="A12" s="19" t="s">
        <v>100</v>
      </c>
      <c r="B12" s="20" t="s">
        <v>101</v>
      </c>
      <c r="C12" s="79">
        <v>12220.430289677</v>
      </c>
      <c r="D12" s="79">
        <v>12050.5507512067</v>
      </c>
      <c r="E12" s="79">
        <v>11810.434633098699</v>
      </c>
      <c r="F12" s="79">
        <v>11635.9693585942</v>
      </c>
      <c r="G12" s="79">
        <v>11537.7002814601</v>
      </c>
      <c r="H12" s="79">
        <v>11389.2701344175</v>
      </c>
      <c r="I12" s="79">
        <v>11368.3824391172</v>
      </c>
      <c r="J12" s="79">
        <v>11237.7746236603</v>
      </c>
      <c r="K12" s="79">
        <v>11212.822062433501</v>
      </c>
      <c r="L12" s="79">
        <v>11413.916524881601</v>
      </c>
      <c r="M12" s="79">
        <v>11309.7520581634</v>
      </c>
      <c r="N12" s="79">
        <v>11451.7714274105</v>
      </c>
      <c r="O12" s="79">
        <v>11373.594183491099</v>
      </c>
      <c r="P12" s="79">
        <v>11374.670647667701</v>
      </c>
      <c r="Q12" s="79">
        <v>11206.2209931995</v>
      </c>
      <c r="R12" s="79">
        <v>11209.980576882999</v>
      </c>
      <c r="S12" s="79">
        <v>11029.859876991701</v>
      </c>
      <c r="T12" s="79">
        <v>11088.9966654201</v>
      </c>
      <c r="U12" s="79">
        <v>11200.2412523238</v>
      </c>
      <c r="V12" s="79">
        <v>11178.8527112596</v>
      </c>
      <c r="W12" s="79">
        <v>11295.9288418425</v>
      </c>
      <c r="X12" s="79">
        <v>11255.168472543401</v>
      </c>
      <c r="Y12" s="79">
        <v>11234.9562769483</v>
      </c>
      <c r="Z12" s="79">
        <v>11394.4249404935</v>
      </c>
      <c r="AA12" s="79">
        <v>11397.2118954013</v>
      </c>
      <c r="AB12" s="79">
        <v>11629.077807620301</v>
      </c>
      <c r="AC12" s="79">
        <v>11752.452107831101</v>
      </c>
      <c r="AD12" s="79">
        <v>11809.2290395744</v>
      </c>
      <c r="AE12" s="79">
        <v>11788.1023933209</v>
      </c>
      <c r="AF12" s="79">
        <v>11783.731313541401</v>
      </c>
      <c r="AG12" s="79">
        <v>11776.8761530951</v>
      </c>
      <c r="AH12" s="79">
        <v>11848.522475587</v>
      </c>
      <c r="AI12" s="79">
        <v>11810.420893127801</v>
      </c>
      <c r="AJ12" s="79">
        <v>11812.442286272801</v>
      </c>
      <c r="AK12" s="79">
        <v>11723.194336919099</v>
      </c>
      <c r="AL12" s="79">
        <v>11606.4189089179</v>
      </c>
      <c r="AM12" s="79">
        <v>11199.316805213701</v>
      </c>
      <c r="AN12" s="79">
        <v>11418.372562943099</v>
      </c>
      <c r="AO12" s="79">
        <v>11606.705691322</v>
      </c>
      <c r="AP12" s="79">
        <v>11616.5150799525</v>
      </c>
      <c r="AQ12" s="79">
        <v>11526.770831314299</v>
      </c>
      <c r="AR12" s="79">
        <v>11515.4909061532</v>
      </c>
      <c r="AS12" s="79">
        <v>11621.5581224941</v>
      </c>
      <c r="AT12" s="79">
        <v>11729.7102649116</v>
      </c>
      <c r="AU12" s="79">
        <v>11841.846274302001</v>
      </c>
      <c r="AV12" s="79">
        <v>11873.107557060001</v>
      </c>
      <c r="AW12" s="79">
        <v>12011.2023773612</v>
      </c>
      <c r="AX12" s="79">
        <v>11982.713941649599</v>
      </c>
      <c r="AY12" s="79">
        <v>11988.8948004011</v>
      </c>
      <c r="AZ12" s="79">
        <v>11984.030037201999</v>
      </c>
      <c r="BA12" s="79">
        <v>11995.9257227047</v>
      </c>
      <c r="BB12" s="79">
        <v>12034.620080524501</v>
      </c>
      <c r="BC12" s="79">
        <v>11928.4033729236</v>
      </c>
      <c r="BD12" s="79">
        <v>11850.766210150099</v>
      </c>
      <c r="BE12" s="79">
        <v>11849.8210924208</v>
      </c>
      <c r="BF12" s="79">
        <v>11753.362366072401</v>
      </c>
      <c r="BG12" s="79">
        <v>11785.499261837</v>
      </c>
      <c r="BH12" s="79">
        <v>11864.6968888053</v>
      </c>
      <c r="BI12" s="79">
        <v>11775.402185175</v>
      </c>
      <c r="BO12" s="13" t="str">
        <f t="shared" si="0"/>
        <v/>
      </c>
      <c r="BP12" s="13" t="str">
        <f t="shared" si="0"/>
        <v/>
      </c>
      <c r="BQ12" s="13" t="str">
        <f t="shared" si="0"/>
        <v/>
      </c>
      <c r="BR12" s="13" t="str">
        <f t="shared" si="0"/>
        <v/>
      </c>
      <c r="BS12" s="13" t="str">
        <f t="shared" si="0"/>
        <v/>
      </c>
      <c r="BT12" s="13" t="str">
        <f t="shared" si="0"/>
        <v/>
      </c>
      <c r="BU12" s="13" t="str">
        <f t="shared" si="0"/>
        <v/>
      </c>
      <c r="BV12" s="13" t="str">
        <f t="shared" si="0"/>
        <v/>
      </c>
      <c r="BW12" s="13" t="str">
        <f t="shared" si="0"/>
        <v/>
      </c>
      <c r="BX12" s="13" t="str">
        <f t="shared" si="0"/>
        <v/>
      </c>
      <c r="BY12" s="13" t="str">
        <f t="shared" si="0"/>
        <v/>
      </c>
      <c r="BZ12" s="13" t="str">
        <f t="shared" si="0"/>
        <v/>
      </c>
      <c r="CA12" s="13" t="str">
        <f t="shared" si="0"/>
        <v/>
      </c>
      <c r="CB12" s="13" t="str">
        <f t="shared" si="0"/>
        <v/>
      </c>
      <c r="CC12" s="13" t="str">
        <f t="shared" si="0"/>
        <v/>
      </c>
      <c r="CD12" s="13" t="str">
        <f t="shared" si="0"/>
        <v/>
      </c>
      <c r="CE12" s="13" t="str">
        <f t="shared" si="1"/>
        <v/>
      </c>
      <c r="CF12" s="13" t="str">
        <f t="shared" si="1"/>
        <v/>
      </c>
      <c r="CG12" s="13" t="str">
        <f t="shared" si="1"/>
        <v/>
      </c>
      <c r="CH12" s="13" t="str">
        <f t="shared" si="1"/>
        <v/>
      </c>
      <c r="CI12" s="13" t="str">
        <f t="shared" si="1"/>
        <v/>
      </c>
      <c r="CJ12" s="13" t="str">
        <f t="shared" si="1"/>
        <v/>
      </c>
      <c r="CK12" s="13" t="str">
        <f t="shared" si="1"/>
        <v/>
      </c>
      <c r="CL12" s="13" t="str">
        <f t="shared" si="1"/>
        <v/>
      </c>
      <c r="CM12" s="13" t="str">
        <f t="shared" si="1"/>
        <v/>
      </c>
      <c r="CN12" s="13" t="str">
        <f t="shared" si="1"/>
        <v/>
      </c>
      <c r="CO12" s="13" t="str">
        <f t="shared" si="1"/>
        <v/>
      </c>
      <c r="CP12" s="13" t="str">
        <f t="shared" si="1"/>
        <v/>
      </c>
      <c r="CQ12" s="13" t="str">
        <f t="shared" si="1"/>
        <v/>
      </c>
      <c r="CR12" s="13" t="str">
        <f t="shared" si="1"/>
        <v/>
      </c>
      <c r="CS12" s="13" t="str">
        <f t="shared" si="1"/>
        <v/>
      </c>
      <c r="CT12" s="13" t="str">
        <f t="shared" si="1"/>
        <v/>
      </c>
      <c r="CU12" s="13" t="str">
        <f t="shared" si="2"/>
        <v/>
      </c>
      <c r="CV12" s="13" t="str">
        <f t="shared" si="2"/>
        <v/>
      </c>
      <c r="CW12" s="13" t="str">
        <f t="shared" si="2"/>
        <v/>
      </c>
      <c r="CX12" s="13" t="str">
        <f t="shared" si="2"/>
        <v/>
      </c>
      <c r="CY12" s="13" t="str">
        <f t="shared" si="2"/>
        <v/>
      </c>
      <c r="CZ12" s="13" t="str">
        <f t="shared" si="2"/>
        <v/>
      </c>
      <c r="DA12" s="13" t="str">
        <f t="shared" si="2"/>
        <v/>
      </c>
      <c r="DB12" s="13" t="str">
        <f t="shared" si="2"/>
        <v/>
      </c>
      <c r="DC12" s="13" t="str">
        <f t="shared" si="2"/>
        <v/>
      </c>
      <c r="DD12" s="13" t="str">
        <f t="shared" si="2"/>
        <v/>
      </c>
      <c r="DE12" s="13" t="str">
        <f t="shared" si="2"/>
        <v/>
      </c>
      <c r="DF12" s="13" t="str">
        <f t="shared" si="2"/>
        <v/>
      </c>
      <c r="DG12" s="13" t="str">
        <f t="shared" si="2"/>
        <v/>
      </c>
      <c r="DH12" s="13" t="str">
        <f t="shared" si="2"/>
        <v/>
      </c>
      <c r="DI12" s="13" t="str">
        <f t="shared" si="2"/>
        <v/>
      </c>
      <c r="DJ12" s="13" t="str">
        <f t="shared" si="2"/>
        <v/>
      </c>
      <c r="DK12" s="13" t="str">
        <f t="shared" si="3"/>
        <v/>
      </c>
      <c r="DL12" s="13" t="str">
        <f t="shared" si="3"/>
        <v/>
      </c>
      <c r="DM12" s="13" t="str">
        <f t="shared" si="3"/>
        <v/>
      </c>
      <c r="DN12" s="13" t="str">
        <f t="shared" si="3"/>
        <v/>
      </c>
      <c r="DO12" s="13" t="str">
        <f t="shared" si="3"/>
        <v/>
      </c>
      <c r="DP12" s="13" t="str">
        <f t="shared" si="3"/>
        <v/>
      </c>
      <c r="DQ12" s="13" t="str">
        <f t="shared" si="3"/>
        <v/>
      </c>
      <c r="DR12" s="13" t="str">
        <f t="shared" si="3"/>
        <v/>
      </c>
      <c r="DS12" s="13" t="str">
        <f t="shared" si="3"/>
        <v/>
      </c>
      <c r="DT12" s="13" t="str">
        <f t="shared" si="3"/>
        <v/>
      </c>
      <c r="DU12" s="13" t="str">
        <f t="shared" si="3"/>
        <v/>
      </c>
      <c r="DV12" s="13" t="str">
        <f t="shared" si="3"/>
        <v/>
      </c>
      <c r="DW12" s="13" t="str">
        <f t="shared" si="3"/>
        <v/>
      </c>
      <c r="DX12" s="13" t="str">
        <f t="shared" si="3"/>
        <v/>
      </c>
    </row>
    <row r="13" spans="1:128" ht="15" thickBot="1" x14ac:dyDescent="0.4">
      <c r="A13" s="19" t="s">
        <v>102</v>
      </c>
      <c r="B13" s="20" t="s">
        <v>103</v>
      </c>
      <c r="C13" s="79">
        <v>1857.19889838771</v>
      </c>
      <c r="D13" s="79">
        <v>1766.89028771209</v>
      </c>
      <c r="E13" s="79">
        <v>1898.28470176787</v>
      </c>
      <c r="F13" s="79">
        <v>1921.34210798706</v>
      </c>
      <c r="G13" s="79">
        <v>1957.6202644237801</v>
      </c>
      <c r="H13" s="79">
        <v>1893.1958997763099</v>
      </c>
      <c r="I13" s="79">
        <v>1868.47124664733</v>
      </c>
      <c r="J13" s="79">
        <v>1824.6826572156699</v>
      </c>
      <c r="K13" s="79">
        <v>1829.8828760635499</v>
      </c>
      <c r="L13" s="79">
        <v>1835.0812213694701</v>
      </c>
      <c r="M13" s="79">
        <v>1835.7588465495801</v>
      </c>
      <c r="N13" s="79">
        <v>1826.8603905916</v>
      </c>
      <c r="O13" s="79">
        <v>1816.87184770772</v>
      </c>
      <c r="P13" s="79">
        <v>1822.2231610158999</v>
      </c>
      <c r="Q13" s="79">
        <v>1795.1617990407599</v>
      </c>
      <c r="R13" s="79">
        <v>1816.1497478184201</v>
      </c>
      <c r="S13" s="79">
        <v>1836.13959510831</v>
      </c>
      <c r="T13" s="79">
        <v>1869.73520074872</v>
      </c>
      <c r="U13" s="79">
        <v>1801.3525535205399</v>
      </c>
      <c r="V13" s="79">
        <v>1796.0830014334299</v>
      </c>
      <c r="W13" s="79">
        <v>1754.7363209658899</v>
      </c>
      <c r="X13" s="79">
        <v>1724.71872058594</v>
      </c>
      <c r="Y13" s="79">
        <v>1781.4370757765701</v>
      </c>
      <c r="Z13" s="79">
        <v>1785.61371324876</v>
      </c>
      <c r="AA13" s="79">
        <v>1782.0033796391001</v>
      </c>
      <c r="AB13" s="79">
        <v>1790.50932521138</v>
      </c>
      <c r="AC13" s="79">
        <v>1796.40908321597</v>
      </c>
      <c r="AD13" s="79">
        <v>1810.8038980384499</v>
      </c>
      <c r="AE13" s="79">
        <v>1814.6763465733</v>
      </c>
      <c r="AF13" s="79">
        <v>1835.80239655831</v>
      </c>
      <c r="AG13" s="79">
        <v>1816.4597116718801</v>
      </c>
      <c r="AH13" s="79">
        <v>1798.4742522740601</v>
      </c>
      <c r="AI13" s="79">
        <v>1784.8438820163101</v>
      </c>
      <c r="AJ13" s="79">
        <v>1784.1198506926901</v>
      </c>
      <c r="AK13" s="79">
        <v>1767.33494066451</v>
      </c>
      <c r="AL13" s="79">
        <v>1762.03485720909</v>
      </c>
      <c r="AM13" s="79">
        <v>1620.3193517596901</v>
      </c>
      <c r="AN13" s="79">
        <v>1565.7512248893599</v>
      </c>
      <c r="AO13" s="79">
        <v>1605.8561825327299</v>
      </c>
      <c r="AP13" s="79">
        <v>1568.5421225821599</v>
      </c>
      <c r="AQ13" s="79">
        <v>1554.1351912810101</v>
      </c>
      <c r="AR13" s="79">
        <v>1523.7416332994201</v>
      </c>
      <c r="AS13" s="79">
        <v>1519.67223401721</v>
      </c>
      <c r="AT13" s="79">
        <v>1568.78653186369</v>
      </c>
      <c r="AU13" s="79">
        <v>1511.20890648622</v>
      </c>
      <c r="AV13" s="79">
        <v>1514.4209930858699</v>
      </c>
      <c r="AW13" s="79">
        <v>1541.44768195642</v>
      </c>
      <c r="AX13" s="79">
        <v>1546.13322844452</v>
      </c>
      <c r="AY13" s="79">
        <v>1576.1266477542299</v>
      </c>
      <c r="AZ13" s="79">
        <v>1546.33154635762</v>
      </c>
      <c r="BA13" s="79">
        <v>1555.2593549503999</v>
      </c>
      <c r="BB13" s="79">
        <v>1559.99281803689</v>
      </c>
      <c r="BC13" s="79">
        <v>1562.0566555031501</v>
      </c>
      <c r="BD13" s="79">
        <v>1567.57923120226</v>
      </c>
      <c r="BE13" s="79">
        <v>1540.7767462796801</v>
      </c>
      <c r="BF13" s="79">
        <v>1515.8058880953399</v>
      </c>
      <c r="BG13" s="79">
        <v>1508.6463449888099</v>
      </c>
      <c r="BH13" s="79">
        <v>1490.3355782421499</v>
      </c>
      <c r="BI13" s="79">
        <v>1441.36948561601</v>
      </c>
      <c r="BO13" s="13" t="str">
        <f t="shared" si="0"/>
        <v/>
      </c>
      <c r="BP13" s="13" t="str">
        <f t="shared" si="0"/>
        <v/>
      </c>
      <c r="BQ13" s="13" t="str">
        <f t="shared" si="0"/>
        <v/>
      </c>
      <c r="BR13" s="13" t="str">
        <f t="shared" si="0"/>
        <v/>
      </c>
      <c r="BS13" s="13" t="str">
        <f t="shared" si="0"/>
        <v/>
      </c>
      <c r="BT13" s="13" t="str">
        <f t="shared" si="0"/>
        <v/>
      </c>
      <c r="BU13" s="13" t="str">
        <f t="shared" si="0"/>
        <v/>
      </c>
      <c r="BV13" s="13" t="str">
        <f t="shared" si="0"/>
        <v/>
      </c>
      <c r="BW13" s="13" t="str">
        <f t="shared" si="0"/>
        <v/>
      </c>
      <c r="BX13" s="13" t="str">
        <f t="shared" si="0"/>
        <v/>
      </c>
      <c r="BY13" s="13" t="str">
        <f t="shared" si="0"/>
        <v/>
      </c>
      <c r="BZ13" s="13" t="str">
        <f t="shared" si="0"/>
        <v/>
      </c>
      <c r="CA13" s="13" t="str">
        <f t="shared" si="0"/>
        <v/>
      </c>
      <c r="CB13" s="13" t="str">
        <f t="shared" si="0"/>
        <v/>
      </c>
      <c r="CC13" s="13" t="str">
        <f t="shared" si="0"/>
        <v/>
      </c>
      <c r="CD13" s="13" t="str">
        <f t="shared" si="0"/>
        <v/>
      </c>
      <c r="CE13" s="13" t="str">
        <f t="shared" si="1"/>
        <v/>
      </c>
      <c r="CF13" s="13" t="str">
        <f t="shared" si="1"/>
        <v/>
      </c>
      <c r="CG13" s="13" t="str">
        <f t="shared" si="1"/>
        <v/>
      </c>
      <c r="CH13" s="13" t="str">
        <f t="shared" si="1"/>
        <v/>
      </c>
      <c r="CI13" s="13" t="str">
        <f t="shared" si="1"/>
        <v/>
      </c>
      <c r="CJ13" s="13" t="str">
        <f t="shared" si="1"/>
        <v/>
      </c>
      <c r="CK13" s="13" t="str">
        <f t="shared" si="1"/>
        <v/>
      </c>
      <c r="CL13" s="13" t="str">
        <f t="shared" si="1"/>
        <v/>
      </c>
      <c r="CM13" s="13" t="str">
        <f t="shared" si="1"/>
        <v/>
      </c>
      <c r="CN13" s="13" t="str">
        <f t="shared" si="1"/>
        <v/>
      </c>
      <c r="CO13" s="13" t="str">
        <f t="shared" si="1"/>
        <v/>
      </c>
      <c r="CP13" s="13" t="str">
        <f t="shared" si="1"/>
        <v/>
      </c>
      <c r="CQ13" s="13" t="str">
        <f t="shared" si="1"/>
        <v/>
      </c>
      <c r="CR13" s="13" t="str">
        <f t="shared" si="1"/>
        <v/>
      </c>
      <c r="CS13" s="13" t="str">
        <f t="shared" si="1"/>
        <v/>
      </c>
      <c r="CT13" s="13" t="str">
        <f t="shared" si="1"/>
        <v/>
      </c>
      <c r="CU13" s="13" t="str">
        <f t="shared" si="2"/>
        <v/>
      </c>
      <c r="CV13" s="13" t="str">
        <f t="shared" si="2"/>
        <v/>
      </c>
      <c r="CW13" s="13" t="str">
        <f t="shared" si="2"/>
        <v/>
      </c>
      <c r="CX13" s="13" t="str">
        <f t="shared" si="2"/>
        <v/>
      </c>
      <c r="CY13" s="13" t="str">
        <f t="shared" si="2"/>
        <v/>
      </c>
      <c r="CZ13" s="13" t="str">
        <f t="shared" si="2"/>
        <v/>
      </c>
      <c r="DA13" s="13" t="str">
        <f t="shared" si="2"/>
        <v/>
      </c>
      <c r="DB13" s="13" t="str">
        <f t="shared" si="2"/>
        <v/>
      </c>
      <c r="DC13" s="13" t="str">
        <f t="shared" si="2"/>
        <v/>
      </c>
      <c r="DD13" s="13" t="str">
        <f t="shared" si="2"/>
        <v/>
      </c>
      <c r="DE13" s="13" t="str">
        <f t="shared" si="2"/>
        <v/>
      </c>
      <c r="DF13" s="13" t="str">
        <f t="shared" si="2"/>
        <v/>
      </c>
      <c r="DG13" s="13" t="str">
        <f t="shared" si="2"/>
        <v/>
      </c>
      <c r="DH13" s="13" t="str">
        <f t="shared" si="2"/>
        <v/>
      </c>
      <c r="DI13" s="13" t="str">
        <f t="shared" si="2"/>
        <v/>
      </c>
      <c r="DJ13" s="13" t="str">
        <f t="shared" si="2"/>
        <v/>
      </c>
      <c r="DK13" s="13" t="str">
        <f t="shared" si="3"/>
        <v/>
      </c>
      <c r="DL13" s="13" t="str">
        <f t="shared" si="3"/>
        <v/>
      </c>
      <c r="DM13" s="13" t="str">
        <f t="shared" si="3"/>
        <v/>
      </c>
      <c r="DN13" s="13" t="str">
        <f t="shared" si="3"/>
        <v/>
      </c>
      <c r="DO13" s="13" t="str">
        <f t="shared" si="3"/>
        <v/>
      </c>
      <c r="DP13" s="13" t="str">
        <f t="shared" si="3"/>
        <v/>
      </c>
      <c r="DQ13" s="13" t="str">
        <f t="shared" si="3"/>
        <v/>
      </c>
      <c r="DR13" s="13" t="str">
        <f t="shared" si="3"/>
        <v/>
      </c>
      <c r="DS13" s="13" t="str">
        <f t="shared" si="3"/>
        <v/>
      </c>
      <c r="DT13" s="13" t="str">
        <f t="shared" si="3"/>
        <v/>
      </c>
      <c r="DU13" s="13" t="str">
        <f t="shared" si="3"/>
        <v/>
      </c>
      <c r="DV13" s="13" t="str">
        <f t="shared" si="3"/>
        <v/>
      </c>
      <c r="DW13" s="13" t="str">
        <f t="shared" si="3"/>
        <v/>
      </c>
      <c r="DX13" s="13" t="str">
        <f t="shared" si="3"/>
        <v/>
      </c>
    </row>
    <row r="14" spans="1:128" ht="15" thickBot="1" x14ac:dyDescent="0.4">
      <c r="A14" s="19" t="s">
        <v>104</v>
      </c>
      <c r="B14" s="20" t="s">
        <v>8</v>
      </c>
      <c r="C14" s="79">
        <v>28624.4793512369</v>
      </c>
      <c r="D14" s="79">
        <v>28607.699916119102</v>
      </c>
      <c r="E14" s="79">
        <v>28359.8482714928</v>
      </c>
      <c r="F14" s="79">
        <v>28283.1897624095</v>
      </c>
      <c r="G14" s="79">
        <v>28140.520501786701</v>
      </c>
      <c r="H14" s="79">
        <v>27895.227056735701</v>
      </c>
      <c r="I14" s="79">
        <v>27952.612123805298</v>
      </c>
      <c r="J14" s="79">
        <v>27481.993052881699</v>
      </c>
      <c r="K14" s="79">
        <v>27682.089008603802</v>
      </c>
      <c r="L14" s="79">
        <v>27764.3500165773</v>
      </c>
      <c r="M14" s="79">
        <v>27712.6476203692</v>
      </c>
      <c r="N14" s="79">
        <v>27650.040810973998</v>
      </c>
      <c r="O14" s="79">
        <v>27622.680465278099</v>
      </c>
      <c r="P14" s="79">
        <v>27626.741423782201</v>
      </c>
      <c r="Q14" s="79">
        <v>27344.6424851027</v>
      </c>
      <c r="R14" s="79">
        <v>27328.7399521677</v>
      </c>
      <c r="S14" s="79">
        <v>27168.4634156947</v>
      </c>
      <c r="T14" s="79">
        <v>27043.835674735801</v>
      </c>
      <c r="U14" s="79">
        <v>27280.657799873599</v>
      </c>
      <c r="V14" s="79">
        <v>27324.495035940501</v>
      </c>
      <c r="W14" s="79">
        <v>27195.0505986875</v>
      </c>
      <c r="X14" s="79">
        <v>27184.761162428898</v>
      </c>
      <c r="Y14" s="79">
        <v>27430.4644073409</v>
      </c>
      <c r="Z14" s="79">
        <v>27541.774855548902</v>
      </c>
      <c r="AA14" s="79">
        <v>27672.799402828099</v>
      </c>
      <c r="AB14" s="79">
        <v>28013.057704627499</v>
      </c>
      <c r="AC14" s="79">
        <v>28231.686434790601</v>
      </c>
      <c r="AD14" s="79">
        <v>28364.949307877599</v>
      </c>
      <c r="AE14" s="79">
        <v>28473.342750463002</v>
      </c>
      <c r="AF14" s="79">
        <v>28254.979882510899</v>
      </c>
      <c r="AG14" s="79">
        <v>28114.441551279699</v>
      </c>
      <c r="AH14" s="79">
        <v>27885.167930019699</v>
      </c>
      <c r="AI14" s="79">
        <v>27852.4028741695</v>
      </c>
      <c r="AJ14" s="79">
        <v>27715.838358286699</v>
      </c>
      <c r="AK14" s="79">
        <v>27638.125863760299</v>
      </c>
      <c r="AL14" s="79">
        <v>27295.375474186902</v>
      </c>
      <c r="AM14" s="79">
        <v>25958.567450079201</v>
      </c>
      <c r="AN14" s="79">
        <v>25492.643868064501</v>
      </c>
      <c r="AO14" s="79">
        <v>25850.775540541799</v>
      </c>
      <c r="AP14" s="79">
        <v>26098.868005773598</v>
      </c>
      <c r="AQ14" s="79">
        <v>26251.014173911401</v>
      </c>
      <c r="AR14" s="79">
        <v>26422.617644369198</v>
      </c>
      <c r="AS14" s="79">
        <v>26530.226095743499</v>
      </c>
      <c r="AT14" s="79">
        <v>26310.493303638999</v>
      </c>
      <c r="AU14" s="79">
        <v>26525.738470418099</v>
      </c>
      <c r="AV14" s="79">
        <v>26292.157522928999</v>
      </c>
      <c r="AW14" s="79">
        <v>26359.760544225301</v>
      </c>
      <c r="AX14" s="79">
        <v>26348.651830579402</v>
      </c>
      <c r="AY14" s="79">
        <v>26182.269435873099</v>
      </c>
      <c r="AZ14" s="79">
        <v>26056.8977183518</v>
      </c>
      <c r="BA14" s="79">
        <v>26018.595761342101</v>
      </c>
      <c r="BB14" s="79">
        <v>25941.375781612802</v>
      </c>
      <c r="BC14" s="79">
        <v>25760.304543841001</v>
      </c>
      <c r="BD14" s="79">
        <v>25623.321731078198</v>
      </c>
      <c r="BE14" s="79">
        <v>25491.0277014903</v>
      </c>
      <c r="BF14" s="79">
        <v>25351.3892971155</v>
      </c>
      <c r="BG14" s="79">
        <v>25257.483098143901</v>
      </c>
      <c r="BH14" s="79">
        <v>25087.9923669862</v>
      </c>
      <c r="BI14" s="79">
        <v>25050.444403284899</v>
      </c>
      <c r="BO14" s="13" t="str">
        <f t="shared" si="0"/>
        <v/>
      </c>
      <c r="BP14" s="13" t="str">
        <f t="shared" si="0"/>
        <v/>
      </c>
      <c r="BQ14" s="13" t="str">
        <f t="shared" si="0"/>
        <v/>
      </c>
      <c r="BR14" s="13" t="str">
        <f t="shared" si="0"/>
        <v/>
      </c>
      <c r="BS14" s="13" t="str">
        <f t="shared" si="0"/>
        <v/>
      </c>
      <c r="BT14" s="13" t="str">
        <f t="shared" si="0"/>
        <v/>
      </c>
      <c r="BU14" s="13" t="str">
        <f t="shared" si="0"/>
        <v/>
      </c>
      <c r="BV14" s="13" t="str">
        <f t="shared" si="0"/>
        <v/>
      </c>
      <c r="BW14" s="13" t="str">
        <f t="shared" si="0"/>
        <v/>
      </c>
      <c r="BX14" s="13" t="str">
        <f t="shared" si="0"/>
        <v/>
      </c>
      <c r="BY14" s="13" t="str">
        <f t="shared" si="0"/>
        <v/>
      </c>
      <c r="BZ14" s="13" t="str">
        <f t="shared" si="0"/>
        <v/>
      </c>
      <c r="CA14" s="13" t="str">
        <f t="shared" si="0"/>
        <v/>
      </c>
      <c r="CB14" s="13" t="str">
        <f t="shared" si="0"/>
        <v/>
      </c>
      <c r="CC14" s="13" t="str">
        <f t="shared" si="0"/>
        <v/>
      </c>
      <c r="CD14" s="13" t="str">
        <f t="shared" si="0"/>
        <v/>
      </c>
      <c r="CE14" s="13" t="str">
        <f t="shared" si="1"/>
        <v/>
      </c>
      <c r="CF14" s="13" t="str">
        <f t="shared" si="1"/>
        <v/>
      </c>
      <c r="CG14" s="13" t="str">
        <f t="shared" si="1"/>
        <v/>
      </c>
      <c r="CH14" s="13" t="str">
        <f t="shared" si="1"/>
        <v/>
      </c>
      <c r="CI14" s="13" t="str">
        <f t="shared" si="1"/>
        <v/>
      </c>
      <c r="CJ14" s="13" t="str">
        <f t="shared" si="1"/>
        <v/>
      </c>
      <c r="CK14" s="13" t="str">
        <f t="shared" si="1"/>
        <v/>
      </c>
      <c r="CL14" s="13" t="str">
        <f t="shared" si="1"/>
        <v/>
      </c>
      <c r="CM14" s="13" t="str">
        <f t="shared" si="1"/>
        <v/>
      </c>
      <c r="CN14" s="13" t="str">
        <f t="shared" si="1"/>
        <v/>
      </c>
      <c r="CO14" s="13" t="str">
        <f t="shared" si="1"/>
        <v/>
      </c>
      <c r="CP14" s="13" t="str">
        <f t="shared" si="1"/>
        <v/>
      </c>
      <c r="CQ14" s="13" t="str">
        <f t="shared" si="1"/>
        <v/>
      </c>
      <c r="CR14" s="13" t="str">
        <f t="shared" si="1"/>
        <v/>
      </c>
      <c r="CS14" s="13" t="str">
        <f t="shared" si="1"/>
        <v/>
      </c>
      <c r="CT14" s="13" t="str">
        <f t="shared" si="1"/>
        <v/>
      </c>
      <c r="CU14" s="13" t="str">
        <f t="shared" si="2"/>
        <v/>
      </c>
      <c r="CV14" s="13" t="str">
        <f t="shared" si="2"/>
        <v/>
      </c>
      <c r="CW14" s="13" t="str">
        <f t="shared" si="2"/>
        <v/>
      </c>
      <c r="CX14" s="13" t="str">
        <f t="shared" si="2"/>
        <v/>
      </c>
      <c r="CY14" s="13" t="str">
        <f t="shared" si="2"/>
        <v/>
      </c>
      <c r="CZ14" s="13" t="str">
        <f t="shared" si="2"/>
        <v/>
      </c>
      <c r="DA14" s="13" t="str">
        <f t="shared" si="2"/>
        <v/>
      </c>
      <c r="DB14" s="13" t="str">
        <f t="shared" si="2"/>
        <v/>
      </c>
      <c r="DC14" s="13" t="str">
        <f t="shared" si="2"/>
        <v/>
      </c>
      <c r="DD14" s="13" t="str">
        <f t="shared" si="2"/>
        <v/>
      </c>
      <c r="DE14" s="13" t="str">
        <f t="shared" si="2"/>
        <v/>
      </c>
      <c r="DF14" s="13" t="str">
        <f t="shared" si="2"/>
        <v/>
      </c>
      <c r="DG14" s="13" t="str">
        <f t="shared" si="2"/>
        <v/>
      </c>
      <c r="DH14" s="13" t="str">
        <f t="shared" si="2"/>
        <v/>
      </c>
      <c r="DI14" s="13" t="str">
        <f t="shared" si="2"/>
        <v/>
      </c>
      <c r="DJ14" s="13" t="str">
        <f t="shared" si="2"/>
        <v/>
      </c>
      <c r="DK14" s="13" t="str">
        <f t="shared" si="3"/>
        <v/>
      </c>
      <c r="DL14" s="13" t="str">
        <f t="shared" si="3"/>
        <v/>
      </c>
      <c r="DM14" s="13" t="str">
        <f t="shared" si="3"/>
        <v/>
      </c>
      <c r="DN14" s="13" t="str">
        <f t="shared" si="3"/>
        <v/>
      </c>
      <c r="DO14" s="13" t="str">
        <f t="shared" si="3"/>
        <v/>
      </c>
      <c r="DP14" s="13" t="str">
        <f t="shared" si="3"/>
        <v/>
      </c>
      <c r="DQ14" s="13" t="str">
        <f t="shared" si="3"/>
        <v/>
      </c>
      <c r="DR14" s="13" t="str">
        <f t="shared" si="3"/>
        <v/>
      </c>
      <c r="DS14" s="13" t="str">
        <f t="shared" si="3"/>
        <v/>
      </c>
      <c r="DT14" s="13" t="str">
        <f t="shared" si="3"/>
        <v/>
      </c>
      <c r="DU14" s="13" t="str">
        <f t="shared" si="3"/>
        <v/>
      </c>
      <c r="DV14" s="13" t="str">
        <f t="shared" si="3"/>
        <v/>
      </c>
      <c r="DW14" s="13" t="str">
        <f t="shared" si="3"/>
        <v/>
      </c>
      <c r="DX14" s="13" t="str">
        <f t="shared" si="3"/>
        <v/>
      </c>
    </row>
    <row r="15" spans="1:128" ht="15" thickBot="1" x14ac:dyDescent="0.4">
      <c r="A15" s="18"/>
      <c r="B15" s="18" t="s">
        <v>146</v>
      </c>
      <c r="C15" s="75">
        <v>51961.446179831801</v>
      </c>
      <c r="D15" s="75">
        <v>51642.06580277461</v>
      </c>
      <c r="E15" s="75">
        <v>51381.836801575068</v>
      </c>
      <c r="F15" s="75">
        <v>51123.720369199858</v>
      </c>
      <c r="G15" s="75">
        <v>50774.040749048538</v>
      </c>
      <c r="H15" s="75">
        <v>50557.25367146777</v>
      </c>
      <c r="I15" s="75">
        <v>50529.165307312607</v>
      </c>
      <c r="J15" s="75">
        <v>49875.306670129066</v>
      </c>
      <c r="K15" s="75">
        <v>50137.842556960873</v>
      </c>
      <c r="L15" s="75">
        <v>50349.797534627083</v>
      </c>
      <c r="M15" s="75">
        <v>50096.327631129723</v>
      </c>
      <c r="N15" s="75">
        <v>50226.869926629952</v>
      </c>
      <c r="O15" s="75">
        <v>50106.106950546018</v>
      </c>
      <c r="P15" s="75">
        <v>50107.483937643454</v>
      </c>
      <c r="Q15" s="75">
        <v>49704.03049358986</v>
      </c>
      <c r="R15" s="75">
        <v>49853.642749571984</v>
      </c>
      <c r="S15" s="75">
        <v>49473.018101513167</v>
      </c>
      <c r="T15" s="75">
        <v>49533.665651181494</v>
      </c>
      <c r="U15" s="75">
        <v>49931.53629429944</v>
      </c>
      <c r="V15" s="75">
        <v>49972.545139385285</v>
      </c>
      <c r="W15" s="75">
        <v>50035.001158157625</v>
      </c>
      <c r="X15" s="75">
        <v>50044.947374947908</v>
      </c>
      <c r="Y15" s="75">
        <v>50419.975976327303</v>
      </c>
      <c r="Z15" s="75">
        <v>50595.104211350277</v>
      </c>
      <c r="AA15" s="75">
        <v>50823.299198311463</v>
      </c>
      <c r="AB15" s="75">
        <v>51440.701699320751</v>
      </c>
      <c r="AC15" s="75">
        <v>51881.696031736654</v>
      </c>
      <c r="AD15" s="75">
        <v>52061.56771055852</v>
      </c>
      <c r="AE15" s="75">
        <v>52163.956418811038</v>
      </c>
      <c r="AF15" s="75">
        <v>51959.76164706159</v>
      </c>
      <c r="AG15" s="75">
        <v>51852.170674392961</v>
      </c>
      <c r="AH15" s="75">
        <v>51786.925962536858</v>
      </c>
      <c r="AI15" s="75">
        <v>51756.203069103161</v>
      </c>
      <c r="AJ15" s="75">
        <v>51571.354271610777</v>
      </c>
      <c r="AK15" s="75">
        <v>51415.538092722978</v>
      </c>
      <c r="AL15" s="75">
        <v>51113.049270050375</v>
      </c>
      <c r="AM15" s="75">
        <v>48995.63086453802</v>
      </c>
      <c r="AN15" s="75">
        <v>48645.538263539391</v>
      </c>
      <c r="AO15" s="75">
        <v>49614.70021611586</v>
      </c>
      <c r="AP15" s="75">
        <v>49679.49229945452</v>
      </c>
      <c r="AQ15" s="75">
        <v>49873.236147020041</v>
      </c>
      <c r="AR15" s="75">
        <v>50204.155098998439</v>
      </c>
      <c r="AS15" s="75">
        <v>50520.292584664887</v>
      </c>
      <c r="AT15" s="75">
        <v>50429.015564924732</v>
      </c>
      <c r="AU15" s="75">
        <v>50798.836740434563</v>
      </c>
      <c r="AV15" s="75">
        <v>50714.519064967666</v>
      </c>
      <c r="AW15" s="75">
        <v>50906.666766014139</v>
      </c>
      <c r="AX15" s="75">
        <v>50960.805117799842</v>
      </c>
      <c r="AY15" s="75">
        <v>50819.711743433159</v>
      </c>
      <c r="AZ15" s="75">
        <v>50616.917274274318</v>
      </c>
      <c r="BA15" s="75">
        <v>50557.466433844587</v>
      </c>
      <c r="BB15" s="75">
        <v>50540.610945066364</v>
      </c>
      <c r="BC15" s="75">
        <v>50324.06520342423</v>
      </c>
      <c r="BD15" s="75">
        <v>50170.098396406807</v>
      </c>
      <c r="BE15" s="75">
        <v>50014.538978081677</v>
      </c>
      <c r="BF15" s="75">
        <v>49851.201032785859</v>
      </c>
      <c r="BG15" s="75">
        <v>49840.25141952376</v>
      </c>
      <c r="BH15" s="75">
        <v>49746.491721845261</v>
      </c>
      <c r="BI15" s="75">
        <v>49725.463061206799</v>
      </c>
      <c r="BO15" s="13" t="str">
        <f t="shared" si="0"/>
        <v/>
      </c>
      <c r="BP15" s="13" t="str">
        <f t="shared" si="0"/>
        <v/>
      </c>
      <c r="BQ15" s="13" t="str">
        <f t="shared" si="0"/>
        <v/>
      </c>
      <c r="BR15" s="13" t="str">
        <f t="shared" si="0"/>
        <v/>
      </c>
      <c r="BS15" s="13" t="str">
        <f t="shared" si="0"/>
        <v/>
      </c>
      <c r="BT15" s="13" t="str">
        <f t="shared" si="0"/>
        <v/>
      </c>
      <c r="BU15" s="13" t="str">
        <f t="shared" si="0"/>
        <v/>
      </c>
      <c r="BV15" s="13" t="str">
        <f t="shared" si="0"/>
        <v/>
      </c>
      <c r="BW15" s="13" t="str">
        <f t="shared" si="0"/>
        <v/>
      </c>
      <c r="BX15" s="13" t="str">
        <f t="shared" si="0"/>
        <v/>
      </c>
      <c r="BY15" s="13" t="str">
        <f t="shared" si="0"/>
        <v/>
      </c>
      <c r="BZ15" s="13" t="str">
        <f t="shared" si="0"/>
        <v/>
      </c>
      <c r="CA15" s="13" t="str">
        <f t="shared" si="0"/>
        <v/>
      </c>
      <c r="CB15" s="13" t="str">
        <f t="shared" si="0"/>
        <v/>
      </c>
      <c r="CC15" s="13" t="str">
        <f t="shared" si="0"/>
        <v/>
      </c>
      <c r="CD15" s="13" t="str">
        <f t="shared" si="0"/>
        <v/>
      </c>
      <c r="CE15" s="13" t="str">
        <f t="shared" si="1"/>
        <v/>
      </c>
      <c r="CF15" s="13" t="str">
        <f t="shared" si="1"/>
        <v/>
      </c>
      <c r="CG15" s="13" t="str">
        <f t="shared" si="1"/>
        <v/>
      </c>
      <c r="CH15" s="13" t="str">
        <f t="shared" si="1"/>
        <v/>
      </c>
      <c r="CI15" s="13" t="str">
        <f t="shared" si="1"/>
        <v/>
      </c>
      <c r="CJ15" s="13" t="str">
        <f t="shared" si="1"/>
        <v/>
      </c>
      <c r="CK15" s="13" t="str">
        <f t="shared" si="1"/>
        <v/>
      </c>
      <c r="CL15" s="13" t="str">
        <f t="shared" si="1"/>
        <v/>
      </c>
      <c r="CM15" s="13" t="str">
        <f t="shared" si="1"/>
        <v/>
      </c>
      <c r="CN15" s="13" t="str">
        <f t="shared" si="1"/>
        <v/>
      </c>
      <c r="CO15" s="13" t="str">
        <f t="shared" si="1"/>
        <v/>
      </c>
      <c r="CP15" s="13" t="str">
        <f t="shared" si="1"/>
        <v/>
      </c>
      <c r="CQ15" s="13" t="str">
        <f t="shared" si="1"/>
        <v/>
      </c>
      <c r="CR15" s="13" t="str">
        <f t="shared" si="1"/>
        <v/>
      </c>
      <c r="CS15" s="13" t="str">
        <f t="shared" si="1"/>
        <v/>
      </c>
      <c r="CT15" s="13" t="str">
        <f t="shared" si="1"/>
        <v/>
      </c>
      <c r="CU15" s="13" t="str">
        <f t="shared" si="2"/>
        <v/>
      </c>
      <c r="CV15" s="13" t="str">
        <f t="shared" si="2"/>
        <v/>
      </c>
      <c r="CW15" s="13" t="str">
        <f t="shared" si="2"/>
        <v/>
      </c>
      <c r="CX15" s="13" t="str">
        <f t="shared" si="2"/>
        <v/>
      </c>
      <c r="CY15" s="13" t="str">
        <f t="shared" si="2"/>
        <v/>
      </c>
      <c r="CZ15" s="13" t="str">
        <f t="shared" si="2"/>
        <v/>
      </c>
      <c r="DA15" s="13" t="str">
        <f t="shared" si="2"/>
        <v/>
      </c>
      <c r="DB15" s="13" t="str">
        <f t="shared" si="2"/>
        <v/>
      </c>
      <c r="DC15" s="13" t="str">
        <f t="shared" si="2"/>
        <v/>
      </c>
      <c r="DD15" s="13" t="str">
        <f t="shared" si="2"/>
        <v/>
      </c>
      <c r="DE15" s="13" t="str">
        <f t="shared" si="2"/>
        <v/>
      </c>
      <c r="DF15" s="13" t="str">
        <f t="shared" si="2"/>
        <v/>
      </c>
      <c r="DG15" s="13" t="str">
        <f t="shared" si="2"/>
        <v/>
      </c>
      <c r="DH15" s="13" t="str">
        <f t="shared" si="2"/>
        <v/>
      </c>
      <c r="DI15" s="13" t="str">
        <f t="shared" si="2"/>
        <v/>
      </c>
      <c r="DJ15" s="13" t="str">
        <f t="shared" si="2"/>
        <v/>
      </c>
      <c r="DK15" s="13" t="str">
        <f t="shared" si="3"/>
        <v/>
      </c>
      <c r="DL15" s="13" t="str">
        <f t="shared" si="3"/>
        <v/>
      </c>
      <c r="DM15" s="13" t="str">
        <f t="shared" si="3"/>
        <v/>
      </c>
      <c r="DN15" s="13" t="str">
        <f t="shared" si="3"/>
        <v/>
      </c>
      <c r="DO15" s="13" t="str">
        <f t="shared" si="3"/>
        <v/>
      </c>
      <c r="DP15" s="13" t="str">
        <f t="shared" si="3"/>
        <v/>
      </c>
      <c r="DQ15" s="13" t="str">
        <f t="shared" si="3"/>
        <v/>
      </c>
      <c r="DR15" s="13" t="str">
        <f t="shared" si="3"/>
        <v/>
      </c>
      <c r="DS15" s="13" t="str">
        <f t="shared" si="3"/>
        <v/>
      </c>
      <c r="DT15" s="13" t="str">
        <f t="shared" si="3"/>
        <v/>
      </c>
      <c r="DU15" s="13" t="str">
        <f t="shared" si="3"/>
        <v/>
      </c>
      <c r="DV15" s="13" t="str">
        <f t="shared" si="3"/>
        <v/>
      </c>
      <c r="DW15" s="13" t="str">
        <f t="shared" si="3"/>
        <v/>
      </c>
      <c r="DX15" s="13" t="str">
        <f t="shared" si="3"/>
        <v/>
      </c>
    </row>
    <row r="16" spans="1:128" ht="15" thickBot="1" x14ac:dyDescent="0.4">
      <c r="A16" s="16" t="s">
        <v>105</v>
      </c>
      <c r="B16" s="17" t="s">
        <v>10</v>
      </c>
      <c r="C16" s="79">
        <v>20028.313127363101</v>
      </c>
      <c r="D16" s="79">
        <v>19888.919143099301</v>
      </c>
      <c r="E16" s="79">
        <v>19942.6522443908</v>
      </c>
      <c r="F16" s="79">
        <v>20055.513548608698</v>
      </c>
      <c r="G16" s="79">
        <v>20012.068244666301</v>
      </c>
      <c r="H16" s="79">
        <v>19913.527793115099</v>
      </c>
      <c r="I16" s="79">
        <v>20016.874064809799</v>
      </c>
      <c r="J16" s="79">
        <v>19995.5230479319</v>
      </c>
      <c r="K16" s="79">
        <v>20079.248880993298</v>
      </c>
      <c r="L16" s="79">
        <v>20393.4827643426</v>
      </c>
      <c r="M16" s="79">
        <v>20333.143054448701</v>
      </c>
      <c r="N16" s="79">
        <v>20274.316678497398</v>
      </c>
      <c r="O16" s="79">
        <v>20292.517968321401</v>
      </c>
      <c r="P16" s="79">
        <v>20103.078702535498</v>
      </c>
      <c r="Q16" s="79">
        <v>19886.886694323901</v>
      </c>
      <c r="R16" s="79">
        <v>19785.826899942302</v>
      </c>
      <c r="S16" s="79">
        <v>19565.482088599601</v>
      </c>
      <c r="T16" s="79">
        <v>19401.4044869606</v>
      </c>
      <c r="U16" s="79">
        <v>19341.395571465699</v>
      </c>
      <c r="V16" s="79">
        <v>19709.3871512929</v>
      </c>
      <c r="W16" s="79">
        <v>19701.752801063001</v>
      </c>
      <c r="X16" s="79">
        <v>19842.830796893501</v>
      </c>
      <c r="Y16" s="79">
        <v>20283.7743955148</v>
      </c>
      <c r="Z16" s="79">
        <v>20229.415398328601</v>
      </c>
      <c r="AA16" s="79">
        <v>20528.952144917799</v>
      </c>
      <c r="AB16" s="79">
        <v>20750.861169224299</v>
      </c>
      <c r="AC16" s="79">
        <v>20647.999663820901</v>
      </c>
      <c r="AD16" s="79">
        <v>20748.3864860342</v>
      </c>
      <c r="AE16" s="79">
        <v>20722.0875217215</v>
      </c>
      <c r="AF16" s="79">
        <v>20842.415009098801</v>
      </c>
      <c r="AG16" s="79">
        <v>21177.337689401302</v>
      </c>
      <c r="AH16" s="79">
        <v>21105.731777440102</v>
      </c>
      <c r="AI16" s="79">
        <v>21431.283293211</v>
      </c>
      <c r="AJ16" s="79">
        <v>21601.524977523201</v>
      </c>
      <c r="AK16" s="79">
        <v>21715.7017780721</v>
      </c>
      <c r="AL16" s="79">
        <v>21580.4901809818</v>
      </c>
      <c r="AM16" s="79">
        <v>20551.980278305899</v>
      </c>
      <c r="AN16" s="79">
        <v>21575.153082036501</v>
      </c>
      <c r="AO16" s="79">
        <v>22304.6797156184</v>
      </c>
      <c r="AP16" s="79">
        <v>22449.0255188954</v>
      </c>
      <c r="AQ16" s="79">
        <v>22855.019146414601</v>
      </c>
      <c r="AR16" s="79">
        <v>22719.691331982202</v>
      </c>
      <c r="AS16" s="79">
        <v>22717.730979043801</v>
      </c>
      <c r="AT16" s="79">
        <v>22671.1750076895</v>
      </c>
      <c r="AU16" s="79">
        <v>22648.55566609</v>
      </c>
      <c r="AV16" s="79">
        <v>22436.800847856401</v>
      </c>
      <c r="AW16" s="79">
        <v>22406.674437501399</v>
      </c>
      <c r="AX16" s="79">
        <v>22263.323480822899</v>
      </c>
      <c r="AY16" s="79">
        <v>22139.394574627298</v>
      </c>
      <c r="AZ16" s="79">
        <v>22016.035447480299</v>
      </c>
      <c r="BA16" s="79">
        <v>21882.565984836299</v>
      </c>
      <c r="BB16" s="79">
        <v>21755.143395309598</v>
      </c>
      <c r="BC16" s="79">
        <v>21345.136597766101</v>
      </c>
      <c r="BD16" s="79">
        <v>21114.4617223489</v>
      </c>
      <c r="BE16" s="79">
        <v>20857.200640462699</v>
      </c>
      <c r="BF16" s="79">
        <v>21135.054401533202</v>
      </c>
      <c r="BG16" s="79">
        <v>20789.660245703399</v>
      </c>
      <c r="BH16" s="79">
        <v>20672.884515993599</v>
      </c>
      <c r="BI16" s="79">
        <v>20870.435314890401</v>
      </c>
      <c r="BO16" s="13" t="str">
        <f t="shared" si="0"/>
        <v/>
      </c>
      <c r="BP16" s="13" t="str">
        <f t="shared" si="0"/>
        <v/>
      </c>
      <c r="BQ16" s="13" t="str">
        <f t="shared" si="0"/>
        <v/>
      </c>
      <c r="BR16" s="13" t="str">
        <f t="shared" si="0"/>
        <v/>
      </c>
      <c r="BS16" s="13" t="str">
        <f t="shared" si="0"/>
        <v/>
      </c>
      <c r="BT16" s="13" t="str">
        <f t="shared" si="0"/>
        <v/>
      </c>
      <c r="BU16" s="13" t="str">
        <f t="shared" si="0"/>
        <v/>
      </c>
      <c r="BV16" s="13" t="str">
        <f t="shared" si="0"/>
        <v/>
      </c>
      <c r="BW16" s="13" t="str">
        <f t="shared" si="0"/>
        <v/>
      </c>
      <c r="BX16" s="13" t="str">
        <f t="shared" si="0"/>
        <v/>
      </c>
      <c r="BY16" s="13" t="str">
        <f t="shared" si="0"/>
        <v/>
      </c>
      <c r="BZ16" s="13" t="str">
        <f t="shared" si="0"/>
        <v/>
      </c>
      <c r="CA16" s="13" t="str">
        <f t="shared" si="0"/>
        <v/>
      </c>
      <c r="CB16" s="13" t="str">
        <f t="shared" si="0"/>
        <v/>
      </c>
      <c r="CC16" s="13" t="str">
        <f t="shared" si="0"/>
        <v/>
      </c>
      <c r="CD16" s="13" t="str">
        <f t="shared" si="0"/>
        <v/>
      </c>
      <c r="CE16" s="13" t="str">
        <f t="shared" si="1"/>
        <v/>
      </c>
      <c r="CF16" s="13" t="str">
        <f t="shared" si="1"/>
        <v/>
      </c>
      <c r="CG16" s="13" t="str">
        <f t="shared" si="1"/>
        <v/>
      </c>
      <c r="CH16" s="13" t="str">
        <f t="shared" si="1"/>
        <v/>
      </c>
      <c r="CI16" s="13" t="str">
        <f t="shared" si="1"/>
        <v/>
      </c>
      <c r="CJ16" s="13" t="str">
        <f t="shared" si="1"/>
        <v/>
      </c>
      <c r="CK16" s="13" t="str">
        <f t="shared" si="1"/>
        <v/>
      </c>
      <c r="CL16" s="13" t="str">
        <f t="shared" si="1"/>
        <v/>
      </c>
      <c r="CM16" s="13" t="str">
        <f t="shared" si="1"/>
        <v/>
      </c>
      <c r="CN16" s="13" t="str">
        <f t="shared" si="1"/>
        <v/>
      </c>
      <c r="CO16" s="13" t="str">
        <f t="shared" si="1"/>
        <v/>
      </c>
      <c r="CP16" s="13" t="str">
        <f t="shared" si="1"/>
        <v/>
      </c>
      <c r="CQ16" s="13" t="str">
        <f t="shared" si="1"/>
        <v/>
      </c>
      <c r="CR16" s="13" t="str">
        <f t="shared" si="1"/>
        <v/>
      </c>
      <c r="CS16" s="13" t="str">
        <f t="shared" si="1"/>
        <v/>
      </c>
      <c r="CT16" s="13" t="str">
        <f t="shared" si="1"/>
        <v/>
      </c>
      <c r="CU16" s="13" t="str">
        <f t="shared" si="2"/>
        <v/>
      </c>
      <c r="CV16" s="13" t="str">
        <f t="shared" si="2"/>
        <v/>
      </c>
      <c r="CW16" s="13" t="str">
        <f t="shared" si="2"/>
        <v/>
      </c>
      <c r="CX16" s="13" t="str">
        <f t="shared" si="2"/>
        <v/>
      </c>
      <c r="CY16" s="13" t="str">
        <f t="shared" si="2"/>
        <v/>
      </c>
      <c r="CZ16" s="13" t="str">
        <f t="shared" si="2"/>
        <v/>
      </c>
      <c r="DA16" s="13" t="str">
        <f t="shared" si="2"/>
        <v/>
      </c>
      <c r="DB16" s="13" t="str">
        <f t="shared" si="2"/>
        <v/>
      </c>
      <c r="DC16" s="13" t="str">
        <f t="shared" si="2"/>
        <v/>
      </c>
      <c r="DD16" s="13" t="str">
        <f t="shared" si="2"/>
        <v/>
      </c>
      <c r="DE16" s="13" t="str">
        <f t="shared" si="2"/>
        <v/>
      </c>
      <c r="DF16" s="13" t="str">
        <f t="shared" si="2"/>
        <v/>
      </c>
      <c r="DG16" s="13" t="str">
        <f t="shared" si="2"/>
        <v/>
      </c>
      <c r="DH16" s="13" t="str">
        <f t="shared" si="2"/>
        <v/>
      </c>
      <c r="DI16" s="13" t="str">
        <f t="shared" si="2"/>
        <v/>
      </c>
      <c r="DJ16" s="13" t="str">
        <f t="shared" si="2"/>
        <v/>
      </c>
      <c r="DK16" s="13" t="str">
        <f t="shared" si="3"/>
        <v/>
      </c>
      <c r="DL16" s="13" t="str">
        <f t="shared" si="3"/>
        <v/>
      </c>
      <c r="DM16" s="13" t="str">
        <f t="shared" si="3"/>
        <v/>
      </c>
      <c r="DN16" s="13" t="str">
        <f t="shared" si="3"/>
        <v/>
      </c>
      <c r="DO16" s="13" t="str">
        <f t="shared" si="3"/>
        <v/>
      </c>
      <c r="DP16" s="13" t="str">
        <f t="shared" si="3"/>
        <v/>
      </c>
      <c r="DQ16" s="13" t="str">
        <f t="shared" si="3"/>
        <v/>
      </c>
      <c r="DR16" s="13" t="str">
        <f t="shared" si="3"/>
        <v/>
      </c>
      <c r="DS16" s="13" t="str">
        <f t="shared" si="3"/>
        <v/>
      </c>
      <c r="DT16" s="13" t="str">
        <f t="shared" si="3"/>
        <v/>
      </c>
      <c r="DU16" s="13" t="str">
        <f t="shared" si="3"/>
        <v/>
      </c>
      <c r="DV16" s="13" t="str">
        <f t="shared" si="3"/>
        <v/>
      </c>
      <c r="DW16" s="13" t="str">
        <f t="shared" si="3"/>
        <v/>
      </c>
      <c r="DX16" s="13" t="str">
        <f t="shared" si="3"/>
        <v/>
      </c>
    </row>
    <row r="17" spans="1:128" ht="15" thickBot="1" x14ac:dyDescent="0.4">
      <c r="A17" s="18"/>
      <c r="B17" s="21" t="s">
        <v>147</v>
      </c>
      <c r="C17" s="75">
        <v>20028.313127363101</v>
      </c>
      <c r="D17" s="75">
        <v>19888.919143099301</v>
      </c>
      <c r="E17" s="75">
        <v>19942.6522443908</v>
      </c>
      <c r="F17" s="75">
        <v>20055.513548608698</v>
      </c>
      <c r="G17" s="75">
        <v>20012.068244666301</v>
      </c>
      <c r="H17" s="75">
        <v>19913.527793115099</v>
      </c>
      <c r="I17" s="75">
        <v>20016.874064809799</v>
      </c>
      <c r="J17" s="75">
        <v>19995.5230479319</v>
      </c>
      <c r="K17" s="75">
        <v>20079.248880993298</v>
      </c>
      <c r="L17" s="75">
        <v>20393.4827643426</v>
      </c>
      <c r="M17" s="75">
        <v>20333.143054448701</v>
      </c>
      <c r="N17" s="75">
        <v>20274.316678497398</v>
      </c>
      <c r="O17" s="75">
        <v>20292.517968321401</v>
      </c>
      <c r="P17" s="75">
        <v>20103.078702535498</v>
      </c>
      <c r="Q17" s="75">
        <v>19886.886694323901</v>
      </c>
      <c r="R17" s="75">
        <v>19785.826899942302</v>
      </c>
      <c r="S17" s="75">
        <v>19565.482088599601</v>
      </c>
      <c r="T17" s="75">
        <v>19401.4044869606</v>
      </c>
      <c r="U17" s="75">
        <v>19341.395571465699</v>
      </c>
      <c r="V17" s="75">
        <v>19709.3871512929</v>
      </c>
      <c r="W17" s="75">
        <v>19701.752801063001</v>
      </c>
      <c r="X17" s="75">
        <v>19842.830796893501</v>
      </c>
      <c r="Y17" s="75">
        <v>20283.7743955148</v>
      </c>
      <c r="Z17" s="75">
        <v>20229.415398328601</v>
      </c>
      <c r="AA17" s="75">
        <v>20528.952144917799</v>
      </c>
      <c r="AB17" s="75">
        <v>20750.861169224299</v>
      </c>
      <c r="AC17" s="75">
        <v>20647.999663820901</v>
      </c>
      <c r="AD17" s="75">
        <v>20748.3864860342</v>
      </c>
      <c r="AE17" s="75">
        <v>20722.0875217215</v>
      </c>
      <c r="AF17" s="75">
        <v>20842.415009098801</v>
      </c>
      <c r="AG17" s="75">
        <v>21177.337689401302</v>
      </c>
      <c r="AH17" s="75">
        <v>21105.731777440102</v>
      </c>
      <c r="AI17" s="75">
        <v>21431.283293211</v>
      </c>
      <c r="AJ17" s="75">
        <v>21601.524977523201</v>
      </c>
      <c r="AK17" s="75">
        <v>21715.7017780721</v>
      </c>
      <c r="AL17" s="75">
        <v>21580.4901809818</v>
      </c>
      <c r="AM17" s="75">
        <v>20551.980278305899</v>
      </c>
      <c r="AN17" s="75">
        <v>21575.153082036501</v>
      </c>
      <c r="AO17" s="75">
        <v>22304.6797156184</v>
      </c>
      <c r="AP17" s="75">
        <v>22449.0255188954</v>
      </c>
      <c r="AQ17" s="75">
        <v>22855.019146414601</v>
      </c>
      <c r="AR17" s="75">
        <v>22719.691331982202</v>
      </c>
      <c r="AS17" s="75">
        <v>22717.730979043801</v>
      </c>
      <c r="AT17" s="75">
        <v>22671.1750076895</v>
      </c>
      <c r="AU17" s="75">
        <v>22648.55566609</v>
      </c>
      <c r="AV17" s="75">
        <v>22436.800847856401</v>
      </c>
      <c r="AW17" s="75">
        <v>22406.674437501399</v>
      </c>
      <c r="AX17" s="75">
        <v>22263.323480822899</v>
      </c>
      <c r="AY17" s="75">
        <v>22139.394574627298</v>
      </c>
      <c r="AZ17" s="75">
        <v>22016.035447480299</v>
      </c>
      <c r="BA17" s="75">
        <v>21882.565984836299</v>
      </c>
      <c r="BB17" s="75">
        <v>21755.143395309598</v>
      </c>
      <c r="BC17" s="75">
        <v>21345.136597766101</v>
      </c>
      <c r="BD17" s="75">
        <v>21114.4617223489</v>
      </c>
      <c r="BE17" s="75">
        <v>20857.200640462699</v>
      </c>
      <c r="BF17" s="75">
        <v>21135.054401533202</v>
      </c>
      <c r="BG17" s="75">
        <v>20789.660245703399</v>
      </c>
      <c r="BH17" s="75">
        <v>20672.884515993599</v>
      </c>
      <c r="BI17" s="75">
        <v>20870.435314890401</v>
      </c>
      <c r="BO17" s="13" t="str">
        <f t="shared" si="0"/>
        <v/>
      </c>
      <c r="BP17" s="13" t="str">
        <f t="shared" si="0"/>
        <v/>
      </c>
      <c r="BQ17" s="13" t="str">
        <f t="shared" si="0"/>
        <v/>
      </c>
      <c r="BR17" s="13" t="str">
        <f t="shared" si="0"/>
        <v/>
      </c>
      <c r="BS17" s="13" t="str">
        <f t="shared" si="0"/>
        <v/>
      </c>
      <c r="BT17" s="13" t="str">
        <f t="shared" si="0"/>
        <v/>
      </c>
      <c r="BU17" s="13" t="str">
        <f t="shared" si="0"/>
        <v/>
      </c>
      <c r="BV17" s="13" t="str">
        <f t="shared" si="0"/>
        <v/>
      </c>
      <c r="BW17" s="13" t="str">
        <f t="shared" si="0"/>
        <v/>
      </c>
      <c r="BX17" s="13" t="str">
        <f t="shared" si="0"/>
        <v/>
      </c>
      <c r="BY17" s="13" t="str">
        <f t="shared" si="0"/>
        <v/>
      </c>
      <c r="BZ17" s="13" t="str">
        <f t="shared" si="0"/>
        <v/>
      </c>
      <c r="CA17" s="13" t="str">
        <f t="shared" si="0"/>
        <v/>
      </c>
      <c r="CB17" s="13" t="str">
        <f t="shared" si="0"/>
        <v/>
      </c>
      <c r="CC17" s="13" t="str">
        <f t="shared" si="0"/>
        <v/>
      </c>
      <c r="CD17" s="13" t="str">
        <f t="shared" si="0"/>
        <v/>
      </c>
      <c r="CE17" s="13" t="str">
        <f t="shared" si="1"/>
        <v/>
      </c>
      <c r="CF17" s="13" t="str">
        <f t="shared" si="1"/>
        <v/>
      </c>
      <c r="CG17" s="13" t="str">
        <f t="shared" si="1"/>
        <v/>
      </c>
      <c r="CH17" s="13" t="str">
        <f t="shared" si="1"/>
        <v/>
      </c>
      <c r="CI17" s="13" t="str">
        <f t="shared" si="1"/>
        <v/>
      </c>
      <c r="CJ17" s="13" t="str">
        <f t="shared" si="1"/>
        <v/>
      </c>
      <c r="CK17" s="13" t="str">
        <f t="shared" si="1"/>
        <v/>
      </c>
      <c r="CL17" s="13" t="str">
        <f t="shared" si="1"/>
        <v/>
      </c>
      <c r="CM17" s="13" t="str">
        <f t="shared" si="1"/>
        <v/>
      </c>
      <c r="CN17" s="13" t="str">
        <f t="shared" si="1"/>
        <v/>
      </c>
      <c r="CO17" s="13" t="str">
        <f t="shared" si="1"/>
        <v/>
      </c>
      <c r="CP17" s="13" t="str">
        <f t="shared" si="1"/>
        <v/>
      </c>
      <c r="CQ17" s="13" t="str">
        <f t="shared" si="1"/>
        <v/>
      </c>
      <c r="CR17" s="13" t="str">
        <f t="shared" si="1"/>
        <v/>
      </c>
      <c r="CS17" s="13" t="str">
        <f t="shared" si="1"/>
        <v/>
      </c>
      <c r="CT17" s="13" t="str">
        <f t="shared" si="1"/>
        <v/>
      </c>
      <c r="CU17" s="13" t="str">
        <f t="shared" si="2"/>
        <v/>
      </c>
      <c r="CV17" s="13" t="str">
        <f t="shared" si="2"/>
        <v/>
      </c>
      <c r="CW17" s="13" t="str">
        <f t="shared" si="2"/>
        <v/>
      </c>
      <c r="CX17" s="13" t="str">
        <f t="shared" si="2"/>
        <v/>
      </c>
      <c r="CY17" s="13" t="str">
        <f t="shared" si="2"/>
        <v/>
      </c>
      <c r="CZ17" s="13" t="str">
        <f t="shared" si="2"/>
        <v/>
      </c>
      <c r="DA17" s="13" t="str">
        <f t="shared" si="2"/>
        <v/>
      </c>
      <c r="DB17" s="13" t="str">
        <f t="shared" si="2"/>
        <v/>
      </c>
      <c r="DC17" s="13" t="str">
        <f t="shared" si="2"/>
        <v/>
      </c>
      <c r="DD17" s="13" t="str">
        <f t="shared" si="2"/>
        <v/>
      </c>
      <c r="DE17" s="13" t="str">
        <f t="shared" si="2"/>
        <v/>
      </c>
      <c r="DF17" s="13" t="str">
        <f t="shared" si="2"/>
        <v/>
      </c>
      <c r="DG17" s="13" t="str">
        <f t="shared" si="2"/>
        <v/>
      </c>
      <c r="DH17" s="13" t="str">
        <f t="shared" si="2"/>
        <v/>
      </c>
      <c r="DI17" s="13" t="str">
        <f t="shared" si="2"/>
        <v/>
      </c>
      <c r="DJ17" s="13" t="str">
        <f t="shared" si="2"/>
        <v/>
      </c>
      <c r="DK17" s="13" t="str">
        <f t="shared" si="3"/>
        <v/>
      </c>
      <c r="DL17" s="13" t="str">
        <f t="shared" si="3"/>
        <v/>
      </c>
      <c r="DM17" s="13" t="str">
        <f t="shared" si="3"/>
        <v/>
      </c>
      <c r="DN17" s="13" t="str">
        <f t="shared" si="3"/>
        <v/>
      </c>
      <c r="DO17" s="13" t="str">
        <f t="shared" si="3"/>
        <v/>
      </c>
      <c r="DP17" s="13" t="str">
        <f t="shared" si="3"/>
        <v/>
      </c>
      <c r="DQ17" s="13" t="str">
        <f t="shared" si="3"/>
        <v/>
      </c>
      <c r="DR17" s="13" t="str">
        <f t="shared" si="3"/>
        <v/>
      </c>
      <c r="DS17" s="13" t="str">
        <f t="shared" si="3"/>
        <v/>
      </c>
      <c r="DT17" s="13" t="str">
        <f t="shared" si="3"/>
        <v/>
      </c>
      <c r="DU17" s="13" t="str">
        <f t="shared" si="3"/>
        <v/>
      </c>
      <c r="DV17" s="13" t="str">
        <f t="shared" si="3"/>
        <v/>
      </c>
      <c r="DW17" s="13" t="str">
        <f t="shared" si="3"/>
        <v/>
      </c>
      <c r="DX17" s="13" t="str">
        <f t="shared" si="3"/>
        <v/>
      </c>
    </row>
    <row r="18" spans="1:128" ht="15" thickBot="1" x14ac:dyDescent="0.4">
      <c r="A18" s="19" t="s">
        <v>106</v>
      </c>
      <c r="B18" s="20" t="s">
        <v>107</v>
      </c>
      <c r="C18" s="79">
        <v>38944.353017689798</v>
      </c>
      <c r="D18" s="79">
        <v>39104.888799769898</v>
      </c>
      <c r="E18" s="79">
        <v>39326.251395326297</v>
      </c>
      <c r="F18" s="79">
        <v>39997.008269499398</v>
      </c>
      <c r="G18" s="79">
        <v>40030.479920050602</v>
      </c>
      <c r="H18" s="79">
        <v>40375.923207318003</v>
      </c>
      <c r="I18" s="79">
        <v>40433.962716241702</v>
      </c>
      <c r="J18" s="79">
        <v>40138.276075433903</v>
      </c>
      <c r="K18" s="79">
        <v>40117.9389467449</v>
      </c>
      <c r="L18" s="79">
        <v>39935.937971296698</v>
      </c>
      <c r="M18" s="79">
        <v>39975.710515856503</v>
      </c>
      <c r="N18" s="79">
        <v>40496.099607754702</v>
      </c>
      <c r="O18" s="79">
        <v>40256.274614082598</v>
      </c>
      <c r="P18" s="79">
        <v>40174.267409680397</v>
      </c>
      <c r="Q18" s="79">
        <v>40164.757574182499</v>
      </c>
      <c r="R18" s="79">
        <v>40406.605595768197</v>
      </c>
      <c r="S18" s="79">
        <v>40541.335609917602</v>
      </c>
      <c r="T18" s="79">
        <v>40688.478132698801</v>
      </c>
      <c r="U18" s="79">
        <v>41135.288531397899</v>
      </c>
      <c r="V18" s="79">
        <v>41142.352303503802</v>
      </c>
      <c r="W18" s="79">
        <v>41383.273523787597</v>
      </c>
      <c r="X18" s="79">
        <v>41441.458640204102</v>
      </c>
      <c r="Y18" s="79">
        <v>41499.489463352598</v>
      </c>
      <c r="Z18" s="79">
        <v>41631.579634760397</v>
      </c>
      <c r="AA18" s="79">
        <v>41627.4912825543</v>
      </c>
      <c r="AB18" s="79">
        <v>41929.862076726102</v>
      </c>
      <c r="AC18" s="79">
        <v>42186.751355295397</v>
      </c>
      <c r="AD18" s="79">
        <v>42279.567266247497</v>
      </c>
      <c r="AE18" s="79">
        <v>42703.330994570402</v>
      </c>
      <c r="AF18" s="79">
        <v>42597.731927282497</v>
      </c>
      <c r="AG18" s="79">
        <v>42315.362794170404</v>
      </c>
      <c r="AH18" s="79">
        <v>42323.2289409882</v>
      </c>
      <c r="AI18" s="79">
        <v>42413.400573860403</v>
      </c>
      <c r="AJ18" s="79">
        <v>42324.262703934997</v>
      </c>
      <c r="AK18" s="79">
        <v>42459.364205120903</v>
      </c>
      <c r="AL18" s="79">
        <v>42766.3953921547</v>
      </c>
      <c r="AM18" s="79">
        <v>41726.147275828996</v>
      </c>
      <c r="AN18" s="79">
        <v>41565.0438597791</v>
      </c>
      <c r="AO18" s="79">
        <v>42931.048297573099</v>
      </c>
      <c r="AP18" s="79">
        <v>42116.501863326499</v>
      </c>
      <c r="AQ18" s="79">
        <v>42428.523827739198</v>
      </c>
      <c r="AR18" s="79">
        <v>43698.425836358503</v>
      </c>
      <c r="AS18" s="79">
        <v>44201.349074505502</v>
      </c>
      <c r="AT18" s="79">
        <v>44456.724248001097</v>
      </c>
      <c r="AU18" s="79">
        <v>44564.858138454401</v>
      </c>
      <c r="AV18" s="79">
        <v>44697.857105988798</v>
      </c>
      <c r="AW18" s="79">
        <v>44695.583243679699</v>
      </c>
      <c r="AX18" s="79">
        <v>44874.573888343402</v>
      </c>
      <c r="AY18" s="79">
        <v>45024.076039579202</v>
      </c>
      <c r="AZ18" s="79">
        <v>45067.539444258902</v>
      </c>
      <c r="BA18" s="79">
        <v>45072.654005448698</v>
      </c>
      <c r="BB18" s="79">
        <v>45110.967041665099</v>
      </c>
      <c r="BC18" s="79">
        <v>45222.227462423303</v>
      </c>
      <c r="BD18" s="79">
        <v>45134.207593933199</v>
      </c>
      <c r="BE18" s="79">
        <v>45353.125816658598</v>
      </c>
      <c r="BF18" s="79">
        <v>45331.785907618301</v>
      </c>
      <c r="BG18" s="79">
        <v>45200.836875725901</v>
      </c>
      <c r="BH18" s="79">
        <v>45499.677058368397</v>
      </c>
      <c r="BI18" s="79">
        <v>45500.056467763497</v>
      </c>
      <c r="BO18" s="13" t="str">
        <f t="shared" si="0"/>
        <v/>
      </c>
      <c r="BP18" s="13" t="str">
        <f t="shared" si="0"/>
        <v/>
      </c>
      <c r="BQ18" s="13" t="str">
        <f t="shared" si="0"/>
        <v/>
      </c>
      <c r="BR18" s="13" t="str">
        <f t="shared" si="0"/>
        <v/>
      </c>
      <c r="BS18" s="13" t="str">
        <f t="shared" si="0"/>
        <v/>
      </c>
      <c r="BT18" s="13" t="str">
        <f t="shared" si="0"/>
        <v/>
      </c>
      <c r="BU18" s="13" t="str">
        <f t="shared" si="0"/>
        <v/>
      </c>
      <c r="BV18" s="13" t="str">
        <f t="shared" si="0"/>
        <v/>
      </c>
      <c r="BW18" s="13" t="str">
        <f t="shared" si="0"/>
        <v/>
      </c>
      <c r="BX18" s="13" t="str">
        <f t="shared" si="0"/>
        <v/>
      </c>
      <c r="BY18" s="13" t="str">
        <f t="shared" si="0"/>
        <v/>
      </c>
      <c r="BZ18" s="13" t="str">
        <f t="shared" si="0"/>
        <v/>
      </c>
      <c r="CA18" s="13" t="str">
        <f t="shared" si="0"/>
        <v/>
      </c>
      <c r="CB18" s="13" t="str">
        <f t="shared" si="0"/>
        <v/>
      </c>
      <c r="CC18" s="13" t="str">
        <f t="shared" si="0"/>
        <v/>
      </c>
      <c r="CD18" s="13" t="str">
        <f t="shared" si="0"/>
        <v/>
      </c>
      <c r="CE18" s="13" t="str">
        <f t="shared" si="1"/>
        <v/>
      </c>
      <c r="CF18" s="13" t="str">
        <f t="shared" si="1"/>
        <v/>
      </c>
      <c r="CG18" s="13" t="str">
        <f t="shared" si="1"/>
        <v/>
      </c>
      <c r="CH18" s="13" t="str">
        <f t="shared" si="1"/>
        <v/>
      </c>
      <c r="CI18" s="13" t="str">
        <f t="shared" si="1"/>
        <v/>
      </c>
      <c r="CJ18" s="13" t="str">
        <f t="shared" si="1"/>
        <v/>
      </c>
      <c r="CK18" s="13" t="str">
        <f t="shared" si="1"/>
        <v/>
      </c>
      <c r="CL18" s="13" t="str">
        <f t="shared" si="1"/>
        <v/>
      </c>
      <c r="CM18" s="13" t="str">
        <f t="shared" si="1"/>
        <v/>
      </c>
      <c r="CN18" s="13" t="str">
        <f t="shared" si="1"/>
        <v/>
      </c>
      <c r="CO18" s="13" t="str">
        <f t="shared" si="1"/>
        <v/>
      </c>
      <c r="CP18" s="13" t="str">
        <f t="shared" si="1"/>
        <v/>
      </c>
      <c r="CQ18" s="13" t="str">
        <f t="shared" si="1"/>
        <v/>
      </c>
      <c r="CR18" s="13" t="str">
        <f t="shared" si="1"/>
        <v/>
      </c>
      <c r="CS18" s="13" t="str">
        <f t="shared" si="1"/>
        <v/>
      </c>
      <c r="CT18" s="13" t="str">
        <f t="shared" si="1"/>
        <v/>
      </c>
      <c r="CU18" s="13" t="str">
        <f t="shared" si="2"/>
        <v/>
      </c>
      <c r="CV18" s="13" t="str">
        <f t="shared" si="2"/>
        <v/>
      </c>
      <c r="CW18" s="13" t="str">
        <f t="shared" si="2"/>
        <v/>
      </c>
      <c r="CX18" s="13" t="str">
        <f t="shared" si="2"/>
        <v/>
      </c>
      <c r="CY18" s="13" t="str">
        <f t="shared" si="2"/>
        <v/>
      </c>
      <c r="CZ18" s="13" t="str">
        <f t="shared" si="2"/>
        <v/>
      </c>
      <c r="DA18" s="13" t="str">
        <f t="shared" si="2"/>
        <v/>
      </c>
      <c r="DB18" s="13" t="str">
        <f t="shared" si="2"/>
        <v/>
      </c>
      <c r="DC18" s="13" t="str">
        <f t="shared" si="2"/>
        <v/>
      </c>
      <c r="DD18" s="13" t="str">
        <f t="shared" si="2"/>
        <v/>
      </c>
      <c r="DE18" s="13" t="str">
        <f t="shared" si="2"/>
        <v/>
      </c>
      <c r="DF18" s="13" t="str">
        <f t="shared" si="2"/>
        <v/>
      </c>
      <c r="DG18" s="13" t="str">
        <f t="shared" si="2"/>
        <v/>
      </c>
      <c r="DH18" s="13" t="str">
        <f t="shared" si="2"/>
        <v/>
      </c>
      <c r="DI18" s="13" t="str">
        <f t="shared" si="2"/>
        <v/>
      </c>
      <c r="DJ18" s="13" t="str">
        <f t="shared" si="2"/>
        <v/>
      </c>
      <c r="DK18" s="13" t="str">
        <f t="shared" si="3"/>
        <v/>
      </c>
      <c r="DL18" s="13" t="str">
        <f t="shared" si="3"/>
        <v/>
      </c>
      <c r="DM18" s="13" t="str">
        <f t="shared" si="3"/>
        <v/>
      </c>
      <c r="DN18" s="13" t="str">
        <f t="shared" si="3"/>
        <v/>
      </c>
      <c r="DO18" s="13" t="str">
        <f t="shared" si="3"/>
        <v/>
      </c>
      <c r="DP18" s="13" t="str">
        <f t="shared" si="3"/>
        <v/>
      </c>
      <c r="DQ18" s="13" t="str">
        <f t="shared" si="3"/>
        <v/>
      </c>
      <c r="DR18" s="13" t="str">
        <f t="shared" si="3"/>
        <v/>
      </c>
      <c r="DS18" s="13" t="str">
        <f t="shared" si="3"/>
        <v/>
      </c>
      <c r="DT18" s="13" t="str">
        <f t="shared" si="3"/>
        <v/>
      </c>
      <c r="DU18" s="13" t="str">
        <f t="shared" si="3"/>
        <v/>
      </c>
      <c r="DV18" s="13" t="str">
        <f t="shared" si="3"/>
        <v/>
      </c>
      <c r="DW18" s="13" t="str">
        <f t="shared" si="3"/>
        <v/>
      </c>
      <c r="DX18" s="13" t="str">
        <f t="shared" si="3"/>
        <v/>
      </c>
    </row>
    <row r="19" spans="1:128" ht="15" thickBot="1" x14ac:dyDescent="0.4">
      <c r="A19" s="19" t="s">
        <v>108</v>
      </c>
      <c r="B19" s="20" t="s">
        <v>12</v>
      </c>
      <c r="C19" s="79">
        <v>11235.897869283701</v>
      </c>
      <c r="D19" s="79">
        <v>11250.164229219899</v>
      </c>
      <c r="E19" s="79">
        <v>11270.6057603927</v>
      </c>
      <c r="F19" s="79">
        <v>11300.7974913097</v>
      </c>
      <c r="G19" s="79">
        <v>11203.773980632401</v>
      </c>
      <c r="H19" s="79">
        <v>11119.8136869104</v>
      </c>
      <c r="I19" s="79">
        <v>11233.738091198</v>
      </c>
      <c r="J19" s="79">
        <v>11240.8362779091</v>
      </c>
      <c r="K19" s="79">
        <v>11345.1748309175</v>
      </c>
      <c r="L19" s="79">
        <v>11275.2455908304</v>
      </c>
      <c r="M19" s="79">
        <v>11111.963886154599</v>
      </c>
      <c r="N19" s="79">
        <v>11376.8706255743</v>
      </c>
      <c r="O19" s="79">
        <v>11021.897737642999</v>
      </c>
      <c r="P19" s="79">
        <v>11138.0271113501</v>
      </c>
      <c r="Q19" s="79">
        <v>11096.2611733304</v>
      </c>
      <c r="R19" s="79">
        <v>11324.566753609901</v>
      </c>
      <c r="S19" s="79">
        <v>11257.839332583701</v>
      </c>
      <c r="T19" s="79">
        <v>11113.0762196329</v>
      </c>
      <c r="U19" s="79">
        <v>11273.890943017201</v>
      </c>
      <c r="V19" s="79">
        <v>11027.8733785647</v>
      </c>
      <c r="W19" s="79">
        <v>11451.114108723999</v>
      </c>
      <c r="X19" s="79">
        <v>11519.94575108</v>
      </c>
      <c r="Y19" s="79">
        <v>11312.8862229886</v>
      </c>
      <c r="Z19" s="79">
        <v>11212.0210932101</v>
      </c>
      <c r="AA19" s="79">
        <v>12039.5833944613</v>
      </c>
      <c r="AB19" s="79">
        <v>12557.538079596299</v>
      </c>
      <c r="AC19" s="79">
        <v>12722.632804376801</v>
      </c>
      <c r="AD19" s="79">
        <v>13029.0615500734</v>
      </c>
      <c r="AE19" s="79">
        <v>12909.3011481185</v>
      </c>
      <c r="AF19" s="79">
        <v>12855.1435800463</v>
      </c>
      <c r="AG19" s="79">
        <v>12911.817030882499</v>
      </c>
      <c r="AH19" s="79">
        <v>12906.7830873001</v>
      </c>
      <c r="AI19" s="79">
        <v>13107.9239830467</v>
      </c>
      <c r="AJ19" s="79">
        <v>13050.886274688801</v>
      </c>
      <c r="AK19" s="79">
        <v>12995.324559376901</v>
      </c>
      <c r="AL19" s="79">
        <v>13135.403700828399</v>
      </c>
      <c r="AM19" s="79">
        <v>12389.5709261866</v>
      </c>
      <c r="AN19" s="79">
        <v>12441.9257765242</v>
      </c>
      <c r="AO19" s="79">
        <v>12756.5669038872</v>
      </c>
      <c r="AP19" s="79">
        <v>12440.997723738201</v>
      </c>
      <c r="AQ19" s="79">
        <v>12074.5542068592</v>
      </c>
      <c r="AR19" s="79">
        <v>12787.609477907799</v>
      </c>
      <c r="AS19" s="79">
        <v>12934.5961035494</v>
      </c>
      <c r="AT19" s="79">
        <v>13011.2728994308</v>
      </c>
      <c r="AU19" s="79">
        <v>13125.745484121901</v>
      </c>
      <c r="AV19" s="79">
        <v>13362.031930756601</v>
      </c>
      <c r="AW19" s="79">
        <v>13475.150230605601</v>
      </c>
      <c r="AX19" s="79">
        <v>13484.022953191001</v>
      </c>
      <c r="AY19" s="79">
        <v>13547.7202802887</v>
      </c>
      <c r="AZ19" s="79">
        <v>13631.399022711899</v>
      </c>
      <c r="BA19" s="79">
        <v>13634.167077833699</v>
      </c>
      <c r="BB19" s="79">
        <v>13637.4225361647</v>
      </c>
      <c r="BC19" s="79">
        <v>13769.265161011699</v>
      </c>
      <c r="BD19" s="79">
        <v>13949.859349488001</v>
      </c>
      <c r="BE19" s="79">
        <v>13997.9371318374</v>
      </c>
      <c r="BF19" s="79">
        <v>13999.331664773001</v>
      </c>
      <c r="BG19" s="79">
        <v>13834.772704594199</v>
      </c>
      <c r="BH19" s="79">
        <v>13915.199544204401</v>
      </c>
      <c r="BI19" s="79">
        <v>13906.517764448399</v>
      </c>
      <c r="BO19" s="13" t="str">
        <f t="shared" si="0"/>
        <v/>
      </c>
      <c r="BP19" s="13" t="str">
        <f t="shared" si="0"/>
        <v/>
      </c>
      <c r="BQ19" s="13" t="str">
        <f t="shared" si="0"/>
        <v/>
      </c>
      <c r="BR19" s="13" t="str">
        <f t="shared" si="0"/>
        <v/>
      </c>
      <c r="BS19" s="13" t="str">
        <f t="shared" si="0"/>
        <v/>
      </c>
      <c r="BT19" s="13" t="str">
        <f t="shared" si="0"/>
        <v/>
      </c>
      <c r="BU19" s="13" t="str">
        <f t="shared" si="0"/>
        <v/>
      </c>
      <c r="BV19" s="13" t="str">
        <f t="shared" si="0"/>
        <v/>
      </c>
      <c r="BW19" s="13" t="str">
        <f t="shared" si="0"/>
        <v/>
      </c>
      <c r="BX19" s="13" t="str">
        <f t="shared" si="0"/>
        <v/>
      </c>
      <c r="BY19" s="13" t="str">
        <f t="shared" si="0"/>
        <v/>
      </c>
      <c r="BZ19" s="13" t="str">
        <f t="shared" si="0"/>
        <v/>
      </c>
      <c r="CA19" s="13" t="str">
        <f t="shared" si="0"/>
        <v/>
      </c>
      <c r="CB19" s="13" t="str">
        <f t="shared" si="0"/>
        <v/>
      </c>
      <c r="CC19" s="13" t="str">
        <f t="shared" si="0"/>
        <v/>
      </c>
      <c r="CD19" s="13" t="str">
        <f t="shared" si="0"/>
        <v/>
      </c>
      <c r="CE19" s="13" t="str">
        <f t="shared" si="1"/>
        <v/>
      </c>
      <c r="CF19" s="13" t="str">
        <f t="shared" si="1"/>
        <v/>
      </c>
      <c r="CG19" s="13" t="str">
        <f t="shared" si="1"/>
        <v/>
      </c>
      <c r="CH19" s="13" t="str">
        <f t="shared" si="1"/>
        <v/>
      </c>
      <c r="CI19" s="13" t="str">
        <f t="shared" si="1"/>
        <v/>
      </c>
      <c r="CJ19" s="13" t="str">
        <f t="shared" si="1"/>
        <v/>
      </c>
      <c r="CK19" s="13" t="str">
        <f t="shared" si="1"/>
        <v/>
      </c>
      <c r="CL19" s="13" t="str">
        <f t="shared" si="1"/>
        <v/>
      </c>
      <c r="CM19" s="13" t="str">
        <f t="shared" si="1"/>
        <v/>
      </c>
      <c r="CN19" s="13" t="str">
        <f t="shared" si="1"/>
        <v/>
      </c>
      <c r="CO19" s="13" t="str">
        <f t="shared" si="1"/>
        <v/>
      </c>
      <c r="CP19" s="13" t="str">
        <f t="shared" si="1"/>
        <v/>
      </c>
      <c r="CQ19" s="13" t="str">
        <f t="shared" si="1"/>
        <v/>
      </c>
      <c r="CR19" s="13" t="str">
        <f t="shared" si="1"/>
        <v/>
      </c>
      <c r="CS19" s="13" t="str">
        <f t="shared" si="1"/>
        <v/>
      </c>
      <c r="CT19" s="13" t="str">
        <f t="shared" si="1"/>
        <v/>
      </c>
      <c r="CU19" s="13" t="str">
        <f t="shared" si="2"/>
        <v/>
      </c>
      <c r="CV19" s="13" t="str">
        <f t="shared" si="2"/>
        <v/>
      </c>
      <c r="CW19" s="13" t="str">
        <f t="shared" si="2"/>
        <v/>
      </c>
      <c r="CX19" s="13" t="str">
        <f t="shared" si="2"/>
        <v/>
      </c>
      <c r="CY19" s="13" t="str">
        <f t="shared" si="2"/>
        <v/>
      </c>
      <c r="CZ19" s="13" t="str">
        <f t="shared" si="2"/>
        <v/>
      </c>
      <c r="DA19" s="13" t="str">
        <f t="shared" si="2"/>
        <v/>
      </c>
      <c r="DB19" s="13" t="str">
        <f t="shared" si="2"/>
        <v/>
      </c>
      <c r="DC19" s="13" t="str">
        <f t="shared" si="2"/>
        <v/>
      </c>
      <c r="DD19" s="13" t="str">
        <f t="shared" si="2"/>
        <v/>
      </c>
      <c r="DE19" s="13" t="str">
        <f t="shared" si="2"/>
        <v/>
      </c>
      <c r="DF19" s="13" t="str">
        <f t="shared" si="2"/>
        <v/>
      </c>
      <c r="DG19" s="13" t="str">
        <f t="shared" si="2"/>
        <v/>
      </c>
      <c r="DH19" s="13" t="str">
        <f t="shared" si="2"/>
        <v/>
      </c>
      <c r="DI19" s="13" t="str">
        <f t="shared" si="2"/>
        <v/>
      </c>
      <c r="DJ19" s="13" t="str">
        <f t="shared" si="2"/>
        <v/>
      </c>
      <c r="DK19" s="13" t="str">
        <f t="shared" si="3"/>
        <v/>
      </c>
      <c r="DL19" s="13" t="str">
        <f t="shared" si="3"/>
        <v/>
      </c>
      <c r="DM19" s="13" t="str">
        <f t="shared" si="3"/>
        <v/>
      </c>
      <c r="DN19" s="13" t="str">
        <f t="shared" si="3"/>
        <v/>
      </c>
      <c r="DO19" s="13" t="str">
        <f t="shared" si="3"/>
        <v/>
      </c>
      <c r="DP19" s="13" t="str">
        <f t="shared" si="3"/>
        <v/>
      </c>
      <c r="DQ19" s="13" t="str">
        <f t="shared" si="3"/>
        <v/>
      </c>
      <c r="DR19" s="13" t="str">
        <f t="shared" si="3"/>
        <v/>
      </c>
      <c r="DS19" s="13" t="str">
        <f t="shared" si="3"/>
        <v/>
      </c>
      <c r="DT19" s="13" t="str">
        <f t="shared" si="3"/>
        <v/>
      </c>
      <c r="DU19" s="13" t="str">
        <f t="shared" si="3"/>
        <v/>
      </c>
      <c r="DV19" s="13" t="str">
        <f t="shared" si="3"/>
        <v/>
      </c>
      <c r="DW19" s="13" t="str">
        <f t="shared" si="3"/>
        <v/>
      </c>
      <c r="DX19" s="13" t="str">
        <f t="shared" si="3"/>
        <v/>
      </c>
    </row>
    <row r="20" spans="1:128" ht="15" thickBot="1" x14ac:dyDescent="0.4">
      <c r="A20" s="19" t="s">
        <v>109</v>
      </c>
      <c r="B20" s="20" t="s">
        <v>13</v>
      </c>
      <c r="C20" s="79">
        <v>17566.992040526198</v>
      </c>
      <c r="D20" s="79">
        <v>17847.184075955</v>
      </c>
      <c r="E20" s="79">
        <v>17738.586678843301</v>
      </c>
      <c r="F20" s="79">
        <v>17850.555233872201</v>
      </c>
      <c r="G20" s="79">
        <v>18320.476800422199</v>
      </c>
      <c r="H20" s="79">
        <v>18214.281592624498</v>
      </c>
      <c r="I20" s="79">
        <v>18388.852847691898</v>
      </c>
      <c r="J20" s="79">
        <v>18417.700862437301</v>
      </c>
      <c r="K20" s="79">
        <v>18465.463029792802</v>
      </c>
      <c r="L20" s="79">
        <v>17947.964952176299</v>
      </c>
      <c r="M20" s="79">
        <v>18684.2634647745</v>
      </c>
      <c r="N20" s="79">
        <v>18875.091630539799</v>
      </c>
      <c r="O20" s="79">
        <v>18402.881171287401</v>
      </c>
      <c r="P20" s="79">
        <v>18535.098437069501</v>
      </c>
      <c r="Q20" s="79">
        <v>18677.215218039699</v>
      </c>
      <c r="R20" s="79">
        <v>18943.8754607954</v>
      </c>
      <c r="S20" s="79">
        <v>18933.798880852501</v>
      </c>
      <c r="T20" s="79">
        <v>18927.2364380291</v>
      </c>
      <c r="U20" s="79">
        <v>18831.428436687602</v>
      </c>
      <c r="V20" s="79">
        <v>19184.916935362999</v>
      </c>
      <c r="W20" s="79">
        <v>19532.992571809002</v>
      </c>
      <c r="X20" s="79">
        <v>19559.019237385299</v>
      </c>
      <c r="Y20" s="79">
        <v>19592.1835871271</v>
      </c>
      <c r="Z20" s="79">
        <v>19438.700400202</v>
      </c>
      <c r="AA20" s="79">
        <v>19194.700578333901</v>
      </c>
      <c r="AB20" s="79">
        <v>19850.318911097798</v>
      </c>
      <c r="AC20" s="79">
        <v>20047.2326812467</v>
      </c>
      <c r="AD20" s="79">
        <v>21181.188075886501</v>
      </c>
      <c r="AE20" s="79">
        <v>20958.230965968101</v>
      </c>
      <c r="AF20" s="79">
        <v>20908.626165312999</v>
      </c>
      <c r="AG20" s="79">
        <v>21122.033870820502</v>
      </c>
      <c r="AH20" s="79">
        <v>21529.0436194881</v>
      </c>
      <c r="AI20" s="79">
        <v>21809.165112029299</v>
      </c>
      <c r="AJ20" s="79">
        <v>21399.192123389301</v>
      </c>
      <c r="AK20" s="79">
        <v>21682.194826873601</v>
      </c>
      <c r="AL20" s="79">
        <v>22369.5851115816</v>
      </c>
      <c r="AM20" s="79">
        <v>19110.508885101401</v>
      </c>
      <c r="AN20" s="79">
        <v>17637.753034912101</v>
      </c>
      <c r="AO20" s="79">
        <v>21176.786756310001</v>
      </c>
      <c r="AP20" s="79">
        <v>13426.5696032531</v>
      </c>
      <c r="AQ20" s="79">
        <v>13990.893245925799</v>
      </c>
      <c r="AR20" s="79">
        <v>21197.027791929399</v>
      </c>
      <c r="AS20" s="79">
        <v>22222.887225500101</v>
      </c>
      <c r="AT20" s="79">
        <v>22749.229968072901</v>
      </c>
      <c r="AU20" s="79">
        <v>23265.2220019878</v>
      </c>
      <c r="AV20" s="79">
        <v>23604.328681114701</v>
      </c>
      <c r="AW20" s="79">
        <v>24055.2098762237</v>
      </c>
      <c r="AX20" s="79">
        <v>25020.3690407869</v>
      </c>
      <c r="AY20" s="79">
        <v>24845.1946186653</v>
      </c>
      <c r="AZ20" s="79">
        <v>24804.842993969301</v>
      </c>
      <c r="BA20" s="79">
        <v>25266.6513935086</v>
      </c>
      <c r="BB20" s="79">
        <v>25086.511614562001</v>
      </c>
      <c r="BC20" s="79">
        <v>25295.622614693501</v>
      </c>
      <c r="BD20" s="79">
        <v>25473.539606447499</v>
      </c>
      <c r="BE20" s="79">
        <v>25519.692024711501</v>
      </c>
      <c r="BF20" s="79">
        <v>25771.146385520799</v>
      </c>
      <c r="BG20" s="79">
        <v>24637.412234662399</v>
      </c>
      <c r="BH20" s="79">
        <v>26046.604098536402</v>
      </c>
      <c r="BI20" s="79">
        <v>26196.995415011599</v>
      </c>
      <c r="BO20" s="13" t="str">
        <f t="shared" si="0"/>
        <v/>
      </c>
      <c r="BP20" s="13" t="str">
        <f t="shared" si="0"/>
        <v/>
      </c>
      <c r="BQ20" s="13" t="str">
        <f t="shared" si="0"/>
        <v/>
      </c>
      <c r="BR20" s="13" t="str">
        <f t="shared" si="0"/>
        <v/>
      </c>
      <c r="BS20" s="13" t="str">
        <f t="shared" si="0"/>
        <v/>
      </c>
      <c r="BT20" s="13" t="str">
        <f t="shared" si="0"/>
        <v/>
      </c>
      <c r="BU20" s="13" t="str">
        <f t="shared" si="0"/>
        <v/>
      </c>
      <c r="BV20" s="13" t="str">
        <f t="shared" si="0"/>
        <v/>
      </c>
      <c r="BW20" s="13" t="str">
        <f t="shared" si="0"/>
        <v/>
      </c>
      <c r="BX20" s="13" t="str">
        <f t="shared" si="0"/>
        <v/>
      </c>
      <c r="BY20" s="13" t="str">
        <f t="shared" si="0"/>
        <v/>
      </c>
      <c r="BZ20" s="13" t="str">
        <f t="shared" si="0"/>
        <v/>
      </c>
      <c r="CA20" s="13" t="str">
        <f t="shared" si="0"/>
        <v/>
      </c>
      <c r="CB20" s="13" t="str">
        <f t="shared" si="0"/>
        <v/>
      </c>
      <c r="CC20" s="13" t="str">
        <f t="shared" si="0"/>
        <v/>
      </c>
      <c r="CD20" s="13" t="str">
        <f t="shared" si="0"/>
        <v/>
      </c>
      <c r="CE20" s="13" t="str">
        <f t="shared" si="1"/>
        <v/>
      </c>
      <c r="CF20" s="13" t="str">
        <f t="shared" si="1"/>
        <v/>
      </c>
      <c r="CG20" s="13" t="str">
        <f t="shared" si="1"/>
        <v/>
      </c>
      <c r="CH20" s="13" t="str">
        <f t="shared" si="1"/>
        <v/>
      </c>
      <c r="CI20" s="13" t="str">
        <f t="shared" si="1"/>
        <v/>
      </c>
      <c r="CJ20" s="13" t="str">
        <f t="shared" si="1"/>
        <v/>
      </c>
      <c r="CK20" s="13" t="str">
        <f t="shared" si="1"/>
        <v/>
      </c>
      <c r="CL20" s="13" t="str">
        <f t="shared" si="1"/>
        <v/>
      </c>
      <c r="CM20" s="13" t="str">
        <f t="shared" si="1"/>
        <v/>
      </c>
      <c r="CN20" s="13" t="str">
        <f t="shared" si="1"/>
        <v/>
      </c>
      <c r="CO20" s="13" t="str">
        <f t="shared" si="1"/>
        <v/>
      </c>
      <c r="CP20" s="13" t="str">
        <f t="shared" si="1"/>
        <v/>
      </c>
      <c r="CQ20" s="13" t="str">
        <f t="shared" si="1"/>
        <v/>
      </c>
      <c r="CR20" s="13" t="str">
        <f t="shared" si="1"/>
        <v/>
      </c>
      <c r="CS20" s="13" t="str">
        <f t="shared" si="1"/>
        <v/>
      </c>
      <c r="CT20" s="13" t="str">
        <f t="shared" si="1"/>
        <v/>
      </c>
      <c r="CU20" s="13" t="str">
        <f t="shared" si="2"/>
        <v/>
      </c>
      <c r="CV20" s="13" t="str">
        <f t="shared" si="2"/>
        <v/>
      </c>
      <c r="CW20" s="13" t="str">
        <f t="shared" si="2"/>
        <v/>
      </c>
      <c r="CX20" s="13" t="str">
        <f t="shared" si="2"/>
        <v/>
      </c>
      <c r="CY20" s="13" t="str">
        <f t="shared" si="2"/>
        <v/>
      </c>
      <c r="CZ20" s="13" t="str">
        <f t="shared" si="2"/>
        <v/>
      </c>
      <c r="DA20" s="13" t="str">
        <f t="shared" si="2"/>
        <v/>
      </c>
      <c r="DB20" s="13" t="str">
        <f t="shared" si="2"/>
        <v/>
      </c>
      <c r="DC20" s="13" t="str">
        <f t="shared" si="2"/>
        <v/>
      </c>
      <c r="DD20" s="13" t="str">
        <f t="shared" si="2"/>
        <v/>
      </c>
      <c r="DE20" s="13" t="str">
        <f t="shared" si="2"/>
        <v/>
      </c>
      <c r="DF20" s="13" t="str">
        <f t="shared" si="2"/>
        <v/>
      </c>
      <c r="DG20" s="13" t="str">
        <f t="shared" si="2"/>
        <v/>
      </c>
      <c r="DH20" s="13" t="str">
        <f t="shared" si="2"/>
        <v/>
      </c>
      <c r="DI20" s="13" t="str">
        <f t="shared" si="2"/>
        <v/>
      </c>
      <c r="DJ20" s="13" t="str">
        <f t="shared" si="2"/>
        <v/>
      </c>
      <c r="DK20" s="13" t="str">
        <f t="shared" si="3"/>
        <v/>
      </c>
      <c r="DL20" s="13" t="str">
        <f t="shared" si="3"/>
        <v/>
      </c>
      <c r="DM20" s="13" t="str">
        <f t="shared" si="3"/>
        <v/>
      </c>
      <c r="DN20" s="13" t="str">
        <f t="shared" si="3"/>
        <v/>
      </c>
      <c r="DO20" s="13" t="str">
        <f t="shared" si="3"/>
        <v/>
      </c>
      <c r="DP20" s="13" t="str">
        <f t="shared" si="3"/>
        <v/>
      </c>
      <c r="DQ20" s="13" t="str">
        <f t="shared" si="3"/>
        <v/>
      </c>
      <c r="DR20" s="13" t="str">
        <f t="shared" si="3"/>
        <v/>
      </c>
      <c r="DS20" s="13" t="str">
        <f t="shared" si="3"/>
        <v/>
      </c>
      <c r="DT20" s="13" t="str">
        <f t="shared" si="3"/>
        <v/>
      </c>
      <c r="DU20" s="13" t="str">
        <f t="shared" si="3"/>
        <v/>
      </c>
      <c r="DV20" s="13" t="str">
        <f t="shared" si="3"/>
        <v/>
      </c>
      <c r="DW20" s="13" t="str">
        <f t="shared" si="3"/>
        <v/>
      </c>
      <c r="DX20" s="13" t="str">
        <f t="shared" si="3"/>
        <v/>
      </c>
    </row>
    <row r="21" spans="1:128" ht="15" thickBot="1" x14ac:dyDescent="0.4">
      <c r="A21" s="19" t="s">
        <v>110</v>
      </c>
      <c r="B21" s="20" t="s">
        <v>14</v>
      </c>
      <c r="C21" s="79">
        <v>3334.1136893030598</v>
      </c>
      <c r="D21" s="79">
        <v>3384.4290332804499</v>
      </c>
      <c r="E21" s="79">
        <v>3426.6899974258199</v>
      </c>
      <c r="F21" s="79">
        <v>3507.9512505396101</v>
      </c>
      <c r="G21" s="79">
        <v>3510.3856266560801</v>
      </c>
      <c r="H21" s="79">
        <v>3524.65575208461</v>
      </c>
      <c r="I21" s="79">
        <v>3545.28628698595</v>
      </c>
      <c r="J21" s="79">
        <v>3529.1404825965601</v>
      </c>
      <c r="K21" s="79">
        <v>3560.5152045868699</v>
      </c>
      <c r="L21" s="79">
        <v>3571.7405287790898</v>
      </c>
      <c r="M21" s="79">
        <v>3543.3144937378902</v>
      </c>
      <c r="N21" s="79">
        <v>3553.3199681923502</v>
      </c>
      <c r="O21" s="79">
        <v>3523.7629686186601</v>
      </c>
      <c r="P21" s="79">
        <v>3557.5750741654401</v>
      </c>
      <c r="Q21" s="79">
        <v>3588.3451776863399</v>
      </c>
      <c r="R21" s="79">
        <v>3562.5806318555901</v>
      </c>
      <c r="S21" s="79">
        <v>3563.12553600914</v>
      </c>
      <c r="T21" s="79">
        <v>3523.7577850492698</v>
      </c>
      <c r="U21" s="79">
        <v>3540.0201951938102</v>
      </c>
      <c r="V21" s="79">
        <v>3571.2417701987702</v>
      </c>
      <c r="W21" s="79">
        <v>3534.52213081331</v>
      </c>
      <c r="X21" s="79">
        <v>3518.7667521446201</v>
      </c>
      <c r="Y21" s="79">
        <v>3543.0263153188498</v>
      </c>
      <c r="Z21" s="79">
        <v>3510.1256997847699</v>
      </c>
      <c r="AA21" s="79">
        <v>3581.3095924731801</v>
      </c>
      <c r="AB21" s="79">
        <v>3530.9266752100202</v>
      </c>
      <c r="AC21" s="79">
        <v>3450.6600519171502</v>
      </c>
      <c r="AD21" s="79">
        <v>3494.1929978248299</v>
      </c>
      <c r="AE21" s="79">
        <v>3475.5553703815999</v>
      </c>
      <c r="AF21" s="79">
        <v>3518.9077324270102</v>
      </c>
      <c r="AG21" s="79">
        <v>3504.41720001474</v>
      </c>
      <c r="AH21" s="79">
        <v>3491.5021004271398</v>
      </c>
      <c r="AI21" s="79">
        <v>3563.02366272981</v>
      </c>
      <c r="AJ21" s="79">
        <v>3582.59382415657</v>
      </c>
      <c r="AK21" s="79">
        <v>3668.24249383898</v>
      </c>
      <c r="AL21" s="79">
        <v>3694.4085303556399</v>
      </c>
      <c r="AM21" s="79">
        <v>3690.7572163587602</v>
      </c>
      <c r="AN21" s="79">
        <v>3659.1717410193801</v>
      </c>
      <c r="AO21" s="79">
        <v>3770.5039362478901</v>
      </c>
      <c r="AP21" s="79">
        <v>3795.83688706263</v>
      </c>
      <c r="AQ21" s="79">
        <v>3819.4010485131798</v>
      </c>
      <c r="AR21" s="79">
        <v>3878.1849385544701</v>
      </c>
      <c r="AS21" s="79">
        <v>3941.2741223108901</v>
      </c>
      <c r="AT21" s="79">
        <v>3978.58336211301</v>
      </c>
      <c r="AU21" s="79">
        <v>4042.9168349357401</v>
      </c>
      <c r="AV21" s="79">
        <v>4101.1452216706502</v>
      </c>
      <c r="AW21" s="79">
        <v>4166.1055374697999</v>
      </c>
      <c r="AX21" s="79">
        <v>4233.3988524586603</v>
      </c>
      <c r="AY21" s="79">
        <v>4275.7078741834202</v>
      </c>
      <c r="AZ21" s="79">
        <v>4285.5003267182201</v>
      </c>
      <c r="BA21" s="79">
        <v>4288.4392553575499</v>
      </c>
      <c r="BB21" s="79">
        <v>4295.1611694027797</v>
      </c>
      <c r="BC21" s="79">
        <v>4217.05908855491</v>
      </c>
      <c r="BD21" s="79">
        <v>4207.6886463271803</v>
      </c>
      <c r="BE21" s="79">
        <v>4221.9098038378797</v>
      </c>
      <c r="BF21" s="79">
        <v>4185.1580104571503</v>
      </c>
      <c r="BG21" s="79">
        <v>4212.5565567315898</v>
      </c>
      <c r="BH21" s="79">
        <v>4187.1995086422703</v>
      </c>
      <c r="BI21" s="79">
        <v>4155.6594382943604</v>
      </c>
      <c r="BO21" s="13" t="str">
        <f t="shared" si="0"/>
        <v/>
      </c>
      <c r="BP21" s="13" t="str">
        <f t="shared" si="0"/>
        <v/>
      </c>
      <c r="BQ21" s="13" t="str">
        <f t="shared" si="0"/>
        <v/>
      </c>
      <c r="BR21" s="13" t="str">
        <f t="shared" si="0"/>
        <v/>
      </c>
      <c r="BS21" s="13" t="str">
        <f t="shared" si="0"/>
        <v/>
      </c>
      <c r="BT21" s="13" t="str">
        <f t="shared" si="0"/>
        <v/>
      </c>
      <c r="BU21" s="13" t="str">
        <f t="shared" si="0"/>
        <v/>
      </c>
      <c r="BV21" s="13" t="str">
        <f t="shared" si="0"/>
        <v/>
      </c>
      <c r="BW21" s="13" t="str">
        <f t="shared" si="0"/>
        <v/>
      </c>
      <c r="BX21" s="13" t="str">
        <f t="shared" si="0"/>
        <v/>
      </c>
      <c r="BY21" s="13" t="str">
        <f t="shared" si="0"/>
        <v/>
      </c>
      <c r="BZ21" s="13" t="str">
        <f t="shared" si="0"/>
        <v/>
      </c>
      <c r="CA21" s="13" t="str">
        <f t="shared" si="0"/>
        <v/>
      </c>
      <c r="CB21" s="13" t="str">
        <f t="shared" si="0"/>
        <v/>
      </c>
      <c r="CC21" s="13" t="str">
        <f t="shared" si="0"/>
        <v/>
      </c>
      <c r="CD21" s="13" t="str">
        <f t="shared" si="0"/>
        <v/>
      </c>
      <c r="CE21" s="13" t="str">
        <f t="shared" si="1"/>
        <v/>
      </c>
      <c r="CF21" s="13" t="str">
        <f t="shared" si="1"/>
        <v/>
      </c>
      <c r="CG21" s="13" t="str">
        <f t="shared" si="1"/>
        <v/>
      </c>
      <c r="CH21" s="13" t="str">
        <f t="shared" si="1"/>
        <v/>
      </c>
      <c r="CI21" s="13" t="str">
        <f t="shared" si="1"/>
        <v/>
      </c>
      <c r="CJ21" s="13" t="str">
        <f t="shared" si="1"/>
        <v/>
      </c>
      <c r="CK21" s="13" t="str">
        <f t="shared" si="1"/>
        <v/>
      </c>
      <c r="CL21" s="13" t="str">
        <f t="shared" si="1"/>
        <v/>
      </c>
      <c r="CM21" s="13" t="str">
        <f t="shared" si="1"/>
        <v/>
      </c>
      <c r="CN21" s="13" t="str">
        <f t="shared" si="1"/>
        <v/>
      </c>
      <c r="CO21" s="13" t="str">
        <f t="shared" si="1"/>
        <v/>
      </c>
      <c r="CP21" s="13" t="str">
        <f t="shared" si="1"/>
        <v/>
      </c>
      <c r="CQ21" s="13" t="str">
        <f t="shared" si="1"/>
        <v/>
      </c>
      <c r="CR21" s="13" t="str">
        <f t="shared" si="1"/>
        <v/>
      </c>
      <c r="CS21" s="13" t="str">
        <f t="shared" si="1"/>
        <v/>
      </c>
      <c r="CT21" s="13" t="str">
        <f t="shared" si="1"/>
        <v/>
      </c>
      <c r="CU21" s="13" t="str">
        <f t="shared" si="2"/>
        <v/>
      </c>
      <c r="CV21" s="13" t="str">
        <f t="shared" si="2"/>
        <v/>
      </c>
      <c r="CW21" s="13" t="str">
        <f t="shared" si="2"/>
        <v/>
      </c>
      <c r="CX21" s="13" t="str">
        <f t="shared" si="2"/>
        <v/>
      </c>
      <c r="CY21" s="13" t="str">
        <f t="shared" si="2"/>
        <v/>
      </c>
      <c r="CZ21" s="13" t="str">
        <f t="shared" si="2"/>
        <v/>
      </c>
      <c r="DA21" s="13" t="str">
        <f t="shared" si="2"/>
        <v/>
      </c>
      <c r="DB21" s="13" t="str">
        <f t="shared" si="2"/>
        <v/>
      </c>
      <c r="DC21" s="13" t="str">
        <f t="shared" si="2"/>
        <v/>
      </c>
      <c r="DD21" s="13" t="str">
        <f t="shared" si="2"/>
        <v/>
      </c>
      <c r="DE21" s="13" t="str">
        <f t="shared" si="2"/>
        <v/>
      </c>
      <c r="DF21" s="13" t="str">
        <f t="shared" si="2"/>
        <v/>
      </c>
      <c r="DG21" s="13" t="str">
        <f t="shared" si="2"/>
        <v/>
      </c>
      <c r="DH21" s="13" t="str">
        <f t="shared" si="2"/>
        <v/>
      </c>
      <c r="DI21" s="13" t="str">
        <f t="shared" si="2"/>
        <v/>
      </c>
      <c r="DJ21" s="13" t="str">
        <f t="shared" si="2"/>
        <v/>
      </c>
      <c r="DK21" s="13" t="str">
        <f t="shared" si="3"/>
        <v/>
      </c>
      <c r="DL21" s="13" t="str">
        <f t="shared" si="3"/>
        <v/>
      </c>
      <c r="DM21" s="13" t="str">
        <f t="shared" si="3"/>
        <v/>
      </c>
      <c r="DN21" s="13" t="str">
        <f t="shared" si="3"/>
        <v/>
      </c>
      <c r="DO21" s="13" t="str">
        <f t="shared" si="3"/>
        <v/>
      </c>
      <c r="DP21" s="13" t="str">
        <f t="shared" si="3"/>
        <v/>
      </c>
      <c r="DQ21" s="13" t="str">
        <f t="shared" si="3"/>
        <v/>
      </c>
      <c r="DR21" s="13" t="str">
        <f t="shared" si="3"/>
        <v/>
      </c>
      <c r="DS21" s="13" t="str">
        <f t="shared" si="3"/>
        <v/>
      </c>
      <c r="DT21" s="13" t="str">
        <f t="shared" si="3"/>
        <v/>
      </c>
      <c r="DU21" s="13" t="str">
        <f t="shared" si="3"/>
        <v/>
      </c>
      <c r="DV21" s="13" t="str">
        <f t="shared" si="3"/>
        <v/>
      </c>
      <c r="DW21" s="13" t="str">
        <f t="shared" si="3"/>
        <v/>
      </c>
      <c r="DX21" s="13" t="str">
        <f t="shared" si="3"/>
        <v/>
      </c>
    </row>
    <row r="22" spans="1:128" ht="15" thickBot="1" x14ac:dyDescent="0.4">
      <c r="A22" s="19" t="s">
        <v>111</v>
      </c>
      <c r="B22" s="20" t="s">
        <v>112</v>
      </c>
      <c r="C22" s="79">
        <v>6390.9223411891599</v>
      </c>
      <c r="D22" s="79">
        <v>6442.4877443710302</v>
      </c>
      <c r="E22" s="79">
        <v>6427.7277385396301</v>
      </c>
      <c r="F22" s="79">
        <v>6456.24202423724</v>
      </c>
      <c r="G22" s="79">
        <v>6464.4686545545901</v>
      </c>
      <c r="H22" s="79">
        <v>6478.0398628087796</v>
      </c>
      <c r="I22" s="79">
        <v>6463.3010538587296</v>
      </c>
      <c r="J22" s="79">
        <v>6516.6618509459504</v>
      </c>
      <c r="K22" s="79">
        <v>6582.0654056632402</v>
      </c>
      <c r="L22" s="79">
        <v>6599.3991913924401</v>
      </c>
      <c r="M22" s="79">
        <v>6633.8355140895701</v>
      </c>
      <c r="N22" s="79">
        <v>6626.5424355938003</v>
      </c>
      <c r="O22" s="79">
        <v>6676.2782789379198</v>
      </c>
      <c r="P22" s="79">
        <v>6693.5120640525201</v>
      </c>
      <c r="Q22" s="79">
        <v>6669.2209316979397</v>
      </c>
      <c r="R22" s="79">
        <v>6721.36780405012</v>
      </c>
      <c r="S22" s="79">
        <v>6855.5576516675401</v>
      </c>
      <c r="T22" s="79">
        <v>6875.6627655225702</v>
      </c>
      <c r="U22" s="79">
        <v>6842.1899724780797</v>
      </c>
      <c r="V22" s="79">
        <v>6838.2035604340999</v>
      </c>
      <c r="W22" s="79">
        <v>6806.0317019405302</v>
      </c>
      <c r="X22" s="79">
        <v>6924.1415241177001</v>
      </c>
      <c r="Y22" s="79">
        <v>6944.1181724730404</v>
      </c>
      <c r="Z22" s="79">
        <v>6951.1474063057904</v>
      </c>
      <c r="AA22" s="79">
        <v>7006.0035343747604</v>
      </c>
      <c r="AB22" s="79">
        <v>6956.4458337625802</v>
      </c>
      <c r="AC22" s="79">
        <v>6964.71516595718</v>
      </c>
      <c r="AD22" s="79">
        <v>6937.7284025598401</v>
      </c>
      <c r="AE22" s="79">
        <v>7133.78789946084</v>
      </c>
      <c r="AF22" s="79">
        <v>7102.9277497540197</v>
      </c>
      <c r="AG22" s="79">
        <v>6936.6813656019403</v>
      </c>
      <c r="AH22" s="79">
        <v>6875.1924756783201</v>
      </c>
      <c r="AI22" s="79">
        <v>6857.9105554950902</v>
      </c>
      <c r="AJ22" s="79">
        <v>6830.08515120845</v>
      </c>
      <c r="AK22" s="79">
        <v>6799.4529277045503</v>
      </c>
      <c r="AL22" s="79">
        <v>6807.4795379178204</v>
      </c>
      <c r="AM22" s="79">
        <v>6675.6113949866303</v>
      </c>
      <c r="AN22" s="79">
        <v>6677.3227149333097</v>
      </c>
      <c r="AO22" s="79">
        <v>6654.3862735604198</v>
      </c>
      <c r="AP22" s="79">
        <v>6755.7063739618197</v>
      </c>
      <c r="AQ22" s="79">
        <v>6806.9746673726304</v>
      </c>
      <c r="AR22" s="79">
        <v>6873.40792271994</v>
      </c>
      <c r="AS22" s="79">
        <v>6796.8760877834602</v>
      </c>
      <c r="AT22" s="79">
        <v>6734.85769197422</v>
      </c>
      <c r="AU22" s="79">
        <v>6737.0951202766501</v>
      </c>
      <c r="AV22" s="79">
        <v>6796.9872746264</v>
      </c>
      <c r="AW22" s="79">
        <v>6782.3407370288396</v>
      </c>
      <c r="AX22" s="79">
        <v>6786.3517816047997</v>
      </c>
      <c r="AY22" s="79">
        <v>6815.9849969991601</v>
      </c>
      <c r="AZ22" s="79">
        <v>6811.5535028670301</v>
      </c>
      <c r="BA22" s="79">
        <v>6727.2166787003498</v>
      </c>
      <c r="BB22" s="79">
        <v>6818.3083511914501</v>
      </c>
      <c r="BC22" s="79">
        <v>6828.8113254104601</v>
      </c>
      <c r="BD22" s="79">
        <v>6801.3805778287096</v>
      </c>
      <c r="BE22" s="79">
        <v>6764.3615952343398</v>
      </c>
      <c r="BF22" s="79">
        <v>6731.4044683182801</v>
      </c>
      <c r="BG22" s="79">
        <v>6740.6826040714996</v>
      </c>
      <c r="BH22" s="79">
        <v>6771.8873038001802</v>
      </c>
      <c r="BI22" s="79">
        <v>6764.5332736281698</v>
      </c>
      <c r="BO22" s="13" t="str">
        <f t="shared" si="0"/>
        <v/>
      </c>
      <c r="BP22" s="13" t="str">
        <f t="shared" si="0"/>
        <v/>
      </c>
      <c r="BQ22" s="13" t="str">
        <f t="shared" si="0"/>
        <v/>
      </c>
      <c r="BR22" s="13" t="str">
        <f t="shared" si="0"/>
        <v/>
      </c>
      <c r="BS22" s="13" t="str">
        <f t="shared" si="0"/>
        <v/>
      </c>
      <c r="BT22" s="13" t="str">
        <f t="shared" si="0"/>
        <v/>
      </c>
      <c r="BU22" s="13" t="str">
        <f t="shared" si="0"/>
        <v/>
      </c>
      <c r="BV22" s="13" t="str">
        <f t="shared" si="0"/>
        <v/>
      </c>
      <c r="BW22" s="13" t="str">
        <f t="shared" si="0"/>
        <v/>
      </c>
      <c r="BX22" s="13" t="str">
        <f t="shared" si="0"/>
        <v/>
      </c>
      <c r="BY22" s="13" t="str">
        <f t="shared" si="0"/>
        <v/>
      </c>
      <c r="BZ22" s="13" t="str">
        <f t="shared" si="0"/>
        <v/>
      </c>
      <c r="CA22" s="13" t="str">
        <f t="shared" si="0"/>
        <v/>
      </c>
      <c r="CB22" s="13" t="str">
        <f t="shared" si="0"/>
        <v/>
      </c>
      <c r="CC22" s="13" t="str">
        <f t="shared" si="0"/>
        <v/>
      </c>
      <c r="CD22" s="13" t="str">
        <f t="shared" si="0"/>
        <v/>
      </c>
      <c r="CE22" s="13" t="str">
        <f t="shared" si="1"/>
        <v/>
      </c>
      <c r="CF22" s="13" t="str">
        <f t="shared" si="1"/>
        <v/>
      </c>
      <c r="CG22" s="13" t="str">
        <f t="shared" si="1"/>
        <v/>
      </c>
      <c r="CH22" s="13" t="str">
        <f t="shared" si="1"/>
        <v/>
      </c>
      <c r="CI22" s="13" t="str">
        <f t="shared" si="1"/>
        <v/>
      </c>
      <c r="CJ22" s="13" t="str">
        <f t="shared" si="1"/>
        <v/>
      </c>
      <c r="CK22" s="13" t="str">
        <f t="shared" si="1"/>
        <v/>
      </c>
      <c r="CL22" s="13" t="str">
        <f t="shared" si="1"/>
        <v/>
      </c>
      <c r="CM22" s="13" t="str">
        <f t="shared" si="1"/>
        <v/>
      </c>
      <c r="CN22" s="13" t="str">
        <f t="shared" si="1"/>
        <v/>
      </c>
      <c r="CO22" s="13" t="str">
        <f t="shared" si="1"/>
        <v/>
      </c>
      <c r="CP22" s="13" t="str">
        <f t="shared" si="1"/>
        <v/>
      </c>
      <c r="CQ22" s="13" t="str">
        <f t="shared" si="1"/>
        <v/>
      </c>
      <c r="CR22" s="13" t="str">
        <f t="shared" si="1"/>
        <v/>
      </c>
      <c r="CS22" s="13" t="str">
        <f t="shared" si="1"/>
        <v/>
      </c>
      <c r="CT22" s="13" t="str">
        <f t="shared" si="1"/>
        <v/>
      </c>
      <c r="CU22" s="13" t="str">
        <f t="shared" si="2"/>
        <v/>
      </c>
      <c r="CV22" s="13" t="str">
        <f t="shared" si="2"/>
        <v/>
      </c>
      <c r="CW22" s="13" t="str">
        <f t="shared" si="2"/>
        <v/>
      </c>
      <c r="CX22" s="13" t="str">
        <f t="shared" si="2"/>
        <v/>
      </c>
      <c r="CY22" s="13" t="str">
        <f t="shared" si="2"/>
        <v/>
      </c>
      <c r="CZ22" s="13" t="str">
        <f t="shared" si="2"/>
        <v/>
      </c>
      <c r="DA22" s="13" t="str">
        <f t="shared" si="2"/>
        <v/>
      </c>
      <c r="DB22" s="13" t="str">
        <f t="shared" si="2"/>
        <v/>
      </c>
      <c r="DC22" s="13" t="str">
        <f t="shared" si="2"/>
        <v/>
      </c>
      <c r="DD22" s="13" t="str">
        <f t="shared" si="2"/>
        <v/>
      </c>
      <c r="DE22" s="13" t="str">
        <f t="shared" si="2"/>
        <v/>
      </c>
      <c r="DF22" s="13" t="str">
        <f t="shared" si="2"/>
        <v/>
      </c>
      <c r="DG22" s="13" t="str">
        <f t="shared" si="2"/>
        <v/>
      </c>
      <c r="DH22" s="13" t="str">
        <f t="shared" si="2"/>
        <v/>
      </c>
      <c r="DI22" s="13" t="str">
        <f t="shared" si="2"/>
        <v/>
      </c>
      <c r="DJ22" s="13" t="str">
        <f t="shared" si="2"/>
        <v/>
      </c>
      <c r="DK22" s="13" t="str">
        <f t="shared" si="3"/>
        <v/>
      </c>
      <c r="DL22" s="13" t="str">
        <f t="shared" si="3"/>
        <v/>
      </c>
      <c r="DM22" s="13" t="str">
        <f t="shared" si="3"/>
        <v/>
      </c>
      <c r="DN22" s="13" t="str">
        <f t="shared" si="3"/>
        <v/>
      </c>
      <c r="DO22" s="13" t="str">
        <f t="shared" si="3"/>
        <v/>
      </c>
      <c r="DP22" s="13" t="str">
        <f t="shared" si="3"/>
        <v/>
      </c>
      <c r="DQ22" s="13" t="str">
        <f t="shared" si="3"/>
        <v/>
      </c>
      <c r="DR22" s="13" t="str">
        <f t="shared" si="3"/>
        <v/>
      </c>
      <c r="DS22" s="13" t="str">
        <f t="shared" si="3"/>
        <v/>
      </c>
      <c r="DT22" s="13" t="str">
        <f t="shared" si="3"/>
        <v/>
      </c>
      <c r="DU22" s="13" t="str">
        <f t="shared" si="3"/>
        <v/>
      </c>
      <c r="DV22" s="13" t="str">
        <f t="shared" si="3"/>
        <v/>
      </c>
      <c r="DW22" s="13" t="str">
        <f t="shared" si="3"/>
        <v/>
      </c>
      <c r="DX22" s="13" t="str">
        <f t="shared" si="3"/>
        <v/>
      </c>
    </row>
    <row r="23" spans="1:128" ht="15" thickBot="1" x14ac:dyDescent="0.4">
      <c r="A23" s="19" t="s">
        <v>113</v>
      </c>
      <c r="B23" s="20" t="s">
        <v>114</v>
      </c>
      <c r="C23" s="79">
        <v>3030.73679439446</v>
      </c>
      <c r="D23" s="79">
        <v>2961.78079858706</v>
      </c>
      <c r="E23" s="79">
        <v>3109.6825993234202</v>
      </c>
      <c r="F23" s="79">
        <v>3056.4873316619801</v>
      </c>
      <c r="G23" s="79">
        <v>3018.6012012640799</v>
      </c>
      <c r="H23" s="79">
        <v>3023.88436898083</v>
      </c>
      <c r="I23" s="79">
        <v>3094.3009711711602</v>
      </c>
      <c r="J23" s="79">
        <v>3129.6695620608798</v>
      </c>
      <c r="K23" s="79">
        <v>3184.8812959860402</v>
      </c>
      <c r="L23" s="79">
        <v>3193.0220150389</v>
      </c>
      <c r="M23" s="79">
        <v>3184.1135028941999</v>
      </c>
      <c r="N23" s="79">
        <v>3185.5898689340402</v>
      </c>
      <c r="O23" s="79">
        <v>3159.0104656552298</v>
      </c>
      <c r="P23" s="79">
        <v>3207.61641130514</v>
      </c>
      <c r="Q23" s="79">
        <v>3161.3778464546699</v>
      </c>
      <c r="R23" s="79">
        <v>3141.3713263476802</v>
      </c>
      <c r="S23" s="79">
        <v>3116.3179986445298</v>
      </c>
      <c r="T23" s="79">
        <v>3110.57616132249</v>
      </c>
      <c r="U23" s="79">
        <v>3125.4560679902102</v>
      </c>
      <c r="V23" s="79">
        <v>3125.8423959073498</v>
      </c>
      <c r="W23" s="79">
        <v>3171.8777127066101</v>
      </c>
      <c r="X23" s="79">
        <v>3170.6931377145502</v>
      </c>
      <c r="Y23" s="79">
        <v>3243.0413241721299</v>
      </c>
      <c r="Z23" s="79">
        <v>3246.2610354603598</v>
      </c>
      <c r="AA23" s="79">
        <v>3299.30551526934</v>
      </c>
      <c r="AB23" s="79">
        <v>3312.5088705806402</v>
      </c>
      <c r="AC23" s="79">
        <v>3383.7130732103801</v>
      </c>
      <c r="AD23" s="79">
        <v>3422.2825262013698</v>
      </c>
      <c r="AE23" s="79">
        <v>3408.0607631837502</v>
      </c>
      <c r="AF23" s="79">
        <v>3392.9863669017</v>
      </c>
      <c r="AG23" s="79">
        <v>3384.6628868191201</v>
      </c>
      <c r="AH23" s="79">
        <v>3395.1154388548598</v>
      </c>
      <c r="AI23" s="79">
        <v>3422.11113337082</v>
      </c>
      <c r="AJ23" s="79">
        <v>3419.0269648262301</v>
      </c>
      <c r="AK23" s="79">
        <v>3429.6534113214002</v>
      </c>
      <c r="AL23" s="79">
        <v>3425.61944223112</v>
      </c>
      <c r="AM23" s="79">
        <v>3410.60553616986</v>
      </c>
      <c r="AN23" s="79">
        <v>3406.6495275120501</v>
      </c>
      <c r="AO23" s="79">
        <v>3549.28654037867</v>
      </c>
      <c r="AP23" s="79">
        <v>3513.16506403736</v>
      </c>
      <c r="AQ23" s="79">
        <v>3520.6870153946102</v>
      </c>
      <c r="AR23" s="79">
        <v>3542.8654937322199</v>
      </c>
      <c r="AS23" s="79">
        <v>3597.4214756000401</v>
      </c>
      <c r="AT23" s="79">
        <v>3625.8520566403499</v>
      </c>
      <c r="AU23" s="79">
        <v>3693.2707421895798</v>
      </c>
      <c r="AV23" s="79">
        <v>3666.29669093855</v>
      </c>
      <c r="AW23" s="79">
        <v>3761.13070893545</v>
      </c>
      <c r="AX23" s="79">
        <v>3809.77677725384</v>
      </c>
      <c r="AY23" s="79">
        <v>3856.3133204987698</v>
      </c>
      <c r="AZ23" s="79">
        <v>3847.7877607712899</v>
      </c>
      <c r="BA23" s="79">
        <v>3810.81545054669</v>
      </c>
      <c r="BB23" s="79">
        <v>3780.4070262330301</v>
      </c>
      <c r="BC23" s="79">
        <v>3685.1317625339502</v>
      </c>
      <c r="BD23" s="79">
        <v>3628.2158642141198</v>
      </c>
      <c r="BE23" s="79">
        <v>3595.2053066188801</v>
      </c>
      <c r="BF23" s="79">
        <v>3603.62879042641</v>
      </c>
      <c r="BG23" s="79">
        <v>3581.1669925489</v>
      </c>
      <c r="BH23" s="79">
        <v>3611.7399174015</v>
      </c>
      <c r="BI23" s="79">
        <v>3557.3680546716701</v>
      </c>
      <c r="BO23" s="13" t="str">
        <f t="shared" si="0"/>
        <v/>
      </c>
      <c r="BP23" s="13" t="str">
        <f t="shared" si="0"/>
        <v/>
      </c>
      <c r="BQ23" s="13" t="str">
        <f t="shared" si="0"/>
        <v/>
      </c>
      <c r="BR23" s="13" t="str">
        <f t="shared" si="0"/>
        <v/>
      </c>
      <c r="BS23" s="13" t="str">
        <f t="shared" si="0"/>
        <v/>
      </c>
      <c r="BT23" s="13" t="str">
        <f t="shared" si="0"/>
        <v/>
      </c>
      <c r="BU23" s="13" t="str">
        <f t="shared" si="0"/>
        <v/>
      </c>
      <c r="BV23" s="13" t="str">
        <f t="shared" si="0"/>
        <v/>
      </c>
      <c r="BW23" s="13" t="str">
        <f t="shared" si="0"/>
        <v/>
      </c>
      <c r="BX23" s="13" t="str">
        <f t="shared" si="0"/>
        <v/>
      </c>
      <c r="BY23" s="13" t="str">
        <f t="shared" si="0"/>
        <v/>
      </c>
      <c r="BZ23" s="13" t="str">
        <f t="shared" si="0"/>
        <v/>
      </c>
      <c r="CA23" s="13" t="str">
        <f t="shared" si="0"/>
        <v/>
      </c>
      <c r="CB23" s="13" t="str">
        <f t="shared" si="0"/>
        <v/>
      </c>
      <c r="CC23" s="13" t="str">
        <f t="shared" si="0"/>
        <v/>
      </c>
      <c r="CD23" s="13" t="str">
        <f t="shared" ref="CD23:CS29" si="4">IF(R23&gt;0,IF(R23&lt;5,"SECRETTTTTTTT",""),"")</f>
        <v/>
      </c>
      <c r="CE23" s="13" t="str">
        <f t="shared" si="1"/>
        <v/>
      </c>
      <c r="CF23" s="13" t="str">
        <f t="shared" si="1"/>
        <v/>
      </c>
      <c r="CG23" s="13" t="str">
        <f t="shared" si="1"/>
        <v/>
      </c>
      <c r="CH23" s="13" t="str">
        <f t="shared" si="1"/>
        <v/>
      </c>
      <c r="CI23" s="13" t="str">
        <f t="shared" si="1"/>
        <v/>
      </c>
      <c r="CJ23" s="13" t="str">
        <f t="shared" si="1"/>
        <v/>
      </c>
      <c r="CK23" s="13" t="str">
        <f t="shared" si="1"/>
        <v/>
      </c>
      <c r="CL23" s="13" t="str">
        <f t="shared" si="1"/>
        <v/>
      </c>
      <c r="CM23" s="13" t="str">
        <f t="shared" si="1"/>
        <v/>
      </c>
      <c r="CN23" s="13" t="str">
        <f t="shared" si="1"/>
        <v/>
      </c>
      <c r="CO23" s="13" t="str">
        <f t="shared" si="1"/>
        <v/>
      </c>
      <c r="CP23" s="13" t="str">
        <f t="shared" si="1"/>
        <v/>
      </c>
      <c r="CQ23" s="13" t="str">
        <f t="shared" si="1"/>
        <v/>
      </c>
      <c r="CR23" s="13" t="str">
        <f t="shared" si="1"/>
        <v/>
      </c>
      <c r="CS23" s="13" t="str">
        <f t="shared" si="1"/>
        <v/>
      </c>
      <c r="CT23" s="13" t="str">
        <f t="shared" ref="CT23:DI29" si="5">IF(AH23&gt;0,IF(AH23&lt;5,"SECRETTTTTTTT",""),"")</f>
        <v/>
      </c>
      <c r="CU23" s="13" t="str">
        <f t="shared" si="2"/>
        <v/>
      </c>
      <c r="CV23" s="13" t="str">
        <f t="shared" si="2"/>
        <v/>
      </c>
      <c r="CW23" s="13" t="str">
        <f t="shared" si="2"/>
        <v/>
      </c>
      <c r="CX23" s="13" t="str">
        <f t="shared" si="2"/>
        <v/>
      </c>
      <c r="CY23" s="13" t="str">
        <f t="shared" si="2"/>
        <v/>
      </c>
      <c r="CZ23" s="13" t="str">
        <f t="shared" si="2"/>
        <v/>
      </c>
      <c r="DA23" s="13" t="str">
        <f t="shared" si="2"/>
        <v/>
      </c>
      <c r="DB23" s="13" t="str">
        <f t="shared" si="2"/>
        <v/>
      </c>
      <c r="DC23" s="13" t="str">
        <f t="shared" si="2"/>
        <v/>
      </c>
      <c r="DD23" s="13" t="str">
        <f t="shared" si="2"/>
        <v/>
      </c>
      <c r="DE23" s="13" t="str">
        <f t="shared" si="2"/>
        <v/>
      </c>
      <c r="DF23" s="13" t="str">
        <f t="shared" si="2"/>
        <v/>
      </c>
      <c r="DG23" s="13" t="str">
        <f t="shared" si="2"/>
        <v/>
      </c>
      <c r="DH23" s="13" t="str">
        <f t="shared" si="2"/>
        <v/>
      </c>
      <c r="DI23" s="13" t="str">
        <f t="shared" si="2"/>
        <v/>
      </c>
      <c r="DJ23" s="13" t="str">
        <f t="shared" ref="DJ23:DM29" si="6">IF(AX23&gt;0,IF(AX23&lt;5,"SECRETTTTTTTT",""),"")</f>
        <v/>
      </c>
      <c r="DK23" s="13" t="str">
        <f t="shared" si="3"/>
        <v/>
      </c>
      <c r="DL23" s="13" t="str">
        <f t="shared" si="3"/>
        <v/>
      </c>
      <c r="DM23" s="13" t="str">
        <f t="shared" si="3"/>
        <v/>
      </c>
      <c r="DN23" s="13" t="str">
        <f t="shared" si="3"/>
        <v/>
      </c>
      <c r="DO23" s="13" t="str">
        <f t="shared" si="3"/>
        <v/>
      </c>
      <c r="DP23" s="13" t="str">
        <f t="shared" si="3"/>
        <v/>
      </c>
      <c r="DQ23" s="13" t="str">
        <f t="shared" si="3"/>
        <v/>
      </c>
      <c r="DR23" s="13" t="str">
        <f t="shared" si="3"/>
        <v/>
      </c>
      <c r="DS23" s="13" t="str">
        <f t="shared" si="3"/>
        <v/>
      </c>
      <c r="DT23" s="13" t="str">
        <f t="shared" si="3"/>
        <v/>
      </c>
      <c r="DU23" s="13" t="str">
        <f t="shared" si="3"/>
        <v/>
      </c>
      <c r="DV23" s="13" t="str">
        <f t="shared" si="3"/>
        <v/>
      </c>
      <c r="DW23" s="13" t="str">
        <f t="shared" si="3"/>
        <v/>
      </c>
      <c r="DX23" s="13" t="str">
        <f t="shared" si="3"/>
        <v/>
      </c>
    </row>
    <row r="24" spans="1:128" ht="15" thickBot="1" x14ac:dyDescent="0.4">
      <c r="A24" s="19" t="s">
        <v>115</v>
      </c>
      <c r="B24" s="20" t="s">
        <v>17</v>
      </c>
      <c r="C24" s="79">
        <v>18367.742705934499</v>
      </c>
      <c r="D24" s="79">
        <v>18448.356425935701</v>
      </c>
      <c r="E24" s="79">
        <v>18367.454153788101</v>
      </c>
      <c r="F24" s="79">
        <v>18606.652742933202</v>
      </c>
      <c r="G24" s="79">
        <v>18891.4764708847</v>
      </c>
      <c r="H24" s="79">
        <v>19064.999444333698</v>
      </c>
      <c r="I24" s="79">
        <v>19235.655900995502</v>
      </c>
      <c r="J24" s="79">
        <v>19530.3673986217</v>
      </c>
      <c r="K24" s="79">
        <v>19342.667909705498</v>
      </c>
      <c r="L24" s="79">
        <v>19466.253085197401</v>
      </c>
      <c r="M24" s="79">
        <v>19813.981792435399</v>
      </c>
      <c r="N24" s="79">
        <v>19864.509906097199</v>
      </c>
      <c r="O24" s="79">
        <v>19997.059742966099</v>
      </c>
      <c r="P24" s="79">
        <v>19907.066816074799</v>
      </c>
      <c r="Q24" s="79">
        <v>19887.127221049901</v>
      </c>
      <c r="R24" s="79">
        <v>19883.810330328601</v>
      </c>
      <c r="S24" s="79">
        <v>19928.005961478</v>
      </c>
      <c r="T24" s="79">
        <v>19924.008347940799</v>
      </c>
      <c r="U24" s="79">
        <v>19889.085840702501</v>
      </c>
      <c r="V24" s="79">
        <v>20235.8827120114</v>
      </c>
      <c r="W24" s="79">
        <v>20270.7168962873</v>
      </c>
      <c r="X24" s="79">
        <v>20453.762544727699</v>
      </c>
      <c r="Y24" s="79">
        <v>20495.793513681299</v>
      </c>
      <c r="Z24" s="79">
        <v>20281.730973482401</v>
      </c>
      <c r="AA24" s="79">
        <v>20531.614232707801</v>
      </c>
      <c r="AB24" s="79">
        <v>21009.644007871098</v>
      </c>
      <c r="AC24" s="79">
        <v>21290.290244801501</v>
      </c>
      <c r="AD24" s="79">
        <v>21715.997689412601</v>
      </c>
      <c r="AE24" s="79">
        <v>21976.986362206098</v>
      </c>
      <c r="AF24" s="79">
        <v>22218.168189015501</v>
      </c>
      <c r="AG24" s="79">
        <v>22705.915321773398</v>
      </c>
      <c r="AH24" s="79">
        <v>23026.065833333399</v>
      </c>
      <c r="AI24" s="79">
        <v>23355.257353884801</v>
      </c>
      <c r="AJ24" s="79">
        <v>23318.564793309601</v>
      </c>
      <c r="AK24" s="79">
        <v>23523.778750229201</v>
      </c>
      <c r="AL24" s="79">
        <v>23762.764751696501</v>
      </c>
      <c r="AM24" s="79">
        <v>22934.527911939102</v>
      </c>
      <c r="AN24" s="79">
        <v>23125.997435348701</v>
      </c>
      <c r="AO24" s="79">
        <v>23363.757121365001</v>
      </c>
      <c r="AP24" s="79">
        <v>23130.295169630001</v>
      </c>
      <c r="AQ24" s="79">
        <v>23305.856028485901</v>
      </c>
      <c r="AR24" s="79">
        <v>24315.235206547699</v>
      </c>
      <c r="AS24" s="79">
        <v>24504.284190702201</v>
      </c>
      <c r="AT24" s="79">
        <v>24821.291759587501</v>
      </c>
      <c r="AU24" s="79">
        <v>24923.833311921098</v>
      </c>
      <c r="AV24" s="79">
        <v>25013.597877643599</v>
      </c>
      <c r="AW24" s="79">
        <v>25315.085760330101</v>
      </c>
      <c r="AX24" s="79">
        <v>25264.308596935902</v>
      </c>
      <c r="AY24" s="79">
        <v>25335.825441120702</v>
      </c>
      <c r="AZ24" s="79">
        <v>25537.284310908701</v>
      </c>
      <c r="BA24" s="79">
        <v>25648.713013651199</v>
      </c>
      <c r="BB24" s="79">
        <v>25551.9185249539</v>
      </c>
      <c r="BC24" s="79">
        <v>25522.040756582101</v>
      </c>
      <c r="BD24" s="79">
        <v>25246.652763315498</v>
      </c>
      <c r="BE24" s="79">
        <v>25373.4405600385</v>
      </c>
      <c r="BF24" s="79">
        <v>25300.2798117561</v>
      </c>
      <c r="BG24" s="79">
        <v>25207.151143748099</v>
      </c>
      <c r="BH24" s="79">
        <v>25262.0637744624</v>
      </c>
      <c r="BI24" s="79">
        <v>25169.6863803091</v>
      </c>
      <c r="BO24" s="13" t="str">
        <f t="shared" ref="BO24:CC29" si="7">IF(C24&gt;0,IF(C24&lt;5,"SECRETTTTTTTT",""),"")</f>
        <v/>
      </c>
      <c r="BP24" s="13" t="str">
        <f t="shared" si="7"/>
        <v/>
      </c>
      <c r="BQ24" s="13" t="str">
        <f t="shared" si="7"/>
        <v/>
      </c>
      <c r="BR24" s="13" t="str">
        <f t="shared" si="7"/>
        <v/>
      </c>
      <c r="BS24" s="13" t="str">
        <f t="shared" si="7"/>
        <v/>
      </c>
      <c r="BT24" s="13" t="str">
        <f t="shared" si="7"/>
        <v/>
      </c>
      <c r="BU24" s="13" t="str">
        <f t="shared" si="7"/>
        <v/>
      </c>
      <c r="BV24" s="13" t="str">
        <f t="shared" si="7"/>
        <v/>
      </c>
      <c r="BW24" s="13" t="str">
        <f t="shared" si="7"/>
        <v/>
      </c>
      <c r="BX24" s="13" t="str">
        <f t="shared" si="7"/>
        <v/>
      </c>
      <c r="BY24" s="13" t="str">
        <f t="shared" si="7"/>
        <v/>
      </c>
      <c r="BZ24" s="13" t="str">
        <f t="shared" si="7"/>
        <v/>
      </c>
      <c r="CA24" s="13" t="str">
        <f t="shared" si="7"/>
        <v/>
      </c>
      <c r="CB24" s="13" t="str">
        <f t="shared" si="7"/>
        <v/>
      </c>
      <c r="CC24" s="13" t="str">
        <f t="shared" si="7"/>
        <v/>
      </c>
      <c r="CD24" s="13" t="str">
        <f t="shared" si="4"/>
        <v/>
      </c>
      <c r="CE24" s="13" t="str">
        <f t="shared" si="4"/>
        <v/>
      </c>
      <c r="CF24" s="13" t="str">
        <f t="shared" si="4"/>
        <v/>
      </c>
      <c r="CG24" s="13" t="str">
        <f t="shared" si="4"/>
        <v/>
      </c>
      <c r="CH24" s="13" t="str">
        <f t="shared" si="4"/>
        <v/>
      </c>
      <c r="CI24" s="13" t="str">
        <f t="shared" si="4"/>
        <v/>
      </c>
      <c r="CJ24" s="13" t="str">
        <f t="shared" si="4"/>
        <v/>
      </c>
      <c r="CK24" s="13" t="str">
        <f t="shared" si="4"/>
        <v/>
      </c>
      <c r="CL24" s="13" t="str">
        <f t="shared" si="4"/>
        <v/>
      </c>
      <c r="CM24" s="13" t="str">
        <f t="shared" si="4"/>
        <v/>
      </c>
      <c r="CN24" s="13" t="str">
        <f t="shared" si="4"/>
        <v/>
      </c>
      <c r="CO24" s="13" t="str">
        <f t="shared" si="4"/>
        <v/>
      </c>
      <c r="CP24" s="13" t="str">
        <f t="shared" si="4"/>
        <v/>
      </c>
      <c r="CQ24" s="13" t="str">
        <f t="shared" si="4"/>
        <v/>
      </c>
      <c r="CR24" s="13" t="str">
        <f t="shared" si="4"/>
        <v/>
      </c>
      <c r="CS24" s="13" t="str">
        <f t="shared" si="4"/>
        <v/>
      </c>
      <c r="CT24" s="13" t="str">
        <f t="shared" si="5"/>
        <v/>
      </c>
      <c r="CU24" s="13" t="str">
        <f t="shared" si="5"/>
        <v/>
      </c>
      <c r="CV24" s="13" t="str">
        <f t="shared" si="5"/>
        <v/>
      </c>
      <c r="CW24" s="13" t="str">
        <f t="shared" si="5"/>
        <v/>
      </c>
      <c r="CX24" s="13" t="str">
        <f t="shared" si="5"/>
        <v/>
      </c>
      <c r="CY24" s="13" t="str">
        <f t="shared" si="5"/>
        <v/>
      </c>
      <c r="CZ24" s="13" t="str">
        <f t="shared" si="5"/>
        <v/>
      </c>
      <c r="DA24" s="13" t="str">
        <f t="shared" si="5"/>
        <v/>
      </c>
      <c r="DB24" s="13" t="str">
        <f t="shared" si="5"/>
        <v/>
      </c>
      <c r="DC24" s="13" t="str">
        <f t="shared" si="5"/>
        <v/>
      </c>
      <c r="DD24" s="13" t="str">
        <f t="shared" si="5"/>
        <v/>
      </c>
      <c r="DE24" s="13" t="str">
        <f t="shared" si="5"/>
        <v/>
      </c>
      <c r="DF24" s="13" t="str">
        <f t="shared" si="5"/>
        <v/>
      </c>
      <c r="DG24" s="13" t="str">
        <f t="shared" si="5"/>
        <v/>
      </c>
      <c r="DH24" s="13" t="str">
        <f t="shared" si="5"/>
        <v/>
      </c>
      <c r="DI24" s="13" t="str">
        <f t="shared" si="5"/>
        <v/>
      </c>
      <c r="DJ24" s="13" t="str">
        <f t="shared" si="6"/>
        <v/>
      </c>
      <c r="DK24" s="13" t="str">
        <f t="shared" si="3"/>
        <v/>
      </c>
      <c r="DL24" s="13" t="str">
        <f t="shared" si="3"/>
        <v/>
      </c>
      <c r="DM24" s="13" t="str">
        <f t="shared" si="3"/>
        <v/>
      </c>
      <c r="DN24" s="13" t="str">
        <f t="shared" si="3"/>
        <v/>
      </c>
      <c r="DO24" s="13" t="str">
        <f t="shared" si="3"/>
        <v/>
      </c>
      <c r="DP24" s="13" t="str">
        <f t="shared" si="3"/>
        <v/>
      </c>
      <c r="DQ24" s="13" t="str">
        <f t="shared" si="3"/>
        <v/>
      </c>
      <c r="DR24" s="13" t="str">
        <f t="shared" si="3"/>
        <v/>
      </c>
      <c r="DS24" s="13" t="str">
        <f t="shared" si="3"/>
        <v/>
      </c>
      <c r="DT24" s="13" t="str">
        <f t="shared" si="3"/>
        <v/>
      </c>
      <c r="DU24" s="13" t="str">
        <f t="shared" si="3"/>
        <v/>
      </c>
      <c r="DV24" s="13" t="str">
        <f t="shared" si="3"/>
        <v/>
      </c>
      <c r="DW24" s="13" t="str">
        <f t="shared" si="3"/>
        <v/>
      </c>
      <c r="DX24" s="13" t="str">
        <f t="shared" si="3"/>
        <v/>
      </c>
    </row>
    <row r="25" spans="1:128" ht="15" thickBot="1" x14ac:dyDescent="0.4">
      <c r="A25" s="19" t="s">
        <v>118</v>
      </c>
      <c r="B25" s="20" t="s">
        <v>119</v>
      </c>
      <c r="C25" s="79">
        <v>11405.2411716755</v>
      </c>
      <c r="D25" s="79">
        <v>11458.9377155804</v>
      </c>
      <c r="E25" s="79">
        <v>11495.9003435387</v>
      </c>
      <c r="F25" s="79">
        <v>11628.1732637738</v>
      </c>
      <c r="G25" s="79">
        <v>11743.033031737399</v>
      </c>
      <c r="H25" s="79">
        <v>11626.142014180899</v>
      </c>
      <c r="I25" s="79">
        <v>11576.818178297301</v>
      </c>
      <c r="J25" s="79">
        <v>11522.426170914699</v>
      </c>
      <c r="K25" s="79">
        <v>11525.728752397299</v>
      </c>
      <c r="L25" s="79">
        <v>11596.197066979999</v>
      </c>
      <c r="M25" s="79">
        <v>11607.308409179899</v>
      </c>
      <c r="N25" s="79">
        <v>11620.546724235999</v>
      </c>
      <c r="O25" s="79">
        <v>11502.867774607501</v>
      </c>
      <c r="P25" s="79">
        <v>11555.954471863701</v>
      </c>
      <c r="Q25" s="79">
        <v>11428.3128282979</v>
      </c>
      <c r="R25" s="79">
        <v>11674.8066209141</v>
      </c>
      <c r="S25" s="79">
        <v>11582.9489611519</v>
      </c>
      <c r="T25" s="79">
        <v>11685.197954078099</v>
      </c>
      <c r="U25" s="79">
        <v>11643.3816521013</v>
      </c>
      <c r="V25" s="79">
        <v>11674.6400772046</v>
      </c>
      <c r="W25" s="79">
        <v>11794.821172711099</v>
      </c>
      <c r="X25" s="79">
        <v>11691.2721786809</v>
      </c>
      <c r="Y25" s="79">
        <v>11829.630922523</v>
      </c>
      <c r="Z25" s="79">
        <v>11772.162811457199</v>
      </c>
      <c r="AA25" s="79">
        <v>11905.392338858799</v>
      </c>
      <c r="AB25" s="79">
        <v>12045.725294415701</v>
      </c>
      <c r="AC25" s="79">
        <v>12081.663265896201</v>
      </c>
      <c r="AD25" s="79">
        <v>12007.1718095907</v>
      </c>
      <c r="AE25" s="79">
        <v>12232.7774391763</v>
      </c>
      <c r="AF25" s="79">
        <v>12256.0583095313</v>
      </c>
      <c r="AG25" s="79">
        <v>12175.392266921201</v>
      </c>
      <c r="AH25" s="79">
        <v>12187.8539891319</v>
      </c>
      <c r="AI25" s="79">
        <v>12400.5561681782</v>
      </c>
      <c r="AJ25" s="79">
        <v>12135.849348411401</v>
      </c>
      <c r="AK25" s="79">
        <v>12034.237202357999</v>
      </c>
      <c r="AL25" s="79">
        <v>12293.8921712547</v>
      </c>
      <c r="AM25" s="79">
        <v>11910.885797610999</v>
      </c>
      <c r="AN25" s="79">
        <v>11451.655142976901</v>
      </c>
      <c r="AO25" s="79">
        <v>12037.5206611096</v>
      </c>
      <c r="AP25" s="79">
        <v>11728.616950052399</v>
      </c>
      <c r="AQ25" s="79">
        <v>11820.758297635</v>
      </c>
      <c r="AR25" s="79">
        <v>12359.302290011199</v>
      </c>
      <c r="AS25" s="79">
        <v>12632.4935413277</v>
      </c>
      <c r="AT25" s="79">
        <v>12671.281856376099</v>
      </c>
      <c r="AU25" s="79">
        <v>12649.4154203368</v>
      </c>
      <c r="AV25" s="79">
        <v>12554.2559857303</v>
      </c>
      <c r="AW25" s="79">
        <v>12476.528596153101</v>
      </c>
      <c r="AX25" s="79">
        <v>12489.167527560499</v>
      </c>
      <c r="AY25" s="79">
        <v>12645.762644697101</v>
      </c>
      <c r="AZ25" s="79">
        <v>12729.5180139765</v>
      </c>
      <c r="BA25" s="79">
        <v>12808.5183025263</v>
      </c>
      <c r="BB25" s="79">
        <v>12982.0672896142</v>
      </c>
      <c r="BC25" s="79">
        <v>13032.479099971801</v>
      </c>
      <c r="BD25" s="79">
        <v>12973.8525121821</v>
      </c>
      <c r="BE25" s="79">
        <v>13161.973026489</v>
      </c>
      <c r="BF25" s="79">
        <v>13196.4970091591</v>
      </c>
      <c r="BG25" s="79">
        <v>13135.5061577942</v>
      </c>
      <c r="BH25" s="79">
        <v>13223.126374937699</v>
      </c>
      <c r="BI25" s="79">
        <v>13063.192738055501</v>
      </c>
      <c r="BO25" s="13" t="str">
        <f t="shared" si="7"/>
        <v/>
      </c>
      <c r="BP25" s="13" t="str">
        <f t="shared" si="7"/>
        <v/>
      </c>
      <c r="BQ25" s="13" t="str">
        <f t="shared" si="7"/>
        <v/>
      </c>
      <c r="BR25" s="13" t="str">
        <f t="shared" si="7"/>
        <v/>
      </c>
      <c r="BS25" s="13" t="str">
        <f t="shared" si="7"/>
        <v/>
      </c>
      <c r="BT25" s="13" t="str">
        <f t="shared" si="7"/>
        <v/>
      </c>
      <c r="BU25" s="13" t="str">
        <f t="shared" si="7"/>
        <v/>
      </c>
      <c r="BV25" s="13" t="str">
        <f t="shared" si="7"/>
        <v/>
      </c>
      <c r="BW25" s="13" t="str">
        <f t="shared" si="7"/>
        <v/>
      </c>
      <c r="BX25" s="13" t="str">
        <f t="shared" si="7"/>
        <v/>
      </c>
      <c r="BY25" s="13" t="str">
        <f t="shared" si="7"/>
        <v/>
      </c>
      <c r="BZ25" s="13" t="str">
        <f t="shared" si="7"/>
        <v/>
      </c>
      <c r="CA25" s="13" t="str">
        <f t="shared" si="7"/>
        <v/>
      </c>
      <c r="CB25" s="13" t="str">
        <f t="shared" si="7"/>
        <v/>
      </c>
      <c r="CC25" s="13" t="str">
        <f t="shared" si="7"/>
        <v/>
      </c>
      <c r="CD25" s="13" t="str">
        <f t="shared" si="4"/>
        <v/>
      </c>
      <c r="CE25" s="13" t="str">
        <f t="shared" si="4"/>
        <v/>
      </c>
      <c r="CF25" s="13" t="str">
        <f t="shared" si="4"/>
        <v/>
      </c>
      <c r="CG25" s="13" t="str">
        <f t="shared" si="4"/>
        <v/>
      </c>
      <c r="CH25" s="13" t="str">
        <f t="shared" si="4"/>
        <v/>
      </c>
      <c r="CI25" s="13" t="str">
        <f t="shared" si="4"/>
        <v/>
      </c>
      <c r="CJ25" s="13" t="str">
        <f t="shared" si="4"/>
        <v/>
      </c>
      <c r="CK25" s="13" t="str">
        <f t="shared" si="4"/>
        <v/>
      </c>
      <c r="CL25" s="13" t="str">
        <f t="shared" si="4"/>
        <v/>
      </c>
      <c r="CM25" s="13" t="str">
        <f t="shared" si="4"/>
        <v/>
      </c>
      <c r="CN25" s="13" t="str">
        <f t="shared" si="4"/>
        <v/>
      </c>
      <c r="CO25" s="13" t="str">
        <f t="shared" si="4"/>
        <v/>
      </c>
      <c r="CP25" s="13" t="str">
        <f t="shared" si="4"/>
        <v/>
      </c>
      <c r="CQ25" s="13" t="str">
        <f t="shared" si="4"/>
        <v/>
      </c>
      <c r="CR25" s="13" t="str">
        <f t="shared" si="4"/>
        <v/>
      </c>
      <c r="CS25" s="13" t="str">
        <f t="shared" si="4"/>
        <v/>
      </c>
      <c r="CT25" s="13" t="str">
        <f t="shared" si="5"/>
        <v/>
      </c>
      <c r="CU25" s="13" t="str">
        <f t="shared" si="5"/>
        <v/>
      </c>
      <c r="CV25" s="13" t="str">
        <f t="shared" si="5"/>
        <v/>
      </c>
      <c r="CW25" s="13" t="str">
        <f t="shared" si="5"/>
        <v/>
      </c>
      <c r="CX25" s="13" t="str">
        <f t="shared" si="5"/>
        <v/>
      </c>
      <c r="CY25" s="13" t="str">
        <f t="shared" si="5"/>
        <v/>
      </c>
      <c r="CZ25" s="13" t="str">
        <f t="shared" si="5"/>
        <v/>
      </c>
      <c r="DA25" s="13" t="str">
        <f t="shared" si="5"/>
        <v/>
      </c>
      <c r="DB25" s="13" t="str">
        <f t="shared" si="5"/>
        <v/>
      </c>
      <c r="DC25" s="13" t="str">
        <f t="shared" si="5"/>
        <v/>
      </c>
      <c r="DD25" s="13" t="str">
        <f t="shared" si="5"/>
        <v/>
      </c>
      <c r="DE25" s="13" t="str">
        <f t="shared" si="5"/>
        <v/>
      </c>
      <c r="DF25" s="13" t="str">
        <f t="shared" si="5"/>
        <v/>
      </c>
      <c r="DG25" s="13" t="str">
        <f t="shared" si="5"/>
        <v/>
      </c>
      <c r="DH25" s="13" t="str">
        <f t="shared" si="5"/>
        <v/>
      </c>
      <c r="DI25" s="13" t="str">
        <f t="shared" si="5"/>
        <v/>
      </c>
      <c r="DJ25" s="13" t="str">
        <f t="shared" si="6"/>
        <v/>
      </c>
      <c r="DK25" s="13" t="str">
        <f t="shared" si="3"/>
        <v/>
      </c>
      <c r="DL25" s="13" t="str">
        <f t="shared" si="3"/>
        <v/>
      </c>
      <c r="DM25" s="13" t="str">
        <f t="shared" si="3"/>
        <v/>
      </c>
      <c r="DN25" s="13" t="str">
        <f t="shared" si="3"/>
        <v/>
      </c>
      <c r="DO25" s="13" t="str">
        <f t="shared" si="3"/>
        <v/>
      </c>
      <c r="DP25" s="13" t="str">
        <f t="shared" si="3"/>
        <v/>
      </c>
      <c r="DQ25" s="13" t="str">
        <f t="shared" si="3"/>
        <v/>
      </c>
      <c r="DR25" s="13" t="str">
        <f t="shared" si="3"/>
        <v/>
      </c>
      <c r="DS25" s="13" t="str">
        <f t="shared" si="3"/>
        <v/>
      </c>
      <c r="DT25" s="13" t="str">
        <f t="shared" si="3"/>
        <v/>
      </c>
      <c r="DU25" s="13" t="str">
        <f t="shared" si="3"/>
        <v/>
      </c>
      <c r="DV25" s="13" t="str">
        <f t="shared" si="3"/>
        <v/>
      </c>
      <c r="DW25" s="13" t="str">
        <f t="shared" si="3"/>
        <v/>
      </c>
      <c r="DX25" s="13" t="str">
        <f t="shared" si="3"/>
        <v/>
      </c>
    </row>
    <row r="26" spans="1:128" ht="15" thickBot="1" x14ac:dyDescent="0.4">
      <c r="A26" s="18"/>
      <c r="B26" s="18" t="s">
        <v>148</v>
      </c>
      <c r="C26" s="75">
        <v>110275.99962999637</v>
      </c>
      <c r="D26" s="75">
        <v>110898.22882269943</v>
      </c>
      <c r="E26" s="75">
        <v>111162.89866717799</v>
      </c>
      <c r="F26" s="75">
        <v>112403.86760782714</v>
      </c>
      <c r="G26" s="75">
        <v>113182.69568620206</v>
      </c>
      <c r="H26" s="75">
        <v>113427.73992924171</v>
      </c>
      <c r="I26" s="75">
        <v>113971.91604644024</v>
      </c>
      <c r="J26" s="75">
        <v>114025.07868092009</v>
      </c>
      <c r="K26" s="75">
        <v>114124.43537579416</v>
      </c>
      <c r="L26" s="75">
        <v>113585.76040169125</v>
      </c>
      <c r="M26" s="75">
        <v>114554.49157912255</v>
      </c>
      <c r="N26" s="75">
        <v>115598.57076692219</v>
      </c>
      <c r="O26" s="75">
        <v>114540.03275379838</v>
      </c>
      <c r="P26" s="75">
        <v>114769.11779556159</v>
      </c>
      <c r="Q26" s="75">
        <v>114672.61797073935</v>
      </c>
      <c r="R26" s="75">
        <v>115658.98452366958</v>
      </c>
      <c r="S26" s="75">
        <v>115778.92993230492</v>
      </c>
      <c r="T26" s="75">
        <v>115847.99380427403</v>
      </c>
      <c r="U26" s="75">
        <v>116280.74163956859</v>
      </c>
      <c r="V26" s="75">
        <v>116800.95313318774</v>
      </c>
      <c r="W26" s="75">
        <v>117945.34981877945</v>
      </c>
      <c r="X26" s="75">
        <v>118279.05976605487</v>
      </c>
      <c r="Y26" s="75">
        <v>118460.16952163662</v>
      </c>
      <c r="Z26" s="75">
        <v>118043.729054663</v>
      </c>
      <c r="AA26" s="75">
        <v>119185.40046903337</v>
      </c>
      <c r="AB26" s="75">
        <v>121192.96974926026</v>
      </c>
      <c r="AC26" s="75">
        <v>122127.65864270131</v>
      </c>
      <c r="AD26" s="75">
        <v>124067.19031779673</v>
      </c>
      <c r="AE26" s="75">
        <v>124798.03094306559</v>
      </c>
      <c r="AF26" s="75">
        <v>124850.55002027133</v>
      </c>
      <c r="AG26" s="75">
        <v>125056.2827370038</v>
      </c>
      <c r="AH26" s="75">
        <v>125734.78548520202</v>
      </c>
      <c r="AI26" s="75">
        <v>126929.34854259512</v>
      </c>
      <c r="AJ26" s="75">
        <v>126060.46118392536</v>
      </c>
      <c r="AK26" s="75">
        <v>126592.24837682354</v>
      </c>
      <c r="AL26" s="75">
        <v>128255.5486380205</v>
      </c>
      <c r="AM26" s="75">
        <v>121848.61494418237</v>
      </c>
      <c r="AN26" s="75">
        <v>119965.51923300575</v>
      </c>
      <c r="AO26" s="75">
        <v>126239.85649043188</v>
      </c>
      <c r="AP26" s="75">
        <v>116907.68963506199</v>
      </c>
      <c r="AQ26" s="75">
        <v>117767.64833792549</v>
      </c>
      <c r="AR26" s="75">
        <v>128652.05895776121</v>
      </c>
      <c r="AS26" s="75">
        <v>130831.1818212793</v>
      </c>
      <c r="AT26" s="75">
        <v>132049.09384219599</v>
      </c>
      <c r="AU26" s="75">
        <v>133002.35705422398</v>
      </c>
      <c r="AV26" s="75">
        <v>133796.50076846959</v>
      </c>
      <c r="AW26" s="75">
        <v>134727.13469042629</v>
      </c>
      <c r="AX26" s="75">
        <v>135961.96941813498</v>
      </c>
      <c r="AY26" s="75">
        <v>136346.58521603237</v>
      </c>
      <c r="AZ26" s="75">
        <v>136715.42537618184</v>
      </c>
      <c r="BA26" s="75">
        <v>137257.17517757308</v>
      </c>
      <c r="BB26" s="75">
        <v>137262.76355378717</v>
      </c>
      <c r="BC26" s="75">
        <v>137572.63727118168</v>
      </c>
      <c r="BD26" s="75">
        <v>137415.3969137363</v>
      </c>
      <c r="BE26" s="75">
        <v>137987.64526542608</v>
      </c>
      <c r="BF26" s="75">
        <v>138119.23204802914</v>
      </c>
      <c r="BG26" s="75">
        <v>136550.08526987678</v>
      </c>
      <c r="BH26" s="75">
        <v>138517.49758035323</v>
      </c>
      <c r="BI26" s="75">
        <v>138314.0095321823</v>
      </c>
      <c r="BO26" s="13" t="str">
        <f t="shared" si="7"/>
        <v/>
      </c>
      <c r="BP26" s="13" t="str">
        <f t="shared" si="7"/>
        <v/>
      </c>
      <c r="BQ26" s="13" t="str">
        <f t="shared" si="7"/>
        <v/>
      </c>
      <c r="BR26" s="13" t="str">
        <f t="shared" si="7"/>
        <v/>
      </c>
      <c r="BS26" s="13" t="str">
        <f t="shared" si="7"/>
        <v/>
      </c>
      <c r="BT26" s="13" t="str">
        <f t="shared" si="7"/>
        <v/>
      </c>
      <c r="BU26" s="13" t="str">
        <f t="shared" si="7"/>
        <v/>
      </c>
      <c r="BV26" s="13" t="str">
        <f t="shared" si="7"/>
        <v/>
      </c>
      <c r="BW26" s="13" t="str">
        <f t="shared" si="7"/>
        <v/>
      </c>
      <c r="BX26" s="13" t="str">
        <f t="shared" si="7"/>
        <v/>
      </c>
      <c r="BY26" s="13" t="str">
        <f t="shared" si="7"/>
        <v/>
      </c>
      <c r="BZ26" s="13" t="str">
        <f t="shared" si="7"/>
        <v/>
      </c>
      <c r="CA26" s="13" t="str">
        <f t="shared" si="7"/>
        <v/>
      </c>
      <c r="CB26" s="13" t="str">
        <f t="shared" si="7"/>
        <v/>
      </c>
      <c r="CC26" s="13" t="str">
        <f t="shared" si="7"/>
        <v/>
      </c>
      <c r="CD26" s="13" t="str">
        <f t="shared" si="4"/>
        <v/>
      </c>
      <c r="CE26" s="13" t="str">
        <f t="shared" si="4"/>
        <v/>
      </c>
      <c r="CF26" s="13" t="str">
        <f t="shared" si="4"/>
        <v/>
      </c>
      <c r="CG26" s="13" t="str">
        <f t="shared" si="4"/>
        <v/>
      </c>
      <c r="CH26" s="13" t="str">
        <f t="shared" si="4"/>
        <v/>
      </c>
      <c r="CI26" s="13" t="str">
        <f t="shared" si="4"/>
        <v/>
      </c>
      <c r="CJ26" s="13" t="str">
        <f t="shared" si="4"/>
        <v/>
      </c>
      <c r="CK26" s="13" t="str">
        <f t="shared" si="4"/>
        <v/>
      </c>
      <c r="CL26" s="13" t="str">
        <f t="shared" si="4"/>
        <v/>
      </c>
      <c r="CM26" s="13" t="str">
        <f t="shared" si="4"/>
        <v/>
      </c>
      <c r="CN26" s="13" t="str">
        <f t="shared" si="4"/>
        <v/>
      </c>
      <c r="CO26" s="13" t="str">
        <f t="shared" si="4"/>
        <v/>
      </c>
      <c r="CP26" s="13" t="str">
        <f t="shared" si="4"/>
        <v/>
      </c>
      <c r="CQ26" s="13" t="str">
        <f t="shared" si="4"/>
        <v/>
      </c>
      <c r="CR26" s="13" t="str">
        <f t="shared" si="4"/>
        <v/>
      </c>
      <c r="CS26" s="13" t="str">
        <f t="shared" si="4"/>
        <v/>
      </c>
      <c r="CT26" s="13" t="str">
        <f t="shared" si="5"/>
        <v/>
      </c>
      <c r="CU26" s="13" t="str">
        <f t="shared" si="5"/>
        <v/>
      </c>
      <c r="CV26" s="13" t="str">
        <f t="shared" si="5"/>
        <v/>
      </c>
      <c r="CW26" s="13" t="str">
        <f t="shared" si="5"/>
        <v/>
      </c>
      <c r="CX26" s="13" t="str">
        <f t="shared" si="5"/>
        <v/>
      </c>
      <c r="CY26" s="13" t="str">
        <f t="shared" si="5"/>
        <v/>
      </c>
      <c r="CZ26" s="13" t="str">
        <f t="shared" si="5"/>
        <v/>
      </c>
      <c r="DA26" s="13" t="str">
        <f t="shared" si="5"/>
        <v/>
      </c>
      <c r="DB26" s="13" t="str">
        <f t="shared" si="5"/>
        <v/>
      </c>
      <c r="DC26" s="13" t="str">
        <f t="shared" si="5"/>
        <v/>
      </c>
      <c r="DD26" s="13" t="str">
        <f t="shared" si="5"/>
        <v/>
      </c>
      <c r="DE26" s="13" t="str">
        <f t="shared" si="5"/>
        <v/>
      </c>
      <c r="DF26" s="13" t="str">
        <f t="shared" si="5"/>
        <v/>
      </c>
      <c r="DG26" s="13" t="str">
        <f t="shared" si="5"/>
        <v/>
      </c>
      <c r="DH26" s="13" t="str">
        <f t="shared" si="5"/>
        <v/>
      </c>
      <c r="DI26" s="13" t="str">
        <f t="shared" si="5"/>
        <v/>
      </c>
      <c r="DJ26" s="13" t="str">
        <f t="shared" si="6"/>
        <v/>
      </c>
      <c r="DK26" s="13" t="str">
        <f t="shared" si="3"/>
        <v/>
      </c>
      <c r="DL26" s="13" t="str">
        <f t="shared" si="3"/>
        <v/>
      </c>
      <c r="DM26" s="13" t="str">
        <f t="shared" si="3"/>
        <v/>
      </c>
      <c r="DN26" s="13" t="str">
        <f t="shared" ref="DN26:DX29" si="8">IF(BB26&gt;0,IF(BB26&lt;5,"SECRETTTTTTTT",""),"")</f>
        <v/>
      </c>
      <c r="DO26" s="13" t="str">
        <f t="shared" si="8"/>
        <v/>
      </c>
      <c r="DP26" s="13" t="str">
        <f t="shared" si="8"/>
        <v/>
      </c>
      <c r="DQ26" s="13" t="str">
        <f t="shared" si="8"/>
        <v/>
      </c>
      <c r="DR26" s="13" t="str">
        <f t="shared" si="8"/>
        <v/>
      </c>
      <c r="DS26" s="13" t="str">
        <f t="shared" si="8"/>
        <v/>
      </c>
      <c r="DT26" s="13" t="str">
        <f t="shared" si="8"/>
        <v/>
      </c>
      <c r="DU26" s="13" t="str">
        <f t="shared" si="8"/>
        <v/>
      </c>
      <c r="DV26" s="13" t="str">
        <f t="shared" si="8"/>
        <v/>
      </c>
      <c r="DW26" s="13" t="str">
        <f t="shared" si="8"/>
        <v/>
      </c>
      <c r="DX26" s="13" t="str">
        <f t="shared" si="8"/>
        <v/>
      </c>
    </row>
    <row r="27" spans="1:128" ht="15" thickBot="1" x14ac:dyDescent="0.4">
      <c r="A27" s="16" t="s">
        <v>116</v>
      </c>
      <c r="B27" s="17" t="s">
        <v>117</v>
      </c>
      <c r="C27" s="79">
        <v>74089.541651226304</v>
      </c>
      <c r="D27" s="79">
        <v>74389.276573777403</v>
      </c>
      <c r="E27" s="79">
        <v>74562.450872235495</v>
      </c>
      <c r="F27" s="79">
        <v>75036.283094555096</v>
      </c>
      <c r="G27" s="79">
        <v>75525.975022535495</v>
      </c>
      <c r="H27" s="79">
        <v>75637.029221465898</v>
      </c>
      <c r="I27" s="79">
        <v>76510.899886039697</v>
      </c>
      <c r="J27" s="79">
        <v>76425.875460198702</v>
      </c>
      <c r="K27" s="79">
        <v>76691.278140273396</v>
      </c>
      <c r="L27" s="79">
        <v>77037.9449564854</v>
      </c>
      <c r="M27" s="79">
        <v>77142.239408941605</v>
      </c>
      <c r="N27" s="79">
        <v>77504.191852011005</v>
      </c>
      <c r="O27" s="79">
        <v>77599.407651775502</v>
      </c>
      <c r="P27" s="79">
        <v>77652.826704459003</v>
      </c>
      <c r="Q27" s="79">
        <v>78402.271591573299</v>
      </c>
      <c r="R27" s="79">
        <v>78585.411316592697</v>
      </c>
      <c r="S27" s="79">
        <v>78735.032641965299</v>
      </c>
      <c r="T27" s="79">
        <v>78974.617337339805</v>
      </c>
      <c r="U27" s="79">
        <v>79396.919631526107</v>
      </c>
      <c r="V27" s="79">
        <v>79593.479772213599</v>
      </c>
      <c r="W27" s="79">
        <v>79471.043625263002</v>
      </c>
      <c r="X27" s="79">
        <v>79479.205924965703</v>
      </c>
      <c r="Y27" s="79">
        <v>79474.505895469105</v>
      </c>
      <c r="Z27" s="79">
        <v>80063.463703057103</v>
      </c>
      <c r="AA27" s="79">
        <v>80186.079435214197</v>
      </c>
      <c r="AB27" s="79">
        <v>80083.207344284194</v>
      </c>
      <c r="AC27" s="79">
        <v>79494.117257267397</v>
      </c>
      <c r="AD27" s="79">
        <v>79399.095374227603</v>
      </c>
      <c r="AE27" s="79">
        <v>79205.525640004795</v>
      </c>
      <c r="AF27" s="79">
        <v>79259.7334852762</v>
      </c>
      <c r="AG27" s="79">
        <v>79212.333683925594</v>
      </c>
      <c r="AH27" s="79">
        <v>79902.701190121996</v>
      </c>
      <c r="AI27" s="79">
        <v>80210.908354237996</v>
      </c>
      <c r="AJ27" s="79">
        <v>80308.402711377596</v>
      </c>
      <c r="AK27" s="79">
        <v>80649.371055407493</v>
      </c>
      <c r="AL27" s="79">
        <v>80581.595161148303</v>
      </c>
      <c r="AM27" s="79">
        <v>80814.364969076807</v>
      </c>
      <c r="AN27" s="79">
        <v>80731.756272708401</v>
      </c>
      <c r="AO27" s="79">
        <v>81818.785184320499</v>
      </c>
      <c r="AP27" s="79">
        <v>82433.149789579198</v>
      </c>
      <c r="AQ27" s="79">
        <v>82722.596236205995</v>
      </c>
      <c r="AR27" s="79">
        <v>82993.917174054295</v>
      </c>
      <c r="AS27" s="79">
        <v>83070.220578410706</v>
      </c>
      <c r="AT27" s="79">
        <v>83074.312339668002</v>
      </c>
      <c r="AU27" s="79">
        <v>83046.698423830501</v>
      </c>
      <c r="AV27" s="79">
        <v>83293.5581152659</v>
      </c>
      <c r="AW27" s="79">
        <v>83623.422994747598</v>
      </c>
      <c r="AX27" s="79">
        <v>83803.132807736096</v>
      </c>
      <c r="AY27" s="79">
        <v>84197.132181059103</v>
      </c>
      <c r="AZ27" s="79">
        <v>84280.641131497905</v>
      </c>
      <c r="BA27" s="79">
        <v>84864.444125591399</v>
      </c>
      <c r="BB27" s="79">
        <v>84996.7450856223</v>
      </c>
      <c r="BC27" s="79">
        <v>85639.985302226807</v>
      </c>
      <c r="BD27" s="79">
        <v>86234.582478425305</v>
      </c>
      <c r="BE27" s="79">
        <v>86761.221279808495</v>
      </c>
      <c r="BF27" s="79">
        <v>86808.357505304302</v>
      </c>
      <c r="BG27" s="79">
        <v>87010.941560050298</v>
      </c>
      <c r="BH27" s="79">
        <v>87435.381597156505</v>
      </c>
      <c r="BI27" s="79">
        <v>87624.227929200395</v>
      </c>
      <c r="BO27" s="13" t="str">
        <f t="shared" si="7"/>
        <v/>
      </c>
      <c r="BP27" s="13" t="str">
        <f t="shared" si="7"/>
        <v/>
      </c>
      <c r="BQ27" s="13" t="str">
        <f t="shared" si="7"/>
        <v/>
      </c>
      <c r="BR27" s="13" t="str">
        <f t="shared" si="7"/>
        <v/>
      </c>
      <c r="BS27" s="13" t="str">
        <f t="shared" si="7"/>
        <v/>
      </c>
      <c r="BT27" s="13" t="str">
        <f t="shared" si="7"/>
        <v/>
      </c>
      <c r="BU27" s="13" t="str">
        <f t="shared" si="7"/>
        <v/>
      </c>
      <c r="BV27" s="13" t="str">
        <f t="shared" si="7"/>
        <v/>
      </c>
      <c r="BW27" s="13" t="str">
        <f t="shared" si="7"/>
        <v/>
      </c>
      <c r="BX27" s="13" t="str">
        <f t="shared" si="7"/>
        <v/>
      </c>
      <c r="BY27" s="13" t="str">
        <f t="shared" si="7"/>
        <v/>
      </c>
      <c r="BZ27" s="13" t="str">
        <f t="shared" si="7"/>
        <v/>
      </c>
      <c r="CA27" s="13" t="str">
        <f t="shared" si="7"/>
        <v/>
      </c>
      <c r="CB27" s="13" t="str">
        <f t="shared" si="7"/>
        <v/>
      </c>
      <c r="CC27" s="13" t="str">
        <f t="shared" si="7"/>
        <v/>
      </c>
      <c r="CD27" s="13" t="str">
        <f t="shared" si="4"/>
        <v/>
      </c>
      <c r="CE27" s="13" t="str">
        <f t="shared" si="4"/>
        <v/>
      </c>
      <c r="CF27" s="13" t="str">
        <f t="shared" si="4"/>
        <v/>
      </c>
      <c r="CG27" s="13" t="str">
        <f t="shared" si="4"/>
        <v/>
      </c>
      <c r="CH27" s="13" t="str">
        <f t="shared" si="4"/>
        <v/>
      </c>
      <c r="CI27" s="13" t="str">
        <f t="shared" si="4"/>
        <v/>
      </c>
      <c r="CJ27" s="13" t="str">
        <f t="shared" si="4"/>
        <v/>
      </c>
      <c r="CK27" s="13" t="str">
        <f t="shared" si="4"/>
        <v/>
      </c>
      <c r="CL27" s="13" t="str">
        <f t="shared" si="4"/>
        <v/>
      </c>
      <c r="CM27" s="13" t="str">
        <f t="shared" si="4"/>
        <v/>
      </c>
      <c r="CN27" s="13" t="str">
        <f t="shared" si="4"/>
        <v/>
      </c>
      <c r="CO27" s="13" t="str">
        <f t="shared" si="4"/>
        <v/>
      </c>
      <c r="CP27" s="13" t="str">
        <f t="shared" si="4"/>
        <v/>
      </c>
      <c r="CQ27" s="13" t="str">
        <f t="shared" si="4"/>
        <v/>
      </c>
      <c r="CR27" s="13" t="str">
        <f t="shared" si="4"/>
        <v/>
      </c>
      <c r="CS27" s="13" t="str">
        <f t="shared" si="4"/>
        <v/>
      </c>
      <c r="CT27" s="13" t="str">
        <f t="shared" si="5"/>
        <v/>
      </c>
      <c r="CU27" s="13" t="str">
        <f t="shared" si="5"/>
        <v/>
      </c>
      <c r="CV27" s="13" t="str">
        <f t="shared" si="5"/>
        <v/>
      </c>
      <c r="CW27" s="13" t="str">
        <f t="shared" si="5"/>
        <v/>
      </c>
      <c r="CX27" s="13" t="str">
        <f t="shared" si="5"/>
        <v/>
      </c>
      <c r="CY27" s="13" t="str">
        <f t="shared" si="5"/>
        <v/>
      </c>
      <c r="CZ27" s="13" t="str">
        <f t="shared" si="5"/>
        <v/>
      </c>
      <c r="DA27" s="13" t="str">
        <f t="shared" si="5"/>
        <v/>
      </c>
      <c r="DB27" s="13" t="str">
        <f t="shared" si="5"/>
        <v/>
      </c>
      <c r="DC27" s="13" t="str">
        <f t="shared" si="5"/>
        <v/>
      </c>
      <c r="DD27" s="13" t="str">
        <f t="shared" si="5"/>
        <v/>
      </c>
      <c r="DE27" s="13" t="str">
        <f t="shared" si="5"/>
        <v/>
      </c>
      <c r="DF27" s="13" t="str">
        <f t="shared" si="5"/>
        <v/>
      </c>
      <c r="DG27" s="13" t="str">
        <f t="shared" si="5"/>
        <v/>
      </c>
      <c r="DH27" s="13" t="str">
        <f t="shared" si="5"/>
        <v/>
      </c>
      <c r="DI27" s="13" t="str">
        <f t="shared" si="5"/>
        <v/>
      </c>
      <c r="DJ27" s="13" t="str">
        <f t="shared" si="6"/>
        <v/>
      </c>
      <c r="DK27" s="13" t="str">
        <f t="shared" si="6"/>
        <v/>
      </c>
      <c r="DL27" s="13" t="str">
        <f t="shared" si="6"/>
        <v/>
      </c>
      <c r="DM27" s="13" t="str">
        <f t="shared" si="6"/>
        <v/>
      </c>
      <c r="DN27" s="13" t="str">
        <f t="shared" si="8"/>
        <v/>
      </c>
      <c r="DO27" s="13" t="str">
        <f t="shared" si="8"/>
        <v/>
      </c>
      <c r="DP27" s="13" t="str">
        <f t="shared" si="8"/>
        <v/>
      </c>
      <c r="DQ27" s="13" t="str">
        <f t="shared" si="8"/>
        <v/>
      </c>
      <c r="DR27" s="13" t="str">
        <f t="shared" si="8"/>
        <v/>
      </c>
      <c r="DS27" s="13" t="str">
        <f t="shared" si="8"/>
        <v/>
      </c>
      <c r="DT27" s="13" t="str">
        <f t="shared" si="8"/>
        <v/>
      </c>
      <c r="DU27" s="13" t="str">
        <f t="shared" si="8"/>
        <v/>
      </c>
      <c r="DV27" s="13" t="str">
        <f t="shared" si="8"/>
        <v/>
      </c>
      <c r="DW27" s="13" t="str">
        <f t="shared" si="8"/>
        <v/>
      </c>
      <c r="DX27" s="13" t="str">
        <f t="shared" si="8"/>
        <v/>
      </c>
    </row>
    <row r="28" spans="1:128" ht="15" thickBot="1" x14ac:dyDescent="0.4">
      <c r="A28" s="18"/>
      <c r="B28" s="21" t="s">
        <v>149</v>
      </c>
      <c r="C28" s="75">
        <v>74089.541651226304</v>
      </c>
      <c r="D28" s="75">
        <v>74389.276573777403</v>
      </c>
      <c r="E28" s="75">
        <v>74562.450872235495</v>
      </c>
      <c r="F28" s="75">
        <v>75036.283094555096</v>
      </c>
      <c r="G28" s="75">
        <v>75525.975022535495</v>
      </c>
      <c r="H28" s="75">
        <v>75637.029221465898</v>
      </c>
      <c r="I28" s="75">
        <v>76510.899886039697</v>
      </c>
      <c r="J28" s="75">
        <v>76425.875460198702</v>
      </c>
      <c r="K28" s="75">
        <v>76691.278140273396</v>
      </c>
      <c r="L28" s="75">
        <v>77037.9449564854</v>
      </c>
      <c r="M28" s="75">
        <v>77142.239408941605</v>
      </c>
      <c r="N28" s="75">
        <v>77504.191852011005</v>
      </c>
      <c r="O28" s="75">
        <v>77599.407651775502</v>
      </c>
      <c r="P28" s="75">
        <v>77652.826704459003</v>
      </c>
      <c r="Q28" s="75">
        <v>78402.271591573299</v>
      </c>
      <c r="R28" s="75">
        <v>78585.411316592697</v>
      </c>
      <c r="S28" s="75">
        <v>78735.032641965299</v>
      </c>
      <c r="T28" s="75">
        <v>78974.617337339805</v>
      </c>
      <c r="U28" s="75">
        <v>79396.919631526107</v>
      </c>
      <c r="V28" s="75">
        <v>79593.479772213599</v>
      </c>
      <c r="W28" s="75">
        <v>79471.043625263002</v>
      </c>
      <c r="X28" s="75">
        <v>79479.205924965703</v>
      </c>
      <c r="Y28" s="75">
        <v>79474.505895469105</v>
      </c>
      <c r="Z28" s="75">
        <v>80063.463703057103</v>
      </c>
      <c r="AA28" s="75">
        <v>80186.079435214197</v>
      </c>
      <c r="AB28" s="75">
        <v>80083.207344284194</v>
      </c>
      <c r="AC28" s="75">
        <v>79494.117257267397</v>
      </c>
      <c r="AD28" s="75">
        <v>79399.095374227603</v>
      </c>
      <c r="AE28" s="75">
        <v>79205.525640004795</v>
      </c>
      <c r="AF28" s="75">
        <v>79259.7334852762</v>
      </c>
      <c r="AG28" s="75">
        <v>79212.333683925594</v>
      </c>
      <c r="AH28" s="75">
        <v>79902.701190121996</v>
      </c>
      <c r="AI28" s="75">
        <v>80210.908354237996</v>
      </c>
      <c r="AJ28" s="75">
        <v>80308.402711377596</v>
      </c>
      <c r="AK28" s="75">
        <v>80649.371055407493</v>
      </c>
      <c r="AL28" s="75">
        <v>80581.595161148303</v>
      </c>
      <c r="AM28" s="75">
        <v>80814.364969076807</v>
      </c>
      <c r="AN28" s="75">
        <v>80731.756272708401</v>
      </c>
      <c r="AO28" s="75">
        <v>81818.785184320499</v>
      </c>
      <c r="AP28" s="75">
        <v>82433.149789579198</v>
      </c>
      <c r="AQ28" s="75">
        <v>82722.596236205995</v>
      </c>
      <c r="AR28" s="75">
        <v>82993.917174054295</v>
      </c>
      <c r="AS28" s="75">
        <v>83070.220578410706</v>
      </c>
      <c r="AT28" s="75">
        <v>83074.312339668002</v>
      </c>
      <c r="AU28" s="75">
        <v>83046.698423830501</v>
      </c>
      <c r="AV28" s="75">
        <v>83293.5581152659</v>
      </c>
      <c r="AW28" s="75">
        <v>83623.422994747598</v>
      </c>
      <c r="AX28" s="75">
        <v>83803.132807736096</v>
      </c>
      <c r="AY28" s="75">
        <v>84197.132181059103</v>
      </c>
      <c r="AZ28" s="75">
        <v>84280.641131497905</v>
      </c>
      <c r="BA28" s="75">
        <v>84864.444125591399</v>
      </c>
      <c r="BB28" s="75">
        <v>84996.7450856223</v>
      </c>
      <c r="BC28" s="75">
        <v>85639.985302226807</v>
      </c>
      <c r="BD28" s="75">
        <v>86234.582478425305</v>
      </c>
      <c r="BE28" s="75">
        <v>86761.221279808495</v>
      </c>
      <c r="BF28" s="75">
        <v>86808.357505304302</v>
      </c>
      <c r="BG28" s="75">
        <v>87010.941560050298</v>
      </c>
      <c r="BH28" s="75">
        <v>87435.381597156505</v>
      </c>
      <c r="BI28" s="75">
        <v>87624.227929200395</v>
      </c>
      <c r="BO28" s="13" t="str">
        <f t="shared" si="7"/>
        <v/>
      </c>
      <c r="BP28" s="13" t="str">
        <f t="shared" si="7"/>
        <v/>
      </c>
      <c r="BQ28" s="13" t="str">
        <f t="shared" si="7"/>
        <v/>
      </c>
      <c r="BR28" s="13" t="str">
        <f t="shared" si="7"/>
        <v/>
      </c>
      <c r="BS28" s="13" t="str">
        <f t="shared" si="7"/>
        <v/>
      </c>
      <c r="BT28" s="13" t="str">
        <f t="shared" si="7"/>
        <v/>
      </c>
      <c r="BU28" s="13" t="str">
        <f t="shared" si="7"/>
        <v/>
      </c>
      <c r="BV28" s="13" t="str">
        <f t="shared" si="7"/>
        <v/>
      </c>
      <c r="BW28" s="13" t="str">
        <f t="shared" si="7"/>
        <v/>
      </c>
      <c r="BX28" s="13" t="str">
        <f t="shared" si="7"/>
        <v/>
      </c>
      <c r="BY28" s="13" t="str">
        <f t="shared" si="7"/>
        <v/>
      </c>
      <c r="BZ28" s="13" t="str">
        <f t="shared" si="7"/>
        <v/>
      </c>
      <c r="CA28" s="13" t="str">
        <f t="shared" si="7"/>
        <v/>
      </c>
      <c r="CB28" s="13" t="str">
        <f t="shared" si="7"/>
        <v/>
      </c>
      <c r="CC28" s="13" t="str">
        <f t="shared" si="7"/>
        <v/>
      </c>
      <c r="CD28" s="13" t="str">
        <f t="shared" si="4"/>
        <v/>
      </c>
      <c r="CE28" s="13" t="str">
        <f t="shared" si="4"/>
        <v/>
      </c>
      <c r="CF28" s="13" t="str">
        <f t="shared" si="4"/>
        <v/>
      </c>
      <c r="CG28" s="13" t="str">
        <f t="shared" si="4"/>
        <v/>
      </c>
      <c r="CH28" s="13" t="str">
        <f t="shared" si="4"/>
        <v/>
      </c>
      <c r="CI28" s="13" t="str">
        <f t="shared" si="4"/>
        <v/>
      </c>
      <c r="CJ28" s="13" t="str">
        <f t="shared" si="4"/>
        <v/>
      </c>
      <c r="CK28" s="13" t="str">
        <f t="shared" si="4"/>
        <v/>
      </c>
      <c r="CL28" s="13" t="str">
        <f t="shared" si="4"/>
        <v/>
      </c>
      <c r="CM28" s="13" t="str">
        <f t="shared" si="4"/>
        <v/>
      </c>
      <c r="CN28" s="13" t="str">
        <f t="shared" si="4"/>
        <v/>
      </c>
      <c r="CO28" s="13" t="str">
        <f t="shared" si="4"/>
        <v/>
      </c>
      <c r="CP28" s="13" t="str">
        <f t="shared" si="4"/>
        <v/>
      </c>
      <c r="CQ28" s="13" t="str">
        <f t="shared" si="4"/>
        <v/>
      </c>
      <c r="CR28" s="13" t="str">
        <f t="shared" si="4"/>
        <v/>
      </c>
      <c r="CS28" s="13" t="str">
        <f t="shared" si="4"/>
        <v/>
      </c>
      <c r="CT28" s="13" t="str">
        <f t="shared" si="5"/>
        <v/>
      </c>
      <c r="CU28" s="13" t="str">
        <f t="shared" si="5"/>
        <v/>
      </c>
      <c r="CV28" s="13" t="str">
        <f t="shared" si="5"/>
        <v/>
      </c>
      <c r="CW28" s="13" t="str">
        <f t="shared" si="5"/>
        <v/>
      </c>
      <c r="CX28" s="13" t="str">
        <f t="shared" si="5"/>
        <v/>
      </c>
      <c r="CY28" s="13" t="str">
        <f t="shared" si="5"/>
        <v/>
      </c>
      <c r="CZ28" s="13" t="str">
        <f t="shared" si="5"/>
        <v/>
      </c>
      <c r="DA28" s="13" t="str">
        <f t="shared" si="5"/>
        <v/>
      </c>
      <c r="DB28" s="13" t="str">
        <f t="shared" si="5"/>
        <v/>
      </c>
      <c r="DC28" s="13" t="str">
        <f t="shared" si="5"/>
        <v/>
      </c>
      <c r="DD28" s="13" t="str">
        <f t="shared" si="5"/>
        <v/>
      </c>
      <c r="DE28" s="13" t="str">
        <f t="shared" si="5"/>
        <v/>
      </c>
      <c r="DF28" s="13" t="str">
        <f t="shared" si="5"/>
        <v/>
      </c>
      <c r="DG28" s="13" t="str">
        <f t="shared" si="5"/>
        <v/>
      </c>
      <c r="DH28" s="13" t="str">
        <f t="shared" si="5"/>
        <v/>
      </c>
      <c r="DI28" s="13" t="str">
        <f t="shared" si="5"/>
        <v/>
      </c>
      <c r="DJ28" s="13" t="str">
        <f t="shared" si="6"/>
        <v/>
      </c>
      <c r="DK28" s="13" t="str">
        <f t="shared" si="6"/>
        <v/>
      </c>
      <c r="DL28" s="13" t="str">
        <f t="shared" si="6"/>
        <v/>
      </c>
      <c r="DM28" s="13" t="str">
        <f t="shared" si="6"/>
        <v/>
      </c>
      <c r="DN28" s="13" t="str">
        <f t="shared" si="8"/>
        <v/>
      </c>
      <c r="DO28" s="13" t="str">
        <f t="shared" si="8"/>
        <v/>
      </c>
      <c r="DP28" s="13" t="str">
        <f t="shared" si="8"/>
        <v/>
      </c>
      <c r="DQ28" s="13" t="str">
        <f t="shared" si="8"/>
        <v/>
      </c>
      <c r="DR28" s="13" t="str">
        <f t="shared" si="8"/>
        <v/>
      </c>
      <c r="DS28" s="13" t="str">
        <f t="shared" si="8"/>
        <v/>
      </c>
      <c r="DT28" s="13" t="str">
        <f t="shared" si="8"/>
        <v/>
      </c>
      <c r="DU28" s="13" t="str">
        <f t="shared" si="8"/>
        <v/>
      </c>
      <c r="DV28" s="13" t="str">
        <f t="shared" si="8"/>
        <v/>
      </c>
      <c r="DW28" s="13" t="str">
        <f t="shared" si="8"/>
        <v/>
      </c>
      <c r="DX28" s="13" t="str">
        <f t="shared" si="8"/>
        <v/>
      </c>
    </row>
    <row r="29" spans="1:128" ht="15" thickBot="1" x14ac:dyDescent="0.4">
      <c r="A29" s="116" t="s">
        <v>150</v>
      </c>
      <c r="B29" s="116"/>
      <c r="C29" s="76">
        <v>257636.11064620072</v>
      </c>
      <c r="D29" s="76">
        <v>258181.54361722991</v>
      </c>
      <c r="E29" s="76">
        <v>258528.46405756814</v>
      </c>
      <c r="F29" s="76">
        <v>259946.09974744933</v>
      </c>
      <c r="G29" s="76">
        <v>260851.20552342222</v>
      </c>
      <c r="H29" s="76">
        <v>260857.79887889492</v>
      </c>
      <c r="I29" s="76">
        <v>262241.76294775633</v>
      </c>
      <c r="J29" s="76">
        <v>261636.12707017318</v>
      </c>
      <c r="K29" s="76">
        <v>262376.96500682499</v>
      </c>
      <c r="L29" s="76">
        <v>262666.06644223165</v>
      </c>
      <c r="M29" s="76">
        <v>263440.33552179881</v>
      </c>
      <c r="N29" s="76">
        <v>264986.47438597877</v>
      </c>
      <c r="O29" s="76">
        <v>263956.18595334253</v>
      </c>
      <c r="P29" s="76">
        <v>264128.66012745351</v>
      </c>
      <c r="Q29" s="76">
        <v>264144.23102139839</v>
      </c>
      <c r="R29" s="76">
        <v>265299.55029416265</v>
      </c>
      <c r="S29" s="76">
        <v>264937.46066315152</v>
      </c>
      <c r="T29" s="76">
        <v>265245.28225371754</v>
      </c>
      <c r="U29" s="76">
        <v>266465.53569195222</v>
      </c>
      <c r="V29" s="76">
        <v>267575.7000680191</v>
      </c>
      <c r="W29" s="76">
        <v>268679.27703838155</v>
      </c>
      <c r="X29" s="76">
        <v>269190.67670338752</v>
      </c>
      <c r="Y29" s="76">
        <v>270108.27850976447</v>
      </c>
      <c r="Z29" s="76">
        <v>270489.89414615039</v>
      </c>
      <c r="AA29" s="76">
        <v>272369.65862609871</v>
      </c>
      <c r="AB29" s="76">
        <v>275091.14455891389</v>
      </c>
      <c r="AC29" s="76">
        <v>275775.19822267769</v>
      </c>
      <c r="AD29" s="76">
        <v>277843.59737426782</v>
      </c>
      <c r="AE29" s="76">
        <v>278408.67396897724</v>
      </c>
      <c r="AF29" s="76">
        <v>278423.82914712717</v>
      </c>
      <c r="AG29" s="76">
        <v>278826.87470125651</v>
      </c>
      <c r="AH29" s="76">
        <v>280041.58637682331</v>
      </c>
      <c r="AI29" s="76">
        <v>281841.78973634331</v>
      </c>
      <c r="AJ29" s="76">
        <v>281069.54514893133</v>
      </c>
      <c r="AK29" s="76">
        <v>281960.78084759018</v>
      </c>
      <c r="AL29" s="76">
        <v>283073.6115140242</v>
      </c>
      <c r="AM29" s="76">
        <v>273894.2272032859</v>
      </c>
      <c r="AN29" s="76">
        <v>272586.02980732743</v>
      </c>
      <c r="AO29" s="76">
        <v>281695.92067183333</v>
      </c>
      <c r="AP29" s="76">
        <v>273098.5185767191</v>
      </c>
      <c r="AQ29" s="76">
        <v>274751.42120704352</v>
      </c>
      <c r="AR29" s="76">
        <v>286108.91517219692</v>
      </c>
      <c r="AS29" s="76">
        <v>288720.66280347126</v>
      </c>
      <c r="AT29" s="76">
        <v>289890.56740337954</v>
      </c>
      <c r="AU29" s="76">
        <v>291218.32247299195</v>
      </c>
      <c r="AV29" s="76">
        <v>291912.51569158479</v>
      </c>
      <c r="AW29" s="76">
        <v>293273.27055802546</v>
      </c>
      <c r="AX29" s="76">
        <v>294659.44982021663</v>
      </c>
      <c r="AY29" s="76">
        <v>295181.09631151776</v>
      </c>
      <c r="AZ29" s="76">
        <v>295337.28174369549</v>
      </c>
      <c r="BA29" s="76">
        <v>296221.05864874844</v>
      </c>
      <c r="BB29" s="76">
        <v>296288.58925107948</v>
      </c>
      <c r="BC29" s="76">
        <v>296561.24137525802</v>
      </c>
      <c r="BD29" s="76">
        <v>296630.07369772607</v>
      </c>
      <c r="BE29" s="76">
        <v>297371.23674461595</v>
      </c>
      <c r="BF29" s="76">
        <v>297676.23326244333</v>
      </c>
      <c r="BG29" s="76">
        <v>295950.62976788892</v>
      </c>
      <c r="BH29" s="76">
        <v>298142.2681499045</v>
      </c>
      <c r="BI29" s="76">
        <v>298286.43796599773</v>
      </c>
      <c r="BO29" s="13" t="str">
        <f t="shared" si="7"/>
        <v/>
      </c>
      <c r="BP29" s="13" t="str">
        <f t="shared" si="7"/>
        <v/>
      </c>
      <c r="BQ29" s="13" t="str">
        <f t="shared" si="7"/>
        <v/>
      </c>
      <c r="BR29" s="13" t="str">
        <f t="shared" si="7"/>
        <v/>
      </c>
      <c r="BS29" s="13" t="str">
        <f t="shared" si="7"/>
        <v/>
      </c>
      <c r="BT29" s="13" t="str">
        <f t="shared" si="7"/>
        <v/>
      </c>
      <c r="BU29" s="13" t="str">
        <f t="shared" si="7"/>
        <v/>
      </c>
      <c r="BV29" s="13" t="str">
        <f t="shared" si="7"/>
        <v/>
      </c>
      <c r="BW29" s="13" t="str">
        <f t="shared" si="7"/>
        <v/>
      </c>
      <c r="BX29" s="13" t="str">
        <f t="shared" si="7"/>
        <v/>
      </c>
      <c r="BY29" s="13" t="str">
        <f t="shared" si="7"/>
        <v/>
      </c>
      <c r="BZ29" s="13" t="str">
        <f t="shared" si="7"/>
        <v/>
      </c>
      <c r="CA29" s="13" t="str">
        <f t="shared" si="7"/>
        <v/>
      </c>
      <c r="CB29" s="13" t="str">
        <f t="shared" si="7"/>
        <v/>
      </c>
      <c r="CC29" s="13" t="str">
        <f t="shared" si="7"/>
        <v/>
      </c>
      <c r="CD29" s="13" t="str">
        <f t="shared" si="4"/>
        <v/>
      </c>
      <c r="CE29" s="13" t="str">
        <f t="shared" si="4"/>
        <v/>
      </c>
      <c r="CF29" s="13" t="str">
        <f t="shared" si="4"/>
        <v/>
      </c>
      <c r="CG29" s="13" t="str">
        <f t="shared" si="4"/>
        <v/>
      </c>
      <c r="CH29" s="13" t="str">
        <f t="shared" si="4"/>
        <v/>
      </c>
      <c r="CI29" s="13" t="str">
        <f t="shared" si="4"/>
        <v/>
      </c>
      <c r="CJ29" s="13" t="str">
        <f t="shared" si="4"/>
        <v/>
      </c>
      <c r="CK29" s="13" t="str">
        <f t="shared" si="4"/>
        <v/>
      </c>
      <c r="CL29" s="13" t="str">
        <f t="shared" si="4"/>
        <v/>
      </c>
      <c r="CM29" s="13" t="str">
        <f t="shared" si="4"/>
        <v/>
      </c>
      <c r="CN29" s="13" t="str">
        <f t="shared" si="4"/>
        <v/>
      </c>
      <c r="CO29" s="13" t="str">
        <f t="shared" si="4"/>
        <v/>
      </c>
      <c r="CP29" s="13" t="str">
        <f t="shared" si="4"/>
        <v/>
      </c>
      <c r="CQ29" s="13" t="str">
        <f t="shared" si="4"/>
        <v/>
      </c>
      <c r="CR29" s="13" t="str">
        <f t="shared" si="4"/>
        <v/>
      </c>
      <c r="CS29" s="13" t="str">
        <f t="shared" si="4"/>
        <v/>
      </c>
      <c r="CT29" s="13" t="str">
        <f t="shared" si="5"/>
        <v/>
      </c>
      <c r="CU29" s="13" t="str">
        <f t="shared" si="5"/>
        <v/>
      </c>
      <c r="CV29" s="13" t="str">
        <f t="shared" si="5"/>
        <v/>
      </c>
      <c r="CW29" s="13" t="str">
        <f t="shared" si="5"/>
        <v/>
      </c>
      <c r="CX29" s="13" t="str">
        <f t="shared" si="5"/>
        <v/>
      </c>
      <c r="CY29" s="13" t="str">
        <f t="shared" si="5"/>
        <v/>
      </c>
      <c r="CZ29" s="13" t="str">
        <f t="shared" si="5"/>
        <v/>
      </c>
      <c r="DA29" s="13" t="str">
        <f t="shared" si="5"/>
        <v/>
      </c>
      <c r="DB29" s="13" t="str">
        <f t="shared" si="5"/>
        <v/>
      </c>
      <c r="DC29" s="13" t="str">
        <f t="shared" si="5"/>
        <v/>
      </c>
      <c r="DD29" s="13" t="str">
        <f t="shared" si="5"/>
        <v/>
      </c>
      <c r="DE29" s="13" t="str">
        <f t="shared" si="5"/>
        <v/>
      </c>
      <c r="DF29" s="13" t="str">
        <f t="shared" si="5"/>
        <v/>
      </c>
      <c r="DG29" s="13" t="str">
        <f t="shared" si="5"/>
        <v/>
      </c>
      <c r="DH29" s="13" t="str">
        <f t="shared" si="5"/>
        <v/>
      </c>
      <c r="DI29" s="13" t="str">
        <f t="shared" si="5"/>
        <v/>
      </c>
      <c r="DJ29" s="13" t="str">
        <f t="shared" si="6"/>
        <v/>
      </c>
      <c r="DK29" s="13" t="str">
        <f t="shared" si="6"/>
        <v/>
      </c>
      <c r="DL29" s="13" t="str">
        <f t="shared" si="6"/>
        <v/>
      </c>
      <c r="DM29" s="13" t="str">
        <f t="shared" si="6"/>
        <v/>
      </c>
      <c r="DN29" s="13" t="str">
        <f t="shared" si="8"/>
        <v/>
      </c>
      <c r="DO29" s="13" t="str">
        <f t="shared" si="8"/>
        <v/>
      </c>
      <c r="DP29" s="13" t="str">
        <f t="shared" si="8"/>
        <v/>
      </c>
      <c r="DQ29" s="13" t="str">
        <f t="shared" si="8"/>
        <v/>
      </c>
      <c r="DR29" s="13" t="str">
        <f t="shared" si="8"/>
        <v/>
      </c>
      <c r="DS29" s="13" t="str">
        <f t="shared" si="8"/>
        <v/>
      </c>
      <c r="DT29" s="13" t="str">
        <f t="shared" si="8"/>
        <v/>
      </c>
      <c r="DU29" s="13" t="str">
        <f t="shared" si="8"/>
        <v/>
      </c>
      <c r="DV29" s="13" t="str">
        <f t="shared" si="8"/>
        <v/>
      </c>
      <c r="DW29" s="13" t="str">
        <f t="shared" si="8"/>
        <v/>
      </c>
      <c r="DX29" s="13" t="str">
        <f t="shared" si="8"/>
        <v/>
      </c>
    </row>
    <row r="30" spans="1:128" x14ac:dyDescent="0.35">
      <c r="A30" s="7"/>
      <c r="B30" s="7"/>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row>
    <row r="31" spans="1:128" ht="15" thickBot="1" x14ac:dyDescent="0.4">
      <c r="A31" s="86" t="s">
        <v>306</v>
      </c>
      <c r="B31" s="87"/>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row>
    <row r="32" spans="1:12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328</v>
      </c>
      <c r="BG32" s="22" t="s">
        <v>331</v>
      </c>
      <c r="BH32" s="22" t="s">
        <v>334</v>
      </c>
      <c r="BI32" s="22" t="s">
        <v>338</v>
      </c>
    </row>
    <row r="33" spans="1:128" ht="15" thickBot="1" x14ac:dyDescent="0.4">
      <c r="A33" s="16" t="s">
        <v>94</v>
      </c>
      <c r="B33" s="17" t="s">
        <v>95</v>
      </c>
      <c r="C33" s="79" t="s">
        <v>336</v>
      </c>
      <c r="D33" s="79" t="s">
        <v>336</v>
      </c>
      <c r="E33" s="79" t="s">
        <v>336</v>
      </c>
      <c r="F33" s="79" t="s">
        <v>336</v>
      </c>
      <c r="G33" s="79" t="s">
        <v>336</v>
      </c>
      <c r="H33" s="79" t="s">
        <v>336</v>
      </c>
      <c r="I33" s="79" t="s">
        <v>336</v>
      </c>
      <c r="J33" s="79" t="s">
        <v>336</v>
      </c>
      <c r="K33" s="79" t="s">
        <v>336</v>
      </c>
      <c r="L33" s="79" t="s">
        <v>336</v>
      </c>
      <c r="M33" s="79" t="s">
        <v>336</v>
      </c>
      <c r="N33" s="79" t="s">
        <v>336</v>
      </c>
      <c r="O33" s="79" t="s">
        <v>336</v>
      </c>
      <c r="P33" s="79" t="s">
        <v>336</v>
      </c>
      <c r="Q33" s="79" t="s">
        <v>336</v>
      </c>
      <c r="R33" s="79" t="s">
        <v>336</v>
      </c>
      <c r="S33" s="79" t="s">
        <v>336</v>
      </c>
      <c r="T33" s="79" t="s">
        <v>336</v>
      </c>
      <c r="U33" s="79" t="s">
        <v>336</v>
      </c>
      <c r="V33" s="79" t="s">
        <v>336</v>
      </c>
      <c r="W33" s="79" t="s">
        <v>336</v>
      </c>
      <c r="X33" s="79" t="s">
        <v>336</v>
      </c>
      <c r="Y33" s="79" t="s">
        <v>336</v>
      </c>
      <c r="Z33" s="79" t="s">
        <v>336</v>
      </c>
      <c r="AA33" s="79" t="s">
        <v>336</v>
      </c>
      <c r="AB33" s="79" t="s">
        <v>336</v>
      </c>
      <c r="AC33" s="79" t="s">
        <v>336</v>
      </c>
      <c r="AD33" s="79" t="s">
        <v>336</v>
      </c>
      <c r="AE33" s="79" t="s">
        <v>336</v>
      </c>
      <c r="AF33" s="79" t="s">
        <v>336</v>
      </c>
      <c r="AG33" s="79" t="s">
        <v>336</v>
      </c>
      <c r="AH33" s="79" t="s">
        <v>336</v>
      </c>
      <c r="AI33" s="79" t="s">
        <v>336</v>
      </c>
      <c r="AJ33" s="79" t="s">
        <v>336</v>
      </c>
      <c r="AK33" s="79" t="s">
        <v>336</v>
      </c>
      <c r="AL33" s="79" t="s">
        <v>336</v>
      </c>
      <c r="AM33" s="79" t="s">
        <v>336</v>
      </c>
      <c r="AN33" s="79" t="s">
        <v>336</v>
      </c>
      <c r="AO33" s="79" t="s">
        <v>336</v>
      </c>
      <c r="AP33" s="79" t="s">
        <v>336</v>
      </c>
      <c r="AQ33" s="79" t="s">
        <v>336</v>
      </c>
      <c r="AR33" s="79" t="s">
        <v>336</v>
      </c>
      <c r="AS33" s="79" t="s">
        <v>336</v>
      </c>
      <c r="AT33" s="79" t="s">
        <v>336</v>
      </c>
      <c r="AU33" s="79" t="s">
        <v>336</v>
      </c>
      <c r="AV33" s="79" t="s">
        <v>336</v>
      </c>
      <c r="AW33" s="79" t="s">
        <v>336</v>
      </c>
      <c r="AX33" s="79" t="s">
        <v>336</v>
      </c>
      <c r="AY33" s="79" t="s">
        <v>336</v>
      </c>
      <c r="AZ33" s="79" t="s">
        <v>336</v>
      </c>
      <c r="BA33" s="79" t="s">
        <v>336</v>
      </c>
      <c r="BB33" s="79" t="s">
        <v>336</v>
      </c>
      <c r="BC33" s="79" t="s">
        <v>336</v>
      </c>
      <c r="BD33" s="79" t="s">
        <v>336</v>
      </c>
      <c r="BE33" s="79" t="s">
        <v>336</v>
      </c>
      <c r="BF33" s="79" t="s">
        <v>336</v>
      </c>
      <c r="BG33" s="79" t="s">
        <v>336</v>
      </c>
      <c r="BH33" s="79" t="s">
        <v>336</v>
      </c>
      <c r="BI33" s="79" t="s">
        <v>336</v>
      </c>
      <c r="BO33" s="13" t="str">
        <f t="shared" ref="BO33:CD48" si="9">IF(C33&gt;0,IF(C33&lt;5,"SECRETTTTTTTT",""),"")</f>
        <v/>
      </c>
      <c r="BP33" s="13" t="str">
        <f t="shared" si="9"/>
        <v/>
      </c>
      <c r="BQ33" s="13" t="str">
        <f t="shared" si="9"/>
        <v/>
      </c>
      <c r="BR33" s="13" t="str">
        <f t="shared" si="9"/>
        <v/>
      </c>
      <c r="BS33" s="13" t="str">
        <f t="shared" si="9"/>
        <v/>
      </c>
      <c r="BT33" s="13" t="str">
        <f t="shared" si="9"/>
        <v/>
      </c>
      <c r="BU33" s="13" t="str">
        <f t="shared" si="9"/>
        <v/>
      </c>
      <c r="BV33" s="13" t="str">
        <f t="shared" si="9"/>
        <v/>
      </c>
      <c r="BW33" s="13" t="str">
        <f t="shared" si="9"/>
        <v/>
      </c>
      <c r="BX33" s="13" t="str">
        <f t="shared" si="9"/>
        <v/>
      </c>
      <c r="BY33" s="13" t="str">
        <f t="shared" si="9"/>
        <v/>
      </c>
      <c r="BZ33" s="13" t="str">
        <f t="shared" si="9"/>
        <v/>
      </c>
      <c r="CA33" s="13" t="str">
        <f t="shared" si="9"/>
        <v/>
      </c>
      <c r="CB33" s="13" t="str">
        <f t="shared" si="9"/>
        <v/>
      </c>
      <c r="CC33" s="13" t="str">
        <f t="shared" si="9"/>
        <v/>
      </c>
      <c r="CD33" s="13" t="str">
        <f t="shared" si="9"/>
        <v/>
      </c>
      <c r="CE33" s="13" t="str">
        <f t="shared" ref="CE33:CT48" si="10">IF(S33&gt;0,IF(S33&lt;5,"SECRETTTTTTTT",""),"")</f>
        <v/>
      </c>
      <c r="CF33" s="13" t="str">
        <f t="shared" si="10"/>
        <v/>
      </c>
      <c r="CG33" s="13" t="str">
        <f t="shared" si="10"/>
        <v/>
      </c>
      <c r="CH33" s="13" t="str">
        <f t="shared" si="10"/>
        <v/>
      </c>
      <c r="CI33" s="13" t="str">
        <f t="shared" si="10"/>
        <v/>
      </c>
      <c r="CJ33" s="13" t="str">
        <f t="shared" si="10"/>
        <v/>
      </c>
      <c r="CK33" s="13" t="str">
        <f t="shared" si="10"/>
        <v/>
      </c>
      <c r="CL33" s="13" t="str">
        <f t="shared" si="10"/>
        <v/>
      </c>
      <c r="CM33" s="13" t="str">
        <f t="shared" si="10"/>
        <v/>
      </c>
      <c r="CN33" s="13" t="str">
        <f t="shared" si="10"/>
        <v/>
      </c>
      <c r="CO33" s="13" t="str">
        <f t="shared" si="10"/>
        <v/>
      </c>
      <c r="CP33" s="13" t="str">
        <f t="shared" si="10"/>
        <v/>
      </c>
      <c r="CQ33" s="13" t="str">
        <f t="shared" si="10"/>
        <v/>
      </c>
      <c r="CR33" s="13" t="str">
        <f t="shared" si="10"/>
        <v/>
      </c>
      <c r="CS33" s="13" t="str">
        <f t="shared" si="10"/>
        <v/>
      </c>
      <c r="CT33" s="13" t="str">
        <f t="shared" si="10"/>
        <v/>
      </c>
      <c r="CU33" s="13" t="str">
        <f t="shared" ref="CU33:DJ48" si="11">IF(AI33&gt;0,IF(AI33&lt;5,"SECRETTTTTTTT",""),"")</f>
        <v/>
      </c>
      <c r="CV33" s="13" t="str">
        <f t="shared" si="11"/>
        <v/>
      </c>
      <c r="CW33" s="13" t="str">
        <f t="shared" si="11"/>
        <v/>
      </c>
      <c r="CX33" s="13" t="str">
        <f t="shared" si="11"/>
        <v/>
      </c>
      <c r="CY33" s="13" t="str">
        <f t="shared" si="11"/>
        <v/>
      </c>
      <c r="CZ33" s="13" t="str">
        <f t="shared" si="11"/>
        <v/>
      </c>
      <c r="DA33" s="13" t="str">
        <f t="shared" si="11"/>
        <v/>
      </c>
      <c r="DB33" s="13" t="str">
        <f t="shared" si="11"/>
        <v/>
      </c>
      <c r="DC33" s="13" t="str">
        <f t="shared" si="11"/>
        <v/>
      </c>
      <c r="DD33" s="13" t="str">
        <f t="shared" si="11"/>
        <v/>
      </c>
      <c r="DE33" s="13" t="str">
        <f t="shared" si="11"/>
        <v/>
      </c>
      <c r="DF33" s="13" t="str">
        <f t="shared" si="11"/>
        <v/>
      </c>
      <c r="DG33" s="13" t="str">
        <f t="shared" si="11"/>
        <v/>
      </c>
      <c r="DH33" s="13" t="str">
        <f t="shared" si="11"/>
        <v/>
      </c>
      <c r="DI33" s="13" t="str">
        <f t="shared" si="11"/>
        <v/>
      </c>
      <c r="DJ33" s="13" t="str">
        <f t="shared" si="11"/>
        <v/>
      </c>
      <c r="DK33" s="13" t="str">
        <f t="shared" ref="DK33:DX51" si="12">IF(AY33&gt;0,IF(AY33&lt;5,"SECRETTTTTTTT",""),"")</f>
        <v/>
      </c>
      <c r="DL33" s="13" t="str">
        <f t="shared" si="12"/>
        <v/>
      </c>
      <c r="DM33" s="13" t="str">
        <f t="shared" si="12"/>
        <v/>
      </c>
      <c r="DN33" s="13" t="str">
        <f t="shared" si="12"/>
        <v/>
      </c>
      <c r="DO33" s="13" t="str">
        <f t="shared" si="12"/>
        <v/>
      </c>
      <c r="DP33" s="13" t="str">
        <f t="shared" si="12"/>
        <v/>
      </c>
      <c r="DQ33" s="13" t="str">
        <f t="shared" si="12"/>
        <v/>
      </c>
      <c r="DR33" s="13" t="str">
        <f t="shared" si="12"/>
        <v/>
      </c>
      <c r="DS33" s="13" t="str">
        <f t="shared" si="12"/>
        <v/>
      </c>
      <c r="DT33" s="13" t="str">
        <f t="shared" si="12"/>
        <v/>
      </c>
      <c r="DU33" s="13" t="str">
        <f t="shared" si="12"/>
        <v/>
      </c>
      <c r="DV33" s="13" t="str">
        <f t="shared" si="12"/>
        <v/>
      </c>
      <c r="DW33" s="13" t="str">
        <f t="shared" si="12"/>
        <v/>
      </c>
      <c r="DX33" s="13" t="str">
        <f t="shared" si="12"/>
        <v/>
      </c>
    </row>
    <row r="34" spans="1:128" ht="15" thickBot="1" x14ac:dyDescent="0.4">
      <c r="A34" s="18"/>
      <c r="B34" s="18" t="s">
        <v>145</v>
      </c>
      <c r="C34" s="75" t="s">
        <v>336</v>
      </c>
      <c r="D34" s="75" t="s">
        <v>336</v>
      </c>
      <c r="E34" s="75" t="s">
        <v>336</v>
      </c>
      <c r="F34" s="75" t="s">
        <v>336</v>
      </c>
      <c r="G34" s="75" t="s">
        <v>336</v>
      </c>
      <c r="H34" s="75" t="s">
        <v>336</v>
      </c>
      <c r="I34" s="75" t="s">
        <v>336</v>
      </c>
      <c r="J34" s="75" t="s">
        <v>336</v>
      </c>
      <c r="K34" s="75" t="s">
        <v>336</v>
      </c>
      <c r="L34" s="75" t="s">
        <v>336</v>
      </c>
      <c r="M34" s="75" t="s">
        <v>336</v>
      </c>
      <c r="N34" s="75" t="s">
        <v>336</v>
      </c>
      <c r="O34" s="75" t="s">
        <v>336</v>
      </c>
      <c r="P34" s="75" t="s">
        <v>336</v>
      </c>
      <c r="Q34" s="75" t="s">
        <v>336</v>
      </c>
      <c r="R34" s="75" t="s">
        <v>336</v>
      </c>
      <c r="S34" s="75" t="s">
        <v>336</v>
      </c>
      <c r="T34" s="75" t="s">
        <v>336</v>
      </c>
      <c r="U34" s="75" t="s">
        <v>336</v>
      </c>
      <c r="V34" s="75" t="s">
        <v>336</v>
      </c>
      <c r="W34" s="75" t="s">
        <v>336</v>
      </c>
      <c r="X34" s="75" t="s">
        <v>336</v>
      </c>
      <c r="Y34" s="75" t="s">
        <v>336</v>
      </c>
      <c r="Z34" s="75" t="s">
        <v>336</v>
      </c>
      <c r="AA34" s="75" t="s">
        <v>336</v>
      </c>
      <c r="AB34" s="75" t="s">
        <v>336</v>
      </c>
      <c r="AC34" s="75" t="s">
        <v>336</v>
      </c>
      <c r="AD34" s="75" t="s">
        <v>336</v>
      </c>
      <c r="AE34" s="75" t="s">
        <v>336</v>
      </c>
      <c r="AF34" s="75" t="s">
        <v>336</v>
      </c>
      <c r="AG34" s="75" t="s">
        <v>336</v>
      </c>
      <c r="AH34" s="75" t="s">
        <v>336</v>
      </c>
      <c r="AI34" s="75" t="s">
        <v>336</v>
      </c>
      <c r="AJ34" s="75" t="s">
        <v>336</v>
      </c>
      <c r="AK34" s="75" t="s">
        <v>336</v>
      </c>
      <c r="AL34" s="75" t="s">
        <v>336</v>
      </c>
      <c r="AM34" s="75" t="s">
        <v>336</v>
      </c>
      <c r="AN34" s="75" t="s">
        <v>336</v>
      </c>
      <c r="AO34" s="75" t="s">
        <v>336</v>
      </c>
      <c r="AP34" s="75" t="s">
        <v>336</v>
      </c>
      <c r="AQ34" s="75" t="s">
        <v>336</v>
      </c>
      <c r="AR34" s="75" t="s">
        <v>336</v>
      </c>
      <c r="AS34" s="75" t="s">
        <v>336</v>
      </c>
      <c r="AT34" s="75" t="s">
        <v>336</v>
      </c>
      <c r="AU34" s="75" t="s">
        <v>336</v>
      </c>
      <c r="AV34" s="75" t="s">
        <v>336</v>
      </c>
      <c r="AW34" s="75" t="s">
        <v>336</v>
      </c>
      <c r="AX34" s="75" t="s">
        <v>336</v>
      </c>
      <c r="AY34" s="75" t="s">
        <v>336</v>
      </c>
      <c r="AZ34" s="75" t="s">
        <v>336</v>
      </c>
      <c r="BA34" s="75" t="s">
        <v>336</v>
      </c>
      <c r="BB34" s="75" t="s">
        <v>336</v>
      </c>
      <c r="BC34" s="75" t="s">
        <v>336</v>
      </c>
      <c r="BD34" s="75" t="s">
        <v>336</v>
      </c>
      <c r="BE34" s="75" t="s">
        <v>336</v>
      </c>
      <c r="BF34" s="75" t="s">
        <v>336</v>
      </c>
      <c r="BG34" s="75" t="s">
        <v>336</v>
      </c>
      <c r="BH34" s="75" t="s">
        <v>336</v>
      </c>
      <c r="BI34" s="75" t="s">
        <v>336</v>
      </c>
      <c r="BO34" s="13" t="str">
        <f t="shared" si="9"/>
        <v/>
      </c>
      <c r="BP34" s="13" t="str">
        <f t="shared" si="9"/>
        <v/>
      </c>
      <c r="BQ34" s="13" t="str">
        <f t="shared" si="9"/>
        <v/>
      </c>
      <c r="BR34" s="13" t="str">
        <f t="shared" si="9"/>
        <v/>
      </c>
      <c r="BS34" s="13" t="str">
        <f t="shared" si="9"/>
        <v/>
      </c>
      <c r="BT34" s="13" t="str">
        <f t="shared" si="9"/>
        <v/>
      </c>
      <c r="BU34" s="13" t="str">
        <f t="shared" si="9"/>
        <v/>
      </c>
      <c r="BV34" s="13" t="str">
        <f t="shared" si="9"/>
        <v/>
      </c>
      <c r="BW34" s="13" t="str">
        <f t="shared" si="9"/>
        <v/>
      </c>
      <c r="BX34" s="13" t="str">
        <f t="shared" si="9"/>
        <v/>
      </c>
      <c r="BY34" s="13" t="str">
        <f t="shared" si="9"/>
        <v/>
      </c>
      <c r="BZ34" s="13" t="str">
        <f t="shared" si="9"/>
        <v/>
      </c>
      <c r="CA34" s="13" t="str">
        <f t="shared" si="9"/>
        <v/>
      </c>
      <c r="CB34" s="13" t="str">
        <f t="shared" si="9"/>
        <v/>
      </c>
      <c r="CC34" s="13" t="str">
        <f t="shared" si="9"/>
        <v/>
      </c>
      <c r="CD34" s="13" t="str">
        <f t="shared" si="9"/>
        <v/>
      </c>
      <c r="CE34" s="13" t="str">
        <f t="shared" si="10"/>
        <v/>
      </c>
      <c r="CF34" s="13" t="str">
        <f t="shared" si="10"/>
        <v/>
      </c>
      <c r="CG34" s="13" t="str">
        <f t="shared" si="10"/>
        <v/>
      </c>
      <c r="CH34" s="13" t="str">
        <f t="shared" si="10"/>
        <v/>
      </c>
      <c r="CI34" s="13" t="str">
        <f t="shared" si="10"/>
        <v/>
      </c>
      <c r="CJ34" s="13" t="str">
        <f t="shared" si="10"/>
        <v/>
      </c>
      <c r="CK34" s="13" t="str">
        <f t="shared" si="10"/>
        <v/>
      </c>
      <c r="CL34" s="13" t="str">
        <f t="shared" si="10"/>
        <v/>
      </c>
      <c r="CM34" s="13" t="str">
        <f t="shared" si="10"/>
        <v/>
      </c>
      <c r="CN34" s="13" t="str">
        <f t="shared" si="10"/>
        <v/>
      </c>
      <c r="CO34" s="13" t="str">
        <f t="shared" si="10"/>
        <v/>
      </c>
      <c r="CP34" s="13" t="str">
        <f t="shared" si="10"/>
        <v/>
      </c>
      <c r="CQ34" s="13" t="str">
        <f t="shared" si="10"/>
        <v/>
      </c>
      <c r="CR34" s="13" t="str">
        <f t="shared" si="10"/>
        <v/>
      </c>
      <c r="CS34" s="13" t="str">
        <f t="shared" si="10"/>
        <v/>
      </c>
      <c r="CT34" s="13" t="str">
        <f t="shared" si="10"/>
        <v/>
      </c>
      <c r="CU34" s="13" t="str">
        <f t="shared" si="11"/>
        <v/>
      </c>
      <c r="CV34" s="13" t="str">
        <f t="shared" si="11"/>
        <v/>
      </c>
      <c r="CW34" s="13" t="str">
        <f t="shared" si="11"/>
        <v/>
      </c>
      <c r="CX34" s="13" t="str">
        <f t="shared" si="11"/>
        <v/>
      </c>
      <c r="CY34" s="13" t="str">
        <f t="shared" si="11"/>
        <v/>
      </c>
      <c r="CZ34" s="13" t="str">
        <f t="shared" si="11"/>
        <v/>
      </c>
      <c r="DA34" s="13" t="str">
        <f t="shared" si="11"/>
        <v/>
      </c>
      <c r="DB34" s="13" t="str">
        <f t="shared" si="11"/>
        <v/>
      </c>
      <c r="DC34" s="13" t="str">
        <f t="shared" si="11"/>
        <v/>
      </c>
      <c r="DD34" s="13" t="str">
        <f t="shared" si="11"/>
        <v/>
      </c>
      <c r="DE34" s="13" t="str">
        <f t="shared" si="11"/>
        <v/>
      </c>
      <c r="DF34" s="13" t="str">
        <f t="shared" si="11"/>
        <v/>
      </c>
      <c r="DG34" s="13" t="str">
        <f t="shared" si="11"/>
        <v/>
      </c>
      <c r="DH34" s="13" t="str">
        <f t="shared" si="11"/>
        <v/>
      </c>
      <c r="DI34" s="13" t="str">
        <f t="shared" si="11"/>
        <v/>
      </c>
      <c r="DJ34" s="13" t="str">
        <f t="shared" si="11"/>
        <v/>
      </c>
      <c r="DK34" s="13" t="str">
        <f t="shared" si="12"/>
        <v/>
      </c>
      <c r="DL34" s="13" t="str">
        <f t="shared" si="12"/>
        <v/>
      </c>
      <c r="DM34" s="13" t="str">
        <f t="shared" si="12"/>
        <v/>
      </c>
      <c r="DN34" s="13" t="str">
        <f t="shared" si="12"/>
        <v/>
      </c>
      <c r="DO34" s="13" t="str">
        <f t="shared" si="12"/>
        <v/>
      </c>
      <c r="DP34" s="13" t="str">
        <f t="shared" si="12"/>
        <v/>
      </c>
      <c r="DQ34" s="13" t="str">
        <f t="shared" si="12"/>
        <v/>
      </c>
      <c r="DR34" s="13" t="str">
        <f t="shared" si="12"/>
        <v/>
      </c>
      <c r="DS34" s="13" t="str">
        <f t="shared" si="12"/>
        <v/>
      </c>
      <c r="DT34" s="13" t="str">
        <f t="shared" si="12"/>
        <v/>
      </c>
      <c r="DU34" s="13" t="str">
        <f t="shared" si="12"/>
        <v/>
      </c>
      <c r="DV34" s="13" t="str">
        <f t="shared" si="12"/>
        <v/>
      </c>
      <c r="DW34" s="13" t="str">
        <f t="shared" si="12"/>
        <v/>
      </c>
      <c r="DX34" s="13" t="str">
        <f t="shared" si="12"/>
        <v/>
      </c>
    </row>
    <row r="35" spans="1:128" ht="15" thickBot="1" x14ac:dyDescent="0.4">
      <c r="A35" s="19" t="s">
        <v>96</v>
      </c>
      <c r="B35" s="20" t="s">
        <v>97</v>
      </c>
      <c r="C35" s="79">
        <v>746.21060812266001</v>
      </c>
      <c r="D35" s="79">
        <v>639.96160745110603</v>
      </c>
      <c r="E35" s="79">
        <v>670.77052047033806</v>
      </c>
      <c r="F35" s="79">
        <v>582.67113064807597</v>
      </c>
      <c r="G35" s="79">
        <v>443.08631434042798</v>
      </c>
      <c r="H35" s="79">
        <v>620.38785870944798</v>
      </c>
      <c r="I35" s="79">
        <v>537.08782508675597</v>
      </c>
      <c r="J35" s="79">
        <v>599.41450077612296</v>
      </c>
      <c r="K35" s="79">
        <v>680.80533593255302</v>
      </c>
      <c r="L35" s="79">
        <v>553.36105566557296</v>
      </c>
      <c r="M35" s="79">
        <v>429.66207519408903</v>
      </c>
      <c r="N35" s="79">
        <v>437.21464321175699</v>
      </c>
      <c r="O35" s="79">
        <v>416.26561252939001</v>
      </c>
      <c r="P35" s="79">
        <v>439.03304196527199</v>
      </c>
      <c r="Q35" s="79">
        <v>463.774535330481</v>
      </c>
      <c r="R35" s="79">
        <v>458.40214004661101</v>
      </c>
      <c r="S35" s="79">
        <v>379.10572587627303</v>
      </c>
      <c r="T35" s="79">
        <v>415.38989974316098</v>
      </c>
      <c r="U35" s="79">
        <v>467.75444700101798</v>
      </c>
      <c r="V35" s="79">
        <v>441.23109535981598</v>
      </c>
      <c r="W35" s="79">
        <v>435.80330768368702</v>
      </c>
      <c r="X35" s="79">
        <v>474.559623054371</v>
      </c>
      <c r="Y35" s="79">
        <v>481.23923567097199</v>
      </c>
      <c r="Z35" s="79">
        <v>450.153006653945</v>
      </c>
      <c r="AA35" s="79">
        <v>475.16596465558501</v>
      </c>
      <c r="AB35" s="79">
        <v>465.96006772941899</v>
      </c>
      <c r="AC35" s="79">
        <v>516.45028769066801</v>
      </c>
      <c r="AD35" s="79">
        <v>519.08069418102298</v>
      </c>
      <c r="AE35" s="79">
        <v>527.47315608436304</v>
      </c>
      <c r="AF35" s="79">
        <v>508.02901358001799</v>
      </c>
      <c r="AG35" s="79">
        <v>509.95110897906198</v>
      </c>
      <c r="AH35" s="79">
        <v>534.32865568054399</v>
      </c>
      <c r="AI35" s="79">
        <v>518.41935546134198</v>
      </c>
      <c r="AJ35" s="79">
        <v>502.288999315811</v>
      </c>
      <c r="AK35" s="79">
        <v>488.42516242287002</v>
      </c>
      <c r="AL35" s="79">
        <v>497.90797774940199</v>
      </c>
      <c r="AM35" s="79">
        <v>443.39078983598102</v>
      </c>
      <c r="AN35" s="79">
        <v>433.74657155636203</v>
      </c>
      <c r="AO35" s="79">
        <v>516.73666288746904</v>
      </c>
      <c r="AP35" s="79">
        <v>390.24950133898398</v>
      </c>
      <c r="AQ35" s="79">
        <v>437.58003445575798</v>
      </c>
      <c r="AR35" s="79">
        <v>475.19027836325</v>
      </c>
      <c r="AS35" s="79">
        <v>510.89576005513101</v>
      </c>
      <c r="AT35" s="79">
        <v>510.34073209317501</v>
      </c>
      <c r="AU35" s="79">
        <v>458.48073903706899</v>
      </c>
      <c r="AV35" s="79">
        <v>547.16021466775999</v>
      </c>
      <c r="AW35" s="79">
        <v>483.00770980765901</v>
      </c>
      <c r="AX35" s="79">
        <v>467.61885045912697</v>
      </c>
      <c r="AY35" s="79">
        <v>475.82622336655601</v>
      </c>
      <c r="AZ35" s="79">
        <v>479.17624583945002</v>
      </c>
      <c r="BA35" s="79">
        <v>471.572928393685</v>
      </c>
      <c r="BB35" s="79">
        <v>482.39500577035</v>
      </c>
      <c r="BC35" s="79">
        <v>466.11808389365899</v>
      </c>
      <c r="BD35" s="79">
        <v>496.569705981607</v>
      </c>
      <c r="BE35" s="79">
        <v>493.78824528473501</v>
      </c>
      <c r="BF35" s="79">
        <v>517.02134271620002</v>
      </c>
      <c r="BG35" s="79">
        <v>491.092783464636</v>
      </c>
      <c r="BH35" s="79">
        <v>464.46663923944601</v>
      </c>
      <c r="BI35" s="79">
        <v>505.70651284839698</v>
      </c>
      <c r="BO35" s="13" t="str">
        <f t="shared" si="9"/>
        <v/>
      </c>
      <c r="BP35" s="13" t="str">
        <f t="shared" si="9"/>
        <v/>
      </c>
      <c r="BQ35" s="13" t="str">
        <f t="shared" si="9"/>
        <v/>
      </c>
      <c r="BR35" s="13" t="str">
        <f t="shared" si="9"/>
        <v/>
      </c>
      <c r="BS35" s="13" t="str">
        <f t="shared" si="9"/>
        <v/>
      </c>
      <c r="BT35" s="13" t="str">
        <f t="shared" si="9"/>
        <v/>
      </c>
      <c r="BU35" s="13" t="str">
        <f t="shared" si="9"/>
        <v/>
      </c>
      <c r="BV35" s="13" t="str">
        <f t="shared" si="9"/>
        <v/>
      </c>
      <c r="BW35" s="13" t="str">
        <f t="shared" si="9"/>
        <v/>
      </c>
      <c r="BX35" s="13" t="str">
        <f t="shared" si="9"/>
        <v/>
      </c>
      <c r="BY35" s="13" t="str">
        <f t="shared" si="9"/>
        <v/>
      </c>
      <c r="BZ35" s="13" t="str">
        <f t="shared" si="9"/>
        <v/>
      </c>
      <c r="CA35" s="13" t="str">
        <f t="shared" si="9"/>
        <v/>
      </c>
      <c r="CB35" s="13" t="str">
        <f t="shared" si="9"/>
        <v/>
      </c>
      <c r="CC35" s="13" t="str">
        <f t="shared" si="9"/>
        <v/>
      </c>
      <c r="CD35" s="13" t="str">
        <f t="shared" si="9"/>
        <v/>
      </c>
      <c r="CE35" s="13" t="str">
        <f t="shared" si="10"/>
        <v/>
      </c>
      <c r="CF35" s="13" t="str">
        <f t="shared" si="10"/>
        <v/>
      </c>
      <c r="CG35" s="13" t="str">
        <f t="shared" si="10"/>
        <v/>
      </c>
      <c r="CH35" s="13" t="str">
        <f t="shared" si="10"/>
        <v/>
      </c>
      <c r="CI35" s="13" t="str">
        <f t="shared" si="10"/>
        <v/>
      </c>
      <c r="CJ35" s="13" t="str">
        <f t="shared" si="10"/>
        <v/>
      </c>
      <c r="CK35" s="13" t="str">
        <f t="shared" si="10"/>
        <v/>
      </c>
      <c r="CL35" s="13" t="str">
        <f t="shared" si="10"/>
        <v/>
      </c>
      <c r="CM35" s="13" t="str">
        <f t="shared" si="10"/>
        <v/>
      </c>
      <c r="CN35" s="13" t="str">
        <f t="shared" si="10"/>
        <v/>
      </c>
      <c r="CO35" s="13" t="str">
        <f t="shared" si="10"/>
        <v/>
      </c>
      <c r="CP35" s="13" t="str">
        <f t="shared" si="10"/>
        <v/>
      </c>
      <c r="CQ35" s="13" t="str">
        <f t="shared" si="10"/>
        <v/>
      </c>
      <c r="CR35" s="13" t="str">
        <f t="shared" si="10"/>
        <v/>
      </c>
      <c r="CS35" s="13" t="str">
        <f t="shared" si="10"/>
        <v/>
      </c>
      <c r="CT35" s="13" t="str">
        <f t="shared" si="10"/>
        <v/>
      </c>
      <c r="CU35" s="13" t="str">
        <f t="shared" si="11"/>
        <v/>
      </c>
      <c r="CV35" s="13" t="str">
        <f t="shared" si="11"/>
        <v/>
      </c>
      <c r="CW35" s="13" t="str">
        <f t="shared" si="11"/>
        <v/>
      </c>
      <c r="CX35" s="13" t="str">
        <f t="shared" si="11"/>
        <v/>
      </c>
      <c r="CY35" s="13" t="str">
        <f t="shared" si="11"/>
        <v/>
      </c>
      <c r="CZ35" s="13" t="str">
        <f t="shared" si="11"/>
        <v/>
      </c>
      <c r="DA35" s="13" t="str">
        <f t="shared" si="11"/>
        <v/>
      </c>
      <c r="DB35" s="13" t="str">
        <f t="shared" si="11"/>
        <v/>
      </c>
      <c r="DC35" s="13" t="str">
        <f t="shared" si="11"/>
        <v/>
      </c>
      <c r="DD35" s="13" t="str">
        <f t="shared" si="11"/>
        <v/>
      </c>
      <c r="DE35" s="13" t="str">
        <f t="shared" si="11"/>
        <v/>
      </c>
      <c r="DF35" s="13" t="str">
        <f t="shared" si="11"/>
        <v/>
      </c>
      <c r="DG35" s="13" t="str">
        <f t="shared" si="11"/>
        <v/>
      </c>
      <c r="DH35" s="13" t="str">
        <f t="shared" si="11"/>
        <v/>
      </c>
      <c r="DI35" s="13" t="str">
        <f t="shared" si="11"/>
        <v/>
      </c>
      <c r="DJ35" s="13" t="str">
        <f t="shared" si="11"/>
        <v/>
      </c>
      <c r="DK35" s="13" t="str">
        <f t="shared" si="12"/>
        <v/>
      </c>
      <c r="DL35" s="13" t="str">
        <f t="shared" si="12"/>
        <v/>
      </c>
      <c r="DM35" s="13" t="str">
        <f t="shared" si="12"/>
        <v/>
      </c>
      <c r="DN35" s="13" t="str">
        <f t="shared" si="12"/>
        <v/>
      </c>
      <c r="DO35" s="13" t="str">
        <f t="shared" si="12"/>
        <v/>
      </c>
      <c r="DP35" s="13" t="str">
        <f t="shared" si="12"/>
        <v/>
      </c>
      <c r="DQ35" s="13" t="str">
        <f t="shared" si="12"/>
        <v/>
      </c>
      <c r="DR35" s="13" t="str">
        <f t="shared" si="12"/>
        <v/>
      </c>
      <c r="DS35" s="13" t="str">
        <f t="shared" si="12"/>
        <v/>
      </c>
      <c r="DT35" s="13" t="str">
        <f t="shared" si="12"/>
        <v/>
      </c>
      <c r="DU35" s="13" t="str">
        <f t="shared" si="12"/>
        <v/>
      </c>
      <c r="DV35" s="13" t="str">
        <f t="shared" si="12"/>
        <v/>
      </c>
      <c r="DW35" s="13" t="str">
        <f t="shared" si="12"/>
        <v/>
      </c>
      <c r="DX35" s="13" t="str">
        <f t="shared" si="12"/>
        <v/>
      </c>
    </row>
    <row r="36" spans="1:128" ht="15" thickBot="1" x14ac:dyDescent="0.4">
      <c r="A36" s="19" t="s">
        <v>98</v>
      </c>
      <c r="B36" s="20" t="s">
        <v>99</v>
      </c>
      <c r="C36" s="79">
        <v>112.93898444445099</v>
      </c>
      <c r="D36" s="79">
        <v>109.276501076732</v>
      </c>
      <c r="E36" s="79">
        <v>97.722705188300495</v>
      </c>
      <c r="F36" s="79">
        <v>115.90910281476199</v>
      </c>
      <c r="G36" s="79">
        <v>111.696364654585</v>
      </c>
      <c r="H36" s="79">
        <v>116.159498485283</v>
      </c>
      <c r="I36" s="79">
        <v>114.895459374531</v>
      </c>
      <c r="J36" s="79">
        <v>106.519354771111</v>
      </c>
      <c r="K36" s="79">
        <v>110.322836062691</v>
      </c>
      <c r="L36" s="79">
        <v>114.385126004348</v>
      </c>
      <c r="M36" s="79">
        <v>116.876237322828</v>
      </c>
      <c r="N36" s="79">
        <v>115.55827226362</v>
      </c>
      <c r="O36" s="79">
        <v>135.829267253832</v>
      </c>
      <c r="P36" s="79">
        <v>149.648650016</v>
      </c>
      <c r="Q36" s="79">
        <v>136.34764027728801</v>
      </c>
      <c r="R36" s="79">
        <v>125.66070360757401</v>
      </c>
      <c r="S36" s="79">
        <v>111.68917768060599</v>
      </c>
      <c r="T36" s="79">
        <v>121.115754334477</v>
      </c>
      <c r="U36" s="79">
        <v>138.91998970240601</v>
      </c>
      <c r="V36" s="79">
        <v>125.937280106077</v>
      </c>
      <c r="W36" s="79">
        <v>121.61710777779901</v>
      </c>
      <c r="X36" s="79">
        <v>119.98317583562201</v>
      </c>
      <c r="Y36" s="79">
        <v>105.377765932077</v>
      </c>
      <c r="Z36" s="79">
        <v>116.386499269239</v>
      </c>
      <c r="AA36" s="79">
        <v>133.71846075165701</v>
      </c>
      <c r="AB36" s="79">
        <v>133.58526686239401</v>
      </c>
      <c r="AC36" s="79">
        <v>156.99368038399399</v>
      </c>
      <c r="AD36" s="79">
        <v>137.45030243519</v>
      </c>
      <c r="AE36" s="79">
        <v>143.47807943345401</v>
      </c>
      <c r="AF36" s="79">
        <v>133.473035661393</v>
      </c>
      <c r="AG36" s="79">
        <v>120.741171327022</v>
      </c>
      <c r="AH36" s="79">
        <v>115.24276865853901</v>
      </c>
      <c r="AI36" s="79">
        <v>129.34896981457399</v>
      </c>
      <c r="AJ36" s="79">
        <v>117.655551539931</v>
      </c>
      <c r="AK36" s="79">
        <v>128.663138764846</v>
      </c>
      <c r="AL36" s="79">
        <v>119.150294563253</v>
      </c>
      <c r="AM36" s="79">
        <v>74.650315525653497</v>
      </c>
      <c r="AN36" s="79">
        <v>94.105100478419004</v>
      </c>
      <c r="AO36" s="79">
        <v>115.373739708023</v>
      </c>
      <c r="AP36" s="79">
        <v>114.828821005105</v>
      </c>
      <c r="AQ36" s="79">
        <v>108.377265997614</v>
      </c>
      <c r="AR36" s="79">
        <v>98.298402810061603</v>
      </c>
      <c r="AS36" s="79">
        <v>95.729396634147605</v>
      </c>
      <c r="AT36" s="79">
        <v>97.8935957464452</v>
      </c>
      <c r="AU36" s="79">
        <v>104.141866057504</v>
      </c>
      <c r="AV36" s="79">
        <v>115.21760569176099</v>
      </c>
      <c r="AW36" s="79">
        <v>108.986644060876</v>
      </c>
      <c r="AX36" s="79">
        <v>118.96224886284</v>
      </c>
      <c r="AY36" s="79">
        <v>132.427399929936</v>
      </c>
      <c r="AZ36" s="79">
        <v>113.436112584502</v>
      </c>
      <c r="BA36" s="79">
        <v>106.935132878673</v>
      </c>
      <c r="BB36" s="79">
        <v>91.234687080364296</v>
      </c>
      <c r="BC36" s="79">
        <v>90.960377165964303</v>
      </c>
      <c r="BD36" s="79">
        <v>87.628760254525801</v>
      </c>
      <c r="BE36" s="79">
        <v>95.601669088352907</v>
      </c>
      <c r="BF36" s="79">
        <v>95.347625078341807</v>
      </c>
      <c r="BG36" s="79">
        <v>93.694001045063601</v>
      </c>
      <c r="BH36" s="79">
        <v>91.285250801187601</v>
      </c>
      <c r="BI36" s="79">
        <v>91.225238581160099</v>
      </c>
      <c r="BO36" s="13" t="str">
        <f t="shared" si="9"/>
        <v/>
      </c>
      <c r="BP36" s="13" t="str">
        <f t="shared" si="9"/>
        <v/>
      </c>
      <c r="BQ36" s="13" t="str">
        <f t="shared" si="9"/>
        <v/>
      </c>
      <c r="BR36" s="13" t="str">
        <f t="shared" si="9"/>
        <v/>
      </c>
      <c r="BS36" s="13" t="str">
        <f t="shared" si="9"/>
        <v/>
      </c>
      <c r="BT36" s="13" t="str">
        <f t="shared" si="9"/>
        <v/>
      </c>
      <c r="BU36" s="13" t="str">
        <f t="shared" si="9"/>
        <v/>
      </c>
      <c r="BV36" s="13" t="str">
        <f t="shared" si="9"/>
        <v/>
      </c>
      <c r="BW36" s="13" t="str">
        <f t="shared" si="9"/>
        <v/>
      </c>
      <c r="BX36" s="13" t="str">
        <f t="shared" si="9"/>
        <v/>
      </c>
      <c r="BY36" s="13" t="str">
        <f t="shared" si="9"/>
        <v/>
      </c>
      <c r="BZ36" s="13" t="str">
        <f t="shared" si="9"/>
        <v/>
      </c>
      <c r="CA36" s="13" t="str">
        <f t="shared" si="9"/>
        <v/>
      </c>
      <c r="CB36" s="13" t="str">
        <f t="shared" si="9"/>
        <v/>
      </c>
      <c r="CC36" s="13" t="str">
        <f t="shared" si="9"/>
        <v/>
      </c>
      <c r="CD36" s="13" t="str">
        <f t="shared" si="9"/>
        <v/>
      </c>
      <c r="CE36" s="13" t="str">
        <f t="shared" si="10"/>
        <v/>
      </c>
      <c r="CF36" s="13" t="str">
        <f t="shared" si="10"/>
        <v/>
      </c>
      <c r="CG36" s="13" t="str">
        <f t="shared" si="10"/>
        <v/>
      </c>
      <c r="CH36" s="13" t="str">
        <f t="shared" si="10"/>
        <v/>
      </c>
      <c r="CI36" s="13" t="str">
        <f t="shared" si="10"/>
        <v/>
      </c>
      <c r="CJ36" s="13" t="str">
        <f t="shared" si="10"/>
        <v/>
      </c>
      <c r="CK36" s="13" t="str">
        <f t="shared" si="10"/>
        <v/>
      </c>
      <c r="CL36" s="13" t="str">
        <f t="shared" si="10"/>
        <v/>
      </c>
      <c r="CM36" s="13" t="str">
        <f t="shared" si="10"/>
        <v/>
      </c>
      <c r="CN36" s="13" t="str">
        <f t="shared" si="10"/>
        <v/>
      </c>
      <c r="CO36" s="13" t="str">
        <f t="shared" si="10"/>
        <v/>
      </c>
      <c r="CP36" s="13" t="str">
        <f t="shared" si="10"/>
        <v/>
      </c>
      <c r="CQ36" s="13" t="str">
        <f t="shared" si="10"/>
        <v/>
      </c>
      <c r="CR36" s="13" t="str">
        <f t="shared" si="10"/>
        <v/>
      </c>
      <c r="CS36" s="13" t="str">
        <f t="shared" si="10"/>
        <v/>
      </c>
      <c r="CT36" s="13" t="str">
        <f t="shared" si="10"/>
        <v/>
      </c>
      <c r="CU36" s="13" t="str">
        <f t="shared" si="11"/>
        <v/>
      </c>
      <c r="CV36" s="13" t="str">
        <f t="shared" si="11"/>
        <v/>
      </c>
      <c r="CW36" s="13" t="str">
        <f t="shared" si="11"/>
        <v/>
      </c>
      <c r="CX36" s="13" t="str">
        <f t="shared" si="11"/>
        <v/>
      </c>
      <c r="CY36" s="13" t="str">
        <f t="shared" si="11"/>
        <v/>
      </c>
      <c r="CZ36" s="13" t="str">
        <f t="shared" si="11"/>
        <v/>
      </c>
      <c r="DA36" s="13" t="str">
        <f t="shared" si="11"/>
        <v/>
      </c>
      <c r="DB36" s="13" t="str">
        <f t="shared" si="11"/>
        <v/>
      </c>
      <c r="DC36" s="13" t="str">
        <f t="shared" si="11"/>
        <v/>
      </c>
      <c r="DD36" s="13" t="str">
        <f t="shared" si="11"/>
        <v/>
      </c>
      <c r="DE36" s="13" t="str">
        <f t="shared" si="11"/>
        <v/>
      </c>
      <c r="DF36" s="13" t="str">
        <f t="shared" si="11"/>
        <v/>
      </c>
      <c r="DG36" s="13" t="str">
        <f t="shared" si="11"/>
        <v/>
      </c>
      <c r="DH36" s="13" t="str">
        <f t="shared" si="11"/>
        <v/>
      </c>
      <c r="DI36" s="13" t="str">
        <f t="shared" si="11"/>
        <v/>
      </c>
      <c r="DJ36" s="13" t="str">
        <f t="shared" si="11"/>
        <v/>
      </c>
      <c r="DK36" s="13" t="str">
        <f t="shared" si="12"/>
        <v/>
      </c>
      <c r="DL36" s="13" t="str">
        <f t="shared" si="12"/>
        <v/>
      </c>
      <c r="DM36" s="13" t="str">
        <f t="shared" si="12"/>
        <v/>
      </c>
      <c r="DN36" s="13" t="str">
        <f t="shared" si="12"/>
        <v/>
      </c>
      <c r="DO36" s="13" t="str">
        <f t="shared" si="12"/>
        <v/>
      </c>
      <c r="DP36" s="13" t="str">
        <f t="shared" si="12"/>
        <v/>
      </c>
      <c r="DQ36" s="13" t="str">
        <f t="shared" si="12"/>
        <v/>
      </c>
      <c r="DR36" s="13" t="str">
        <f t="shared" si="12"/>
        <v/>
      </c>
      <c r="DS36" s="13" t="str">
        <f t="shared" si="12"/>
        <v/>
      </c>
      <c r="DT36" s="13" t="str">
        <f t="shared" si="12"/>
        <v/>
      </c>
      <c r="DU36" s="13" t="str">
        <f t="shared" si="12"/>
        <v/>
      </c>
      <c r="DV36" s="13" t="str">
        <f t="shared" si="12"/>
        <v/>
      </c>
      <c r="DW36" s="13" t="str">
        <f t="shared" si="12"/>
        <v/>
      </c>
      <c r="DX36" s="13" t="str">
        <f t="shared" si="12"/>
        <v/>
      </c>
    </row>
    <row r="37" spans="1:128" ht="15" thickBot="1" x14ac:dyDescent="0.4">
      <c r="A37" s="19" t="s">
        <v>100</v>
      </c>
      <c r="B37" s="20" t="s">
        <v>101</v>
      </c>
      <c r="C37" s="79">
        <v>1670.8751935396399</v>
      </c>
      <c r="D37" s="79">
        <v>1492.6643885405199</v>
      </c>
      <c r="E37" s="79">
        <v>1337.80901351226</v>
      </c>
      <c r="F37" s="79">
        <v>1141.40304542014</v>
      </c>
      <c r="G37" s="79">
        <v>1126.00855959773</v>
      </c>
      <c r="H37" s="79">
        <v>967.12271566541699</v>
      </c>
      <c r="I37" s="79">
        <v>974.56526561889495</v>
      </c>
      <c r="J37" s="79">
        <v>881.61423981862197</v>
      </c>
      <c r="K37" s="79">
        <v>987.23407502947998</v>
      </c>
      <c r="L37" s="79">
        <v>1093.5033914939399</v>
      </c>
      <c r="M37" s="79">
        <v>1119.38192937702</v>
      </c>
      <c r="N37" s="79">
        <v>1192.8470877861</v>
      </c>
      <c r="O37" s="79">
        <v>1065.93323970092</v>
      </c>
      <c r="P37" s="79">
        <v>1032.63628536397</v>
      </c>
      <c r="Q37" s="79">
        <v>904.929244302813</v>
      </c>
      <c r="R37" s="79">
        <v>907.51800601938703</v>
      </c>
      <c r="S37" s="79">
        <v>809.88084530815104</v>
      </c>
      <c r="T37" s="79">
        <v>869.50448306531996</v>
      </c>
      <c r="U37" s="79">
        <v>949.09136444715898</v>
      </c>
      <c r="V37" s="79">
        <v>913.77806994456</v>
      </c>
      <c r="W37" s="79">
        <v>996.50174697438104</v>
      </c>
      <c r="X37" s="79">
        <v>979.45116245876704</v>
      </c>
      <c r="Y37" s="79">
        <v>945.53152420967695</v>
      </c>
      <c r="Z37" s="79">
        <v>1067.4918834058401</v>
      </c>
      <c r="AA37" s="79">
        <v>1023.18501315374</v>
      </c>
      <c r="AB37" s="79">
        <v>1177.54760260327</v>
      </c>
      <c r="AC37" s="79">
        <v>1261.59235075885</v>
      </c>
      <c r="AD37" s="79">
        <v>1229.04368372108</v>
      </c>
      <c r="AE37" s="79">
        <v>1252.6350201222101</v>
      </c>
      <c r="AF37" s="79">
        <v>1191.41373075211</v>
      </c>
      <c r="AG37" s="79">
        <v>1067.0018050219401</v>
      </c>
      <c r="AH37" s="79">
        <v>1006.71674934749</v>
      </c>
      <c r="AI37" s="79">
        <v>966.31270930087805</v>
      </c>
      <c r="AJ37" s="79">
        <v>969.12973477968399</v>
      </c>
      <c r="AK37" s="79">
        <v>894.95564150851396</v>
      </c>
      <c r="AL37" s="79">
        <v>830.33602858052905</v>
      </c>
      <c r="AM37" s="79">
        <v>498.45438071933302</v>
      </c>
      <c r="AN37" s="79">
        <v>611.32894447130195</v>
      </c>
      <c r="AO37" s="79">
        <v>878.95544774731195</v>
      </c>
      <c r="AP37" s="79">
        <v>888.75657094574603</v>
      </c>
      <c r="AQ37" s="79">
        <v>772.69594292965098</v>
      </c>
      <c r="AR37" s="79">
        <v>749.37875346442604</v>
      </c>
      <c r="AS37" s="79">
        <v>802.07259770299095</v>
      </c>
      <c r="AT37" s="79">
        <v>862.30860493840896</v>
      </c>
      <c r="AU37" s="79">
        <v>892.78316734715497</v>
      </c>
      <c r="AV37" s="79">
        <v>855.13950803041098</v>
      </c>
      <c r="AW37" s="79">
        <v>866.16199668777006</v>
      </c>
      <c r="AX37" s="79">
        <v>852.30108475167799</v>
      </c>
      <c r="AY37" s="79">
        <v>786.01818177384905</v>
      </c>
      <c r="AZ37" s="79">
        <v>782.31476751512298</v>
      </c>
      <c r="BA37" s="79">
        <v>760.12934342712697</v>
      </c>
      <c r="BB37" s="79">
        <v>765.33681518369497</v>
      </c>
      <c r="BC37" s="79">
        <v>701.03304968705095</v>
      </c>
      <c r="BD37" s="79">
        <v>637.19621668367495</v>
      </c>
      <c r="BE37" s="79">
        <v>628.49722962621297</v>
      </c>
      <c r="BF37" s="79">
        <v>630.92793647922394</v>
      </c>
      <c r="BG37" s="79">
        <v>645.28702433389606</v>
      </c>
      <c r="BH37" s="79">
        <v>708.03521906341496</v>
      </c>
      <c r="BI37" s="79">
        <v>645.032059625089</v>
      </c>
      <c r="BO37" s="13" t="str">
        <f t="shared" si="9"/>
        <v/>
      </c>
      <c r="BP37" s="13" t="str">
        <f t="shared" si="9"/>
        <v/>
      </c>
      <c r="BQ37" s="13" t="str">
        <f t="shared" si="9"/>
        <v/>
      </c>
      <c r="BR37" s="13" t="str">
        <f t="shared" si="9"/>
        <v/>
      </c>
      <c r="BS37" s="13" t="str">
        <f t="shared" si="9"/>
        <v/>
      </c>
      <c r="BT37" s="13" t="str">
        <f t="shared" si="9"/>
        <v/>
      </c>
      <c r="BU37" s="13" t="str">
        <f t="shared" si="9"/>
        <v/>
      </c>
      <c r="BV37" s="13" t="str">
        <f t="shared" si="9"/>
        <v/>
      </c>
      <c r="BW37" s="13" t="str">
        <f t="shared" si="9"/>
        <v/>
      </c>
      <c r="BX37" s="13" t="str">
        <f t="shared" si="9"/>
        <v/>
      </c>
      <c r="BY37" s="13" t="str">
        <f t="shared" si="9"/>
        <v/>
      </c>
      <c r="BZ37" s="13" t="str">
        <f t="shared" si="9"/>
        <v/>
      </c>
      <c r="CA37" s="13" t="str">
        <f t="shared" si="9"/>
        <v/>
      </c>
      <c r="CB37" s="13" t="str">
        <f t="shared" si="9"/>
        <v/>
      </c>
      <c r="CC37" s="13" t="str">
        <f t="shared" si="9"/>
        <v/>
      </c>
      <c r="CD37" s="13" t="str">
        <f t="shared" si="9"/>
        <v/>
      </c>
      <c r="CE37" s="13" t="str">
        <f t="shared" si="10"/>
        <v/>
      </c>
      <c r="CF37" s="13" t="str">
        <f t="shared" si="10"/>
        <v/>
      </c>
      <c r="CG37" s="13" t="str">
        <f t="shared" si="10"/>
        <v/>
      </c>
      <c r="CH37" s="13" t="str">
        <f t="shared" si="10"/>
        <v/>
      </c>
      <c r="CI37" s="13" t="str">
        <f t="shared" si="10"/>
        <v/>
      </c>
      <c r="CJ37" s="13" t="str">
        <f t="shared" si="10"/>
        <v/>
      </c>
      <c r="CK37" s="13" t="str">
        <f t="shared" si="10"/>
        <v/>
      </c>
      <c r="CL37" s="13" t="str">
        <f t="shared" si="10"/>
        <v/>
      </c>
      <c r="CM37" s="13" t="str">
        <f t="shared" si="10"/>
        <v/>
      </c>
      <c r="CN37" s="13" t="str">
        <f t="shared" si="10"/>
        <v/>
      </c>
      <c r="CO37" s="13" t="str">
        <f t="shared" si="10"/>
        <v/>
      </c>
      <c r="CP37" s="13" t="str">
        <f t="shared" si="10"/>
        <v/>
      </c>
      <c r="CQ37" s="13" t="str">
        <f t="shared" si="10"/>
        <v/>
      </c>
      <c r="CR37" s="13" t="str">
        <f t="shared" si="10"/>
        <v/>
      </c>
      <c r="CS37" s="13" t="str">
        <f t="shared" si="10"/>
        <v/>
      </c>
      <c r="CT37" s="13" t="str">
        <f t="shared" si="10"/>
        <v/>
      </c>
      <c r="CU37" s="13" t="str">
        <f t="shared" si="11"/>
        <v/>
      </c>
      <c r="CV37" s="13" t="str">
        <f t="shared" si="11"/>
        <v/>
      </c>
      <c r="CW37" s="13" t="str">
        <f t="shared" si="11"/>
        <v/>
      </c>
      <c r="CX37" s="13" t="str">
        <f t="shared" si="11"/>
        <v/>
      </c>
      <c r="CY37" s="13" t="str">
        <f t="shared" si="11"/>
        <v/>
      </c>
      <c r="CZ37" s="13" t="str">
        <f t="shared" si="11"/>
        <v/>
      </c>
      <c r="DA37" s="13" t="str">
        <f t="shared" si="11"/>
        <v/>
      </c>
      <c r="DB37" s="13" t="str">
        <f t="shared" si="11"/>
        <v/>
      </c>
      <c r="DC37" s="13" t="str">
        <f t="shared" si="11"/>
        <v/>
      </c>
      <c r="DD37" s="13" t="str">
        <f t="shared" si="11"/>
        <v/>
      </c>
      <c r="DE37" s="13" t="str">
        <f t="shared" si="11"/>
        <v/>
      </c>
      <c r="DF37" s="13" t="str">
        <f t="shared" si="11"/>
        <v/>
      </c>
      <c r="DG37" s="13" t="str">
        <f t="shared" si="11"/>
        <v/>
      </c>
      <c r="DH37" s="13" t="str">
        <f t="shared" si="11"/>
        <v/>
      </c>
      <c r="DI37" s="13" t="str">
        <f t="shared" si="11"/>
        <v/>
      </c>
      <c r="DJ37" s="13" t="str">
        <f t="shared" si="11"/>
        <v/>
      </c>
      <c r="DK37" s="13" t="str">
        <f t="shared" si="12"/>
        <v/>
      </c>
      <c r="DL37" s="13" t="str">
        <f t="shared" si="12"/>
        <v/>
      </c>
      <c r="DM37" s="13" t="str">
        <f t="shared" si="12"/>
        <v/>
      </c>
      <c r="DN37" s="13" t="str">
        <f t="shared" si="12"/>
        <v/>
      </c>
      <c r="DO37" s="13" t="str">
        <f t="shared" si="12"/>
        <v/>
      </c>
      <c r="DP37" s="13" t="str">
        <f t="shared" si="12"/>
        <v/>
      </c>
      <c r="DQ37" s="13" t="str">
        <f t="shared" si="12"/>
        <v/>
      </c>
      <c r="DR37" s="13" t="str">
        <f t="shared" si="12"/>
        <v/>
      </c>
      <c r="DS37" s="13" t="str">
        <f t="shared" si="12"/>
        <v/>
      </c>
      <c r="DT37" s="13" t="str">
        <f t="shared" si="12"/>
        <v/>
      </c>
      <c r="DU37" s="13" t="str">
        <f t="shared" si="12"/>
        <v/>
      </c>
      <c r="DV37" s="13" t="str">
        <f t="shared" si="12"/>
        <v/>
      </c>
      <c r="DW37" s="13" t="str">
        <f t="shared" si="12"/>
        <v/>
      </c>
      <c r="DX37" s="13" t="str">
        <f t="shared" si="12"/>
        <v/>
      </c>
    </row>
    <row r="38" spans="1:128" ht="15" thickBot="1" x14ac:dyDescent="0.4">
      <c r="A38" s="19" t="s">
        <v>102</v>
      </c>
      <c r="B38" s="20" t="s">
        <v>103</v>
      </c>
      <c r="C38" s="79">
        <v>187.633366434793</v>
      </c>
      <c r="D38" s="79">
        <v>130.54543229669201</v>
      </c>
      <c r="E38" s="79">
        <v>223.18169416132201</v>
      </c>
      <c r="F38" s="79">
        <v>212.574003826335</v>
      </c>
      <c r="G38" s="79">
        <v>237.03295187815101</v>
      </c>
      <c r="H38" s="79">
        <v>159.66756238260299</v>
      </c>
      <c r="I38" s="79">
        <v>144.258047493487</v>
      </c>
      <c r="J38" s="79">
        <v>119.324104325329</v>
      </c>
      <c r="K38" s="79">
        <v>113.238441092564</v>
      </c>
      <c r="L38" s="79">
        <v>140.58987823311901</v>
      </c>
      <c r="M38" s="79">
        <v>145.572961099232</v>
      </c>
      <c r="N38" s="79">
        <v>150.847403106114</v>
      </c>
      <c r="O38" s="79">
        <v>161.198257018421</v>
      </c>
      <c r="P38" s="79">
        <v>169.16900399211099</v>
      </c>
      <c r="Q38" s="79">
        <v>146.90312724454901</v>
      </c>
      <c r="R38" s="79">
        <v>175.20707550363201</v>
      </c>
      <c r="S38" s="79">
        <v>186.92611874462199</v>
      </c>
      <c r="T38" s="79">
        <v>222.294098802946</v>
      </c>
      <c r="U38" s="79">
        <v>165.011434152986</v>
      </c>
      <c r="V38" s="79">
        <v>174.86229439665701</v>
      </c>
      <c r="W38" s="79">
        <v>137.415349050732</v>
      </c>
      <c r="X38" s="79">
        <v>147.496072681241</v>
      </c>
      <c r="Y38" s="79">
        <v>188.26357660970899</v>
      </c>
      <c r="Z38" s="79">
        <v>205.80016725645601</v>
      </c>
      <c r="AA38" s="79">
        <v>216.85609056734799</v>
      </c>
      <c r="AB38" s="79">
        <v>213.80352619623699</v>
      </c>
      <c r="AC38" s="79">
        <v>210.44874645963301</v>
      </c>
      <c r="AD38" s="79">
        <v>208.16241652959701</v>
      </c>
      <c r="AE38" s="79">
        <v>226.215375349162</v>
      </c>
      <c r="AF38" s="79">
        <v>230.623197379283</v>
      </c>
      <c r="AG38" s="79">
        <v>206.951318201384</v>
      </c>
      <c r="AH38" s="79">
        <v>175.38242260144401</v>
      </c>
      <c r="AI38" s="79">
        <v>184.02205522592399</v>
      </c>
      <c r="AJ38" s="79">
        <v>196.39416416639901</v>
      </c>
      <c r="AK38" s="79">
        <v>202.55197760787601</v>
      </c>
      <c r="AL38" s="79">
        <v>205.35513237852101</v>
      </c>
      <c r="AM38" s="79">
        <v>65.261106469429606</v>
      </c>
      <c r="AN38" s="79">
        <v>32.0624860134321</v>
      </c>
      <c r="AO38" s="79">
        <v>148.15610262635099</v>
      </c>
      <c r="AP38" s="79">
        <v>121.487451378385</v>
      </c>
      <c r="AQ38" s="79">
        <v>91.324377065262198</v>
      </c>
      <c r="AR38" s="79">
        <v>71.754186829132095</v>
      </c>
      <c r="AS38" s="79">
        <v>52.578481609455501</v>
      </c>
      <c r="AT38" s="79">
        <v>107.05312049233299</v>
      </c>
      <c r="AU38" s="79">
        <v>92.754555623980494</v>
      </c>
      <c r="AV38" s="79">
        <v>100.00407647598099</v>
      </c>
      <c r="AW38" s="79">
        <v>115.89403995475899</v>
      </c>
      <c r="AX38" s="79">
        <v>103.86692073868601</v>
      </c>
      <c r="AY38" s="79">
        <v>129.393005481757</v>
      </c>
      <c r="AZ38" s="79">
        <v>109.994834898798</v>
      </c>
      <c r="BA38" s="79">
        <v>112.54021805186299</v>
      </c>
      <c r="BB38" s="79">
        <v>100.971447500427</v>
      </c>
      <c r="BC38" s="79">
        <v>104.849724779832</v>
      </c>
      <c r="BD38" s="79">
        <v>114.269424414878</v>
      </c>
      <c r="BE38" s="79">
        <v>93.656054220341304</v>
      </c>
      <c r="BF38" s="79">
        <v>82.971815778926697</v>
      </c>
      <c r="BG38" s="79">
        <v>86.633403945798705</v>
      </c>
      <c r="BH38" s="79">
        <v>83.273449865639506</v>
      </c>
      <c r="BI38" s="79">
        <v>75.143485986445199</v>
      </c>
      <c r="BO38" s="13" t="str">
        <f t="shared" si="9"/>
        <v/>
      </c>
      <c r="BP38" s="13" t="str">
        <f t="shared" si="9"/>
        <v/>
      </c>
      <c r="BQ38" s="13" t="str">
        <f t="shared" si="9"/>
        <v/>
      </c>
      <c r="BR38" s="13" t="str">
        <f t="shared" si="9"/>
        <v/>
      </c>
      <c r="BS38" s="13" t="str">
        <f t="shared" si="9"/>
        <v/>
      </c>
      <c r="BT38" s="13" t="str">
        <f t="shared" si="9"/>
        <v/>
      </c>
      <c r="BU38" s="13" t="str">
        <f t="shared" si="9"/>
        <v/>
      </c>
      <c r="BV38" s="13" t="str">
        <f t="shared" si="9"/>
        <v/>
      </c>
      <c r="BW38" s="13" t="str">
        <f t="shared" si="9"/>
        <v/>
      </c>
      <c r="BX38" s="13" t="str">
        <f t="shared" si="9"/>
        <v/>
      </c>
      <c r="BY38" s="13" t="str">
        <f t="shared" si="9"/>
        <v/>
      </c>
      <c r="BZ38" s="13" t="str">
        <f t="shared" si="9"/>
        <v/>
      </c>
      <c r="CA38" s="13" t="str">
        <f t="shared" si="9"/>
        <v/>
      </c>
      <c r="CB38" s="13" t="str">
        <f t="shared" si="9"/>
        <v/>
      </c>
      <c r="CC38" s="13" t="str">
        <f t="shared" si="9"/>
        <v/>
      </c>
      <c r="CD38" s="13" t="str">
        <f t="shared" si="9"/>
        <v/>
      </c>
      <c r="CE38" s="13" t="str">
        <f t="shared" si="10"/>
        <v/>
      </c>
      <c r="CF38" s="13" t="str">
        <f t="shared" si="10"/>
        <v/>
      </c>
      <c r="CG38" s="13" t="str">
        <f t="shared" si="10"/>
        <v/>
      </c>
      <c r="CH38" s="13" t="str">
        <f t="shared" si="10"/>
        <v/>
      </c>
      <c r="CI38" s="13" t="str">
        <f t="shared" si="10"/>
        <v/>
      </c>
      <c r="CJ38" s="13" t="str">
        <f t="shared" si="10"/>
        <v/>
      </c>
      <c r="CK38" s="13" t="str">
        <f t="shared" si="10"/>
        <v/>
      </c>
      <c r="CL38" s="13" t="str">
        <f t="shared" si="10"/>
        <v/>
      </c>
      <c r="CM38" s="13" t="str">
        <f t="shared" si="10"/>
        <v/>
      </c>
      <c r="CN38" s="13" t="str">
        <f t="shared" si="10"/>
        <v/>
      </c>
      <c r="CO38" s="13" t="str">
        <f t="shared" si="10"/>
        <v/>
      </c>
      <c r="CP38" s="13" t="str">
        <f t="shared" si="10"/>
        <v/>
      </c>
      <c r="CQ38" s="13" t="str">
        <f t="shared" si="10"/>
        <v/>
      </c>
      <c r="CR38" s="13" t="str">
        <f t="shared" si="10"/>
        <v/>
      </c>
      <c r="CS38" s="13" t="str">
        <f t="shared" si="10"/>
        <v/>
      </c>
      <c r="CT38" s="13" t="str">
        <f t="shared" si="10"/>
        <v/>
      </c>
      <c r="CU38" s="13" t="str">
        <f t="shared" si="11"/>
        <v/>
      </c>
      <c r="CV38" s="13" t="str">
        <f t="shared" si="11"/>
        <v/>
      </c>
      <c r="CW38" s="13" t="str">
        <f t="shared" si="11"/>
        <v/>
      </c>
      <c r="CX38" s="13" t="str">
        <f t="shared" si="11"/>
        <v/>
      </c>
      <c r="CY38" s="13" t="str">
        <f t="shared" si="11"/>
        <v/>
      </c>
      <c r="CZ38" s="13" t="str">
        <f t="shared" si="11"/>
        <v/>
      </c>
      <c r="DA38" s="13" t="str">
        <f t="shared" si="11"/>
        <v/>
      </c>
      <c r="DB38" s="13" t="str">
        <f t="shared" si="11"/>
        <v/>
      </c>
      <c r="DC38" s="13" t="str">
        <f t="shared" si="11"/>
        <v/>
      </c>
      <c r="DD38" s="13" t="str">
        <f t="shared" si="11"/>
        <v/>
      </c>
      <c r="DE38" s="13" t="str">
        <f t="shared" si="11"/>
        <v/>
      </c>
      <c r="DF38" s="13" t="str">
        <f t="shared" si="11"/>
        <v/>
      </c>
      <c r="DG38" s="13" t="str">
        <f t="shared" si="11"/>
        <v/>
      </c>
      <c r="DH38" s="13" t="str">
        <f t="shared" si="11"/>
        <v/>
      </c>
      <c r="DI38" s="13" t="str">
        <f t="shared" si="11"/>
        <v/>
      </c>
      <c r="DJ38" s="13" t="str">
        <f t="shared" si="11"/>
        <v/>
      </c>
      <c r="DK38" s="13" t="str">
        <f t="shared" si="12"/>
        <v/>
      </c>
      <c r="DL38" s="13" t="str">
        <f t="shared" si="12"/>
        <v/>
      </c>
      <c r="DM38" s="13" t="str">
        <f t="shared" si="12"/>
        <v/>
      </c>
      <c r="DN38" s="13" t="str">
        <f t="shared" si="12"/>
        <v/>
      </c>
      <c r="DO38" s="13" t="str">
        <f t="shared" si="12"/>
        <v/>
      </c>
      <c r="DP38" s="13" t="str">
        <f t="shared" si="12"/>
        <v/>
      </c>
      <c r="DQ38" s="13" t="str">
        <f t="shared" si="12"/>
        <v/>
      </c>
      <c r="DR38" s="13" t="str">
        <f t="shared" si="12"/>
        <v/>
      </c>
      <c r="DS38" s="13" t="str">
        <f t="shared" si="12"/>
        <v/>
      </c>
      <c r="DT38" s="13" t="str">
        <f t="shared" si="12"/>
        <v/>
      </c>
      <c r="DU38" s="13" t="str">
        <f t="shared" si="12"/>
        <v/>
      </c>
      <c r="DV38" s="13" t="str">
        <f t="shared" si="12"/>
        <v/>
      </c>
      <c r="DW38" s="13" t="str">
        <f t="shared" si="12"/>
        <v/>
      </c>
      <c r="DX38" s="13" t="str">
        <f t="shared" si="12"/>
        <v/>
      </c>
    </row>
    <row r="39" spans="1:128" ht="15" thickBot="1" x14ac:dyDescent="0.4">
      <c r="A39" s="19" t="s">
        <v>104</v>
      </c>
      <c r="B39" s="20" t="s">
        <v>8</v>
      </c>
      <c r="C39" s="79">
        <v>3131.6033053029801</v>
      </c>
      <c r="D39" s="79">
        <v>2984.6443916978501</v>
      </c>
      <c r="E39" s="79">
        <v>2716.2200554879801</v>
      </c>
      <c r="F39" s="79">
        <v>2687.2738209691402</v>
      </c>
      <c r="G39" s="79">
        <v>2572.5723944915499</v>
      </c>
      <c r="H39" s="79">
        <v>2285.0098366993202</v>
      </c>
      <c r="I39" s="79">
        <v>2276.45420465809</v>
      </c>
      <c r="J39" s="79">
        <v>1926.26579492668</v>
      </c>
      <c r="K39" s="79">
        <v>2177.74698546129</v>
      </c>
      <c r="L39" s="79">
        <v>2338.2675404234801</v>
      </c>
      <c r="M39" s="79">
        <v>2355.1672724703099</v>
      </c>
      <c r="N39" s="79">
        <v>2380.7764625872301</v>
      </c>
      <c r="O39" s="79">
        <v>2303.6583035337399</v>
      </c>
      <c r="P39" s="79">
        <v>2395.1237832033798</v>
      </c>
      <c r="Q39" s="79">
        <v>2216.99322196002</v>
      </c>
      <c r="R39" s="79">
        <v>2204.2743917251901</v>
      </c>
      <c r="S39" s="79">
        <v>2222.5743061652602</v>
      </c>
      <c r="T39" s="79">
        <v>1961.7065860241701</v>
      </c>
      <c r="U39" s="79">
        <v>2340.7232143206702</v>
      </c>
      <c r="V39" s="79">
        <v>2365.0443788564698</v>
      </c>
      <c r="W39" s="79">
        <v>2395.8704360156999</v>
      </c>
      <c r="X39" s="79">
        <v>2376.1737816709901</v>
      </c>
      <c r="Y39" s="79">
        <v>2586.0912550875501</v>
      </c>
      <c r="Z39" s="79">
        <v>2635.65547022389</v>
      </c>
      <c r="AA39" s="79">
        <v>2718.57914004332</v>
      </c>
      <c r="AB39" s="79">
        <v>3007.0646702101199</v>
      </c>
      <c r="AC39" s="79">
        <v>3133.10791993975</v>
      </c>
      <c r="AD39" s="79">
        <v>3273.5052821036202</v>
      </c>
      <c r="AE39" s="79">
        <v>3337.6553983531098</v>
      </c>
      <c r="AF39" s="79">
        <v>3082.1119413683</v>
      </c>
      <c r="AG39" s="79">
        <v>2861.4937706546998</v>
      </c>
      <c r="AH39" s="79">
        <v>2593.5233370224601</v>
      </c>
      <c r="AI39" s="79">
        <v>2529.0407102856302</v>
      </c>
      <c r="AJ39" s="79">
        <v>2437.8258347737601</v>
      </c>
      <c r="AK39" s="79">
        <v>2412.55714576433</v>
      </c>
      <c r="AL39" s="79">
        <v>2164.04831540641</v>
      </c>
      <c r="AM39" s="79">
        <v>1047.4603705557099</v>
      </c>
      <c r="AN39" s="79">
        <v>944.19108872195795</v>
      </c>
      <c r="AO39" s="79">
        <v>1666.8389698779299</v>
      </c>
      <c r="AP39" s="79">
        <v>2174.1533250059001</v>
      </c>
      <c r="AQ39" s="79">
        <v>2387.3479712200301</v>
      </c>
      <c r="AR39" s="79">
        <v>2448.0780240222398</v>
      </c>
      <c r="AS39" s="79">
        <v>2323.93840376037</v>
      </c>
      <c r="AT39" s="79">
        <v>2167.5438566430798</v>
      </c>
      <c r="AU39" s="79">
        <v>2311.9221305647102</v>
      </c>
      <c r="AV39" s="79">
        <v>2064.3500916645899</v>
      </c>
      <c r="AW39" s="79">
        <v>2124.7031113928001</v>
      </c>
      <c r="AX39" s="79">
        <v>2161.9002502246299</v>
      </c>
      <c r="AY39" s="79">
        <v>2134.2137129733801</v>
      </c>
      <c r="AZ39" s="79">
        <v>2120.1821655203298</v>
      </c>
      <c r="BA39" s="79">
        <v>2093.5218599756899</v>
      </c>
      <c r="BB39" s="79">
        <v>2075.2138253744602</v>
      </c>
      <c r="BC39" s="79">
        <v>1992.8092371574901</v>
      </c>
      <c r="BD39" s="79">
        <v>1939.7583128845199</v>
      </c>
      <c r="BE39" s="79">
        <v>1867.8127558512299</v>
      </c>
      <c r="BF39" s="79">
        <v>1820.58882344672</v>
      </c>
      <c r="BG39" s="79">
        <v>1862.8729921481199</v>
      </c>
      <c r="BH39" s="79">
        <v>1836.2875334462601</v>
      </c>
      <c r="BI39" s="79">
        <v>1881.2583662258</v>
      </c>
      <c r="BO39" s="13" t="str">
        <f t="shared" si="9"/>
        <v/>
      </c>
      <c r="BP39" s="13" t="str">
        <f t="shared" si="9"/>
        <v/>
      </c>
      <c r="BQ39" s="13" t="str">
        <f t="shared" si="9"/>
        <v/>
      </c>
      <c r="BR39" s="13" t="str">
        <f t="shared" si="9"/>
        <v/>
      </c>
      <c r="BS39" s="13" t="str">
        <f t="shared" si="9"/>
        <v/>
      </c>
      <c r="BT39" s="13" t="str">
        <f t="shared" si="9"/>
        <v/>
      </c>
      <c r="BU39" s="13" t="str">
        <f t="shared" si="9"/>
        <v/>
      </c>
      <c r="BV39" s="13" t="str">
        <f t="shared" si="9"/>
        <v/>
      </c>
      <c r="BW39" s="13" t="str">
        <f t="shared" si="9"/>
        <v/>
      </c>
      <c r="BX39" s="13" t="str">
        <f t="shared" si="9"/>
        <v/>
      </c>
      <c r="BY39" s="13" t="str">
        <f t="shared" si="9"/>
        <v/>
      </c>
      <c r="BZ39" s="13" t="str">
        <f t="shared" si="9"/>
        <v/>
      </c>
      <c r="CA39" s="13" t="str">
        <f t="shared" si="9"/>
        <v/>
      </c>
      <c r="CB39" s="13" t="str">
        <f t="shared" si="9"/>
        <v/>
      </c>
      <c r="CC39" s="13" t="str">
        <f t="shared" si="9"/>
        <v/>
      </c>
      <c r="CD39" s="13" t="str">
        <f t="shared" si="9"/>
        <v/>
      </c>
      <c r="CE39" s="13" t="str">
        <f t="shared" si="10"/>
        <v/>
      </c>
      <c r="CF39" s="13" t="str">
        <f t="shared" si="10"/>
        <v/>
      </c>
      <c r="CG39" s="13" t="str">
        <f t="shared" si="10"/>
        <v/>
      </c>
      <c r="CH39" s="13" t="str">
        <f t="shared" si="10"/>
        <v/>
      </c>
      <c r="CI39" s="13" t="str">
        <f t="shared" si="10"/>
        <v/>
      </c>
      <c r="CJ39" s="13" t="str">
        <f t="shared" si="10"/>
        <v/>
      </c>
      <c r="CK39" s="13" t="str">
        <f t="shared" si="10"/>
        <v/>
      </c>
      <c r="CL39" s="13" t="str">
        <f t="shared" si="10"/>
        <v/>
      </c>
      <c r="CM39" s="13" t="str">
        <f t="shared" si="10"/>
        <v/>
      </c>
      <c r="CN39" s="13" t="str">
        <f t="shared" si="10"/>
        <v/>
      </c>
      <c r="CO39" s="13" t="str">
        <f t="shared" si="10"/>
        <v/>
      </c>
      <c r="CP39" s="13" t="str">
        <f t="shared" si="10"/>
        <v/>
      </c>
      <c r="CQ39" s="13" t="str">
        <f t="shared" si="10"/>
        <v/>
      </c>
      <c r="CR39" s="13" t="str">
        <f t="shared" si="10"/>
        <v/>
      </c>
      <c r="CS39" s="13" t="str">
        <f t="shared" si="10"/>
        <v/>
      </c>
      <c r="CT39" s="13" t="str">
        <f t="shared" si="10"/>
        <v/>
      </c>
      <c r="CU39" s="13" t="str">
        <f t="shared" si="11"/>
        <v/>
      </c>
      <c r="CV39" s="13" t="str">
        <f t="shared" si="11"/>
        <v/>
      </c>
      <c r="CW39" s="13" t="str">
        <f t="shared" si="11"/>
        <v/>
      </c>
      <c r="CX39" s="13" t="str">
        <f t="shared" si="11"/>
        <v/>
      </c>
      <c r="CY39" s="13" t="str">
        <f t="shared" si="11"/>
        <v/>
      </c>
      <c r="CZ39" s="13" t="str">
        <f t="shared" si="11"/>
        <v/>
      </c>
      <c r="DA39" s="13" t="str">
        <f t="shared" si="11"/>
        <v/>
      </c>
      <c r="DB39" s="13" t="str">
        <f t="shared" si="11"/>
        <v/>
      </c>
      <c r="DC39" s="13" t="str">
        <f t="shared" si="11"/>
        <v/>
      </c>
      <c r="DD39" s="13" t="str">
        <f t="shared" si="11"/>
        <v/>
      </c>
      <c r="DE39" s="13" t="str">
        <f t="shared" si="11"/>
        <v/>
      </c>
      <c r="DF39" s="13" t="str">
        <f t="shared" si="11"/>
        <v/>
      </c>
      <c r="DG39" s="13" t="str">
        <f t="shared" si="11"/>
        <v/>
      </c>
      <c r="DH39" s="13" t="str">
        <f t="shared" si="11"/>
        <v/>
      </c>
      <c r="DI39" s="13" t="str">
        <f t="shared" si="11"/>
        <v/>
      </c>
      <c r="DJ39" s="13" t="str">
        <f t="shared" si="11"/>
        <v/>
      </c>
      <c r="DK39" s="13" t="str">
        <f t="shared" si="12"/>
        <v/>
      </c>
      <c r="DL39" s="13" t="str">
        <f t="shared" si="12"/>
        <v/>
      </c>
      <c r="DM39" s="13" t="str">
        <f t="shared" si="12"/>
        <v/>
      </c>
      <c r="DN39" s="13" t="str">
        <f t="shared" si="12"/>
        <v/>
      </c>
      <c r="DO39" s="13" t="str">
        <f t="shared" si="12"/>
        <v/>
      </c>
      <c r="DP39" s="13" t="str">
        <f t="shared" si="12"/>
        <v/>
      </c>
      <c r="DQ39" s="13" t="str">
        <f t="shared" si="12"/>
        <v/>
      </c>
      <c r="DR39" s="13" t="str">
        <f t="shared" si="12"/>
        <v/>
      </c>
      <c r="DS39" s="13" t="str">
        <f t="shared" si="12"/>
        <v/>
      </c>
      <c r="DT39" s="13" t="str">
        <f t="shared" si="12"/>
        <v/>
      </c>
      <c r="DU39" s="13" t="str">
        <f t="shared" si="12"/>
        <v/>
      </c>
      <c r="DV39" s="13" t="str">
        <f t="shared" si="12"/>
        <v/>
      </c>
      <c r="DW39" s="13" t="str">
        <f t="shared" si="12"/>
        <v/>
      </c>
      <c r="DX39" s="13" t="str">
        <f t="shared" si="12"/>
        <v/>
      </c>
    </row>
    <row r="40" spans="1:128" ht="15" thickBot="1" x14ac:dyDescent="0.4">
      <c r="A40" s="18"/>
      <c r="B40" s="18" t="s">
        <v>146</v>
      </c>
      <c r="C40" s="75">
        <v>5849.2614578445246</v>
      </c>
      <c r="D40" s="75">
        <v>5357.0923210628998</v>
      </c>
      <c r="E40" s="75">
        <v>5045.7039888201998</v>
      </c>
      <c r="F40" s="75">
        <v>4739.8311036784526</v>
      </c>
      <c r="G40" s="75">
        <v>4490.3965849624437</v>
      </c>
      <c r="H40" s="75">
        <v>4148.347471942071</v>
      </c>
      <c r="I40" s="75">
        <v>4047.260802231759</v>
      </c>
      <c r="J40" s="75">
        <v>3633.1379946178649</v>
      </c>
      <c r="K40" s="75">
        <v>4069.347673578578</v>
      </c>
      <c r="L40" s="75">
        <v>4240.1069918204603</v>
      </c>
      <c r="M40" s="75">
        <v>4166.6604754634791</v>
      </c>
      <c r="N40" s="75">
        <v>4277.2438689548208</v>
      </c>
      <c r="O40" s="75">
        <v>4082.8846800363026</v>
      </c>
      <c r="P40" s="75">
        <v>4185.6107645407328</v>
      </c>
      <c r="Q40" s="75">
        <v>3868.947769115151</v>
      </c>
      <c r="R40" s="75">
        <v>3871.0623169023943</v>
      </c>
      <c r="S40" s="75">
        <v>3710.1761737749121</v>
      </c>
      <c r="T40" s="75">
        <v>3590.0108219700737</v>
      </c>
      <c r="U40" s="75">
        <v>4061.5004496242391</v>
      </c>
      <c r="V40" s="75">
        <v>4020.8531186635801</v>
      </c>
      <c r="W40" s="75">
        <v>4087.2079475022988</v>
      </c>
      <c r="X40" s="75">
        <v>4097.6638157009911</v>
      </c>
      <c r="Y40" s="75">
        <v>4306.5033575099851</v>
      </c>
      <c r="Z40" s="75">
        <v>4475.48702680937</v>
      </c>
      <c r="AA40" s="75">
        <v>4567.5046691716498</v>
      </c>
      <c r="AB40" s="75">
        <v>4997.9611336014395</v>
      </c>
      <c r="AC40" s="75">
        <v>5278.5929852328954</v>
      </c>
      <c r="AD40" s="75">
        <v>5367.2423789705099</v>
      </c>
      <c r="AE40" s="75">
        <v>5487.4570293422985</v>
      </c>
      <c r="AF40" s="75">
        <v>5145.6509187411039</v>
      </c>
      <c r="AG40" s="75">
        <v>4766.139174184108</v>
      </c>
      <c r="AH40" s="75">
        <v>4425.1939333104765</v>
      </c>
      <c r="AI40" s="75">
        <v>4327.1438000883481</v>
      </c>
      <c r="AJ40" s="75">
        <v>4223.2942845755852</v>
      </c>
      <c r="AK40" s="75">
        <v>4127.1530660684366</v>
      </c>
      <c r="AL40" s="75">
        <v>3816.7977486781147</v>
      </c>
      <c r="AM40" s="75">
        <v>2129.216963106107</v>
      </c>
      <c r="AN40" s="75">
        <v>2115.4341912414729</v>
      </c>
      <c r="AO40" s="75">
        <v>3326.0609228470848</v>
      </c>
      <c r="AP40" s="75">
        <v>3689.4756696741201</v>
      </c>
      <c r="AQ40" s="75">
        <v>3797.3255916683156</v>
      </c>
      <c r="AR40" s="75">
        <v>3842.6996454891096</v>
      </c>
      <c r="AS40" s="75">
        <v>3785.214639762095</v>
      </c>
      <c r="AT40" s="75">
        <v>3745.1399099134419</v>
      </c>
      <c r="AU40" s="75">
        <v>3860.0824586304188</v>
      </c>
      <c r="AV40" s="75">
        <v>3681.871496530503</v>
      </c>
      <c r="AW40" s="75">
        <v>3698.7535019038642</v>
      </c>
      <c r="AX40" s="75">
        <v>3704.649355036961</v>
      </c>
      <c r="AY40" s="75">
        <v>3657.8785235254782</v>
      </c>
      <c r="AZ40" s="75">
        <v>3605.1041263582028</v>
      </c>
      <c r="BA40" s="75">
        <v>3544.6994827270378</v>
      </c>
      <c r="BB40" s="75">
        <v>3515.1517809092966</v>
      </c>
      <c r="BC40" s="75">
        <v>3355.7704726839966</v>
      </c>
      <c r="BD40" s="75">
        <v>3275.4224202192054</v>
      </c>
      <c r="BE40" s="75">
        <v>3179.355954070872</v>
      </c>
      <c r="BF40" s="75">
        <v>3146.8575434994127</v>
      </c>
      <c r="BG40" s="75">
        <v>3179.5802049375143</v>
      </c>
      <c r="BH40" s="75">
        <v>3183.3480924159485</v>
      </c>
      <c r="BI40" s="75">
        <v>3198.3656632668917</v>
      </c>
      <c r="BO40" s="13" t="str">
        <f t="shared" si="9"/>
        <v/>
      </c>
      <c r="BP40" s="13" t="str">
        <f t="shared" si="9"/>
        <v/>
      </c>
      <c r="BQ40" s="13" t="str">
        <f t="shared" si="9"/>
        <v/>
      </c>
      <c r="BR40" s="13" t="str">
        <f t="shared" si="9"/>
        <v/>
      </c>
      <c r="BS40" s="13" t="str">
        <f t="shared" si="9"/>
        <v/>
      </c>
      <c r="BT40" s="13" t="str">
        <f t="shared" si="9"/>
        <v/>
      </c>
      <c r="BU40" s="13" t="str">
        <f t="shared" si="9"/>
        <v/>
      </c>
      <c r="BV40" s="13" t="str">
        <f t="shared" si="9"/>
        <v/>
      </c>
      <c r="BW40" s="13" t="str">
        <f t="shared" si="9"/>
        <v/>
      </c>
      <c r="BX40" s="13" t="str">
        <f t="shared" si="9"/>
        <v/>
      </c>
      <c r="BY40" s="13" t="str">
        <f t="shared" si="9"/>
        <v/>
      </c>
      <c r="BZ40" s="13" t="str">
        <f t="shared" si="9"/>
        <v/>
      </c>
      <c r="CA40" s="13" t="str">
        <f t="shared" si="9"/>
        <v/>
      </c>
      <c r="CB40" s="13" t="str">
        <f t="shared" si="9"/>
        <v/>
      </c>
      <c r="CC40" s="13" t="str">
        <f t="shared" si="9"/>
        <v/>
      </c>
      <c r="CD40" s="13" t="str">
        <f t="shared" si="9"/>
        <v/>
      </c>
      <c r="CE40" s="13" t="str">
        <f t="shared" si="10"/>
        <v/>
      </c>
      <c r="CF40" s="13" t="str">
        <f t="shared" si="10"/>
        <v/>
      </c>
      <c r="CG40" s="13" t="str">
        <f t="shared" si="10"/>
        <v/>
      </c>
      <c r="CH40" s="13" t="str">
        <f t="shared" si="10"/>
        <v/>
      </c>
      <c r="CI40" s="13" t="str">
        <f t="shared" si="10"/>
        <v/>
      </c>
      <c r="CJ40" s="13" t="str">
        <f t="shared" si="10"/>
        <v/>
      </c>
      <c r="CK40" s="13" t="str">
        <f t="shared" si="10"/>
        <v/>
      </c>
      <c r="CL40" s="13" t="str">
        <f t="shared" si="10"/>
        <v/>
      </c>
      <c r="CM40" s="13" t="str">
        <f t="shared" si="10"/>
        <v/>
      </c>
      <c r="CN40" s="13" t="str">
        <f t="shared" si="10"/>
        <v/>
      </c>
      <c r="CO40" s="13" t="str">
        <f t="shared" si="10"/>
        <v/>
      </c>
      <c r="CP40" s="13" t="str">
        <f t="shared" si="10"/>
        <v/>
      </c>
      <c r="CQ40" s="13" t="str">
        <f t="shared" si="10"/>
        <v/>
      </c>
      <c r="CR40" s="13" t="str">
        <f t="shared" si="10"/>
        <v/>
      </c>
      <c r="CS40" s="13" t="str">
        <f t="shared" si="10"/>
        <v/>
      </c>
      <c r="CT40" s="13" t="str">
        <f t="shared" si="10"/>
        <v/>
      </c>
      <c r="CU40" s="13" t="str">
        <f t="shared" si="11"/>
        <v/>
      </c>
      <c r="CV40" s="13" t="str">
        <f t="shared" si="11"/>
        <v/>
      </c>
      <c r="CW40" s="13" t="str">
        <f t="shared" si="11"/>
        <v/>
      </c>
      <c r="CX40" s="13" t="str">
        <f t="shared" si="11"/>
        <v/>
      </c>
      <c r="CY40" s="13" t="str">
        <f t="shared" si="11"/>
        <v/>
      </c>
      <c r="CZ40" s="13" t="str">
        <f t="shared" si="11"/>
        <v/>
      </c>
      <c r="DA40" s="13" t="str">
        <f t="shared" si="11"/>
        <v/>
      </c>
      <c r="DB40" s="13" t="str">
        <f t="shared" si="11"/>
        <v/>
      </c>
      <c r="DC40" s="13" t="str">
        <f t="shared" si="11"/>
        <v/>
      </c>
      <c r="DD40" s="13" t="str">
        <f t="shared" si="11"/>
        <v/>
      </c>
      <c r="DE40" s="13" t="str">
        <f t="shared" si="11"/>
        <v/>
      </c>
      <c r="DF40" s="13" t="str">
        <f t="shared" si="11"/>
        <v/>
      </c>
      <c r="DG40" s="13" t="str">
        <f t="shared" si="11"/>
        <v/>
      </c>
      <c r="DH40" s="13" t="str">
        <f t="shared" si="11"/>
        <v/>
      </c>
      <c r="DI40" s="13" t="str">
        <f t="shared" si="11"/>
        <v/>
      </c>
      <c r="DJ40" s="13" t="str">
        <f t="shared" si="11"/>
        <v/>
      </c>
      <c r="DK40" s="13" t="str">
        <f t="shared" si="12"/>
        <v/>
      </c>
      <c r="DL40" s="13" t="str">
        <f t="shared" si="12"/>
        <v/>
      </c>
      <c r="DM40" s="13" t="str">
        <f t="shared" si="12"/>
        <v/>
      </c>
      <c r="DN40" s="13" t="str">
        <f t="shared" si="12"/>
        <v/>
      </c>
      <c r="DO40" s="13" t="str">
        <f t="shared" si="12"/>
        <v/>
      </c>
      <c r="DP40" s="13" t="str">
        <f t="shared" si="12"/>
        <v/>
      </c>
      <c r="DQ40" s="13" t="str">
        <f t="shared" si="12"/>
        <v/>
      </c>
      <c r="DR40" s="13" t="str">
        <f t="shared" si="12"/>
        <v/>
      </c>
      <c r="DS40" s="13" t="str">
        <f t="shared" si="12"/>
        <v/>
      </c>
      <c r="DT40" s="13" t="str">
        <f t="shared" si="12"/>
        <v/>
      </c>
      <c r="DU40" s="13" t="str">
        <f t="shared" si="12"/>
        <v/>
      </c>
      <c r="DV40" s="13" t="str">
        <f t="shared" si="12"/>
        <v/>
      </c>
      <c r="DW40" s="13" t="str">
        <f t="shared" si="12"/>
        <v/>
      </c>
      <c r="DX40" s="13" t="str">
        <f t="shared" si="12"/>
        <v/>
      </c>
    </row>
    <row r="41" spans="1:128" ht="15" thickBot="1" x14ac:dyDescent="0.4">
      <c r="A41" s="16" t="s">
        <v>105</v>
      </c>
      <c r="B41" s="17" t="s">
        <v>10</v>
      </c>
      <c r="C41" s="79">
        <v>1453.3465581667599</v>
      </c>
      <c r="D41" s="79">
        <v>1313.87359121546</v>
      </c>
      <c r="E41" s="79">
        <v>1473.1274820888</v>
      </c>
      <c r="F41" s="79">
        <v>1537.3647880971801</v>
      </c>
      <c r="G41" s="79">
        <v>1365.4837807147601</v>
      </c>
      <c r="H41" s="79">
        <v>1304.6870393976999</v>
      </c>
      <c r="I41" s="79">
        <v>1265.6959157127101</v>
      </c>
      <c r="J41" s="79">
        <v>1180.6570018305799</v>
      </c>
      <c r="K41" s="79">
        <v>1278.9734814081801</v>
      </c>
      <c r="L41" s="79">
        <v>1430.1380176085299</v>
      </c>
      <c r="M41" s="79">
        <v>1359.31242542478</v>
      </c>
      <c r="N41" s="79">
        <v>1342.97462615065</v>
      </c>
      <c r="O41" s="79">
        <v>1344.19369769382</v>
      </c>
      <c r="P41" s="79">
        <v>1271.2983892006901</v>
      </c>
      <c r="Q41" s="79">
        <v>1181.6470218495899</v>
      </c>
      <c r="R41" s="79">
        <v>1207.22543847885</v>
      </c>
      <c r="S41" s="79">
        <v>1152.39247887749</v>
      </c>
      <c r="T41" s="79">
        <v>1172.3151662392199</v>
      </c>
      <c r="U41" s="79">
        <v>1285.0330263286701</v>
      </c>
      <c r="V41" s="79">
        <v>1557.22602423072</v>
      </c>
      <c r="W41" s="79">
        <v>1469.54988980553</v>
      </c>
      <c r="X41" s="79">
        <v>1542.4469748698</v>
      </c>
      <c r="Y41" s="79">
        <v>1822.1924226155099</v>
      </c>
      <c r="Z41" s="79">
        <v>1833.5641460003301</v>
      </c>
      <c r="AA41" s="79">
        <v>1858.7505214905</v>
      </c>
      <c r="AB41" s="79">
        <v>1903.53873388121</v>
      </c>
      <c r="AC41" s="79">
        <v>1806.37646871991</v>
      </c>
      <c r="AD41" s="79">
        <v>1951.4936456289699</v>
      </c>
      <c r="AE41" s="79">
        <v>1912.6904676556301</v>
      </c>
      <c r="AF41" s="79">
        <v>1933.2011066151699</v>
      </c>
      <c r="AG41" s="79">
        <v>2077.0275757529598</v>
      </c>
      <c r="AH41" s="79">
        <v>1862.1840514857599</v>
      </c>
      <c r="AI41" s="79">
        <v>2092.1231210354399</v>
      </c>
      <c r="AJ41" s="79">
        <v>2248.1324014351599</v>
      </c>
      <c r="AK41" s="79">
        <v>2320.5898372267702</v>
      </c>
      <c r="AL41" s="79">
        <v>2110.44808298104</v>
      </c>
      <c r="AM41" s="79">
        <v>1064.9606848666001</v>
      </c>
      <c r="AN41" s="79">
        <v>1719.01367821079</v>
      </c>
      <c r="AO41" s="79">
        <v>2066.3843066475702</v>
      </c>
      <c r="AP41" s="79">
        <v>1966.12802371012</v>
      </c>
      <c r="AQ41" s="79">
        <v>2031.39674706613</v>
      </c>
      <c r="AR41" s="79">
        <v>1973.8771520082701</v>
      </c>
      <c r="AS41" s="79">
        <v>1923.7934724381801</v>
      </c>
      <c r="AT41" s="79">
        <v>1918.18095367154</v>
      </c>
      <c r="AU41" s="79">
        <v>1959.3310855335901</v>
      </c>
      <c r="AV41" s="79">
        <v>1887.7995165183199</v>
      </c>
      <c r="AW41" s="79">
        <v>1938.45866499365</v>
      </c>
      <c r="AX41" s="79">
        <v>1890.18219991161</v>
      </c>
      <c r="AY41" s="79">
        <v>1917.9423758186499</v>
      </c>
      <c r="AZ41" s="79">
        <v>1891.0044285286299</v>
      </c>
      <c r="BA41" s="79">
        <v>1860.8203894390399</v>
      </c>
      <c r="BB41" s="79">
        <v>1810.40768933921</v>
      </c>
      <c r="BC41" s="79">
        <v>1648.0614041229101</v>
      </c>
      <c r="BD41" s="79">
        <v>1608.9571518584801</v>
      </c>
      <c r="BE41" s="79">
        <v>1530.1279743993</v>
      </c>
      <c r="BF41" s="79">
        <v>1814.3521850509401</v>
      </c>
      <c r="BG41" s="79">
        <v>1569.12296926559</v>
      </c>
      <c r="BH41" s="79">
        <v>1554.30727016214</v>
      </c>
      <c r="BI41" s="79">
        <v>1597.7311772815201</v>
      </c>
      <c r="BO41" s="13" t="str">
        <f t="shared" si="9"/>
        <v/>
      </c>
      <c r="BP41" s="13" t="str">
        <f t="shared" si="9"/>
        <v/>
      </c>
      <c r="BQ41" s="13" t="str">
        <f t="shared" si="9"/>
        <v/>
      </c>
      <c r="BR41" s="13" t="str">
        <f t="shared" si="9"/>
        <v/>
      </c>
      <c r="BS41" s="13" t="str">
        <f t="shared" si="9"/>
        <v/>
      </c>
      <c r="BT41" s="13" t="str">
        <f t="shared" si="9"/>
        <v/>
      </c>
      <c r="BU41" s="13" t="str">
        <f t="shared" si="9"/>
        <v/>
      </c>
      <c r="BV41" s="13" t="str">
        <f t="shared" si="9"/>
        <v/>
      </c>
      <c r="BW41" s="13" t="str">
        <f t="shared" si="9"/>
        <v/>
      </c>
      <c r="BX41" s="13" t="str">
        <f t="shared" si="9"/>
        <v/>
      </c>
      <c r="BY41" s="13" t="str">
        <f t="shared" si="9"/>
        <v/>
      </c>
      <c r="BZ41" s="13" t="str">
        <f t="shared" si="9"/>
        <v/>
      </c>
      <c r="CA41" s="13" t="str">
        <f t="shared" si="9"/>
        <v/>
      </c>
      <c r="CB41" s="13" t="str">
        <f t="shared" si="9"/>
        <v/>
      </c>
      <c r="CC41" s="13" t="str">
        <f t="shared" si="9"/>
        <v/>
      </c>
      <c r="CD41" s="13" t="str">
        <f t="shared" si="9"/>
        <v/>
      </c>
      <c r="CE41" s="13" t="str">
        <f t="shared" si="10"/>
        <v/>
      </c>
      <c r="CF41" s="13" t="str">
        <f t="shared" si="10"/>
        <v/>
      </c>
      <c r="CG41" s="13" t="str">
        <f t="shared" si="10"/>
        <v/>
      </c>
      <c r="CH41" s="13" t="str">
        <f t="shared" si="10"/>
        <v/>
      </c>
      <c r="CI41" s="13" t="str">
        <f t="shared" si="10"/>
        <v/>
      </c>
      <c r="CJ41" s="13" t="str">
        <f t="shared" si="10"/>
        <v/>
      </c>
      <c r="CK41" s="13" t="str">
        <f t="shared" si="10"/>
        <v/>
      </c>
      <c r="CL41" s="13" t="str">
        <f t="shared" si="10"/>
        <v/>
      </c>
      <c r="CM41" s="13" t="str">
        <f t="shared" si="10"/>
        <v/>
      </c>
      <c r="CN41" s="13" t="str">
        <f t="shared" si="10"/>
        <v/>
      </c>
      <c r="CO41" s="13" t="str">
        <f t="shared" si="10"/>
        <v/>
      </c>
      <c r="CP41" s="13" t="str">
        <f t="shared" si="10"/>
        <v/>
      </c>
      <c r="CQ41" s="13" t="str">
        <f t="shared" si="10"/>
        <v/>
      </c>
      <c r="CR41" s="13" t="str">
        <f t="shared" si="10"/>
        <v/>
      </c>
      <c r="CS41" s="13" t="str">
        <f t="shared" si="10"/>
        <v/>
      </c>
      <c r="CT41" s="13" t="str">
        <f t="shared" si="10"/>
        <v/>
      </c>
      <c r="CU41" s="13" t="str">
        <f t="shared" si="11"/>
        <v/>
      </c>
      <c r="CV41" s="13" t="str">
        <f t="shared" si="11"/>
        <v/>
      </c>
      <c r="CW41" s="13" t="str">
        <f t="shared" si="11"/>
        <v/>
      </c>
      <c r="CX41" s="13" t="str">
        <f t="shared" si="11"/>
        <v/>
      </c>
      <c r="CY41" s="13" t="str">
        <f t="shared" si="11"/>
        <v/>
      </c>
      <c r="CZ41" s="13" t="str">
        <f t="shared" si="11"/>
        <v/>
      </c>
      <c r="DA41" s="13" t="str">
        <f t="shared" si="11"/>
        <v/>
      </c>
      <c r="DB41" s="13" t="str">
        <f t="shared" si="11"/>
        <v/>
      </c>
      <c r="DC41" s="13" t="str">
        <f t="shared" si="11"/>
        <v/>
      </c>
      <c r="DD41" s="13" t="str">
        <f t="shared" si="11"/>
        <v/>
      </c>
      <c r="DE41" s="13" t="str">
        <f t="shared" si="11"/>
        <v/>
      </c>
      <c r="DF41" s="13" t="str">
        <f t="shared" si="11"/>
        <v/>
      </c>
      <c r="DG41" s="13" t="str">
        <f t="shared" si="11"/>
        <v/>
      </c>
      <c r="DH41" s="13" t="str">
        <f t="shared" si="11"/>
        <v/>
      </c>
      <c r="DI41" s="13" t="str">
        <f t="shared" si="11"/>
        <v/>
      </c>
      <c r="DJ41" s="13" t="str">
        <f t="shared" si="11"/>
        <v/>
      </c>
      <c r="DK41" s="13" t="str">
        <f t="shared" si="12"/>
        <v/>
      </c>
      <c r="DL41" s="13" t="str">
        <f t="shared" si="12"/>
        <v/>
      </c>
      <c r="DM41" s="13" t="str">
        <f t="shared" si="12"/>
        <v/>
      </c>
      <c r="DN41" s="13" t="str">
        <f t="shared" si="12"/>
        <v/>
      </c>
      <c r="DO41" s="13" t="str">
        <f t="shared" si="12"/>
        <v/>
      </c>
      <c r="DP41" s="13" t="str">
        <f t="shared" si="12"/>
        <v/>
      </c>
      <c r="DQ41" s="13" t="str">
        <f t="shared" si="12"/>
        <v/>
      </c>
      <c r="DR41" s="13" t="str">
        <f t="shared" si="12"/>
        <v/>
      </c>
      <c r="DS41" s="13" t="str">
        <f t="shared" si="12"/>
        <v/>
      </c>
      <c r="DT41" s="13" t="str">
        <f t="shared" si="12"/>
        <v/>
      </c>
      <c r="DU41" s="13" t="str">
        <f t="shared" si="12"/>
        <v/>
      </c>
      <c r="DV41" s="13" t="str">
        <f t="shared" si="12"/>
        <v/>
      </c>
      <c r="DW41" s="13" t="str">
        <f t="shared" si="12"/>
        <v/>
      </c>
      <c r="DX41" s="13" t="str">
        <f t="shared" si="12"/>
        <v/>
      </c>
    </row>
    <row r="42" spans="1:128" ht="15" thickBot="1" x14ac:dyDescent="0.4">
      <c r="A42" s="18"/>
      <c r="B42" s="21" t="s">
        <v>147</v>
      </c>
      <c r="C42" s="75">
        <v>1453.3465581667599</v>
      </c>
      <c r="D42" s="75">
        <v>1313.87359121546</v>
      </c>
      <c r="E42" s="75">
        <v>1473.1274820888</v>
      </c>
      <c r="F42" s="75">
        <v>1537.3647880971801</v>
      </c>
      <c r="G42" s="75">
        <v>1365.4837807147601</v>
      </c>
      <c r="H42" s="75">
        <v>1304.6870393976999</v>
      </c>
      <c r="I42" s="75">
        <v>1265.6959157127101</v>
      </c>
      <c r="J42" s="75">
        <v>1180.6570018305799</v>
      </c>
      <c r="K42" s="75">
        <v>1278.9734814081801</v>
      </c>
      <c r="L42" s="75">
        <v>1430.1380176085299</v>
      </c>
      <c r="M42" s="75">
        <v>1359.31242542478</v>
      </c>
      <c r="N42" s="75">
        <v>1342.97462615065</v>
      </c>
      <c r="O42" s="75">
        <v>1344.19369769382</v>
      </c>
      <c r="P42" s="75">
        <v>1271.2983892006901</v>
      </c>
      <c r="Q42" s="75">
        <v>1181.6470218495899</v>
      </c>
      <c r="R42" s="75">
        <v>1207.22543847885</v>
      </c>
      <c r="S42" s="75">
        <v>1152.39247887749</v>
      </c>
      <c r="T42" s="75">
        <v>1172.3151662392199</v>
      </c>
      <c r="U42" s="75">
        <v>1285.0330263286701</v>
      </c>
      <c r="V42" s="75">
        <v>1557.22602423072</v>
      </c>
      <c r="W42" s="75">
        <v>1469.54988980553</v>
      </c>
      <c r="X42" s="75">
        <v>1542.4469748698</v>
      </c>
      <c r="Y42" s="75">
        <v>1822.1924226155099</v>
      </c>
      <c r="Z42" s="75">
        <v>1833.5641460003301</v>
      </c>
      <c r="AA42" s="75">
        <v>1858.7505214905</v>
      </c>
      <c r="AB42" s="75">
        <v>1903.53873388121</v>
      </c>
      <c r="AC42" s="75">
        <v>1806.37646871991</v>
      </c>
      <c r="AD42" s="75">
        <v>1951.4936456289699</v>
      </c>
      <c r="AE42" s="75">
        <v>1912.6904676556301</v>
      </c>
      <c r="AF42" s="75">
        <v>1933.2011066151699</v>
      </c>
      <c r="AG42" s="75">
        <v>2077.0275757529598</v>
      </c>
      <c r="AH42" s="75">
        <v>1862.1840514857599</v>
      </c>
      <c r="AI42" s="75">
        <v>2092.1231210354399</v>
      </c>
      <c r="AJ42" s="75">
        <v>2248.1324014351599</v>
      </c>
      <c r="AK42" s="75">
        <v>2320.5898372267702</v>
      </c>
      <c r="AL42" s="75">
        <v>2110.44808298104</v>
      </c>
      <c r="AM42" s="75">
        <v>1064.9606848666001</v>
      </c>
      <c r="AN42" s="75">
        <v>1719.01367821079</v>
      </c>
      <c r="AO42" s="75">
        <v>2066.3843066475702</v>
      </c>
      <c r="AP42" s="75">
        <v>1966.12802371012</v>
      </c>
      <c r="AQ42" s="75">
        <v>2031.39674706613</v>
      </c>
      <c r="AR42" s="75">
        <v>1973.8771520082701</v>
      </c>
      <c r="AS42" s="75">
        <v>1923.7934724381801</v>
      </c>
      <c r="AT42" s="75">
        <v>1918.18095367154</v>
      </c>
      <c r="AU42" s="75">
        <v>1959.3310855335901</v>
      </c>
      <c r="AV42" s="75">
        <v>1887.7995165183199</v>
      </c>
      <c r="AW42" s="75">
        <v>1938.45866499365</v>
      </c>
      <c r="AX42" s="75">
        <v>1890.18219991161</v>
      </c>
      <c r="AY42" s="75">
        <v>1917.9423758186499</v>
      </c>
      <c r="AZ42" s="75">
        <v>1891.0044285286299</v>
      </c>
      <c r="BA42" s="75">
        <v>1860.8203894390399</v>
      </c>
      <c r="BB42" s="75">
        <v>1810.40768933921</v>
      </c>
      <c r="BC42" s="75">
        <v>1648.0614041229101</v>
      </c>
      <c r="BD42" s="75">
        <v>1608.9571518584801</v>
      </c>
      <c r="BE42" s="75">
        <v>1530.1279743993</v>
      </c>
      <c r="BF42" s="75">
        <v>1814.3521850509401</v>
      </c>
      <c r="BG42" s="75">
        <v>1569.12296926559</v>
      </c>
      <c r="BH42" s="75">
        <v>1554.30727016214</v>
      </c>
      <c r="BI42" s="75">
        <v>1597.7311772815201</v>
      </c>
      <c r="BO42" s="13" t="str">
        <f t="shared" si="9"/>
        <v/>
      </c>
      <c r="BP42" s="13" t="str">
        <f t="shared" si="9"/>
        <v/>
      </c>
      <c r="BQ42" s="13" t="str">
        <f t="shared" si="9"/>
        <v/>
      </c>
      <c r="BR42" s="13" t="str">
        <f t="shared" si="9"/>
        <v/>
      </c>
      <c r="BS42" s="13" t="str">
        <f t="shared" si="9"/>
        <v/>
      </c>
      <c r="BT42" s="13" t="str">
        <f t="shared" si="9"/>
        <v/>
      </c>
      <c r="BU42" s="13" t="str">
        <f t="shared" si="9"/>
        <v/>
      </c>
      <c r="BV42" s="13" t="str">
        <f t="shared" si="9"/>
        <v/>
      </c>
      <c r="BW42" s="13" t="str">
        <f t="shared" si="9"/>
        <v/>
      </c>
      <c r="BX42" s="13" t="str">
        <f t="shared" si="9"/>
        <v/>
      </c>
      <c r="BY42" s="13" t="str">
        <f t="shared" si="9"/>
        <v/>
      </c>
      <c r="BZ42" s="13" t="str">
        <f t="shared" si="9"/>
        <v/>
      </c>
      <c r="CA42" s="13" t="str">
        <f t="shared" si="9"/>
        <v/>
      </c>
      <c r="CB42" s="13" t="str">
        <f t="shared" si="9"/>
        <v/>
      </c>
      <c r="CC42" s="13" t="str">
        <f t="shared" si="9"/>
        <v/>
      </c>
      <c r="CD42" s="13" t="str">
        <f t="shared" si="9"/>
        <v/>
      </c>
      <c r="CE42" s="13" t="str">
        <f t="shared" si="10"/>
        <v/>
      </c>
      <c r="CF42" s="13" t="str">
        <f t="shared" si="10"/>
        <v/>
      </c>
      <c r="CG42" s="13" t="str">
        <f t="shared" si="10"/>
        <v/>
      </c>
      <c r="CH42" s="13" t="str">
        <f t="shared" si="10"/>
        <v/>
      </c>
      <c r="CI42" s="13" t="str">
        <f t="shared" si="10"/>
        <v/>
      </c>
      <c r="CJ42" s="13" t="str">
        <f t="shared" si="10"/>
        <v/>
      </c>
      <c r="CK42" s="13" t="str">
        <f t="shared" si="10"/>
        <v/>
      </c>
      <c r="CL42" s="13" t="str">
        <f t="shared" si="10"/>
        <v/>
      </c>
      <c r="CM42" s="13" t="str">
        <f t="shared" si="10"/>
        <v/>
      </c>
      <c r="CN42" s="13" t="str">
        <f t="shared" si="10"/>
        <v/>
      </c>
      <c r="CO42" s="13" t="str">
        <f t="shared" si="10"/>
        <v/>
      </c>
      <c r="CP42" s="13" t="str">
        <f t="shared" si="10"/>
        <v/>
      </c>
      <c r="CQ42" s="13" t="str">
        <f t="shared" si="10"/>
        <v/>
      </c>
      <c r="CR42" s="13" t="str">
        <f t="shared" si="10"/>
        <v/>
      </c>
      <c r="CS42" s="13" t="str">
        <f t="shared" si="10"/>
        <v/>
      </c>
      <c r="CT42" s="13" t="str">
        <f t="shared" si="10"/>
        <v/>
      </c>
      <c r="CU42" s="13" t="str">
        <f t="shared" si="11"/>
        <v/>
      </c>
      <c r="CV42" s="13" t="str">
        <f t="shared" si="11"/>
        <v/>
      </c>
      <c r="CW42" s="13" t="str">
        <f t="shared" si="11"/>
        <v/>
      </c>
      <c r="CX42" s="13" t="str">
        <f t="shared" si="11"/>
        <v/>
      </c>
      <c r="CY42" s="13" t="str">
        <f t="shared" si="11"/>
        <v/>
      </c>
      <c r="CZ42" s="13" t="str">
        <f t="shared" si="11"/>
        <v/>
      </c>
      <c r="DA42" s="13" t="str">
        <f t="shared" si="11"/>
        <v/>
      </c>
      <c r="DB42" s="13" t="str">
        <f t="shared" si="11"/>
        <v/>
      </c>
      <c r="DC42" s="13" t="str">
        <f t="shared" si="11"/>
        <v/>
      </c>
      <c r="DD42" s="13" t="str">
        <f t="shared" si="11"/>
        <v/>
      </c>
      <c r="DE42" s="13" t="str">
        <f t="shared" si="11"/>
        <v/>
      </c>
      <c r="DF42" s="13" t="str">
        <f t="shared" si="11"/>
        <v/>
      </c>
      <c r="DG42" s="13" t="str">
        <f t="shared" si="11"/>
        <v/>
      </c>
      <c r="DH42" s="13" t="str">
        <f t="shared" si="11"/>
        <v/>
      </c>
      <c r="DI42" s="13" t="str">
        <f t="shared" si="11"/>
        <v/>
      </c>
      <c r="DJ42" s="13" t="str">
        <f t="shared" si="11"/>
        <v/>
      </c>
      <c r="DK42" s="13" t="str">
        <f t="shared" si="12"/>
        <v/>
      </c>
      <c r="DL42" s="13" t="str">
        <f t="shared" si="12"/>
        <v/>
      </c>
      <c r="DM42" s="13" t="str">
        <f t="shared" si="12"/>
        <v/>
      </c>
      <c r="DN42" s="13" t="str">
        <f t="shared" si="12"/>
        <v/>
      </c>
      <c r="DO42" s="13" t="str">
        <f t="shared" si="12"/>
        <v/>
      </c>
      <c r="DP42" s="13" t="str">
        <f t="shared" si="12"/>
        <v/>
      </c>
      <c r="DQ42" s="13" t="str">
        <f t="shared" si="12"/>
        <v/>
      </c>
      <c r="DR42" s="13" t="str">
        <f t="shared" si="12"/>
        <v/>
      </c>
      <c r="DS42" s="13" t="str">
        <f t="shared" si="12"/>
        <v/>
      </c>
      <c r="DT42" s="13" t="str">
        <f t="shared" si="12"/>
        <v/>
      </c>
      <c r="DU42" s="13" t="str">
        <f t="shared" si="12"/>
        <v/>
      </c>
      <c r="DV42" s="13" t="str">
        <f t="shared" si="12"/>
        <v/>
      </c>
      <c r="DW42" s="13" t="str">
        <f t="shared" si="12"/>
        <v/>
      </c>
      <c r="DX42" s="13" t="str">
        <f t="shared" si="12"/>
        <v/>
      </c>
    </row>
    <row r="43" spans="1:128" ht="15" thickBot="1" x14ac:dyDescent="0.4">
      <c r="A43" s="19" t="s">
        <v>106</v>
      </c>
      <c r="B43" s="20" t="s">
        <v>107</v>
      </c>
      <c r="C43" s="79">
        <v>579.51038114256301</v>
      </c>
      <c r="D43" s="79">
        <v>589.22269200875201</v>
      </c>
      <c r="E43" s="79">
        <v>599.18280942411195</v>
      </c>
      <c r="F43" s="79">
        <v>634.44597713690598</v>
      </c>
      <c r="G43" s="79">
        <v>562.51055453676702</v>
      </c>
      <c r="H43" s="79">
        <v>597.64773606534595</v>
      </c>
      <c r="I43" s="79">
        <v>562.47373455881802</v>
      </c>
      <c r="J43" s="79">
        <v>549.922122499073</v>
      </c>
      <c r="K43" s="79">
        <v>560.04124456034401</v>
      </c>
      <c r="L43" s="79">
        <v>574.10717461965999</v>
      </c>
      <c r="M43" s="79">
        <v>600.73185247340405</v>
      </c>
      <c r="N43" s="79">
        <v>683.43261782172499</v>
      </c>
      <c r="O43" s="79">
        <v>672.80400948452495</v>
      </c>
      <c r="P43" s="79">
        <v>691.68876090034996</v>
      </c>
      <c r="Q43" s="79">
        <v>629.08808298269696</v>
      </c>
      <c r="R43" s="79">
        <v>645.35832712422905</v>
      </c>
      <c r="S43" s="79">
        <v>668.23576547628295</v>
      </c>
      <c r="T43" s="79">
        <v>681.64566944641604</v>
      </c>
      <c r="U43" s="79">
        <v>813.632016028051</v>
      </c>
      <c r="V43" s="79">
        <v>715.25607854397595</v>
      </c>
      <c r="W43" s="79">
        <v>742.70692222812295</v>
      </c>
      <c r="X43" s="79">
        <v>693.87429688373095</v>
      </c>
      <c r="Y43" s="79">
        <v>734.33230010965303</v>
      </c>
      <c r="Z43" s="79">
        <v>781.89497938810405</v>
      </c>
      <c r="AA43" s="79">
        <v>775.96894520629201</v>
      </c>
      <c r="AB43" s="79">
        <v>864.010026829857</v>
      </c>
      <c r="AC43" s="79">
        <v>791.43434966516702</v>
      </c>
      <c r="AD43" s="79">
        <v>696.21057452046603</v>
      </c>
      <c r="AE43" s="79">
        <v>802.10440581879197</v>
      </c>
      <c r="AF43" s="79">
        <v>848.85296713554203</v>
      </c>
      <c r="AG43" s="79">
        <v>798.82579607262096</v>
      </c>
      <c r="AH43" s="79">
        <v>811.59398111350799</v>
      </c>
      <c r="AI43" s="79">
        <v>885.12178366504497</v>
      </c>
      <c r="AJ43" s="79">
        <v>850.480821293742</v>
      </c>
      <c r="AK43" s="79">
        <v>863.18244050513704</v>
      </c>
      <c r="AL43" s="79">
        <v>903.74732376543602</v>
      </c>
      <c r="AM43" s="79">
        <v>583.11098104668804</v>
      </c>
      <c r="AN43" s="79">
        <v>526.13942082332096</v>
      </c>
      <c r="AO43" s="79">
        <v>760.76832792231198</v>
      </c>
      <c r="AP43" s="79">
        <v>679.70557291847797</v>
      </c>
      <c r="AQ43" s="79">
        <v>604.60552459830001</v>
      </c>
      <c r="AR43" s="79">
        <v>695.497219624472</v>
      </c>
      <c r="AS43" s="79">
        <v>752.73755875030497</v>
      </c>
      <c r="AT43" s="79">
        <v>856.69192118484</v>
      </c>
      <c r="AU43" s="79">
        <v>854.80130266552396</v>
      </c>
      <c r="AV43" s="79">
        <v>790.00771211228903</v>
      </c>
      <c r="AW43" s="79">
        <v>869.61766560558897</v>
      </c>
      <c r="AX43" s="79">
        <v>874.90445483014798</v>
      </c>
      <c r="AY43" s="79">
        <v>887.76599365772995</v>
      </c>
      <c r="AZ43" s="79">
        <v>839.39730258925795</v>
      </c>
      <c r="BA43" s="79">
        <v>809.10059949378694</v>
      </c>
      <c r="BB43" s="79">
        <v>799.12871130216104</v>
      </c>
      <c r="BC43" s="79">
        <v>762.64474209963203</v>
      </c>
      <c r="BD43" s="79">
        <v>746.04207144203895</v>
      </c>
      <c r="BE43" s="79">
        <v>706.67268878405798</v>
      </c>
      <c r="BF43" s="79">
        <v>672.83010513145098</v>
      </c>
      <c r="BG43" s="79">
        <v>725.07801526614696</v>
      </c>
      <c r="BH43" s="79">
        <v>708.43882750236799</v>
      </c>
      <c r="BI43" s="79">
        <v>687.15570115074195</v>
      </c>
      <c r="BO43" s="13" t="str">
        <f t="shared" si="9"/>
        <v/>
      </c>
      <c r="BP43" s="13" t="str">
        <f t="shared" si="9"/>
        <v/>
      </c>
      <c r="BQ43" s="13" t="str">
        <f t="shared" si="9"/>
        <v/>
      </c>
      <c r="BR43" s="13" t="str">
        <f t="shared" si="9"/>
        <v/>
      </c>
      <c r="BS43" s="13" t="str">
        <f t="shared" si="9"/>
        <v/>
      </c>
      <c r="BT43" s="13" t="str">
        <f t="shared" si="9"/>
        <v/>
      </c>
      <c r="BU43" s="13" t="str">
        <f t="shared" si="9"/>
        <v/>
      </c>
      <c r="BV43" s="13" t="str">
        <f t="shared" si="9"/>
        <v/>
      </c>
      <c r="BW43" s="13" t="str">
        <f t="shared" si="9"/>
        <v/>
      </c>
      <c r="BX43" s="13" t="str">
        <f t="shared" si="9"/>
        <v/>
      </c>
      <c r="BY43" s="13" t="str">
        <f t="shared" si="9"/>
        <v/>
      </c>
      <c r="BZ43" s="13" t="str">
        <f t="shared" si="9"/>
        <v/>
      </c>
      <c r="CA43" s="13" t="str">
        <f t="shared" si="9"/>
        <v/>
      </c>
      <c r="CB43" s="13" t="str">
        <f t="shared" si="9"/>
        <v/>
      </c>
      <c r="CC43" s="13" t="str">
        <f t="shared" si="9"/>
        <v/>
      </c>
      <c r="CD43" s="13" t="str">
        <f t="shared" si="9"/>
        <v/>
      </c>
      <c r="CE43" s="13" t="str">
        <f t="shared" si="10"/>
        <v/>
      </c>
      <c r="CF43" s="13" t="str">
        <f t="shared" si="10"/>
        <v/>
      </c>
      <c r="CG43" s="13" t="str">
        <f t="shared" si="10"/>
        <v/>
      </c>
      <c r="CH43" s="13" t="str">
        <f t="shared" si="10"/>
        <v/>
      </c>
      <c r="CI43" s="13" t="str">
        <f t="shared" si="10"/>
        <v/>
      </c>
      <c r="CJ43" s="13" t="str">
        <f t="shared" si="10"/>
        <v/>
      </c>
      <c r="CK43" s="13" t="str">
        <f t="shared" si="10"/>
        <v/>
      </c>
      <c r="CL43" s="13" t="str">
        <f t="shared" si="10"/>
        <v/>
      </c>
      <c r="CM43" s="13" t="str">
        <f t="shared" si="10"/>
        <v/>
      </c>
      <c r="CN43" s="13" t="str">
        <f t="shared" si="10"/>
        <v/>
      </c>
      <c r="CO43" s="13" t="str">
        <f t="shared" si="10"/>
        <v/>
      </c>
      <c r="CP43" s="13" t="str">
        <f t="shared" si="10"/>
        <v/>
      </c>
      <c r="CQ43" s="13" t="str">
        <f t="shared" si="10"/>
        <v/>
      </c>
      <c r="CR43" s="13" t="str">
        <f t="shared" si="10"/>
        <v/>
      </c>
      <c r="CS43" s="13" t="str">
        <f t="shared" si="10"/>
        <v/>
      </c>
      <c r="CT43" s="13" t="str">
        <f t="shared" si="10"/>
        <v/>
      </c>
      <c r="CU43" s="13" t="str">
        <f t="shared" si="11"/>
        <v/>
      </c>
      <c r="CV43" s="13" t="str">
        <f t="shared" si="11"/>
        <v/>
      </c>
      <c r="CW43" s="13" t="str">
        <f t="shared" si="11"/>
        <v/>
      </c>
      <c r="CX43" s="13" t="str">
        <f t="shared" si="11"/>
        <v/>
      </c>
      <c r="CY43" s="13" t="str">
        <f t="shared" si="11"/>
        <v/>
      </c>
      <c r="CZ43" s="13" t="str">
        <f t="shared" si="11"/>
        <v/>
      </c>
      <c r="DA43" s="13" t="str">
        <f t="shared" si="11"/>
        <v/>
      </c>
      <c r="DB43" s="13" t="str">
        <f t="shared" si="11"/>
        <v/>
      </c>
      <c r="DC43" s="13" t="str">
        <f t="shared" si="11"/>
        <v/>
      </c>
      <c r="DD43" s="13" t="str">
        <f t="shared" si="11"/>
        <v/>
      </c>
      <c r="DE43" s="13" t="str">
        <f t="shared" si="11"/>
        <v/>
      </c>
      <c r="DF43" s="13" t="str">
        <f t="shared" si="11"/>
        <v/>
      </c>
      <c r="DG43" s="13" t="str">
        <f t="shared" si="11"/>
        <v/>
      </c>
      <c r="DH43" s="13" t="str">
        <f t="shared" si="11"/>
        <v/>
      </c>
      <c r="DI43" s="13" t="str">
        <f t="shared" si="11"/>
        <v/>
      </c>
      <c r="DJ43" s="13" t="str">
        <f t="shared" si="11"/>
        <v/>
      </c>
      <c r="DK43" s="13" t="str">
        <f t="shared" si="12"/>
        <v/>
      </c>
      <c r="DL43" s="13" t="str">
        <f t="shared" si="12"/>
        <v/>
      </c>
      <c r="DM43" s="13" t="str">
        <f t="shared" si="12"/>
        <v/>
      </c>
      <c r="DN43" s="13" t="str">
        <f t="shared" si="12"/>
        <v/>
      </c>
      <c r="DO43" s="13" t="str">
        <f t="shared" si="12"/>
        <v/>
      </c>
      <c r="DP43" s="13" t="str">
        <f t="shared" si="12"/>
        <v/>
      </c>
      <c r="DQ43" s="13" t="str">
        <f t="shared" si="12"/>
        <v/>
      </c>
      <c r="DR43" s="13" t="str">
        <f t="shared" si="12"/>
        <v/>
      </c>
      <c r="DS43" s="13" t="str">
        <f t="shared" si="12"/>
        <v/>
      </c>
      <c r="DT43" s="13" t="str">
        <f t="shared" si="12"/>
        <v/>
      </c>
      <c r="DU43" s="13" t="str">
        <f t="shared" si="12"/>
        <v/>
      </c>
      <c r="DV43" s="13" t="str">
        <f t="shared" si="12"/>
        <v/>
      </c>
      <c r="DW43" s="13" t="str">
        <f t="shared" si="12"/>
        <v/>
      </c>
      <c r="DX43" s="13" t="str">
        <f t="shared" si="12"/>
        <v/>
      </c>
    </row>
    <row r="44" spans="1:128" ht="15" thickBot="1" x14ac:dyDescent="0.4">
      <c r="A44" s="19" t="s">
        <v>108</v>
      </c>
      <c r="B44" s="20" t="s">
        <v>12</v>
      </c>
      <c r="C44" s="79">
        <v>250.82446081508701</v>
      </c>
      <c r="D44" s="79">
        <v>257.53894486202898</v>
      </c>
      <c r="E44" s="79">
        <v>262.05721934008301</v>
      </c>
      <c r="F44" s="79">
        <v>206.25349040819901</v>
      </c>
      <c r="G44" s="79">
        <v>221.83404909018799</v>
      </c>
      <c r="H44" s="79">
        <v>213.37094582039401</v>
      </c>
      <c r="I44" s="79">
        <v>212.28662274392599</v>
      </c>
      <c r="J44" s="79">
        <v>203.65083481510499</v>
      </c>
      <c r="K44" s="79">
        <v>211.11429250941401</v>
      </c>
      <c r="L44" s="79">
        <v>221.970493125231</v>
      </c>
      <c r="M44" s="79">
        <v>237.74655961131899</v>
      </c>
      <c r="N44" s="79">
        <v>272.63772815252401</v>
      </c>
      <c r="O44" s="79">
        <v>244.58749593666701</v>
      </c>
      <c r="P44" s="79">
        <v>292.68760866735101</v>
      </c>
      <c r="Q44" s="79">
        <v>266.85580742414197</v>
      </c>
      <c r="R44" s="79">
        <v>344.51099384626599</v>
      </c>
      <c r="S44" s="79">
        <v>281.28233918670099</v>
      </c>
      <c r="T44" s="79">
        <v>258.93508570443299</v>
      </c>
      <c r="U44" s="79">
        <v>298.19947742200202</v>
      </c>
      <c r="V44" s="79">
        <v>290.24136270262397</v>
      </c>
      <c r="W44" s="79">
        <v>340.65881529028502</v>
      </c>
      <c r="X44" s="79">
        <v>372.93791825717602</v>
      </c>
      <c r="Y44" s="79">
        <v>404.021557040066</v>
      </c>
      <c r="Z44" s="79">
        <v>455.78058048741798</v>
      </c>
      <c r="AA44" s="79">
        <v>434.19160324069702</v>
      </c>
      <c r="AB44" s="79">
        <v>578.55041849634404</v>
      </c>
      <c r="AC44" s="79">
        <v>565.22525090152396</v>
      </c>
      <c r="AD44" s="79">
        <v>478.246869000792</v>
      </c>
      <c r="AE44" s="79">
        <v>537.20320582525301</v>
      </c>
      <c r="AF44" s="79">
        <v>521.81447703479296</v>
      </c>
      <c r="AG44" s="79">
        <v>478.09514141335899</v>
      </c>
      <c r="AH44" s="79">
        <v>388.60337788041397</v>
      </c>
      <c r="AI44" s="79">
        <v>473.351857815838</v>
      </c>
      <c r="AJ44" s="79">
        <v>459.77318356330397</v>
      </c>
      <c r="AK44" s="79">
        <v>463.01383689609003</v>
      </c>
      <c r="AL44" s="79">
        <v>434.243770335411</v>
      </c>
      <c r="AM44" s="79">
        <v>293.50602051370902</v>
      </c>
      <c r="AN44" s="79">
        <v>376.78193618828197</v>
      </c>
      <c r="AO44" s="79">
        <v>546.357463086557</v>
      </c>
      <c r="AP44" s="79">
        <v>708.27824123989296</v>
      </c>
      <c r="AQ44" s="79">
        <v>584.47766682763597</v>
      </c>
      <c r="AR44" s="79">
        <v>588.95611305064199</v>
      </c>
      <c r="AS44" s="79">
        <v>639.75486762120704</v>
      </c>
      <c r="AT44" s="79">
        <v>656.05241046429001</v>
      </c>
      <c r="AU44" s="79">
        <v>670.63089690120705</v>
      </c>
      <c r="AV44" s="79">
        <v>654.52707656946598</v>
      </c>
      <c r="AW44" s="79">
        <v>702.56180087116502</v>
      </c>
      <c r="AX44" s="79">
        <v>734.54736372765899</v>
      </c>
      <c r="AY44" s="79">
        <v>781.79911354493095</v>
      </c>
      <c r="AZ44" s="79">
        <v>760.88198545252999</v>
      </c>
      <c r="BA44" s="79">
        <v>676.84520183677</v>
      </c>
      <c r="BB44" s="79">
        <v>602.59460275412096</v>
      </c>
      <c r="BC44" s="79">
        <v>583.97075031696204</v>
      </c>
      <c r="BD44" s="79">
        <v>600.19072382695902</v>
      </c>
      <c r="BE44" s="79">
        <v>583.69569817578395</v>
      </c>
      <c r="BF44" s="79">
        <v>541.43453995049094</v>
      </c>
      <c r="BG44" s="79">
        <v>457.20315006998698</v>
      </c>
      <c r="BH44" s="79">
        <v>438.69545526568101</v>
      </c>
      <c r="BI44" s="79">
        <v>423.05687092250002</v>
      </c>
      <c r="BO44" s="13" t="str">
        <f t="shared" si="9"/>
        <v/>
      </c>
      <c r="BP44" s="13" t="str">
        <f t="shared" si="9"/>
        <v/>
      </c>
      <c r="BQ44" s="13" t="str">
        <f t="shared" si="9"/>
        <v/>
      </c>
      <c r="BR44" s="13" t="str">
        <f t="shared" si="9"/>
        <v/>
      </c>
      <c r="BS44" s="13" t="str">
        <f t="shared" si="9"/>
        <v/>
      </c>
      <c r="BT44" s="13" t="str">
        <f t="shared" si="9"/>
        <v/>
      </c>
      <c r="BU44" s="13" t="str">
        <f t="shared" si="9"/>
        <v/>
      </c>
      <c r="BV44" s="13" t="str">
        <f t="shared" si="9"/>
        <v/>
      </c>
      <c r="BW44" s="13" t="str">
        <f t="shared" si="9"/>
        <v/>
      </c>
      <c r="BX44" s="13" t="str">
        <f t="shared" si="9"/>
        <v/>
      </c>
      <c r="BY44" s="13" t="str">
        <f t="shared" si="9"/>
        <v/>
      </c>
      <c r="BZ44" s="13" t="str">
        <f t="shared" si="9"/>
        <v/>
      </c>
      <c r="CA44" s="13" t="str">
        <f t="shared" si="9"/>
        <v/>
      </c>
      <c r="CB44" s="13" t="str">
        <f t="shared" si="9"/>
        <v/>
      </c>
      <c r="CC44" s="13" t="str">
        <f t="shared" si="9"/>
        <v/>
      </c>
      <c r="CD44" s="13" t="str">
        <f t="shared" si="9"/>
        <v/>
      </c>
      <c r="CE44" s="13" t="str">
        <f t="shared" si="10"/>
        <v/>
      </c>
      <c r="CF44" s="13" t="str">
        <f t="shared" si="10"/>
        <v/>
      </c>
      <c r="CG44" s="13" t="str">
        <f t="shared" si="10"/>
        <v/>
      </c>
      <c r="CH44" s="13" t="str">
        <f t="shared" si="10"/>
        <v/>
      </c>
      <c r="CI44" s="13" t="str">
        <f t="shared" si="10"/>
        <v/>
      </c>
      <c r="CJ44" s="13" t="str">
        <f t="shared" si="10"/>
        <v/>
      </c>
      <c r="CK44" s="13" t="str">
        <f t="shared" si="10"/>
        <v/>
      </c>
      <c r="CL44" s="13" t="str">
        <f t="shared" si="10"/>
        <v/>
      </c>
      <c r="CM44" s="13" t="str">
        <f t="shared" si="10"/>
        <v/>
      </c>
      <c r="CN44" s="13" t="str">
        <f t="shared" si="10"/>
        <v/>
      </c>
      <c r="CO44" s="13" t="str">
        <f t="shared" si="10"/>
        <v/>
      </c>
      <c r="CP44" s="13" t="str">
        <f t="shared" si="10"/>
        <v/>
      </c>
      <c r="CQ44" s="13" t="str">
        <f t="shared" si="10"/>
        <v/>
      </c>
      <c r="CR44" s="13" t="str">
        <f t="shared" si="10"/>
        <v/>
      </c>
      <c r="CS44" s="13" t="str">
        <f t="shared" si="10"/>
        <v/>
      </c>
      <c r="CT44" s="13" t="str">
        <f t="shared" si="10"/>
        <v/>
      </c>
      <c r="CU44" s="13" t="str">
        <f t="shared" si="11"/>
        <v/>
      </c>
      <c r="CV44" s="13" t="str">
        <f t="shared" si="11"/>
        <v/>
      </c>
      <c r="CW44" s="13" t="str">
        <f t="shared" si="11"/>
        <v/>
      </c>
      <c r="CX44" s="13" t="str">
        <f t="shared" si="11"/>
        <v/>
      </c>
      <c r="CY44" s="13" t="str">
        <f t="shared" si="11"/>
        <v/>
      </c>
      <c r="CZ44" s="13" t="str">
        <f t="shared" si="11"/>
        <v/>
      </c>
      <c r="DA44" s="13" t="str">
        <f t="shared" si="11"/>
        <v/>
      </c>
      <c r="DB44" s="13" t="str">
        <f t="shared" si="11"/>
        <v/>
      </c>
      <c r="DC44" s="13" t="str">
        <f t="shared" si="11"/>
        <v/>
      </c>
      <c r="DD44" s="13" t="str">
        <f t="shared" si="11"/>
        <v/>
      </c>
      <c r="DE44" s="13" t="str">
        <f t="shared" si="11"/>
        <v/>
      </c>
      <c r="DF44" s="13" t="str">
        <f t="shared" si="11"/>
        <v/>
      </c>
      <c r="DG44" s="13" t="str">
        <f t="shared" si="11"/>
        <v/>
      </c>
      <c r="DH44" s="13" t="str">
        <f t="shared" si="11"/>
        <v/>
      </c>
      <c r="DI44" s="13" t="str">
        <f t="shared" si="11"/>
        <v/>
      </c>
      <c r="DJ44" s="13" t="str">
        <f t="shared" si="11"/>
        <v/>
      </c>
      <c r="DK44" s="13" t="str">
        <f t="shared" si="12"/>
        <v/>
      </c>
      <c r="DL44" s="13" t="str">
        <f t="shared" si="12"/>
        <v/>
      </c>
      <c r="DM44" s="13" t="str">
        <f t="shared" si="12"/>
        <v/>
      </c>
      <c r="DN44" s="13" t="str">
        <f t="shared" si="12"/>
        <v/>
      </c>
      <c r="DO44" s="13" t="str">
        <f t="shared" si="12"/>
        <v/>
      </c>
      <c r="DP44" s="13" t="str">
        <f t="shared" si="12"/>
        <v/>
      </c>
      <c r="DQ44" s="13" t="str">
        <f t="shared" si="12"/>
        <v/>
      </c>
      <c r="DR44" s="13" t="str">
        <f t="shared" si="12"/>
        <v/>
      </c>
      <c r="DS44" s="13" t="str">
        <f t="shared" si="12"/>
        <v/>
      </c>
      <c r="DT44" s="13" t="str">
        <f t="shared" si="12"/>
        <v/>
      </c>
      <c r="DU44" s="13" t="str">
        <f t="shared" si="12"/>
        <v/>
      </c>
      <c r="DV44" s="13" t="str">
        <f t="shared" si="12"/>
        <v/>
      </c>
      <c r="DW44" s="13" t="str">
        <f t="shared" si="12"/>
        <v/>
      </c>
      <c r="DX44" s="13" t="str">
        <f t="shared" si="12"/>
        <v/>
      </c>
    </row>
    <row r="45" spans="1:128" ht="15" thickBot="1" x14ac:dyDescent="0.4">
      <c r="A45" s="19" t="s">
        <v>109</v>
      </c>
      <c r="B45" s="20" t="s">
        <v>13</v>
      </c>
      <c r="C45" s="79">
        <v>110.057258422304</v>
      </c>
      <c r="D45" s="79">
        <v>107.602915863245</v>
      </c>
      <c r="E45" s="79">
        <v>124.39882253101</v>
      </c>
      <c r="F45" s="79">
        <v>133.478799318168</v>
      </c>
      <c r="G45" s="79">
        <v>122.88554519139601</v>
      </c>
      <c r="H45" s="79">
        <v>120.39390237666601</v>
      </c>
      <c r="I45" s="79">
        <v>98.366207321330805</v>
      </c>
      <c r="J45" s="79">
        <v>112.91898245767</v>
      </c>
      <c r="K45" s="79">
        <v>114.83524923333</v>
      </c>
      <c r="L45" s="79">
        <v>101.769717374268</v>
      </c>
      <c r="M45" s="79">
        <v>105.757280624838</v>
      </c>
      <c r="N45" s="79">
        <v>101.35301201239101</v>
      </c>
      <c r="O45" s="79">
        <v>102.493336633448</v>
      </c>
      <c r="P45" s="79">
        <v>117.49869325073099</v>
      </c>
      <c r="Q45" s="79">
        <v>127.289598068274</v>
      </c>
      <c r="R45" s="79">
        <v>125.954174027861</v>
      </c>
      <c r="S45" s="79">
        <v>140.386889304443</v>
      </c>
      <c r="T45" s="79">
        <v>131.24128357402</v>
      </c>
      <c r="U45" s="79">
        <v>122.93167798386899</v>
      </c>
      <c r="V45" s="79">
        <v>137.74774633501201</v>
      </c>
      <c r="W45" s="79">
        <v>178.44007980922601</v>
      </c>
      <c r="X45" s="79">
        <v>143.62478559290199</v>
      </c>
      <c r="Y45" s="79">
        <v>149.84150090509101</v>
      </c>
      <c r="Z45" s="79">
        <v>154.82541556545601</v>
      </c>
      <c r="AA45" s="79">
        <v>151.54791630858301</v>
      </c>
      <c r="AB45" s="79">
        <v>173.300553444065</v>
      </c>
      <c r="AC45" s="79">
        <v>156.57226629632501</v>
      </c>
      <c r="AD45" s="79">
        <v>184.57403823099901</v>
      </c>
      <c r="AE45" s="79">
        <v>155.876608809109</v>
      </c>
      <c r="AF45" s="79">
        <v>156.564069412301</v>
      </c>
      <c r="AG45" s="79">
        <v>174.240795796144</v>
      </c>
      <c r="AH45" s="79">
        <v>143.66347002443499</v>
      </c>
      <c r="AI45" s="79">
        <v>149.18326149703501</v>
      </c>
      <c r="AJ45" s="79">
        <v>144.44819204599699</v>
      </c>
      <c r="AK45" s="79">
        <v>164.26702122254099</v>
      </c>
      <c r="AL45" s="79">
        <v>166.635949442552</v>
      </c>
      <c r="AM45" s="79">
        <v>36.169164551860497</v>
      </c>
      <c r="AN45" s="79">
        <v>9.2139319160561399</v>
      </c>
      <c r="AO45" s="79">
        <v>64.828816783640804</v>
      </c>
      <c r="AP45" s="79">
        <v>58.2214928017574</v>
      </c>
      <c r="AQ45" s="79">
        <v>59.022762729414197</v>
      </c>
      <c r="AR45" s="79">
        <v>69.006519528435106</v>
      </c>
      <c r="AS45" s="79">
        <v>147.03484939714201</v>
      </c>
      <c r="AT45" s="79">
        <v>154.04086857716101</v>
      </c>
      <c r="AU45" s="79">
        <v>176.45439438272999</v>
      </c>
      <c r="AV45" s="79">
        <v>155.37974167799101</v>
      </c>
      <c r="AW45" s="79">
        <v>122.49786418446401</v>
      </c>
      <c r="AX45" s="79">
        <v>156.425002811311</v>
      </c>
      <c r="AY45" s="79">
        <v>158.79439796530701</v>
      </c>
      <c r="AZ45" s="79">
        <v>154.77915423162901</v>
      </c>
      <c r="BA45" s="79">
        <v>176.288526420377</v>
      </c>
      <c r="BB45" s="79">
        <v>162.715920471034</v>
      </c>
      <c r="BC45" s="79">
        <v>145.210688172532</v>
      </c>
      <c r="BD45" s="79">
        <v>173.849858185301</v>
      </c>
      <c r="BE45" s="79">
        <v>135.25493582418599</v>
      </c>
      <c r="BF45" s="79">
        <v>137.314904425869</v>
      </c>
      <c r="BG45" s="79">
        <v>141.13295502173401</v>
      </c>
      <c r="BH45" s="79">
        <v>157.26829116597199</v>
      </c>
      <c r="BI45" s="79">
        <v>155.13745310237601</v>
      </c>
      <c r="BO45" s="13" t="str">
        <f t="shared" si="9"/>
        <v/>
      </c>
      <c r="BP45" s="13" t="str">
        <f t="shared" si="9"/>
        <v/>
      </c>
      <c r="BQ45" s="13" t="str">
        <f t="shared" si="9"/>
        <v/>
      </c>
      <c r="BR45" s="13" t="str">
        <f t="shared" si="9"/>
        <v/>
      </c>
      <c r="BS45" s="13" t="str">
        <f t="shared" si="9"/>
        <v/>
      </c>
      <c r="BT45" s="13" t="str">
        <f t="shared" si="9"/>
        <v/>
      </c>
      <c r="BU45" s="13" t="str">
        <f t="shared" si="9"/>
        <v/>
      </c>
      <c r="BV45" s="13" t="str">
        <f t="shared" si="9"/>
        <v/>
      </c>
      <c r="BW45" s="13" t="str">
        <f t="shared" si="9"/>
        <v/>
      </c>
      <c r="BX45" s="13" t="str">
        <f t="shared" si="9"/>
        <v/>
      </c>
      <c r="BY45" s="13" t="str">
        <f t="shared" si="9"/>
        <v/>
      </c>
      <c r="BZ45" s="13" t="str">
        <f t="shared" si="9"/>
        <v/>
      </c>
      <c r="CA45" s="13" t="str">
        <f t="shared" si="9"/>
        <v/>
      </c>
      <c r="CB45" s="13" t="str">
        <f t="shared" si="9"/>
        <v/>
      </c>
      <c r="CC45" s="13" t="str">
        <f t="shared" si="9"/>
        <v/>
      </c>
      <c r="CD45" s="13" t="str">
        <f t="shared" si="9"/>
        <v/>
      </c>
      <c r="CE45" s="13" t="str">
        <f t="shared" si="10"/>
        <v/>
      </c>
      <c r="CF45" s="13" t="str">
        <f t="shared" si="10"/>
        <v/>
      </c>
      <c r="CG45" s="13" t="str">
        <f t="shared" si="10"/>
        <v/>
      </c>
      <c r="CH45" s="13" t="str">
        <f t="shared" si="10"/>
        <v/>
      </c>
      <c r="CI45" s="13" t="str">
        <f t="shared" si="10"/>
        <v/>
      </c>
      <c r="CJ45" s="13" t="str">
        <f t="shared" si="10"/>
        <v/>
      </c>
      <c r="CK45" s="13" t="str">
        <f t="shared" si="10"/>
        <v/>
      </c>
      <c r="CL45" s="13" t="str">
        <f t="shared" si="10"/>
        <v/>
      </c>
      <c r="CM45" s="13" t="str">
        <f t="shared" si="10"/>
        <v/>
      </c>
      <c r="CN45" s="13" t="str">
        <f t="shared" si="10"/>
        <v/>
      </c>
      <c r="CO45" s="13" t="str">
        <f t="shared" si="10"/>
        <v/>
      </c>
      <c r="CP45" s="13" t="str">
        <f t="shared" si="10"/>
        <v/>
      </c>
      <c r="CQ45" s="13" t="str">
        <f t="shared" si="10"/>
        <v/>
      </c>
      <c r="CR45" s="13" t="str">
        <f t="shared" si="10"/>
        <v/>
      </c>
      <c r="CS45" s="13" t="str">
        <f t="shared" si="10"/>
        <v/>
      </c>
      <c r="CT45" s="13" t="str">
        <f t="shared" si="10"/>
        <v/>
      </c>
      <c r="CU45" s="13" t="str">
        <f t="shared" si="11"/>
        <v/>
      </c>
      <c r="CV45" s="13" t="str">
        <f t="shared" si="11"/>
        <v/>
      </c>
      <c r="CW45" s="13" t="str">
        <f t="shared" si="11"/>
        <v/>
      </c>
      <c r="CX45" s="13" t="str">
        <f t="shared" si="11"/>
        <v/>
      </c>
      <c r="CY45" s="13" t="str">
        <f t="shared" si="11"/>
        <v/>
      </c>
      <c r="CZ45" s="13" t="str">
        <f t="shared" si="11"/>
        <v/>
      </c>
      <c r="DA45" s="13" t="str">
        <f t="shared" si="11"/>
        <v/>
      </c>
      <c r="DB45" s="13" t="str">
        <f t="shared" si="11"/>
        <v/>
      </c>
      <c r="DC45" s="13" t="str">
        <f t="shared" si="11"/>
        <v/>
      </c>
      <c r="DD45" s="13" t="str">
        <f t="shared" si="11"/>
        <v/>
      </c>
      <c r="DE45" s="13" t="str">
        <f t="shared" si="11"/>
        <v/>
      </c>
      <c r="DF45" s="13" t="str">
        <f t="shared" si="11"/>
        <v/>
      </c>
      <c r="DG45" s="13" t="str">
        <f t="shared" si="11"/>
        <v/>
      </c>
      <c r="DH45" s="13" t="str">
        <f t="shared" si="11"/>
        <v/>
      </c>
      <c r="DI45" s="13" t="str">
        <f t="shared" si="11"/>
        <v/>
      </c>
      <c r="DJ45" s="13" t="str">
        <f t="shared" si="11"/>
        <v/>
      </c>
      <c r="DK45" s="13" t="str">
        <f t="shared" si="12"/>
        <v/>
      </c>
      <c r="DL45" s="13" t="str">
        <f t="shared" si="12"/>
        <v/>
      </c>
      <c r="DM45" s="13" t="str">
        <f t="shared" si="12"/>
        <v/>
      </c>
      <c r="DN45" s="13" t="str">
        <f t="shared" si="12"/>
        <v/>
      </c>
      <c r="DO45" s="13" t="str">
        <f t="shared" si="12"/>
        <v/>
      </c>
      <c r="DP45" s="13" t="str">
        <f t="shared" si="12"/>
        <v/>
      </c>
      <c r="DQ45" s="13" t="str">
        <f t="shared" si="12"/>
        <v/>
      </c>
      <c r="DR45" s="13" t="str">
        <f t="shared" si="12"/>
        <v/>
      </c>
      <c r="DS45" s="13" t="str">
        <f t="shared" si="12"/>
        <v/>
      </c>
      <c r="DT45" s="13" t="str">
        <f t="shared" si="12"/>
        <v/>
      </c>
      <c r="DU45" s="13" t="str">
        <f t="shared" si="12"/>
        <v/>
      </c>
      <c r="DV45" s="13" t="str">
        <f t="shared" si="12"/>
        <v/>
      </c>
      <c r="DW45" s="13" t="str">
        <f t="shared" si="12"/>
        <v/>
      </c>
      <c r="DX45" s="13" t="str">
        <f t="shared" si="12"/>
        <v/>
      </c>
    </row>
    <row r="46" spans="1:128" ht="15" thickBot="1" x14ac:dyDescent="0.4">
      <c r="A46" s="19" t="s">
        <v>110</v>
      </c>
      <c r="B46" s="20" t="s">
        <v>14</v>
      </c>
      <c r="C46" s="79" t="s">
        <v>336</v>
      </c>
      <c r="D46" s="79" t="s">
        <v>336</v>
      </c>
      <c r="E46" s="79" t="s">
        <v>336</v>
      </c>
      <c r="F46" s="79" t="s">
        <v>336</v>
      </c>
      <c r="G46" s="79" t="s">
        <v>336</v>
      </c>
      <c r="H46" s="79" t="s">
        <v>336</v>
      </c>
      <c r="I46" s="79" t="s">
        <v>336</v>
      </c>
      <c r="J46" s="79" t="s">
        <v>336</v>
      </c>
      <c r="K46" s="79" t="s">
        <v>336</v>
      </c>
      <c r="L46" s="79" t="s">
        <v>336</v>
      </c>
      <c r="M46" s="79" t="s">
        <v>336</v>
      </c>
      <c r="N46" s="79" t="s">
        <v>336</v>
      </c>
      <c r="O46" s="79" t="s">
        <v>336</v>
      </c>
      <c r="P46" s="79" t="s">
        <v>336</v>
      </c>
      <c r="Q46" s="79" t="s">
        <v>336</v>
      </c>
      <c r="R46" s="79" t="s">
        <v>336</v>
      </c>
      <c r="S46" s="79" t="s">
        <v>336</v>
      </c>
      <c r="T46" s="79" t="s">
        <v>336</v>
      </c>
      <c r="U46" s="79" t="s">
        <v>336</v>
      </c>
      <c r="V46" s="79" t="s">
        <v>336</v>
      </c>
      <c r="W46" s="79" t="s">
        <v>336</v>
      </c>
      <c r="X46" s="79" t="s">
        <v>336</v>
      </c>
      <c r="Y46" s="79" t="s">
        <v>336</v>
      </c>
      <c r="Z46" s="79" t="s">
        <v>336</v>
      </c>
      <c r="AA46" s="79" t="s">
        <v>336</v>
      </c>
      <c r="AB46" s="79" t="s">
        <v>336</v>
      </c>
      <c r="AC46" s="79" t="s">
        <v>336</v>
      </c>
      <c r="AD46" s="79" t="s">
        <v>336</v>
      </c>
      <c r="AE46" s="79" t="s">
        <v>336</v>
      </c>
      <c r="AF46" s="79" t="s">
        <v>336</v>
      </c>
      <c r="AG46" s="79" t="s">
        <v>336</v>
      </c>
      <c r="AH46" s="79" t="s">
        <v>336</v>
      </c>
      <c r="AI46" s="79" t="s">
        <v>336</v>
      </c>
      <c r="AJ46" s="79" t="s">
        <v>336</v>
      </c>
      <c r="AK46" s="79" t="s">
        <v>336</v>
      </c>
      <c r="AL46" s="79" t="s">
        <v>336</v>
      </c>
      <c r="AM46" s="79" t="s">
        <v>336</v>
      </c>
      <c r="AN46" s="79" t="s">
        <v>336</v>
      </c>
      <c r="AO46" s="79" t="s">
        <v>336</v>
      </c>
      <c r="AP46" s="79" t="s">
        <v>336</v>
      </c>
      <c r="AQ46" s="79" t="s">
        <v>336</v>
      </c>
      <c r="AR46" s="79" t="s">
        <v>336</v>
      </c>
      <c r="AS46" s="79" t="s">
        <v>336</v>
      </c>
      <c r="AT46" s="79" t="s">
        <v>336</v>
      </c>
      <c r="AU46" s="79" t="s">
        <v>336</v>
      </c>
      <c r="AV46" s="79" t="s">
        <v>336</v>
      </c>
      <c r="AW46" s="79" t="s">
        <v>336</v>
      </c>
      <c r="AX46" s="79" t="s">
        <v>336</v>
      </c>
      <c r="AY46" s="79" t="s">
        <v>336</v>
      </c>
      <c r="AZ46" s="79" t="s">
        <v>336</v>
      </c>
      <c r="BA46" s="79" t="s">
        <v>336</v>
      </c>
      <c r="BB46" s="79" t="s">
        <v>336</v>
      </c>
      <c r="BC46" s="79" t="s">
        <v>336</v>
      </c>
      <c r="BD46" s="79" t="s">
        <v>336</v>
      </c>
      <c r="BE46" s="79" t="s">
        <v>336</v>
      </c>
      <c r="BF46" s="79" t="s">
        <v>336</v>
      </c>
      <c r="BG46" s="79" t="s">
        <v>336</v>
      </c>
      <c r="BH46" s="79" t="s">
        <v>336</v>
      </c>
      <c r="BI46" s="79" t="s">
        <v>336</v>
      </c>
      <c r="BO46" s="13" t="str">
        <f t="shared" si="9"/>
        <v/>
      </c>
      <c r="BP46" s="13" t="str">
        <f t="shared" si="9"/>
        <v/>
      </c>
      <c r="BQ46" s="13" t="str">
        <f t="shared" si="9"/>
        <v/>
      </c>
      <c r="BR46" s="13" t="str">
        <f t="shared" si="9"/>
        <v/>
      </c>
      <c r="BS46" s="13" t="str">
        <f t="shared" si="9"/>
        <v/>
      </c>
      <c r="BT46" s="13" t="str">
        <f t="shared" si="9"/>
        <v/>
      </c>
      <c r="BU46" s="13" t="str">
        <f t="shared" si="9"/>
        <v/>
      </c>
      <c r="BV46" s="13" t="str">
        <f t="shared" si="9"/>
        <v/>
      </c>
      <c r="BW46" s="13" t="str">
        <f t="shared" si="9"/>
        <v/>
      </c>
      <c r="BX46" s="13" t="str">
        <f t="shared" si="9"/>
        <v/>
      </c>
      <c r="BY46" s="13" t="str">
        <f t="shared" si="9"/>
        <v/>
      </c>
      <c r="BZ46" s="13" t="str">
        <f t="shared" si="9"/>
        <v/>
      </c>
      <c r="CA46" s="13" t="str">
        <f t="shared" si="9"/>
        <v/>
      </c>
      <c r="CB46" s="13" t="str">
        <f t="shared" si="9"/>
        <v/>
      </c>
      <c r="CC46" s="13" t="str">
        <f t="shared" si="9"/>
        <v/>
      </c>
      <c r="CD46" s="13" t="str">
        <f t="shared" si="9"/>
        <v/>
      </c>
      <c r="CE46" s="13" t="str">
        <f t="shared" si="10"/>
        <v/>
      </c>
      <c r="CF46" s="13" t="str">
        <f t="shared" si="10"/>
        <v/>
      </c>
      <c r="CG46" s="13" t="str">
        <f t="shared" si="10"/>
        <v/>
      </c>
      <c r="CH46" s="13" t="str">
        <f t="shared" si="10"/>
        <v/>
      </c>
      <c r="CI46" s="13" t="str">
        <f t="shared" si="10"/>
        <v/>
      </c>
      <c r="CJ46" s="13" t="str">
        <f t="shared" si="10"/>
        <v/>
      </c>
      <c r="CK46" s="13" t="str">
        <f t="shared" si="10"/>
        <v/>
      </c>
      <c r="CL46" s="13" t="str">
        <f t="shared" si="10"/>
        <v/>
      </c>
      <c r="CM46" s="13" t="str">
        <f t="shared" si="10"/>
        <v/>
      </c>
      <c r="CN46" s="13" t="str">
        <f t="shared" si="10"/>
        <v/>
      </c>
      <c r="CO46" s="13" t="str">
        <f t="shared" si="10"/>
        <v/>
      </c>
      <c r="CP46" s="13" t="str">
        <f t="shared" si="10"/>
        <v/>
      </c>
      <c r="CQ46" s="13" t="str">
        <f t="shared" si="10"/>
        <v/>
      </c>
      <c r="CR46" s="13" t="str">
        <f t="shared" si="10"/>
        <v/>
      </c>
      <c r="CS46" s="13" t="str">
        <f t="shared" si="10"/>
        <v/>
      </c>
      <c r="CT46" s="13" t="str">
        <f t="shared" si="10"/>
        <v/>
      </c>
      <c r="CU46" s="13" t="str">
        <f t="shared" si="11"/>
        <v/>
      </c>
      <c r="CV46" s="13" t="str">
        <f t="shared" si="11"/>
        <v/>
      </c>
      <c r="CW46" s="13" t="str">
        <f t="shared" si="11"/>
        <v/>
      </c>
      <c r="CX46" s="13" t="str">
        <f t="shared" si="11"/>
        <v/>
      </c>
      <c r="CY46" s="13" t="str">
        <f t="shared" si="11"/>
        <v/>
      </c>
      <c r="CZ46" s="13" t="str">
        <f t="shared" si="11"/>
        <v/>
      </c>
      <c r="DA46" s="13" t="str">
        <f t="shared" si="11"/>
        <v/>
      </c>
      <c r="DB46" s="13" t="str">
        <f t="shared" si="11"/>
        <v/>
      </c>
      <c r="DC46" s="13" t="str">
        <f t="shared" si="11"/>
        <v/>
      </c>
      <c r="DD46" s="13" t="str">
        <f t="shared" si="11"/>
        <v/>
      </c>
      <c r="DE46" s="13" t="str">
        <f t="shared" si="11"/>
        <v/>
      </c>
      <c r="DF46" s="13" t="str">
        <f t="shared" si="11"/>
        <v/>
      </c>
      <c r="DG46" s="13" t="str">
        <f t="shared" si="11"/>
        <v/>
      </c>
      <c r="DH46" s="13" t="str">
        <f t="shared" si="11"/>
        <v/>
      </c>
      <c r="DI46" s="13" t="str">
        <f t="shared" si="11"/>
        <v/>
      </c>
      <c r="DJ46" s="13" t="str">
        <f t="shared" si="11"/>
        <v/>
      </c>
      <c r="DK46" s="13" t="str">
        <f t="shared" si="12"/>
        <v/>
      </c>
      <c r="DL46" s="13" t="str">
        <f t="shared" si="12"/>
        <v/>
      </c>
      <c r="DM46" s="13" t="str">
        <f t="shared" si="12"/>
        <v/>
      </c>
      <c r="DN46" s="13" t="str">
        <f t="shared" si="12"/>
        <v/>
      </c>
      <c r="DO46" s="13" t="str">
        <f t="shared" si="12"/>
        <v/>
      </c>
      <c r="DP46" s="13" t="str">
        <f t="shared" si="12"/>
        <v/>
      </c>
      <c r="DQ46" s="13" t="str">
        <f t="shared" si="12"/>
        <v/>
      </c>
      <c r="DR46" s="13" t="str">
        <f t="shared" si="12"/>
        <v/>
      </c>
      <c r="DS46" s="13" t="str">
        <f t="shared" si="12"/>
        <v/>
      </c>
      <c r="DT46" s="13" t="str">
        <f t="shared" si="12"/>
        <v/>
      </c>
      <c r="DU46" s="13" t="str">
        <f t="shared" si="12"/>
        <v/>
      </c>
      <c r="DV46" s="13" t="str">
        <f t="shared" si="12"/>
        <v/>
      </c>
      <c r="DW46" s="13" t="str">
        <f t="shared" si="12"/>
        <v/>
      </c>
      <c r="DX46" s="13" t="str">
        <f t="shared" si="12"/>
        <v/>
      </c>
    </row>
    <row r="47" spans="1:128" ht="15" thickBot="1" x14ac:dyDescent="0.4">
      <c r="A47" s="19" t="s">
        <v>111</v>
      </c>
      <c r="B47" s="20" t="s">
        <v>112</v>
      </c>
      <c r="C47" s="79">
        <v>31.411383227938199</v>
      </c>
      <c r="D47" s="79">
        <v>26.412284559592699</v>
      </c>
      <c r="E47" s="79">
        <v>27.855761512626</v>
      </c>
      <c r="F47" s="79">
        <v>27.010574506733299</v>
      </c>
      <c r="G47" s="79">
        <v>20.076209692882902</v>
      </c>
      <c r="H47" s="79">
        <v>19.282504404366399</v>
      </c>
      <c r="I47" s="79">
        <v>14.625960016613099</v>
      </c>
      <c r="J47" s="79">
        <v>18.679104293649701</v>
      </c>
      <c r="K47" s="79">
        <v>20.5502592684396</v>
      </c>
      <c r="L47" s="79">
        <v>23.1876663250621</v>
      </c>
      <c r="M47" s="79">
        <v>16.984170718407601</v>
      </c>
      <c r="N47" s="79">
        <v>36.482404136598603</v>
      </c>
      <c r="O47" s="79">
        <v>37.632305066378102</v>
      </c>
      <c r="P47" s="79">
        <v>38.455660036263602</v>
      </c>
      <c r="Q47" s="79">
        <v>23.410365539199098</v>
      </c>
      <c r="R47" s="79">
        <v>30.678681590452701</v>
      </c>
      <c r="S47" s="79">
        <v>42.875107006043599</v>
      </c>
      <c r="T47" s="79">
        <v>39.702235856091299</v>
      </c>
      <c r="U47" s="79">
        <v>39.160491906170897</v>
      </c>
      <c r="V47" s="79">
        <v>42.428789709946997</v>
      </c>
      <c r="W47" s="79">
        <v>49.6360396021133</v>
      </c>
      <c r="X47" s="79">
        <v>37.326023573094098</v>
      </c>
      <c r="Y47" s="79">
        <v>54.879610902325602</v>
      </c>
      <c r="Z47" s="79">
        <v>59.0550766671292</v>
      </c>
      <c r="AA47" s="79">
        <v>50.680672798992198</v>
      </c>
      <c r="AB47" s="79">
        <v>42.281293393448003</v>
      </c>
      <c r="AC47" s="79">
        <v>27.098865902998099</v>
      </c>
      <c r="AD47" s="79">
        <v>35.649938024444197</v>
      </c>
      <c r="AE47" s="79">
        <v>27.161211374318899</v>
      </c>
      <c r="AF47" s="79">
        <v>34.119839184558302</v>
      </c>
      <c r="AG47" s="79">
        <v>43.109567146987899</v>
      </c>
      <c r="AH47" s="79">
        <v>44.648116895906199</v>
      </c>
      <c r="AI47" s="79">
        <v>46.979698355727599</v>
      </c>
      <c r="AJ47" s="79">
        <v>43.742952090222303</v>
      </c>
      <c r="AK47" s="79">
        <v>46.6814769552728</v>
      </c>
      <c r="AL47" s="79">
        <v>44.441222064569899</v>
      </c>
      <c r="AM47" s="79">
        <v>28.228487641478502</v>
      </c>
      <c r="AN47" s="79">
        <v>25.121392320014401</v>
      </c>
      <c r="AO47" s="79">
        <v>20.928824874179</v>
      </c>
      <c r="AP47" s="79">
        <v>26.031035517414399</v>
      </c>
      <c r="AQ47" s="79">
        <v>47.3546277795148</v>
      </c>
      <c r="AR47" s="79">
        <v>51.335853403305997</v>
      </c>
      <c r="AS47" s="79">
        <v>21.876006526638399</v>
      </c>
      <c r="AT47" s="79">
        <v>26.5016780397833</v>
      </c>
      <c r="AU47" s="79">
        <v>31.329179153280499</v>
      </c>
      <c r="AV47" s="79">
        <v>35.887205895548597</v>
      </c>
      <c r="AW47" s="79">
        <v>50.196245118829196</v>
      </c>
      <c r="AX47" s="79">
        <v>46.5509135707563</v>
      </c>
      <c r="AY47" s="79">
        <v>40.829842848437302</v>
      </c>
      <c r="AZ47" s="79">
        <v>32.836997438797198</v>
      </c>
      <c r="BA47" s="79">
        <v>30.718519369126099</v>
      </c>
      <c r="BB47" s="79">
        <v>34.571360338375399</v>
      </c>
      <c r="BC47" s="79">
        <v>33.260929301864799</v>
      </c>
      <c r="BD47" s="79">
        <v>24.9582101460046</v>
      </c>
      <c r="BE47" s="79">
        <v>20.595724423492001</v>
      </c>
      <c r="BF47" s="79">
        <v>18.569602534145002</v>
      </c>
      <c r="BG47" s="79">
        <v>21.992137815231501</v>
      </c>
      <c r="BH47" s="79">
        <v>20.642252362890499</v>
      </c>
      <c r="BI47" s="79">
        <v>19.797456144767501</v>
      </c>
      <c r="BO47" s="13" t="str">
        <f t="shared" si="9"/>
        <v/>
      </c>
      <c r="BP47" s="13" t="str">
        <f t="shared" si="9"/>
        <v/>
      </c>
      <c r="BQ47" s="13" t="str">
        <f t="shared" si="9"/>
        <v/>
      </c>
      <c r="BR47" s="13" t="str">
        <f t="shared" si="9"/>
        <v/>
      </c>
      <c r="BS47" s="13" t="str">
        <f t="shared" si="9"/>
        <v/>
      </c>
      <c r="BT47" s="13" t="str">
        <f t="shared" si="9"/>
        <v/>
      </c>
      <c r="BU47" s="13" t="str">
        <f t="shared" si="9"/>
        <v/>
      </c>
      <c r="BV47" s="13" t="str">
        <f t="shared" si="9"/>
        <v/>
      </c>
      <c r="BW47" s="13" t="str">
        <f t="shared" si="9"/>
        <v/>
      </c>
      <c r="BX47" s="13" t="str">
        <f t="shared" si="9"/>
        <v/>
      </c>
      <c r="BY47" s="13" t="str">
        <f t="shared" si="9"/>
        <v/>
      </c>
      <c r="BZ47" s="13" t="str">
        <f t="shared" si="9"/>
        <v/>
      </c>
      <c r="CA47" s="13" t="str">
        <f t="shared" si="9"/>
        <v/>
      </c>
      <c r="CB47" s="13" t="str">
        <f t="shared" si="9"/>
        <v/>
      </c>
      <c r="CC47" s="13" t="str">
        <f t="shared" si="9"/>
        <v/>
      </c>
      <c r="CD47" s="13" t="str">
        <f t="shared" si="9"/>
        <v/>
      </c>
      <c r="CE47" s="13" t="str">
        <f t="shared" si="10"/>
        <v/>
      </c>
      <c r="CF47" s="13" t="str">
        <f t="shared" si="10"/>
        <v/>
      </c>
      <c r="CG47" s="13" t="str">
        <f t="shared" si="10"/>
        <v/>
      </c>
      <c r="CH47" s="13" t="str">
        <f t="shared" si="10"/>
        <v/>
      </c>
      <c r="CI47" s="13" t="str">
        <f t="shared" si="10"/>
        <v/>
      </c>
      <c r="CJ47" s="13" t="str">
        <f t="shared" si="10"/>
        <v/>
      </c>
      <c r="CK47" s="13" t="str">
        <f t="shared" si="10"/>
        <v/>
      </c>
      <c r="CL47" s="13" t="str">
        <f t="shared" si="10"/>
        <v/>
      </c>
      <c r="CM47" s="13" t="str">
        <f t="shared" si="10"/>
        <v/>
      </c>
      <c r="CN47" s="13" t="str">
        <f t="shared" si="10"/>
        <v/>
      </c>
      <c r="CO47" s="13" t="str">
        <f t="shared" si="10"/>
        <v/>
      </c>
      <c r="CP47" s="13" t="str">
        <f t="shared" si="10"/>
        <v/>
      </c>
      <c r="CQ47" s="13" t="str">
        <f t="shared" si="10"/>
        <v/>
      </c>
      <c r="CR47" s="13" t="str">
        <f t="shared" si="10"/>
        <v/>
      </c>
      <c r="CS47" s="13" t="str">
        <f t="shared" si="10"/>
        <v/>
      </c>
      <c r="CT47" s="13" t="str">
        <f t="shared" si="10"/>
        <v/>
      </c>
      <c r="CU47" s="13" t="str">
        <f t="shared" si="11"/>
        <v/>
      </c>
      <c r="CV47" s="13" t="str">
        <f t="shared" si="11"/>
        <v/>
      </c>
      <c r="CW47" s="13" t="str">
        <f t="shared" si="11"/>
        <v/>
      </c>
      <c r="CX47" s="13" t="str">
        <f t="shared" si="11"/>
        <v/>
      </c>
      <c r="CY47" s="13" t="str">
        <f t="shared" si="11"/>
        <v/>
      </c>
      <c r="CZ47" s="13" t="str">
        <f t="shared" si="11"/>
        <v/>
      </c>
      <c r="DA47" s="13" t="str">
        <f t="shared" si="11"/>
        <v/>
      </c>
      <c r="DB47" s="13" t="str">
        <f t="shared" si="11"/>
        <v/>
      </c>
      <c r="DC47" s="13" t="str">
        <f t="shared" si="11"/>
        <v/>
      </c>
      <c r="DD47" s="13" t="str">
        <f t="shared" si="11"/>
        <v/>
      </c>
      <c r="DE47" s="13" t="str">
        <f t="shared" si="11"/>
        <v/>
      </c>
      <c r="DF47" s="13" t="str">
        <f t="shared" si="11"/>
        <v/>
      </c>
      <c r="DG47" s="13" t="str">
        <f t="shared" si="11"/>
        <v/>
      </c>
      <c r="DH47" s="13" t="str">
        <f t="shared" si="11"/>
        <v/>
      </c>
      <c r="DI47" s="13" t="str">
        <f t="shared" si="11"/>
        <v/>
      </c>
      <c r="DJ47" s="13" t="str">
        <f t="shared" si="11"/>
        <v/>
      </c>
      <c r="DK47" s="13" t="str">
        <f t="shared" si="12"/>
        <v/>
      </c>
      <c r="DL47" s="13" t="str">
        <f t="shared" si="12"/>
        <v/>
      </c>
      <c r="DM47" s="13" t="str">
        <f t="shared" si="12"/>
        <v/>
      </c>
      <c r="DN47" s="13" t="str">
        <f t="shared" si="12"/>
        <v/>
      </c>
      <c r="DO47" s="13" t="str">
        <f t="shared" si="12"/>
        <v/>
      </c>
      <c r="DP47" s="13" t="str">
        <f t="shared" si="12"/>
        <v/>
      </c>
      <c r="DQ47" s="13" t="str">
        <f t="shared" si="12"/>
        <v/>
      </c>
      <c r="DR47" s="13" t="str">
        <f t="shared" si="12"/>
        <v/>
      </c>
      <c r="DS47" s="13" t="str">
        <f t="shared" si="12"/>
        <v/>
      </c>
      <c r="DT47" s="13" t="str">
        <f t="shared" si="12"/>
        <v/>
      </c>
      <c r="DU47" s="13" t="str">
        <f t="shared" si="12"/>
        <v/>
      </c>
      <c r="DV47" s="13" t="str">
        <f t="shared" si="12"/>
        <v/>
      </c>
      <c r="DW47" s="13" t="str">
        <f t="shared" si="12"/>
        <v/>
      </c>
      <c r="DX47" s="13" t="str">
        <f t="shared" si="12"/>
        <v/>
      </c>
    </row>
    <row r="48" spans="1:128" ht="15" thickBot="1" x14ac:dyDescent="0.4">
      <c r="A48" s="19" t="s">
        <v>113</v>
      </c>
      <c r="B48" s="20" t="s">
        <v>114</v>
      </c>
      <c r="C48" s="79">
        <v>32.402855210016398</v>
      </c>
      <c r="D48" s="79">
        <v>34.361735375181297</v>
      </c>
      <c r="E48" s="79">
        <v>27.308161948824399</v>
      </c>
      <c r="F48" s="79">
        <v>32.121928194637299</v>
      </c>
      <c r="G48" s="79">
        <v>24.083800777012701</v>
      </c>
      <c r="H48" s="79">
        <v>22.149486793761</v>
      </c>
      <c r="I48" s="79">
        <v>30.279837973302701</v>
      </c>
      <c r="J48" s="79">
        <v>40.2113544851752</v>
      </c>
      <c r="K48" s="79">
        <v>42.211585924634299</v>
      </c>
      <c r="L48" s="79">
        <v>53.4793212139434</v>
      </c>
      <c r="M48" s="79">
        <v>37.142952788394602</v>
      </c>
      <c r="N48" s="79">
        <v>49.064995521165301</v>
      </c>
      <c r="O48" s="79">
        <v>39.6797235354612</v>
      </c>
      <c r="P48" s="79">
        <v>41.1958470197834</v>
      </c>
      <c r="Q48" s="79">
        <v>23.0169140194992</v>
      </c>
      <c r="R48" s="79">
        <v>34.395110074042698</v>
      </c>
      <c r="S48" s="79">
        <v>50.858735287174603</v>
      </c>
      <c r="T48" s="79">
        <v>38.118490411964999</v>
      </c>
      <c r="U48" s="79">
        <v>42.3921474557011</v>
      </c>
      <c r="V48" s="79">
        <v>33.047850033860101</v>
      </c>
      <c r="W48" s="79">
        <v>59.534119661208699</v>
      </c>
      <c r="X48" s="79">
        <v>49.696335199864102</v>
      </c>
      <c r="Y48" s="79">
        <v>58.513671680619197</v>
      </c>
      <c r="Z48" s="79">
        <v>56.152725741839497</v>
      </c>
      <c r="AA48" s="79">
        <v>43.910353913630601</v>
      </c>
      <c r="AB48" s="79">
        <v>52.803787224396601</v>
      </c>
      <c r="AC48" s="79">
        <v>67.259775082980994</v>
      </c>
      <c r="AD48" s="79">
        <v>80.212360554999506</v>
      </c>
      <c r="AE48" s="79">
        <v>77.409452416808804</v>
      </c>
      <c r="AF48" s="79">
        <v>76.626677945209096</v>
      </c>
      <c r="AG48" s="79">
        <v>68.273070142288603</v>
      </c>
      <c r="AH48" s="79">
        <v>58.042551964678097</v>
      </c>
      <c r="AI48" s="79">
        <v>53.939653667687203</v>
      </c>
      <c r="AJ48" s="79">
        <v>50.209301529646503</v>
      </c>
      <c r="AK48" s="79">
        <v>51.369156649526197</v>
      </c>
      <c r="AL48" s="79">
        <v>53.950479187556397</v>
      </c>
      <c r="AM48" s="79">
        <v>31.032642042949799</v>
      </c>
      <c r="AN48" s="79">
        <v>38.648295876945298</v>
      </c>
      <c r="AO48" s="79">
        <v>43.422421701567501</v>
      </c>
      <c r="AP48" s="79">
        <v>44.680135589591799</v>
      </c>
      <c r="AQ48" s="79">
        <v>41.964670146074099</v>
      </c>
      <c r="AR48" s="79">
        <v>55.518774791723601</v>
      </c>
      <c r="AS48" s="79">
        <v>52.932122934991199</v>
      </c>
      <c r="AT48" s="79">
        <v>58.806643241563002</v>
      </c>
      <c r="AU48" s="79">
        <v>29.975449189867199</v>
      </c>
      <c r="AV48" s="79">
        <v>34.169201357995803</v>
      </c>
      <c r="AW48" s="79">
        <v>34.0478406813764</v>
      </c>
      <c r="AX48" s="79">
        <v>37.086205002428301</v>
      </c>
      <c r="AY48" s="79">
        <v>38.894779206331201</v>
      </c>
      <c r="AZ48" s="79">
        <v>39.942078755963898</v>
      </c>
      <c r="BA48" s="79">
        <v>46.2722000623545</v>
      </c>
      <c r="BB48" s="79">
        <v>53.1124251008561</v>
      </c>
      <c r="BC48" s="79">
        <v>48.344373985268597</v>
      </c>
      <c r="BD48" s="79">
        <v>46.240404844148003</v>
      </c>
      <c r="BE48" s="79">
        <v>46.243230309349897</v>
      </c>
      <c r="BF48" s="79">
        <v>48.745206652130697</v>
      </c>
      <c r="BG48" s="79">
        <v>41.669313755175402</v>
      </c>
      <c r="BH48" s="79">
        <v>39.5318606572337</v>
      </c>
      <c r="BI48" s="79">
        <v>39.789004996836603</v>
      </c>
      <c r="BO48" s="13" t="str">
        <f t="shared" si="9"/>
        <v/>
      </c>
      <c r="BP48" s="13" t="str">
        <f t="shared" si="9"/>
        <v/>
      </c>
      <c r="BQ48" s="13" t="str">
        <f t="shared" si="9"/>
        <v/>
      </c>
      <c r="BR48" s="13" t="str">
        <f t="shared" si="9"/>
        <v/>
      </c>
      <c r="BS48" s="13" t="str">
        <f t="shared" si="9"/>
        <v/>
      </c>
      <c r="BT48" s="13" t="str">
        <f t="shared" si="9"/>
        <v/>
      </c>
      <c r="BU48" s="13" t="str">
        <f t="shared" si="9"/>
        <v/>
      </c>
      <c r="BV48" s="13" t="str">
        <f t="shared" si="9"/>
        <v/>
      </c>
      <c r="BW48" s="13" t="str">
        <f t="shared" si="9"/>
        <v/>
      </c>
      <c r="BX48" s="13" t="str">
        <f t="shared" si="9"/>
        <v/>
      </c>
      <c r="BY48" s="13" t="str">
        <f t="shared" si="9"/>
        <v/>
      </c>
      <c r="BZ48" s="13" t="str">
        <f t="shared" si="9"/>
        <v/>
      </c>
      <c r="CA48" s="13" t="str">
        <f t="shared" si="9"/>
        <v/>
      </c>
      <c r="CB48" s="13" t="str">
        <f t="shared" si="9"/>
        <v/>
      </c>
      <c r="CC48" s="13" t="str">
        <f t="shared" si="9"/>
        <v/>
      </c>
      <c r="CD48" s="13" t="str">
        <f t="shared" ref="CD48:CS54" si="13">IF(R48&gt;0,IF(R48&lt;5,"SECRETTTTTTTT",""),"")</f>
        <v/>
      </c>
      <c r="CE48" s="13" t="str">
        <f t="shared" si="10"/>
        <v/>
      </c>
      <c r="CF48" s="13" t="str">
        <f t="shared" si="10"/>
        <v/>
      </c>
      <c r="CG48" s="13" t="str">
        <f t="shared" si="10"/>
        <v/>
      </c>
      <c r="CH48" s="13" t="str">
        <f t="shared" si="10"/>
        <v/>
      </c>
      <c r="CI48" s="13" t="str">
        <f t="shared" si="10"/>
        <v/>
      </c>
      <c r="CJ48" s="13" t="str">
        <f t="shared" si="10"/>
        <v/>
      </c>
      <c r="CK48" s="13" t="str">
        <f t="shared" si="10"/>
        <v/>
      </c>
      <c r="CL48" s="13" t="str">
        <f t="shared" si="10"/>
        <v/>
      </c>
      <c r="CM48" s="13" t="str">
        <f t="shared" si="10"/>
        <v/>
      </c>
      <c r="CN48" s="13" t="str">
        <f t="shared" si="10"/>
        <v/>
      </c>
      <c r="CO48" s="13" t="str">
        <f t="shared" si="10"/>
        <v/>
      </c>
      <c r="CP48" s="13" t="str">
        <f t="shared" si="10"/>
        <v/>
      </c>
      <c r="CQ48" s="13" t="str">
        <f t="shared" si="10"/>
        <v/>
      </c>
      <c r="CR48" s="13" t="str">
        <f t="shared" si="10"/>
        <v/>
      </c>
      <c r="CS48" s="13" t="str">
        <f t="shared" si="10"/>
        <v/>
      </c>
      <c r="CT48" s="13" t="str">
        <f t="shared" ref="CT48:DI54" si="14">IF(AH48&gt;0,IF(AH48&lt;5,"SECRETTTTTTTT",""),"")</f>
        <v/>
      </c>
      <c r="CU48" s="13" t="str">
        <f t="shared" si="11"/>
        <v/>
      </c>
      <c r="CV48" s="13" t="str">
        <f t="shared" si="11"/>
        <v/>
      </c>
      <c r="CW48" s="13" t="str">
        <f t="shared" si="11"/>
        <v/>
      </c>
      <c r="CX48" s="13" t="str">
        <f t="shared" si="11"/>
        <v/>
      </c>
      <c r="CY48" s="13" t="str">
        <f t="shared" si="11"/>
        <v/>
      </c>
      <c r="CZ48" s="13" t="str">
        <f t="shared" si="11"/>
        <v/>
      </c>
      <c r="DA48" s="13" t="str">
        <f t="shared" si="11"/>
        <v/>
      </c>
      <c r="DB48" s="13" t="str">
        <f t="shared" si="11"/>
        <v/>
      </c>
      <c r="DC48" s="13" t="str">
        <f t="shared" si="11"/>
        <v/>
      </c>
      <c r="DD48" s="13" t="str">
        <f t="shared" si="11"/>
        <v/>
      </c>
      <c r="DE48" s="13" t="str">
        <f t="shared" si="11"/>
        <v/>
      </c>
      <c r="DF48" s="13" t="str">
        <f t="shared" si="11"/>
        <v/>
      </c>
      <c r="DG48" s="13" t="str">
        <f t="shared" si="11"/>
        <v/>
      </c>
      <c r="DH48" s="13" t="str">
        <f t="shared" si="11"/>
        <v/>
      </c>
      <c r="DI48" s="13" t="str">
        <f t="shared" si="11"/>
        <v/>
      </c>
      <c r="DJ48" s="13" t="str">
        <f t="shared" ref="DJ48:DM54" si="15">IF(AX48&gt;0,IF(AX48&lt;5,"SECRETTTTTTTT",""),"")</f>
        <v/>
      </c>
      <c r="DK48" s="13" t="str">
        <f t="shared" si="12"/>
        <v/>
      </c>
      <c r="DL48" s="13" t="str">
        <f t="shared" si="12"/>
        <v/>
      </c>
      <c r="DM48" s="13" t="str">
        <f t="shared" si="12"/>
        <v/>
      </c>
      <c r="DN48" s="13" t="str">
        <f t="shared" si="12"/>
        <v/>
      </c>
      <c r="DO48" s="13" t="str">
        <f t="shared" si="12"/>
        <v/>
      </c>
      <c r="DP48" s="13" t="str">
        <f t="shared" si="12"/>
        <v/>
      </c>
      <c r="DQ48" s="13" t="str">
        <f t="shared" si="12"/>
        <v/>
      </c>
      <c r="DR48" s="13" t="str">
        <f t="shared" si="12"/>
        <v/>
      </c>
      <c r="DS48" s="13" t="str">
        <f t="shared" si="12"/>
        <v/>
      </c>
      <c r="DT48" s="13" t="str">
        <f t="shared" si="12"/>
        <v/>
      </c>
      <c r="DU48" s="13" t="str">
        <f t="shared" si="12"/>
        <v/>
      </c>
      <c r="DV48" s="13" t="str">
        <f t="shared" si="12"/>
        <v/>
      </c>
      <c r="DW48" s="13" t="str">
        <f t="shared" si="12"/>
        <v/>
      </c>
      <c r="DX48" s="13" t="str">
        <f t="shared" si="12"/>
        <v/>
      </c>
    </row>
    <row r="49" spans="1:129" ht="15" thickBot="1" x14ac:dyDescent="0.4">
      <c r="A49" s="19" t="s">
        <v>115</v>
      </c>
      <c r="B49" s="20" t="s">
        <v>17</v>
      </c>
      <c r="C49" s="79">
        <v>327.52397887662198</v>
      </c>
      <c r="D49" s="79">
        <v>352.22081994175898</v>
      </c>
      <c r="E49" s="79">
        <v>337.490333767435</v>
      </c>
      <c r="F49" s="79">
        <v>393.77265472837098</v>
      </c>
      <c r="G49" s="79">
        <v>357.00949593684197</v>
      </c>
      <c r="H49" s="79">
        <v>305.42914417392399</v>
      </c>
      <c r="I49" s="79">
        <v>260.26228489862399</v>
      </c>
      <c r="J49" s="79">
        <v>239.30675927350001</v>
      </c>
      <c r="K49" s="79">
        <v>216.506682234523</v>
      </c>
      <c r="L49" s="79">
        <v>241.27080917305199</v>
      </c>
      <c r="M49" s="79">
        <v>260.16730122210498</v>
      </c>
      <c r="N49" s="79">
        <v>250.89787538264301</v>
      </c>
      <c r="O49" s="79">
        <v>249.70154243295599</v>
      </c>
      <c r="P49" s="79">
        <v>288.85581912035099</v>
      </c>
      <c r="Q49" s="79">
        <v>302.39529516190402</v>
      </c>
      <c r="R49" s="79">
        <v>283.10587328366699</v>
      </c>
      <c r="S49" s="79">
        <v>269.03362608371702</v>
      </c>
      <c r="T49" s="79">
        <v>255.24430610717101</v>
      </c>
      <c r="U49" s="79">
        <v>278.37838971142298</v>
      </c>
      <c r="V49" s="79">
        <v>353.603837306885</v>
      </c>
      <c r="W49" s="79">
        <v>315.99038838545198</v>
      </c>
      <c r="X49" s="79">
        <v>354.27669292771799</v>
      </c>
      <c r="Y49" s="79">
        <v>378.78783914915402</v>
      </c>
      <c r="Z49" s="79">
        <v>385.858960891565</v>
      </c>
      <c r="AA49" s="79">
        <v>508.14238962095902</v>
      </c>
      <c r="AB49" s="79">
        <v>577.01399194482303</v>
      </c>
      <c r="AC49" s="79">
        <v>569.74609807587603</v>
      </c>
      <c r="AD49" s="79">
        <v>574.43906486463595</v>
      </c>
      <c r="AE49" s="79">
        <v>621.00676114584599</v>
      </c>
      <c r="AF49" s="79">
        <v>635.82893631790796</v>
      </c>
      <c r="AG49" s="79">
        <v>724.145633587828</v>
      </c>
      <c r="AH49" s="79">
        <v>704.07970710960899</v>
      </c>
      <c r="AI49" s="79">
        <v>725.19186312875104</v>
      </c>
      <c r="AJ49" s="79">
        <v>727.91195510116495</v>
      </c>
      <c r="AK49" s="79">
        <v>807.60681191339597</v>
      </c>
      <c r="AL49" s="79">
        <v>806.60341083145397</v>
      </c>
      <c r="AM49" s="79">
        <v>600.191747417334</v>
      </c>
      <c r="AN49" s="79">
        <v>643.33438281485701</v>
      </c>
      <c r="AO49" s="79">
        <v>729.96544332698102</v>
      </c>
      <c r="AP49" s="79">
        <v>759.16653400503697</v>
      </c>
      <c r="AQ49" s="79">
        <v>796.239318567993</v>
      </c>
      <c r="AR49" s="79">
        <v>994.25772008677302</v>
      </c>
      <c r="AS49" s="79">
        <v>803.58920066982398</v>
      </c>
      <c r="AT49" s="79">
        <v>854.96504814272998</v>
      </c>
      <c r="AU49" s="79">
        <v>838.65556500776495</v>
      </c>
      <c r="AV49" s="79">
        <v>854.53882063426204</v>
      </c>
      <c r="AW49" s="79">
        <v>789.75384961622296</v>
      </c>
      <c r="AX49" s="79">
        <v>750.129168537022</v>
      </c>
      <c r="AY49" s="79">
        <v>684.29076621004106</v>
      </c>
      <c r="AZ49" s="79">
        <v>659.91384352693001</v>
      </c>
      <c r="BA49" s="79">
        <v>658.79137155964304</v>
      </c>
      <c r="BB49" s="79">
        <v>632.29498044300203</v>
      </c>
      <c r="BC49" s="79">
        <v>627.00676989497697</v>
      </c>
      <c r="BD49" s="79">
        <v>602.32092757366001</v>
      </c>
      <c r="BE49" s="79">
        <v>615.10339628355496</v>
      </c>
      <c r="BF49" s="79">
        <v>583.79767233268001</v>
      </c>
      <c r="BG49" s="79">
        <v>566.84698680910606</v>
      </c>
      <c r="BH49" s="79">
        <v>521.94289422275199</v>
      </c>
      <c r="BI49" s="79">
        <v>499.03389131891697</v>
      </c>
      <c r="BO49" s="13" t="str">
        <f t="shared" ref="BO49:CC54" si="16">IF(C49&gt;0,IF(C49&lt;5,"SECRETTTTTTTT",""),"")</f>
        <v/>
      </c>
      <c r="BP49" s="13" t="str">
        <f t="shared" si="16"/>
        <v/>
      </c>
      <c r="BQ49" s="13" t="str">
        <f t="shared" si="16"/>
        <v/>
      </c>
      <c r="BR49" s="13" t="str">
        <f t="shared" si="16"/>
        <v/>
      </c>
      <c r="BS49" s="13" t="str">
        <f t="shared" si="16"/>
        <v/>
      </c>
      <c r="BT49" s="13" t="str">
        <f t="shared" si="16"/>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3"/>
        <v/>
      </c>
      <c r="CE49" s="13" t="str">
        <f t="shared" si="13"/>
        <v/>
      </c>
      <c r="CF49" s="13" t="str">
        <f t="shared" si="13"/>
        <v/>
      </c>
      <c r="CG49" s="13" t="str">
        <f t="shared" si="13"/>
        <v/>
      </c>
      <c r="CH49" s="13" t="str">
        <f t="shared" si="13"/>
        <v/>
      </c>
      <c r="CI49" s="13" t="str">
        <f t="shared" si="13"/>
        <v/>
      </c>
      <c r="CJ49" s="13" t="str">
        <f t="shared" si="13"/>
        <v/>
      </c>
      <c r="CK49" s="13" t="str">
        <f t="shared" si="13"/>
        <v/>
      </c>
      <c r="CL49" s="13" t="str">
        <f t="shared" si="13"/>
        <v/>
      </c>
      <c r="CM49" s="13" t="str">
        <f t="shared" si="13"/>
        <v/>
      </c>
      <c r="CN49" s="13" t="str">
        <f t="shared" si="13"/>
        <v/>
      </c>
      <c r="CO49" s="13" t="str">
        <f t="shared" si="13"/>
        <v/>
      </c>
      <c r="CP49" s="13" t="str">
        <f t="shared" si="13"/>
        <v/>
      </c>
      <c r="CQ49" s="13" t="str">
        <f t="shared" si="13"/>
        <v/>
      </c>
      <c r="CR49" s="13" t="str">
        <f t="shared" si="13"/>
        <v/>
      </c>
      <c r="CS49" s="13" t="str">
        <f t="shared" si="13"/>
        <v/>
      </c>
      <c r="CT49" s="13" t="str">
        <f t="shared" si="14"/>
        <v/>
      </c>
      <c r="CU49" s="13" t="str">
        <f t="shared" si="14"/>
        <v/>
      </c>
      <c r="CV49" s="13" t="str">
        <f t="shared" si="14"/>
        <v/>
      </c>
      <c r="CW49" s="13" t="str">
        <f t="shared" si="14"/>
        <v/>
      </c>
      <c r="CX49" s="13" t="str">
        <f t="shared" si="14"/>
        <v/>
      </c>
      <c r="CY49" s="13" t="str">
        <f t="shared" si="14"/>
        <v/>
      </c>
      <c r="CZ49" s="13" t="str">
        <f t="shared" si="14"/>
        <v/>
      </c>
      <c r="DA49" s="13" t="str">
        <f t="shared" si="14"/>
        <v/>
      </c>
      <c r="DB49" s="13" t="str">
        <f t="shared" si="14"/>
        <v/>
      </c>
      <c r="DC49" s="13" t="str">
        <f t="shared" si="14"/>
        <v/>
      </c>
      <c r="DD49" s="13" t="str">
        <f t="shared" si="14"/>
        <v/>
      </c>
      <c r="DE49" s="13" t="str">
        <f t="shared" si="14"/>
        <v/>
      </c>
      <c r="DF49" s="13" t="str">
        <f t="shared" si="14"/>
        <v/>
      </c>
      <c r="DG49" s="13" t="str">
        <f t="shared" si="14"/>
        <v/>
      </c>
      <c r="DH49" s="13" t="str">
        <f t="shared" si="14"/>
        <v/>
      </c>
      <c r="DI49" s="13" t="str">
        <f t="shared" si="14"/>
        <v/>
      </c>
      <c r="DJ49" s="13" t="str">
        <f t="shared" si="15"/>
        <v/>
      </c>
      <c r="DK49" s="13" t="str">
        <f t="shared" si="12"/>
        <v/>
      </c>
      <c r="DL49" s="13" t="str">
        <f t="shared" si="12"/>
        <v/>
      </c>
      <c r="DM49" s="13" t="str">
        <f t="shared" si="12"/>
        <v/>
      </c>
      <c r="DN49" s="13" t="str">
        <f t="shared" si="12"/>
        <v/>
      </c>
      <c r="DO49" s="13" t="str">
        <f t="shared" si="12"/>
        <v/>
      </c>
      <c r="DP49" s="13" t="str">
        <f t="shared" si="12"/>
        <v/>
      </c>
      <c r="DQ49" s="13" t="str">
        <f t="shared" si="12"/>
        <v/>
      </c>
      <c r="DR49" s="13" t="str">
        <f t="shared" si="12"/>
        <v/>
      </c>
      <c r="DS49" s="13" t="str">
        <f t="shared" si="12"/>
        <v/>
      </c>
      <c r="DT49" s="13" t="str">
        <f t="shared" si="12"/>
        <v/>
      </c>
      <c r="DU49" s="13" t="str">
        <f t="shared" si="12"/>
        <v/>
      </c>
      <c r="DV49" s="13" t="str">
        <f t="shared" si="12"/>
        <v/>
      </c>
      <c r="DW49" s="13" t="str">
        <f t="shared" si="12"/>
        <v/>
      </c>
      <c r="DX49" s="13" t="str">
        <f t="shared" si="12"/>
        <v/>
      </c>
    </row>
    <row r="50" spans="1:129" ht="15" thickBot="1" x14ac:dyDescent="0.4">
      <c r="A50" s="19" t="s">
        <v>118</v>
      </c>
      <c r="B50" s="20" t="s">
        <v>119</v>
      </c>
      <c r="C50" s="79">
        <v>56.393774089888097</v>
      </c>
      <c r="D50" s="79">
        <v>61.544150752034199</v>
      </c>
      <c r="E50" s="79">
        <v>56.149796147895998</v>
      </c>
      <c r="F50" s="79">
        <v>36.948588620821099</v>
      </c>
      <c r="G50" s="79">
        <v>30.508540722961801</v>
      </c>
      <c r="H50" s="79">
        <v>29.198432496160699</v>
      </c>
      <c r="I50" s="79">
        <v>20.022650154019502</v>
      </c>
      <c r="J50" s="79">
        <v>19.727623727601799</v>
      </c>
      <c r="K50" s="79">
        <v>21.407558369166701</v>
      </c>
      <c r="L50" s="79">
        <v>25.596281170494098</v>
      </c>
      <c r="M50" s="79">
        <v>27.316048317681801</v>
      </c>
      <c r="N50" s="79">
        <v>39.293009956385198</v>
      </c>
      <c r="O50" s="79">
        <v>40.271145953634203</v>
      </c>
      <c r="P50" s="79">
        <v>32.077308039132198</v>
      </c>
      <c r="Q50" s="79">
        <v>37.297099427385803</v>
      </c>
      <c r="R50" s="79">
        <v>24.3016665986638</v>
      </c>
      <c r="S50" s="79">
        <v>17.6532141171459</v>
      </c>
      <c r="T50" s="79">
        <v>18.876406959748699</v>
      </c>
      <c r="U50" s="79">
        <v>26.674200006957999</v>
      </c>
      <c r="V50" s="79">
        <v>29.686255322902799</v>
      </c>
      <c r="W50" s="79">
        <v>29.195932764614501</v>
      </c>
      <c r="X50" s="79">
        <v>36.1375027624198</v>
      </c>
      <c r="Y50" s="79">
        <v>30.9806253177203</v>
      </c>
      <c r="Z50" s="79">
        <v>42.948544715946802</v>
      </c>
      <c r="AA50" s="79">
        <v>35.272692017348497</v>
      </c>
      <c r="AB50" s="79">
        <v>35.869695243981901</v>
      </c>
      <c r="AC50" s="79">
        <v>32.202206031270499</v>
      </c>
      <c r="AD50" s="79">
        <v>25.9359943548953</v>
      </c>
      <c r="AE50" s="79">
        <v>41.467477590383901</v>
      </c>
      <c r="AF50" s="79">
        <v>29.988464183231901</v>
      </c>
      <c r="AG50" s="79">
        <v>46.435534202970402</v>
      </c>
      <c r="AH50" s="79">
        <v>29.545234946733501</v>
      </c>
      <c r="AI50" s="79">
        <v>34.905817908351402</v>
      </c>
      <c r="AJ50" s="79">
        <v>29.7637963330905</v>
      </c>
      <c r="AK50" s="79">
        <v>35.634306160252898</v>
      </c>
      <c r="AL50" s="79">
        <v>40.923463427430903</v>
      </c>
      <c r="AM50" s="79">
        <v>22.238940576919301</v>
      </c>
      <c r="AN50" s="79">
        <v>18.688442975734699</v>
      </c>
      <c r="AO50" s="79">
        <v>18.224834102291801</v>
      </c>
      <c r="AP50" s="79">
        <v>17.6542273922663</v>
      </c>
      <c r="AQ50" s="79">
        <v>11.5468016788749</v>
      </c>
      <c r="AR50" s="79">
        <v>16.857759736171101</v>
      </c>
      <c r="AS50" s="79">
        <v>13.6999000548577</v>
      </c>
      <c r="AT50" s="79">
        <v>16.280552513298002</v>
      </c>
      <c r="AU50" s="79">
        <v>29.150785603194102</v>
      </c>
      <c r="AV50" s="79">
        <v>21.948332371953999</v>
      </c>
      <c r="AW50" s="79">
        <v>33.359301288584803</v>
      </c>
      <c r="AX50" s="79">
        <v>24.578209616976601</v>
      </c>
      <c r="AY50" s="79">
        <v>23.272660534772601</v>
      </c>
      <c r="AZ50" s="79">
        <v>35.5584170156094</v>
      </c>
      <c r="BA50" s="79">
        <v>28.915998357053301</v>
      </c>
      <c r="BB50" s="79">
        <v>28.538332041220301</v>
      </c>
      <c r="BC50" s="79">
        <v>23.731346703046299</v>
      </c>
      <c r="BD50" s="79">
        <v>22.509746514451599</v>
      </c>
      <c r="BE50" s="79">
        <v>27.912878497978699</v>
      </c>
      <c r="BF50" s="79">
        <v>26.525278917074299</v>
      </c>
      <c r="BG50" s="79">
        <v>31.058851430468501</v>
      </c>
      <c r="BH50" s="79">
        <v>22.920664405428301</v>
      </c>
      <c r="BI50" s="79">
        <v>23.197863952073899</v>
      </c>
      <c r="BO50" s="13" t="str">
        <f t="shared" si="16"/>
        <v/>
      </c>
      <c r="BP50" s="13" t="str">
        <f t="shared" si="16"/>
        <v/>
      </c>
      <c r="BQ50" s="13" t="str">
        <f t="shared" si="16"/>
        <v/>
      </c>
      <c r="BR50" s="13" t="str">
        <f t="shared" si="16"/>
        <v/>
      </c>
      <c r="BS50" s="13" t="str">
        <f t="shared" si="16"/>
        <v/>
      </c>
      <c r="BT50" s="13" t="str">
        <f t="shared" si="16"/>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3"/>
        <v/>
      </c>
      <c r="CE50" s="13" t="str">
        <f t="shared" si="13"/>
        <v/>
      </c>
      <c r="CF50" s="13" t="str">
        <f t="shared" si="13"/>
        <v/>
      </c>
      <c r="CG50" s="13" t="str">
        <f t="shared" si="13"/>
        <v/>
      </c>
      <c r="CH50" s="13" t="str">
        <f t="shared" si="13"/>
        <v/>
      </c>
      <c r="CI50" s="13" t="str">
        <f t="shared" si="13"/>
        <v/>
      </c>
      <c r="CJ50" s="13" t="str">
        <f t="shared" si="13"/>
        <v/>
      </c>
      <c r="CK50" s="13" t="str">
        <f t="shared" si="13"/>
        <v/>
      </c>
      <c r="CL50" s="13" t="str">
        <f t="shared" si="13"/>
        <v/>
      </c>
      <c r="CM50" s="13" t="str">
        <f t="shared" si="13"/>
        <v/>
      </c>
      <c r="CN50" s="13" t="str">
        <f t="shared" si="13"/>
        <v/>
      </c>
      <c r="CO50" s="13" t="str">
        <f t="shared" si="13"/>
        <v/>
      </c>
      <c r="CP50" s="13" t="str">
        <f t="shared" si="13"/>
        <v/>
      </c>
      <c r="CQ50" s="13" t="str">
        <f t="shared" si="13"/>
        <v/>
      </c>
      <c r="CR50" s="13" t="str">
        <f t="shared" si="13"/>
        <v/>
      </c>
      <c r="CS50" s="13" t="str">
        <f t="shared" si="13"/>
        <v/>
      </c>
      <c r="CT50" s="13" t="str">
        <f t="shared" si="14"/>
        <v/>
      </c>
      <c r="CU50" s="13" t="str">
        <f t="shared" si="14"/>
        <v/>
      </c>
      <c r="CV50" s="13" t="str">
        <f t="shared" si="14"/>
        <v/>
      </c>
      <c r="CW50" s="13" t="str">
        <f t="shared" si="14"/>
        <v/>
      </c>
      <c r="CX50" s="13" t="str">
        <f t="shared" si="14"/>
        <v/>
      </c>
      <c r="CY50" s="13" t="str">
        <f t="shared" si="14"/>
        <v/>
      </c>
      <c r="CZ50" s="13" t="str">
        <f t="shared" si="14"/>
        <v/>
      </c>
      <c r="DA50" s="13" t="str">
        <f t="shared" si="14"/>
        <v/>
      </c>
      <c r="DB50" s="13" t="str">
        <f t="shared" si="14"/>
        <v/>
      </c>
      <c r="DC50" s="13" t="str">
        <f t="shared" si="14"/>
        <v/>
      </c>
      <c r="DD50" s="13" t="str">
        <f t="shared" si="14"/>
        <v/>
      </c>
      <c r="DE50" s="13" t="str">
        <f t="shared" si="14"/>
        <v/>
      </c>
      <c r="DF50" s="13" t="str">
        <f t="shared" si="14"/>
        <v/>
      </c>
      <c r="DG50" s="13" t="str">
        <f t="shared" si="14"/>
        <v/>
      </c>
      <c r="DH50" s="13" t="str">
        <f t="shared" si="14"/>
        <v/>
      </c>
      <c r="DI50" s="13" t="str">
        <f t="shared" si="14"/>
        <v/>
      </c>
      <c r="DJ50" s="13" t="str">
        <f t="shared" si="15"/>
        <v/>
      </c>
      <c r="DK50" s="13" t="str">
        <f t="shared" si="12"/>
        <v/>
      </c>
      <c r="DL50" s="13" t="str">
        <f t="shared" si="12"/>
        <v/>
      </c>
      <c r="DM50" s="13" t="str">
        <f t="shared" si="12"/>
        <v/>
      </c>
      <c r="DN50" s="13" t="str">
        <f t="shared" si="12"/>
        <v/>
      </c>
      <c r="DO50" s="13" t="str">
        <f t="shared" si="12"/>
        <v/>
      </c>
      <c r="DP50" s="13" t="str">
        <f t="shared" si="12"/>
        <v/>
      </c>
      <c r="DQ50" s="13" t="str">
        <f t="shared" si="12"/>
        <v/>
      </c>
      <c r="DR50" s="13" t="str">
        <f t="shared" si="12"/>
        <v/>
      </c>
      <c r="DS50" s="13" t="str">
        <f t="shared" si="12"/>
        <v/>
      </c>
      <c r="DT50" s="13" t="str">
        <f t="shared" si="12"/>
        <v/>
      </c>
      <c r="DU50" s="13" t="str">
        <f t="shared" si="12"/>
        <v/>
      </c>
      <c r="DV50" s="13" t="str">
        <f t="shared" si="12"/>
        <v/>
      </c>
      <c r="DW50" s="13" t="str">
        <f t="shared" si="12"/>
        <v/>
      </c>
      <c r="DX50" s="13" t="str">
        <f t="shared" si="12"/>
        <v/>
      </c>
    </row>
    <row r="51" spans="1:129" ht="15" thickBot="1" x14ac:dyDescent="0.4">
      <c r="A51" s="18"/>
      <c r="B51" s="18" t="s">
        <v>148</v>
      </c>
      <c r="C51" s="75">
        <v>1411.1372583873467</v>
      </c>
      <c r="D51" s="75">
        <v>1443.3908906771921</v>
      </c>
      <c r="E51" s="75">
        <v>1448.4086725464558</v>
      </c>
      <c r="F51" s="75">
        <v>1479.4893572961826</v>
      </c>
      <c r="G51" s="75">
        <v>1349.5792582409335</v>
      </c>
      <c r="H51" s="75">
        <v>1324.2287895287757</v>
      </c>
      <c r="I51" s="75">
        <v>1210.2263496519058</v>
      </c>
      <c r="J51" s="75">
        <v>1204.0866272588664</v>
      </c>
      <c r="K51" s="75">
        <v>1205.0807081709486</v>
      </c>
      <c r="L51" s="75">
        <v>1253.0311725726758</v>
      </c>
      <c r="M51" s="75">
        <v>1300.9579059468231</v>
      </c>
      <c r="N51" s="75">
        <v>1447.5841483646163</v>
      </c>
      <c r="O51" s="75">
        <v>1397.0819900463496</v>
      </c>
      <c r="P51" s="75">
        <v>1509.7355357549168</v>
      </c>
      <c r="Q51" s="75">
        <v>1419.609694520323</v>
      </c>
      <c r="R51" s="75">
        <v>1500.457228062761</v>
      </c>
      <c r="S51" s="75">
        <v>1488.776462222419</v>
      </c>
      <c r="T51" s="75">
        <v>1440.9738410803295</v>
      </c>
      <c r="U51" s="75">
        <v>1633.5125160831717</v>
      </c>
      <c r="V51" s="75">
        <v>1616.7642327773624</v>
      </c>
      <c r="W51" s="75">
        <v>1738.0145590482664</v>
      </c>
      <c r="X51" s="75">
        <v>1708.4391674621459</v>
      </c>
      <c r="Y51" s="75">
        <v>1838.5738434369396</v>
      </c>
      <c r="Z51" s="75">
        <v>1973.8301578532314</v>
      </c>
      <c r="AA51" s="75">
        <v>2053.9308684792768</v>
      </c>
      <c r="AB51" s="75">
        <v>2382.0193747658741</v>
      </c>
      <c r="AC51" s="75">
        <v>2224.6476224225862</v>
      </c>
      <c r="AD51" s="75">
        <v>2103.834621753691</v>
      </c>
      <c r="AE51" s="75">
        <v>2304.5915306948837</v>
      </c>
      <c r="AF51" s="75">
        <v>2346.8808002386663</v>
      </c>
      <c r="AG51" s="75">
        <v>2368.3233512724446</v>
      </c>
      <c r="AH51" s="75">
        <v>2221.8141033623256</v>
      </c>
      <c r="AI51" s="75">
        <v>2414.0772648925554</v>
      </c>
      <c r="AJ51" s="75">
        <v>2346.8090194421579</v>
      </c>
      <c r="AK51" s="75">
        <v>2482.3589685981538</v>
      </c>
      <c r="AL51" s="75">
        <v>2506.623269318527</v>
      </c>
      <c r="AM51" s="75">
        <v>1621.1197945426563</v>
      </c>
      <c r="AN51" s="75">
        <v>1674.3900028200394</v>
      </c>
      <c r="AO51" s="75">
        <v>2218.6297506477749</v>
      </c>
      <c r="AP51" s="75">
        <v>2320.7861460048507</v>
      </c>
      <c r="AQ51" s="75">
        <v>2170.6237237807254</v>
      </c>
      <c r="AR51" s="75">
        <v>2504.0773642632594</v>
      </c>
      <c r="AS51" s="75">
        <v>2468.5247389148626</v>
      </c>
      <c r="AT51" s="75">
        <v>2650.4707314368698</v>
      </c>
      <c r="AU51" s="75">
        <v>2665.0771196161986</v>
      </c>
      <c r="AV51" s="75">
        <v>2576.0146449156873</v>
      </c>
      <c r="AW51" s="75">
        <v>2629.3393372061946</v>
      </c>
      <c r="AX51" s="75">
        <v>2651.8228009326622</v>
      </c>
      <c r="AY51" s="75">
        <v>2640.5651037467715</v>
      </c>
      <c r="AZ51" s="75">
        <v>2549.7104564960196</v>
      </c>
      <c r="BA51" s="75">
        <v>2454.4500147770332</v>
      </c>
      <c r="BB51" s="75">
        <v>2347.8573777450947</v>
      </c>
      <c r="BC51" s="75">
        <v>2242.2928358807321</v>
      </c>
      <c r="BD51" s="75">
        <v>2232.8695650728914</v>
      </c>
      <c r="BE51" s="75">
        <v>2148.0446645658399</v>
      </c>
      <c r="BF51" s="75">
        <v>2048.7422392158769</v>
      </c>
      <c r="BG51" s="75">
        <v>1994.5720890442003</v>
      </c>
      <c r="BH51" s="75">
        <v>1916.8889474290518</v>
      </c>
      <c r="BI51" s="75">
        <v>1855.3998588933318</v>
      </c>
      <c r="BO51" s="13" t="str">
        <f t="shared" si="16"/>
        <v/>
      </c>
      <c r="BP51" s="13" t="str">
        <f t="shared" si="16"/>
        <v/>
      </c>
      <c r="BQ51" s="13" t="str">
        <f t="shared" si="16"/>
        <v/>
      </c>
      <c r="BR51" s="13" t="str">
        <f t="shared" si="16"/>
        <v/>
      </c>
      <c r="BS51" s="13" t="str">
        <f t="shared" si="16"/>
        <v/>
      </c>
      <c r="BT51" s="13" t="str">
        <f t="shared" si="16"/>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3"/>
        <v/>
      </c>
      <c r="CE51" s="13" t="str">
        <f t="shared" si="13"/>
        <v/>
      </c>
      <c r="CF51" s="13" t="str">
        <f t="shared" si="13"/>
        <v/>
      </c>
      <c r="CG51" s="13" t="str">
        <f t="shared" si="13"/>
        <v/>
      </c>
      <c r="CH51" s="13" t="str">
        <f t="shared" si="13"/>
        <v/>
      </c>
      <c r="CI51" s="13" t="str">
        <f t="shared" si="13"/>
        <v/>
      </c>
      <c r="CJ51" s="13" t="str">
        <f t="shared" si="13"/>
        <v/>
      </c>
      <c r="CK51" s="13" t="str">
        <f t="shared" si="13"/>
        <v/>
      </c>
      <c r="CL51" s="13" t="str">
        <f t="shared" si="13"/>
        <v/>
      </c>
      <c r="CM51" s="13" t="str">
        <f t="shared" si="13"/>
        <v/>
      </c>
      <c r="CN51" s="13" t="str">
        <f t="shared" si="13"/>
        <v/>
      </c>
      <c r="CO51" s="13" t="str">
        <f t="shared" si="13"/>
        <v/>
      </c>
      <c r="CP51" s="13" t="str">
        <f t="shared" si="13"/>
        <v/>
      </c>
      <c r="CQ51" s="13" t="str">
        <f t="shared" si="13"/>
        <v/>
      </c>
      <c r="CR51" s="13" t="str">
        <f t="shared" si="13"/>
        <v/>
      </c>
      <c r="CS51" s="13" t="str">
        <f t="shared" si="13"/>
        <v/>
      </c>
      <c r="CT51" s="13" t="str">
        <f t="shared" si="14"/>
        <v/>
      </c>
      <c r="CU51" s="13" t="str">
        <f t="shared" si="14"/>
        <v/>
      </c>
      <c r="CV51" s="13" t="str">
        <f t="shared" si="14"/>
        <v/>
      </c>
      <c r="CW51" s="13" t="str">
        <f t="shared" si="14"/>
        <v/>
      </c>
      <c r="CX51" s="13" t="str">
        <f t="shared" si="14"/>
        <v/>
      </c>
      <c r="CY51" s="13" t="str">
        <f t="shared" si="14"/>
        <v/>
      </c>
      <c r="CZ51" s="13" t="str">
        <f t="shared" si="14"/>
        <v/>
      </c>
      <c r="DA51" s="13" t="str">
        <f t="shared" si="14"/>
        <v/>
      </c>
      <c r="DB51" s="13" t="str">
        <f t="shared" si="14"/>
        <v/>
      </c>
      <c r="DC51" s="13" t="str">
        <f t="shared" si="14"/>
        <v/>
      </c>
      <c r="DD51" s="13" t="str">
        <f t="shared" si="14"/>
        <v/>
      </c>
      <c r="DE51" s="13" t="str">
        <f t="shared" si="14"/>
        <v/>
      </c>
      <c r="DF51" s="13" t="str">
        <f t="shared" si="14"/>
        <v/>
      </c>
      <c r="DG51" s="13" t="str">
        <f t="shared" si="14"/>
        <v/>
      </c>
      <c r="DH51" s="13" t="str">
        <f t="shared" si="14"/>
        <v/>
      </c>
      <c r="DI51" s="13" t="str">
        <f t="shared" si="14"/>
        <v/>
      </c>
      <c r="DJ51" s="13" t="str">
        <f t="shared" si="15"/>
        <v/>
      </c>
      <c r="DK51" s="13" t="str">
        <f t="shared" si="12"/>
        <v/>
      </c>
      <c r="DL51" s="13" t="str">
        <f t="shared" si="12"/>
        <v/>
      </c>
      <c r="DM51" s="13" t="str">
        <f t="shared" si="12"/>
        <v/>
      </c>
      <c r="DN51" s="13" t="str">
        <f t="shared" ref="DN51:DX54" si="17">IF(BB51&gt;0,IF(BB51&lt;5,"SECRETTTTTTTT",""),"")</f>
        <v/>
      </c>
      <c r="DO51" s="13" t="str">
        <f t="shared" si="17"/>
        <v/>
      </c>
      <c r="DP51" s="13" t="str">
        <f t="shared" si="17"/>
        <v/>
      </c>
      <c r="DQ51" s="13" t="str">
        <f t="shared" si="17"/>
        <v/>
      </c>
      <c r="DR51" s="13" t="str">
        <f t="shared" si="17"/>
        <v/>
      </c>
      <c r="DS51" s="13" t="str">
        <f t="shared" si="17"/>
        <v/>
      </c>
      <c r="DT51" s="13" t="str">
        <f t="shared" si="17"/>
        <v/>
      </c>
      <c r="DU51" s="13" t="str">
        <f t="shared" si="17"/>
        <v/>
      </c>
      <c r="DV51" s="13" t="str">
        <f t="shared" si="17"/>
        <v/>
      </c>
      <c r="DW51" s="13" t="str">
        <f t="shared" si="17"/>
        <v/>
      </c>
      <c r="DX51" s="13" t="str">
        <f t="shared" si="17"/>
        <v/>
      </c>
    </row>
    <row r="52" spans="1:129" ht="15" thickBot="1" x14ac:dyDescent="0.4">
      <c r="A52" s="16" t="s">
        <v>116</v>
      </c>
      <c r="B52" s="17" t="s">
        <v>117</v>
      </c>
      <c r="C52" s="79">
        <v>197.14143568015999</v>
      </c>
      <c r="D52" s="79">
        <v>151.36638016035599</v>
      </c>
      <c r="E52" s="79">
        <v>139.348146948688</v>
      </c>
      <c r="F52" s="79">
        <v>185.861154863005</v>
      </c>
      <c r="G52" s="79">
        <v>144.16846390859999</v>
      </c>
      <c r="H52" s="79">
        <v>140.87337587349401</v>
      </c>
      <c r="I52" s="79">
        <v>130.10013285541601</v>
      </c>
      <c r="J52" s="79">
        <v>80.876728150212301</v>
      </c>
      <c r="K52" s="79">
        <v>120.46106490000101</v>
      </c>
      <c r="L52" s="79">
        <v>110.330719720196</v>
      </c>
      <c r="M52" s="79">
        <v>114.205671199734</v>
      </c>
      <c r="N52" s="79">
        <v>104.433544767524</v>
      </c>
      <c r="O52" s="79">
        <v>107.04225646519301</v>
      </c>
      <c r="P52" s="79">
        <v>110.51651504300899</v>
      </c>
      <c r="Q52" s="79">
        <v>114.52570717926601</v>
      </c>
      <c r="R52" s="79">
        <v>90.245933775133395</v>
      </c>
      <c r="S52" s="79">
        <v>100.62030616447601</v>
      </c>
      <c r="T52" s="79">
        <v>108.97709577334599</v>
      </c>
      <c r="U52" s="79">
        <v>111.26997621334699</v>
      </c>
      <c r="V52" s="79">
        <v>128.54240126639101</v>
      </c>
      <c r="W52" s="79">
        <v>144.95818427111601</v>
      </c>
      <c r="X52" s="79">
        <v>130.85971468136799</v>
      </c>
      <c r="Y52" s="79">
        <v>131.13487118437999</v>
      </c>
      <c r="Z52" s="79">
        <v>141.04579975366201</v>
      </c>
      <c r="AA52" s="79">
        <v>209.69264959461799</v>
      </c>
      <c r="AB52" s="79">
        <v>221.91278665065099</v>
      </c>
      <c r="AC52" s="79">
        <v>192.757804108832</v>
      </c>
      <c r="AD52" s="79">
        <v>324.225929152047</v>
      </c>
      <c r="AE52" s="79">
        <v>376.84864134684301</v>
      </c>
      <c r="AF52" s="79">
        <v>390.45705015866298</v>
      </c>
      <c r="AG52" s="79">
        <v>410.77756071328099</v>
      </c>
      <c r="AH52" s="79">
        <v>365.51225900977499</v>
      </c>
      <c r="AI52" s="79">
        <v>342.37596250782201</v>
      </c>
      <c r="AJ52" s="79">
        <v>355.789471832841</v>
      </c>
      <c r="AK52" s="79">
        <v>362.70447719662297</v>
      </c>
      <c r="AL52" s="79">
        <v>390.60096883023601</v>
      </c>
      <c r="AM52" s="79">
        <v>329.28696160587299</v>
      </c>
      <c r="AN52" s="79">
        <v>393.35913049671302</v>
      </c>
      <c r="AO52" s="79">
        <v>445.11233270628998</v>
      </c>
      <c r="AP52" s="79">
        <v>422.82079829917302</v>
      </c>
      <c r="AQ52" s="79">
        <v>466.83919146071901</v>
      </c>
      <c r="AR52" s="79">
        <v>490.69111729025502</v>
      </c>
      <c r="AS52" s="79">
        <v>479.249575067178</v>
      </c>
      <c r="AT52" s="79">
        <v>506.00604208200701</v>
      </c>
      <c r="AU52" s="79">
        <v>537.20826567501695</v>
      </c>
      <c r="AV52" s="79">
        <v>506.67329699471799</v>
      </c>
      <c r="AW52" s="79">
        <v>506.34978931636698</v>
      </c>
      <c r="AX52" s="79">
        <v>495.100629009638</v>
      </c>
      <c r="AY52" s="79">
        <v>431.50870028160301</v>
      </c>
      <c r="AZ52" s="79">
        <v>422.42263155015598</v>
      </c>
      <c r="BA52" s="79">
        <v>407.84819896903298</v>
      </c>
      <c r="BB52" s="79">
        <v>471.31389119396903</v>
      </c>
      <c r="BC52" s="79">
        <v>447.88788075940101</v>
      </c>
      <c r="BD52" s="79">
        <v>487.85909904713401</v>
      </c>
      <c r="BE52" s="79">
        <v>430.107944707017</v>
      </c>
      <c r="BF52" s="79">
        <v>478.11866274344499</v>
      </c>
      <c r="BG52" s="79">
        <v>448.284438583564</v>
      </c>
      <c r="BH52" s="79">
        <v>449.24871286121697</v>
      </c>
      <c r="BI52" s="79">
        <v>529.17941484432095</v>
      </c>
      <c r="BO52" s="13" t="str">
        <f t="shared" si="16"/>
        <v/>
      </c>
      <c r="BP52" s="13" t="str">
        <f t="shared" si="16"/>
        <v/>
      </c>
      <c r="BQ52" s="13" t="str">
        <f t="shared" si="16"/>
        <v/>
      </c>
      <c r="BR52" s="13" t="str">
        <f t="shared" si="16"/>
        <v/>
      </c>
      <c r="BS52" s="13" t="str">
        <f t="shared" si="16"/>
        <v/>
      </c>
      <c r="BT52" s="13" t="str">
        <f t="shared" si="16"/>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3"/>
        <v/>
      </c>
      <c r="CE52" s="13" t="str">
        <f t="shared" si="13"/>
        <v/>
      </c>
      <c r="CF52" s="13" t="str">
        <f t="shared" si="13"/>
        <v/>
      </c>
      <c r="CG52" s="13" t="str">
        <f t="shared" si="13"/>
        <v/>
      </c>
      <c r="CH52" s="13" t="str">
        <f t="shared" si="13"/>
        <v/>
      </c>
      <c r="CI52" s="13" t="str">
        <f t="shared" si="13"/>
        <v/>
      </c>
      <c r="CJ52" s="13" t="str">
        <f t="shared" si="13"/>
        <v/>
      </c>
      <c r="CK52" s="13" t="str">
        <f t="shared" si="13"/>
        <v/>
      </c>
      <c r="CL52" s="13" t="str">
        <f t="shared" si="13"/>
        <v/>
      </c>
      <c r="CM52" s="13" t="str">
        <f t="shared" si="13"/>
        <v/>
      </c>
      <c r="CN52" s="13" t="str">
        <f t="shared" si="13"/>
        <v/>
      </c>
      <c r="CO52" s="13" t="str">
        <f t="shared" si="13"/>
        <v/>
      </c>
      <c r="CP52" s="13" t="str">
        <f t="shared" si="13"/>
        <v/>
      </c>
      <c r="CQ52" s="13" t="str">
        <f t="shared" si="13"/>
        <v/>
      </c>
      <c r="CR52" s="13" t="str">
        <f t="shared" si="13"/>
        <v/>
      </c>
      <c r="CS52" s="13" t="str">
        <f t="shared" si="13"/>
        <v/>
      </c>
      <c r="CT52" s="13" t="str">
        <f t="shared" si="14"/>
        <v/>
      </c>
      <c r="CU52" s="13" t="str">
        <f t="shared" si="14"/>
        <v/>
      </c>
      <c r="CV52" s="13" t="str">
        <f t="shared" si="14"/>
        <v/>
      </c>
      <c r="CW52" s="13" t="str">
        <f t="shared" si="14"/>
        <v/>
      </c>
      <c r="CX52" s="13" t="str">
        <f t="shared" si="14"/>
        <v/>
      </c>
      <c r="CY52" s="13" t="str">
        <f t="shared" si="14"/>
        <v/>
      </c>
      <c r="CZ52" s="13" t="str">
        <f t="shared" si="14"/>
        <v/>
      </c>
      <c r="DA52" s="13" t="str">
        <f t="shared" si="14"/>
        <v/>
      </c>
      <c r="DB52" s="13" t="str">
        <f t="shared" si="14"/>
        <v/>
      </c>
      <c r="DC52" s="13" t="str">
        <f t="shared" si="14"/>
        <v/>
      </c>
      <c r="DD52" s="13" t="str">
        <f t="shared" si="14"/>
        <v/>
      </c>
      <c r="DE52" s="13" t="str">
        <f t="shared" si="14"/>
        <v/>
      </c>
      <c r="DF52" s="13" t="str">
        <f t="shared" si="14"/>
        <v/>
      </c>
      <c r="DG52" s="13" t="str">
        <f t="shared" si="14"/>
        <v/>
      </c>
      <c r="DH52" s="13" t="str">
        <f t="shared" si="14"/>
        <v/>
      </c>
      <c r="DI52" s="13" t="str">
        <f t="shared" si="14"/>
        <v/>
      </c>
      <c r="DJ52" s="13" t="str">
        <f t="shared" si="15"/>
        <v/>
      </c>
      <c r="DK52" s="13" t="str">
        <f t="shared" si="15"/>
        <v/>
      </c>
      <c r="DL52" s="13" t="str">
        <f t="shared" si="15"/>
        <v/>
      </c>
      <c r="DM52" s="13" t="str">
        <f t="shared" si="15"/>
        <v/>
      </c>
      <c r="DN52" s="13" t="str">
        <f t="shared" si="17"/>
        <v/>
      </c>
      <c r="DO52" s="13" t="str">
        <f t="shared" si="17"/>
        <v/>
      </c>
      <c r="DP52" s="13" t="str">
        <f t="shared" si="17"/>
        <v/>
      </c>
      <c r="DQ52" s="13" t="str">
        <f t="shared" si="17"/>
        <v/>
      </c>
      <c r="DR52" s="13" t="str">
        <f t="shared" si="17"/>
        <v/>
      </c>
      <c r="DS52" s="13" t="str">
        <f t="shared" si="17"/>
        <v/>
      </c>
      <c r="DT52" s="13" t="str">
        <f t="shared" si="17"/>
        <v/>
      </c>
      <c r="DU52" s="13" t="str">
        <f t="shared" si="17"/>
        <v/>
      </c>
      <c r="DV52" s="13" t="str">
        <f t="shared" si="17"/>
        <v/>
      </c>
      <c r="DW52" s="13" t="str">
        <f t="shared" si="17"/>
        <v/>
      </c>
      <c r="DX52" s="13" t="str">
        <f t="shared" si="17"/>
        <v/>
      </c>
    </row>
    <row r="53" spans="1:129" ht="15" thickBot="1" x14ac:dyDescent="0.4">
      <c r="A53" s="18"/>
      <c r="B53" s="21" t="s">
        <v>149</v>
      </c>
      <c r="C53" s="75">
        <v>197.14143568015999</v>
      </c>
      <c r="D53" s="75">
        <v>151.36638016035599</v>
      </c>
      <c r="E53" s="75">
        <v>139.348146948688</v>
      </c>
      <c r="F53" s="75">
        <v>185.861154863005</v>
      </c>
      <c r="G53" s="75">
        <v>144.16846390859999</v>
      </c>
      <c r="H53" s="75">
        <v>140.87337587349401</v>
      </c>
      <c r="I53" s="75">
        <v>130.10013285541601</v>
      </c>
      <c r="J53" s="75">
        <v>80.876728150212301</v>
      </c>
      <c r="K53" s="75">
        <v>120.46106490000101</v>
      </c>
      <c r="L53" s="75">
        <v>110.330719720196</v>
      </c>
      <c r="M53" s="75">
        <v>114.205671199734</v>
      </c>
      <c r="N53" s="75">
        <v>104.433544767524</v>
      </c>
      <c r="O53" s="75">
        <v>107.04225646519301</v>
      </c>
      <c r="P53" s="75">
        <v>110.51651504300899</v>
      </c>
      <c r="Q53" s="75">
        <v>114.52570717926601</v>
      </c>
      <c r="R53" s="75">
        <v>90.245933775133395</v>
      </c>
      <c r="S53" s="75">
        <v>100.62030616447601</v>
      </c>
      <c r="T53" s="75">
        <v>108.97709577334599</v>
      </c>
      <c r="U53" s="75">
        <v>111.26997621334699</v>
      </c>
      <c r="V53" s="75">
        <v>128.54240126639101</v>
      </c>
      <c r="W53" s="75">
        <v>144.95818427111601</v>
      </c>
      <c r="X53" s="75">
        <v>130.85971468136799</v>
      </c>
      <c r="Y53" s="75">
        <v>131.13487118437999</v>
      </c>
      <c r="Z53" s="75">
        <v>141.04579975366201</v>
      </c>
      <c r="AA53" s="75">
        <v>209.69264959461799</v>
      </c>
      <c r="AB53" s="75">
        <v>221.91278665065099</v>
      </c>
      <c r="AC53" s="75">
        <v>192.757804108832</v>
      </c>
      <c r="AD53" s="75">
        <v>324.225929152047</v>
      </c>
      <c r="AE53" s="75">
        <v>376.84864134684301</v>
      </c>
      <c r="AF53" s="75">
        <v>390.45705015866298</v>
      </c>
      <c r="AG53" s="75">
        <v>410.77756071328099</v>
      </c>
      <c r="AH53" s="75">
        <v>365.51225900977499</v>
      </c>
      <c r="AI53" s="75">
        <v>342.37596250782201</v>
      </c>
      <c r="AJ53" s="75">
        <v>355.789471832841</v>
      </c>
      <c r="AK53" s="75">
        <v>362.70447719662297</v>
      </c>
      <c r="AL53" s="75">
        <v>390.60096883023601</v>
      </c>
      <c r="AM53" s="75">
        <v>329.28696160587299</v>
      </c>
      <c r="AN53" s="75">
        <v>393.35913049671302</v>
      </c>
      <c r="AO53" s="75">
        <v>445.11233270628998</v>
      </c>
      <c r="AP53" s="75">
        <v>422.82079829917302</v>
      </c>
      <c r="AQ53" s="75">
        <v>466.83919146071901</v>
      </c>
      <c r="AR53" s="75">
        <v>490.69111729025502</v>
      </c>
      <c r="AS53" s="75">
        <v>479.249575067178</v>
      </c>
      <c r="AT53" s="75">
        <v>506.00604208200701</v>
      </c>
      <c r="AU53" s="75">
        <v>537.20826567501695</v>
      </c>
      <c r="AV53" s="75">
        <v>506.67329699471799</v>
      </c>
      <c r="AW53" s="75">
        <v>506.34978931636698</v>
      </c>
      <c r="AX53" s="75">
        <v>495.100629009638</v>
      </c>
      <c r="AY53" s="75">
        <v>431.50870028160301</v>
      </c>
      <c r="AZ53" s="75">
        <v>422.42263155015598</v>
      </c>
      <c r="BA53" s="75">
        <v>407.84819896903298</v>
      </c>
      <c r="BB53" s="75">
        <v>471.31389119396903</v>
      </c>
      <c r="BC53" s="75">
        <v>447.88788075940101</v>
      </c>
      <c r="BD53" s="75">
        <v>487.85909904713401</v>
      </c>
      <c r="BE53" s="75">
        <v>430.107944707017</v>
      </c>
      <c r="BF53" s="75">
        <v>478.11866274344499</v>
      </c>
      <c r="BG53" s="75">
        <v>448.284438583564</v>
      </c>
      <c r="BH53" s="75">
        <v>449.24871286121697</v>
      </c>
      <c r="BI53" s="75">
        <v>529.17941484432095</v>
      </c>
      <c r="BO53" s="13" t="str">
        <f t="shared" si="16"/>
        <v/>
      </c>
      <c r="BP53" s="13" t="str">
        <f t="shared" si="16"/>
        <v/>
      </c>
      <c r="BQ53" s="13" t="str">
        <f t="shared" si="16"/>
        <v/>
      </c>
      <c r="BR53" s="13" t="str">
        <f t="shared" si="16"/>
        <v/>
      </c>
      <c r="BS53" s="13" t="str">
        <f t="shared" si="16"/>
        <v/>
      </c>
      <c r="BT53" s="13" t="str">
        <f t="shared" si="16"/>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3"/>
        <v/>
      </c>
      <c r="CE53" s="13" t="str">
        <f t="shared" si="13"/>
        <v/>
      </c>
      <c r="CF53" s="13" t="str">
        <f t="shared" si="13"/>
        <v/>
      </c>
      <c r="CG53" s="13" t="str">
        <f t="shared" si="13"/>
        <v/>
      </c>
      <c r="CH53" s="13" t="str">
        <f t="shared" si="13"/>
        <v/>
      </c>
      <c r="CI53" s="13" t="str">
        <f t="shared" si="13"/>
        <v/>
      </c>
      <c r="CJ53" s="13" t="str">
        <f t="shared" si="13"/>
        <v/>
      </c>
      <c r="CK53" s="13" t="str">
        <f t="shared" si="13"/>
        <v/>
      </c>
      <c r="CL53" s="13" t="str">
        <f t="shared" si="13"/>
        <v/>
      </c>
      <c r="CM53" s="13" t="str">
        <f t="shared" si="13"/>
        <v/>
      </c>
      <c r="CN53" s="13" t="str">
        <f t="shared" si="13"/>
        <v/>
      </c>
      <c r="CO53" s="13" t="str">
        <f t="shared" si="13"/>
        <v/>
      </c>
      <c r="CP53" s="13" t="str">
        <f t="shared" si="13"/>
        <v/>
      </c>
      <c r="CQ53" s="13" t="str">
        <f t="shared" si="13"/>
        <v/>
      </c>
      <c r="CR53" s="13" t="str">
        <f t="shared" si="13"/>
        <v/>
      </c>
      <c r="CS53" s="13" t="str">
        <f t="shared" si="13"/>
        <v/>
      </c>
      <c r="CT53" s="13" t="str">
        <f t="shared" si="14"/>
        <v/>
      </c>
      <c r="CU53" s="13" t="str">
        <f t="shared" si="14"/>
        <v/>
      </c>
      <c r="CV53" s="13" t="str">
        <f t="shared" si="14"/>
        <v/>
      </c>
      <c r="CW53" s="13" t="str">
        <f t="shared" si="14"/>
        <v/>
      </c>
      <c r="CX53" s="13" t="str">
        <f t="shared" si="14"/>
        <v/>
      </c>
      <c r="CY53" s="13" t="str">
        <f t="shared" si="14"/>
        <v/>
      </c>
      <c r="CZ53" s="13" t="str">
        <f t="shared" si="14"/>
        <v/>
      </c>
      <c r="DA53" s="13" t="str">
        <f t="shared" si="14"/>
        <v/>
      </c>
      <c r="DB53" s="13" t="str">
        <f t="shared" si="14"/>
        <v/>
      </c>
      <c r="DC53" s="13" t="str">
        <f t="shared" si="14"/>
        <v/>
      </c>
      <c r="DD53" s="13" t="str">
        <f t="shared" si="14"/>
        <v/>
      </c>
      <c r="DE53" s="13" t="str">
        <f t="shared" si="14"/>
        <v/>
      </c>
      <c r="DF53" s="13" t="str">
        <f t="shared" si="14"/>
        <v/>
      </c>
      <c r="DG53" s="13" t="str">
        <f t="shared" si="14"/>
        <v/>
      </c>
      <c r="DH53" s="13" t="str">
        <f t="shared" si="14"/>
        <v/>
      </c>
      <c r="DI53" s="13" t="str">
        <f t="shared" si="14"/>
        <v/>
      </c>
      <c r="DJ53" s="13" t="str">
        <f t="shared" si="15"/>
        <v/>
      </c>
      <c r="DK53" s="13" t="str">
        <f t="shared" si="15"/>
        <v/>
      </c>
      <c r="DL53" s="13" t="str">
        <f t="shared" si="15"/>
        <v/>
      </c>
      <c r="DM53" s="13" t="str">
        <f t="shared" si="15"/>
        <v/>
      </c>
      <c r="DN53" s="13" t="str">
        <f t="shared" si="17"/>
        <v/>
      </c>
      <c r="DO53" s="13" t="str">
        <f t="shared" si="17"/>
        <v/>
      </c>
      <c r="DP53" s="13" t="str">
        <f t="shared" si="17"/>
        <v/>
      </c>
      <c r="DQ53" s="13" t="str">
        <f t="shared" si="17"/>
        <v/>
      </c>
      <c r="DR53" s="13" t="str">
        <f t="shared" si="17"/>
        <v/>
      </c>
      <c r="DS53" s="13" t="str">
        <f t="shared" si="17"/>
        <v/>
      </c>
      <c r="DT53" s="13" t="str">
        <f t="shared" si="17"/>
        <v/>
      </c>
      <c r="DU53" s="13" t="str">
        <f t="shared" si="17"/>
        <v/>
      </c>
      <c r="DV53" s="13" t="str">
        <f t="shared" si="17"/>
        <v/>
      </c>
      <c r="DW53" s="13" t="str">
        <f t="shared" si="17"/>
        <v/>
      </c>
      <c r="DX53" s="13" t="str">
        <f t="shared" si="17"/>
        <v/>
      </c>
    </row>
    <row r="54" spans="1:129" ht="15" thickBot="1" x14ac:dyDescent="0.4">
      <c r="A54" s="116" t="s">
        <v>150</v>
      </c>
      <c r="B54" s="116"/>
      <c r="C54" s="76">
        <v>8915.3097532865631</v>
      </c>
      <c r="D54" s="76">
        <v>8271.5464649718288</v>
      </c>
      <c r="E54" s="76">
        <v>8121.9368130111807</v>
      </c>
      <c r="F54" s="76">
        <v>7960.0499950538624</v>
      </c>
      <c r="G54" s="76">
        <v>7366.7323839232522</v>
      </c>
      <c r="H54" s="76">
        <v>6938.4322026903819</v>
      </c>
      <c r="I54" s="76">
        <v>6657.9323592257879</v>
      </c>
      <c r="J54" s="76">
        <v>6108.8260980985697</v>
      </c>
      <c r="K54" s="76">
        <v>6678.6091449369742</v>
      </c>
      <c r="L54" s="76">
        <v>7041.0014795937741</v>
      </c>
      <c r="M54" s="76">
        <v>6953.0853222971346</v>
      </c>
      <c r="N54" s="76">
        <v>7177.4435575734833</v>
      </c>
      <c r="O54" s="76">
        <v>6945.7385637275083</v>
      </c>
      <c r="P54" s="76">
        <v>7092.1052260416709</v>
      </c>
      <c r="Q54" s="76">
        <v>6595.8933329498341</v>
      </c>
      <c r="R54" s="76">
        <v>6671.414666567156</v>
      </c>
      <c r="S54" s="76">
        <v>6464.6461944437742</v>
      </c>
      <c r="T54" s="76">
        <v>6326.9199113765717</v>
      </c>
      <c r="U54" s="76">
        <v>7108.8248323636417</v>
      </c>
      <c r="V54" s="76">
        <v>7365.3102535786302</v>
      </c>
      <c r="W54" s="76">
        <v>7461.0576162450961</v>
      </c>
      <c r="X54" s="76">
        <v>7510.9441737666129</v>
      </c>
      <c r="Y54" s="76">
        <v>8122.9655808095495</v>
      </c>
      <c r="Z54" s="76">
        <v>8446.1362734571176</v>
      </c>
      <c r="AA54" s="76">
        <v>8691.1942499553188</v>
      </c>
      <c r="AB54" s="76">
        <v>9506.265418323952</v>
      </c>
      <c r="AC54" s="76">
        <v>9503.7815704410204</v>
      </c>
      <c r="AD54" s="76">
        <v>9749.0434026697894</v>
      </c>
      <c r="AE54" s="76">
        <v>10085.308160213985</v>
      </c>
      <c r="AF54" s="76">
        <v>9822.9308360670148</v>
      </c>
      <c r="AG54" s="76">
        <v>9627.3564981604814</v>
      </c>
      <c r="AH54" s="76">
        <v>8878.6472257763071</v>
      </c>
      <c r="AI54" s="76">
        <v>9179.6264283148921</v>
      </c>
      <c r="AJ54" s="76">
        <v>9178.5099223999223</v>
      </c>
      <c r="AK54" s="76">
        <v>9297.8501744244404</v>
      </c>
      <c r="AL54" s="76">
        <v>8828.4373502650014</v>
      </c>
      <c r="AM54" s="76">
        <v>5146.0381358827972</v>
      </c>
      <c r="AN54" s="76">
        <v>5903.4821512999397</v>
      </c>
      <c r="AO54" s="76">
        <v>8058.2654437334977</v>
      </c>
      <c r="AP54" s="76">
        <v>8401.5984403603416</v>
      </c>
      <c r="AQ54" s="76">
        <v>8470.4509729078127</v>
      </c>
      <c r="AR54" s="76">
        <v>8815.709215984627</v>
      </c>
      <c r="AS54" s="76">
        <v>8658.7000842143625</v>
      </c>
      <c r="AT54" s="76">
        <v>8825.5959559143957</v>
      </c>
      <c r="AU54" s="76">
        <v>9030.9351798254993</v>
      </c>
      <c r="AV54" s="76">
        <v>8661.9304751875043</v>
      </c>
      <c r="AW54" s="76">
        <v>8779.8347765787039</v>
      </c>
      <c r="AX54" s="76">
        <v>8748.4015527430856</v>
      </c>
      <c r="AY54" s="76">
        <v>8650.7824132108726</v>
      </c>
      <c r="AZ54" s="76">
        <v>8477.0149372165142</v>
      </c>
      <c r="BA54" s="76">
        <v>8271.088425929991</v>
      </c>
      <c r="BB54" s="76">
        <v>8147.040594140477</v>
      </c>
      <c r="BC54" s="76">
        <v>7697.6047745187934</v>
      </c>
      <c r="BD54" s="76">
        <v>7610.4539224581158</v>
      </c>
      <c r="BE54" s="76">
        <v>7293.9971799943742</v>
      </c>
      <c r="BF54" s="76">
        <v>7495.2976722433832</v>
      </c>
      <c r="BG54" s="76">
        <v>7197.5397261430398</v>
      </c>
      <c r="BH54" s="76">
        <v>7107.2173166959619</v>
      </c>
      <c r="BI54" s="76">
        <v>7184.7369032810493</v>
      </c>
      <c r="BO54" s="13" t="str">
        <f t="shared" si="16"/>
        <v/>
      </c>
      <c r="BP54" s="13" t="str">
        <f t="shared" si="16"/>
        <v/>
      </c>
      <c r="BQ54" s="13" t="str">
        <f t="shared" si="16"/>
        <v/>
      </c>
      <c r="BR54" s="13" t="str">
        <f t="shared" si="16"/>
        <v/>
      </c>
      <c r="BS54" s="13" t="str">
        <f t="shared" si="16"/>
        <v/>
      </c>
      <c r="BT54" s="13" t="str">
        <f t="shared" si="16"/>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3"/>
        <v/>
      </c>
      <c r="CE54" s="13" t="str">
        <f t="shared" si="13"/>
        <v/>
      </c>
      <c r="CF54" s="13" t="str">
        <f t="shared" si="13"/>
        <v/>
      </c>
      <c r="CG54" s="13" t="str">
        <f t="shared" si="13"/>
        <v/>
      </c>
      <c r="CH54" s="13" t="str">
        <f t="shared" si="13"/>
        <v/>
      </c>
      <c r="CI54" s="13" t="str">
        <f t="shared" si="13"/>
        <v/>
      </c>
      <c r="CJ54" s="13" t="str">
        <f t="shared" si="13"/>
        <v/>
      </c>
      <c r="CK54" s="13" t="str">
        <f t="shared" si="13"/>
        <v/>
      </c>
      <c r="CL54" s="13" t="str">
        <f t="shared" si="13"/>
        <v/>
      </c>
      <c r="CM54" s="13" t="str">
        <f t="shared" si="13"/>
        <v/>
      </c>
      <c r="CN54" s="13" t="str">
        <f t="shared" si="13"/>
        <v/>
      </c>
      <c r="CO54" s="13" t="str">
        <f t="shared" si="13"/>
        <v/>
      </c>
      <c r="CP54" s="13" t="str">
        <f t="shared" si="13"/>
        <v/>
      </c>
      <c r="CQ54" s="13" t="str">
        <f t="shared" si="13"/>
        <v/>
      </c>
      <c r="CR54" s="13" t="str">
        <f t="shared" si="13"/>
        <v/>
      </c>
      <c r="CS54" s="13" t="str">
        <f t="shared" si="13"/>
        <v/>
      </c>
      <c r="CT54" s="13" t="str">
        <f t="shared" si="14"/>
        <v/>
      </c>
      <c r="CU54" s="13" t="str">
        <f t="shared" si="14"/>
        <v/>
      </c>
      <c r="CV54" s="13" t="str">
        <f t="shared" si="14"/>
        <v/>
      </c>
      <c r="CW54" s="13" t="str">
        <f t="shared" si="14"/>
        <v/>
      </c>
      <c r="CX54" s="13" t="str">
        <f t="shared" si="14"/>
        <v/>
      </c>
      <c r="CY54" s="13" t="str">
        <f t="shared" si="14"/>
        <v/>
      </c>
      <c r="CZ54" s="13" t="str">
        <f t="shared" si="14"/>
        <v/>
      </c>
      <c r="DA54" s="13" t="str">
        <f t="shared" si="14"/>
        <v/>
      </c>
      <c r="DB54" s="13" t="str">
        <f t="shared" si="14"/>
        <v/>
      </c>
      <c r="DC54" s="13" t="str">
        <f t="shared" si="14"/>
        <v/>
      </c>
      <c r="DD54" s="13" t="str">
        <f t="shared" si="14"/>
        <v/>
      </c>
      <c r="DE54" s="13" t="str">
        <f t="shared" si="14"/>
        <v/>
      </c>
      <c r="DF54" s="13" t="str">
        <f t="shared" si="14"/>
        <v/>
      </c>
      <c r="DG54" s="13" t="str">
        <f t="shared" si="14"/>
        <v/>
      </c>
      <c r="DH54" s="13" t="str">
        <f t="shared" si="14"/>
        <v/>
      </c>
      <c r="DI54" s="13" t="str">
        <f t="shared" si="14"/>
        <v/>
      </c>
      <c r="DJ54" s="13" t="str">
        <f t="shared" si="15"/>
        <v/>
      </c>
      <c r="DK54" s="13" t="str">
        <f t="shared" si="15"/>
        <v/>
      </c>
      <c r="DL54" s="13" t="str">
        <f t="shared" si="15"/>
        <v/>
      </c>
      <c r="DM54" s="13" t="str">
        <f t="shared" si="15"/>
        <v/>
      </c>
      <c r="DN54" s="13" t="str">
        <f t="shared" si="17"/>
        <v/>
      </c>
      <c r="DO54" s="13" t="str">
        <f t="shared" si="17"/>
        <v/>
      </c>
      <c r="DP54" s="13" t="str">
        <f t="shared" si="17"/>
        <v/>
      </c>
      <c r="DQ54" s="13" t="str">
        <f t="shared" si="17"/>
        <v/>
      </c>
      <c r="DR54" s="13" t="str">
        <f t="shared" si="17"/>
        <v/>
      </c>
      <c r="DS54" s="13" t="str">
        <f t="shared" si="17"/>
        <v/>
      </c>
      <c r="DT54" s="13" t="str">
        <f t="shared" si="17"/>
        <v/>
      </c>
      <c r="DU54" s="13" t="str">
        <f t="shared" si="17"/>
        <v/>
      </c>
      <c r="DV54" s="13" t="str">
        <f t="shared" si="17"/>
        <v/>
      </c>
      <c r="DW54" s="13" t="str">
        <f t="shared" si="17"/>
        <v/>
      </c>
      <c r="DX54" s="13" t="str">
        <f t="shared" si="17"/>
        <v/>
      </c>
    </row>
    <row r="55" spans="1:129"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N55" s="98"/>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8"/>
    </row>
    <row r="56" spans="1:129" s="7" customFormat="1" ht="15" thickBot="1" x14ac:dyDescent="0.4">
      <c r="A56" s="86" t="s">
        <v>192</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N56" s="8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83"/>
    </row>
    <row r="57" spans="1:129"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328</v>
      </c>
      <c r="BG57" s="22" t="s">
        <v>331</v>
      </c>
      <c r="BH57" s="22" t="s">
        <v>334</v>
      </c>
      <c r="BI57" s="22" t="s">
        <v>338</v>
      </c>
    </row>
    <row r="58" spans="1:129" s="91" customFormat="1" ht="15" thickBot="1" x14ac:dyDescent="0.4">
      <c r="A58" s="92" t="s">
        <v>94</v>
      </c>
      <c r="B58" s="93" t="s">
        <v>95</v>
      </c>
      <c r="C58" s="23">
        <v>3.4533170479841063E-3</v>
      </c>
      <c r="D58" s="23">
        <v>4.2722334946425E-3</v>
      </c>
      <c r="E58" s="23">
        <v>1.0380263897602873E-2</v>
      </c>
      <c r="F58" s="23">
        <v>1.3193179725937077E-2</v>
      </c>
      <c r="G58" s="23">
        <v>1.260982785205713E-2</v>
      </c>
      <c r="H58" s="23">
        <v>1.5349255133839834E-2</v>
      </c>
      <c r="I58" s="23">
        <v>3.8330690718613499E-3</v>
      </c>
      <c r="J58" s="23">
        <v>7.6599066034178185E-3</v>
      </c>
      <c r="K58" s="23">
        <v>3.5309908737199847E-3</v>
      </c>
      <c r="L58" s="23">
        <v>5.6921616860231561E-3</v>
      </c>
      <c r="M58" s="23">
        <v>9.092562587199756E-3</v>
      </c>
      <c r="N58" s="23">
        <v>3.7665638784087404E-3</v>
      </c>
      <c r="O58" s="23">
        <v>1.0250143175129851E-2</v>
      </c>
      <c r="P58" s="23">
        <v>9.9882977406943966E-3</v>
      </c>
      <c r="Q58" s="23">
        <v>7.5507014482756544E-3</v>
      </c>
      <c r="R58" s="23">
        <v>1.7120684918765304E-3</v>
      </c>
      <c r="S58" s="23">
        <v>9.155806962417256E-3</v>
      </c>
      <c r="T58" s="23">
        <v>9.8433562291957016E-3</v>
      </c>
      <c r="U58" s="23">
        <v>1.1557444244573988E-2</v>
      </c>
      <c r="V58" s="23">
        <v>2.7962049989768065E-2</v>
      </c>
      <c r="W58" s="23">
        <v>1.3974589790486434E-2</v>
      </c>
      <c r="X58" s="23">
        <v>2.041553191474282E-2</v>
      </c>
      <c r="Y58" s="23">
        <v>1.6709895974535871E-2</v>
      </c>
      <c r="Z58" s="23">
        <v>1.4253242685407458E-2</v>
      </c>
      <c r="AA58" s="23">
        <v>7.9927051239508668E-4</v>
      </c>
      <c r="AB58" s="23">
        <v>5.1335903964287765E-4</v>
      </c>
      <c r="AC58" s="23">
        <v>8.6633422971209133E-4</v>
      </c>
      <c r="AD58" s="23">
        <v>1.4335128936060211E-3</v>
      </c>
      <c r="AE58" s="23">
        <v>2.4491845247232892E-3</v>
      </c>
      <c r="AF58" s="23">
        <v>4.4601684819826175E-3</v>
      </c>
      <c r="AG58" s="23">
        <v>3.3287565105673297E-3</v>
      </c>
      <c r="AH58" s="23">
        <v>2.6086867430885176E-3</v>
      </c>
      <c r="AI58" s="23">
        <v>2.5800263397204345E-3</v>
      </c>
      <c r="AJ58" s="23">
        <v>2.935422980848105E-3</v>
      </c>
      <c r="AK58" s="23">
        <v>3.1763693563600639E-3</v>
      </c>
      <c r="AL58" s="23">
        <v>2.5712669539496935E-3</v>
      </c>
      <c r="AM58" s="23">
        <v>8.6344770156731839E-4</v>
      </c>
      <c r="AN58" s="23">
        <v>7.7044366117743127E-4</v>
      </c>
      <c r="AO58" s="23">
        <v>1.2096932390839887E-3</v>
      </c>
      <c r="AP58" s="23">
        <v>1.4656637268785492E-3</v>
      </c>
      <c r="AQ58" s="23">
        <v>2.7827383063092131E-3</v>
      </c>
      <c r="AR58" s="23">
        <v>2.8353959385408641E-3</v>
      </c>
      <c r="AS58" s="23">
        <v>1.2127582557202175E-3</v>
      </c>
      <c r="AT58" s="23">
        <v>3.4783568711061657E-3</v>
      </c>
      <c r="AU58" s="23">
        <v>5.3640668329900882E-3</v>
      </c>
      <c r="AV58" s="23">
        <v>5.727550062935253E-3</v>
      </c>
      <c r="AW58" s="23">
        <v>4.3081926261865477E-3</v>
      </c>
      <c r="AX58" s="23">
        <v>3.9794589028353125E-3</v>
      </c>
      <c r="AY58" s="23">
        <v>1.7206440983554725E-3</v>
      </c>
      <c r="AZ58" s="23">
        <v>5.1357998025844736E-3</v>
      </c>
      <c r="BA58" s="23">
        <v>1.9707884575062267E-3</v>
      </c>
      <c r="BB58" s="23">
        <v>1.3326140560844387E-3</v>
      </c>
      <c r="BC58" s="23">
        <v>2.1389452830021345E-3</v>
      </c>
      <c r="BD58" s="23">
        <v>3.1528035836697714E-3</v>
      </c>
      <c r="BE58" s="23">
        <v>3.6333435054609065E-3</v>
      </c>
      <c r="BF58" s="23">
        <v>4.1007091553456427E-3</v>
      </c>
      <c r="BG58" s="23">
        <v>3.3983371997281142E-3</v>
      </c>
      <c r="BH58" s="23">
        <v>1.9346153622241836E-3</v>
      </c>
      <c r="BI58" s="23">
        <v>2.3174023068841128E-3</v>
      </c>
      <c r="BN58" s="8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83"/>
    </row>
    <row r="59" spans="1:129" s="91" customFormat="1" ht="15" thickBot="1" x14ac:dyDescent="0.4">
      <c r="A59" s="94"/>
      <c r="B59" s="94" t="s">
        <v>145</v>
      </c>
      <c r="C59" s="24">
        <v>3.4533170479841063E-3</v>
      </c>
      <c r="D59" s="24">
        <v>4.2722334946425E-3</v>
      </c>
      <c r="E59" s="24">
        <v>1.0380263897602873E-2</v>
      </c>
      <c r="F59" s="24">
        <v>1.3193179725937077E-2</v>
      </c>
      <c r="G59" s="24">
        <v>1.260982785205713E-2</v>
      </c>
      <c r="H59" s="24">
        <v>1.5349255133839834E-2</v>
      </c>
      <c r="I59" s="24">
        <v>3.8330690718613499E-3</v>
      </c>
      <c r="J59" s="24">
        <v>7.6599066034178185E-3</v>
      </c>
      <c r="K59" s="24">
        <v>3.5309908737199847E-3</v>
      </c>
      <c r="L59" s="24">
        <v>5.6921616860231561E-3</v>
      </c>
      <c r="M59" s="24">
        <v>9.092562587199756E-3</v>
      </c>
      <c r="N59" s="24">
        <v>3.7665638784087404E-3</v>
      </c>
      <c r="O59" s="24">
        <v>1.0250143175129851E-2</v>
      </c>
      <c r="P59" s="24">
        <v>9.9882977406943966E-3</v>
      </c>
      <c r="Q59" s="24">
        <v>7.5507014482756544E-3</v>
      </c>
      <c r="R59" s="24">
        <v>1.7120684918765304E-3</v>
      </c>
      <c r="S59" s="24">
        <v>9.155806962417256E-3</v>
      </c>
      <c r="T59" s="24">
        <v>9.8433562291957016E-3</v>
      </c>
      <c r="U59" s="24">
        <v>1.1557444244573988E-2</v>
      </c>
      <c r="V59" s="24">
        <v>2.7962049989768065E-2</v>
      </c>
      <c r="W59" s="24">
        <v>1.3974589790486434E-2</v>
      </c>
      <c r="X59" s="24">
        <v>2.041553191474282E-2</v>
      </c>
      <c r="Y59" s="24">
        <v>1.6709895974535871E-2</v>
      </c>
      <c r="Z59" s="24">
        <v>1.4253242685407458E-2</v>
      </c>
      <c r="AA59" s="24">
        <v>7.9927051239508668E-4</v>
      </c>
      <c r="AB59" s="24">
        <v>5.1335903964287765E-4</v>
      </c>
      <c r="AC59" s="24">
        <v>8.6633422971209133E-4</v>
      </c>
      <c r="AD59" s="24">
        <v>1.4335128936060211E-3</v>
      </c>
      <c r="AE59" s="24">
        <v>2.4491845247232892E-3</v>
      </c>
      <c r="AF59" s="24">
        <v>4.4601684819826175E-3</v>
      </c>
      <c r="AG59" s="24">
        <v>3.3287565105673297E-3</v>
      </c>
      <c r="AH59" s="24">
        <v>2.6086867430885176E-3</v>
      </c>
      <c r="AI59" s="24">
        <v>2.5800263397204345E-3</v>
      </c>
      <c r="AJ59" s="24">
        <v>2.935422980848105E-3</v>
      </c>
      <c r="AK59" s="24">
        <v>3.1763693563600639E-3</v>
      </c>
      <c r="AL59" s="24">
        <v>2.5712669539496935E-3</v>
      </c>
      <c r="AM59" s="24">
        <v>8.6344770156731839E-4</v>
      </c>
      <c r="AN59" s="24">
        <v>7.7044366117743127E-4</v>
      </c>
      <c r="AO59" s="24">
        <v>1.2096932390839887E-3</v>
      </c>
      <c r="AP59" s="24">
        <v>1.4656637268785492E-3</v>
      </c>
      <c r="AQ59" s="24">
        <v>2.7827383063092131E-3</v>
      </c>
      <c r="AR59" s="24">
        <v>2.8353959385408641E-3</v>
      </c>
      <c r="AS59" s="24">
        <v>1.2127582557202175E-3</v>
      </c>
      <c r="AT59" s="24">
        <v>3.4783568711061657E-3</v>
      </c>
      <c r="AU59" s="24">
        <v>5.3640668329900882E-3</v>
      </c>
      <c r="AV59" s="24">
        <v>5.727550062935253E-3</v>
      </c>
      <c r="AW59" s="24">
        <v>4.3081926261865477E-3</v>
      </c>
      <c r="AX59" s="24">
        <v>3.9794589028353125E-3</v>
      </c>
      <c r="AY59" s="24">
        <v>1.7206440983554725E-3</v>
      </c>
      <c r="AZ59" s="24">
        <v>5.1357998025844736E-3</v>
      </c>
      <c r="BA59" s="24">
        <v>1.9707884575062267E-3</v>
      </c>
      <c r="BB59" s="24">
        <v>1.3326140560844387E-3</v>
      </c>
      <c r="BC59" s="24">
        <v>2.1389452830021345E-3</v>
      </c>
      <c r="BD59" s="24">
        <v>3.1528035836697714E-3</v>
      </c>
      <c r="BE59" s="24">
        <v>3.6333435054609065E-3</v>
      </c>
      <c r="BF59" s="24">
        <v>4.1007091553456427E-3</v>
      </c>
      <c r="BG59" s="24">
        <v>3.3983371997281142E-3</v>
      </c>
      <c r="BH59" s="24">
        <v>1.9346153622241836E-3</v>
      </c>
      <c r="BI59" s="24">
        <v>2.3174023068841128E-3</v>
      </c>
      <c r="BN59" s="8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83"/>
    </row>
    <row r="60" spans="1:129" s="91" customFormat="1" ht="15" thickBot="1" x14ac:dyDescent="0.4">
      <c r="A60" s="95" t="s">
        <v>96</v>
      </c>
      <c r="B60" s="96" t="s">
        <v>97</v>
      </c>
      <c r="C60" s="23">
        <v>0.11247516963629489</v>
      </c>
      <c r="D60" s="23">
        <v>9.6940709080047524E-2</v>
      </c>
      <c r="E60" s="23">
        <v>9.9905843245153586E-2</v>
      </c>
      <c r="F60" s="23">
        <v>8.7674311372107558E-2</v>
      </c>
      <c r="G60" s="23">
        <v>6.7941363835345173E-2</v>
      </c>
      <c r="H60" s="23">
        <v>9.2178677470388048E-2</v>
      </c>
      <c r="I60" s="23">
        <v>8.0856546683946262E-2</v>
      </c>
      <c r="J60" s="23">
        <v>8.9868651106311259E-2</v>
      </c>
      <c r="K60" s="23">
        <v>0.10008432328952264</v>
      </c>
      <c r="L60" s="23">
        <v>8.2510170928280252E-2</v>
      </c>
      <c r="M60" s="23">
        <v>6.5353695443686355E-2</v>
      </c>
      <c r="N60" s="23">
        <v>6.6192740738977143E-2</v>
      </c>
      <c r="O60" s="23">
        <v>6.3304628732943291E-2</v>
      </c>
      <c r="P60" s="23">
        <v>6.6882547776614315E-2</v>
      </c>
      <c r="Q60" s="23">
        <v>6.9614852502515367E-2</v>
      </c>
      <c r="R60" s="23">
        <v>6.7656164900925381E-2</v>
      </c>
      <c r="S60" s="23">
        <v>5.6237324132536515E-2</v>
      </c>
      <c r="T60" s="23">
        <v>6.0990183349479886E-2</v>
      </c>
      <c r="U60" s="23">
        <v>6.799501404540001E-2</v>
      </c>
      <c r="V60" s="23">
        <v>6.3864289475711433E-2</v>
      </c>
      <c r="W60" s="23">
        <v>6.2730881810245151E-2</v>
      </c>
      <c r="X60" s="23">
        <v>6.729946135854746E-2</v>
      </c>
      <c r="Y60" s="23">
        <v>6.728684552631814E-2</v>
      </c>
      <c r="Z60" s="23">
        <v>6.3641156034925206E-2</v>
      </c>
      <c r="AA60" s="23">
        <v>6.6991709595956545E-2</v>
      </c>
      <c r="AB60" s="23">
        <v>6.5436471819572059E-2</v>
      </c>
      <c r="AC60" s="23">
        <v>7.2073136479002209E-2</v>
      </c>
      <c r="AD60" s="23">
        <v>7.2105227556302443E-2</v>
      </c>
      <c r="AE60" s="23">
        <v>7.3350885216201062E-2</v>
      </c>
      <c r="AF60" s="23">
        <v>7.042571781724552E-2</v>
      </c>
      <c r="AG60" s="23">
        <v>7.0477911122140288E-2</v>
      </c>
      <c r="AH60" s="23">
        <v>7.2817400960799042E-2</v>
      </c>
      <c r="AI60" s="23">
        <v>7.0500713979286297E-2</v>
      </c>
      <c r="AJ60" s="23">
        <v>6.8614714831030696E-2</v>
      </c>
      <c r="AK60" s="23">
        <v>6.6522199512947688E-2</v>
      </c>
      <c r="AL60" s="23">
        <v>6.620722122949256E-2</v>
      </c>
      <c r="AM60" s="23">
        <v>6.0292492896718328E-2</v>
      </c>
      <c r="AN60" s="23">
        <v>5.9083618331863527E-2</v>
      </c>
      <c r="AO60" s="23">
        <v>6.8015476865378857E-2</v>
      </c>
      <c r="AP60" s="23">
        <v>5.2167165585051627E-2</v>
      </c>
      <c r="AQ60" s="23">
        <v>5.787167355274192E-2</v>
      </c>
      <c r="AR60" s="23">
        <v>6.1245590925796053E-2</v>
      </c>
      <c r="AS60" s="23">
        <v>6.5172855213229811E-2</v>
      </c>
      <c r="AT60" s="23">
        <v>6.514900571164324E-2</v>
      </c>
      <c r="AU60" s="23">
        <v>5.7962488916672814E-2</v>
      </c>
      <c r="AV60" s="23">
        <v>6.8525251690258943E-2</v>
      </c>
      <c r="AW60" s="23">
        <v>6.1052910387554914E-2</v>
      </c>
      <c r="AX60" s="23">
        <v>5.8586030984426704E-2</v>
      </c>
      <c r="AY60" s="23">
        <v>5.9828906366313661E-2</v>
      </c>
      <c r="AZ60" s="23">
        <v>6.0342577866412853E-2</v>
      </c>
      <c r="BA60" s="23">
        <v>5.9441463000423821E-2</v>
      </c>
      <c r="BB60" s="23">
        <v>6.0695998568165113E-2</v>
      </c>
      <c r="BC60" s="23">
        <v>5.8152583833847776E-2</v>
      </c>
      <c r="BD60" s="23">
        <v>6.1613856324019195E-2</v>
      </c>
      <c r="BE60" s="23">
        <v>6.1341379471468754E-2</v>
      </c>
      <c r="BF60" s="23">
        <v>6.3713067700122097E-2</v>
      </c>
      <c r="BG60" s="23">
        <v>6.0340307201256577E-2</v>
      </c>
      <c r="BH60" s="23">
        <v>5.7122398055792306E-2</v>
      </c>
      <c r="BI60" s="23">
        <v>6.0966882371741644E-2</v>
      </c>
      <c r="BN60" s="8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83"/>
    </row>
    <row r="61" spans="1:129" s="91" customFormat="1" ht="15" thickBot="1" x14ac:dyDescent="0.4">
      <c r="A61" s="95" t="s">
        <v>98</v>
      </c>
      <c r="B61" s="96" t="s">
        <v>99</v>
      </c>
      <c r="C61" s="23">
        <v>4.3026175741748142E-2</v>
      </c>
      <c r="D61" s="23">
        <v>4.1782787553330376E-2</v>
      </c>
      <c r="E61" s="23">
        <v>3.7596612641996888E-2</v>
      </c>
      <c r="F61" s="23">
        <v>4.3948913440281998E-2</v>
      </c>
      <c r="G61" s="23">
        <v>4.2687581057308029E-2</v>
      </c>
      <c r="H61" s="23">
        <v>4.384559527636147E-2</v>
      </c>
      <c r="I61" s="23">
        <v>4.2597708628307487E-2</v>
      </c>
      <c r="J61" s="23">
        <v>4.003040874994912E-2</v>
      </c>
      <c r="K61" s="23">
        <v>4.2257447474895689E-2</v>
      </c>
      <c r="L61" s="23">
        <v>4.3494595746071257E-2</v>
      </c>
      <c r="M61" s="23">
        <v>4.387645077147885E-2</v>
      </c>
      <c r="N61" s="23">
        <v>4.2910256197310676E-2</v>
      </c>
      <c r="O61" s="23">
        <v>4.9985649448419191E-2</v>
      </c>
      <c r="P61" s="23">
        <v>5.5025785788600928E-2</v>
      </c>
      <c r="Q61" s="23">
        <v>5.0574057238952787E-2</v>
      </c>
      <c r="R61" s="23">
        <v>4.6142720147946834E-2</v>
      </c>
      <c r="S61" s="23">
        <v>4.1406560987600705E-2</v>
      </c>
      <c r="T61" s="23">
        <v>4.4522423461907067E-2</v>
      </c>
      <c r="U61" s="23">
        <v>5.0150925328458565E-2</v>
      </c>
      <c r="V61" s="23">
        <v>4.5559650735405598E-2</v>
      </c>
      <c r="W61" s="23">
        <v>4.2791341831238144E-2</v>
      </c>
      <c r="X61" s="23">
        <v>4.2414318350006565E-2</v>
      </c>
      <c r="Y61" s="23">
        <v>3.7353921753683433E-2</v>
      </c>
      <c r="Z61" s="23">
        <v>4.1566749034578819E-2</v>
      </c>
      <c r="AA61" s="23">
        <v>4.6456192391248603E-2</v>
      </c>
      <c r="AB61" s="23">
        <v>4.626720134987701E-2</v>
      </c>
      <c r="AC61" s="23">
        <v>5.3480951537394274E-2</v>
      </c>
      <c r="AD61" s="23">
        <v>4.7764731439832502E-2</v>
      </c>
      <c r="AE61" s="23">
        <v>4.9530874078570528E-2</v>
      </c>
      <c r="AF61" s="23">
        <v>4.6480985755783029E-2</v>
      </c>
      <c r="AG61" s="23">
        <v>4.1509254607522687E-2</v>
      </c>
      <c r="AH61" s="23">
        <v>3.9509513806400803E-2</v>
      </c>
      <c r="AI61" s="23">
        <v>4.3770786176732801E-2</v>
      </c>
      <c r="AJ61" s="23">
        <v>4.0038956133166707E-2</v>
      </c>
      <c r="AK61" s="23">
        <v>4.3694684965796267E-2</v>
      </c>
      <c r="AL61" s="23">
        <v>4.0682682539528239E-2</v>
      </c>
      <c r="AM61" s="23">
        <v>2.6070237190726951E-2</v>
      </c>
      <c r="AN61" s="23">
        <v>3.3281636758861276E-2</v>
      </c>
      <c r="AO61" s="23">
        <v>3.9056474649501981E-2</v>
      </c>
      <c r="AP61" s="23">
        <v>3.9394857495020336E-2</v>
      </c>
      <c r="AQ61" s="23">
        <v>3.6366950329774002E-2</v>
      </c>
      <c r="AR61" s="23">
        <v>3.294692751597144E-2</v>
      </c>
      <c r="AS61" s="23">
        <v>3.1806449803378607E-2</v>
      </c>
      <c r="AT61" s="23">
        <v>3.2777748706129498E-2</v>
      </c>
      <c r="AU61" s="23">
        <v>3.4597625981394944E-2</v>
      </c>
      <c r="AV61" s="23">
        <v>3.7775816674606617E-2</v>
      </c>
      <c r="AW61" s="23">
        <v>3.5351310239422784E-2</v>
      </c>
      <c r="AX61" s="23">
        <v>3.8355622756305434E-2</v>
      </c>
      <c r="AY61" s="23">
        <v>4.245413623509469E-2</v>
      </c>
      <c r="AZ61" s="23">
        <v>3.6725846205202209E-2</v>
      </c>
      <c r="BA61" s="23">
        <v>3.5011509163017276E-2</v>
      </c>
      <c r="BB61" s="23">
        <v>2.9845503552441761E-2</v>
      </c>
      <c r="BC61" s="23">
        <v>2.9746332966407166E-2</v>
      </c>
      <c r="BD61" s="23">
        <v>2.8552428076822296E-2</v>
      </c>
      <c r="BE61" s="23">
        <v>3.1008553103698412E-2</v>
      </c>
      <c r="BF61" s="23">
        <v>3.0601294980245837E-2</v>
      </c>
      <c r="BG61" s="23">
        <v>2.9745033205815938E-2</v>
      </c>
      <c r="BH61" s="23">
        <v>2.8774918980365036E-2</v>
      </c>
      <c r="BI61" s="23">
        <v>2.8837053434920996E-2</v>
      </c>
      <c r="BN61" s="8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83"/>
    </row>
    <row r="62" spans="1:129" s="91" customFormat="1" ht="15" thickBot="1" x14ac:dyDescent="0.4">
      <c r="A62" s="95" t="s">
        <v>100</v>
      </c>
      <c r="B62" s="96" t="s">
        <v>101</v>
      </c>
      <c r="C62" s="23">
        <v>0.13672801643908425</v>
      </c>
      <c r="D62" s="23">
        <v>0.12386690196637276</v>
      </c>
      <c r="E62" s="23">
        <v>0.11327347850205742</v>
      </c>
      <c r="F62" s="23">
        <v>9.8092647913094758E-2</v>
      </c>
      <c r="G62" s="23">
        <v>9.759384731176543E-2</v>
      </c>
      <c r="H62" s="23">
        <v>8.4915249550789593E-2</v>
      </c>
      <c r="I62" s="23">
        <v>8.5725939537848073E-2</v>
      </c>
      <c r="J62" s="23">
        <v>7.8450962876800243E-2</v>
      </c>
      <c r="K62" s="23">
        <v>8.8045103144642436E-2</v>
      </c>
      <c r="L62" s="23">
        <v>9.5804397124350196E-2</v>
      </c>
      <c r="M62" s="23">
        <v>9.8974930981713963E-2</v>
      </c>
      <c r="N62" s="23">
        <v>0.10416266997182193</v>
      </c>
      <c r="O62" s="23">
        <v>9.3719999369076684E-2</v>
      </c>
      <c r="P62" s="23">
        <v>9.0783840460093246E-2</v>
      </c>
      <c r="Q62" s="23">
        <v>8.0752400372254812E-2</v>
      </c>
      <c r="R62" s="23">
        <v>8.0956251422134737E-2</v>
      </c>
      <c r="S62" s="23">
        <v>7.3426213418863406E-2</v>
      </c>
      <c r="T62" s="23">
        <v>7.8411465825107565E-2</v>
      </c>
      <c r="U62" s="23">
        <v>8.4738475097600574E-2</v>
      </c>
      <c r="V62" s="23">
        <v>8.1741668268352927E-2</v>
      </c>
      <c r="W62" s="23">
        <v>8.8217778363044272E-2</v>
      </c>
      <c r="X62" s="23">
        <v>8.7022345764801723E-2</v>
      </c>
      <c r="Y62" s="23">
        <v>8.4159786731854314E-2</v>
      </c>
      <c r="Z62" s="23">
        <v>9.3685454858909833E-2</v>
      </c>
      <c r="AA62" s="23">
        <v>8.9775027659754966E-2</v>
      </c>
      <c r="AB62" s="23">
        <v>0.10125889791808312</v>
      </c>
      <c r="AC62" s="23">
        <v>0.10734715948497281</v>
      </c>
      <c r="AD62" s="23">
        <v>0.10407484515732403</v>
      </c>
      <c r="AE62" s="23">
        <v>0.10626265181001049</v>
      </c>
      <c r="AF62" s="23">
        <v>0.10110666129861466</v>
      </c>
      <c r="AG62" s="23">
        <v>9.0601428693934227E-2</v>
      </c>
      <c r="AH62" s="23">
        <v>8.4965593931374567E-2</v>
      </c>
      <c r="AI62" s="23">
        <v>8.1818651345707094E-2</v>
      </c>
      <c r="AJ62" s="23">
        <v>8.2043129718052152E-2</v>
      </c>
      <c r="AK62" s="23">
        <v>7.6340595898004349E-2</v>
      </c>
      <c r="AL62" s="23">
        <v>7.1541104547116818E-2</v>
      </c>
      <c r="AM62" s="23">
        <v>4.4507570362442454E-2</v>
      </c>
      <c r="AN62" s="23">
        <v>5.3539060938972476E-2</v>
      </c>
      <c r="AO62" s="23">
        <v>7.5728244613325696E-2</v>
      </c>
      <c r="AP62" s="23">
        <v>7.650802024778848E-2</v>
      </c>
      <c r="AQ62" s="23">
        <v>6.7034901121700102E-2</v>
      </c>
      <c r="AR62" s="23">
        <v>6.5075710585990057E-2</v>
      </c>
      <c r="AS62" s="23">
        <v>6.9015926199305397E-2</v>
      </c>
      <c r="AT62" s="23">
        <v>7.3514910894084878E-2</v>
      </c>
      <c r="AU62" s="23">
        <v>7.5392227416816268E-2</v>
      </c>
      <c r="AV62" s="23">
        <v>7.2023225926385798E-2</v>
      </c>
      <c r="AW62" s="23">
        <v>7.2112846780462078E-2</v>
      </c>
      <c r="AX62" s="23">
        <v>7.1127549977575949E-2</v>
      </c>
      <c r="AY62" s="23">
        <v>6.5562188580347874E-2</v>
      </c>
      <c r="AZ62" s="23">
        <v>6.5279773589233744E-2</v>
      </c>
      <c r="BA62" s="23">
        <v>6.3365626046552576E-2</v>
      </c>
      <c r="BB62" s="23">
        <v>6.3594597092618776E-2</v>
      </c>
      <c r="BC62" s="23">
        <v>5.8770065680234518E-2</v>
      </c>
      <c r="BD62" s="23">
        <v>5.3768356018864066E-2</v>
      </c>
      <c r="BE62" s="23">
        <v>5.3038541655975102E-2</v>
      </c>
      <c r="BF62" s="23">
        <v>5.3680633407549735E-2</v>
      </c>
      <c r="BG62" s="23">
        <v>5.475262523866261E-2</v>
      </c>
      <c r="BH62" s="23">
        <v>5.9675794982294708E-2</v>
      </c>
      <c r="BI62" s="23">
        <v>5.4777921762805833E-2</v>
      </c>
      <c r="BN62" s="8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83"/>
    </row>
    <row r="63" spans="1:129" s="91" customFormat="1" ht="15" thickBot="1" x14ac:dyDescent="0.4">
      <c r="A63" s="95" t="s">
        <v>102</v>
      </c>
      <c r="B63" s="96" t="s">
        <v>103</v>
      </c>
      <c r="C63" s="23">
        <v>0.10103030246124051</v>
      </c>
      <c r="D63" s="23">
        <v>7.3884288800824538E-2</v>
      </c>
      <c r="E63" s="23">
        <v>0.11757019057967079</v>
      </c>
      <c r="F63" s="23">
        <v>0.11063828921599145</v>
      </c>
      <c r="G63" s="23">
        <v>0.12108219156993708</v>
      </c>
      <c r="H63" s="23">
        <v>8.4337580913559168E-2</v>
      </c>
      <c r="I63" s="23">
        <v>7.7206458355907157E-2</v>
      </c>
      <c r="J63" s="23">
        <v>6.5394442071044126E-2</v>
      </c>
      <c r="K63" s="23">
        <v>6.1882890196864902E-2</v>
      </c>
      <c r="L63" s="23">
        <v>7.6612346416035301E-2</v>
      </c>
      <c r="M63" s="23">
        <v>7.9298520812167234E-2</v>
      </c>
      <c r="N63" s="23">
        <v>8.2571938109219409E-2</v>
      </c>
      <c r="O63" s="23">
        <v>8.8722964815487054E-2</v>
      </c>
      <c r="P63" s="23">
        <v>9.2836600703614311E-2</v>
      </c>
      <c r="Q63" s="23">
        <v>8.1832806002805056E-2</v>
      </c>
      <c r="R63" s="23">
        <v>9.6471712045822625E-2</v>
      </c>
      <c r="S63" s="23">
        <v>0.10180387114499082</v>
      </c>
      <c r="T63" s="23">
        <v>0.11889068500926236</v>
      </c>
      <c r="U63" s="23">
        <v>9.1604185882707856E-2</v>
      </c>
      <c r="V63" s="23">
        <v>9.7357579943188444E-2</v>
      </c>
      <c r="W63" s="23">
        <v>7.8311109999188985E-2</v>
      </c>
      <c r="X63" s="23">
        <v>8.5518914429787166E-2</v>
      </c>
      <c r="Y63" s="23">
        <v>0.10568073336389976</v>
      </c>
      <c r="Z63" s="23">
        <v>0.11525458486876287</v>
      </c>
      <c r="AA63" s="23">
        <v>0.12169230038793009</v>
      </c>
      <c r="AB63" s="23">
        <v>0.11940933408486785</v>
      </c>
      <c r="AC63" s="23">
        <v>0.11714967844789738</v>
      </c>
      <c r="AD63" s="23">
        <v>0.11495580319607693</v>
      </c>
      <c r="AE63" s="23">
        <v>0.12465879977789446</v>
      </c>
      <c r="AF63" s="23">
        <v>0.12562528396936745</v>
      </c>
      <c r="AG63" s="23">
        <v>0.11393113586367672</v>
      </c>
      <c r="AH63" s="23">
        <v>9.7517338588352723E-2</v>
      </c>
      <c r="AI63" s="23">
        <v>0.10310260582457059</v>
      </c>
      <c r="AJ63" s="23">
        <v>0.11007901968589631</v>
      </c>
      <c r="AK63" s="23">
        <v>0.11460870995495476</v>
      </c>
      <c r="AL63" s="23">
        <v>0.11654430758752735</v>
      </c>
      <c r="AM63" s="23">
        <v>4.0276693849613722E-2</v>
      </c>
      <c r="AN63" s="23">
        <v>2.0477382041133464E-2</v>
      </c>
      <c r="AO63" s="23">
        <v>9.2259882446435279E-2</v>
      </c>
      <c r="AP63" s="23">
        <v>7.7452463424055429E-2</v>
      </c>
      <c r="AQ63" s="23">
        <v>5.8762183352908476E-2</v>
      </c>
      <c r="AR63" s="23">
        <v>4.7090783149213965E-2</v>
      </c>
      <c r="AS63" s="23">
        <v>3.459856700182367E-2</v>
      </c>
      <c r="AT63" s="23">
        <v>6.8239443874595115E-2</v>
      </c>
      <c r="AU63" s="23">
        <v>6.1377719007525103E-2</v>
      </c>
      <c r="AV63" s="23">
        <v>6.6034528663134168E-2</v>
      </c>
      <c r="AW63" s="23">
        <v>7.5185192018755495E-2</v>
      </c>
      <c r="AX63" s="23">
        <v>6.7178506242428299E-2</v>
      </c>
      <c r="AY63" s="23">
        <v>8.2095563618650044E-2</v>
      </c>
      <c r="AZ63" s="23">
        <v>7.1132762671686126E-2</v>
      </c>
      <c r="BA63" s="23">
        <v>7.2361061641356986E-2</v>
      </c>
      <c r="BB63" s="23">
        <v>6.4725584844352327E-2</v>
      </c>
      <c r="BC63" s="23">
        <v>6.7122869334120996E-2</v>
      </c>
      <c r="BD63" s="23">
        <v>7.2895469741097993E-2</v>
      </c>
      <c r="BE63" s="23">
        <v>6.0784960862422674E-2</v>
      </c>
      <c r="BF63" s="23">
        <v>5.4737757934944772E-2</v>
      </c>
      <c r="BG63" s="23">
        <v>5.7424594063124376E-2</v>
      </c>
      <c r="BH63" s="23">
        <v>5.5875637058776052E-2</v>
      </c>
      <c r="BI63" s="23">
        <v>5.2133395868534362E-2</v>
      </c>
      <c r="BN63" s="8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83"/>
    </row>
    <row r="64" spans="1:129" s="91" customFormat="1" ht="15" thickBot="1" x14ac:dyDescent="0.4">
      <c r="A64" s="95" t="s">
        <v>104</v>
      </c>
      <c r="B64" s="96" t="s">
        <v>8</v>
      </c>
      <c r="C64" s="23">
        <v>0.10940297871890059</v>
      </c>
      <c r="D64" s="23">
        <v>0.10433010694495375</v>
      </c>
      <c r="E64" s="23">
        <v>9.5776960069927919E-2</v>
      </c>
      <c r="F64" s="23">
        <v>9.5013110032614867E-2</v>
      </c>
      <c r="G64" s="23">
        <v>9.1418792140970234E-2</v>
      </c>
      <c r="H64" s="23">
        <v>8.1914007441196715E-2</v>
      </c>
      <c r="I64" s="23">
        <v>8.1439766508239572E-2</v>
      </c>
      <c r="J64" s="23">
        <v>7.0091924964106489E-2</v>
      </c>
      <c r="K64" s="23">
        <v>7.8669893185605674E-2</v>
      </c>
      <c r="L64" s="23">
        <v>8.4218342551774752E-2</v>
      </c>
      <c r="M64" s="23">
        <v>8.4985285589935025E-2</v>
      </c>
      <c r="N64" s="23">
        <v>8.6103904108608978E-2</v>
      </c>
      <c r="O64" s="23">
        <v>8.3397348292445925E-2</v>
      </c>
      <c r="P64" s="23">
        <v>8.6695848289279662E-2</v>
      </c>
      <c r="Q64" s="23">
        <v>8.107596298499177E-2</v>
      </c>
      <c r="R64" s="23">
        <v>8.0657739639047946E-2</v>
      </c>
      <c r="S64" s="23">
        <v>8.1807140586438967E-2</v>
      </c>
      <c r="T64" s="23">
        <v>7.2538030833280989E-2</v>
      </c>
      <c r="U64" s="23">
        <v>8.5801567964080241E-2</v>
      </c>
      <c r="V64" s="23">
        <v>8.655400129977428E-2</v>
      </c>
      <c r="W64" s="23">
        <v>8.8099502787147982E-2</v>
      </c>
      <c r="X64" s="23">
        <v>8.7408300829768415E-2</v>
      </c>
      <c r="Y64" s="23">
        <v>9.4278070421420362E-2</v>
      </c>
      <c r="Z64" s="23">
        <v>9.5696645697213617E-2</v>
      </c>
      <c r="AA64" s="23">
        <v>9.8240120215863924E-2</v>
      </c>
      <c r="AB64" s="23">
        <v>0.10734510676831185</v>
      </c>
      <c r="AC64" s="23">
        <v>0.11097841877695071</v>
      </c>
      <c r="AD64" s="23">
        <v>0.11540670306061476</v>
      </c>
      <c r="AE64" s="23">
        <v>0.1172203568651537</v>
      </c>
      <c r="AF64" s="23">
        <v>0.10908207877635218</v>
      </c>
      <c r="AG64" s="23">
        <v>0.10178021019679304</v>
      </c>
      <c r="AH64" s="23">
        <v>9.3007269797733938E-2</v>
      </c>
      <c r="AI64" s="23">
        <v>9.0801526953032799E-2</v>
      </c>
      <c r="AJ64" s="23">
        <v>8.7957860168602103E-2</v>
      </c>
      <c r="AK64" s="23">
        <v>8.7290909581091619E-2</v>
      </c>
      <c r="AL64" s="23">
        <v>7.9282599261290235E-2</v>
      </c>
      <c r="AM64" s="23">
        <v>4.0351239434536439E-2</v>
      </c>
      <c r="AN64" s="23">
        <v>3.7037786022060197E-2</v>
      </c>
      <c r="AO64" s="23">
        <v>6.4479263582008381E-2</v>
      </c>
      <c r="AP64" s="23">
        <v>8.330450671366027E-2</v>
      </c>
      <c r="AQ64" s="23">
        <v>9.0943075776196397E-2</v>
      </c>
      <c r="AR64" s="23">
        <v>9.2650851515611976E-2</v>
      </c>
      <c r="AS64" s="23">
        <v>8.7595876317587126E-2</v>
      </c>
      <c r="AT64" s="23">
        <v>8.2383246548375713E-2</v>
      </c>
      <c r="AU64" s="23">
        <v>8.715769150566724E-2</v>
      </c>
      <c r="AV64" s="23">
        <v>7.851581179156944E-2</v>
      </c>
      <c r="AW64" s="23">
        <v>8.0604036892826178E-2</v>
      </c>
      <c r="AX64" s="23">
        <v>8.2049748280312307E-2</v>
      </c>
      <c r="AY64" s="23">
        <v>8.1513702171639515E-2</v>
      </c>
      <c r="AZ64" s="23">
        <v>8.1367405607425461E-2</v>
      </c>
      <c r="BA64" s="23">
        <v>8.0462523003881792E-2</v>
      </c>
      <c r="BB64" s="23">
        <v>7.9996290206218276E-2</v>
      </c>
      <c r="BC64" s="23">
        <v>7.7359692458835796E-2</v>
      </c>
      <c r="BD64" s="23">
        <v>7.5702843419079888E-2</v>
      </c>
      <c r="BE64" s="23">
        <v>7.327334063279177E-2</v>
      </c>
      <c r="BF64" s="23">
        <v>7.1814163796296085E-2</v>
      </c>
      <c r="BG64" s="23">
        <v>7.3755290062334722E-2</v>
      </c>
      <c r="BH64" s="23">
        <v>7.3193881223539758E-2</v>
      </c>
      <c r="BI64" s="23">
        <v>7.5098802078701177E-2</v>
      </c>
      <c r="BN64" s="8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83"/>
    </row>
    <row r="65" spans="1:129" s="91" customFormat="1" ht="15" thickBot="1" x14ac:dyDescent="0.4">
      <c r="A65" s="94"/>
      <c r="B65" s="94" t="s">
        <v>146</v>
      </c>
      <c r="C65" s="24">
        <v>0.11256925832281481</v>
      </c>
      <c r="D65" s="24">
        <v>0.10373505083088824</v>
      </c>
      <c r="E65" s="24">
        <v>9.8200148202283177E-2</v>
      </c>
      <c r="F65" s="24">
        <v>9.2712953389323852E-2</v>
      </c>
      <c r="G65" s="24">
        <v>8.8438826587710379E-2</v>
      </c>
      <c r="H65" s="24">
        <v>8.2052468650669827E-2</v>
      </c>
      <c r="I65" s="24">
        <v>8.0097519474481349E-2</v>
      </c>
      <c r="J65" s="24">
        <v>7.284442416859957E-2</v>
      </c>
      <c r="K65" s="24">
        <v>8.1163198615007245E-2</v>
      </c>
      <c r="L65" s="24">
        <v>8.421298991131812E-2</v>
      </c>
      <c r="M65" s="24">
        <v>8.3172972401161144E-2</v>
      </c>
      <c r="N65" s="24">
        <v>8.5158479419539829E-2</v>
      </c>
      <c r="O65" s="24">
        <v>8.1484771588142921E-2</v>
      </c>
      <c r="P65" s="24">
        <v>8.3532646934528582E-2</v>
      </c>
      <c r="Q65" s="24">
        <v>7.7839719046810793E-2</v>
      </c>
      <c r="R65" s="24">
        <v>7.7648534859283261E-2</v>
      </c>
      <c r="S65" s="24">
        <v>7.4993932372632702E-2</v>
      </c>
      <c r="T65" s="24">
        <v>7.247617907487619E-2</v>
      </c>
      <c r="U65" s="24">
        <v>8.1341387648990293E-2</v>
      </c>
      <c r="V65" s="24">
        <v>8.0461243417730005E-2</v>
      </c>
      <c r="W65" s="24">
        <v>8.1686976174595874E-2</v>
      </c>
      <c r="X65" s="24">
        <v>8.1879670788748762E-2</v>
      </c>
      <c r="Y65" s="24">
        <v>8.5412641995940911E-2</v>
      </c>
      <c r="Z65" s="24">
        <v>8.8456918837719473E-2</v>
      </c>
      <c r="AA65" s="24">
        <v>8.9870290619059198E-2</v>
      </c>
      <c r="AB65" s="24">
        <v>9.7159660900726696E-2</v>
      </c>
      <c r="AC65" s="24">
        <v>0.10174287637019262</v>
      </c>
      <c r="AD65" s="24">
        <v>0.10309413671156099</v>
      </c>
      <c r="AE65" s="24">
        <v>0.10519633490383498</v>
      </c>
      <c r="AF65" s="24">
        <v>9.9031457336026849E-2</v>
      </c>
      <c r="AG65" s="24">
        <v>9.1917833182205644E-2</v>
      </c>
      <c r="AH65" s="24">
        <v>8.5450021430345233E-2</v>
      </c>
      <c r="AI65" s="24">
        <v>8.3606283759086603E-2</v>
      </c>
      <c r="AJ65" s="24">
        <v>8.1892250925441418E-2</v>
      </c>
      <c r="AK65" s="24">
        <v>8.0270541147026669E-2</v>
      </c>
      <c r="AL65" s="24">
        <v>7.4673646029460472E-2</v>
      </c>
      <c r="AM65" s="24">
        <v>4.3457282323660994E-2</v>
      </c>
      <c r="AN65" s="24">
        <v>4.3486705394871226E-2</v>
      </c>
      <c r="AO65" s="24">
        <v>6.7037811542932854E-2</v>
      </c>
      <c r="AP65" s="24">
        <v>7.4265567116406112E-2</v>
      </c>
      <c r="AQ65" s="24">
        <v>7.6139546679390852E-2</v>
      </c>
      <c r="AR65" s="24">
        <v>7.6541466297194397E-2</v>
      </c>
      <c r="AS65" s="24">
        <v>7.4924638122762427E-2</v>
      </c>
      <c r="AT65" s="24">
        <v>7.4265576433705502E-2</v>
      </c>
      <c r="AU65" s="24">
        <v>7.5987615195878946E-2</v>
      </c>
      <c r="AV65" s="24">
        <v>7.259994897740929E-2</v>
      </c>
      <c r="AW65" s="24">
        <v>7.2657546385912528E-2</v>
      </c>
      <c r="AX65" s="24">
        <v>7.2696052318509827E-2</v>
      </c>
      <c r="AY65" s="24">
        <v>7.1977553552301357E-2</v>
      </c>
      <c r="AZ65" s="24">
        <v>7.1223304786095121E-2</v>
      </c>
      <c r="BA65" s="24">
        <v>7.0112284747601922E-2</v>
      </c>
      <c r="BB65" s="24">
        <v>6.9551034607199108E-2</v>
      </c>
      <c r="BC65" s="24">
        <v>6.6683215259320069E-2</v>
      </c>
      <c r="BD65" s="24">
        <v>6.5286346347963153E-2</v>
      </c>
      <c r="BE65" s="24">
        <v>6.3568634621708503E-2</v>
      </c>
      <c r="BF65" s="24">
        <v>6.3125009594649589E-2</v>
      </c>
      <c r="BG65" s="24">
        <v>6.3795428682207403E-2</v>
      </c>
      <c r="BH65" s="24">
        <v>6.3991408885986617E-2</v>
      </c>
      <c r="BI65" s="24">
        <v>6.4320480220164886E-2</v>
      </c>
      <c r="BN65" s="8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83"/>
    </row>
    <row r="66" spans="1:129" s="91" customFormat="1" ht="15" thickBot="1" x14ac:dyDescent="0.4">
      <c r="A66" s="92" t="s">
        <v>105</v>
      </c>
      <c r="B66" s="93" t="s">
        <v>10</v>
      </c>
      <c r="C66" s="23">
        <v>7.2564601368308321E-2</v>
      </c>
      <c r="D66" s="23">
        <v>6.6060582868392032E-2</v>
      </c>
      <c r="E66" s="23">
        <v>7.3868182829249368E-2</v>
      </c>
      <c r="F66" s="23">
        <v>7.6655468550882899E-2</v>
      </c>
      <c r="G66" s="23">
        <v>6.8233016398926899E-2</v>
      </c>
      <c r="H66" s="23">
        <v>6.5517624649550146E-2</v>
      </c>
      <c r="I66" s="23">
        <v>6.3231447208724631E-2</v>
      </c>
      <c r="J66" s="23">
        <v>5.9046067412209712E-2</v>
      </c>
      <c r="K66" s="23">
        <v>6.3696281120298098E-2</v>
      </c>
      <c r="L66" s="23">
        <v>7.0127208487854947E-2</v>
      </c>
      <c r="M66" s="23">
        <v>6.6852056358663897E-2</v>
      </c>
      <c r="N66" s="23">
        <v>6.6240191837142734E-2</v>
      </c>
      <c r="O66" s="23">
        <v>6.6240852899193556E-2</v>
      </c>
      <c r="P66" s="23">
        <v>6.3238989809075746E-2</v>
      </c>
      <c r="Q66" s="23">
        <v>5.9418401684103457E-2</v>
      </c>
      <c r="R66" s="23">
        <v>6.1014656834098277E-2</v>
      </c>
      <c r="S66" s="23">
        <v>5.889926318498255E-2</v>
      </c>
      <c r="T66" s="23">
        <v>6.0424242328802315E-2</v>
      </c>
      <c r="U66" s="23">
        <v>6.6439519401819969E-2</v>
      </c>
      <c r="V66" s="23">
        <v>7.9009357940821048E-2</v>
      </c>
      <c r="W66" s="23">
        <v>7.458980450339632E-2</v>
      </c>
      <c r="X66" s="23">
        <v>7.7733212093471976E-2</v>
      </c>
      <c r="Y66" s="23">
        <v>8.9834977804645555E-2</v>
      </c>
      <c r="Z66" s="23">
        <v>9.0638513763073109E-2</v>
      </c>
      <c r="AA66" s="23">
        <v>9.0542883454022616E-2</v>
      </c>
      <c r="AB66" s="23">
        <v>9.1732999337124255E-2</v>
      </c>
      <c r="AC66" s="23">
        <v>8.7484332532463877E-2</v>
      </c>
      <c r="AD66" s="23">
        <v>9.4055200241354969E-2</v>
      </c>
      <c r="AE66" s="23">
        <v>9.2302016659793165E-2</v>
      </c>
      <c r="AF66" s="23">
        <v>9.2753220093315811E-2</v>
      </c>
      <c r="AG66" s="23">
        <v>9.8077841805037522E-2</v>
      </c>
      <c r="AH66" s="23">
        <v>8.8231200468312912E-2</v>
      </c>
      <c r="AI66" s="23">
        <v>9.7620058137077706E-2</v>
      </c>
      <c r="AJ66" s="23">
        <v>0.1040728561420726</v>
      </c>
      <c r="AK66" s="23">
        <v>0.10686229995891894</v>
      </c>
      <c r="AL66" s="23">
        <v>9.7794260708726197E-2</v>
      </c>
      <c r="AM66" s="23">
        <v>5.1817910996671358E-2</v>
      </c>
      <c r="AN66" s="23">
        <v>7.9675619063951986E-2</v>
      </c>
      <c r="AO66" s="23">
        <v>9.2643531895265294E-2</v>
      </c>
      <c r="AP66" s="23">
        <v>8.7581887332045902E-2</v>
      </c>
      <c r="AQ66" s="23">
        <v>8.888186590667578E-2</v>
      </c>
      <c r="AR66" s="23">
        <v>8.6879576098363179E-2</v>
      </c>
      <c r="AS66" s="23">
        <v>8.4682465612996416E-2</v>
      </c>
      <c r="AT66" s="23">
        <v>8.4608801838499351E-2</v>
      </c>
      <c r="AU66" s="23">
        <v>8.6510200227343903E-2</v>
      </c>
      <c r="AV66" s="23">
        <v>8.4138533355065159E-2</v>
      </c>
      <c r="AW66" s="23">
        <v>8.6512555462014848E-2</v>
      </c>
      <c r="AX66" s="23">
        <v>8.4901169474529192E-2</v>
      </c>
      <c r="AY66" s="23">
        <v>8.6630299186983853E-2</v>
      </c>
      <c r="AZ66" s="23">
        <v>8.5892141345777689E-2</v>
      </c>
      <c r="BA66" s="23">
        <v>8.5036663009653915E-2</v>
      </c>
      <c r="BB66" s="23">
        <v>8.3217456049015676E-2</v>
      </c>
      <c r="BC66" s="23">
        <v>7.721015963399315E-2</v>
      </c>
      <c r="BD66" s="23">
        <v>7.6201665617431136E-2</v>
      </c>
      <c r="BE66" s="23">
        <v>7.33620968976475E-2</v>
      </c>
      <c r="BF66" s="23">
        <v>8.5845635908054316E-2</v>
      </c>
      <c r="BG66" s="23">
        <v>7.5476123742324305E-2</v>
      </c>
      <c r="BH66" s="23">
        <v>7.5185795623230439E-2</v>
      </c>
      <c r="BI66" s="23">
        <v>7.6554760510509759E-2</v>
      </c>
      <c r="BN66" s="8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83"/>
    </row>
    <row r="67" spans="1:129" s="91" customFormat="1" ht="15" thickBot="1" x14ac:dyDescent="0.4">
      <c r="A67" s="94"/>
      <c r="B67" s="97" t="s">
        <v>147</v>
      </c>
      <c r="C67" s="24">
        <v>7.2564601368308321E-2</v>
      </c>
      <c r="D67" s="24">
        <v>6.6060582868392032E-2</v>
      </c>
      <c r="E67" s="24">
        <v>7.3868182829249368E-2</v>
      </c>
      <c r="F67" s="24">
        <v>7.6655468550882899E-2</v>
      </c>
      <c r="G67" s="24">
        <v>6.8233016398926899E-2</v>
      </c>
      <c r="H67" s="24">
        <v>6.5517624649550146E-2</v>
      </c>
      <c r="I67" s="24">
        <v>6.3231447208724631E-2</v>
      </c>
      <c r="J67" s="24">
        <v>5.9046067412209712E-2</v>
      </c>
      <c r="K67" s="24">
        <v>6.3696281120298098E-2</v>
      </c>
      <c r="L67" s="24">
        <v>7.0127208487854947E-2</v>
      </c>
      <c r="M67" s="24">
        <v>6.6852056358663897E-2</v>
      </c>
      <c r="N67" s="24">
        <v>6.6240191837142734E-2</v>
      </c>
      <c r="O67" s="24">
        <v>6.6240852899193556E-2</v>
      </c>
      <c r="P67" s="24">
        <v>6.3238989809075746E-2</v>
      </c>
      <c r="Q67" s="24">
        <v>5.9418401684103457E-2</v>
      </c>
      <c r="R67" s="24">
        <v>6.1014656834098277E-2</v>
      </c>
      <c r="S67" s="24">
        <v>5.889926318498255E-2</v>
      </c>
      <c r="T67" s="24">
        <v>6.0424242328802315E-2</v>
      </c>
      <c r="U67" s="24">
        <v>6.6439519401819969E-2</v>
      </c>
      <c r="V67" s="24">
        <v>7.9009357940821048E-2</v>
      </c>
      <c r="W67" s="24">
        <v>7.458980450339632E-2</v>
      </c>
      <c r="X67" s="24">
        <v>7.7733212093471976E-2</v>
      </c>
      <c r="Y67" s="24">
        <v>8.9834977804645555E-2</v>
      </c>
      <c r="Z67" s="24">
        <v>9.0638513763073109E-2</v>
      </c>
      <c r="AA67" s="24">
        <v>9.0542883454022616E-2</v>
      </c>
      <c r="AB67" s="24">
        <v>9.1732999337124255E-2</v>
      </c>
      <c r="AC67" s="24">
        <v>8.7484332532463877E-2</v>
      </c>
      <c r="AD67" s="24">
        <v>9.4055200241354969E-2</v>
      </c>
      <c r="AE67" s="24">
        <v>9.2302016659793165E-2</v>
      </c>
      <c r="AF67" s="24">
        <v>9.2753220093315811E-2</v>
      </c>
      <c r="AG67" s="24">
        <v>9.8077841805037522E-2</v>
      </c>
      <c r="AH67" s="24">
        <v>8.8231200468312912E-2</v>
      </c>
      <c r="AI67" s="24">
        <v>9.7620058137077706E-2</v>
      </c>
      <c r="AJ67" s="24">
        <v>0.1040728561420726</v>
      </c>
      <c r="AK67" s="24">
        <v>0.10686229995891894</v>
      </c>
      <c r="AL67" s="24">
        <v>9.7794260708726197E-2</v>
      </c>
      <c r="AM67" s="24">
        <v>5.1817910996671358E-2</v>
      </c>
      <c r="AN67" s="24">
        <v>7.9675619063951986E-2</v>
      </c>
      <c r="AO67" s="24">
        <v>9.2643531895265294E-2</v>
      </c>
      <c r="AP67" s="24">
        <v>8.7581887332045902E-2</v>
      </c>
      <c r="AQ67" s="24">
        <v>8.888186590667578E-2</v>
      </c>
      <c r="AR67" s="24">
        <v>8.6879576098363179E-2</v>
      </c>
      <c r="AS67" s="24">
        <v>8.4682465612996416E-2</v>
      </c>
      <c r="AT67" s="24">
        <v>8.4608801838499351E-2</v>
      </c>
      <c r="AU67" s="24">
        <v>8.6510200227343903E-2</v>
      </c>
      <c r="AV67" s="24">
        <v>8.4138533355065159E-2</v>
      </c>
      <c r="AW67" s="24">
        <v>8.6512555462014848E-2</v>
      </c>
      <c r="AX67" s="24">
        <v>8.4901169474529192E-2</v>
      </c>
      <c r="AY67" s="24">
        <v>8.6630299186983853E-2</v>
      </c>
      <c r="AZ67" s="24">
        <v>8.5892141345777689E-2</v>
      </c>
      <c r="BA67" s="24">
        <v>8.5036663009653915E-2</v>
      </c>
      <c r="BB67" s="24">
        <v>8.3217456049015676E-2</v>
      </c>
      <c r="BC67" s="24">
        <v>7.721015963399315E-2</v>
      </c>
      <c r="BD67" s="24">
        <v>7.6201665617431136E-2</v>
      </c>
      <c r="BE67" s="24">
        <v>7.33620968976475E-2</v>
      </c>
      <c r="BF67" s="24">
        <v>8.5845635908054316E-2</v>
      </c>
      <c r="BG67" s="24">
        <v>7.5476123742324305E-2</v>
      </c>
      <c r="BH67" s="24">
        <v>7.5185795623230439E-2</v>
      </c>
      <c r="BI67" s="24">
        <v>7.6554760510509759E-2</v>
      </c>
      <c r="BN67" s="8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83"/>
    </row>
    <row r="68" spans="1:129" s="91" customFormat="1" ht="15" thickBot="1" x14ac:dyDescent="0.4">
      <c r="A68" s="95" t="s">
        <v>106</v>
      </c>
      <c r="B68" s="96" t="s">
        <v>107</v>
      </c>
      <c r="C68" s="23">
        <v>1.4880472680579144E-2</v>
      </c>
      <c r="D68" s="23">
        <v>1.506775009707275E-2</v>
      </c>
      <c r="E68" s="23">
        <v>1.5236204524068151E-2</v>
      </c>
      <c r="F68" s="23">
        <v>1.5862335824270057E-2</v>
      </c>
      <c r="G68" s="23">
        <v>1.4052056224662319E-2</v>
      </c>
      <c r="H68" s="23">
        <v>1.4802082245812878E-2</v>
      </c>
      <c r="I68" s="23">
        <v>1.3910922817685661E-2</v>
      </c>
      <c r="J68" s="23">
        <v>1.3700691117515271E-2</v>
      </c>
      <c r="K68" s="23">
        <v>1.3959870802529969E-2</v>
      </c>
      <c r="L68" s="23">
        <v>1.4375702782598724E-2</v>
      </c>
      <c r="M68" s="23">
        <v>1.5027421519753144E-2</v>
      </c>
      <c r="N68" s="23">
        <v>1.6876504760741273E-2</v>
      </c>
      <c r="O68" s="23">
        <v>1.671302215454289E-2</v>
      </c>
      <c r="P68" s="23">
        <v>1.7217209061880255E-2</v>
      </c>
      <c r="Q68" s="23">
        <v>1.5662688410873628E-2</v>
      </c>
      <c r="R68" s="23">
        <v>1.5971604583182749E-2</v>
      </c>
      <c r="S68" s="23">
        <v>1.6482825625330728E-2</v>
      </c>
      <c r="T68" s="23">
        <v>1.675279343757563E-2</v>
      </c>
      <c r="U68" s="23">
        <v>1.9779416775137455E-2</v>
      </c>
      <c r="V68" s="23">
        <v>1.7384909673311574E-2</v>
      </c>
      <c r="W68" s="23">
        <v>1.7947031710799925E-2</v>
      </c>
      <c r="X68" s="23">
        <v>1.6743481519508444E-2</v>
      </c>
      <c r="Y68" s="23">
        <v>1.769497190460928E-2</v>
      </c>
      <c r="Z68" s="23">
        <v>1.8781295022859492E-2</v>
      </c>
      <c r="AA68" s="23">
        <v>1.8640780919014773E-2</v>
      </c>
      <c r="AB68" s="23">
        <v>2.0606078437578279E-2</v>
      </c>
      <c r="AC68" s="23">
        <v>1.8760258238415508E-2</v>
      </c>
      <c r="AD68" s="23">
        <v>1.646683302447759E-2</v>
      </c>
      <c r="AE68" s="23">
        <v>1.8783181244591367E-2</v>
      </c>
      <c r="AF68" s="23">
        <v>1.9927186935318465E-2</v>
      </c>
      <c r="AG68" s="23">
        <v>1.8877914386750138E-2</v>
      </c>
      <c r="AH68" s="23">
        <v>1.9176088437040651E-2</v>
      </c>
      <c r="AI68" s="23">
        <v>2.0868918117604322E-2</v>
      </c>
      <c r="AJ68" s="23">
        <v>2.0094403705103896E-2</v>
      </c>
      <c r="AK68" s="23">
        <v>2.0329612952636512E-2</v>
      </c>
      <c r="AL68" s="23">
        <v>2.1132183703544589E-2</v>
      </c>
      <c r="AM68" s="23">
        <v>1.3974714156858447E-2</v>
      </c>
      <c r="AN68" s="23">
        <v>1.2658218829222646E-2</v>
      </c>
      <c r="AO68" s="23">
        <v>1.7720702337597434E-2</v>
      </c>
      <c r="AP68" s="23">
        <v>1.6138699627148773E-2</v>
      </c>
      <c r="AQ68" s="23">
        <v>1.4249977846342536E-2</v>
      </c>
      <c r="AR68" s="23">
        <v>1.5915841504885418E-2</v>
      </c>
      <c r="AS68" s="23">
        <v>1.7029741727599659E-2</v>
      </c>
      <c r="AT68" s="23">
        <v>1.9270243943431332E-2</v>
      </c>
      <c r="AU68" s="23">
        <v>1.9181061903301062E-2</v>
      </c>
      <c r="AV68" s="23">
        <v>1.7674397907689418E-2</v>
      </c>
      <c r="AW68" s="23">
        <v>1.9456456376560644E-2</v>
      </c>
      <c r="AX68" s="23">
        <v>1.9496663233105657E-2</v>
      </c>
      <c r="AY68" s="23">
        <v>1.9717583829534306E-2</v>
      </c>
      <c r="AZ68" s="23">
        <v>1.8625319086422582E-2</v>
      </c>
      <c r="BA68" s="23">
        <v>1.7951030782344817E-2</v>
      </c>
      <c r="BB68" s="23">
        <v>1.7714732441095199E-2</v>
      </c>
      <c r="BC68" s="23">
        <v>1.6864378092241027E-2</v>
      </c>
      <c r="BD68" s="23">
        <v>1.6529415519024634E-2</v>
      </c>
      <c r="BE68" s="23">
        <v>1.5581565240746669E-2</v>
      </c>
      <c r="BF68" s="23">
        <v>1.4842347188849171E-2</v>
      </c>
      <c r="BG68" s="23">
        <v>1.6041252007339135E-2</v>
      </c>
      <c r="BH68" s="23">
        <v>1.5570194632229162E-2</v>
      </c>
      <c r="BI68" s="23">
        <v>1.5102304359503101E-2</v>
      </c>
      <c r="BN68" s="8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83"/>
    </row>
    <row r="69" spans="1:129" s="91" customFormat="1" ht="15" thickBot="1" x14ac:dyDescent="0.4">
      <c r="A69" s="95" t="s">
        <v>108</v>
      </c>
      <c r="B69" s="96" t="s">
        <v>12</v>
      </c>
      <c r="C69" s="23">
        <v>2.2323490630934091E-2</v>
      </c>
      <c r="D69" s="23">
        <v>2.289201647324637E-2</v>
      </c>
      <c r="E69" s="23">
        <v>2.3251387273344942E-2</v>
      </c>
      <c r="F69" s="23">
        <v>1.825123320427675E-2</v>
      </c>
      <c r="G69" s="23">
        <v>1.9799939687614662E-2</v>
      </c>
      <c r="H69" s="23">
        <v>1.9188356192654733E-2</v>
      </c>
      <c r="I69" s="23">
        <v>1.8897238036042471E-2</v>
      </c>
      <c r="J69" s="23">
        <v>1.8117053729830315E-2</v>
      </c>
      <c r="K69" s="23">
        <v>1.8608289044087029E-2</v>
      </c>
      <c r="L69" s="23">
        <v>1.9686532886321221E-2</v>
      </c>
      <c r="M69" s="23">
        <v>2.139554826195475E-2</v>
      </c>
      <c r="N69" s="23">
        <v>2.3964210996621171E-2</v>
      </c>
      <c r="O69" s="23">
        <v>2.2191051101964891E-2</v>
      </c>
      <c r="P69" s="23">
        <v>2.6278227350433586E-2</v>
      </c>
      <c r="Q69" s="23">
        <v>2.4049164241512589E-2</v>
      </c>
      <c r="R69" s="23">
        <v>3.0421560607291856E-2</v>
      </c>
      <c r="S69" s="23">
        <v>2.4985463984423913E-2</v>
      </c>
      <c r="T69" s="23">
        <v>2.3300036874307196E-2</v>
      </c>
      <c r="U69" s="23">
        <v>2.6450449000191917E-2</v>
      </c>
      <c r="V69" s="23">
        <v>2.6318887852555255E-2</v>
      </c>
      <c r="W69" s="23">
        <v>2.9748966961280654E-2</v>
      </c>
      <c r="X69" s="23">
        <v>3.2373235631097737E-2</v>
      </c>
      <c r="Y69" s="23">
        <v>3.571339347681806E-2</v>
      </c>
      <c r="Z69" s="23">
        <v>4.065106341651771E-2</v>
      </c>
      <c r="AA69" s="23">
        <v>3.6063673385944808E-2</v>
      </c>
      <c r="AB69" s="23">
        <v>4.607196210190137E-2</v>
      </c>
      <c r="AC69" s="23">
        <v>4.4426751883232606E-2</v>
      </c>
      <c r="AD69" s="23">
        <v>3.6706163921537215E-2</v>
      </c>
      <c r="AE69" s="23">
        <v>4.1613655120560041E-2</v>
      </c>
      <c r="AF69" s="23">
        <v>4.0591882446552457E-2</v>
      </c>
      <c r="AG69" s="23">
        <v>3.7027719667173914E-2</v>
      </c>
      <c r="AH69" s="23">
        <v>3.0108461206169057E-2</v>
      </c>
      <c r="AI69" s="23">
        <v>3.611188609485786E-2</v>
      </c>
      <c r="AJ69" s="23">
        <v>3.5229269023284576E-2</v>
      </c>
      <c r="AK69" s="23">
        <v>3.5629263030756544E-2</v>
      </c>
      <c r="AL69" s="23">
        <v>3.3059034973399785E-2</v>
      </c>
      <c r="AM69" s="23">
        <v>2.3689764743454887E-2</v>
      </c>
      <c r="AN69" s="23">
        <v>3.0283248988609582E-2</v>
      </c>
      <c r="AO69" s="23">
        <v>4.2829506339991066E-2</v>
      </c>
      <c r="AP69" s="23">
        <v>5.69309839104346E-2</v>
      </c>
      <c r="AQ69" s="23">
        <v>4.8405734639512518E-2</v>
      </c>
      <c r="AR69" s="23">
        <v>4.6056779734174526E-2</v>
      </c>
      <c r="AS69" s="23">
        <v>4.9460753354768537E-2</v>
      </c>
      <c r="AT69" s="23">
        <v>5.0421846927289501E-2</v>
      </c>
      <c r="AU69" s="23">
        <v>5.1092785374549837E-2</v>
      </c>
      <c r="AV69" s="23">
        <v>4.8984097625368012E-2</v>
      </c>
      <c r="AW69" s="23">
        <v>5.2137585766981867E-2</v>
      </c>
      <c r="AX69" s="23">
        <v>5.4475386631838089E-2</v>
      </c>
      <c r="AY69" s="23">
        <v>5.7707060477356631E-2</v>
      </c>
      <c r="AZ69" s="23">
        <v>5.5818334140522889E-2</v>
      </c>
      <c r="BA69" s="23">
        <v>4.9643311393563497E-2</v>
      </c>
      <c r="BB69" s="23">
        <v>4.4186839643350281E-2</v>
      </c>
      <c r="BC69" s="23">
        <v>4.2411177611024718E-2</v>
      </c>
      <c r="BD69" s="23">
        <v>4.3024858444109526E-2</v>
      </c>
      <c r="BE69" s="23">
        <v>4.1698694077444164E-2</v>
      </c>
      <c r="BF69" s="23">
        <v>3.8675742022236767E-2</v>
      </c>
      <c r="BG69" s="23">
        <v>3.3047391513570779E-2</v>
      </c>
      <c r="BH69" s="23">
        <v>3.152635029573795E-2</v>
      </c>
      <c r="BI69" s="23">
        <v>3.0421481357758188E-2</v>
      </c>
      <c r="BN69" s="8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83"/>
    </row>
    <row r="70" spans="1:129" s="91" customFormat="1" ht="15" thickBot="1" x14ac:dyDescent="0.4">
      <c r="A70" s="95" t="s">
        <v>109</v>
      </c>
      <c r="B70" s="96" t="s">
        <v>13</v>
      </c>
      <c r="C70" s="23">
        <v>6.2650030334394898E-3</v>
      </c>
      <c r="D70" s="23">
        <v>6.0291256819732884E-3</v>
      </c>
      <c r="E70" s="23">
        <v>7.0128936866982574E-3</v>
      </c>
      <c r="F70" s="23">
        <v>7.4775712894849461E-3</v>
      </c>
      <c r="G70" s="23">
        <v>6.7075516936635667E-3</v>
      </c>
      <c r="H70" s="23">
        <v>6.6098628026821033E-3</v>
      </c>
      <c r="I70" s="23">
        <v>5.34923021767926E-3</v>
      </c>
      <c r="J70" s="23">
        <v>6.1310031746669869E-3</v>
      </c>
      <c r="K70" s="23">
        <v>6.2189206438014004E-3</v>
      </c>
      <c r="L70" s="23">
        <v>5.6702649935767681E-3</v>
      </c>
      <c r="M70" s="23">
        <v>5.6602327848899441E-3</v>
      </c>
      <c r="N70" s="23">
        <v>5.3696699330668344E-3</v>
      </c>
      <c r="O70" s="23">
        <v>5.5694179449118251E-3</v>
      </c>
      <c r="P70" s="23">
        <v>6.3392538027064382E-3</v>
      </c>
      <c r="Q70" s="23">
        <v>6.815234315302488E-3</v>
      </c>
      <c r="R70" s="23">
        <v>6.6488071191412139E-3</v>
      </c>
      <c r="S70" s="23">
        <v>7.4146181750358829E-3</v>
      </c>
      <c r="T70" s="23">
        <v>6.9339908128545685E-3</v>
      </c>
      <c r="U70" s="23">
        <v>6.5280060085283866E-3</v>
      </c>
      <c r="V70" s="23">
        <v>7.1800022277451513E-3</v>
      </c>
      <c r="W70" s="23">
        <v>9.1353170362005725E-3</v>
      </c>
      <c r="X70" s="23">
        <v>7.3431486440984819E-3</v>
      </c>
      <c r="Y70" s="23">
        <v>7.6480245419680154E-3</v>
      </c>
      <c r="Z70" s="23">
        <v>7.9648028097519894E-3</v>
      </c>
      <c r="AA70" s="23">
        <v>7.895299834978586E-3</v>
      </c>
      <c r="AB70" s="23">
        <v>8.7303662082314024E-3</v>
      </c>
      <c r="AC70" s="23">
        <v>7.8101685547248348E-3</v>
      </c>
      <c r="AD70" s="23">
        <v>8.7140550175806887E-3</v>
      </c>
      <c r="AE70" s="23">
        <v>7.437488834922225E-3</v>
      </c>
      <c r="AF70" s="23">
        <v>7.488013233123739E-3</v>
      </c>
      <c r="AG70" s="23">
        <v>8.249243271825862E-3</v>
      </c>
      <c r="AH70" s="23">
        <v>6.6730075224702848E-3</v>
      </c>
      <c r="AI70" s="23">
        <v>6.8403930517610635E-3</v>
      </c>
      <c r="AJ70" s="23">
        <v>6.7501703434923238E-3</v>
      </c>
      <c r="AK70" s="23">
        <v>7.5761251355855926E-3</v>
      </c>
      <c r="AL70" s="23">
        <v>7.4492194920628245E-3</v>
      </c>
      <c r="AM70" s="23">
        <v>1.8926322040570078E-3</v>
      </c>
      <c r="AN70" s="23">
        <v>5.2239828383003877E-4</v>
      </c>
      <c r="AO70" s="23">
        <v>3.0613150866395677E-3</v>
      </c>
      <c r="AP70" s="23">
        <v>4.336289500756099E-3</v>
      </c>
      <c r="AQ70" s="23">
        <v>4.2186557850122861E-3</v>
      </c>
      <c r="AR70" s="23">
        <v>3.2554809195800929E-3</v>
      </c>
      <c r="AS70" s="23">
        <v>6.6163702270164021E-3</v>
      </c>
      <c r="AT70" s="23">
        <v>6.7712563806927783E-3</v>
      </c>
      <c r="AU70" s="23">
        <v>7.5844706905291324E-3</v>
      </c>
      <c r="AV70" s="23">
        <v>6.5826799726910632E-3</v>
      </c>
      <c r="AW70" s="23">
        <v>5.0923631435675631E-3</v>
      </c>
      <c r="AX70" s="23">
        <v>6.2519062990763694E-3</v>
      </c>
      <c r="AY70" s="23">
        <v>6.3913525493581964E-3</v>
      </c>
      <c r="AZ70" s="23">
        <v>6.2398763930600091E-3</v>
      </c>
      <c r="BA70" s="23">
        <v>6.9771226774303892E-3</v>
      </c>
      <c r="BB70" s="23">
        <v>6.4861915825946111E-3</v>
      </c>
      <c r="BC70" s="23">
        <v>5.7405461167887315E-3</v>
      </c>
      <c r="BD70" s="23">
        <v>6.8247232568063925E-3</v>
      </c>
      <c r="BE70" s="23">
        <v>5.3000222609745637E-3</v>
      </c>
      <c r="BF70" s="23">
        <v>5.3282419948154766E-3</v>
      </c>
      <c r="BG70" s="23">
        <v>5.728400112702336E-3</v>
      </c>
      <c r="BH70" s="23">
        <v>6.0379575998089187E-3</v>
      </c>
      <c r="BI70" s="23">
        <v>5.9219559588683966E-3</v>
      </c>
      <c r="BN70" s="8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83"/>
    </row>
    <row r="71" spans="1:129" s="91" customFormat="1" ht="15" thickBot="1" x14ac:dyDescent="0.4">
      <c r="A71" s="95" t="s">
        <v>110</v>
      </c>
      <c r="B71" s="96" t="s">
        <v>14</v>
      </c>
      <c r="C71" s="23">
        <v>6.9023340975928492E-3</v>
      </c>
      <c r="D71" s="23">
        <v>4.280588297801223E-3</v>
      </c>
      <c r="E71" s="23">
        <v>4.07558544395927E-3</v>
      </c>
      <c r="F71" s="23">
        <v>4.4063737715765508E-3</v>
      </c>
      <c r="G71" s="23">
        <v>3.0398547133547635E-3</v>
      </c>
      <c r="H71" s="23">
        <v>4.7541202820296172E-3</v>
      </c>
      <c r="I71" s="23">
        <v>3.3591227960877213E-3</v>
      </c>
      <c r="J71" s="23">
        <v>5.5735513516933276E-3</v>
      </c>
      <c r="K71" s="23">
        <v>5.1716774154973938E-3</v>
      </c>
      <c r="L71" s="23">
        <v>3.2616337824929748E-3</v>
      </c>
      <c r="M71" s="23">
        <v>4.264859982759087E-3</v>
      </c>
      <c r="N71" s="23">
        <v>4.0588816966351717E-3</v>
      </c>
      <c r="O71" s="23">
        <v>2.8130243411820808E-3</v>
      </c>
      <c r="P71" s="23">
        <v>2.0451680060921849E-3</v>
      </c>
      <c r="Q71" s="23">
        <v>2.858290211599797E-3</v>
      </c>
      <c r="R71" s="23">
        <v>3.4111232203182591E-3</v>
      </c>
      <c r="S71" s="23">
        <v>5.1782586873368496E-3</v>
      </c>
      <c r="T71" s="23">
        <v>4.8840936495423625E-3</v>
      </c>
      <c r="U71" s="23">
        <v>3.4305215505505697E-3</v>
      </c>
      <c r="V71" s="23">
        <v>4.1308636523184504E-3</v>
      </c>
      <c r="W71" s="23">
        <v>6.1825221341068508E-3</v>
      </c>
      <c r="X71" s="23">
        <v>5.8445511492645997E-3</v>
      </c>
      <c r="Y71" s="23">
        <v>7.6817770770243815E-3</v>
      </c>
      <c r="Z71" s="23">
        <v>1.0630352752911576E-2</v>
      </c>
      <c r="AA71" s="23">
        <v>1.5138678735488411E-2</v>
      </c>
      <c r="AB71" s="23">
        <v>1.6479982039133614E-2</v>
      </c>
      <c r="AC71" s="23">
        <v>4.3785276553249299E-3</v>
      </c>
      <c r="AD71" s="23">
        <v>8.175215914015363E-3</v>
      </c>
      <c r="AE71" s="23">
        <v>1.2188672945734225E-2</v>
      </c>
      <c r="AF71" s="23">
        <v>1.2243960996217079E-2</v>
      </c>
      <c r="AG71" s="23">
        <v>1.0043842071685289E-2</v>
      </c>
      <c r="AH71" s="23">
        <v>1.1925429866402708E-2</v>
      </c>
      <c r="AI71" s="23">
        <v>1.2742920943537756E-2</v>
      </c>
      <c r="AJ71" s="23">
        <v>1.1298745956645168E-2</v>
      </c>
      <c r="AK71" s="23">
        <v>1.3795139874457546E-2</v>
      </c>
      <c r="AL71" s="23">
        <v>1.5179060410711785E-2</v>
      </c>
      <c r="AM71" s="23">
        <v>7.2185216176321046E-3</v>
      </c>
      <c r="AN71" s="23">
        <v>9.9646046934848652E-3</v>
      </c>
      <c r="AO71" s="23">
        <v>9.0528002164645925E-3</v>
      </c>
      <c r="AP71" s="23">
        <v>7.1259401668716388E-3</v>
      </c>
      <c r="AQ71" s="23">
        <v>6.6534912490561178E-3</v>
      </c>
      <c r="AR71" s="23">
        <v>8.4182174287711457E-3</v>
      </c>
      <c r="AS71" s="23">
        <v>9.3625136985554195E-3</v>
      </c>
      <c r="AT71" s="23">
        <v>6.8194145513128593E-3</v>
      </c>
      <c r="AU71" s="23">
        <v>8.4294453989609639E-3</v>
      </c>
      <c r="AV71" s="23">
        <v>7.2069026329530184E-3</v>
      </c>
      <c r="AW71" s="23">
        <v>6.5540273990624832E-3</v>
      </c>
      <c r="AX71" s="23">
        <v>6.519934406920079E-3</v>
      </c>
      <c r="AY71" s="23">
        <v>5.827701637352945E-3</v>
      </c>
      <c r="AZ71" s="23">
        <v>6.1604656335470616E-3</v>
      </c>
      <c r="BA71" s="23">
        <v>6.4166928897369472E-3</v>
      </c>
      <c r="BB71" s="23">
        <v>8.1256660501932958E-3</v>
      </c>
      <c r="BC71" s="23">
        <v>4.2976005376913796E-3</v>
      </c>
      <c r="BD71" s="23">
        <v>3.9826194257399352E-3</v>
      </c>
      <c r="BE71" s="23">
        <v>2.9764047199713306E-3</v>
      </c>
      <c r="BF71" s="23">
        <v>4.6652788791367679E-3</v>
      </c>
      <c r="BG71" s="23">
        <v>2.2766884544316223E-3</v>
      </c>
      <c r="BH71" s="23">
        <v>1.7789221247643762E-3</v>
      </c>
      <c r="BI71" s="23">
        <v>1.9808209569015254E-3</v>
      </c>
      <c r="BN71" s="8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83"/>
    </row>
    <row r="72" spans="1:129" s="91" customFormat="1" ht="15" thickBot="1" x14ac:dyDescent="0.4">
      <c r="A72" s="95" t="s">
        <v>111</v>
      </c>
      <c r="B72" s="96" t="s">
        <v>112</v>
      </c>
      <c r="C72" s="23">
        <v>4.9149999876376962E-3</v>
      </c>
      <c r="D72" s="23">
        <v>4.0997027247230387E-3</v>
      </c>
      <c r="E72" s="23">
        <v>4.333687213540066E-3</v>
      </c>
      <c r="F72" s="23">
        <v>4.1836372312768757E-3</v>
      </c>
      <c r="G72" s="23">
        <v>3.1056241070544998E-3</v>
      </c>
      <c r="H72" s="23">
        <v>2.9765955154227469E-3</v>
      </c>
      <c r="I72" s="23">
        <v>2.2629241458404737E-3</v>
      </c>
      <c r="J72" s="23">
        <v>2.8663608333365136E-3</v>
      </c>
      <c r="K72" s="23">
        <v>3.1221596872553197E-3</v>
      </c>
      <c r="L72" s="23">
        <v>3.5136026254186359E-3</v>
      </c>
      <c r="M72" s="23">
        <v>2.5602339223417593E-3</v>
      </c>
      <c r="N72" s="23">
        <v>5.5054961906886874E-3</v>
      </c>
      <c r="O72" s="23">
        <v>5.6367190662347209E-3</v>
      </c>
      <c r="P72" s="23">
        <v>5.7452141220136988E-3</v>
      </c>
      <c r="Q72" s="23">
        <v>3.5102099299084057E-3</v>
      </c>
      <c r="R72" s="23">
        <v>4.5643509602266569E-3</v>
      </c>
      <c r="S72" s="23">
        <v>6.2540655603143666E-3</v>
      </c>
      <c r="T72" s="23">
        <v>5.774314013068646E-3</v>
      </c>
      <c r="U72" s="23">
        <v>5.7233856504554041E-3</v>
      </c>
      <c r="V72" s="23">
        <v>6.2046690091883648E-3</v>
      </c>
      <c r="W72" s="23">
        <v>7.2929486337774642E-3</v>
      </c>
      <c r="X72" s="23">
        <v>5.3907077784419374E-3</v>
      </c>
      <c r="Y72" s="23">
        <v>7.903035279536591E-3</v>
      </c>
      <c r="Z72" s="23">
        <v>8.4957307355555296E-3</v>
      </c>
      <c r="AA72" s="23">
        <v>7.2338919828299963E-3</v>
      </c>
      <c r="AB72" s="23">
        <v>6.0780022448013562E-3</v>
      </c>
      <c r="AC72" s="23">
        <v>3.8908792760764433E-3</v>
      </c>
      <c r="AD72" s="23">
        <v>5.13856062905119E-3</v>
      </c>
      <c r="AE72" s="23">
        <v>3.8074038304911897E-3</v>
      </c>
      <c r="AF72" s="23">
        <v>4.8036303319768251E-3</v>
      </c>
      <c r="AG72" s="23">
        <v>6.2147250067968209E-3</v>
      </c>
      <c r="AH72" s="23">
        <v>6.4940897369569466E-3</v>
      </c>
      <c r="AI72" s="23">
        <v>6.8504390623881526E-3</v>
      </c>
      <c r="AJ72" s="23">
        <v>6.4044519390044274E-3</v>
      </c>
      <c r="AK72" s="23">
        <v>6.8654754215692693E-3</v>
      </c>
      <c r="AL72" s="23">
        <v>6.5282931541742065E-3</v>
      </c>
      <c r="AM72" s="23">
        <v>4.2285995950390454E-3</v>
      </c>
      <c r="AN72" s="23">
        <v>3.7621953277520003E-3</v>
      </c>
      <c r="AO72" s="23">
        <v>3.1451172225054891E-3</v>
      </c>
      <c r="AP72" s="23">
        <v>3.8531922609520912E-3</v>
      </c>
      <c r="AQ72" s="23">
        <v>6.9567803750609277E-3</v>
      </c>
      <c r="AR72" s="23">
        <v>7.4687628001265799E-3</v>
      </c>
      <c r="AS72" s="23">
        <v>3.2185383761751669E-3</v>
      </c>
      <c r="AT72" s="23">
        <v>3.935001933502583E-3</v>
      </c>
      <c r="AU72" s="23">
        <v>4.6502503815018135E-3</v>
      </c>
      <c r="AV72" s="23">
        <v>5.2798695135884534E-3</v>
      </c>
      <c r="AW72" s="23">
        <v>7.4010208370655847E-3</v>
      </c>
      <c r="AX72" s="23">
        <v>6.8594902045806105E-3</v>
      </c>
      <c r="AY72" s="23">
        <v>5.9903070306658911E-3</v>
      </c>
      <c r="AZ72" s="23">
        <v>4.8207794925160434E-3</v>
      </c>
      <c r="BA72" s="23">
        <v>4.5663044370767465E-3</v>
      </c>
      <c r="BB72" s="23">
        <v>5.0703720861105242E-3</v>
      </c>
      <c r="BC72" s="23">
        <v>4.870676273936384E-3</v>
      </c>
      <c r="BD72" s="23">
        <v>3.6695800007668917E-3</v>
      </c>
      <c r="BE72" s="23">
        <v>3.0447403104532731E-3</v>
      </c>
      <c r="BF72" s="23">
        <v>2.7586520200270008E-3</v>
      </c>
      <c r="BG72" s="23">
        <v>3.2625980344999236E-3</v>
      </c>
      <c r="BH72" s="23">
        <v>3.0482273902146429E-3</v>
      </c>
      <c r="BI72" s="23">
        <v>2.9266551503189073E-3</v>
      </c>
      <c r="BN72" s="8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83"/>
    </row>
    <row r="73" spans="1:129" s="91" customFormat="1" ht="15" thickBot="1" x14ac:dyDescent="0.4">
      <c r="A73" s="95" t="s">
        <v>113</v>
      </c>
      <c r="B73" s="96" t="s">
        <v>114</v>
      </c>
      <c r="C73" s="23">
        <v>1.0691411827628032E-2</v>
      </c>
      <c r="D73" s="23">
        <v>1.1601714546726018E-2</v>
      </c>
      <c r="E73" s="23">
        <v>8.7816557081310774E-3</v>
      </c>
      <c r="F73" s="23">
        <v>1.0509426249501529E-2</v>
      </c>
      <c r="G73" s="23">
        <v>7.9784639212782688E-3</v>
      </c>
      <c r="H73" s="23">
        <v>7.3248458244540163E-3</v>
      </c>
      <c r="I73" s="23">
        <v>9.7856796269698686E-3</v>
      </c>
      <c r="J73" s="23">
        <v>1.284843453527283E-2</v>
      </c>
      <c r="K73" s="23">
        <v>1.3253739151231249E-2</v>
      </c>
      <c r="L73" s="23">
        <v>1.6748810675923848E-2</v>
      </c>
      <c r="M73" s="23">
        <v>1.1665084411919838E-2</v>
      </c>
      <c r="N73" s="23">
        <v>1.5402169626306413E-2</v>
      </c>
      <c r="O73" s="23">
        <v>1.2560807875396192E-2</v>
      </c>
      <c r="P73" s="23">
        <v>1.2843133884273061E-2</v>
      </c>
      <c r="Q73" s="23">
        <v>7.280658983965343E-3</v>
      </c>
      <c r="R73" s="23">
        <v>1.0949074942385822E-2</v>
      </c>
      <c r="S73" s="23">
        <v>1.6320136555157742E-2</v>
      </c>
      <c r="T73" s="23">
        <v>1.2254479053089179E-2</v>
      </c>
      <c r="U73" s="23">
        <v>1.3563507703680795E-2</v>
      </c>
      <c r="V73" s="23">
        <v>1.0572462027237679E-2</v>
      </c>
      <c r="W73" s="23">
        <v>1.8769361574916252E-2</v>
      </c>
      <c r="X73" s="23">
        <v>1.5673650221378864E-2</v>
      </c>
      <c r="Y73" s="23">
        <v>1.8042838752773627E-2</v>
      </c>
      <c r="Z73" s="23">
        <v>1.7297661872676961E-2</v>
      </c>
      <c r="AA73" s="23">
        <v>1.3308968723997045E-2</v>
      </c>
      <c r="AB73" s="23">
        <v>1.5940723266694462E-2</v>
      </c>
      <c r="AC73" s="23">
        <v>1.9877505458572066E-2</v>
      </c>
      <c r="AD73" s="23">
        <v>2.3438263773047634E-2</v>
      </c>
      <c r="AE73" s="23">
        <v>2.2713636227686934E-2</v>
      </c>
      <c r="AF73" s="23">
        <v>2.2583844925725599E-2</v>
      </c>
      <c r="AG73" s="23">
        <v>2.0171305806603122E-2</v>
      </c>
      <c r="AH73" s="23">
        <v>1.7095899391348913E-2</v>
      </c>
      <c r="AI73" s="23">
        <v>1.5762098764617267E-2</v>
      </c>
      <c r="AJ73" s="23">
        <v>1.4685260469186841E-2</v>
      </c>
      <c r="AK73" s="23">
        <v>1.4977943975316835E-2</v>
      </c>
      <c r="AL73" s="23">
        <v>1.5749116356140899E-2</v>
      </c>
      <c r="AM73" s="23">
        <v>9.0988657919671735E-3</v>
      </c>
      <c r="AN73" s="23">
        <v>1.1344958019550365E-2</v>
      </c>
      <c r="AO73" s="23">
        <v>1.2234126832976073E-2</v>
      </c>
      <c r="AP73" s="23">
        <v>1.2717915263066232E-2</v>
      </c>
      <c r="AQ73" s="23">
        <v>1.1919454913935472E-2</v>
      </c>
      <c r="AR73" s="23">
        <v>1.5670584979854126E-2</v>
      </c>
      <c r="AS73" s="23">
        <v>1.4713906417140701E-2</v>
      </c>
      <c r="AT73" s="23">
        <v>1.6218710063987604E-2</v>
      </c>
      <c r="AU73" s="23">
        <v>8.1162338973546407E-3</v>
      </c>
      <c r="AV73" s="23">
        <v>9.3198134898484428E-3</v>
      </c>
      <c r="AW73" s="23">
        <v>9.0525544885977378E-3</v>
      </c>
      <c r="AX73" s="23">
        <v>9.7344824042842597E-3</v>
      </c>
      <c r="AY73" s="23">
        <v>1.0086000792409837E-2</v>
      </c>
      <c r="AZ73" s="23">
        <v>1.0380530642354738E-2</v>
      </c>
      <c r="BA73" s="23">
        <v>1.2142335587443997E-2</v>
      </c>
      <c r="BB73" s="23">
        <v>1.4049393288155996E-2</v>
      </c>
      <c r="BC73" s="23">
        <v>1.3118764022707915E-2</v>
      </c>
      <c r="BD73" s="23">
        <v>1.2744667510063871E-2</v>
      </c>
      <c r="BE73" s="23">
        <v>1.2862472756205253E-2</v>
      </c>
      <c r="BF73" s="23">
        <v>1.3526700303213743E-2</v>
      </c>
      <c r="BG73" s="23">
        <v>1.1635680168468552E-2</v>
      </c>
      <c r="BH73" s="23">
        <v>1.0945378560279962E-2</v>
      </c>
      <c r="BI73" s="23">
        <v>1.1184955952079285E-2</v>
      </c>
      <c r="BN73" s="8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83"/>
    </row>
    <row r="74" spans="1:129" s="91" customFormat="1" ht="15" thickBot="1" x14ac:dyDescent="0.4">
      <c r="A74" s="95" t="s">
        <v>115</v>
      </c>
      <c r="B74" s="96" t="s">
        <v>17</v>
      </c>
      <c r="C74" s="23">
        <v>1.783147685157856E-2</v>
      </c>
      <c r="D74" s="23">
        <v>1.9092260134707058E-2</v>
      </c>
      <c r="E74" s="23">
        <v>1.8374366471350687E-2</v>
      </c>
      <c r="F74" s="23">
        <v>2.1163003371357358E-2</v>
      </c>
      <c r="G74" s="23">
        <v>1.8897913907738255E-2</v>
      </c>
      <c r="H74" s="23">
        <v>1.6020411910617729E-2</v>
      </c>
      <c r="I74" s="23">
        <v>1.3530200698025309E-2</v>
      </c>
      <c r="J74" s="23">
        <v>1.2253059780656682E-2</v>
      </c>
      <c r="K74" s="23">
        <v>1.1193217153146038E-2</v>
      </c>
      <c r="L74" s="23">
        <v>1.2394311741303725E-2</v>
      </c>
      <c r="M74" s="23">
        <v>1.3130490577185849E-2</v>
      </c>
      <c r="N74" s="23">
        <v>1.2630458872062713E-2</v>
      </c>
      <c r="O74" s="23">
        <v>1.2486912858315968E-2</v>
      </c>
      <c r="P74" s="23">
        <v>1.4510214979893582E-2</v>
      </c>
      <c r="Q74" s="23">
        <v>1.5205579559114404E-2</v>
      </c>
      <c r="R74" s="23">
        <v>1.4238009143139337E-2</v>
      </c>
      <c r="S74" s="23">
        <v>1.3500278281920165E-2</v>
      </c>
      <c r="T74" s="23">
        <v>1.2810891345242345E-2</v>
      </c>
      <c r="U74" s="23">
        <v>1.3996540210094966E-2</v>
      </c>
      <c r="V74" s="23">
        <v>1.7474099960907392E-2</v>
      </c>
      <c r="W74" s="23">
        <v>1.5588515690006379E-2</v>
      </c>
      <c r="X74" s="23">
        <v>1.7320856842500048E-2</v>
      </c>
      <c r="Y74" s="23">
        <v>1.8481247817817181E-2</v>
      </c>
      <c r="Z74" s="23">
        <v>1.9024952130370976E-2</v>
      </c>
      <c r="AA74" s="23">
        <v>2.4749266368518891E-2</v>
      </c>
      <c r="AB74" s="23">
        <v>2.7464244121825639E-2</v>
      </c>
      <c r="AC74" s="23">
        <v>2.6760842220786174E-2</v>
      </c>
      <c r="AD74" s="23">
        <v>2.6452345090490475E-2</v>
      </c>
      <c r="AE74" s="23">
        <v>2.8257139123214522E-2</v>
      </c>
      <c r="AF74" s="23">
        <v>2.8617522871766589E-2</v>
      </c>
      <c r="AG74" s="23">
        <v>3.1892377969604362E-2</v>
      </c>
      <c r="AH74" s="23">
        <v>3.0577507777744505E-2</v>
      </c>
      <c r="AI74" s="23">
        <v>3.1050476222139599E-2</v>
      </c>
      <c r="AJ74" s="23">
        <v>3.1215984412128674E-2</v>
      </c>
      <c r="AK74" s="23">
        <v>3.4331508576424065E-2</v>
      </c>
      <c r="AL74" s="23">
        <v>3.3944005222450724E-2</v>
      </c>
      <c r="AM74" s="23">
        <v>2.6169788614000215E-2</v>
      </c>
      <c r="AN74" s="23">
        <v>2.7818665318690355E-2</v>
      </c>
      <c r="AO74" s="23">
        <v>3.1243495621663678E-2</v>
      </c>
      <c r="AP74" s="23">
        <v>3.2821307658962351E-2</v>
      </c>
      <c r="AQ74" s="23">
        <v>3.4164774621227328E-2</v>
      </c>
      <c r="AR74" s="23">
        <v>4.0890318832656633E-2</v>
      </c>
      <c r="AS74" s="23">
        <v>3.2793824721259739E-2</v>
      </c>
      <c r="AT74" s="23">
        <v>3.44448248875883E-2</v>
      </c>
      <c r="AU74" s="23">
        <v>3.3648739120985656E-2</v>
      </c>
      <c r="AV74" s="23">
        <v>3.416297106934877E-2</v>
      </c>
      <c r="AW74" s="23">
        <v>3.1196965204589724E-2</v>
      </c>
      <c r="AX74" s="23">
        <v>2.9691260525055451E-2</v>
      </c>
      <c r="AY74" s="23">
        <v>2.7008820683592942E-2</v>
      </c>
      <c r="AZ74" s="23">
        <v>2.584119107939117E-2</v>
      </c>
      <c r="BA74" s="23">
        <v>2.568516288552216E-2</v>
      </c>
      <c r="BB74" s="23">
        <v>2.4745499240125757E-2</v>
      </c>
      <c r="BC74" s="23">
        <v>2.456726622589037E-2</v>
      </c>
      <c r="BD74" s="23">
        <v>2.3857456797158432E-2</v>
      </c>
      <c r="BE74" s="23">
        <v>2.4242017744030439E-2</v>
      </c>
      <c r="BF74" s="23">
        <v>2.3074751610510289E-2</v>
      </c>
      <c r="BG74" s="23">
        <v>2.2487546632166563E-2</v>
      </c>
      <c r="BH74" s="23">
        <v>2.0661134374555249E-2</v>
      </c>
      <c r="BI74" s="23">
        <v>1.9826782256187513E-2</v>
      </c>
      <c r="BN74" s="8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83"/>
    </row>
    <row r="75" spans="1:129" s="91" customFormat="1" ht="15" thickBot="1" x14ac:dyDescent="0.4">
      <c r="A75" s="95" t="s">
        <v>118</v>
      </c>
      <c r="B75" s="96" t="s">
        <v>119</v>
      </c>
      <c r="C75" s="23">
        <v>4.9445490227720901E-3</v>
      </c>
      <c r="D75" s="23">
        <v>5.3708425928831365E-3</v>
      </c>
      <c r="E75" s="23">
        <v>4.8843321940812692E-3</v>
      </c>
      <c r="F75" s="23">
        <v>3.1775058543313988E-3</v>
      </c>
      <c r="G75" s="23">
        <v>2.5980119991579394E-3</v>
      </c>
      <c r="H75" s="23">
        <v>2.5114463990329834E-3</v>
      </c>
      <c r="I75" s="23">
        <v>1.7295469139832686E-3</v>
      </c>
      <c r="J75" s="23">
        <v>1.7121067590260581E-3</v>
      </c>
      <c r="K75" s="23">
        <v>1.8573713497043755E-3</v>
      </c>
      <c r="L75" s="23">
        <v>2.2072996019858212E-3</v>
      </c>
      <c r="M75" s="23">
        <v>2.3533490586050334E-3</v>
      </c>
      <c r="N75" s="23">
        <v>3.3813391821260067E-3</v>
      </c>
      <c r="O75" s="23">
        <v>3.5009657367819592E-3</v>
      </c>
      <c r="P75" s="23">
        <v>2.7758250620693982E-3</v>
      </c>
      <c r="Q75" s="23">
        <v>3.2635700464055924E-3</v>
      </c>
      <c r="R75" s="23">
        <v>2.0815476767837939E-3</v>
      </c>
      <c r="S75" s="23">
        <v>1.5240690584369392E-3</v>
      </c>
      <c r="T75" s="23">
        <v>1.6154118256217378E-3</v>
      </c>
      <c r="U75" s="23">
        <v>2.2909323772053857E-3</v>
      </c>
      <c r="V75" s="23">
        <v>2.5427983326755318E-3</v>
      </c>
      <c r="W75" s="23">
        <v>2.4753179668516897E-3</v>
      </c>
      <c r="X75" s="23">
        <v>3.0909812217285249E-3</v>
      </c>
      <c r="Y75" s="23">
        <v>2.6189004137681764E-3</v>
      </c>
      <c r="Z75" s="23">
        <v>3.6483138573438129E-3</v>
      </c>
      <c r="AA75" s="23">
        <v>2.9627492327337773E-3</v>
      </c>
      <c r="AB75" s="23">
        <v>2.9777945592542108E-3</v>
      </c>
      <c r="AC75" s="23">
        <v>2.6653785428840775E-3</v>
      </c>
      <c r="AD75" s="23">
        <v>2.1600419121327961E-3</v>
      </c>
      <c r="AE75" s="23">
        <v>3.3898661033087622E-3</v>
      </c>
      <c r="AF75" s="23">
        <v>2.44682779943291E-3</v>
      </c>
      <c r="AG75" s="23">
        <v>3.8138840363385338E-3</v>
      </c>
      <c r="AH75" s="23">
        <v>2.424153995697639E-3</v>
      </c>
      <c r="AI75" s="23">
        <v>2.8148590623640964E-3</v>
      </c>
      <c r="AJ75" s="23">
        <v>2.4525515667336972E-3</v>
      </c>
      <c r="AK75" s="23">
        <v>2.9610772632328269E-3</v>
      </c>
      <c r="AL75" s="23">
        <v>3.3287638168095551E-3</v>
      </c>
      <c r="AM75" s="23">
        <v>1.8671105537238742E-3</v>
      </c>
      <c r="AN75" s="23">
        <v>1.6319425220550753E-3</v>
      </c>
      <c r="AO75" s="23">
        <v>1.5140023112211103E-3</v>
      </c>
      <c r="AP75" s="23">
        <v>1.5052267004241643E-3</v>
      </c>
      <c r="AQ75" s="23">
        <v>9.7682410790728104E-4</v>
      </c>
      <c r="AR75" s="23">
        <v>1.3639734137577944E-3</v>
      </c>
      <c r="AS75" s="23">
        <v>1.08449689762658E-3</v>
      </c>
      <c r="AT75" s="23">
        <v>1.2848386373084852E-3</v>
      </c>
      <c r="AU75" s="23">
        <v>2.3045164250300146E-3</v>
      </c>
      <c r="AV75" s="23">
        <v>1.7482782250817096E-3</v>
      </c>
      <c r="AW75" s="23">
        <v>2.6737646639042293E-3</v>
      </c>
      <c r="AX75" s="23">
        <v>1.9679622010625271E-3</v>
      </c>
      <c r="AY75" s="23">
        <v>1.8403524713103646E-3</v>
      </c>
      <c r="AZ75" s="23">
        <v>2.7933828269513178E-3</v>
      </c>
      <c r="BA75" s="23">
        <v>2.2575599826679428E-3</v>
      </c>
      <c r="BB75" s="23">
        <v>2.1982887166246078E-3</v>
      </c>
      <c r="BC75" s="23">
        <v>1.8209387884686996E-3</v>
      </c>
      <c r="BD75" s="23">
        <v>1.7350086640275546E-3</v>
      </c>
      <c r="BE75" s="23">
        <v>2.1207214482055928E-3</v>
      </c>
      <c r="BF75" s="23">
        <v>2.0100242434537199E-3</v>
      </c>
      <c r="BG75" s="23">
        <v>2.3644959742978116E-3</v>
      </c>
      <c r="BH75" s="23">
        <v>1.7333770967258332E-3</v>
      </c>
      <c r="BI75" s="23">
        <v>1.7758188535712425E-3</v>
      </c>
      <c r="BN75" s="8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83"/>
    </row>
    <row r="76" spans="1:129" s="91" customFormat="1" ht="15" thickBot="1" x14ac:dyDescent="0.4">
      <c r="A76" s="94"/>
      <c r="B76" s="94" t="s">
        <v>148</v>
      </c>
      <c r="C76" s="24">
        <v>1.2796413209783326E-2</v>
      </c>
      <c r="D76" s="24">
        <v>1.3015454854421883E-2</v>
      </c>
      <c r="E76" s="24">
        <v>1.3029605110271505E-2</v>
      </c>
      <c r="F76" s="24">
        <v>1.3162263797346059E-2</v>
      </c>
      <c r="G76" s="24">
        <v>1.1923900999695475E-2</v>
      </c>
      <c r="H76" s="24">
        <v>1.1674646698901465E-2</v>
      </c>
      <c r="I76" s="24">
        <v>1.0618636517076487E-2</v>
      </c>
      <c r="J76" s="24">
        <v>1.0559840354316258E-2</v>
      </c>
      <c r="K76" s="24">
        <v>1.0559357461027551E-2</v>
      </c>
      <c r="L76" s="24">
        <v>1.1031586777615291E-2</v>
      </c>
      <c r="M76" s="24">
        <v>1.1356673038422541E-2</v>
      </c>
      <c r="N76" s="24">
        <v>1.2522509047999697E-2</v>
      </c>
      <c r="O76" s="24">
        <v>1.2197324869369914E-2</v>
      </c>
      <c r="P76" s="24">
        <v>1.315454509674119E-2</v>
      </c>
      <c r="Q76" s="24">
        <v>1.237967458702792E-2</v>
      </c>
      <c r="R76" s="24">
        <v>1.2973114317424194E-2</v>
      </c>
      <c r="S76" s="24">
        <v>1.2858785817876323E-2</v>
      </c>
      <c r="T76" s="24">
        <v>1.2438487657497674E-2</v>
      </c>
      <c r="U76" s="24">
        <v>1.4048005654681102E-2</v>
      </c>
      <c r="V76" s="24">
        <v>1.3842046570748199E-2</v>
      </c>
      <c r="W76" s="24">
        <v>1.4735761619416868E-2</v>
      </c>
      <c r="X76" s="24">
        <v>1.4444138893573231E-2</v>
      </c>
      <c r="Y76" s="24">
        <v>1.5520607904424163E-2</v>
      </c>
      <c r="Z76" s="24">
        <v>1.672117759800016E-2</v>
      </c>
      <c r="AA76" s="24">
        <v>1.7233074356392562E-2</v>
      </c>
      <c r="AB76" s="24">
        <v>1.9654765286254681E-2</v>
      </c>
      <c r="AC76" s="24">
        <v>1.8215755932331854E-2</v>
      </c>
      <c r="AD76" s="24">
        <v>1.695721984486585E-2</v>
      </c>
      <c r="AE76" s="24">
        <v>1.846656965081658E-2</v>
      </c>
      <c r="AF76" s="24">
        <v>1.8797520714627335E-2</v>
      </c>
      <c r="AG76" s="24">
        <v>1.8938059723501315E-2</v>
      </c>
      <c r="AH76" s="24">
        <v>1.7670639789844119E-2</v>
      </c>
      <c r="AI76" s="24">
        <v>1.9019062908704965E-2</v>
      </c>
      <c r="AJ76" s="24">
        <v>1.8616535251430699E-2</v>
      </c>
      <c r="AK76" s="24">
        <v>1.9609091397199824E-2</v>
      </c>
      <c r="AL76" s="24">
        <v>1.9543975258279434E-2</v>
      </c>
      <c r="AM76" s="24">
        <v>1.3304376051260617E-2</v>
      </c>
      <c r="AN76" s="24">
        <v>1.3957260498893165E-2</v>
      </c>
      <c r="AO76" s="24">
        <v>1.7574716989764101E-2</v>
      </c>
      <c r="AP76" s="24">
        <v>1.9851441365827997E-2</v>
      </c>
      <c r="AQ76" s="24">
        <v>1.8431409257254439E-2</v>
      </c>
      <c r="AR76" s="24">
        <v>1.9463950942949098E-2</v>
      </c>
      <c r="AS76" s="24">
        <v>1.8868015289252433E-2</v>
      </c>
      <c r="AT76" s="24">
        <v>2.0071858536222061E-2</v>
      </c>
      <c r="AU76" s="24">
        <v>2.0037818717225202E-2</v>
      </c>
      <c r="AV76" s="24">
        <v>1.9253228822279853E-2</v>
      </c>
      <c r="AW76" s="24">
        <v>1.9516033969310235E-2</v>
      </c>
      <c r="AX76" s="24">
        <v>1.9504151140803901E-2</v>
      </c>
      <c r="AY76" s="24">
        <v>1.9366565723395027E-2</v>
      </c>
      <c r="AZ76" s="24">
        <v>1.8649764278466142E-2</v>
      </c>
      <c r="BA76" s="24">
        <v>1.7882125372328618E-2</v>
      </c>
      <c r="BB76" s="24">
        <v>1.7104838318551512E-2</v>
      </c>
      <c r="BC76" s="24">
        <v>1.6298973984635833E-2</v>
      </c>
      <c r="BD76" s="24">
        <v>1.6249049343972675E-2</v>
      </c>
      <c r="BE76" s="24">
        <v>1.5566934709509459E-2</v>
      </c>
      <c r="BF76" s="24">
        <v>1.4833142414978486E-2</v>
      </c>
      <c r="BG76" s="24">
        <v>1.4606890102647244E-2</v>
      </c>
      <c r="BH76" s="24">
        <v>1.3838605092595433E-2</v>
      </c>
      <c r="BI76" s="24">
        <v>1.3414402960111033E-2</v>
      </c>
      <c r="BN76" s="8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83"/>
    </row>
    <row r="77" spans="1:129" s="91" customFormat="1" ht="15" thickBot="1" x14ac:dyDescent="0.4">
      <c r="A77" s="92" t="s">
        <v>116</v>
      </c>
      <c r="B77" s="93" t="s">
        <v>117</v>
      </c>
      <c r="C77" s="23">
        <v>2.6608537627104754E-3</v>
      </c>
      <c r="D77" s="23">
        <v>2.0347876351537661E-3</v>
      </c>
      <c r="E77" s="23">
        <v>1.8688783069572687E-3</v>
      </c>
      <c r="F77" s="23">
        <v>2.4769504458102849E-3</v>
      </c>
      <c r="G77" s="23">
        <v>1.9088593542232709E-3</v>
      </c>
      <c r="H77" s="23">
        <v>1.8624921856861341E-3</v>
      </c>
      <c r="I77" s="23">
        <v>1.7004130529009016E-3</v>
      </c>
      <c r="J77" s="23">
        <v>1.0582375100476478E-3</v>
      </c>
      <c r="K77" s="23">
        <v>1.5707270477311617E-3</v>
      </c>
      <c r="L77" s="23">
        <v>1.4321607330324802E-3</v>
      </c>
      <c r="M77" s="23">
        <v>1.4804557409114616E-3</v>
      </c>
      <c r="N77" s="23">
        <v>1.3474567281074651E-3</v>
      </c>
      <c r="O77" s="23">
        <v>1.3794210510670547E-3</v>
      </c>
      <c r="P77" s="23">
        <v>1.42321303335971E-3</v>
      </c>
      <c r="Q77" s="23">
        <v>1.4607447571911331E-3</v>
      </c>
      <c r="R77" s="23">
        <v>1.148380243396126E-3</v>
      </c>
      <c r="S77" s="23">
        <v>1.2779610649560585E-3</v>
      </c>
      <c r="T77" s="23">
        <v>1.3799002698278448E-3</v>
      </c>
      <c r="U77" s="23">
        <v>1.4014394604946999E-3</v>
      </c>
      <c r="V77" s="23">
        <v>1.6149865747076644E-3</v>
      </c>
      <c r="W77" s="23">
        <v>1.8240377583897153E-3</v>
      </c>
      <c r="X77" s="23">
        <v>1.6464647974076304E-3</v>
      </c>
      <c r="Y77" s="23">
        <v>1.6500243657614998E-3</v>
      </c>
      <c r="Z77" s="23">
        <v>1.761674966708646E-3</v>
      </c>
      <c r="AA77" s="23">
        <v>2.6150754728448567E-3</v>
      </c>
      <c r="AB77" s="23">
        <v>2.7710277099246279E-3</v>
      </c>
      <c r="AC77" s="23">
        <v>2.4248058945671226E-3</v>
      </c>
      <c r="AD77" s="23">
        <v>4.083496513705728E-3</v>
      </c>
      <c r="AE77" s="23">
        <v>4.7578579688953657E-3</v>
      </c>
      <c r="AF77" s="23">
        <v>4.926297793206645E-3</v>
      </c>
      <c r="AG77" s="23">
        <v>5.1857777900140229E-3</v>
      </c>
      <c r="AH77" s="23">
        <v>4.5744668648944452E-3</v>
      </c>
      <c r="AI77" s="23">
        <v>4.2684463937969147E-3</v>
      </c>
      <c r="AJ77" s="23">
        <v>4.4302894818058058E-3</v>
      </c>
      <c r="AK77" s="23">
        <v>4.4973007532500015E-3</v>
      </c>
      <c r="AL77" s="23">
        <v>4.8472727308153463E-3</v>
      </c>
      <c r="AM77" s="23">
        <v>4.0746092818012359E-3</v>
      </c>
      <c r="AN77" s="23">
        <v>4.8724213204028761E-3</v>
      </c>
      <c r="AO77" s="23">
        <v>5.4402217254087264E-3</v>
      </c>
      <c r="AP77" s="23">
        <v>5.1292568508964579E-3</v>
      </c>
      <c r="AQ77" s="23">
        <v>5.6434301231033292E-3</v>
      </c>
      <c r="AR77" s="23">
        <v>5.9123744727120281E-3</v>
      </c>
      <c r="AS77" s="23">
        <v>5.7692103347048431E-3</v>
      </c>
      <c r="AT77" s="23">
        <v>6.0910048826295134E-3</v>
      </c>
      <c r="AU77" s="23">
        <v>6.468749220268381E-3</v>
      </c>
      <c r="AV77" s="23">
        <v>6.0829829876346197E-3</v>
      </c>
      <c r="AW77" s="23">
        <v>6.0551191422548072E-3</v>
      </c>
      <c r="AX77" s="23">
        <v>5.9079012015638387E-3</v>
      </c>
      <c r="AY77" s="23">
        <v>5.1249809714858053E-3</v>
      </c>
      <c r="AZ77" s="23">
        <v>5.0120956115067509E-3</v>
      </c>
      <c r="BA77" s="23">
        <v>4.8058784002102933E-3</v>
      </c>
      <c r="BB77" s="23">
        <v>5.5450816465876006E-3</v>
      </c>
      <c r="BC77" s="23">
        <v>5.2298920787852473E-3</v>
      </c>
      <c r="BD77" s="23">
        <v>5.6573486532411699E-3</v>
      </c>
      <c r="BE77" s="23">
        <v>4.9573754076132842E-3</v>
      </c>
      <c r="BF77" s="23">
        <v>5.5077492131357306E-3</v>
      </c>
      <c r="BG77" s="23">
        <v>5.1520467489043556E-3</v>
      </c>
      <c r="BH77" s="23">
        <v>5.1380654450740911E-3</v>
      </c>
      <c r="BI77" s="23">
        <v>6.0391906137180831E-3</v>
      </c>
      <c r="BN77" s="8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83"/>
    </row>
    <row r="78" spans="1:129" s="91" customFormat="1" ht="15" thickBot="1" x14ac:dyDescent="0.4">
      <c r="A78" s="94"/>
      <c r="B78" s="97" t="s">
        <v>149</v>
      </c>
      <c r="C78" s="24">
        <v>2.6608537627104754E-3</v>
      </c>
      <c r="D78" s="24">
        <v>2.0347876351537661E-3</v>
      </c>
      <c r="E78" s="24">
        <v>1.8688783069572687E-3</v>
      </c>
      <c r="F78" s="24">
        <v>2.4769504458102849E-3</v>
      </c>
      <c r="G78" s="24">
        <v>1.9088593542232709E-3</v>
      </c>
      <c r="H78" s="24">
        <v>1.8624921856861341E-3</v>
      </c>
      <c r="I78" s="24">
        <v>1.7004130529009016E-3</v>
      </c>
      <c r="J78" s="24">
        <v>1.0582375100476478E-3</v>
      </c>
      <c r="K78" s="24">
        <v>1.5707270477311617E-3</v>
      </c>
      <c r="L78" s="24">
        <v>1.4321607330324802E-3</v>
      </c>
      <c r="M78" s="24">
        <v>1.4804557409114616E-3</v>
      </c>
      <c r="N78" s="24">
        <v>1.3474567281074651E-3</v>
      </c>
      <c r="O78" s="24">
        <v>1.3794210510670547E-3</v>
      </c>
      <c r="P78" s="24">
        <v>1.42321303335971E-3</v>
      </c>
      <c r="Q78" s="24">
        <v>1.4607447571911331E-3</v>
      </c>
      <c r="R78" s="24">
        <v>1.148380243396126E-3</v>
      </c>
      <c r="S78" s="24">
        <v>1.2779610649560585E-3</v>
      </c>
      <c r="T78" s="24">
        <v>1.3799002698278448E-3</v>
      </c>
      <c r="U78" s="24">
        <v>1.4014394604946999E-3</v>
      </c>
      <c r="V78" s="24">
        <v>1.6149865747076644E-3</v>
      </c>
      <c r="W78" s="24">
        <v>1.8240377583897153E-3</v>
      </c>
      <c r="X78" s="24">
        <v>1.6464647974076304E-3</v>
      </c>
      <c r="Y78" s="24">
        <v>1.6500243657614998E-3</v>
      </c>
      <c r="Z78" s="24">
        <v>1.761674966708646E-3</v>
      </c>
      <c r="AA78" s="24">
        <v>2.6150754728448567E-3</v>
      </c>
      <c r="AB78" s="24">
        <v>2.7710277099246279E-3</v>
      </c>
      <c r="AC78" s="24">
        <v>2.4248058945671226E-3</v>
      </c>
      <c r="AD78" s="24">
        <v>4.083496513705728E-3</v>
      </c>
      <c r="AE78" s="24">
        <v>4.7578579688953657E-3</v>
      </c>
      <c r="AF78" s="24">
        <v>4.926297793206645E-3</v>
      </c>
      <c r="AG78" s="24">
        <v>5.1857777900140229E-3</v>
      </c>
      <c r="AH78" s="24">
        <v>4.5744668648944452E-3</v>
      </c>
      <c r="AI78" s="24">
        <v>4.2684463937969147E-3</v>
      </c>
      <c r="AJ78" s="24">
        <v>4.4302894818058058E-3</v>
      </c>
      <c r="AK78" s="24">
        <v>4.4973007532500015E-3</v>
      </c>
      <c r="AL78" s="24">
        <v>4.8472727308153463E-3</v>
      </c>
      <c r="AM78" s="24">
        <v>4.0746092818012359E-3</v>
      </c>
      <c r="AN78" s="24">
        <v>4.8724213204028761E-3</v>
      </c>
      <c r="AO78" s="24">
        <v>5.4402217254087264E-3</v>
      </c>
      <c r="AP78" s="24">
        <v>5.1292568508964579E-3</v>
      </c>
      <c r="AQ78" s="24">
        <v>5.6434301231033292E-3</v>
      </c>
      <c r="AR78" s="24">
        <v>5.9123744727120281E-3</v>
      </c>
      <c r="AS78" s="24">
        <v>5.7692103347048431E-3</v>
      </c>
      <c r="AT78" s="24">
        <v>6.0910048826295134E-3</v>
      </c>
      <c r="AU78" s="24">
        <v>6.468749220268381E-3</v>
      </c>
      <c r="AV78" s="24">
        <v>6.0829829876346197E-3</v>
      </c>
      <c r="AW78" s="24">
        <v>6.0551191422548072E-3</v>
      </c>
      <c r="AX78" s="24">
        <v>5.9079012015638387E-3</v>
      </c>
      <c r="AY78" s="24">
        <v>5.1249809714858053E-3</v>
      </c>
      <c r="AZ78" s="24">
        <v>5.0120956115067509E-3</v>
      </c>
      <c r="BA78" s="24">
        <v>4.8058784002102933E-3</v>
      </c>
      <c r="BB78" s="24">
        <v>5.5450816465876006E-3</v>
      </c>
      <c r="BC78" s="24">
        <v>5.2298920787852473E-3</v>
      </c>
      <c r="BD78" s="24">
        <v>5.6573486532411699E-3</v>
      </c>
      <c r="BE78" s="24">
        <v>4.9573754076132842E-3</v>
      </c>
      <c r="BF78" s="24">
        <v>5.5077492131357306E-3</v>
      </c>
      <c r="BG78" s="24">
        <v>5.1520467489043556E-3</v>
      </c>
      <c r="BH78" s="24">
        <v>5.1380654450740911E-3</v>
      </c>
      <c r="BI78" s="24">
        <v>6.0391906137180831E-3</v>
      </c>
      <c r="BN78" s="8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83"/>
    </row>
    <row r="79" spans="1:129" s="91" customFormat="1" ht="15" thickBot="1" x14ac:dyDescent="0.4">
      <c r="A79" s="117" t="s">
        <v>150</v>
      </c>
      <c r="B79" s="117"/>
      <c r="C79" s="25">
        <v>3.4604270849009709E-2</v>
      </c>
      <c r="D79" s="25">
        <v>3.203771404060899E-2</v>
      </c>
      <c r="E79" s="25">
        <v>3.1416025475642088E-2</v>
      </c>
      <c r="F79" s="25">
        <v>3.0621925094423227E-2</v>
      </c>
      <c r="G79" s="25">
        <v>2.8241128382524506E-2</v>
      </c>
      <c r="H79" s="25">
        <v>2.6598523151349591E-2</v>
      </c>
      <c r="I79" s="25">
        <v>2.538852806809485E-2</v>
      </c>
      <c r="J79" s="25">
        <v>2.3348557274967333E-2</v>
      </c>
      <c r="K79" s="25">
        <v>2.5454251080171041E-2</v>
      </c>
      <c r="L79" s="25">
        <v>2.6805904451088686E-2</v>
      </c>
      <c r="M79" s="25">
        <v>2.6393396852175621E-2</v>
      </c>
      <c r="N79" s="25">
        <v>2.7086075144797141E-2</v>
      </c>
      <c r="O79" s="25">
        <v>2.6313982900765403E-2</v>
      </c>
      <c r="P79" s="25">
        <v>2.6850949164772285E-2</v>
      </c>
      <c r="Q79" s="25">
        <v>2.4970802153977383E-2</v>
      </c>
      <c r="R79" s="25">
        <v>2.5146724369377666E-2</v>
      </c>
      <c r="S79" s="25">
        <v>2.4400649792077143E-2</v>
      </c>
      <c r="T79" s="25">
        <v>2.3853091212851899E-2</v>
      </c>
      <c r="U79" s="25">
        <v>2.6678214929009833E-2</v>
      </c>
      <c r="V79" s="25">
        <v>2.7526080476315044E-2</v>
      </c>
      <c r="W79" s="25">
        <v>2.7769382508719732E-2</v>
      </c>
      <c r="X79" s="25">
        <v>2.7901947666793374E-2</v>
      </c>
      <c r="Y79" s="25">
        <v>3.0072997486879704E-2</v>
      </c>
      <c r="Z79" s="25">
        <v>3.1225330247988944E-2</v>
      </c>
      <c r="AA79" s="25">
        <v>3.1909553706517442E-2</v>
      </c>
      <c r="AB79" s="25">
        <v>3.4556784565226442E-2</v>
      </c>
      <c r="AC79" s="25">
        <v>3.4462060517737668E-2</v>
      </c>
      <c r="AD79" s="25">
        <v>3.5088242071446368E-2</v>
      </c>
      <c r="AE79" s="25">
        <v>3.6224834580181865E-2</v>
      </c>
      <c r="AF79" s="25">
        <v>3.5280496163553214E-2</v>
      </c>
      <c r="AG79" s="25">
        <v>3.4528079506236695E-2</v>
      </c>
      <c r="AH79" s="25">
        <v>3.1704745501010052E-2</v>
      </c>
      <c r="AI79" s="25">
        <v>3.2570139569799879E-2</v>
      </c>
      <c r="AJ79" s="25">
        <v>3.265565437741208E-2</v>
      </c>
      <c r="AK79" s="25">
        <v>3.2975686003119203E-2</v>
      </c>
      <c r="AL79" s="25">
        <v>3.1187779401428303E-2</v>
      </c>
      <c r="AM79" s="25">
        <v>1.8788414010870617E-2</v>
      </c>
      <c r="AN79" s="25">
        <v>2.1657317344812979E-2</v>
      </c>
      <c r="AO79" s="25">
        <v>2.8606255371092567E-2</v>
      </c>
      <c r="AP79" s="25">
        <v>3.0763983943033205E-2</v>
      </c>
      <c r="AQ79" s="25">
        <v>3.0829507398707004E-2</v>
      </c>
      <c r="AR79" s="25">
        <v>3.0812424040260411E-2</v>
      </c>
      <c r="AS79" s="25">
        <v>2.9989887111433508E-2</v>
      </c>
      <c r="AT79" s="25">
        <v>3.0444577879740656E-2</v>
      </c>
      <c r="AU79" s="25">
        <v>3.1010875631505098E-2</v>
      </c>
      <c r="AV79" s="25">
        <v>2.967303561707892E-2</v>
      </c>
      <c r="AW79" s="25">
        <v>2.9937384882955345E-2</v>
      </c>
      <c r="AX79" s="25">
        <v>2.9689872692292174E-2</v>
      </c>
      <c r="AY79" s="25">
        <v>2.930669518240869E-2</v>
      </c>
      <c r="AZ79" s="25">
        <v>2.870282711064287E-2</v>
      </c>
      <c r="BA79" s="25">
        <v>2.7922013592347739E-2</v>
      </c>
      <c r="BB79" s="25">
        <v>2.7496977236732362E-2</v>
      </c>
      <c r="BC79" s="25">
        <v>2.595620634315635E-2</v>
      </c>
      <c r="BD79" s="25">
        <v>2.5656380108691781E-2</v>
      </c>
      <c r="BE79" s="25">
        <v>2.4528253841371011E-2</v>
      </c>
      <c r="BF79" s="25">
        <v>2.5179362121379799E-2</v>
      </c>
      <c r="BG79" s="25">
        <v>2.432006896484051E-2</v>
      </c>
      <c r="BH79" s="25">
        <v>2.3838341878859279E-2</v>
      </c>
      <c r="BI79" s="25">
        <v>2.4086703211428112E-2</v>
      </c>
      <c r="BN79" s="8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83"/>
    </row>
    <row r="80" spans="1:129" x14ac:dyDescent="0.35">
      <c r="A80" s="7"/>
      <c r="B80" s="7"/>
    </row>
    <row r="81" spans="1:129" x14ac:dyDescent="0.35">
      <c r="A81" s="7"/>
      <c r="B81" s="7"/>
    </row>
    <row r="82" spans="1:129" x14ac:dyDescent="0.35">
      <c r="A82" s="7"/>
      <c r="B82" s="7"/>
    </row>
    <row r="83" spans="1:129" x14ac:dyDescent="0.35">
      <c r="A83" s="7"/>
      <c r="B83" s="7" t="s">
        <v>193</v>
      </c>
    </row>
    <row r="84" spans="1:129" x14ac:dyDescent="0.35">
      <c r="A84" s="7"/>
      <c r="B84" s="7"/>
    </row>
    <row r="85" spans="1:129"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329</v>
      </c>
      <c r="BG85" s="13" t="s">
        <v>332</v>
      </c>
      <c r="BH85" s="13" t="s">
        <v>335</v>
      </c>
      <c r="BI85" s="13" t="s">
        <v>339</v>
      </c>
    </row>
    <row r="86" spans="1:129" s="91" customFormat="1" x14ac:dyDescent="0.35">
      <c r="A86" s="88"/>
      <c r="B86" s="88" t="str">
        <f>MID(B59,7,50)</f>
        <v>Agriculture</v>
      </c>
      <c r="C86" s="91">
        <v>3.4533170479841063E-3</v>
      </c>
      <c r="D86" s="91">
        <v>4.2722334946425E-3</v>
      </c>
      <c r="E86" s="91">
        <v>1.0380263897602873E-2</v>
      </c>
      <c r="F86" s="91">
        <v>1.3193179725937077E-2</v>
      </c>
      <c r="G86" s="91">
        <v>1.260982785205713E-2</v>
      </c>
      <c r="H86" s="91">
        <v>1.5349255133839834E-2</v>
      </c>
      <c r="I86" s="91">
        <v>3.8330690718613499E-3</v>
      </c>
      <c r="J86" s="91">
        <v>7.6599066034178185E-3</v>
      </c>
      <c r="K86" s="91">
        <v>3.5309908737199847E-3</v>
      </c>
      <c r="L86" s="91">
        <v>5.6921616860231561E-3</v>
      </c>
      <c r="M86" s="91">
        <v>9.092562587199756E-3</v>
      </c>
      <c r="N86" s="91">
        <v>3.7665638784087404E-3</v>
      </c>
      <c r="O86" s="91">
        <v>1.0250143175129851E-2</v>
      </c>
      <c r="P86" s="91">
        <v>9.9882977406943966E-3</v>
      </c>
      <c r="Q86" s="91">
        <v>7.5507014482756544E-3</v>
      </c>
      <c r="R86" s="91">
        <v>1.7120684918765304E-3</v>
      </c>
      <c r="S86" s="91">
        <v>9.155806962417256E-3</v>
      </c>
      <c r="T86" s="91">
        <v>9.8433562291957016E-3</v>
      </c>
      <c r="U86" s="91">
        <v>1.1557444244573988E-2</v>
      </c>
      <c r="V86" s="91">
        <v>2.7962049989768065E-2</v>
      </c>
      <c r="W86" s="91">
        <v>1.3974589790486434E-2</v>
      </c>
      <c r="X86" s="91">
        <v>2.041553191474282E-2</v>
      </c>
      <c r="Y86" s="91">
        <v>1.6709895974535871E-2</v>
      </c>
      <c r="Z86" s="91">
        <v>1.4253242685407458E-2</v>
      </c>
      <c r="AA86" s="91">
        <v>7.9927051239508668E-4</v>
      </c>
      <c r="AB86" s="91">
        <v>5.1335903964287765E-4</v>
      </c>
      <c r="AC86" s="91">
        <v>8.6633422971209133E-4</v>
      </c>
      <c r="AD86" s="91">
        <v>1.4335128936060211E-3</v>
      </c>
      <c r="AE86" s="91">
        <v>2.4491845247232892E-3</v>
      </c>
      <c r="AF86" s="91">
        <v>4.4601684819826175E-3</v>
      </c>
      <c r="AG86" s="91">
        <v>3.3287565105673297E-3</v>
      </c>
      <c r="AH86" s="91">
        <v>2.6086867430885176E-3</v>
      </c>
      <c r="AI86" s="91">
        <v>2.5800263397204345E-3</v>
      </c>
      <c r="AJ86" s="91">
        <v>2.935422980848105E-3</v>
      </c>
      <c r="AK86" s="91">
        <v>3.1763693563600639E-3</v>
      </c>
      <c r="AL86" s="91">
        <v>2.5712669539496935E-3</v>
      </c>
      <c r="AM86" s="91">
        <v>8.6344770156731839E-4</v>
      </c>
      <c r="AN86" s="91">
        <v>7.7044366117743127E-4</v>
      </c>
      <c r="AO86" s="91">
        <v>1.2096932390839887E-3</v>
      </c>
      <c r="AP86" s="91">
        <v>1.4656637268785492E-3</v>
      </c>
      <c r="AQ86" s="91">
        <v>2.7827383063092131E-3</v>
      </c>
      <c r="AR86" s="91">
        <v>2.8353959385408641E-3</v>
      </c>
      <c r="AS86" s="91">
        <v>1.2127582557202175E-3</v>
      </c>
      <c r="AT86" s="91">
        <v>3.4783568711061657E-3</v>
      </c>
      <c r="AU86" s="91">
        <v>5.3640668329900882E-3</v>
      </c>
      <c r="AV86" s="91">
        <v>5.727550062935253E-3</v>
      </c>
      <c r="AW86" s="91">
        <v>4.3081926261865477E-3</v>
      </c>
      <c r="AX86" s="91">
        <v>3.9794589028353125E-3</v>
      </c>
      <c r="AY86" s="91">
        <v>1.7206440983554725E-3</v>
      </c>
      <c r="AZ86" s="91">
        <v>5.1357998025844736E-3</v>
      </c>
      <c r="BA86" s="91">
        <v>1.9707884575062267E-3</v>
      </c>
      <c r="BB86" s="91">
        <v>1.3326140560844387E-3</v>
      </c>
      <c r="BC86" s="91">
        <v>2.1389452830021345E-3</v>
      </c>
      <c r="BD86" s="91">
        <v>3.1528035836697714E-3</v>
      </c>
      <c r="BE86" s="91">
        <v>3.6333435054609065E-3</v>
      </c>
      <c r="BF86" s="91">
        <v>4.1007091553456427E-3</v>
      </c>
      <c r="BG86" s="91">
        <v>3.3983371997281142E-3</v>
      </c>
      <c r="BH86" s="91">
        <v>1.9346153622241836E-3</v>
      </c>
      <c r="BI86" s="91">
        <v>2.3174023068841128E-3</v>
      </c>
      <c r="BN86" s="8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83"/>
    </row>
    <row r="87" spans="1:129" s="91" customFormat="1" x14ac:dyDescent="0.35">
      <c r="A87" s="88"/>
      <c r="B87" s="88" t="str">
        <f>MID(B65,7,50)</f>
        <v>Industrie</v>
      </c>
      <c r="C87" s="91">
        <v>0.11256925832281481</v>
      </c>
      <c r="D87" s="91">
        <v>0.10373505083088824</v>
      </c>
      <c r="E87" s="91">
        <v>9.8200148202283177E-2</v>
      </c>
      <c r="F87" s="91">
        <v>9.2712953389323852E-2</v>
      </c>
      <c r="G87" s="91">
        <v>8.8438826587710379E-2</v>
      </c>
      <c r="H87" s="91">
        <v>8.2052468650669827E-2</v>
      </c>
      <c r="I87" s="91">
        <v>8.0097519474481349E-2</v>
      </c>
      <c r="J87" s="91">
        <v>7.284442416859957E-2</v>
      </c>
      <c r="K87" s="91">
        <v>8.1163198615007245E-2</v>
      </c>
      <c r="L87" s="91">
        <v>8.421298991131812E-2</v>
      </c>
      <c r="M87" s="91">
        <v>8.3172972401161144E-2</v>
      </c>
      <c r="N87" s="91">
        <v>8.5158479419539829E-2</v>
      </c>
      <c r="O87" s="91">
        <v>8.1484771588142921E-2</v>
      </c>
      <c r="P87" s="91">
        <v>8.3532646934528582E-2</v>
      </c>
      <c r="Q87" s="91">
        <v>7.7839719046810793E-2</v>
      </c>
      <c r="R87" s="91">
        <v>7.7648534859283261E-2</v>
      </c>
      <c r="S87" s="91">
        <v>7.4993932372632702E-2</v>
      </c>
      <c r="T87" s="91">
        <v>7.247617907487619E-2</v>
      </c>
      <c r="U87" s="91">
        <v>8.1341387648990293E-2</v>
      </c>
      <c r="V87" s="91">
        <v>8.0461243417730005E-2</v>
      </c>
      <c r="W87" s="91">
        <v>8.1686976174595874E-2</v>
      </c>
      <c r="X87" s="91">
        <v>8.1879670788748762E-2</v>
      </c>
      <c r="Y87" s="91">
        <v>8.5412641995940911E-2</v>
      </c>
      <c r="Z87" s="91">
        <v>8.8456918837719473E-2</v>
      </c>
      <c r="AA87" s="91">
        <v>8.9870290619059198E-2</v>
      </c>
      <c r="AB87" s="91">
        <v>9.7159660900726696E-2</v>
      </c>
      <c r="AC87" s="91">
        <v>0.10174287637019262</v>
      </c>
      <c r="AD87" s="91">
        <v>0.10309413671156099</v>
      </c>
      <c r="AE87" s="91">
        <v>0.10519633490383498</v>
      </c>
      <c r="AF87" s="91">
        <v>9.9031457336026849E-2</v>
      </c>
      <c r="AG87" s="91">
        <v>9.1917833182205644E-2</v>
      </c>
      <c r="AH87" s="91">
        <v>8.5450021430345233E-2</v>
      </c>
      <c r="AI87" s="91">
        <v>8.3606283759086603E-2</v>
      </c>
      <c r="AJ87" s="91">
        <v>8.1892250925441418E-2</v>
      </c>
      <c r="AK87" s="91">
        <v>8.0270541147026669E-2</v>
      </c>
      <c r="AL87" s="91">
        <v>7.4673646029460472E-2</v>
      </c>
      <c r="AM87" s="91">
        <v>4.3457282323660994E-2</v>
      </c>
      <c r="AN87" s="91">
        <v>4.3486705394871226E-2</v>
      </c>
      <c r="AO87" s="91">
        <v>6.7037811542932854E-2</v>
      </c>
      <c r="AP87" s="91">
        <v>7.4265567116406112E-2</v>
      </c>
      <c r="AQ87" s="91">
        <v>7.6139546679390852E-2</v>
      </c>
      <c r="AR87" s="91">
        <v>7.6541466297194397E-2</v>
      </c>
      <c r="AS87" s="91">
        <v>7.4924638122762427E-2</v>
      </c>
      <c r="AT87" s="91">
        <v>7.4265576433705502E-2</v>
      </c>
      <c r="AU87" s="91">
        <v>7.5987615195878946E-2</v>
      </c>
      <c r="AV87" s="91">
        <v>7.259994897740929E-2</v>
      </c>
      <c r="AW87" s="91">
        <v>7.2657546385912528E-2</v>
      </c>
      <c r="AX87" s="91">
        <v>7.2696052318509827E-2</v>
      </c>
      <c r="AY87" s="91">
        <v>7.1977553552301357E-2</v>
      </c>
      <c r="AZ87" s="91">
        <v>7.1223304786095121E-2</v>
      </c>
      <c r="BA87" s="91">
        <v>7.0112284747601922E-2</v>
      </c>
      <c r="BB87" s="91">
        <v>6.9551034607199108E-2</v>
      </c>
      <c r="BC87" s="91">
        <v>6.6683215259320069E-2</v>
      </c>
      <c r="BD87" s="91">
        <v>6.5286346347963153E-2</v>
      </c>
      <c r="BE87" s="91">
        <v>6.3568634621708503E-2</v>
      </c>
      <c r="BF87" s="91">
        <v>6.3125009594649589E-2</v>
      </c>
      <c r="BG87" s="91">
        <v>6.3795428682207403E-2</v>
      </c>
      <c r="BH87" s="91">
        <v>6.3991408885986617E-2</v>
      </c>
      <c r="BI87" s="91">
        <v>6.4320480220164886E-2</v>
      </c>
      <c r="BN87" s="8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83"/>
    </row>
    <row r="88" spans="1:129" s="91" customFormat="1" x14ac:dyDescent="0.35">
      <c r="A88" s="88"/>
      <c r="B88" s="88" t="str">
        <f>MID(B67,7,50)</f>
        <v>Construction</v>
      </c>
      <c r="C88" s="91">
        <v>7.2564601368308321E-2</v>
      </c>
      <c r="D88" s="91">
        <v>6.6060582868392032E-2</v>
      </c>
      <c r="E88" s="91">
        <v>7.3868182829249368E-2</v>
      </c>
      <c r="F88" s="91">
        <v>7.6655468550882899E-2</v>
      </c>
      <c r="G88" s="91">
        <v>6.8233016398926899E-2</v>
      </c>
      <c r="H88" s="91">
        <v>6.5517624649550146E-2</v>
      </c>
      <c r="I88" s="91">
        <v>6.3231447208724631E-2</v>
      </c>
      <c r="J88" s="91">
        <v>5.9046067412209712E-2</v>
      </c>
      <c r="K88" s="91">
        <v>6.3696281120298098E-2</v>
      </c>
      <c r="L88" s="91">
        <v>7.0127208487854947E-2</v>
      </c>
      <c r="M88" s="91">
        <v>6.6852056358663897E-2</v>
      </c>
      <c r="N88" s="91">
        <v>6.6240191837142734E-2</v>
      </c>
      <c r="O88" s="91">
        <v>6.6240852899193556E-2</v>
      </c>
      <c r="P88" s="91">
        <v>6.3238989809075746E-2</v>
      </c>
      <c r="Q88" s="91">
        <v>5.9418401684103457E-2</v>
      </c>
      <c r="R88" s="91">
        <v>6.1014656834098277E-2</v>
      </c>
      <c r="S88" s="91">
        <v>5.889926318498255E-2</v>
      </c>
      <c r="T88" s="91">
        <v>6.0424242328802315E-2</v>
      </c>
      <c r="U88" s="91">
        <v>6.6439519401819969E-2</v>
      </c>
      <c r="V88" s="91">
        <v>7.9009357940821048E-2</v>
      </c>
      <c r="W88" s="91">
        <v>7.458980450339632E-2</v>
      </c>
      <c r="X88" s="91">
        <v>7.7733212093471976E-2</v>
      </c>
      <c r="Y88" s="91">
        <v>8.9834977804645555E-2</v>
      </c>
      <c r="Z88" s="91">
        <v>9.0638513763073109E-2</v>
      </c>
      <c r="AA88" s="91">
        <v>9.0542883454022616E-2</v>
      </c>
      <c r="AB88" s="91">
        <v>9.1732999337124255E-2</v>
      </c>
      <c r="AC88" s="91">
        <v>8.7484332532463877E-2</v>
      </c>
      <c r="AD88" s="91">
        <v>9.4055200241354969E-2</v>
      </c>
      <c r="AE88" s="91">
        <v>9.2302016659793165E-2</v>
      </c>
      <c r="AF88" s="91">
        <v>9.2753220093315811E-2</v>
      </c>
      <c r="AG88" s="91">
        <v>9.8077841805037522E-2</v>
      </c>
      <c r="AH88" s="91">
        <v>8.8231200468312912E-2</v>
      </c>
      <c r="AI88" s="91">
        <v>9.7620058137077706E-2</v>
      </c>
      <c r="AJ88" s="91">
        <v>0.1040728561420726</v>
      </c>
      <c r="AK88" s="91">
        <v>0.10686229995891894</v>
      </c>
      <c r="AL88" s="91">
        <v>9.7794260708726197E-2</v>
      </c>
      <c r="AM88" s="91">
        <v>5.1817910996671358E-2</v>
      </c>
      <c r="AN88" s="91">
        <v>7.9675619063951986E-2</v>
      </c>
      <c r="AO88" s="91">
        <v>9.2643531895265294E-2</v>
      </c>
      <c r="AP88" s="91">
        <v>8.7581887332045902E-2</v>
      </c>
      <c r="AQ88" s="91">
        <v>8.888186590667578E-2</v>
      </c>
      <c r="AR88" s="91">
        <v>8.6879576098363179E-2</v>
      </c>
      <c r="AS88" s="91">
        <v>8.4682465612996416E-2</v>
      </c>
      <c r="AT88" s="91">
        <v>8.4608801838499351E-2</v>
      </c>
      <c r="AU88" s="91">
        <v>8.6510200227343903E-2</v>
      </c>
      <c r="AV88" s="91">
        <v>8.4138533355065159E-2</v>
      </c>
      <c r="AW88" s="91">
        <v>8.6512555462014848E-2</v>
      </c>
      <c r="AX88" s="91">
        <v>8.4901169474529192E-2</v>
      </c>
      <c r="AY88" s="91">
        <v>8.6630299186983853E-2</v>
      </c>
      <c r="AZ88" s="91">
        <v>8.5892141345777689E-2</v>
      </c>
      <c r="BA88" s="91">
        <v>8.5036663009653915E-2</v>
      </c>
      <c r="BB88" s="91">
        <v>8.3217456049015676E-2</v>
      </c>
      <c r="BC88" s="91">
        <v>7.721015963399315E-2</v>
      </c>
      <c r="BD88" s="91">
        <v>7.6201665617431136E-2</v>
      </c>
      <c r="BE88" s="91">
        <v>7.33620968976475E-2</v>
      </c>
      <c r="BF88" s="91">
        <v>8.5845635908054316E-2</v>
      </c>
      <c r="BG88" s="91">
        <v>7.5476123742324305E-2</v>
      </c>
      <c r="BH88" s="91">
        <v>7.5185795623230439E-2</v>
      </c>
      <c r="BI88" s="91">
        <v>7.6554760510509759E-2</v>
      </c>
      <c r="BN88" s="8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83"/>
    </row>
    <row r="89" spans="1:129" s="91" customFormat="1" x14ac:dyDescent="0.35">
      <c r="A89" s="88"/>
      <c r="B89" s="88" t="str">
        <f>MID(B76,7,50)</f>
        <v>Tertiaire marchand</v>
      </c>
      <c r="C89" s="91">
        <v>1.2796413209783326E-2</v>
      </c>
      <c r="D89" s="91">
        <v>1.3015454854421883E-2</v>
      </c>
      <c r="E89" s="91">
        <v>1.3029605110271505E-2</v>
      </c>
      <c r="F89" s="91">
        <v>1.3162263797346059E-2</v>
      </c>
      <c r="G89" s="91">
        <v>1.1923900999695475E-2</v>
      </c>
      <c r="H89" s="91">
        <v>1.1674646698901465E-2</v>
      </c>
      <c r="I89" s="91">
        <v>1.0618636517076487E-2</v>
      </c>
      <c r="J89" s="91">
        <v>1.0559840354316258E-2</v>
      </c>
      <c r="K89" s="91">
        <v>1.0559357461027551E-2</v>
      </c>
      <c r="L89" s="91">
        <v>1.1031586777615291E-2</v>
      </c>
      <c r="M89" s="91">
        <v>1.1356673038422541E-2</v>
      </c>
      <c r="N89" s="91">
        <v>1.2522509047999697E-2</v>
      </c>
      <c r="O89" s="91">
        <v>1.2197324869369914E-2</v>
      </c>
      <c r="P89" s="91">
        <v>1.315454509674119E-2</v>
      </c>
      <c r="Q89" s="91">
        <v>1.237967458702792E-2</v>
      </c>
      <c r="R89" s="91">
        <v>1.2973114317424194E-2</v>
      </c>
      <c r="S89" s="91">
        <v>1.2858785817876323E-2</v>
      </c>
      <c r="T89" s="91">
        <v>1.2438487657497674E-2</v>
      </c>
      <c r="U89" s="91">
        <v>1.4048005654681102E-2</v>
      </c>
      <c r="V89" s="91">
        <v>1.3842046570748199E-2</v>
      </c>
      <c r="W89" s="91">
        <v>1.4735761619416868E-2</v>
      </c>
      <c r="X89" s="91">
        <v>1.4444138893573231E-2</v>
      </c>
      <c r="Y89" s="91">
        <v>1.5520607904424163E-2</v>
      </c>
      <c r="Z89" s="91">
        <v>1.672117759800016E-2</v>
      </c>
      <c r="AA89" s="91">
        <v>1.7233074356392562E-2</v>
      </c>
      <c r="AB89" s="91">
        <v>1.9654765286254681E-2</v>
      </c>
      <c r="AC89" s="91">
        <v>1.8215755932331854E-2</v>
      </c>
      <c r="AD89" s="91">
        <v>1.695721984486585E-2</v>
      </c>
      <c r="AE89" s="91">
        <v>1.846656965081658E-2</v>
      </c>
      <c r="AF89" s="91">
        <v>1.8797520714627335E-2</v>
      </c>
      <c r="AG89" s="91">
        <v>1.8938059723501315E-2</v>
      </c>
      <c r="AH89" s="91">
        <v>1.7670639789844119E-2</v>
      </c>
      <c r="AI89" s="91">
        <v>1.9019062908704965E-2</v>
      </c>
      <c r="AJ89" s="91">
        <v>1.8616535251430699E-2</v>
      </c>
      <c r="AK89" s="91">
        <v>1.9609091397199824E-2</v>
      </c>
      <c r="AL89" s="91">
        <v>1.9543975258279434E-2</v>
      </c>
      <c r="AM89" s="91">
        <v>1.3304376051260617E-2</v>
      </c>
      <c r="AN89" s="91">
        <v>1.3957260498893165E-2</v>
      </c>
      <c r="AO89" s="91">
        <v>1.7574716989764101E-2</v>
      </c>
      <c r="AP89" s="91">
        <v>1.9851441365827997E-2</v>
      </c>
      <c r="AQ89" s="91">
        <v>1.8431409257254439E-2</v>
      </c>
      <c r="AR89" s="91">
        <v>1.9463950942949098E-2</v>
      </c>
      <c r="AS89" s="91">
        <v>1.8868015289252433E-2</v>
      </c>
      <c r="AT89" s="91">
        <v>2.0071858536222061E-2</v>
      </c>
      <c r="AU89" s="91">
        <v>2.0037818717225202E-2</v>
      </c>
      <c r="AV89" s="91">
        <v>1.9253228822279853E-2</v>
      </c>
      <c r="AW89" s="91">
        <v>1.9516033969310235E-2</v>
      </c>
      <c r="AX89" s="91">
        <v>1.9504151140803901E-2</v>
      </c>
      <c r="AY89" s="91">
        <v>1.9366565723395027E-2</v>
      </c>
      <c r="AZ89" s="91">
        <v>1.8649764278466142E-2</v>
      </c>
      <c r="BA89" s="91">
        <v>1.7882125372328618E-2</v>
      </c>
      <c r="BB89" s="91">
        <v>1.7104838318551512E-2</v>
      </c>
      <c r="BC89" s="91">
        <v>1.6298973984635833E-2</v>
      </c>
      <c r="BD89" s="91">
        <v>1.6249049343972675E-2</v>
      </c>
      <c r="BE89" s="91">
        <v>1.5566934709509459E-2</v>
      </c>
      <c r="BF89" s="91">
        <v>1.4833142414978486E-2</v>
      </c>
      <c r="BG89" s="91">
        <v>1.4606890102647244E-2</v>
      </c>
      <c r="BH89" s="91">
        <v>1.3838605092595433E-2</v>
      </c>
      <c r="BI89" s="91">
        <v>1.3414402960111033E-2</v>
      </c>
      <c r="BN89" s="8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83"/>
    </row>
    <row r="90" spans="1:129" s="91" customFormat="1" x14ac:dyDescent="0.35">
      <c r="A90" s="88"/>
      <c r="B90" s="88" t="str">
        <f>MID(B78,7,50)</f>
        <v>Tertiaire non marchand</v>
      </c>
      <c r="C90" s="91">
        <v>2.6608537627104754E-3</v>
      </c>
      <c r="D90" s="91">
        <v>2.0347876351537661E-3</v>
      </c>
      <c r="E90" s="91">
        <v>1.8688783069572687E-3</v>
      </c>
      <c r="F90" s="91">
        <v>2.4769504458102849E-3</v>
      </c>
      <c r="G90" s="91">
        <v>1.9088593542232709E-3</v>
      </c>
      <c r="H90" s="91">
        <v>1.8624921856861341E-3</v>
      </c>
      <c r="I90" s="91">
        <v>1.7004130529009016E-3</v>
      </c>
      <c r="J90" s="91">
        <v>1.0582375100476478E-3</v>
      </c>
      <c r="K90" s="91">
        <v>1.5707270477311617E-3</v>
      </c>
      <c r="L90" s="91">
        <v>1.4321607330324802E-3</v>
      </c>
      <c r="M90" s="91">
        <v>1.4804557409114616E-3</v>
      </c>
      <c r="N90" s="91">
        <v>1.3474567281074651E-3</v>
      </c>
      <c r="O90" s="91">
        <v>1.3794210510670547E-3</v>
      </c>
      <c r="P90" s="91">
        <v>1.42321303335971E-3</v>
      </c>
      <c r="Q90" s="91">
        <v>1.4607447571911331E-3</v>
      </c>
      <c r="R90" s="91">
        <v>1.148380243396126E-3</v>
      </c>
      <c r="S90" s="91">
        <v>1.2779610649560585E-3</v>
      </c>
      <c r="T90" s="91">
        <v>1.3799002698278448E-3</v>
      </c>
      <c r="U90" s="91">
        <v>1.4014394604946999E-3</v>
      </c>
      <c r="V90" s="91">
        <v>1.6149865747076644E-3</v>
      </c>
      <c r="W90" s="91">
        <v>1.8240377583897153E-3</v>
      </c>
      <c r="X90" s="91">
        <v>1.6464647974076304E-3</v>
      </c>
      <c r="Y90" s="91">
        <v>1.6500243657614998E-3</v>
      </c>
      <c r="Z90" s="91">
        <v>1.761674966708646E-3</v>
      </c>
      <c r="AA90" s="91">
        <v>2.6150754728448567E-3</v>
      </c>
      <c r="AB90" s="91">
        <v>2.7710277099246279E-3</v>
      </c>
      <c r="AC90" s="91">
        <v>2.4248058945671226E-3</v>
      </c>
      <c r="AD90" s="91">
        <v>4.083496513705728E-3</v>
      </c>
      <c r="AE90" s="91">
        <v>4.7578579688953657E-3</v>
      </c>
      <c r="AF90" s="91">
        <v>4.926297793206645E-3</v>
      </c>
      <c r="AG90" s="91">
        <v>5.1857777900140229E-3</v>
      </c>
      <c r="AH90" s="91">
        <v>4.5744668648944452E-3</v>
      </c>
      <c r="AI90" s="91">
        <v>4.2684463937969147E-3</v>
      </c>
      <c r="AJ90" s="91">
        <v>4.4302894818058058E-3</v>
      </c>
      <c r="AK90" s="91">
        <v>4.4973007532500015E-3</v>
      </c>
      <c r="AL90" s="91">
        <v>4.8472727308153463E-3</v>
      </c>
      <c r="AM90" s="91">
        <v>4.0746092818012359E-3</v>
      </c>
      <c r="AN90" s="91">
        <v>4.8724213204028761E-3</v>
      </c>
      <c r="AO90" s="91">
        <v>5.4402217254087264E-3</v>
      </c>
      <c r="AP90" s="91">
        <v>5.1292568508964579E-3</v>
      </c>
      <c r="AQ90" s="91">
        <v>5.6434301231033292E-3</v>
      </c>
      <c r="AR90" s="91">
        <v>5.9123744727120281E-3</v>
      </c>
      <c r="AS90" s="91">
        <v>5.7692103347048431E-3</v>
      </c>
      <c r="AT90" s="91">
        <v>6.0910048826295134E-3</v>
      </c>
      <c r="AU90" s="91">
        <v>6.468749220268381E-3</v>
      </c>
      <c r="AV90" s="91">
        <v>6.0829829876346197E-3</v>
      </c>
      <c r="AW90" s="91">
        <v>6.0551191422548072E-3</v>
      </c>
      <c r="AX90" s="91">
        <v>5.9079012015638387E-3</v>
      </c>
      <c r="AY90" s="91">
        <v>5.1249809714858053E-3</v>
      </c>
      <c r="AZ90" s="91">
        <v>5.0120956115067509E-3</v>
      </c>
      <c r="BA90" s="91">
        <v>4.8058784002102933E-3</v>
      </c>
      <c r="BB90" s="91">
        <v>5.5450816465876006E-3</v>
      </c>
      <c r="BC90" s="91">
        <v>5.2298920787852473E-3</v>
      </c>
      <c r="BD90" s="91">
        <v>5.6573486532411699E-3</v>
      </c>
      <c r="BE90" s="91">
        <v>4.9573754076132842E-3</v>
      </c>
      <c r="BF90" s="91">
        <v>5.5077492131357306E-3</v>
      </c>
      <c r="BG90" s="91">
        <v>5.1520467489043556E-3</v>
      </c>
      <c r="BH90" s="91">
        <v>5.1380654450740911E-3</v>
      </c>
      <c r="BI90" s="91">
        <v>6.0391906137180831E-3</v>
      </c>
      <c r="BN90" s="8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83"/>
    </row>
    <row r="91" spans="1:129" x14ac:dyDescent="0.35">
      <c r="A91" s="7"/>
      <c r="B91" s="7"/>
    </row>
    <row r="92" spans="1:129" x14ac:dyDescent="0.35">
      <c r="A92" s="7"/>
      <c r="B92" s="7"/>
    </row>
    <row r="93" spans="1:129" x14ac:dyDescent="0.35">
      <c r="A93" s="7"/>
      <c r="B93" s="7"/>
    </row>
    <row r="94" spans="1:129" x14ac:dyDescent="0.35">
      <c r="A94" s="7"/>
      <c r="B94" s="7"/>
    </row>
    <row r="95" spans="1:129" x14ac:dyDescent="0.35">
      <c r="A95" s="7"/>
      <c r="B95" s="7"/>
    </row>
    <row r="96" spans="1:129"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29" x14ac:dyDescent="0.35">
      <c r="A113" s="7"/>
      <c r="B113" s="7"/>
    </row>
    <row r="114" spans="1:129" x14ac:dyDescent="0.35">
      <c r="A114" s="7"/>
      <c r="B114" s="7"/>
    </row>
    <row r="115" spans="1:129" x14ac:dyDescent="0.35">
      <c r="A115" s="7"/>
      <c r="B115" s="7"/>
    </row>
    <row r="116" spans="1:129" x14ac:dyDescent="0.35">
      <c r="A116" s="7"/>
      <c r="B116" s="7"/>
    </row>
    <row r="117" spans="1:129" x14ac:dyDescent="0.35">
      <c r="A117" s="7"/>
      <c r="B117" s="7"/>
    </row>
    <row r="118" spans="1:129" x14ac:dyDescent="0.35">
      <c r="A118" s="7"/>
      <c r="B118" s="7"/>
    </row>
    <row r="119" spans="1:129" x14ac:dyDescent="0.35">
      <c r="A119" s="7"/>
      <c r="B119" s="7"/>
    </row>
    <row r="120" spans="1:129" x14ac:dyDescent="0.35">
      <c r="A120" s="7"/>
      <c r="B120" s="7"/>
    </row>
    <row r="124" spans="1:129" s="83"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3"/>
      <c r="DE124" s="13"/>
      <c r="DF124" s="13"/>
      <c r="DG124" s="13"/>
      <c r="DH124" s="13"/>
      <c r="DI124" s="13"/>
      <c r="DJ124" s="13"/>
      <c r="DK124" s="13"/>
      <c r="DL124" s="13"/>
      <c r="DM124" s="13"/>
      <c r="DN124" s="13"/>
      <c r="DO124" s="13"/>
      <c r="DP124" s="13"/>
      <c r="DQ124" s="13"/>
      <c r="DR124" s="13"/>
      <c r="DS124" s="13"/>
      <c r="DT124" s="13"/>
      <c r="DU124" s="13"/>
      <c r="DV124" s="13"/>
      <c r="DW124" s="13"/>
      <c r="DX124" s="13"/>
    </row>
    <row r="125" spans="1:129"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N125" s="8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83"/>
    </row>
    <row r="126" spans="1:129" hidden="1" x14ac:dyDescent="0.35"/>
    <row r="127" spans="1:129" hidden="1" x14ac:dyDescent="0.35"/>
    <row r="128" spans="1:129"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CO100"/>
  <sheetViews>
    <sheetView zoomScaleNormal="100" workbookViewId="0">
      <selection activeCell="E31" sqref="E31:CI47"/>
    </sheetView>
  </sheetViews>
  <sheetFormatPr baseColWidth="10" defaultColWidth="11.453125" defaultRowHeight="14.5" x14ac:dyDescent="0.35"/>
  <cols>
    <col min="1" max="1" width="5.08984375" style="74" customWidth="1"/>
    <col min="2" max="2" width="8.6328125" style="74" customWidth="1"/>
    <col min="3" max="3" width="11.453125" style="13"/>
    <col min="4" max="4" width="87.81640625" style="13" customWidth="1"/>
    <col min="5" max="75" width="11.26953125" style="13" customWidth="1"/>
    <col min="76" max="16384" width="11.453125" style="13"/>
  </cols>
  <sheetData>
    <row r="1" spans="1:79" ht="28.5" x14ac:dyDescent="0.65">
      <c r="A1" s="74" t="s">
        <v>152</v>
      </c>
      <c r="C1" s="46" t="s">
        <v>1</v>
      </c>
      <c r="D1" s="47"/>
      <c r="E1" s="48"/>
      <c r="F1" s="48"/>
      <c r="G1" s="48"/>
      <c r="H1" s="48"/>
      <c r="I1" s="48"/>
      <c r="J1" s="48"/>
      <c r="K1" s="48"/>
      <c r="L1" s="49"/>
      <c r="M1" s="48"/>
      <c r="N1" s="48"/>
      <c r="O1" s="48"/>
      <c r="P1" s="48"/>
      <c r="Q1" s="48"/>
      <c r="R1" s="48"/>
      <c r="S1" s="48"/>
      <c r="T1" s="48"/>
      <c r="U1" s="48"/>
      <c r="V1" s="48"/>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50"/>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4"/>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
        <v>211</v>
      </c>
      <c r="B5" s="74" t="s">
        <v>212</v>
      </c>
      <c r="C5" s="52"/>
      <c r="D5" s="53"/>
      <c r="E5" s="54"/>
      <c r="F5" s="54"/>
      <c r="G5" s="54"/>
      <c r="H5" s="54"/>
      <c r="I5" s="55">
        <v>2024</v>
      </c>
      <c r="J5" s="55">
        <v>2025</v>
      </c>
      <c r="K5" s="56" t="s">
        <v>2</v>
      </c>
      <c r="L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60">
        <v>239.90000000000003</v>
      </c>
      <c r="J6" s="60">
        <v>234.32</v>
      </c>
      <c r="K6" s="61">
        <v>-2.3259691538141114E-2</v>
      </c>
      <c r="L6" s="7"/>
      <c r="AB6" s="7"/>
      <c r="AC6" s="7" t="str">
        <f>IF(I6&lt;5,IF(I6&gt;0,"s",0),"")</f>
        <v/>
      </c>
      <c r="AD6" s="7" t="str">
        <f>IF(J6&lt;5,IF(J6&gt;0,"s",0),"")</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60">
        <v>6801.75</v>
      </c>
      <c r="J7" s="60">
        <v>6897.4800000000014</v>
      </c>
      <c r="K7" s="61">
        <v>1.4074319109053102E-2</v>
      </c>
      <c r="L7" s="7"/>
      <c r="AB7" s="7"/>
      <c r="AC7" s="7" t="str">
        <f t="shared" ref="AC7:AC23" si="0">IF(I7&lt;5,IF(I7&gt;0,"s",0),"")</f>
        <v/>
      </c>
      <c r="AD7" s="7" t="str">
        <f t="shared" ref="AD7:AD23" si="1">IF(J7&lt;5,IF(J7&gt;0,"s",0),"")</f>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60">
        <v>53.23</v>
      </c>
      <c r="J8" s="60">
        <v>42.93</v>
      </c>
      <c r="K8" s="61">
        <v>-0.19349990606800671</v>
      </c>
      <c r="L8" s="7"/>
      <c r="AB8" s="7"/>
      <c r="AC8" s="7" t="str">
        <f t="shared" si="0"/>
        <v/>
      </c>
      <c r="AD8" s="7" t="str">
        <f t="shared" si="1"/>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60">
        <v>5458.5000000000009</v>
      </c>
      <c r="J9" s="60">
        <v>5180.55</v>
      </c>
      <c r="K9" s="61">
        <v>-5.0920582577631324E-2</v>
      </c>
      <c r="L9" s="7"/>
      <c r="AB9" s="7"/>
      <c r="AC9" s="7" t="str">
        <f t="shared" si="0"/>
        <v/>
      </c>
      <c r="AD9" s="7" t="str">
        <f t="shared" si="1"/>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60">
        <v>2861.4700000000007</v>
      </c>
      <c r="J10" s="60">
        <v>3588.5099999999993</v>
      </c>
      <c r="K10" s="61">
        <v>0.25407919705605808</v>
      </c>
      <c r="L10" s="7"/>
      <c r="AB10" s="7"/>
      <c r="AC10" s="7" t="str">
        <f t="shared" si="0"/>
        <v/>
      </c>
      <c r="AD10" s="7" t="str">
        <f t="shared" si="1"/>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A11" s="7"/>
      <c r="B11" s="7"/>
      <c r="C11" s="57" t="s">
        <v>8</v>
      </c>
      <c r="D11" s="58"/>
      <c r="E11" s="59"/>
      <c r="F11" s="59"/>
      <c r="G11" s="59"/>
      <c r="H11" s="59"/>
      <c r="I11" s="60">
        <v>20127.02</v>
      </c>
      <c r="J11" s="60">
        <v>19363.22</v>
      </c>
      <c r="K11" s="61">
        <v>-3.7948985989977646E-2</v>
      </c>
      <c r="L11" s="7"/>
      <c r="AB11" s="7"/>
      <c r="AC11" s="7" t="str">
        <f t="shared" si="0"/>
        <v/>
      </c>
      <c r="AD11" s="7" t="str">
        <f t="shared" si="1"/>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A12" s="7"/>
      <c r="B12" s="7"/>
      <c r="C12" s="57" t="s">
        <v>9</v>
      </c>
      <c r="D12" s="58"/>
      <c r="E12" s="59"/>
      <c r="F12" s="59"/>
      <c r="G12" s="59"/>
      <c r="H12" s="59"/>
      <c r="I12" s="60">
        <v>2684</v>
      </c>
      <c r="J12" s="60">
        <v>2775.3399999999997</v>
      </c>
      <c r="K12" s="61">
        <v>3.403129657227999E-2</v>
      </c>
      <c r="L12" s="7"/>
      <c r="AB12" s="7"/>
      <c r="AC12" s="7" t="str">
        <f t="shared" si="0"/>
        <v/>
      </c>
      <c r="AD12" s="7" t="str">
        <f t="shared" si="1"/>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A13" s="7"/>
      <c r="B13" s="7"/>
      <c r="C13" s="57" t="s">
        <v>10</v>
      </c>
      <c r="D13" s="58"/>
      <c r="E13" s="59"/>
      <c r="F13" s="59"/>
      <c r="G13" s="59"/>
      <c r="H13" s="59"/>
      <c r="I13" s="60">
        <v>16401.02</v>
      </c>
      <c r="J13" s="60">
        <v>16250.460000000003</v>
      </c>
      <c r="K13" s="61">
        <v>-9.1799168588293512E-3</v>
      </c>
      <c r="L13" s="7"/>
      <c r="AB13" s="7"/>
      <c r="AC13" s="7" t="str">
        <f t="shared" si="0"/>
        <v/>
      </c>
      <c r="AD13" s="7" t="str">
        <f t="shared" si="1"/>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A14" s="7"/>
      <c r="B14" s="7"/>
      <c r="C14" s="57" t="s">
        <v>11</v>
      </c>
      <c r="D14" s="58"/>
      <c r="E14" s="59"/>
      <c r="F14" s="59"/>
      <c r="G14" s="59"/>
      <c r="H14" s="59"/>
      <c r="I14" s="60">
        <v>9361.58</v>
      </c>
      <c r="J14" s="60">
        <v>9007.7099999999991</v>
      </c>
      <c r="K14" s="61">
        <v>-3.7800243121353549E-2</v>
      </c>
      <c r="L14" s="7"/>
      <c r="AB14" s="7"/>
      <c r="AC14" s="7" t="str">
        <f t="shared" si="0"/>
        <v/>
      </c>
      <c r="AD14" s="7" t="str">
        <f t="shared" si="1"/>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A15" s="7"/>
      <c r="B15" s="7"/>
      <c r="C15" s="57" t="s">
        <v>12</v>
      </c>
      <c r="D15" s="58"/>
      <c r="E15" s="59"/>
      <c r="F15" s="59"/>
      <c r="G15" s="59"/>
      <c r="H15" s="59"/>
      <c r="I15" s="60">
        <v>14235.900000000001</v>
      </c>
      <c r="J15" s="60">
        <v>13118.840000000002</v>
      </c>
      <c r="K15" s="61">
        <v>-7.8467817278851326E-2</v>
      </c>
      <c r="L15" s="7"/>
      <c r="AB15" s="7"/>
      <c r="AC15" s="7" t="str">
        <f t="shared" si="0"/>
        <v/>
      </c>
      <c r="AD15" s="7" t="str">
        <f t="shared" si="1"/>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A16" s="7"/>
      <c r="B16" s="7"/>
      <c r="C16" s="57" t="s">
        <v>13</v>
      </c>
      <c r="D16" s="58"/>
      <c r="E16" s="59"/>
      <c r="F16" s="59"/>
      <c r="G16" s="59"/>
      <c r="H16" s="59"/>
      <c r="I16" s="60">
        <v>2087.4399999999996</v>
      </c>
      <c r="J16" s="60">
        <v>2007.22</v>
      </c>
      <c r="K16" s="61">
        <v>-3.8429847085424962E-2</v>
      </c>
      <c r="L16" s="7"/>
      <c r="AB16" s="7"/>
      <c r="AC16" s="7" t="str">
        <f t="shared" si="0"/>
        <v/>
      </c>
      <c r="AD16" s="7" t="str">
        <f t="shared" si="1"/>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A17" s="7"/>
      <c r="B17" s="7"/>
      <c r="C17" s="57" t="s">
        <v>14</v>
      </c>
      <c r="D17" s="58"/>
      <c r="E17" s="59"/>
      <c r="F17" s="59"/>
      <c r="G17" s="59"/>
      <c r="H17" s="59"/>
      <c r="I17" s="60">
        <v>425.53</v>
      </c>
      <c r="J17" s="60">
        <v>383.84</v>
      </c>
      <c r="K17" s="61">
        <v>-9.7971940873733954E-2</v>
      </c>
      <c r="L17" s="7"/>
      <c r="AB17" s="7"/>
      <c r="AC17" s="7" t="str">
        <f t="shared" si="0"/>
        <v/>
      </c>
      <c r="AD17" s="7" t="str">
        <f t="shared" si="1"/>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A18" s="7"/>
      <c r="B18" s="7"/>
      <c r="C18" s="57" t="s">
        <v>15</v>
      </c>
      <c r="D18" s="58"/>
      <c r="E18" s="59"/>
      <c r="F18" s="59"/>
      <c r="G18" s="59"/>
      <c r="H18" s="59"/>
      <c r="I18" s="60">
        <v>549.43999999999983</v>
      </c>
      <c r="J18" s="60">
        <v>455.44</v>
      </c>
      <c r="K18" s="61">
        <v>-0.17108328479906787</v>
      </c>
      <c r="L18" s="7"/>
      <c r="AB18" s="7"/>
      <c r="AC18" s="7" t="str">
        <f t="shared" si="0"/>
        <v/>
      </c>
      <c r="AD18" s="7" t="str">
        <f t="shared" si="1"/>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A19" s="7"/>
      <c r="B19" s="7"/>
      <c r="C19" s="57" t="s">
        <v>16</v>
      </c>
      <c r="D19" s="58"/>
      <c r="E19" s="59"/>
      <c r="F19" s="59"/>
      <c r="G19" s="59"/>
      <c r="H19" s="59"/>
      <c r="I19" s="60">
        <v>276.16999999999996</v>
      </c>
      <c r="J19" s="60">
        <v>255.87</v>
      </c>
      <c r="K19" s="61">
        <v>-7.3505449541948598E-2</v>
      </c>
      <c r="L19" s="7"/>
      <c r="AB19" s="7"/>
      <c r="AC19" s="7" t="str">
        <f t="shared" si="0"/>
        <v/>
      </c>
      <c r="AD19" s="7" t="str">
        <f t="shared" si="1"/>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A20" s="7"/>
      <c r="B20" s="7"/>
      <c r="C20" s="57" t="s">
        <v>17</v>
      </c>
      <c r="D20" s="58"/>
      <c r="E20" s="59"/>
      <c r="F20" s="59"/>
      <c r="G20" s="59"/>
      <c r="H20" s="59"/>
      <c r="I20" s="60">
        <v>13256.9</v>
      </c>
      <c r="J20" s="60">
        <v>12542.41</v>
      </c>
      <c r="K20" s="61">
        <v>-5.3895707141186855E-2</v>
      </c>
      <c r="L20" s="7"/>
      <c r="AB20" s="7"/>
      <c r="AC20" s="7" t="str">
        <f t="shared" si="0"/>
        <v/>
      </c>
      <c r="AD20" s="7" t="str">
        <f t="shared" si="1"/>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A21" s="7"/>
      <c r="B21" s="7"/>
      <c r="C21" s="57" t="s">
        <v>18</v>
      </c>
      <c r="D21" s="58"/>
      <c r="E21" s="59"/>
      <c r="F21" s="59"/>
      <c r="G21" s="59"/>
      <c r="H21" s="59"/>
      <c r="I21" s="60">
        <v>5854.6699999999992</v>
      </c>
      <c r="J21" s="60">
        <v>5509.27</v>
      </c>
      <c r="K21" s="61">
        <v>-5.8995639378478848E-2</v>
      </c>
      <c r="L21" s="7"/>
      <c r="AB21" s="7"/>
      <c r="AC21" s="7" t="str">
        <f t="shared" si="0"/>
        <v/>
      </c>
      <c r="AD21" s="7" t="str">
        <f t="shared" si="1"/>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A22" s="7"/>
      <c r="B22" s="7"/>
      <c r="C22" s="57" t="s">
        <v>19</v>
      </c>
      <c r="D22" s="58"/>
      <c r="E22" s="59"/>
      <c r="F22" s="59"/>
      <c r="G22" s="59"/>
      <c r="H22" s="59"/>
      <c r="I22" s="60">
        <v>738.06</v>
      </c>
      <c r="J22" s="60">
        <v>722.1</v>
      </c>
      <c r="K22" s="61">
        <v>-2.1624258190390933E-2</v>
      </c>
      <c r="L22" s="7"/>
      <c r="AB22" s="7"/>
      <c r="AC22" s="7" t="str">
        <f t="shared" si="0"/>
        <v/>
      </c>
      <c r="AD22" s="7" t="str">
        <f t="shared" si="1"/>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A23" s="7"/>
      <c r="B23" s="7"/>
      <c r="C23" s="62" t="s">
        <v>120</v>
      </c>
      <c r="D23" s="63"/>
      <c r="E23" s="64"/>
      <c r="F23" s="64"/>
      <c r="G23" s="64"/>
      <c r="H23" s="64"/>
      <c r="I23" s="65">
        <v>101412.57999999999</v>
      </c>
      <c r="J23" s="65">
        <v>98335.510000000009</v>
      </c>
      <c r="K23" s="66">
        <v>-3.0342093653469626E-2</v>
      </c>
      <c r="L23" s="7"/>
      <c r="AB23" s="7"/>
      <c r="AC23" s="7" t="str">
        <f t="shared" si="0"/>
        <v/>
      </c>
      <c r="AD23" s="7" t="str">
        <f t="shared" si="1"/>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114"/>
      <c r="D24" s="114"/>
      <c r="E24" s="114"/>
      <c r="F24" s="114"/>
      <c r="G24" s="114"/>
      <c r="I24" s="5"/>
      <c r="J24" s="5"/>
      <c r="K24" s="6"/>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A25" s="7"/>
      <c r="B25" s="7"/>
      <c r="C25" s="4" t="s">
        <v>282</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A26" s="7"/>
      <c r="B26" s="7"/>
      <c r="C26" s="4"/>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A28" s="74" t="s">
        <v>20</v>
      </c>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B29" s="7"/>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
      </c>
      <c r="CK29" s="74" t="str">
        <f t="shared" si="3"/>
        <v/>
      </c>
      <c r="CL29" s="74" t="str">
        <f t="shared" si="3"/>
        <v/>
      </c>
      <c r="CM29" s="74" t="str">
        <f t="shared" si="3"/>
        <v/>
      </c>
      <c r="CN29" s="74" t="str">
        <f t="shared" si="3"/>
        <v/>
      </c>
      <c r="CO29" s="74"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334</v>
      </c>
      <c r="CI30" s="68" t="s">
        <v>338</v>
      </c>
    </row>
    <row r="31" spans="1:93" x14ac:dyDescent="0.35">
      <c r="A31" s="7"/>
      <c r="B31" s="7"/>
      <c r="C31" s="69" t="s">
        <v>94</v>
      </c>
      <c r="D31" s="69" t="s">
        <v>95</v>
      </c>
      <c r="E31" s="111">
        <v>251.52742734064199</v>
      </c>
      <c r="F31" s="111">
        <v>271.941333812952</v>
      </c>
      <c r="G31" s="111">
        <v>232.095354171765</v>
      </c>
      <c r="H31" s="111">
        <v>214.28984793639799</v>
      </c>
      <c r="I31" s="111">
        <v>301.79612321343598</v>
      </c>
      <c r="J31" s="111">
        <v>230.752088239221</v>
      </c>
      <c r="K31" s="111">
        <v>202.311645612164</v>
      </c>
      <c r="L31" s="111">
        <v>225.50820592811999</v>
      </c>
      <c r="M31" s="111">
        <v>246.63427954087999</v>
      </c>
      <c r="N31" s="111">
        <v>285.89940050425298</v>
      </c>
      <c r="O31" s="111">
        <v>278.80431393200502</v>
      </c>
      <c r="P31" s="111">
        <v>171.208033167678</v>
      </c>
      <c r="Q31" s="111">
        <v>220.44318252801801</v>
      </c>
      <c r="R31" s="111">
        <v>295.21933519014101</v>
      </c>
      <c r="S31" s="111">
        <v>375.93634153494799</v>
      </c>
      <c r="T31" s="111">
        <v>466.33439913683401</v>
      </c>
      <c r="U31" s="111">
        <v>394.603090119569</v>
      </c>
      <c r="V31" s="111">
        <v>365.379909017248</v>
      </c>
      <c r="W31" s="111">
        <v>375.66857247844899</v>
      </c>
      <c r="X31" s="111">
        <v>372.760681891655</v>
      </c>
      <c r="Y31" s="111">
        <v>371.70337992519501</v>
      </c>
      <c r="Z31" s="111">
        <v>339.58488202915402</v>
      </c>
      <c r="AA31" s="111">
        <v>355.32595581550601</v>
      </c>
      <c r="AB31" s="111">
        <v>350.09079559556602</v>
      </c>
      <c r="AC31" s="111">
        <v>333.514449049934</v>
      </c>
      <c r="AD31" s="111">
        <v>317.873689005426</v>
      </c>
      <c r="AE31" s="111">
        <v>381.92791822436402</v>
      </c>
      <c r="AF31" s="111">
        <v>394.51364302898401</v>
      </c>
      <c r="AG31" s="111">
        <v>315.62352593335402</v>
      </c>
      <c r="AH31" s="111">
        <v>320.21586537824697</v>
      </c>
      <c r="AI31" s="111">
        <v>361.51328197799899</v>
      </c>
      <c r="AJ31" s="111">
        <v>374.00311901579403</v>
      </c>
      <c r="AK31" s="111">
        <v>342.31168888754303</v>
      </c>
      <c r="AL31" s="111">
        <v>338.39604073392002</v>
      </c>
      <c r="AM31" s="111">
        <v>429.30531684594303</v>
      </c>
      <c r="AN31" s="111">
        <v>537.62874472252997</v>
      </c>
      <c r="AO31" s="111">
        <v>480.24361088660402</v>
      </c>
      <c r="AP31" s="111">
        <v>459.08045035659597</v>
      </c>
      <c r="AQ31" s="111">
        <v>671.73004335098096</v>
      </c>
      <c r="AR31" s="111">
        <v>410.17912346918598</v>
      </c>
      <c r="AS31" s="111">
        <v>328.71635590692802</v>
      </c>
      <c r="AT31" s="111">
        <v>423.033865059314</v>
      </c>
      <c r="AU31" s="111">
        <v>473.53538984829402</v>
      </c>
      <c r="AV31" s="111">
        <v>318.97507428348598</v>
      </c>
      <c r="AW31" s="111">
        <v>381.341582427388</v>
      </c>
      <c r="AX31" s="111">
        <v>304.50237852514903</v>
      </c>
      <c r="AY31" s="111">
        <v>239.268593249254</v>
      </c>
      <c r="AZ31" s="111">
        <v>272.01874641671702</v>
      </c>
      <c r="BA31" s="111">
        <v>203.74134056654799</v>
      </c>
      <c r="BB31" s="111">
        <v>200.45349655882401</v>
      </c>
      <c r="BC31" s="111">
        <v>225.88417566161101</v>
      </c>
      <c r="BD31" s="111">
        <v>229.33661750957401</v>
      </c>
      <c r="BE31" s="111">
        <v>213.07767115551101</v>
      </c>
      <c r="BF31" s="111">
        <v>267.37137323468397</v>
      </c>
      <c r="BG31" s="111">
        <v>186.17222295384599</v>
      </c>
      <c r="BH31" s="111">
        <v>179.68708505796499</v>
      </c>
      <c r="BI31" s="111">
        <v>176.34914077465299</v>
      </c>
      <c r="BJ31" s="111">
        <v>193.88306575501699</v>
      </c>
      <c r="BK31" s="111">
        <v>212.967670095221</v>
      </c>
      <c r="BL31" s="111">
        <v>217.01311167525699</v>
      </c>
      <c r="BM31" s="111">
        <v>225.19119968333999</v>
      </c>
      <c r="BN31" s="111">
        <v>205.78113539370801</v>
      </c>
      <c r="BO31" s="111">
        <v>234.06060587970501</v>
      </c>
      <c r="BP31" s="111">
        <v>236.14119620211</v>
      </c>
      <c r="BQ31" s="111">
        <v>251.01777725041401</v>
      </c>
      <c r="BR31" s="111">
        <v>262.13025847115398</v>
      </c>
      <c r="BS31" s="111">
        <v>257.24414532109802</v>
      </c>
      <c r="BT31" s="111">
        <v>249.95715255992201</v>
      </c>
      <c r="BU31" s="111">
        <v>243.176451650507</v>
      </c>
      <c r="BV31" s="111">
        <v>324.96238470556199</v>
      </c>
      <c r="BW31" s="111">
        <v>261.45171730594899</v>
      </c>
      <c r="BX31" s="111">
        <v>242.70182710085999</v>
      </c>
      <c r="BY31" s="111">
        <v>262.14258158593998</v>
      </c>
      <c r="BZ31" s="111">
        <v>285.54920215677299</v>
      </c>
      <c r="CA31" s="111">
        <v>294.99868946013203</v>
      </c>
      <c r="CB31" s="111">
        <v>259.94034569071698</v>
      </c>
      <c r="CC31" s="111">
        <v>239.30557302851599</v>
      </c>
      <c r="CD31" s="111">
        <v>250.66391646424</v>
      </c>
      <c r="CE31" s="111">
        <v>236.207671954376</v>
      </c>
      <c r="CF31" s="111">
        <v>268.64924278712903</v>
      </c>
      <c r="CG31" s="111">
        <v>228.87818255361</v>
      </c>
      <c r="CH31" s="111">
        <v>247.617118474074</v>
      </c>
      <c r="CI31" s="111">
        <v>236.92322896202199</v>
      </c>
    </row>
    <row r="32" spans="1:93" x14ac:dyDescent="0.35">
      <c r="A32" s="7"/>
      <c r="B32" s="7"/>
      <c r="C32" s="69" t="s">
        <v>96</v>
      </c>
      <c r="D32" s="69" t="s">
        <v>97</v>
      </c>
      <c r="E32" s="111">
        <v>5030.0298452366897</v>
      </c>
      <c r="F32" s="111">
        <v>5095.4480722649996</v>
      </c>
      <c r="G32" s="111">
        <v>5160.18306670122</v>
      </c>
      <c r="H32" s="111">
        <v>5132.3316367818297</v>
      </c>
      <c r="I32" s="111">
        <v>4956.5597212123803</v>
      </c>
      <c r="J32" s="111">
        <v>5082.7563564211596</v>
      </c>
      <c r="K32" s="111">
        <v>5190.2743694985802</v>
      </c>
      <c r="L32" s="111">
        <v>5385.8479772471101</v>
      </c>
      <c r="M32" s="111">
        <v>5670.5702808404303</v>
      </c>
      <c r="N32" s="111">
        <v>5617.9852952353804</v>
      </c>
      <c r="O32" s="111">
        <v>5417.6272706773198</v>
      </c>
      <c r="P32" s="111">
        <v>5453.3584808770702</v>
      </c>
      <c r="Q32" s="111">
        <v>5290.2832865235696</v>
      </c>
      <c r="R32" s="111">
        <v>5217.6679907716898</v>
      </c>
      <c r="S32" s="111">
        <v>5203.1391451010104</v>
      </c>
      <c r="T32" s="111">
        <v>4934.8851929770799</v>
      </c>
      <c r="U32" s="111">
        <v>4866.7443804202003</v>
      </c>
      <c r="V32" s="111">
        <v>4635.8713708056302</v>
      </c>
      <c r="W32" s="111">
        <v>4776.6830662327002</v>
      </c>
      <c r="X32" s="111">
        <v>4795.4635752098302</v>
      </c>
      <c r="Y32" s="111">
        <v>4980.6650099830604</v>
      </c>
      <c r="Z32" s="111">
        <v>5212.4326020454</v>
      </c>
      <c r="AA32" s="111">
        <v>5468.7005966422303</v>
      </c>
      <c r="AB32" s="111">
        <v>5674.5056925968402</v>
      </c>
      <c r="AC32" s="111">
        <v>5621.1466751688504</v>
      </c>
      <c r="AD32" s="111">
        <v>5737.2116467679898</v>
      </c>
      <c r="AE32" s="111">
        <v>5592.7004862309605</v>
      </c>
      <c r="AF32" s="111">
        <v>5452.8383974510898</v>
      </c>
      <c r="AG32" s="111">
        <v>5064.24061594865</v>
      </c>
      <c r="AH32" s="111">
        <v>5251.7415744201899</v>
      </c>
      <c r="AI32" s="111">
        <v>5057.44249295798</v>
      </c>
      <c r="AJ32" s="111">
        <v>5151.5650762984797</v>
      </c>
      <c r="AK32" s="111">
        <v>5337.32715279686</v>
      </c>
      <c r="AL32" s="111">
        <v>5040.1410564470098</v>
      </c>
      <c r="AM32" s="111">
        <v>4933.8929860677099</v>
      </c>
      <c r="AN32" s="111">
        <v>5068.4015090776202</v>
      </c>
      <c r="AO32" s="111">
        <v>5211.1579960089202</v>
      </c>
      <c r="AP32" s="111">
        <v>5150.3645284600198</v>
      </c>
      <c r="AQ32" s="111">
        <v>5312.03579944167</v>
      </c>
      <c r="AR32" s="111">
        <v>5350.9454468408103</v>
      </c>
      <c r="AS32" s="111">
        <v>5767.7756565361396</v>
      </c>
      <c r="AT32" s="111">
        <v>5864.47557147314</v>
      </c>
      <c r="AU32" s="111">
        <v>6054.5299870825002</v>
      </c>
      <c r="AV32" s="111">
        <v>5882.7121711910104</v>
      </c>
      <c r="AW32" s="111">
        <v>5812.8428184742897</v>
      </c>
      <c r="AX32" s="111">
        <v>5879.7948766961099</v>
      </c>
      <c r="AY32" s="111">
        <v>6294.6294888019802</v>
      </c>
      <c r="AZ32" s="111">
        <v>6382.63385963583</v>
      </c>
      <c r="BA32" s="111">
        <v>6276.0737279017203</v>
      </c>
      <c r="BB32" s="111">
        <v>6577.0534932006403</v>
      </c>
      <c r="BC32" s="111">
        <v>6783.55326015624</v>
      </c>
      <c r="BD32" s="111">
        <v>6694.7789778644601</v>
      </c>
      <c r="BE32" s="111">
        <v>6769.8322451363902</v>
      </c>
      <c r="BF32" s="111">
        <v>6741.7910318701397</v>
      </c>
      <c r="BG32" s="111">
        <v>6649.5264016735</v>
      </c>
      <c r="BH32" s="111">
        <v>6716.6504204437297</v>
      </c>
      <c r="BI32" s="111">
        <v>6734.4402037459104</v>
      </c>
      <c r="BJ32" s="111">
        <v>6659.6268114833001</v>
      </c>
      <c r="BK32" s="111">
        <v>6599.9036057883704</v>
      </c>
      <c r="BL32" s="111">
        <v>6727.4099474900704</v>
      </c>
      <c r="BM32" s="111">
        <v>6579.0326055844998</v>
      </c>
      <c r="BN32" s="111">
        <v>5374.9096631411103</v>
      </c>
      <c r="BO32" s="111">
        <v>6265.0530879335201</v>
      </c>
      <c r="BP32" s="111">
        <v>6059.1400878447303</v>
      </c>
      <c r="BQ32" s="111">
        <v>6141.5796792903602</v>
      </c>
      <c r="BR32" s="111">
        <v>6587.8624520600397</v>
      </c>
      <c r="BS32" s="111">
        <v>6828.6919837432997</v>
      </c>
      <c r="BT32" s="111">
        <v>7167.4613062177204</v>
      </c>
      <c r="BU32" s="111">
        <v>7182.9231906658997</v>
      </c>
      <c r="BV32" s="111">
        <v>6986.2822843330696</v>
      </c>
      <c r="BW32" s="111">
        <v>7125.0309074435499</v>
      </c>
      <c r="BX32" s="111">
        <v>7100.0799158788304</v>
      </c>
      <c r="BY32" s="111">
        <v>6915.1726657149402</v>
      </c>
      <c r="BZ32" s="111">
        <v>6815.4187573973904</v>
      </c>
      <c r="CA32" s="111">
        <v>6751.4316103400397</v>
      </c>
      <c r="CB32" s="111">
        <v>6661.0899051940796</v>
      </c>
      <c r="CC32" s="111">
        <v>6850.32162174326</v>
      </c>
      <c r="CD32" s="111">
        <v>6817.6740174248898</v>
      </c>
      <c r="CE32" s="111">
        <v>6964.6505705158797</v>
      </c>
      <c r="CF32" s="111">
        <v>7049.4701030115602</v>
      </c>
      <c r="CG32" s="111">
        <v>7101.5163370541104</v>
      </c>
      <c r="CH32" s="111">
        <v>6917.6038132622898</v>
      </c>
      <c r="CI32" s="111">
        <v>6918.2602656436102</v>
      </c>
    </row>
    <row r="33" spans="1:87" x14ac:dyDescent="0.35">
      <c r="A33" s="7"/>
      <c r="B33" s="7"/>
      <c r="C33" s="69" t="s">
        <v>98</v>
      </c>
      <c r="D33" s="69" t="s">
        <v>99</v>
      </c>
      <c r="E33" s="111">
        <v>2145.1776131921401</v>
      </c>
      <c r="F33" s="111">
        <v>2224.0953280921199</v>
      </c>
      <c r="G33" s="111">
        <v>2260.2996257265199</v>
      </c>
      <c r="H33" s="111">
        <v>2186.2685799340602</v>
      </c>
      <c r="I33" s="111">
        <v>2234.4318191787602</v>
      </c>
      <c r="J33" s="111">
        <v>2377.1690595172699</v>
      </c>
      <c r="K33" s="111">
        <v>2452.2533720093202</v>
      </c>
      <c r="L33" s="111">
        <v>2415.26141927669</v>
      </c>
      <c r="M33" s="111">
        <v>2410.5893488624101</v>
      </c>
      <c r="N33" s="111">
        <v>2401.6049910153301</v>
      </c>
      <c r="O33" s="111">
        <v>2523.0565752461998</v>
      </c>
      <c r="P33" s="111">
        <v>2541.4174917466098</v>
      </c>
      <c r="Q33" s="111">
        <v>2412.9660347005702</v>
      </c>
      <c r="R33" s="111">
        <v>2459.89873426554</v>
      </c>
      <c r="S33" s="111">
        <v>2544.8676153248998</v>
      </c>
      <c r="T33" s="111">
        <v>2494.5079026248</v>
      </c>
      <c r="U33" s="111">
        <v>2348.5008624207499</v>
      </c>
      <c r="V33" s="111">
        <v>2069.2388425929598</v>
      </c>
      <c r="W33" s="111">
        <v>2007.9393112200601</v>
      </c>
      <c r="X33" s="111">
        <v>1948.7454466035199</v>
      </c>
      <c r="Y33" s="111">
        <v>2019.39162086084</v>
      </c>
      <c r="Z33" s="111">
        <v>2115.61042822216</v>
      </c>
      <c r="AA33" s="111">
        <v>2139.0077811573401</v>
      </c>
      <c r="AB33" s="111">
        <v>2209.27475103493</v>
      </c>
      <c r="AC33" s="111">
        <v>2187.7426912429901</v>
      </c>
      <c r="AD33" s="111">
        <v>2141.3544504756501</v>
      </c>
      <c r="AE33" s="111">
        <v>2058.7599440378499</v>
      </c>
      <c r="AF33" s="111">
        <v>2049.2603496003799</v>
      </c>
      <c r="AG33" s="111">
        <v>1990.12025342948</v>
      </c>
      <c r="AH33" s="111">
        <v>2068.5807851536001</v>
      </c>
      <c r="AI33" s="111">
        <v>1993.1032388829001</v>
      </c>
      <c r="AJ33" s="111">
        <v>1896.25844023279</v>
      </c>
      <c r="AK33" s="111">
        <v>1852.45190901256</v>
      </c>
      <c r="AL33" s="111">
        <v>1837.82919851109</v>
      </c>
      <c r="AM33" s="111">
        <v>1855.8205349510399</v>
      </c>
      <c r="AN33" s="111">
        <v>1868.8386136358999</v>
      </c>
      <c r="AO33" s="111">
        <v>1832.8535976579001</v>
      </c>
      <c r="AP33" s="111">
        <v>1826.5057697201901</v>
      </c>
      <c r="AQ33" s="111">
        <v>1800.81862758086</v>
      </c>
      <c r="AR33" s="111">
        <v>1793.8677910567001</v>
      </c>
      <c r="AS33" s="111">
        <v>1776.0796381197199</v>
      </c>
      <c r="AT33" s="111">
        <v>1784.6610379982999</v>
      </c>
      <c r="AU33" s="111">
        <v>1833.2440478480501</v>
      </c>
      <c r="AV33" s="111">
        <v>1841.6397632452799</v>
      </c>
      <c r="AW33" s="111">
        <v>1828.7383739556301</v>
      </c>
      <c r="AX33" s="111">
        <v>2079.02661788768</v>
      </c>
      <c r="AY33" s="111">
        <v>2276.7795612848699</v>
      </c>
      <c r="AZ33" s="111">
        <v>2389.3316292613299</v>
      </c>
      <c r="BA33" s="111">
        <v>2505.87905517629</v>
      </c>
      <c r="BB33" s="111">
        <v>2583.45659925068</v>
      </c>
      <c r="BC33" s="111">
        <v>2761.5595444559399</v>
      </c>
      <c r="BD33" s="111">
        <v>2857.82944038818</v>
      </c>
      <c r="BE33" s="111">
        <v>2836.8380512925901</v>
      </c>
      <c r="BF33" s="111">
        <v>2910.89661859644</v>
      </c>
      <c r="BG33" s="111">
        <v>2940.9920654440898</v>
      </c>
      <c r="BH33" s="111">
        <v>2970.8987794435202</v>
      </c>
      <c r="BI33" s="111">
        <v>2942.74268203671</v>
      </c>
      <c r="BJ33" s="111">
        <v>2940.4670937987098</v>
      </c>
      <c r="BK33" s="111">
        <v>3028.2446043178702</v>
      </c>
      <c r="BL33" s="111">
        <v>2974.4592805143302</v>
      </c>
      <c r="BM33" s="111">
        <v>2805.5628921999701</v>
      </c>
      <c r="BN33" s="111">
        <v>1843.58190140437</v>
      </c>
      <c r="BO33" s="111">
        <v>2495.73028702074</v>
      </c>
      <c r="BP33" s="111">
        <v>2605.60285263984</v>
      </c>
      <c r="BQ33" s="111">
        <v>2704.5635985239901</v>
      </c>
      <c r="BR33" s="111">
        <v>2726.79022379558</v>
      </c>
      <c r="BS33" s="111">
        <v>2676.09979631238</v>
      </c>
      <c r="BT33" s="111">
        <v>2875.4154842963399</v>
      </c>
      <c r="BU33" s="111">
        <v>2943.0923991435602</v>
      </c>
      <c r="BV33" s="111">
        <v>2904.77816295311</v>
      </c>
      <c r="BW33" s="111">
        <v>2775.43316628191</v>
      </c>
      <c r="BX33" s="111">
        <v>2727.2817293595899</v>
      </c>
      <c r="BY33" s="111">
        <v>2693.42051037998</v>
      </c>
      <c r="BZ33" s="111">
        <v>2740.0663385665498</v>
      </c>
      <c r="CA33" s="111">
        <v>2722.88471532525</v>
      </c>
      <c r="CB33" s="111">
        <v>2647.7325382870799</v>
      </c>
      <c r="CC33" s="111">
        <v>2716.11822855641</v>
      </c>
      <c r="CD33" s="111">
        <v>2717.72355802622</v>
      </c>
      <c r="CE33" s="111">
        <v>2691.4798964406</v>
      </c>
      <c r="CF33" s="111">
        <v>2803.48003708449</v>
      </c>
      <c r="CG33" s="111">
        <v>2815.7253806587601</v>
      </c>
      <c r="CH33" s="111">
        <v>2761.5557727878099</v>
      </c>
      <c r="CI33" s="111">
        <v>2796.2726343602999</v>
      </c>
    </row>
    <row r="34" spans="1:87" x14ac:dyDescent="0.35">
      <c r="A34" s="7"/>
      <c r="B34" s="7"/>
      <c r="C34" s="69" t="s">
        <v>100</v>
      </c>
      <c r="D34" s="69" t="s">
        <v>101</v>
      </c>
      <c r="E34" s="111">
        <v>9133.8556502418905</v>
      </c>
      <c r="F34" s="111">
        <v>8560.0286021566608</v>
      </c>
      <c r="G34" s="111">
        <v>8893.7865409903497</v>
      </c>
      <c r="H34" s="111">
        <v>9085.39665684395</v>
      </c>
      <c r="I34" s="111">
        <v>9731.5798994041706</v>
      </c>
      <c r="J34" s="111">
        <v>9785.4371024720203</v>
      </c>
      <c r="K34" s="111">
        <v>9849.0237420878693</v>
      </c>
      <c r="L34" s="111">
        <v>10317.9269260772</v>
      </c>
      <c r="M34" s="111">
        <v>10549.1905741275</v>
      </c>
      <c r="N34" s="111">
        <v>10567.7596134509</v>
      </c>
      <c r="O34" s="111">
        <v>10386.1123263145</v>
      </c>
      <c r="P34" s="111">
        <v>10277.513868645499</v>
      </c>
      <c r="Q34" s="111">
        <v>10165.797207514401</v>
      </c>
      <c r="R34" s="111">
        <v>10502.8536440937</v>
      </c>
      <c r="S34" s="111">
        <v>9892.9022685259006</v>
      </c>
      <c r="T34" s="111">
        <v>7898.7928548546297</v>
      </c>
      <c r="U34" s="111">
        <v>5752.2925533899697</v>
      </c>
      <c r="V34" s="111">
        <v>4217.2427238191603</v>
      </c>
      <c r="W34" s="111">
        <v>4708.7828635743399</v>
      </c>
      <c r="X34" s="111">
        <v>5485.0991331004698</v>
      </c>
      <c r="Y34" s="111">
        <v>6398.9992796869001</v>
      </c>
      <c r="Z34" s="111">
        <v>7385.0457282494699</v>
      </c>
      <c r="AA34" s="111">
        <v>8170.9706490287299</v>
      </c>
      <c r="AB34" s="111">
        <v>9379.7511225097696</v>
      </c>
      <c r="AC34" s="111">
        <v>9844.7459654946997</v>
      </c>
      <c r="AD34" s="111">
        <v>9906.9573031751406</v>
      </c>
      <c r="AE34" s="111">
        <v>9070.5580246398094</v>
      </c>
      <c r="AF34" s="111">
        <v>8464.8119219752407</v>
      </c>
      <c r="AG34" s="111">
        <v>7947.8175971743904</v>
      </c>
      <c r="AH34" s="111">
        <v>7752.3875622819296</v>
      </c>
      <c r="AI34" s="111">
        <v>7210.2367808369099</v>
      </c>
      <c r="AJ34" s="111">
        <v>6659.3997461870104</v>
      </c>
      <c r="AK34" s="111">
        <v>6677.2348888178603</v>
      </c>
      <c r="AL34" s="111">
        <v>6815.3338667484304</v>
      </c>
      <c r="AM34" s="111">
        <v>7006.1225504264903</v>
      </c>
      <c r="AN34" s="111">
        <v>7309.8953619491804</v>
      </c>
      <c r="AO34" s="111">
        <v>7166.2572770002098</v>
      </c>
      <c r="AP34" s="111">
        <v>7307.29375828701</v>
      </c>
      <c r="AQ34" s="111">
        <v>7053.6060221524804</v>
      </c>
      <c r="AR34" s="111">
        <v>6755.8437548463598</v>
      </c>
      <c r="AS34" s="111">
        <v>6793.9393585920498</v>
      </c>
      <c r="AT34" s="111">
        <v>6791.34536052362</v>
      </c>
      <c r="AU34" s="111">
        <v>7231.13587237718</v>
      </c>
      <c r="AV34" s="111">
        <v>7138.3976354038896</v>
      </c>
      <c r="AW34" s="111">
        <v>7042.7007910378197</v>
      </c>
      <c r="AX34" s="111">
        <v>7170.0065078204798</v>
      </c>
      <c r="AY34" s="111">
        <v>7264.8427132260304</v>
      </c>
      <c r="AZ34" s="111">
        <v>7354.5631321563496</v>
      </c>
      <c r="BA34" s="111">
        <v>6925.3203525051404</v>
      </c>
      <c r="BB34" s="111">
        <v>7257.2490348190704</v>
      </c>
      <c r="BC34" s="111">
        <v>7691.0345251906701</v>
      </c>
      <c r="BD34" s="111">
        <v>7812.9855789868598</v>
      </c>
      <c r="BE34" s="111">
        <v>7726.8553217792396</v>
      </c>
      <c r="BF34" s="111">
        <v>7843.6331140331404</v>
      </c>
      <c r="BG34" s="111">
        <v>7783.4342223804997</v>
      </c>
      <c r="BH34" s="111">
        <v>7487.9383755900499</v>
      </c>
      <c r="BI34" s="111">
        <v>7224.0004895647098</v>
      </c>
      <c r="BJ34" s="111">
        <v>6899.4785655838004</v>
      </c>
      <c r="BK34" s="111">
        <v>6636.0587202924598</v>
      </c>
      <c r="BL34" s="111">
        <v>6271.0583631203899</v>
      </c>
      <c r="BM34" s="111">
        <v>5821.1351897929198</v>
      </c>
      <c r="BN34" s="111">
        <v>3560.32697649905</v>
      </c>
      <c r="BO34" s="111">
        <v>5288.3911186040496</v>
      </c>
      <c r="BP34" s="111">
        <v>5917.6461544138201</v>
      </c>
      <c r="BQ34" s="111">
        <v>6067.3231813905504</v>
      </c>
      <c r="BR34" s="111">
        <v>6094.9721041220901</v>
      </c>
      <c r="BS34" s="111">
        <v>6069.3013310947099</v>
      </c>
      <c r="BT34" s="111">
        <v>6314.8983709946997</v>
      </c>
      <c r="BU34" s="111">
        <v>6675.3235881196197</v>
      </c>
      <c r="BV34" s="111">
        <v>6337.1569852962302</v>
      </c>
      <c r="BW34" s="111">
        <v>6338.6073346244102</v>
      </c>
      <c r="BX34" s="111">
        <v>6600.6717243253597</v>
      </c>
      <c r="BY34" s="111">
        <v>6485.7393994596796</v>
      </c>
      <c r="BZ34" s="111">
        <v>6263.0342666920496</v>
      </c>
      <c r="CA34" s="111">
        <v>5975.2728700893003</v>
      </c>
      <c r="CB34" s="111">
        <v>5746.1829253913702</v>
      </c>
      <c r="CC34" s="111">
        <v>5626.8521079278298</v>
      </c>
      <c r="CD34" s="111">
        <v>5458.6870046143804</v>
      </c>
      <c r="CE34" s="111">
        <v>5126.5371722427499</v>
      </c>
      <c r="CF34" s="111">
        <v>5011.3552149448296</v>
      </c>
      <c r="CG34" s="111">
        <v>5068.1784587041902</v>
      </c>
      <c r="CH34" s="111">
        <v>5104.7410492426097</v>
      </c>
      <c r="CI34" s="111">
        <v>5219.6269482631296</v>
      </c>
    </row>
    <row r="35" spans="1:87" x14ac:dyDescent="0.35">
      <c r="A35" s="7"/>
      <c r="B35" s="7"/>
      <c r="C35" s="69" t="s">
        <v>102</v>
      </c>
      <c r="D35" s="69" t="s">
        <v>103</v>
      </c>
      <c r="E35" s="111">
        <v>4987.0675409138503</v>
      </c>
      <c r="F35" s="111">
        <v>4747.6899811148596</v>
      </c>
      <c r="G35" s="111">
        <v>4733.35118153038</v>
      </c>
      <c r="H35" s="111">
        <v>4678.9007430568299</v>
      </c>
      <c r="I35" s="111">
        <v>4697.79056276349</v>
      </c>
      <c r="J35" s="111">
        <v>4791.73167412968</v>
      </c>
      <c r="K35" s="111">
        <v>4319.1158036555998</v>
      </c>
      <c r="L35" s="111">
        <v>4706.3220421385204</v>
      </c>
      <c r="M35" s="111">
        <v>5104.5288515649299</v>
      </c>
      <c r="N35" s="111">
        <v>5077.1554952256101</v>
      </c>
      <c r="O35" s="111">
        <v>5106.6167048560901</v>
      </c>
      <c r="P35" s="111">
        <v>5241.6771619663105</v>
      </c>
      <c r="Q35" s="111">
        <v>5360.7427030643603</v>
      </c>
      <c r="R35" s="111">
        <v>4501.4723334850496</v>
      </c>
      <c r="S35" s="111">
        <v>3915.6583989819301</v>
      </c>
      <c r="T35" s="111">
        <v>2350.8509971936001</v>
      </c>
      <c r="U35" s="111">
        <v>1216.72474996357</v>
      </c>
      <c r="V35" s="111">
        <v>978.35586624236998</v>
      </c>
      <c r="W35" s="111">
        <v>1109.7508659395301</v>
      </c>
      <c r="X35" s="111">
        <v>1619.63202740567</v>
      </c>
      <c r="Y35" s="111">
        <v>1970.98010811886</v>
      </c>
      <c r="Z35" s="111">
        <v>2297.3451113409201</v>
      </c>
      <c r="AA35" s="111">
        <v>2435.1623988431602</v>
      </c>
      <c r="AB35" s="111">
        <v>2933.4670563108698</v>
      </c>
      <c r="AC35" s="111">
        <v>3162.7481745213299</v>
      </c>
      <c r="AD35" s="111">
        <v>3009.83234570795</v>
      </c>
      <c r="AE35" s="111">
        <v>3053.7835579095499</v>
      </c>
      <c r="AF35" s="111">
        <v>3321.3081564337599</v>
      </c>
      <c r="AG35" s="111">
        <v>3017.14581043104</v>
      </c>
      <c r="AH35" s="111">
        <v>2803.88975936622</v>
      </c>
      <c r="AI35" s="111">
        <v>2528.3050435676901</v>
      </c>
      <c r="AJ35" s="111">
        <v>2331.14858973537</v>
      </c>
      <c r="AK35" s="111">
        <v>2368.1873955444798</v>
      </c>
      <c r="AL35" s="111">
        <v>2598.96853499181</v>
      </c>
      <c r="AM35" s="111">
        <v>2531.4583065379702</v>
      </c>
      <c r="AN35" s="111">
        <v>2774.15636786615</v>
      </c>
      <c r="AO35" s="111">
        <v>2433.7831866818601</v>
      </c>
      <c r="AP35" s="111">
        <v>2836.3194649942502</v>
      </c>
      <c r="AQ35" s="111">
        <v>3097.27550361982</v>
      </c>
      <c r="AR35" s="111">
        <v>2920.8240541119198</v>
      </c>
      <c r="AS35" s="111">
        <v>3120.9150614904402</v>
      </c>
      <c r="AT35" s="111">
        <v>3184.1042406869401</v>
      </c>
      <c r="AU35" s="111">
        <v>3099.1811298735001</v>
      </c>
      <c r="AV35" s="111">
        <v>3085.7005366733301</v>
      </c>
      <c r="AW35" s="111">
        <v>2853.5451920617602</v>
      </c>
      <c r="AX35" s="111">
        <v>2846.7114019687801</v>
      </c>
      <c r="AY35" s="111">
        <v>3010.3451344585101</v>
      </c>
      <c r="AZ35" s="111">
        <v>3088.0958606548402</v>
      </c>
      <c r="BA35" s="111">
        <v>4128.3248759935204</v>
      </c>
      <c r="BB35" s="111">
        <v>4241.3186201209901</v>
      </c>
      <c r="BC35" s="111">
        <v>4292.1922545586704</v>
      </c>
      <c r="BD35" s="111">
        <v>4445.41457022754</v>
      </c>
      <c r="BE35" s="111">
        <v>4436.3883857921201</v>
      </c>
      <c r="BF35" s="111">
        <v>4577.9938424337797</v>
      </c>
      <c r="BG35" s="111">
        <v>4392.7476392160997</v>
      </c>
      <c r="BH35" s="111">
        <v>4191.8926058323896</v>
      </c>
      <c r="BI35" s="111">
        <v>4102.3870268092296</v>
      </c>
      <c r="BJ35" s="111">
        <v>4159.66154052818</v>
      </c>
      <c r="BK35" s="111">
        <v>3713.9271941738798</v>
      </c>
      <c r="BL35" s="111">
        <v>3265.9170922274302</v>
      </c>
      <c r="BM35" s="111">
        <v>3049.3811593266601</v>
      </c>
      <c r="BN35" s="111">
        <v>1177.48774721619</v>
      </c>
      <c r="BO35" s="111">
        <v>2556.81688324164</v>
      </c>
      <c r="BP35" s="111">
        <v>3146.7636878747799</v>
      </c>
      <c r="BQ35" s="111">
        <v>3017.5170470786702</v>
      </c>
      <c r="BR35" s="111">
        <v>3002.1030573774501</v>
      </c>
      <c r="BS35" s="111">
        <v>2836.2661055824501</v>
      </c>
      <c r="BT35" s="111">
        <v>2770.3407515885601</v>
      </c>
      <c r="BU35" s="111">
        <v>3088.4022163342902</v>
      </c>
      <c r="BV35" s="111">
        <v>2652.3896437307699</v>
      </c>
      <c r="BW35" s="111">
        <v>2847.53284560663</v>
      </c>
      <c r="BX35" s="111">
        <v>2988.2907182393301</v>
      </c>
      <c r="BY35" s="111">
        <v>3211.3189262799501</v>
      </c>
      <c r="BZ35" s="111">
        <v>3259.1100945980102</v>
      </c>
      <c r="CA35" s="111">
        <v>3182.6354042163798</v>
      </c>
      <c r="CB35" s="111">
        <v>3220.2972918662999</v>
      </c>
      <c r="CC35" s="111">
        <v>3063.5217090136998</v>
      </c>
      <c r="CD35" s="111">
        <v>2780.71547512085</v>
      </c>
      <c r="CE35" s="111">
        <v>2736.0699233093201</v>
      </c>
      <c r="CF35" s="111">
        <v>2856.7492163995298</v>
      </c>
      <c r="CG35" s="111">
        <v>3012.2210117733398</v>
      </c>
      <c r="CH35" s="111">
        <v>3830.6018465253901</v>
      </c>
      <c r="CI35" s="111">
        <v>3913.5091005433201</v>
      </c>
    </row>
    <row r="36" spans="1:87" x14ac:dyDescent="0.35">
      <c r="A36" s="7"/>
      <c r="B36" s="7"/>
      <c r="C36" s="69" t="s">
        <v>104</v>
      </c>
      <c r="D36" s="69" t="s">
        <v>8</v>
      </c>
      <c r="E36" s="111">
        <v>26706.238444040799</v>
      </c>
      <c r="F36" s="111">
        <v>26049.7423782796</v>
      </c>
      <c r="G36" s="111">
        <v>25534.559874929801</v>
      </c>
      <c r="H36" s="111">
        <v>25250.871828679901</v>
      </c>
      <c r="I36" s="111">
        <v>25830.8622220631</v>
      </c>
      <c r="J36" s="111">
        <v>26450.170849077698</v>
      </c>
      <c r="K36" s="111">
        <v>26650.9561185856</v>
      </c>
      <c r="L36" s="111">
        <v>28017.138052504499</v>
      </c>
      <c r="M36" s="111">
        <v>28190.740954378602</v>
      </c>
      <c r="N36" s="111">
        <v>28292.6914528901</v>
      </c>
      <c r="O36" s="111">
        <v>27280.818255002701</v>
      </c>
      <c r="P36" s="111">
        <v>27262.148668321901</v>
      </c>
      <c r="Q36" s="111">
        <v>28555.479443624401</v>
      </c>
      <c r="R36" s="111">
        <v>26520.3748365908</v>
      </c>
      <c r="S36" s="111">
        <v>23865.998730142601</v>
      </c>
      <c r="T36" s="111">
        <v>18963.9918640504</v>
      </c>
      <c r="U36" s="111">
        <v>13536.3825567044</v>
      </c>
      <c r="V36" s="111">
        <v>11320.632462719699</v>
      </c>
      <c r="W36" s="111">
        <v>13557.198050565201</v>
      </c>
      <c r="X36" s="111">
        <v>15057.324821227299</v>
      </c>
      <c r="Y36" s="111">
        <v>16868.2496730284</v>
      </c>
      <c r="Z36" s="111">
        <v>19248.2791709536</v>
      </c>
      <c r="AA36" s="111">
        <v>21095.594735495499</v>
      </c>
      <c r="AB36" s="111">
        <v>23238.653694021799</v>
      </c>
      <c r="AC36" s="111">
        <v>24477.800854261899</v>
      </c>
      <c r="AD36" s="111">
        <v>24366.9417669826</v>
      </c>
      <c r="AE36" s="111">
        <v>22871.979294296099</v>
      </c>
      <c r="AF36" s="111">
        <v>22268.820179752998</v>
      </c>
      <c r="AG36" s="111">
        <v>21532.4142037239</v>
      </c>
      <c r="AH36" s="111">
        <v>20539.367203722901</v>
      </c>
      <c r="AI36" s="111">
        <v>19581.521559881301</v>
      </c>
      <c r="AJ36" s="111">
        <v>18326.060471637498</v>
      </c>
      <c r="AK36" s="111">
        <v>18477.704963419001</v>
      </c>
      <c r="AL36" s="111">
        <v>18622.6940662417</v>
      </c>
      <c r="AM36" s="111">
        <v>19173.517443842298</v>
      </c>
      <c r="AN36" s="111">
        <v>19981.568278115101</v>
      </c>
      <c r="AO36" s="111">
        <v>20338.8570692346</v>
      </c>
      <c r="AP36" s="111">
        <v>19948.735664286</v>
      </c>
      <c r="AQ36" s="111">
        <v>19827.483173537501</v>
      </c>
      <c r="AR36" s="111">
        <v>19380.847612325098</v>
      </c>
      <c r="AS36" s="111">
        <v>19450.810432797502</v>
      </c>
      <c r="AT36" s="111">
        <v>19874.0253783802</v>
      </c>
      <c r="AU36" s="111">
        <v>20804.575149677199</v>
      </c>
      <c r="AV36" s="111">
        <v>20861.499057984001</v>
      </c>
      <c r="AW36" s="111">
        <v>20496.909230910001</v>
      </c>
      <c r="AX36" s="111">
        <v>20968.751881256099</v>
      </c>
      <c r="AY36" s="111">
        <v>21946.770840514499</v>
      </c>
      <c r="AZ36" s="111">
        <v>22389.332865099699</v>
      </c>
      <c r="BA36" s="111">
        <v>23014.273537687401</v>
      </c>
      <c r="BB36" s="111">
        <v>24225.1127663232</v>
      </c>
      <c r="BC36" s="111">
        <v>25172.365732317001</v>
      </c>
      <c r="BD36" s="111">
        <v>26387.440943870999</v>
      </c>
      <c r="BE36" s="111">
        <v>26492.4898880935</v>
      </c>
      <c r="BF36" s="111">
        <v>25849.8774665489</v>
      </c>
      <c r="BG36" s="111">
        <v>25279.1539680598</v>
      </c>
      <c r="BH36" s="111">
        <v>24932.261943637699</v>
      </c>
      <c r="BI36" s="111">
        <v>24442.650617852501</v>
      </c>
      <c r="BJ36" s="111">
        <v>23613.8385518338</v>
      </c>
      <c r="BK36" s="111">
        <v>23472.5619025161</v>
      </c>
      <c r="BL36" s="111">
        <v>22740.293275743199</v>
      </c>
      <c r="BM36" s="111">
        <v>20632.327442640501</v>
      </c>
      <c r="BN36" s="111">
        <v>11441.684059348199</v>
      </c>
      <c r="BO36" s="111">
        <v>17923.9154942694</v>
      </c>
      <c r="BP36" s="111">
        <v>20158.205866083601</v>
      </c>
      <c r="BQ36" s="111">
        <v>21287.470197906801</v>
      </c>
      <c r="BR36" s="111">
        <v>22214.1348735867</v>
      </c>
      <c r="BS36" s="111">
        <v>22747.714745348199</v>
      </c>
      <c r="BT36" s="111">
        <v>23081.170153282601</v>
      </c>
      <c r="BU36" s="111">
        <v>24026.747965235601</v>
      </c>
      <c r="BV36" s="111">
        <v>22866.965320101201</v>
      </c>
      <c r="BW36" s="111">
        <v>22851.5436098399</v>
      </c>
      <c r="BX36" s="111">
        <v>23024.6333569694</v>
      </c>
      <c r="BY36" s="111">
        <v>22461.680257865199</v>
      </c>
      <c r="BZ36" s="111">
        <v>21745.0686863632</v>
      </c>
      <c r="CA36" s="111">
        <v>21310.9022218028</v>
      </c>
      <c r="CB36" s="111">
        <v>21020.503777313301</v>
      </c>
      <c r="CC36" s="111">
        <v>20415.2909041985</v>
      </c>
      <c r="CD36" s="111">
        <v>19849.782667207601</v>
      </c>
      <c r="CE36" s="111">
        <v>19531.237645179099</v>
      </c>
      <c r="CF36" s="111">
        <v>18854.685868588898</v>
      </c>
      <c r="CG36" s="111">
        <v>19136.906618056099</v>
      </c>
      <c r="CH36" s="111">
        <v>19087.031514845799</v>
      </c>
      <c r="CI36" s="111">
        <v>19263.041105490302</v>
      </c>
    </row>
    <row r="37" spans="1:87" x14ac:dyDescent="0.35">
      <c r="A37" s="7"/>
      <c r="B37" s="7"/>
      <c r="C37" s="69" t="s">
        <v>105</v>
      </c>
      <c r="D37" s="69" t="s">
        <v>10</v>
      </c>
      <c r="E37" s="111">
        <v>16317.8318313256</v>
      </c>
      <c r="F37" s="111">
        <v>17553.057108551599</v>
      </c>
      <c r="G37" s="111">
        <v>17393.990116165602</v>
      </c>
      <c r="H37" s="111">
        <v>15990.325373636801</v>
      </c>
      <c r="I37" s="111">
        <v>16670.4435909938</v>
      </c>
      <c r="J37" s="111">
        <v>17774.423402848101</v>
      </c>
      <c r="K37" s="111">
        <v>16880.224552792799</v>
      </c>
      <c r="L37" s="111">
        <v>18250.572652139301</v>
      </c>
      <c r="M37" s="111">
        <v>18194.692087643802</v>
      </c>
      <c r="N37" s="111">
        <v>17497.0461299382</v>
      </c>
      <c r="O37" s="111">
        <v>17813.296755032301</v>
      </c>
      <c r="P37" s="111">
        <v>17939.370139709001</v>
      </c>
      <c r="Q37" s="111">
        <v>19074.301491420501</v>
      </c>
      <c r="R37" s="111">
        <v>17346.7024171169</v>
      </c>
      <c r="S37" s="111">
        <v>16912.286771859599</v>
      </c>
      <c r="T37" s="111">
        <v>16073.7726293497</v>
      </c>
      <c r="U37" s="111">
        <v>14703.431366922699</v>
      </c>
      <c r="V37" s="111">
        <v>13626.419528569</v>
      </c>
      <c r="W37" s="111">
        <v>14364.1317143545</v>
      </c>
      <c r="X37" s="111">
        <v>14425.628522729099</v>
      </c>
      <c r="Y37" s="111">
        <v>13223.070976495201</v>
      </c>
      <c r="Z37" s="111">
        <v>14808.1303528806</v>
      </c>
      <c r="AA37" s="111">
        <v>15349.928422867701</v>
      </c>
      <c r="AB37" s="111">
        <v>15203.2020767254</v>
      </c>
      <c r="AC37" s="111">
        <v>16513.482930990402</v>
      </c>
      <c r="AD37" s="111">
        <v>16669.000284947899</v>
      </c>
      <c r="AE37" s="111">
        <v>16047.6658364177</v>
      </c>
      <c r="AF37" s="111">
        <v>16573.601683010202</v>
      </c>
      <c r="AG37" s="111">
        <v>15571.3587067641</v>
      </c>
      <c r="AH37" s="111">
        <v>15796.928927065501</v>
      </c>
      <c r="AI37" s="111">
        <v>15354.1536048612</v>
      </c>
      <c r="AJ37" s="111">
        <v>15065.4791914051</v>
      </c>
      <c r="AK37" s="111">
        <v>14867.5001863738</v>
      </c>
      <c r="AL37" s="111">
        <v>15481.2686720929</v>
      </c>
      <c r="AM37" s="111">
        <v>15810.193505475299</v>
      </c>
      <c r="AN37" s="111">
        <v>15797.730257187201</v>
      </c>
      <c r="AO37" s="111">
        <v>15243.3375350599</v>
      </c>
      <c r="AP37" s="111">
        <v>14138.2108037204</v>
      </c>
      <c r="AQ37" s="111">
        <v>13662.3563394052</v>
      </c>
      <c r="AR37" s="111">
        <v>13080.903359854599</v>
      </c>
      <c r="AS37" s="111">
        <v>13204.265005707</v>
      </c>
      <c r="AT37" s="111">
        <v>13178.518853059701</v>
      </c>
      <c r="AU37" s="111">
        <v>14049.637018159799</v>
      </c>
      <c r="AV37" s="111">
        <v>14368.700728383201</v>
      </c>
      <c r="AW37" s="111">
        <v>14413.6272046749</v>
      </c>
      <c r="AX37" s="111">
        <v>14868.3525316168</v>
      </c>
      <c r="AY37" s="111">
        <v>16501.6929461076</v>
      </c>
      <c r="AZ37" s="111">
        <v>17058.365590187899</v>
      </c>
      <c r="BA37" s="111">
        <v>17897.414851310899</v>
      </c>
      <c r="BB37" s="111">
        <v>18417.914945275301</v>
      </c>
      <c r="BC37" s="111">
        <v>18669.775070452699</v>
      </c>
      <c r="BD37" s="111">
        <v>19560.7335391866</v>
      </c>
      <c r="BE37" s="111">
        <v>19732.860179360199</v>
      </c>
      <c r="BF37" s="111">
        <v>19219.445061421498</v>
      </c>
      <c r="BG37" s="111">
        <v>19896.779862998599</v>
      </c>
      <c r="BH37" s="111">
        <v>20460.134464439499</v>
      </c>
      <c r="BI37" s="111">
        <v>20244.325494094701</v>
      </c>
      <c r="BJ37" s="111">
        <v>20603.985828893401</v>
      </c>
      <c r="BK37" s="111">
        <v>20712.023041825301</v>
      </c>
      <c r="BL37" s="111">
        <v>20989.589962367201</v>
      </c>
      <c r="BM37" s="111">
        <v>18753.833054388098</v>
      </c>
      <c r="BN37" s="111">
        <v>8761.6617469306002</v>
      </c>
      <c r="BO37" s="111">
        <v>18305.817962413901</v>
      </c>
      <c r="BP37" s="111">
        <v>18728.421249792998</v>
      </c>
      <c r="BQ37" s="111">
        <v>19565.490285374701</v>
      </c>
      <c r="BR37" s="111">
        <v>19165.3524271885</v>
      </c>
      <c r="BS37" s="111">
        <v>18728.741666457601</v>
      </c>
      <c r="BT37" s="111">
        <v>19027.4096536744</v>
      </c>
      <c r="BU37" s="111">
        <v>19496.6303450009</v>
      </c>
      <c r="BV37" s="111">
        <v>18648.174269036499</v>
      </c>
      <c r="BW37" s="111">
        <v>18304.9926018468</v>
      </c>
      <c r="BX37" s="111">
        <v>18838.436814080102</v>
      </c>
      <c r="BY37" s="111">
        <v>19179.347142056002</v>
      </c>
      <c r="BZ37" s="111">
        <v>18542.2437396274</v>
      </c>
      <c r="CA37" s="111">
        <v>17769.371484192401</v>
      </c>
      <c r="CB37" s="111">
        <v>17498.674372097499</v>
      </c>
      <c r="CC37" s="111">
        <v>16807.903387448801</v>
      </c>
      <c r="CD37" s="111">
        <v>16231.3791886484</v>
      </c>
      <c r="CE37" s="111">
        <v>16373.347771563</v>
      </c>
      <c r="CF37" s="111">
        <v>16330.687977465601</v>
      </c>
      <c r="CG37" s="111">
        <v>16316.8839950648</v>
      </c>
      <c r="CH37" s="111">
        <v>16015.6593377194</v>
      </c>
      <c r="CI37" s="111">
        <v>16665.160139552201</v>
      </c>
    </row>
    <row r="38" spans="1:87" x14ac:dyDescent="0.35">
      <c r="A38" s="7"/>
      <c r="B38" s="7"/>
      <c r="C38" s="69" t="s">
        <v>106</v>
      </c>
      <c r="D38" s="69" t="s">
        <v>107</v>
      </c>
      <c r="E38" s="111">
        <v>7102.70187681486</v>
      </c>
      <c r="F38" s="111">
        <v>7068.5545548094096</v>
      </c>
      <c r="G38" s="111">
        <v>7069.2113460163</v>
      </c>
      <c r="H38" s="111">
        <v>6807.1657285750498</v>
      </c>
      <c r="I38" s="111">
        <v>6937.0944644085303</v>
      </c>
      <c r="J38" s="111">
        <v>7021.4470745735098</v>
      </c>
      <c r="K38" s="111">
        <v>7104.4698261678104</v>
      </c>
      <c r="L38" s="111">
        <v>7414.2859199566101</v>
      </c>
      <c r="M38" s="111">
        <v>7248.5000227129203</v>
      </c>
      <c r="N38" s="111">
        <v>7620.60672470808</v>
      </c>
      <c r="O38" s="111">
        <v>7711.7048065035397</v>
      </c>
      <c r="P38" s="111">
        <v>7504.2666362052596</v>
      </c>
      <c r="Q38" s="111">
        <v>7594.4562331379702</v>
      </c>
      <c r="R38" s="111">
        <v>7586.7278603427503</v>
      </c>
      <c r="S38" s="111">
        <v>7092.2940522356403</v>
      </c>
      <c r="T38" s="111">
        <v>6683.6615359770803</v>
      </c>
      <c r="U38" s="111">
        <v>5762.6620883183896</v>
      </c>
      <c r="V38" s="111">
        <v>5248.9209358031403</v>
      </c>
      <c r="W38" s="111">
        <v>5584.4194126020702</v>
      </c>
      <c r="X38" s="111">
        <v>6269.1073631027703</v>
      </c>
      <c r="Y38" s="111">
        <v>6663.8318060748998</v>
      </c>
      <c r="Z38" s="111">
        <v>6897.1696412350602</v>
      </c>
      <c r="AA38" s="111">
        <v>7027.9475669421699</v>
      </c>
      <c r="AB38" s="111">
        <v>7242.4126546113403</v>
      </c>
      <c r="AC38" s="111">
        <v>7309.5190546152699</v>
      </c>
      <c r="AD38" s="111">
        <v>7422.7170818504501</v>
      </c>
      <c r="AE38" s="111">
        <v>7168.7121708348604</v>
      </c>
      <c r="AF38" s="111">
        <v>7136.82124439155</v>
      </c>
      <c r="AG38" s="111">
        <v>7015.9963907881502</v>
      </c>
      <c r="AH38" s="111">
        <v>6846.14893946544</v>
      </c>
      <c r="AI38" s="111">
        <v>6752.5460956541701</v>
      </c>
      <c r="AJ38" s="111">
        <v>6406.7342671821798</v>
      </c>
      <c r="AK38" s="111">
        <v>6762.9964035220801</v>
      </c>
      <c r="AL38" s="111">
        <v>6620.3675447053802</v>
      </c>
      <c r="AM38" s="111">
        <v>6836.9720314493597</v>
      </c>
      <c r="AN38" s="111">
        <v>7266.4068268095698</v>
      </c>
      <c r="AO38" s="111">
        <v>7181.6643110484401</v>
      </c>
      <c r="AP38" s="111">
        <v>7115.3308041769396</v>
      </c>
      <c r="AQ38" s="111">
        <v>7052.0622152157603</v>
      </c>
      <c r="AR38" s="111">
        <v>7278.4328619524003</v>
      </c>
      <c r="AS38" s="111">
        <v>7504.6312412684701</v>
      </c>
      <c r="AT38" s="111">
        <v>8499.8201530470506</v>
      </c>
      <c r="AU38" s="111">
        <v>8961.7383517666804</v>
      </c>
      <c r="AV38" s="111">
        <v>8507.9471321340807</v>
      </c>
      <c r="AW38" s="111">
        <v>8496.2698082847091</v>
      </c>
      <c r="AX38" s="111">
        <v>8533.4222710605009</v>
      </c>
      <c r="AY38" s="111">
        <v>8721.9558679002294</v>
      </c>
      <c r="AZ38" s="111">
        <v>9144.0970162492704</v>
      </c>
      <c r="BA38" s="111">
        <v>8763.1878104741409</v>
      </c>
      <c r="BB38" s="111">
        <v>9147.2401440673802</v>
      </c>
      <c r="BC38" s="111">
        <v>9407.8560218453895</v>
      </c>
      <c r="BD38" s="111">
        <v>9546.2193174015702</v>
      </c>
      <c r="BE38" s="111">
        <v>9716.1411844042304</v>
      </c>
      <c r="BF38" s="111">
        <v>9774.4484163226898</v>
      </c>
      <c r="BG38" s="111">
        <v>9903.09243348579</v>
      </c>
      <c r="BH38" s="111">
        <v>9822.8171741713504</v>
      </c>
      <c r="BI38" s="111">
        <v>9961.6879978112902</v>
      </c>
      <c r="BJ38" s="111">
        <v>9984.6169642562199</v>
      </c>
      <c r="BK38" s="111">
        <v>9899.5318315670902</v>
      </c>
      <c r="BL38" s="111">
        <v>9867.0835391991295</v>
      </c>
      <c r="BM38" s="111">
        <v>9394.8407583402495</v>
      </c>
      <c r="BN38" s="111">
        <v>6000.5942047040799</v>
      </c>
      <c r="BO38" s="111">
        <v>8787.2562146195196</v>
      </c>
      <c r="BP38" s="111">
        <v>8427.2039828556008</v>
      </c>
      <c r="BQ38" s="111">
        <v>8626.3445869258503</v>
      </c>
      <c r="BR38" s="111">
        <v>9350.4197118798293</v>
      </c>
      <c r="BS38" s="111">
        <v>10094.940398570099</v>
      </c>
      <c r="BT38" s="111">
        <v>10449.6299522317</v>
      </c>
      <c r="BU38" s="111">
        <v>11058.608787618399</v>
      </c>
      <c r="BV38" s="111">
        <v>10747.4830048188</v>
      </c>
      <c r="BW38" s="111">
        <v>10879.078835304599</v>
      </c>
      <c r="BX38" s="111">
        <v>10955.253639868401</v>
      </c>
      <c r="BY38" s="111">
        <v>10556.2659930222</v>
      </c>
      <c r="BZ38" s="111">
        <v>10114.780392258001</v>
      </c>
      <c r="CA38" s="111">
        <v>9816.4880006903604</v>
      </c>
      <c r="CB38" s="111">
        <v>9743.3017169956092</v>
      </c>
      <c r="CC38" s="111">
        <v>9692.9953877332591</v>
      </c>
      <c r="CD38" s="111">
        <v>9520.2704571580598</v>
      </c>
      <c r="CE38" s="111">
        <v>9265.1726438659807</v>
      </c>
      <c r="CF38" s="111">
        <v>9119.3365608039694</v>
      </c>
      <c r="CG38" s="111">
        <v>9174.4924534051406</v>
      </c>
      <c r="CH38" s="111">
        <v>9045.4404104110708</v>
      </c>
      <c r="CI38" s="111">
        <v>9224.3748994284506</v>
      </c>
    </row>
    <row r="39" spans="1:87" x14ac:dyDescent="0.35">
      <c r="A39" s="7"/>
      <c r="B39" s="7"/>
      <c r="C39" s="69" t="s">
        <v>108</v>
      </c>
      <c r="D39" s="69" t="s">
        <v>12</v>
      </c>
      <c r="E39" s="111">
        <v>6359.2835549854799</v>
      </c>
      <c r="F39" s="111">
        <v>6460.1812106225898</v>
      </c>
      <c r="G39" s="111">
        <v>6464.9690743678802</v>
      </c>
      <c r="H39" s="111">
        <v>6507.0780701202102</v>
      </c>
      <c r="I39" s="111">
        <v>6798.3688458587403</v>
      </c>
      <c r="J39" s="111">
        <v>6927.4645158757403</v>
      </c>
      <c r="K39" s="111">
        <v>7289.2122049540803</v>
      </c>
      <c r="L39" s="111">
        <v>7667.2106563975804</v>
      </c>
      <c r="M39" s="111">
        <v>7631.3062388466496</v>
      </c>
      <c r="N39" s="111">
        <v>8064.7174257609904</v>
      </c>
      <c r="O39" s="111">
        <v>8067.4439790937004</v>
      </c>
      <c r="P39" s="111">
        <v>8092.83273491414</v>
      </c>
      <c r="Q39" s="111">
        <v>8379.4826648496801</v>
      </c>
      <c r="R39" s="111">
        <v>8311.9053509843598</v>
      </c>
      <c r="S39" s="111">
        <v>8129.7166207917899</v>
      </c>
      <c r="T39" s="111">
        <v>7417.1876175857296</v>
      </c>
      <c r="U39" s="111">
        <v>6860.3382709523003</v>
      </c>
      <c r="V39" s="111">
        <v>6265.4081045799403</v>
      </c>
      <c r="W39" s="111">
        <v>6653.7937790468804</v>
      </c>
      <c r="X39" s="111">
        <v>6879.0723664878897</v>
      </c>
      <c r="Y39" s="111">
        <v>7806.7098991655303</v>
      </c>
      <c r="Z39" s="111">
        <v>7598.9167140013597</v>
      </c>
      <c r="AA39" s="111">
        <v>7906.5609004559501</v>
      </c>
      <c r="AB39" s="111">
        <v>8584.9427170645704</v>
      </c>
      <c r="AC39" s="111">
        <v>8608.9287388082794</v>
      </c>
      <c r="AD39" s="111">
        <v>8803.2211999882293</v>
      </c>
      <c r="AE39" s="111">
        <v>8391.5473107441394</v>
      </c>
      <c r="AF39" s="111">
        <v>8254.9516117313506</v>
      </c>
      <c r="AG39" s="111">
        <v>7868.6070951094498</v>
      </c>
      <c r="AH39" s="111">
        <v>7923.8620918062297</v>
      </c>
      <c r="AI39" s="111">
        <v>7441.0881738267399</v>
      </c>
      <c r="AJ39" s="111">
        <v>7420.6224190809198</v>
      </c>
      <c r="AK39" s="111">
        <v>8254.8726659362892</v>
      </c>
      <c r="AL39" s="111">
        <v>8269.4884655247406</v>
      </c>
      <c r="AM39" s="111">
        <v>8491.1243877663601</v>
      </c>
      <c r="AN39" s="111">
        <v>8770.2845027245694</v>
      </c>
      <c r="AO39" s="111">
        <v>8520.8454787462306</v>
      </c>
      <c r="AP39" s="111">
        <v>8777.9298971562293</v>
      </c>
      <c r="AQ39" s="111">
        <v>9288.8365800135107</v>
      </c>
      <c r="AR39" s="111">
        <v>9313.0470695793392</v>
      </c>
      <c r="AS39" s="111">
        <v>9611.3912133460799</v>
      </c>
      <c r="AT39" s="111">
        <v>10218.9309252314</v>
      </c>
      <c r="AU39" s="111">
        <v>10810.5015253003</v>
      </c>
      <c r="AV39" s="111">
        <v>10774.9278109774</v>
      </c>
      <c r="AW39" s="111">
        <v>11084.785182858601</v>
      </c>
      <c r="AX39" s="111">
        <v>11136.399227098</v>
      </c>
      <c r="AY39" s="111">
        <v>11650.4817615721</v>
      </c>
      <c r="AZ39" s="111">
        <v>12365.147312556101</v>
      </c>
      <c r="BA39" s="111">
        <v>12284.772466345299</v>
      </c>
      <c r="BB39" s="111">
        <v>13094.035799282599</v>
      </c>
      <c r="BC39" s="111">
        <v>13997.3041335239</v>
      </c>
      <c r="BD39" s="111">
        <v>14577.742169551801</v>
      </c>
      <c r="BE39" s="111">
        <v>14987.3254255312</v>
      </c>
      <c r="BF39" s="111">
        <v>14723.1955203053</v>
      </c>
      <c r="BG39" s="111">
        <v>14678.6973827232</v>
      </c>
      <c r="BH39" s="111">
        <v>14301.804997065399</v>
      </c>
      <c r="BI39" s="111">
        <v>14336.855259753</v>
      </c>
      <c r="BJ39" s="111">
        <v>14206.4968784558</v>
      </c>
      <c r="BK39" s="111">
        <v>14053.593958707899</v>
      </c>
      <c r="BL39" s="111">
        <v>13978.950825432799</v>
      </c>
      <c r="BM39" s="111">
        <v>13551.898388863599</v>
      </c>
      <c r="BN39" s="111">
        <v>10687.065328696601</v>
      </c>
      <c r="BO39" s="111">
        <v>14198.5742966009</v>
      </c>
      <c r="BP39" s="111">
        <v>15615.371171360701</v>
      </c>
      <c r="BQ39" s="111">
        <v>15336.9077715728</v>
      </c>
      <c r="BR39" s="111">
        <v>16502.2082901715</v>
      </c>
      <c r="BS39" s="111">
        <v>15984.000674069801</v>
      </c>
      <c r="BT39" s="111">
        <v>16190.1990082342</v>
      </c>
      <c r="BU39" s="111">
        <v>16808.046824061501</v>
      </c>
      <c r="BV39" s="111">
        <v>15893.078227173301</v>
      </c>
      <c r="BW39" s="111">
        <v>16057.906370926399</v>
      </c>
      <c r="BX39" s="111">
        <v>16271.1638679058</v>
      </c>
      <c r="BY39" s="111">
        <v>15935.0683692073</v>
      </c>
      <c r="BZ39" s="111">
        <v>15180.681037600199</v>
      </c>
      <c r="CA39" s="111">
        <v>15289.7447935812</v>
      </c>
      <c r="CB39" s="111">
        <v>14844.0035381214</v>
      </c>
      <c r="CC39" s="111">
        <v>14645.7993303802</v>
      </c>
      <c r="CD39" s="111">
        <v>14704.603298091801</v>
      </c>
      <c r="CE39" s="111">
        <v>14263.2735131668</v>
      </c>
      <c r="CF39" s="111">
        <v>14082.0310344154</v>
      </c>
      <c r="CG39" s="111">
        <v>13583.9699327257</v>
      </c>
      <c r="CH39" s="111">
        <v>13331.555993661201</v>
      </c>
      <c r="CI39" s="111">
        <v>13315.7472351751</v>
      </c>
    </row>
    <row r="40" spans="1:87" x14ac:dyDescent="0.35">
      <c r="A40" s="7"/>
      <c r="B40" s="7"/>
      <c r="C40" s="69" t="s">
        <v>109</v>
      </c>
      <c r="D40" s="69" t="s">
        <v>13</v>
      </c>
      <c r="E40" s="111">
        <v>875.51619562719998</v>
      </c>
      <c r="F40" s="111">
        <v>872.92141225904004</v>
      </c>
      <c r="G40" s="111">
        <v>875.53940938542905</v>
      </c>
      <c r="H40" s="111">
        <v>882.50886432736297</v>
      </c>
      <c r="I40" s="111">
        <v>959.58867416912403</v>
      </c>
      <c r="J40" s="111">
        <v>942.94200630908597</v>
      </c>
      <c r="K40" s="111">
        <v>973.38091312879897</v>
      </c>
      <c r="L40" s="111">
        <v>954.05816439105695</v>
      </c>
      <c r="M40" s="111">
        <v>962.75028178740695</v>
      </c>
      <c r="N40" s="111">
        <v>995.65038511105502</v>
      </c>
      <c r="O40" s="111">
        <v>1072.3697744327601</v>
      </c>
      <c r="P40" s="111">
        <v>1064.6921179265901</v>
      </c>
      <c r="Q40" s="111">
        <v>1161.9498730113301</v>
      </c>
      <c r="R40" s="111">
        <v>1102.7422993309799</v>
      </c>
      <c r="S40" s="111">
        <v>1060.9146977374501</v>
      </c>
      <c r="T40" s="111">
        <v>1041.8027906398599</v>
      </c>
      <c r="U40" s="111">
        <v>914.91592400157299</v>
      </c>
      <c r="V40" s="111">
        <v>869.34482419918095</v>
      </c>
      <c r="W40" s="111">
        <v>944.12951021192896</v>
      </c>
      <c r="X40" s="111">
        <v>976.11888618381204</v>
      </c>
      <c r="Y40" s="111">
        <v>1026.4516877874501</v>
      </c>
      <c r="Z40" s="111">
        <v>1101.81200856243</v>
      </c>
      <c r="AA40" s="111">
        <v>1116.17863326163</v>
      </c>
      <c r="AB40" s="111">
        <v>1069.25426851928</v>
      </c>
      <c r="AC40" s="111">
        <v>1110.27516389212</v>
      </c>
      <c r="AD40" s="111">
        <v>1085.91241482039</v>
      </c>
      <c r="AE40" s="111">
        <v>1091.4676849217899</v>
      </c>
      <c r="AF40" s="111">
        <v>1017.59743395482</v>
      </c>
      <c r="AG40" s="111">
        <v>1055.6403684863501</v>
      </c>
      <c r="AH40" s="111">
        <v>1025.4693173703299</v>
      </c>
      <c r="AI40" s="111">
        <v>1019.5307786768</v>
      </c>
      <c r="AJ40" s="111">
        <v>998.990154933604</v>
      </c>
      <c r="AK40" s="111">
        <v>1020.25043220303</v>
      </c>
      <c r="AL40" s="111">
        <v>1054.8052464673999</v>
      </c>
      <c r="AM40" s="111">
        <v>1095.9117349109699</v>
      </c>
      <c r="AN40" s="111">
        <v>1107.60758522435</v>
      </c>
      <c r="AO40" s="111">
        <v>1087.26631148762</v>
      </c>
      <c r="AP40" s="111">
        <v>1105.0093409804399</v>
      </c>
      <c r="AQ40" s="111">
        <v>1178.1856660431199</v>
      </c>
      <c r="AR40" s="111">
        <v>1209.4333058045399</v>
      </c>
      <c r="AS40" s="111">
        <v>1198.6971603654999</v>
      </c>
      <c r="AT40" s="111">
        <v>1193.98887118313</v>
      </c>
      <c r="AU40" s="111">
        <v>1261.9157286846901</v>
      </c>
      <c r="AV40" s="111">
        <v>1311.2389678580801</v>
      </c>
      <c r="AW40" s="111">
        <v>1421.10244748127</v>
      </c>
      <c r="AX40" s="111">
        <v>1566.5608770829799</v>
      </c>
      <c r="AY40" s="111">
        <v>1493.0667400341599</v>
      </c>
      <c r="AZ40" s="111">
        <v>1444.42763995669</v>
      </c>
      <c r="BA40" s="111">
        <v>1605.27372512273</v>
      </c>
      <c r="BB40" s="111">
        <v>1581.9016603769401</v>
      </c>
      <c r="BC40" s="111">
        <v>1570.4264813059499</v>
      </c>
      <c r="BD40" s="111">
        <v>1653.86196042699</v>
      </c>
      <c r="BE40" s="111">
        <v>1722.15935022844</v>
      </c>
      <c r="BF40" s="111">
        <v>1873.0348219963</v>
      </c>
      <c r="BG40" s="111">
        <v>1904.4662333962401</v>
      </c>
      <c r="BH40" s="111">
        <v>1890.4931364208601</v>
      </c>
      <c r="BI40" s="111">
        <v>1939.97152119783</v>
      </c>
      <c r="BJ40" s="111">
        <v>2037.3428271622799</v>
      </c>
      <c r="BK40" s="111">
        <v>1917.8775559952701</v>
      </c>
      <c r="BL40" s="111">
        <v>1964.2668643274501</v>
      </c>
      <c r="BM40" s="111">
        <v>1718.8110020552101</v>
      </c>
      <c r="BN40" s="111">
        <v>341.80891457733799</v>
      </c>
      <c r="BO40" s="111">
        <v>921.36835966955596</v>
      </c>
      <c r="BP40" s="111">
        <v>812.23844325111497</v>
      </c>
      <c r="BQ40" s="111">
        <v>819.32385566019798</v>
      </c>
      <c r="BR40" s="111">
        <v>872.57888269708906</v>
      </c>
      <c r="BS40" s="111">
        <v>1648.09930468021</v>
      </c>
      <c r="BT40" s="111">
        <v>1914.5860240444399</v>
      </c>
      <c r="BU40" s="111">
        <v>1781.0705627175</v>
      </c>
      <c r="BV40" s="111">
        <v>2122.85202102739</v>
      </c>
      <c r="BW40" s="111">
        <v>1995.61012877651</v>
      </c>
      <c r="BX40" s="111">
        <v>1999.5037613417301</v>
      </c>
      <c r="BY40" s="111">
        <v>2148.0678481139198</v>
      </c>
      <c r="BZ40" s="111">
        <v>2085.94721623034</v>
      </c>
      <c r="CA40" s="111">
        <v>1998.2153735929201</v>
      </c>
      <c r="CB40" s="111">
        <v>2122.9190776464302</v>
      </c>
      <c r="CC40" s="111">
        <v>2019.45553137467</v>
      </c>
      <c r="CD40" s="111">
        <v>2133.2102069341399</v>
      </c>
      <c r="CE40" s="111">
        <v>2059.0100402779699</v>
      </c>
      <c r="CF40" s="111">
        <v>2030.5683684723999</v>
      </c>
      <c r="CG40" s="111">
        <v>2062.7737769598498</v>
      </c>
      <c r="CH40" s="111">
        <v>1980.68263321785</v>
      </c>
      <c r="CI40" s="111">
        <v>1923.6206477794999</v>
      </c>
    </row>
    <row r="41" spans="1:87" x14ac:dyDescent="0.35">
      <c r="A41" s="7"/>
      <c r="B41" s="7"/>
      <c r="C41" s="69" t="s">
        <v>110</v>
      </c>
      <c r="D41" s="69" t="s">
        <v>14</v>
      </c>
      <c r="E41" s="111">
        <v>918.18883916667301</v>
      </c>
      <c r="F41" s="111">
        <v>965.24302987772296</v>
      </c>
      <c r="G41" s="111">
        <v>1004.30056144379</v>
      </c>
      <c r="H41" s="111">
        <v>1058.49925903904</v>
      </c>
      <c r="I41" s="111">
        <v>958.11364451849397</v>
      </c>
      <c r="J41" s="111">
        <v>739.86654502725196</v>
      </c>
      <c r="K41" s="111">
        <v>697.57591730001297</v>
      </c>
      <c r="L41" s="111">
        <v>831.12547731464701</v>
      </c>
      <c r="M41" s="111">
        <v>843.07728322994797</v>
      </c>
      <c r="N41" s="111">
        <v>798.62395419564302</v>
      </c>
      <c r="O41" s="111">
        <v>830.80033327858996</v>
      </c>
      <c r="P41" s="111">
        <v>756.93816086867901</v>
      </c>
      <c r="Q41" s="111">
        <v>684.86366953755305</v>
      </c>
      <c r="R41" s="111">
        <v>696.17868749197703</v>
      </c>
      <c r="S41" s="111">
        <v>762.98340887331506</v>
      </c>
      <c r="T41" s="111">
        <v>750.15219765004395</v>
      </c>
      <c r="U41" s="111">
        <v>700.67912288960304</v>
      </c>
      <c r="V41" s="111">
        <v>612.79351135591605</v>
      </c>
      <c r="W41" s="111">
        <v>635.13958224830799</v>
      </c>
      <c r="X41" s="111">
        <v>586.65003400616899</v>
      </c>
      <c r="Y41" s="111">
        <v>622.782120563224</v>
      </c>
      <c r="Z41" s="111">
        <v>648.33184292224496</v>
      </c>
      <c r="AA41" s="111">
        <v>643.02518869766504</v>
      </c>
      <c r="AB41" s="111">
        <v>712.84734348019299</v>
      </c>
      <c r="AC41" s="111">
        <v>659.46273808902595</v>
      </c>
      <c r="AD41" s="111">
        <v>649.03083731319498</v>
      </c>
      <c r="AE41" s="111">
        <v>667.95661248497299</v>
      </c>
      <c r="AF41" s="111">
        <v>608.60289310775499</v>
      </c>
      <c r="AG41" s="111">
        <v>616.23334141809903</v>
      </c>
      <c r="AH41" s="111">
        <v>543.15663864772296</v>
      </c>
      <c r="AI41" s="111">
        <v>552.89649051385697</v>
      </c>
      <c r="AJ41" s="111">
        <v>497.27100271795501</v>
      </c>
      <c r="AK41" s="111">
        <v>486.61373773406001</v>
      </c>
      <c r="AL41" s="111">
        <v>504.83184658529302</v>
      </c>
      <c r="AM41" s="111">
        <v>443.85764440925698</v>
      </c>
      <c r="AN41" s="111">
        <v>407.62001242695499</v>
      </c>
      <c r="AO41" s="111">
        <v>403.42605735098903</v>
      </c>
      <c r="AP41" s="111">
        <v>406.30196791307901</v>
      </c>
      <c r="AQ41" s="111">
        <v>406.94868990209898</v>
      </c>
      <c r="AR41" s="111">
        <v>360.021907253103</v>
      </c>
      <c r="AS41" s="111">
        <v>343.130133147354</v>
      </c>
      <c r="AT41" s="111">
        <v>338.68631485508899</v>
      </c>
      <c r="AU41" s="111">
        <v>365.83398576572699</v>
      </c>
      <c r="AV41" s="111">
        <v>355.92891492090098</v>
      </c>
      <c r="AW41" s="111">
        <v>346.65701065787403</v>
      </c>
      <c r="AX41" s="111">
        <v>373.80887498856799</v>
      </c>
      <c r="AY41" s="111">
        <v>412.32114028367403</v>
      </c>
      <c r="AZ41" s="111">
        <v>422.56701439342498</v>
      </c>
      <c r="BA41" s="111">
        <v>472.51362642412698</v>
      </c>
      <c r="BB41" s="111">
        <v>474.17615998467602</v>
      </c>
      <c r="BC41" s="111">
        <v>502.937240032489</v>
      </c>
      <c r="BD41" s="111">
        <v>529.46583461365503</v>
      </c>
      <c r="BE41" s="111">
        <v>516.52292148502499</v>
      </c>
      <c r="BF41" s="111">
        <v>542.77975293785903</v>
      </c>
      <c r="BG41" s="111">
        <v>530.83014087600998</v>
      </c>
      <c r="BH41" s="111">
        <v>494.350586100155</v>
      </c>
      <c r="BI41" s="111">
        <v>497.67872327646501</v>
      </c>
      <c r="BJ41" s="111">
        <v>539.57177156320199</v>
      </c>
      <c r="BK41" s="111">
        <v>528.48390626375704</v>
      </c>
      <c r="BL41" s="111">
        <v>504.58812558340998</v>
      </c>
      <c r="BM41" s="111">
        <v>501.42232316464498</v>
      </c>
      <c r="BN41" s="111">
        <v>349.38171082256798</v>
      </c>
      <c r="BO41" s="111">
        <v>454.20813855309598</v>
      </c>
      <c r="BP41" s="111">
        <v>526.36259267724199</v>
      </c>
      <c r="BQ41" s="111">
        <v>474.62163430192197</v>
      </c>
      <c r="BR41" s="111">
        <v>538.61018895685299</v>
      </c>
      <c r="BS41" s="111">
        <v>665.29320646664496</v>
      </c>
      <c r="BT41" s="111">
        <v>595.20825824680003</v>
      </c>
      <c r="BU41" s="111">
        <v>597.61138611920205</v>
      </c>
      <c r="BV41" s="111">
        <v>567.31233951270895</v>
      </c>
      <c r="BW41" s="111">
        <v>564.03379041278401</v>
      </c>
      <c r="BX41" s="111">
        <v>528.07570503612499</v>
      </c>
      <c r="BY41" s="111">
        <v>517.94993167961297</v>
      </c>
      <c r="BZ41" s="111">
        <v>512.89055382178799</v>
      </c>
      <c r="CA41" s="111">
        <v>505.98868045776101</v>
      </c>
      <c r="CB41" s="111">
        <v>489.60436702478898</v>
      </c>
      <c r="CC41" s="111">
        <v>461.05901154149399</v>
      </c>
      <c r="CD41" s="111">
        <v>417.36299989164502</v>
      </c>
      <c r="CE41" s="111">
        <v>399.43599888901002</v>
      </c>
      <c r="CF41" s="111">
        <v>384.775158905784</v>
      </c>
      <c r="CG41" s="111">
        <v>377.57762080247397</v>
      </c>
      <c r="CH41" s="111">
        <v>385.6027599514</v>
      </c>
      <c r="CI41" s="111">
        <v>388.76620125045201</v>
      </c>
    </row>
    <row r="42" spans="1:87" x14ac:dyDescent="0.35">
      <c r="A42" s="7"/>
      <c r="B42" s="7"/>
      <c r="C42" s="69" t="s">
        <v>111</v>
      </c>
      <c r="D42" s="69" t="s">
        <v>112</v>
      </c>
      <c r="E42" s="111">
        <v>959.70929487993305</v>
      </c>
      <c r="F42" s="111">
        <v>980.87701573258005</v>
      </c>
      <c r="G42" s="111">
        <v>1047.5228853133699</v>
      </c>
      <c r="H42" s="111">
        <v>911.86267912748099</v>
      </c>
      <c r="I42" s="111">
        <v>923.85824477165795</v>
      </c>
      <c r="J42" s="111">
        <v>894.86639356861099</v>
      </c>
      <c r="K42" s="111">
        <v>858.70643840660603</v>
      </c>
      <c r="L42" s="111">
        <v>969.84752297751595</v>
      </c>
      <c r="M42" s="111">
        <v>990.70120216522605</v>
      </c>
      <c r="N42" s="111">
        <v>1088.39679190474</v>
      </c>
      <c r="O42" s="111">
        <v>1146.5842261979401</v>
      </c>
      <c r="P42" s="111">
        <v>1197.5294161203899</v>
      </c>
      <c r="Q42" s="111">
        <v>1004.11499993216</v>
      </c>
      <c r="R42" s="111">
        <v>1025.76417193015</v>
      </c>
      <c r="S42" s="111">
        <v>1058.6889613604101</v>
      </c>
      <c r="T42" s="111">
        <v>1056.1235131388901</v>
      </c>
      <c r="U42" s="111">
        <v>968.61719394925399</v>
      </c>
      <c r="V42" s="111">
        <v>779.91722926556201</v>
      </c>
      <c r="W42" s="111">
        <v>736.148190320097</v>
      </c>
      <c r="X42" s="111">
        <v>757.67948522833001</v>
      </c>
      <c r="Y42" s="111">
        <v>726.511469896476</v>
      </c>
      <c r="Z42" s="111">
        <v>841.947708298061</v>
      </c>
      <c r="AA42" s="111">
        <v>885.00558444837304</v>
      </c>
      <c r="AB42" s="111">
        <v>971.81369383814604</v>
      </c>
      <c r="AC42" s="111">
        <v>977.49931444042102</v>
      </c>
      <c r="AD42" s="111">
        <v>955.11088632649898</v>
      </c>
      <c r="AE42" s="111">
        <v>933.34251606012799</v>
      </c>
      <c r="AF42" s="111">
        <v>858.41702154362702</v>
      </c>
      <c r="AG42" s="111">
        <v>869.75429875026998</v>
      </c>
      <c r="AH42" s="111">
        <v>814.72133889355905</v>
      </c>
      <c r="AI42" s="111">
        <v>755.08786439768505</v>
      </c>
      <c r="AJ42" s="111">
        <v>686.55823741911399</v>
      </c>
      <c r="AK42" s="111">
        <v>700.73555971590497</v>
      </c>
      <c r="AL42" s="111">
        <v>721.01009990420198</v>
      </c>
      <c r="AM42" s="111">
        <v>764.59259913273502</v>
      </c>
      <c r="AN42" s="111">
        <v>782.564885873962</v>
      </c>
      <c r="AO42" s="111">
        <v>733.54798093294005</v>
      </c>
      <c r="AP42" s="111">
        <v>731.23030835227803</v>
      </c>
      <c r="AQ42" s="111">
        <v>788.99920790947101</v>
      </c>
      <c r="AR42" s="111">
        <v>783.20733053492495</v>
      </c>
      <c r="AS42" s="111">
        <v>845.08790315072099</v>
      </c>
      <c r="AT42" s="111">
        <v>892.04421401288801</v>
      </c>
      <c r="AU42" s="111">
        <v>773.87260202551204</v>
      </c>
      <c r="AV42" s="111">
        <v>820.81651597102598</v>
      </c>
      <c r="AW42" s="111">
        <v>783.200423615094</v>
      </c>
      <c r="AX42" s="111">
        <v>860.21368727490994</v>
      </c>
      <c r="AY42" s="111">
        <v>815.494157755434</v>
      </c>
      <c r="AZ42" s="111">
        <v>860.54675739032302</v>
      </c>
      <c r="BA42" s="111">
        <v>853.51894402754203</v>
      </c>
      <c r="BB42" s="111">
        <v>891.88499960138904</v>
      </c>
      <c r="BC42" s="111">
        <v>879.92977212625306</v>
      </c>
      <c r="BD42" s="111">
        <v>903.27809205128005</v>
      </c>
      <c r="BE42" s="111">
        <v>937.06424959337301</v>
      </c>
      <c r="BF42" s="111">
        <v>949.70410699589297</v>
      </c>
      <c r="BG42" s="111">
        <v>919.84912258194902</v>
      </c>
      <c r="BH42" s="111">
        <v>1030.14151311002</v>
      </c>
      <c r="BI42" s="111">
        <v>973.22095006351105</v>
      </c>
      <c r="BJ42" s="111">
        <v>903.98832367476098</v>
      </c>
      <c r="BK42" s="111">
        <v>943.79027874138399</v>
      </c>
      <c r="BL42" s="111">
        <v>898.32521526376797</v>
      </c>
      <c r="BM42" s="111">
        <v>852.28384096464504</v>
      </c>
      <c r="BN42" s="111">
        <v>538.81147760292299</v>
      </c>
      <c r="BO42" s="111">
        <v>639.13401976647503</v>
      </c>
      <c r="BP42" s="111">
        <v>671.99652696201497</v>
      </c>
      <c r="BQ42" s="111">
        <v>664.72028479460403</v>
      </c>
      <c r="BR42" s="111">
        <v>735.91333009148195</v>
      </c>
      <c r="BS42" s="111">
        <v>706.36545450025699</v>
      </c>
      <c r="BT42" s="111">
        <v>694.09358844496103</v>
      </c>
      <c r="BU42" s="111">
        <v>695.48727778370505</v>
      </c>
      <c r="BV42" s="111">
        <v>676.77392465365699</v>
      </c>
      <c r="BW42" s="111">
        <v>667.34974013854298</v>
      </c>
      <c r="BX42" s="111">
        <v>649.18276768399301</v>
      </c>
      <c r="BY42" s="111">
        <v>641.070661669424</v>
      </c>
      <c r="BZ42" s="111">
        <v>569.42316517445295</v>
      </c>
      <c r="CA42" s="111">
        <v>567.66033082181798</v>
      </c>
      <c r="CB42" s="111">
        <v>559.12819257891795</v>
      </c>
      <c r="CC42" s="111">
        <v>538.02981506894798</v>
      </c>
      <c r="CD42" s="111">
        <v>540.99356047211995</v>
      </c>
      <c r="CE42" s="111">
        <v>527.56274093272702</v>
      </c>
      <c r="CF42" s="111">
        <v>479.537371871375</v>
      </c>
      <c r="CG42" s="111">
        <v>458.52369357189099</v>
      </c>
      <c r="CH42" s="111">
        <v>424.18871276530899</v>
      </c>
      <c r="CI42" s="111">
        <v>450.11690799186698</v>
      </c>
    </row>
    <row r="43" spans="1:87" x14ac:dyDescent="0.35">
      <c r="A43" s="7"/>
      <c r="B43" s="7"/>
      <c r="C43" s="69" t="s">
        <v>113</v>
      </c>
      <c r="D43" s="69" t="s">
        <v>114</v>
      </c>
      <c r="E43" s="111">
        <v>554.75155231055101</v>
      </c>
      <c r="F43" s="111">
        <v>577.18844461342303</v>
      </c>
      <c r="G43" s="111">
        <v>560.76990707851405</v>
      </c>
      <c r="H43" s="111">
        <v>531.868414782934</v>
      </c>
      <c r="I43" s="111">
        <v>482.40362044284899</v>
      </c>
      <c r="J43" s="111">
        <v>466.11407781745601</v>
      </c>
      <c r="K43" s="111">
        <v>499.35825947412798</v>
      </c>
      <c r="L43" s="111">
        <v>464.158709990619</v>
      </c>
      <c r="M43" s="111">
        <v>366.93305799247997</v>
      </c>
      <c r="N43" s="111">
        <v>401.85602178380901</v>
      </c>
      <c r="O43" s="111">
        <v>392.65252643729201</v>
      </c>
      <c r="P43" s="111">
        <v>373.897242793092</v>
      </c>
      <c r="Q43" s="111">
        <v>397.31396628339797</v>
      </c>
      <c r="R43" s="111">
        <v>353.13190243828097</v>
      </c>
      <c r="S43" s="111">
        <v>373.67899430495902</v>
      </c>
      <c r="T43" s="111">
        <v>383.88000146907899</v>
      </c>
      <c r="U43" s="111">
        <v>440.012927416482</v>
      </c>
      <c r="V43" s="111">
        <v>389.20822836583898</v>
      </c>
      <c r="W43" s="111">
        <v>372.60498382552998</v>
      </c>
      <c r="X43" s="111">
        <v>358.30217392291001</v>
      </c>
      <c r="Y43" s="111">
        <v>363.74469711747099</v>
      </c>
      <c r="Z43" s="111">
        <v>329.229446130702</v>
      </c>
      <c r="AA43" s="111">
        <v>372.511866557845</v>
      </c>
      <c r="AB43" s="111">
        <v>422.79253793900102</v>
      </c>
      <c r="AC43" s="111">
        <v>398.372198148302</v>
      </c>
      <c r="AD43" s="111">
        <v>434.98468970892901</v>
      </c>
      <c r="AE43" s="111">
        <v>435.689364986817</v>
      </c>
      <c r="AF43" s="111">
        <v>426.74331768648602</v>
      </c>
      <c r="AG43" s="111">
        <v>426.94901314857901</v>
      </c>
      <c r="AH43" s="111">
        <v>393.17895444483401</v>
      </c>
      <c r="AI43" s="111">
        <v>354.47602379011101</v>
      </c>
      <c r="AJ43" s="111">
        <v>329.41253712408297</v>
      </c>
      <c r="AK43" s="111">
        <v>349.87732709604001</v>
      </c>
      <c r="AL43" s="111">
        <v>371.42754628073698</v>
      </c>
      <c r="AM43" s="111">
        <v>356.45492170356499</v>
      </c>
      <c r="AN43" s="111">
        <v>337.94170605885103</v>
      </c>
      <c r="AO43" s="111">
        <v>327.95350868360902</v>
      </c>
      <c r="AP43" s="111">
        <v>315.21512436083799</v>
      </c>
      <c r="AQ43" s="111">
        <v>308.13050108093</v>
      </c>
      <c r="AR43" s="111">
        <v>321.07448207439103</v>
      </c>
      <c r="AS43" s="111">
        <v>310.64939688832101</v>
      </c>
      <c r="AT43" s="111">
        <v>331.120301950466</v>
      </c>
      <c r="AU43" s="111">
        <v>344.13789740061497</v>
      </c>
      <c r="AV43" s="111">
        <v>333.48142579658099</v>
      </c>
      <c r="AW43" s="111">
        <v>348.77864651576101</v>
      </c>
      <c r="AX43" s="111">
        <v>322.81900142546999</v>
      </c>
      <c r="AY43" s="111">
        <v>318.08320368623998</v>
      </c>
      <c r="AZ43" s="111">
        <v>333.54268777588402</v>
      </c>
      <c r="BA43" s="111">
        <v>372.05968905340302</v>
      </c>
      <c r="BB43" s="111">
        <v>349.03841386156898</v>
      </c>
      <c r="BC43" s="111">
        <v>367.91528282653798</v>
      </c>
      <c r="BD43" s="111">
        <v>362.68700945570299</v>
      </c>
      <c r="BE43" s="111">
        <v>351.13957542435298</v>
      </c>
      <c r="BF43" s="111">
        <v>319.23975231857401</v>
      </c>
      <c r="BG43" s="111">
        <v>338.75445930651802</v>
      </c>
      <c r="BH43" s="111">
        <v>309.72613843106399</v>
      </c>
      <c r="BI43" s="111">
        <v>309.05729059123303</v>
      </c>
      <c r="BJ43" s="111">
        <v>332.15879030047898</v>
      </c>
      <c r="BK43" s="111">
        <v>344.359030048107</v>
      </c>
      <c r="BL43" s="111">
        <v>334.15271334958601</v>
      </c>
      <c r="BM43" s="111">
        <v>309.81363961060998</v>
      </c>
      <c r="BN43" s="111">
        <v>224.76730703688801</v>
      </c>
      <c r="BO43" s="111">
        <v>295.81376933644202</v>
      </c>
      <c r="BP43" s="111">
        <v>298.261691673565</v>
      </c>
      <c r="BQ43" s="111">
        <v>292.56691589213699</v>
      </c>
      <c r="BR43" s="111">
        <v>291.23639842914298</v>
      </c>
      <c r="BS43" s="111">
        <v>299.26575206244797</v>
      </c>
      <c r="BT43" s="111">
        <v>307.00429246869402</v>
      </c>
      <c r="BU43" s="111">
        <v>337.049168303567</v>
      </c>
      <c r="BV43" s="111">
        <v>310.64770783782399</v>
      </c>
      <c r="BW43" s="111">
        <v>286.92718152894003</v>
      </c>
      <c r="BX43" s="111">
        <v>278.64234640562199</v>
      </c>
      <c r="BY43" s="111">
        <v>278.10753054440499</v>
      </c>
      <c r="BZ43" s="111">
        <v>271.83978101688302</v>
      </c>
      <c r="CA43" s="111">
        <v>276.843846871057</v>
      </c>
      <c r="CB43" s="111">
        <v>307.16940959081001</v>
      </c>
      <c r="CC43" s="111">
        <v>278.47740825388001</v>
      </c>
      <c r="CD43" s="111">
        <v>280.48295677089499</v>
      </c>
      <c r="CE43" s="111">
        <v>269.99787156065798</v>
      </c>
      <c r="CF43" s="111">
        <v>292.12225752862201</v>
      </c>
      <c r="CG43" s="111">
        <v>304.35027573884997</v>
      </c>
      <c r="CH43" s="111">
        <v>232.40458668239</v>
      </c>
      <c r="CI43" s="111">
        <v>231.42478544198499</v>
      </c>
    </row>
    <row r="44" spans="1:87" x14ac:dyDescent="0.35">
      <c r="A44" s="7"/>
      <c r="B44" s="7"/>
      <c r="C44" s="69" t="s">
        <v>115</v>
      </c>
      <c r="D44" s="69" t="s">
        <v>17</v>
      </c>
      <c r="E44" s="111">
        <v>6304.40580955722</v>
      </c>
      <c r="F44" s="111">
        <v>6492.4873949539797</v>
      </c>
      <c r="G44" s="111">
        <v>6666.7852210206102</v>
      </c>
      <c r="H44" s="111">
        <v>6388.6146320135604</v>
      </c>
      <c r="I44" s="111">
        <v>6084.1666904184203</v>
      </c>
      <c r="J44" s="111">
        <v>6604.4488780648699</v>
      </c>
      <c r="K44" s="111">
        <v>6142.8603560428801</v>
      </c>
      <c r="L44" s="111">
        <v>6042.4397650728797</v>
      </c>
      <c r="M44" s="111">
        <v>6311.9582985376201</v>
      </c>
      <c r="N44" s="111">
        <v>6139.01477296148</v>
      </c>
      <c r="O44" s="111">
        <v>6377.3270034648003</v>
      </c>
      <c r="P44" s="111">
        <v>6340.4351005291001</v>
      </c>
      <c r="Q44" s="111">
        <v>6653.3281325237904</v>
      </c>
      <c r="R44" s="111">
        <v>6267.4294802649201</v>
      </c>
      <c r="S44" s="111">
        <v>5654.2550705713102</v>
      </c>
      <c r="T44" s="111">
        <v>5445.5762536417196</v>
      </c>
      <c r="U44" s="111">
        <v>4635.6017704854903</v>
      </c>
      <c r="V44" s="111">
        <v>4290.5430544943601</v>
      </c>
      <c r="W44" s="111">
        <v>4546.8778304948801</v>
      </c>
      <c r="X44" s="111">
        <v>4733.4606505862703</v>
      </c>
      <c r="Y44" s="111">
        <v>5078.7487553292503</v>
      </c>
      <c r="Z44" s="111">
        <v>5258.1412518882698</v>
      </c>
      <c r="AA44" s="111">
        <v>5501.8251836953596</v>
      </c>
      <c r="AB44" s="111">
        <v>5671.6955545074998</v>
      </c>
      <c r="AC44" s="111">
        <v>5839.2853332425002</v>
      </c>
      <c r="AD44" s="111">
        <v>5788.3831251043102</v>
      </c>
      <c r="AE44" s="111">
        <v>5646.8030574491304</v>
      </c>
      <c r="AF44" s="111">
        <v>5571.4409269273001</v>
      </c>
      <c r="AG44" s="111">
        <v>5467.0243442639003</v>
      </c>
      <c r="AH44" s="111">
        <v>5541.4085533227299</v>
      </c>
      <c r="AI44" s="111">
        <v>5224.4712444526704</v>
      </c>
      <c r="AJ44" s="111">
        <v>5041.7695948331302</v>
      </c>
      <c r="AK44" s="111">
        <v>5096.4473534934205</v>
      </c>
      <c r="AL44" s="111">
        <v>5111.3968576392399</v>
      </c>
      <c r="AM44" s="111">
        <v>5192.6758430462396</v>
      </c>
      <c r="AN44" s="111">
        <v>5354.6750245983903</v>
      </c>
      <c r="AO44" s="111">
        <v>5351.9539119128103</v>
      </c>
      <c r="AP44" s="111">
        <v>5322.4112899616703</v>
      </c>
      <c r="AQ44" s="111">
        <v>5390.8492936990297</v>
      </c>
      <c r="AR44" s="111">
        <v>5174.5010229525196</v>
      </c>
      <c r="AS44" s="111">
        <v>5375.02959159907</v>
      </c>
      <c r="AT44" s="111">
        <v>5595.9077139635301</v>
      </c>
      <c r="AU44" s="111">
        <v>6240.0610561796102</v>
      </c>
      <c r="AV44" s="111">
        <v>6755.5460653781001</v>
      </c>
      <c r="AW44" s="111">
        <v>7092.9287304161799</v>
      </c>
      <c r="AX44" s="111">
        <v>7946.40024148881</v>
      </c>
      <c r="AY44" s="111">
        <v>8402.7323116630105</v>
      </c>
      <c r="AZ44" s="111">
        <v>8893.6936489302698</v>
      </c>
      <c r="BA44" s="111">
        <v>9695.0616190453202</v>
      </c>
      <c r="BB44" s="111">
        <v>10207.5400968308</v>
      </c>
      <c r="BC44" s="111">
        <v>10624.628576548001</v>
      </c>
      <c r="BD44" s="111">
        <v>11401.344005872899</v>
      </c>
      <c r="BE44" s="111">
        <v>11738.677318890699</v>
      </c>
      <c r="BF44" s="111">
        <v>11780.750125783699</v>
      </c>
      <c r="BG44" s="111">
        <v>12408.520889498899</v>
      </c>
      <c r="BH44" s="111">
        <v>12928.2940777641</v>
      </c>
      <c r="BI44" s="111">
        <v>13325.1532075335</v>
      </c>
      <c r="BJ44" s="111">
        <v>13786.457442892201</v>
      </c>
      <c r="BK44" s="111">
        <v>14703.005266628699</v>
      </c>
      <c r="BL44" s="111">
        <v>15355.6770380014</v>
      </c>
      <c r="BM44" s="111">
        <v>15456.9598193109</v>
      </c>
      <c r="BN44" s="111">
        <v>12744.227179211</v>
      </c>
      <c r="BO44" s="111">
        <v>14801.1538819667</v>
      </c>
      <c r="BP44" s="111">
        <v>15142.481470885499</v>
      </c>
      <c r="BQ44" s="111">
        <v>15613.7301933</v>
      </c>
      <c r="BR44" s="111">
        <v>16595.4822993698</v>
      </c>
      <c r="BS44" s="111">
        <v>17065.405596238299</v>
      </c>
      <c r="BT44" s="111">
        <v>17435.292610779099</v>
      </c>
      <c r="BU44" s="111">
        <v>17334.739125521301</v>
      </c>
      <c r="BV44" s="111">
        <v>17064.4995173309</v>
      </c>
      <c r="BW44" s="111">
        <v>16186.5024008581</v>
      </c>
      <c r="BX44" s="111">
        <v>15650.382651911499</v>
      </c>
      <c r="BY44" s="111">
        <v>15051.818257982801</v>
      </c>
      <c r="BZ44" s="111">
        <v>14417.944809923099</v>
      </c>
      <c r="CA44" s="111">
        <v>14237.956698480901</v>
      </c>
      <c r="CB44" s="111">
        <v>14250.597977322601</v>
      </c>
      <c r="CC44" s="111">
        <v>13483.6903676698</v>
      </c>
      <c r="CD44" s="111">
        <v>13327.776791017301</v>
      </c>
      <c r="CE44" s="111">
        <v>12978.1927061029</v>
      </c>
      <c r="CF44" s="111">
        <v>12231.950313011001</v>
      </c>
      <c r="CG44" s="111">
        <v>12564.4980851778</v>
      </c>
      <c r="CH44" s="111">
        <v>12443.4650968524</v>
      </c>
      <c r="CI44" s="111">
        <v>12600.2532876645</v>
      </c>
    </row>
    <row r="45" spans="1:87" x14ac:dyDescent="0.35">
      <c r="A45" s="7"/>
      <c r="B45" s="7"/>
      <c r="C45" s="69" t="s">
        <v>116</v>
      </c>
      <c r="D45" s="69" t="s">
        <v>117</v>
      </c>
      <c r="E45" s="111">
        <v>1635.9395573750501</v>
      </c>
      <c r="F45" s="111">
        <v>1700.0290715323999</v>
      </c>
      <c r="G45" s="111">
        <v>1714.5695329985899</v>
      </c>
      <c r="H45" s="111">
        <v>1500.4292896168599</v>
      </c>
      <c r="I45" s="111">
        <v>1482.59982552936</v>
      </c>
      <c r="J45" s="111">
        <v>1494.3466805467301</v>
      </c>
      <c r="K45" s="111">
        <v>1472.8614322216999</v>
      </c>
      <c r="L45" s="111">
        <v>1427.3533468058899</v>
      </c>
      <c r="M45" s="111">
        <v>1402.5279679840301</v>
      </c>
      <c r="N45" s="111">
        <v>1450.10334724476</v>
      </c>
      <c r="O45" s="111">
        <v>1587.14580364738</v>
      </c>
      <c r="P45" s="111">
        <v>1688.84720921645</v>
      </c>
      <c r="Q45" s="111">
        <v>1641.8886941594201</v>
      </c>
      <c r="R45" s="111">
        <v>1725.4993563399901</v>
      </c>
      <c r="S45" s="111">
        <v>1796.24446975966</v>
      </c>
      <c r="T45" s="111">
        <v>1831.47569198525</v>
      </c>
      <c r="U45" s="111">
        <v>1786.4375199073299</v>
      </c>
      <c r="V45" s="111">
        <v>1750.5713419768099</v>
      </c>
      <c r="W45" s="111">
        <v>1819.69693889974</v>
      </c>
      <c r="X45" s="111">
        <v>1926.32902945656</v>
      </c>
      <c r="Y45" s="111">
        <v>1916.3453327069301</v>
      </c>
      <c r="Z45" s="111">
        <v>1959.39894112667</v>
      </c>
      <c r="AA45" s="111">
        <v>2022.9847353592099</v>
      </c>
      <c r="AB45" s="111">
        <v>2095.3799227511699</v>
      </c>
      <c r="AC45" s="111">
        <v>2095.5609494743999</v>
      </c>
      <c r="AD45" s="111">
        <v>2215.5554719924298</v>
      </c>
      <c r="AE45" s="111">
        <v>2385.5750279815902</v>
      </c>
      <c r="AF45" s="111">
        <v>2341.84730182062</v>
      </c>
      <c r="AG45" s="111">
        <v>2117.9225499027302</v>
      </c>
      <c r="AH45" s="111">
        <v>2037.6835375209</v>
      </c>
      <c r="AI45" s="111">
        <v>1974.09602528144</v>
      </c>
      <c r="AJ45" s="111">
        <v>1755.6352822514</v>
      </c>
      <c r="AK45" s="111">
        <v>1840.2186343483099</v>
      </c>
      <c r="AL45" s="111">
        <v>1751.0521697501699</v>
      </c>
      <c r="AM45" s="111">
        <v>1678.6769932944701</v>
      </c>
      <c r="AN45" s="111">
        <v>1618.72279574967</v>
      </c>
      <c r="AO45" s="111">
        <v>1700.6981502953299</v>
      </c>
      <c r="AP45" s="111">
        <v>1677.5615097627001</v>
      </c>
      <c r="AQ45" s="111">
        <v>1707.6194266192199</v>
      </c>
      <c r="AR45" s="111">
        <v>1803.51822852547</v>
      </c>
      <c r="AS45" s="111">
        <v>1802.7014015986299</v>
      </c>
      <c r="AT45" s="111">
        <v>1938.98110450782</v>
      </c>
      <c r="AU45" s="111">
        <v>1888.8358346964401</v>
      </c>
      <c r="AV45" s="111">
        <v>1981.66954766856</v>
      </c>
      <c r="AW45" s="111">
        <v>2043.1483658637701</v>
      </c>
      <c r="AX45" s="111">
        <v>2174.6198938440998</v>
      </c>
      <c r="AY45" s="111">
        <v>2149.2201122401402</v>
      </c>
      <c r="AZ45" s="111">
        <v>2185.56669239845</v>
      </c>
      <c r="BA45" s="111">
        <v>2808.1595508430901</v>
      </c>
      <c r="BB45" s="111">
        <v>2561.5901741575099</v>
      </c>
      <c r="BC45" s="111">
        <v>2610.1360172178702</v>
      </c>
      <c r="BD45" s="111">
        <v>2755.0740582692201</v>
      </c>
      <c r="BE45" s="111">
        <v>3032.45819914597</v>
      </c>
      <c r="BF45" s="111">
        <v>3471.1701441707401</v>
      </c>
      <c r="BG45" s="111">
        <v>3677.5392414504499</v>
      </c>
      <c r="BH45" s="111">
        <v>3732.7561949697601</v>
      </c>
      <c r="BI45" s="111">
        <v>4113.5512092272502</v>
      </c>
      <c r="BJ45" s="111">
        <v>4429.0791805301697</v>
      </c>
      <c r="BK45" s="111">
        <v>4629.7113601250003</v>
      </c>
      <c r="BL45" s="111">
        <v>4649.8089470263903</v>
      </c>
      <c r="BM45" s="111">
        <v>4718.0967979154802</v>
      </c>
      <c r="BN45" s="111">
        <v>3856.1627310662898</v>
      </c>
      <c r="BO45" s="111">
        <v>4898.8253116598298</v>
      </c>
      <c r="BP45" s="111">
        <v>5328.0905184026196</v>
      </c>
      <c r="BQ45" s="111">
        <v>5208.5214547433097</v>
      </c>
      <c r="BR45" s="111">
        <v>5460.8726476459897</v>
      </c>
      <c r="BS45" s="111">
        <v>5594.7288520922002</v>
      </c>
      <c r="BT45" s="111">
        <v>5909.6731872772398</v>
      </c>
      <c r="BU45" s="111">
        <v>6216.7577901205796</v>
      </c>
      <c r="BV45" s="111">
        <v>6309.2906356456897</v>
      </c>
      <c r="BW45" s="111">
        <v>6368.79024951873</v>
      </c>
      <c r="BX45" s="111">
        <v>6368.7941554435902</v>
      </c>
      <c r="BY45" s="111">
        <v>6232.8027244985196</v>
      </c>
      <c r="BZ45" s="111">
        <v>6241.0205914119697</v>
      </c>
      <c r="CA45" s="111">
        <v>6079.2469778777404</v>
      </c>
      <c r="CB45" s="111">
        <v>6105.44848348288</v>
      </c>
      <c r="CC45" s="111">
        <v>5885.4175115483204</v>
      </c>
      <c r="CD45" s="111">
        <v>5937.1671116548996</v>
      </c>
      <c r="CE45" s="111">
        <v>5648.02333629035</v>
      </c>
      <c r="CF45" s="111">
        <v>5352.3549612503602</v>
      </c>
      <c r="CG45" s="111">
        <v>5433.1765651381502</v>
      </c>
      <c r="CH45" s="111">
        <v>5459.0847528150998</v>
      </c>
      <c r="CI45" s="111">
        <v>5568.9960004240802</v>
      </c>
    </row>
    <row r="46" spans="1:87" x14ac:dyDescent="0.35">
      <c r="C46" s="69" t="s">
        <v>118</v>
      </c>
      <c r="D46" s="69" t="s">
        <v>119</v>
      </c>
      <c r="E46" s="111">
        <v>558.93673512086195</v>
      </c>
      <c r="F46" s="111">
        <v>624.07303279280995</v>
      </c>
      <c r="G46" s="111">
        <v>577.20401523991802</v>
      </c>
      <c r="H46" s="111">
        <v>506.23950162620002</v>
      </c>
      <c r="I46" s="111">
        <v>550.66211482674998</v>
      </c>
      <c r="J46" s="111">
        <v>608.68678565822097</v>
      </c>
      <c r="K46" s="111">
        <v>627.34964685454497</v>
      </c>
      <c r="L46" s="111">
        <v>560.85693637973895</v>
      </c>
      <c r="M46" s="111">
        <v>597.84040746455605</v>
      </c>
      <c r="N46" s="111">
        <v>634.27957264894803</v>
      </c>
      <c r="O46" s="111">
        <v>677.23542477514502</v>
      </c>
      <c r="P46" s="111">
        <v>603.00006703339204</v>
      </c>
      <c r="Q46" s="111">
        <v>666.02782591752998</v>
      </c>
      <c r="R46" s="111">
        <v>692.49419988889201</v>
      </c>
      <c r="S46" s="111">
        <v>647.22010984311498</v>
      </c>
      <c r="T46" s="111">
        <v>720.39721664315005</v>
      </c>
      <c r="U46" s="111">
        <v>685.76595328986002</v>
      </c>
      <c r="V46" s="111">
        <v>611.36957534417195</v>
      </c>
      <c r="W46" s="111">
        <v>564.02532093389596</v>
      </c>
      <c r="X46" s="111">
        <v>604.18043120614902</v>
      </c>
      <c r="Y46" s="111">
        <v>641.83164651048003</v>
      </c>
      <c r="Z46" s="111">
        <v>631.28890914150099</v>
      </c>
      <c r="AA46" s="111">
        <v>586.70398884652604</v>
      </c>
      <c r="AB46" s="111">
        <v>630.44433787589298</v>
      </c>
      <c r="AC46" s="111">
        <v>623.77482329501004</v>
      </c>
      <c r="AD46" s="111">
        <v>659.128910333112</v>
      </c>
      <c r="AE46" s="111">
        <v>636.84267690581203</v>
      </c>
      <c r="AF46" s="111">
        <v>607.31911176699998</v>
      </c>
      <c r="AG46" s="111">
        <v>392.685493258473</v>
      </c>
      <c r="AH46" s="111">
        <v>411.33018830758903</v>
      </c>
      <c r="AI46" s="111">
        <v>419.11667870502799</v>
      </c>
      <c r="AJ46" s="111">
        <v>415.20703545151201</v>
      </c>
      <c r="AK46" s="111">
        <v>482.35746063972698</v>
      </c>
      <c r="AL46" s="111">
        <v>474.17039018301898</v>
      </c>
      <c r="AM46" s="111">
        <v>497.666497314965</v>
      </c>
      <c r="AN46" s="111">
        <v>497.71808342712501</v>
      </c>
      <c r="AO46" s="111">
        <v>441.98687636116102</v>
      </c>
      <c r="AP46" s="111">
        <v>486.760292173528</v>
      </c>
      <c r="AQ46" s="111">
        <v>524.46515295048198</v>
      </c>
      <c r="AR46" s="111">
        <v>558.68946671242202</v>
      </c>
      <c r="AS46" s="111">
        <v>673.22858203390194</v>
      </c>
      <c r="AT46" s="111">
        <v>621.553727726636</v>
      </c>
      <c r="AU46" s="111">
        <v>547.72169758631799</v>
      </c>
      <c r="AV46" s="111">
        <v>594.959887099105</v>
      </c>
      <c r="AW46" s="111">
        <v>606.362100945159</v>
      </c>
      <c r="AX46" s="111">
        <v>641.01699896295895</v>
      </c>
      <c r="AY46" s="111">
        <v>659.47362366108996</v>
      </c>
      <c r="AZ46" s="111">
        <v>682.15022713721601</v>
      </c>
      <c r="BA46" s="111">
        <v>1295.43535018493</v>
      </c>
      <c r="BB46" s="111">
        <v>618.65542204203803</v>
      </c>
      <c r="BC46" s="111">
        <v>637.28118711162404</v>
      </c>
      <c r="BD46" s="111">
        <v>634.06371074599497</v>
      </c>
      <c r="BE46" s="111">
        <v>762.647930016126</v>
      </c>
      <c r="BF46" s="111">
        <v>781.48779944658304</v>
      </c>
      <c r="BG46" s="111">
        <v>796.22824576350899</v>
      </c>
      <c r="BH46" s="111">
        <v>764.47869748056996</v>
      </c>
      <c r="BI46" s="111">
        <v>822.68128519201196</v>
      </c>
      <c r="BJ46" s="111">
        <v>774.02662583783001</v>
      </c>
      <c r="BK46" s="111">
        <v>743.34802520331004</v>
      </c>
      <c r="BL46" s="111">
        <v>741.63491593153003</v>
      </c>
      <c r="BM46" s="111">
        <v>692.24047554475703</v>
      </c>
      <c r="BN46" s="111">
        <v>335.94513384801201</v>
      </c>
      <c r="BO46" s="111">
        <v>574.12736641968195</v>
      </c>
      <c r="BP46" s="111">
        <v>540.82096219908397</v>
      </c>
      <c r="BQ46" s="111">
        <v>478.30075353055298</v>
      </c>
      <c r="BR46" s="111">
        <v>518.75932066591702</v>
      </c>
      <c r="BS46" s="111">
        <v>765.71985207044304</v>
      </c>
      <c r="BT46" s="111">
        <v>773.544877970784</v>
      </c>
      <c r="BU46" s="111">
        <v>760.65440798483905</v>
      </c>
      <c r="BV46" s="111">
        <v>805.46329065046405</v>
      </c>
      <c r="BW46" s="111">
        <v>853.81152084503697</v>
      </c>
      <c r="BX46" s="111">
        <v>844.28224624316499</v>
      </c>
      <c r="BY46" s="111">
        <v>798.81752468860702</v>
      </c>
      <c r="BZ46" s="111">
        <v>777.60324454939803</v>
      </c>
      <c r="CA46" s="111">
        <v>759.29965761542701</v>
      </c>
      <c r="CB46" s="111">
        <v>758.64471430831895</v>
      </c>
      <c r="CC46" s="111">
        <v>706.03538201342201</v>
      </c>
      <c r="CD46" s="111">
        <v>742.82712609547502</v>
      </c>
      <c r="CE46" s="111">
        <v>747.85619994532397</v>
      </c>
      <c r="CF46" s="111">
        <v>728.24505565913796</v>
      </c>
      <c r="CG46" s="111">
        <v>751.43038299692603</v>
      </c>
      <c r="CH46" s="111">
        <v>740.69507040758799</v>
      </c>
      <c r="CI46" s="111">
        <v>672.87564547357499</v>
      </c>
    </row>
    <row r="47" spans="1:87" x14ac:dyDescent="0.35">
      <c r="C47" s="70" t="s">
        <v>120</v>
      </c>
      <c r="D47" s="70" t="s">
        <v>120</v>
      </c>
      <c r="E47" s="112">
        <v>89841.161768129459</v>
      </c>
      <c r="F47" s="112">
        <v>90243.557971466711</v>
      </c>
      <c r="G47" s="112">
        <v>90189.137713080025</v>
      </c>
      <c r="H47" s="112">
        <v>87632.651106098492</v>
      </c>
      <c r="I47" s="112">
        <v>89600.320063773077</v>
      </c>
      <c r="J47" s="112">
        <v>92192.623490146623</v>
      </c>
      <c r="K47" s="112">
        <v>91209.934598792504</v>
      </c>
      <c r="L47" s="112">
        <v>95649.913774597982</v>
      </c>
      <c r="M47" s="112">
        <v>96722.541137679364</v>
      </c>
      <c r="N47" s="112">
        <v>96933.391374579282</v>
      </c>
      <c r="O47" s="112">
        <v>96669.596078892282</v>
      </c>
      <c r="P47" s="112">
        <v>96509.13253004117</v>
      </c>
      <c r="Q47" s="112">
        <v>99263.439408728649</v>
      </c>
      <c r="R47" s="112">
        <v>94606.062600526129</v>
      </c>
      <c r="S47" s="112">
        <v>89286.785656948545</v>
      </c>
      <c r="T47" s="112">
        <v>78513.392658917845</v>
      </c>
      <c r="U47" s="112">
        <v>65573.710331151437</v>
      </c>
      <c r="V47" s="112">
        <v>58031.217509150978</v>
      </c>
      <c r="W47" s="112">
        <v>62756.989992948103</v>
      </c>
      <c r="X47" s="112">
        <v>66795.554628348385</v>
      </c>
      <c r="Y47" s="112">
        <v>70680.017463250173</v>
      </c>
      <c r="Z47" s="112">
        <v>76672.66473902759</v>
      </c>
      <c r="AA47" s="112">
        <v>81077.434188114887</v>
      </c>
      <c r="AB47" s="112">
        <v>86390.528219382264</v>
      </c>
      <c r="AC47" s="112">
        <v>89763.860054735414</v>
      </c>
      <c r="AD47" s="112">
        <v>90163.216104500185</v>
      </c>
      <c r="AE47" s="112">
        <v>86435.311484125559</v>
      </c>
      <c r="AF47" s="112">
        <v>85348.895194183176</v>
      </c>
      <c r="AG47" s="112">
        <v>81269.53360853091</v>
      </c>
      <c r="AH47" s="112">
        <v>80070.07123716794</v>
      </c>
      <c r="AI47" s="112">
        <v>76579.585378264484</v>
      </c>
      <c r="AJ47" s="112">
        <v>73356.115165505951</v>
      </c>
      <c r="AK47" s="112">
        <v>74917.087759540955</v>
      </c>
      <c r="AL47" s="112">
        <v>75613.181602807046</v>
      </c>
      <c r="AM47" s="112">
        <v>77098.243297174689</v>
      </c>
      <c r="AN47" s="112">
        <v>79481.760555447108</v>
      </c>
      <c r="AO47" s="112">
        <v>78455.832859349117</v>
      </c>
      <c r="AP47" s="112">
        <v>77604.26097466216</v>
      </c>
      <c r="AQ47" s="112">
        <v>78071.402242522134</v>
      </c>
      <c r="AR47" s="112">
        <v>76495.336817893796</v>
      </c>
      <c r="AS47" s="112">
        <v>78107.048132547818</v>
      </c>
      <c r="AT47" s="112">
        <v>80731.197633659234</v>
      </c>
      <c r="AU47" s="112">
        <v>84740.457274272412</v>
      </c>
      <c r="AV47" s="112">
        <v>84934.141234968018</v>
      </c>
      <c r="AW47" s="112">
        <v>85052.937910180219</v>
      </c>
      <c r="AX47" s="112">
        <v>87672.407268997398</v>
      </c>
      <c r="AY47" s="112">
        <v>92157.158196438832</v>
      </c>
      <c r="AZ47" s="112">
        <v>95266.080680200321</v>
      </c>
      <c r="BA47" s="112">
        <v>99101.010522662094</v>
      </c>
      <c r="BB47" s="112">
        <v>102428.62182575361</v>
      </c>
      <c r="BC47" s="112">
        <v>106194.77927533086</v>
      </c>
      <c r="BD47" s="112">
        <v>110352.25582642334</v>
      </c>
      <c r="BE47" s="112">
        <v>111972.47789732898</v>
      </c>
      <c r="BF47" s="112">
        <v>111626.81894841623</v>
      </c>
      <c r="BG47" s="112">
        <v>112286.78453180901</v>
      </c>
      <c r="BH47" s="112">
        <v>112214.32618995814</v>
      </c>
      <c r="BI47" s="112">
        <v>112146.75309952447</v>
      </c>
      <c r="BJ47" s="112">
        <v>112064.68026254915</v>
      </c>
      <c r="BK47" s="112">
        <v>112139.3879522897</v>
      </c>
      <c r="BL47" s="112">
        <v>111480.22921725335</v>
      </c>
      <c r="BM47" s="112">
        <v>105062.8305893861</v>
      </c>
      <c r="BN47" s="112">
        <v>67444.197217498935</v>
      </c>
      <c r="BO47" s="112">
        <v>98640.246797955158</v>
      </c>
      <c r="BP47" s="112">
        <v>104214.74845511932</v>
      </c>
      <c r="BQ47" s="112">
        <v>106549.99921753685</v>
      </c>
      <c r="BR47" s="112">
        <v>110919.42646650912</v>
      </c>
      <c r="BS47" s="112">
        <v>112967.87886461012</v>
      </c>
      <c r="BT47" s="112">
        <v>115755.88467231215</v>
      </c>
      <c r="BU47" s="112">
        <v>109822.6218773875</v>
      </c>
      <c r="BV47" s="112">
        <v>115218.10971880717</v>
      </c>
      <c r="BW47" s="112">
        <v>114364.60240125876</v>
      </c>
      <c r="BX47" s="112">
        <v>115067.3772277934</v>
      </c>
      <c r="BY47" s="112">
        <v>113368.79032474848</v>
      </c>
      <c r="BZ47" s="112">
        <v>109822.6218773875</v>
      </c>
      <c r="CA47" s="112">
        <v>107538.94135541547</v>
      </c>
      <c r="CB47" s="112">
        <v>106235.23863291211</v>
      </c>
      <c r="CC47" s="112">
        <v>103430.27327750101</v>
      </c>
      <c r="CD47" s="112">
        <v>101711.32033559291</v>
      </c>
      <c r="CE47" s="112">
        <v>99818.055702236728</v>
      </c>
      <c r="CF47" s="112">
        <v>97875.9987422001</v>
      </c>
      <c r="CG47" s="112">
        <v>98391.10277038168</v>
      </c>
      <c r="CH47" s="112">
        <v>98007.930469621671</v>
      </c>
      <c r="CI47" s="112">
        <v>99388.969033444402</v>
      </c>
    </row>
    <row r="48" spans="1:87" x14ac:dyDescent="0.35">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5"/>
      <c r="BV48" s="5"/>
      <c r="BW48" s="5"/>
      <c r="BY48" s="5"/>
      <c r="BZ48" s="5"/>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3: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3: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3: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3: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3:79" x14ac:dyDescent="0.35">
      <c r="C69" s="7"/>
      <c r="D69" s="7"/>
      <c r="E69" s="7"/>
      <c r="F69" s="7"/>
      <c r="G69" s="7"/>
      <c r="H69" s="7"/>
      <c r="I69" s="7"/>
      <c r="J69" s="7"/>
      <c r="K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3:79" x14ac:dyDescent="0.35">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3:79" x14ac:dyDescent="0.35">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3:79" x14ac:dyDescent="0.35">
      <c r="C72" s="4"/>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3:79" x14ac:dyDescent="0.35">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row>
    <row r="74" spans="3:79" x14ac:dyDescent="0.35">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row>
    <row r="75" spans="3:79" x14ac:dyDescent="0.35">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row>
    <row r="76" spans="3:79" x14ac:dyDescent="0.35">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row>
    <row r="77" spans="3:79" x14ac:dyDescent="0.35">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row>
    <row r="78" spans="3:79" x14ac:dyDescent="0.35">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row>
    <row r="80" spans="3:79" hidden="1" x14ac:dyDescent="0.35"/>
    <row r="81" spans="1:79" hidden="1" x14ac:dyDescent="0.35"/>
    <row r="82" spans="1:79" hidden="1" x14ac:dyDescent="0.35"/>
    <row r="83" spans="1:79" hidden="1" x14ac:dyDescent="0.35"/>
    <row r="84" spans="1:79" s="83" customFormat="1" hidden="1" x14ac:dyDescent="0.35">
      <c r="A84" s="98"/>
      <c r="B84" s="98"/>
      <c r="E84" s="83" t="str">
        <f>IF(E31&lt;5,IF(E31&gt;0,"s",0),"")</f>
        <v/>
      </c>
      <c r="F84" s="83" t="str">
        <f t="shared" ref="F84:BQ85" si="4">IF(F31&lt;5,IF(F31&gt;0,"s",0),"")</f>
        <v/>
      </c>
      <c r="G84" s="83" t="str">
        <f t="shared" si="4"/>
        <v/>
      </c>
      <c r="H84" s="83" t="str">
        <f t="shared" si="4"/>
        <v/>
      </c>
      <c r="I84" s="83" t="str">
        <f t="shared" si="4"/>
        <v/>
      </c>
      <c r="J84" s="83" t="str">
        <f t="shared" si="4"/>
        <v/>
      </c>
      <c r="K84" s="83" t="str">
        <f t="shared" si="4"/>
        <v/>
      </c>
      <c r="L84" s="83" t="str">
        <f t="shared" si="4"/>
        <v/>
      </c>
      <c r="M84" s="83" t="str">
        <f t="shared" si="4"/>
        <v/>
      </c>
      <c r="N84" s="83" t="str">
        <f t="shared" si="4"/>
        <v/>
      </c>
      <c r="O84" s="83" t="str">
        <f t="shared" si="4"/>
        <v/>
      </c>
      <c r="P84" s="83" t="str">
        <f t="shared" si="4"/>
        <v/>
      </c>
      <c r="Q84" s="83" t="str">
        <f t="shared" si="4"/>
        <v/>
      </c>
      <c r="R84" s="83" t="str">
        <f t="shared" si="4"/>
        <v/>
      </c>
      <c r="S84" s="83" t="str">
        <f t="shared" si="4"/>
        <v/>
      </c>
      <c r="T84" s="83" t="str">
        <f t="shared" si="4"/>
        <v/>
      </c>
      <c r="U84" s="83" t="str">
        <f t="shared" si="4"/>
        <v/>
      </c>
      <c r="V84" s="83" t="str">
        <f t="shared" si="4"/>
        <v/>
      </c>
      <c r="W84" s="83" t="str">
        <f t="shared" si="4"/>
        <v/>
      </c>
      <c r="X84" s="83" t="str">
        <f t="shared" si="4"/>
        <v/>
      </c>
      <c r="Y84" s="83" t="str">
        <f t="shared" si="4"/>
        <v/>
      </c>
      <c r="Z84" s="83" t="str">
        <f t="shared" si="4"/>
        <v/>
      </c>
      <c r="AA84" s="83" t="str">
        <f t="shared" si="4"/>
        <v/>
      </c>
      <c r="AB84" s="83" t="str">
        <f t="shared" si="4"/>
        <v/>
      </c>
      <c r="AC84" s="83" t="str">
        <f t="shared" si="4"/>
        <v/>
      </c>
      <c r="AD84" s="83" t="str">
        <f t="shared" si="4"/>
        <v/>
      </c>
      <c r="AE84" s="83" t="str">
        <f t="shared" si="4"/>
        <v/>
      </c>
      <c r="AF84" s="83" t="str">
        <f t="shared" si="4"/>
        <v/>
      </c>
      <c r="AG84" s="83" t="str">
        <f t="shared" si="4"/>
        <v/>
      </c>
      <c r="AH84" s="83" t="str">
        <f t="shared" si="4"/>
        <v/>
      </c>
      <c r="AI84" s="83" t="str">
        <f t="shared" si="4"/>
        <v/>
      </c>
      <c r="AJ84" s="83" t="str">
        <f t="shared" si="4"/>
        <v/>
      </c>
      <c r="AK84" s="83" t="str">
        <f t="shared" si="4"/>
        <v/>
      </c>
      <c r="AL84" s="83" t="str">
        <f t="shared" si="4"/>
        <v/>
      </c>
      <c r="AM84" s="83" t="str">
        <f t="shared" si="4"/>
        <v/>
      </c>
      <c r="AN84" s="83" t="str">
        <f t="shared" si="4"/>
        <v/>
      </c>
      <c r="AO84" s="83" t="str">
        <f t="shared" si="4"/>
        <v/>
      </c>
      <c r="AP84" s="83" t="str">
        <f t="shared" si="4"/>
        <v/>
      </c>
      <c r="AQ84" s="83" t="str">
        <f t="shared" si="4"/>
        <v/>
      </c>
      <c r="AR84" s="83" t="str">
        <f t="shared" si="4"/>
        <v/>
      </c>
      <c r="AS84" s="83" t="str">
        <f t="shared" si="4"/>
        <v/>
      </c>
      <c r="AT84" s="83" t="str">
        <f t="shared" si="4"/>
        <v/>
      </c>
      <c r="AU84" s="83" t="str">
        <f t="shared" si="4"/>
        <v/>
      </c>
      <c r="AV84" s="83" t="str">
        <f t="shared" si="4"/>
        <v/>
      </c>
      <c r="AW84" s="83" t="str">
        <f t="shared" si="4"/>
        <v/>
      </c>
      <c r="AX84" s="83" t="str">
        <f t="shared" si="4"/>
        <v/>
      </c>
      <c r="AY84" s="83" t="str">
        <f t="shared" si="4"/>
        <v/>
      </c>
      <c r="AZ84" s="83" t="str">
        <f t="shared" si="4"/>
        <v/>
      </c>
      <c r="BA84" s="83" t="str">
        <f t="shared" si="4"/>
        <v/>
      </c>
      <c r="BB84" s="83" t="str">
        <f t="shared" si="4"/>
        <v/>
      </c>
      <c r="BC84" s="83" t="str">
        <f t="shared" si="4"/>
        <v/>
      </c>
      <c r="BD84" s="83" t="str">
        <f t="shared" si="4"/>
        <v/>
      </c>
      <c r="BE84" s="83" t="str">
        <f t="shared" si="4"/>
        <v/>
      </c>
      <c r="BF84" s="83" t="str">
        <f t="shared" si="4"/>
        <v/>
      </c>
      <c r="BG84" s="83" t="str">
        <f t="shared" si="4"/>
        <v/>
      </c>
      <c r="BH84" s="83" t="str">
        <f t="shared" si="4"/>
        <v/>
      </c>
      <c r="BI84" s="83" t="str">
        <f t="shared" si="4"/>
        <v/>
      </c>
      <c r="BJ84" s="83" t="str">
        <f t="shared" si="4"/>
        <v/>
      </c>
      <c r="BK84" s="83" t="str">
        <f t="shared" si="4"/>
        <v/>
      </c>
      <c r="BL84" s="83" t="str">
        <f t="shared" si="4"/>
        <v/>
      </c>
      <c r="BM84" s="83" t="str">
        <f t="shared" si="4"/>
        <v/>
      </c>
      <c r="BN84" s="83" t="str">
        <f t="shared" si="4"/>
        <v/>
      </c>
      <c r="BO84" s="83" t="str">
        <f t="shared" si="4"/>
        <v/>
      </c>
      <c r="BP84" s="83" t="str">
        <f t="shared" si="4"/>
        <v/>
      </c>
      <c r="BQ84" s="83" t="str">
        <f t="shared" si="4"/>
        <v/>
      </c>
      <c r="BR84" s="83" t="str">
        <f t="shared" ref="BR84:CA88" si="5">IF(BR31&lt;5,IF(BR31&gt;0,"s",0),"")</f>
        <v/>
      </c>
      <c r="BS84" s="83" t="str">
        <f t="shared" si="5"/>
        <v/>
      </c>
      <c r="BT84" s="83" t="str">
        <f t="shared" si="5"/>
        <v/>
      </c>
      <c r="BU84" s="83" t="str">
        <f t="shared" si="5"/>
        <v/>
      </c>
      <c r="BV84" s="83" t="str">
        <f t="shared" si="5"/>
        <v/>
      </c>
      <c r="BW84" s="83" t="str">
        <f t="shared" si="5"/>
        <v/>
      </c>
      <c r="BX84" s="83" t="str">
        <f t="shared" si="5"/>
        <v/>
      </c>
      <c r="BY84" s="83" t="str">
        <f t="shared" si="5"/>
        <v/>
      </c>
      <c r="BZ84" s="83" t="str">
        <f t="shared" si="5"/>
        <v/>
      </c>
      <c r="CA84" s="83" t="str">
        <f t="shared" si="5"/>
        <v/>
      </c>
    </row>
    <row r="85" spans="1:79" hidden="1" x14ac:dyDescent="0.35">
      <c r="E85" s="13" t="str">
        <f t="shared" ref="E85:E100" si="6">IF(E32&lt;5,IF(E32&gt;0,"s",0),"")</f>
        <v/>
      </c>
      <c r="F85" s="13" t="str">
        <f t="shared" ref="F85:T85" si="7">IF(F32&lt;5,IF(F32&gt;0,"s",0),"")</f>
        <v/>
      </c>
      <c r="G85" s="13" t="str">
        <f t="shared" si="7"/>
        <v/>
      </c>
      <c r="H85" s="13" t="str">
        <f t="shared" si="7"/>
        <v/>
      </c>
      <c r="I85" s="13" t="str">
        <f t="shared" si="7"/>
        <v/>
      </c>
      <c r="J85" s="13" t="str">
        <f t="shared" si="7"/>
        <v/>
      </c>
      <c r="K85" s="13" t="str">
        <f t="shared" si="7"/>
        <v/>
      </c>
      <c r="L85" s="13" t="str">
        <f t="shared" si="7"/>
        <v/>
      </c>
      <c r="M85" s="13" t="str">
        <f t="shared" si="7"/>
        <v/>
      </c>
      <c r="N85" s="13" t="str">
        <f t="shared" si="7"/>
        <v/>
      </c>
      <c r="O85" s="13" t="str">
        <f t="shared" si="7"/>
        <v/>
      </c>
      <c r="P85" s="13" t="str">
        <f t="shared" si="7"/>
        <v/>
      </c>
      <c r="Q85" s="13" t="str">
        <f t="shared" si="7"/>
        <v/>
      </c>
      <c r="R85" s="13" t="str">
        <f t="shared" si="7"/>
        <v/>
      </c>
      <c r="S85" s="13" t="str">
        <f t="shared" si="7"/>
        <v/>
      </c>
      <c r="T85" s="13" t="str">
        <f t="shared" si="7"/>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si="4"/>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row>
    <row r="86" spans="1:79" hidden="1" x14ac:dyDescent="0.35">
      <c r="E86" s="13" t="str">
        <f t="shared" si="6"/>
        <v/>
      </c>
      <c r="F86" s="13" t="str">
        <f t="shared" ref="F86:BQ89" si="8">IF(F33&lt;5,IF(F33&gt;0,"s",0),"")</f>
        <v/>
      </c>
      <c r="G86" s="13" t="str">
        <f t="shared" si="8"/>
        <v/>
      </c>
      <c r="H86" s="13" t="str">
        <f t="shared" si="8"/>
        <v/>
      </c>
      <c r="I86" s="13" t="str">
        <f t="shared" si="8"/>
        <v/>
      </c>
      <c r="J86" s="13" t="str">
        <f t="shared" si="8"/>
        <v/>
      </c>
      <c r="K86" s="13" t="str">
        <f t="shared" si="8"/>
        <v/>
      </c>
      <c r="L86" s="13" t="str">
        <f t="shared" si="8"/>
        <v/>
      </c>
      <c r="M86" s="13" t="str">
        <f t="shared" si="8"/>
        <v/>
      </c>
      <c r="N86" s="13" t="str">
        <f t="shared" si="8"/>
        <v/>
      </c>
      <c r="O86" s="13" t="str">
        <f t="shared" si="8"/>
        <v/>
      </c>
      <c r="P86" s="13" t="str">
        <f t="shared" si="8"/>
        <v/>
      </c>
      <c r="Q86" s="13" t="str">
        <f t="shared" si="8"/>
        <v/>
      </c>
      <c r="R86" s="13" t="str">
        <f t="shared" si="8"/>
        <v/>
      </c>
      <c r="S86" s="13" t="str">
        <f t="shared" si="8"/>
        <v/>
      </c>
      <c r="T86" s="13" t="str">
        <f t="shared" si="8"/>
        <v/>
      </c>
      <c r="U86" s="13" t="str">
        <f t="shared" si="8"/>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row>
    <row r="87" spans="1:79" hidden="1" x14ac:dyDescent="0.35">
      <c r="E87" s="13" t="str">
        <f t="shared" si="6"/>
        <v/>
      </c>
      <c r="F87" s="13" t="str">
        <f t="shared" si="8"/>
        <v/>
      </c>
      <c r="G87" s="13" t="str">
        <f t="shared" si="8"/>
        <v/>
      </c>
      <c r="H87" s="13" t="str">
        <f t="shared" si="8"/>
        <v/>
      </c>
      <c r="I87" s="13" t="str">
        <f t="shared" si="8"/>
        <v/>
      </c>
      <c r="J87" s="13" t="str">
        <f t="shared" si="8"/>
        <v/>
      </c>
      <c r="K87" s="13" t="str">
        <f t="shared" si="8"/>
        <v/>
      </c>
      <c r="L87" s="13" t="str">
        <f t="shared" si="8"/>
        <v/>
      </c>
      <c r="M87" s="13" t="str">
        <f t="shared" si="8"/>
        <v/>
      </c>
      <c r="N87" s="13" t="str">
        <f t="shared" si="8"/>
        <v/>
      </c>
      <c r="O87" s="13" t="str">
        <f t="shared" si="8"/>
        <v/>
      </c>
      <c r="P87" s="13" t="str">
        <f t="shared" si="8"/>
        <v/>
      </c>
      <c r="Q87" s="13" t="str">
        <f t="shared" si="8"/>
        <v/>
      </c>
      <c r="R87" s="13" t="str">
        <f t="shared" si="8"/>
        <v/>
      </c>
      <c r="S87" s="13" t="str">
        <f t="shared" si="8"/>
        <v/>
      </c>
      <c r="T87" s="13" t="str">
        <f t="shared" si="8"/>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row>
    <row r="88" spans="1:79" hidden="1" x14ac:dyDescent="0.35">
      <c r="E88" s="13" t="str">
        <f t="shared" si="6"/>
        <v/>
      </c>
      <c r="F88" s="13" t="str">
        <f t="shared" si="8"/>
        <v/>
      </c>
      <c r="G88" s="13" t="str">
        <f t="shared" si="8"/>
        <v/>
      </c>
      <c r="H88" s="13" t="str">
        <f t="shared" si="8"/>
        <v/>
      </c>
      <c r="I88" s="13" t="str">
        <f t="shared" si="8"/>
        <v/>
      </c>
      <c r="J88" s="13" t="str">
        <f t="shared" si="8"/>
        <v/>
      </c>
      <c r="K88" s="13" t="str">
        <f t="shared" si="8"/>
        <v/>
      </c>
      <c r="L88" s="13" t="str">
        <f t="shared" si="8"/>
        <v/>
      </c>
      <c r="M88" s="13" t="str">
        <f t="shared" si="8"/>
        <v/>
      </c>
      <c r="N88" s="13" t="str">
        <f t="shared" si="8"/>
        <v/>
      </c>
      <c r="O88" s="13" t="str">
        <f t="shared" si="8"/>
        <v/>
      </c>
      <c r="P88" s="13" t="str">
        <f t="shared" si="8"/>
        <v/>
      </c>
      <c r="Q88" s="13" t="str">
        <f t="shared" si="8"/>
        <v/>
      </c>
      <c r="R88" s="13" t="str">
        <f t="shared" si="8"/>
        <v/>
      </c>
      <c r="S88" s="13" t="str">
        <f t="shared" si="8"/>
        <v/>
      </c>
      <c r="T88" s="13" t="str">
        <f t="shared" si="8"/>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row>
    <row r="89" spans="1:79" hidden="1" x14ac:dyDescent="0.35">
      <c r="E89" s="13" t="str">
        <f t="shared" si="6"/>
        <v/>
      </c>
      <c r="F89" s="13" t="str">
        <f t="shared" si="8"/>
        <v/>
      </c>
      <c r="G89" s="13" t="str">
        <f t="shared" si="8"/>
        <v/>
      </c>
      <c r="H89" s="13" t="str">
        <f t="shared" si="8"/>
        <v/>
      </c>
      <c r="I89" s="13" t="str">
        <f t="shared" si="8"/>
        <v/>
      </c>
      <c r="J89" s="13" t="str">
        <f t="shared" si="8"/>
        <v/>
      </c>
      <c r="K89" s="13" t="str">
        <f t="shared" si="8"/>
        <v/>
      </c>
      <c r="L89" s="13" t="str">
        <f t="shared" si="8"/>
        <v/>
      </c>
      <c r="M89" s="13" t="str">
        <f t="shared" si="8"/>
        <v/>
      </c>
      <c r="N89" s="13" t="str">
        <f t="shared" si="8"/>
        <v/>
      </c>
      <c r="O89" s="13" t="str">
        <f t="shared" si="8"/>
        <v/>
      </c>
      <c r="P89" s="13" t="str">
        <f t="shared" si="8"/>
        <v/>
      </c>
      <c r="Q89" s="13" t="str">
        <f t="shared" si="8"/>
        <v/>
      </c>
      <c r="R89" s="13" t="str">
        <f t="shared" si="8"/>
        <v/>
      </c>
      <c r="S89" s="13" t="str">
        <f t="shared" si="8"/>
        <v/>
      </c>
      <c r="T89" s="13" t="str">
        <f t="shared" si="8"/>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ref="BQ89:CA92" si="9">IF(BQ36&lt;5,IF(BQ36&gt;0,"s",0),"")</f>
        <v/>
      </c>
      <c r="BR89" s="13" t="str">
        <f t="shared" si="9"/>
        <v/>
      </c>
      <c r="BS89" s="13" t="str">
        <f t="shared" si="9"/>
        <v/>
      </c>
      <c r="BT89" s="13" t="str">
        <f t="shared" si="9"/>
        <v/>
      </c>
      <c r="BU89" s="13" t="str">
        <f t="shared" si="9"/>
        <v/>
      </c>
      <c r="BV89" s="13" t="str">
        <f t="shared" si="9"/>
        <v/>
      </c>
      <c r="BW89" s="13" t="str">
        <f t="shared" si="9"/>
        <v/>
      </c>
      <c r="BX89" s="13" t="str">
        <f t="shared" si="9"/>
        <v/>
      </c>
      <c r="BY89" s="13" t="str">
        <f t="shared" si="9"/>
        <v/>
      </c>
      <c r="BZ89" s="13" t="str">
        <f t="shared" si="9"/>
        <v/>
      </c>
      <c r="CA89" s="13" t="str">
        <f t="shared" si="9"/>
        <v/>
      </c>
    </row>
    <row r="90" spans="1:79" hidden="1" x14ac:dyDescent="0.35">
      <c r="E90" s="13" t="str">
        <f t="shared" si="6"/>
        <v/>
      </c>
      <c r="F90" s="13" t="str">
        <f t="shared" ref="F90:BQ93" si="10">IF(F37&lt;5,IF(F37&gt;0,"s",0),"")</f>
        <v/>
      </c>
      <c r="G90" s="13" t="str">
        <f t="shared" si="10"/>
        <v/>
      </c>
      <c r="H90" s="13" t="str">
        <f t="shared" si="10"/>
        <v/>
      </c>
      <c r="I90" s="13" t="str">
        <f t="shared" si="10"/>
        <v/>
      </c>
      <c r="J90" s="13" t="str">
        <f t="shared" si="10"/>
        <v/>
      </c>
      <c r="K90" s="13" t="str">
        <f t="shared" si="10"/>
        <v/>
      </c>
      <c r="L90" s="13" t="str">
        <f t="shared" si="10"/>
        <v/>
      </c>
      <c r="M90" s="13" t="str">
        <f t="shared" si="10"/>
        <v/>
      </c>
      <c r="N90" s="13" t="str">
        <f t="shared" si="10"/>
        <v/>
      </c>
      <c r="O90" s="13" t="str">
        <f t="shared" si="10"/>
        <v/>
      </c>
      <c r="P90" s="13" t="str">
        <f t="shared" si="10"/>
        <v/>
      </c>
      <c r="Q90" s="13" t="str">
        <f t="shared" si="10"/>
        <v/>
      </c>
      <c r="R90" s="13" t="str">
        <f t="shared" si="10"/>
        <v/>
      </c>
      <c r="S90" s="13" t="str">
        <f t="shared" si="10"/>
        <v/>
      </c>
      <c r="T90" s="13" t="str">
        <f t="shared" si="10"/>
        <v/>
      </c>
      <c r="U90" s="13" t="str">
        <f t="shared" si="10"/>
        <v/>
      </c>
      <c r="V90" s="13" t="str">
        <f t="shared" si="10"/>
        <v/>
      </c>
      <c r="W90" s="13" t="str">
        <f t="shared" si="10"/>
        <v/>
      </c>
      <c r="X90" s="13" t="str">
        <f t="shared" si="10"/>
        <v/>
      </c>
      <c r="Y90" s="13" t="str">
        <f t="shared" si="10"/>
        <v/>
      </c>
      <c r="Z90" s="13" t="str">
        <f t="shared" si="10"/>
        <v/>
      </c>
      <c r="AA90" s="13" t="str">
        <f t="shared" si="10"/>
        <v/>
      </c>
      <c r="AB90" s="13" t="str">
        <f t="shared" si="10"/>
        <v/>
      </c>
      <c r="AC90" s="13" t="str">
        <f t="shared" si="10"/>
        <v/>
      </c>
      <c r="AD90" s="13" t="str">
        <f t="shared" si="10"/>
        <v/>
      </c>
      <c r="AE90" s="13" t="str">
        <f t="shared" si="10"/>
        <v/>
      </c>
      <c r="AF90" s="13" t="str">
        <f t="shared" si="10"/>
        <v/>
      </c>
      <c r="AG90" s="13" t="str">
        <f t="shared" si="10"/>
        <v/>
      </c>
      <c r="AH90" s="13" t="str">
        <f t="shared" si="10"/>
        <v/>
      </c>
      <c r="AI90" s="13" t="str">
        <f t="shared" si="10"/>
        <v/>
      </c>
      <c r="AJ90" s="13" t="str">
        <f t="shared" si="10"/>
        <v/>
      </c>
      <c r="AK90" s="13" t="str">
        <f t="shared" si="10"/>
        <v/>
      </c>
      <c r="AL90" s="13" t="str">
        <f t="shared" si="10"/>
        <v/>
      </c>
      <c r="AM90" s="13" t="str">
        <f t="shared" si="10"/>
        <v/>
      </c>
      <c r="AN90" s="13" t="str">
        <f t="shared" si="10"/>
        <v/>
      </c>
      <c r="AO90" s="13" t="str">
        <f t="shared" si="10"/>
        <v/>
      </c>
      <c r="AP90" s="13" t="str">
        <f t="shared" si="10"/>
        <v/>
      </c>
      <c r="AQ90" s="13" t="str">
        <f t="shared" si="10"/>
        <v/>
      </c>
      <c r="AR90" s="13" t="str">
        <f t="shared" si="10"/>
        <v/>
      </c>
      <c r="AS90" s="13" t="str">
        <f t="shared" si="10"/>
        <v/>
      </c>
      <c r="AT90" s="13" t="str">
        <f t="shared" si="10"/>
        <v/>
      </c>
      <c r="AU90" s="13" t="str">
        <f t="shared" si="10"/>
        <v/>
      </c>
      <c r="AV90" s="13" t="str">
        <f t="shared" si="10"/>
        <v/>
      </c>
      <c r="AW90" s="13" t="str">
        <f t="shared" si="10"/>
        <v/>
      </c>
      <c r="AX90" s="13" t="str">
        <f t="shared" si="10"/>
        <v/>
      </c>
      <c r="AY90" s="13" t="str">
        <f t="shared" si="10"/>
        <v/>
      </c>
      <c r="AZ90" s="13" t="str">
        <f t="shared" si="10"/>
        <v/>
      </c>
      <c r="BA90" s="13" t="str">
        <f t="shared" si="10"/>
        <v/>
      </c>
      <c r="BB90" s="13" t="str">
        <f t="shared" si="10"/>
        <v/>
      </c>
      <c r="BC90" s="13" t="str">
        <f t="shared" si="10"/>
        <v/>
      </c>
      <c r="BD90" s="13" t="str">
        <f t="shared" si="10"/>
        <v/>
      </c>
      <c r="BE90" s="13" t="str">
        <f t="shared" si="10"/>
        <v/>
      </c>
      <c r="BF90" s="13" t="str">
        <f t="shared" si="10"/>
        <v/>
      </c>
      <c r="BG90" s="13" t="str">
        <f t="shared" si="10"/>
        <v/>
      </c>
      <c r="BH90" s="13" t="str">
        <f t="shared" si="10"/>
        <v/>
      </c>
      <c r="BI90" s="13" t="str">
        <f t="shared" si="10"/>
        <v/>
      </c>
      <c r="BJ90" s="13" t="str">
        <f t="shared" si="10"/>
        <v/>
      </c>
      <c r="BK90" s="13" t="str">
        <f t="shared" si="10"/>
        <v/>
      </c>
      <c r="BL90" s="13" t="str">
        <f t="shared" si="10"/>
        <v/>
      </c>
      <c r="BM90" s="13" t="str">
        <f t="shared" si="10"/>
        <v/>
      </c>
      <c r="BN90" s="13" t="str">
        <f t="shared" si="10"/>
        <v/>
      </c>
      <c r="BO90" s="13" t="str">
        <f t="shared" si="10"/>
        <v/>
      </c>
      <c r="BP90" s="13" t="str">
        <f t="shared" si="10"/>
        <v/>
      </c>
      <c r="BQ90" s="13" t="str">
        <f t="shared" si="10"/>
        <v/>
      </c>
      <c r="BR90" s="13" t="str">
        <f t="shared" si="9"/>
        <v/>
      </c>
      <c r="BS90" s="13" t="str">
        <f t="shared" si="9"/>
        <v/>
      </c>
      <c r="BT90" s="13" t="str">
        <f t="shared" si="9"/>
        <v/>
      </c>
      <c r="BU90" s="13" t="str">
        <f t="shared" si="9"/>
        <v/>
      </c>
      <c r="BV90" s="13" t="str">
        <f t="shared" si="9"/>
        <v/>
      </c>
      <c r="BW90" s="13" t="str">
        <f t="shared" si="9"/>
        <v/>
      </c>
      <c r="BX90" s="13" t="str">
        <f t="shared" si="9"/>
        <v/>
      </c>
      <c r="BY90" s="13" t="str">
        <f t="shared" si="9"/>
        <v/>
      </c>
      <c r="BZ90" s="13" t="str">
        <f t="shared" si="9"/>
        <v/>
      </c>
      <c r="CA90" s="13" t="str">
        <f t="shared" si="9"/>
        <v/>
      </c>
    </row>
    <row r="91" spans="1:79" hidden="1" x14ac:dyDescent="0.35">
      <c r="E91" s="13" t="str">
        <f t="shared" si="6"/>
        <v/>
      </c>
      <c r="F91" s="13" t="str">
        <f t="shared" si="10"/>
        <v/>
      </c>
      <c r="G91" s="13" t="str">
        <f t="shared" si="10"/>
        <v/>
      </c>
      <c r="H91" s="13" t="str">
        <f t="shared" si="10"/>
        <v/>
      </c>
      <c r="I91" s="13" t="str">
        <f t="shared" si="10"/>
        <v/>
      </c>
      <c r="J91" s="13" t="str">
        <f t="shared" si="10"/>
        <v/>
      </c>
      <c r="K91" s="13" t="str">
        <f t="shared" si="10"/>
        <v/>
      </c>
      <c r="L91" s="13" t="str">
        <f t="shared" si="10"/>
        <v/>
      </c>
      <c r="M91" s="13" t="str">
        <f t="shared" si="10"/>
        <v/>
      </c>
      <c r="N91" s="13" t="str">
        <f t="shared" si="10"/>
        <v/>
      </c>
      <c r="O91" s="13" t="str">
        <f t="shared" si="10"/>
        <v/>
      </c>
      <c r="P91" s="13" t="str">
        <f t="shared" si="10"/>
        <v/>
      </c>
      <c r="Q91" s="13" t="str">
        <f t="shared" si="10"/>
        <v/>
      </c>
      <c r="R91" s="13" t="str">
        <f t="shared" si="10"/>
        <v/>
      </c>
      <c r="S91" s="13" t="str">
        <f t="shared" si="10"/>
        <v/>
      </c>
      <c r="T91" s="13" t="str">
        <f t="shared" si="10"/>
        <v/>
      </c>
      <c r="U91" s="13" t="str">
        <f t="shared" si="10"/>
        <v/>
      </c>
      <c r="V91" s="13" t="str">
        <f t="shared" si="10"/>
        <v/>
      </c>
      <c r="W91" s="13" t="str">
        <f t="shared" si="10"/>
        <v/>
      </c>
      <c r="X91" s="13" t="str">
        <f t="shared" si="10"/>
        <v/>
      </c>
      <c r="Y91" s="13" t="str">
        <f t="shared" si="10"/>
        <v/>
      </c>
      <c r="Z91" s="13" t="str">
        <f t="shared" si="10"/>
        <v/>
      </c>
      <c r="AA91" s="13" t="str">
        <f t="shared" si="10"/>
        <v/>
      </c>
      <c r="AB91" s="13" t="str">
        <f t="shared" si="10"/>
        <v/>
      </c>
      <c r="AC91" s="13" t="str">
        <f t="shared" si="10"/>
        <v/>
      </c>
      <c r="AD91" s="13" t="str">
        <f t="shared" si="10"/>
        <v/>
      </c>
      <c r="AE91" s="13" t="str">
        <f t="shared" si="10"/>
        <v/>
      </c>
      <c r="AF91" s="13" t="str">
        <f t="shared" si="10"/>
        <v/>
      </c>
      <c r="AG91" s="13" t="str">
        <f t="shared" si="10"/>
        <v/>
      </c>
      <c r="AH91" s="13" t="str">
        <f t="shared" si="10"/>
        <v/>
      </c>
      <c r="AI91" s="13" t="str">
        <f t="shared" si="10"/>
        <v/>
      </c>
      <c r="AJ91" s="13" t="str">
        <f t="shared" si="10"/>
        <v/>
      </c>
      <c r="AK91" s="13" t="str">
        <f t="shared" si="10"/>
        <v/>
      </c>
      <c r="AL91" s="13" t="str">
        <f t="shared" si="10"/>
        <v/>
      </c>
      <c r="AM91" s="13" t="str">
        <f t="shared" si="10"/>
        <v/>
      </c>
      <c r="AN91" s="13" t="str">
        <f t="shared" si="10"/>
        <v/>
      </c>
      <c r="AO91" s="13" t="str">
        <f t="shared" si="10"/>
        <v/>
      </c>
      <c r="AP91" s="13" t="str">
        <f t="shared" si="10"/>
        <v/>
      </c>
      <c r="AQ91" s="13" t="str">
        <f t="shared" si="10"/>
        <v/>
      </c>
      <c r="AR91" s="13" t="str">
        <f t="shared" si="10"/>
        <v/>
      </c>
      <c r="AS91" s="13" t="str">
        <f t="shared" si="10"/>
        <v/>
      </c>
      <c r="AT91" s="13" t="str">
        <f t="shared" si="10"/>
        <v/>
      </c>
      <c r="AU91" s="13" t="str">
        <f t="shared" si="10"/>
        <v/>
      </c>
      <c r="AV91" s="13" t="str">
        <f t="shared" si="10"/>
        <v/>
      </c>
      <c r="AW91" s="13" t="str">
        <f t="shared" si="10"/>
        <v/>
      </c>
      <c r="AX91" s="13" t="str">
        <f t="shared" si="10"/>
        <v/>
      </c>
      <c r="AY91" s="13" t="str">
        <f t="shared" si="10"/>
        <v/>
      </c>
      <c r="AZ91" s="13" t="str">
        <f t="shared" si="10"/>
        <v/>
      </c>
      <c r="BA91" s="13" t="str">
        <f t="shared" si="10"/>
        <v/>
      </c>
      <c r="BB91" s="13" t="str">
        <f t="shared" si="10"/>
        <v/>
      </c>
      <c r="BC91" s="13" t="str">
        <f t="shared" si="10"/>
        <v/>
      </c>
      <c r="BD91" s="13" t="str">
        <f t="shared" si="10"/>
        <v/>
      </c>
      <c r="BE91" s="13" t="str">
        <f t="shared" si="10"/>
        <v/>
      </c>
      <c r="BF91" s="13" t="str">
        <f t="shared" si="10"/>
        <v/>
      </c>
      <c r="BG91" s="13" t="str">
        <f t="shared" si="10"/>
        <v/>
      </c>
      <c r="BH91" s="13" t="str">
        <f t="shared" si="10"/>
        <v/>
      </c>
      <c r="BI91" s="13" t="str">
        <f t="shared" si="10"/>
        <v/>
      </c>
      <c r="BJ91" s="13" t="str">
        <f t="shared" si="10"/>
        <v/>
      </c>
      <c r="BK91" s="13" t="str">
        <f t="shared" si="10"/>
        <v/>
      </c>
      <c r="BL91" s="13" t="str">
        <f t="shared" si="10"/>
        <v/>
      </c>
      <c r="BM91" s="13" t="str">
        <f t="shared" si="10"/>
        <v/>
      </c>
      <c r="BN91" s="13" t="str">
        <f t="shared" si="10"/>
        <v/>
      </c>
      <c r="BO91" s="13" t="str">
        <f t="shared" si="10"/>
        <v/>
      </c>
      <c r="BP91" s="13" t="str">
        <f t="shared" si="10"/>
        <v/>
      </c>
      <c r="BQ91" s="13" t="str">
        <f t="shared" si="10"/>
        <v/>
      </c>
      <c r="BR91" s="13" t="str">
        <f t="shared" si="9"/>
        <v/>
      </c>
      <c r="BS91" s="13" t="str">
        <f t="shared" si="9"/>
        <v/>
      </c>
      <c r="BT91" s="13" t="str">
        <f t="shared" si="9"/>
        <v/>
      </c>
      <c r="BU91" s="13" t="str">
        <f t="shared" si="9"/>
        <v/>
      </c>
      <c r="BV91" s="13" t="str">
        <f t="shared" si="9"/>
        <v/>
      </c>
      <c r="BW91" s="13" t="str">
        <f t="shared" si="9"/>
        <v/>
      </c>
      <c r="BX91" s="13" t="str">
        <f t="shared" si="9"/>
        <v/>
      </c>
      <c r="BY91" s="13" t="str">
        <f t="shared" si="9"/>
        <v/>
      </c>
      <c r="BZ91" s="13" t="str">
        <f t="shared" si="9"/>
        <v/>
      </c>
      <c r="CA91" s="13" t="str">
        <f t="shared" si="9"/>
        <v/>
      </c>
    </row>
    <row r="92" spans="1:79" hidden="1" x14ac:dyDescent="0.35">
      <c r="E92" s="13" t="str">
        <f t="shared" si="6"/>
        <v/>
      </c>
      <c r="F92" s="13" t="str">
        <f t="shared" si="10"/>
        <v/>
      </c>
      <c r="G92" s="13" t="str">
        <f t="shared" si="10"/>
        <v/>
      </c>
      <c r="H92" s="13" t="str">
        <f t="shared" si="10"/>
        <v/>
      </c>
      <c r="I92" s="13" t="str">
        <f t="shared" si="10"/>
        <v/>
      </c>
      <c r="J92" s="13" t="str">
        <f t="shared" si="10"/>
        <v/>
      </c>
      <c r="K92" s="13" t="str">
        <f t="shared" si="10"/>
        <v/>
      </c>
      <c r="L92" s="13" t="str">
        <f t="shared" si="10"/>
        <v/>
      </c>
      <c r="M92" s="13" t="str">
        <f t="shared" si="10"/>
        <v/>
      </c>
      <c r="N92" s="13" t="str">
        <f t="shared" si="10"/>
        <v/>
      </c>
      <c r="O92" s="13" t="str">
        <f t="shared" si="10"/>
        <v/>
      </c>
      <c r="P92" s="13" t="str">
        <f t="shared" si="10"/>
        <v/>
      </c>
      <c r="Q92" s="13" t="str">
        <f t="shared" si="10"/>
        <v/>
      </c>
      <c r="R92" s="13" t="str">
        <f t="shared" si="10"/>
        <v/>
      </c>
      <c r="S92" s="13" t="str">
        <f t="shared" si="10"/>
        <v/>
      </c>
      <c r="T92" s="13" t="str">
        <f t="shared" si="10"/>
        <v/>
      </c>
      <c r="U92" s="13" t="str">
        <f t="shared" si="10"/>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9"/>
        <v/>
      </c>
      <c r="BS92" s="13" t="str">
        <f t="shared" si="9"/>
        <v/>
      </c>
      <c r="BT92" s="13" t="str">
        <f t="shared" si="9"/>
        <v/>
      </c>
      <c r="BU92" s="13" t="str">
        <f t="shared" si="9"/>
        <v/>
      </c>
      <c r="BV92" s="13" t="str">
        <f t="shared" si="9"/>
        <v/>
      </c>
      <c r="BW92" s="13" t="str">
        <f t="shared" si="9"/>
        <v/>
      </c>
      <c r="BX92" s="13" t="str">
        <f t="shared" si="9"/>
        <v/>
      </c>
      <c r="BY92" s="13" t="str">
        <f t="shared" si="9"/>
        <v/>
      </c>
      <c r="BZ92" s="13" t="str">
        <f t="shared" si="9"/>
        <v/>
      </c>
      <c r="CA92" s="13" t="str">
        <f t="shared" si="9"/>
        <v/>
      </c>
    </row>
    <row r="93" spans="1:79" hidden="1" x14ac:dyDescent="0.35">
      <c r="E93" s="13" t="str">
        <f t="shared" si="6"/>
        <v/>
      </c>
      <c r="F93" s="13" t="str">
        <f t="shared" si="10"/>
        <v/>
      </c>
      <c r="G93" s="13" t="str">
        <f t="shared" si="10"/>
        <v/>
      </c>
      <c r="H93" s="13" t="str">
        <f t="shared" si="10"/>
        <v/>
      </c>
      <c r="I93" s="13" t="str">
        <f t="shared" si="10"/>
        <v/>
      </c>
      <c r="J93" s="13" t="str">
        <f t="shared" si="10"/>
        <v/>
      </c>
      <c r="K93" s="13" t="str">
        <f t="shared" si="10"/>
        <v/>
      </c>
      <c r="L93" s="13" t="str">
        <f t="shared" si="10"/>
        <v/>
      </c>
      <c r="M93" s="13" t="str">
        <f t="shared" si="10"/>
        <v/>
      </c>
      <c r="N93" s="13" t="str">
        <f t="shared" si="10"/>
        <v/>
      </c>
      <c r="O93" s="13" t="str">
        <f t="shared" si="10"/>
        <v/>
      </c>
      <c r="P93" s="13" t="str">
        <f t="shared" si="10"/>
        <v/>
      </c>
      <c r="Q93" s="13" t="str">
        <f t="shared" si="10"/>
        <v/>
      </c>
      <c r="R93" s="13" t="str">
        <f t="shared" si="10"/>
        <v/>
      </c>
      <c r="S93" s="13" t="str">
        <f t="shared" si="10"/>
        <v/>
      </c>
      <c r="T93" s="13" t="str">
        <f t="shared" si="10"/>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ref="BQ93:CA96" si="11">IF(BQ40&lt;5,IF(BQ40&gt;0,"s",0),"")</f>
        <v/>
      </c>
      <c r="BR93" s="13" t="str">
        <f t="shared" si="11"/>
        <v/>
      </c>
      <c r="BS93" s="13" t="str">
        <f t="shared" si="11"/>
        <v/>
      </c>
      <c r="BT93" s="13" t="str">
        <f t="shared" si="11"/>
        <v/>
      </c>
      <c r="BU93" s="13" t="str">
        <f t="shared" si="11"/>
        <v/>
      </c>
      <c r="BV93" s="13" t="str">
        <f t="shared" si="11"/>
        <v/>
      </c>
      <c r="BW93" s="13" t="str">
        <f t="shared" si="11"/>
        <v/>
      </c>
      <c r="BX93" s="13" t="str">
        <f t="shared" si="11"/>
        <v/>
      </c>
      <c r="BY93" s="13" t="str">
        <f t="shared" si="11"/>
        <v/>
      </c>
      <c r="BZ93" s="13" t="str">
        <f t="shared" si="11"/>
        <v/>
      </c>
      <c r="CA93" s="13" t="str">
        <f t="shared" si="11"/>
        <v/>
      </c>
    </row>
    <row r="94" spans="1:79" hidden="1" x14ac:dyDescent="0.35">
      <c r="E94" s="13" t="str">
        <f t="shared" si="6"/>
        <v/>
      </c>
      <c r="F94" s="13" t="str">
        <f t="shared" ref="F94:BQ97" si="12">IF(F41&lt;5,IF(F41&gt;0,"s",0),"")</f>
        <v/>
      </c>
      <c r="G94" s="13" t="str">
        <f t="shared" si="12"/>
        <v/>
      </c>
      <c r="H94" s="13" t="str">
        <f t="shared" si="12"/>
        <v/>
      </c>
      <c r="I94" s="13" t="str">
        <f t="shared" si="12"/>
        <v/>
      </c>
      <c r="J94" s="13" t="str">
        <f t="shared" si="12"/>
        <v/>
      </c>
      <c r="K94" s="13" t="str">
        <f t="shared" si="12"/>
        <v/>
      </c>
      <c r="L94" s="13" t="str">
        <f t="shared" si="12"/>
        <v/>
      </c>
      <c r="M94" s="13" t="str">
        <f t="shared" si="12"/>
        <v/>
      </c>
      <c r="N94" s="13" t="str">
        <f t="shared" si="12"/>
        <v/>
      </c>
      <c r="O94" s="13" t="str">
        <f t="shared" si="12"/>
        <v/>
      </c>
      <c r="P94" s="13" t="str">
        <f t="shared" si="12"/>
        <v/>
      </c>
      <c r="Q94" s="13" t="str">
        <f t="shared" si="12"/>
        <v/>
      </c>
      <c r="R94" s="13" t="str">
        <f t="shared" si="12"/>
        <v/>
      </c>
      <c r="S94" s="13" t="str">
        <f t="shared" si="12"/>
        <v/>
      </c>
      <c r="T94" s="13" t="str">
        <f t="shared" si="12"/>
        <v/>
      </c>
      <c r="U94" s="13" t="str">
        <f t="shared" si="12"/>
        <v/>
      </c>
      <c r="V94" s="13" t="str">
        <f t="shared" si="12"/>
        <v/>
      </c>
      <c r="W94" s="13" t="str">
        <f t="shared" si="12"/>
        <v/>
      </c>
      <c r="X94" s="13" t="str">
        <f t="shared" si="12"/>
        <v/>
      </c>
      <c r="Y94" s="13" t="str">
        <f t="shared" si="12"/>
        <v/>
      </c>
      <c r="Z94" s="13" t="str">
        <f t="shared" si="12"/>
        <v/>
      </c>
      <c r="AA94" s="13" t="str">
        <f t="shared" si="12"/>
        <v/>
      </c>
      <c r="AB94" s="13" t="str">
        <f t="shared" si="12"/>
        <v/>
      </c>
      <c r="AC94" s="13" t="str">
        <f t="shared" si="12"/>
        <v/>
      </c>
      <c r="AD94" s="13" t="str">
        <f t="shared" si="12"/>
        <v/>
      </c>
      <c r="AE94" s="13" t="str">
        <f t="shared" si="12"/>
        <v/>
      </c>
      <c r="AF94" s="13" t="str">
        <f t="shared" si="12"/>
        <v/>
      </c>
      <c r="AG94" s="13" t="str">
        <f t="shared" si="12"/>
        <v/>
      </c>
      <c r="AH94" s="13" t="str">
        <f t="shared" si="12"/>
        <v/>
      </c>
      <c r="AI94" s="13" t="str">
        <f t="shared" si="12"/>
        <v/>
      </c>
      <c r="AJ94" s="13" t="str">
        <f t="shared" si="12"/>
        <v/>
      </c>
      <c r="AK94" s="13" t="str">
        <f t="shared" si="12"/>
        <v/>
      </c>
      <c r="AL94" s="13" t="str">
        <f t="shared" si="12"/>
        <v/>
      </c>
      <c r="AM94" s="13" t="str">
        <f t="shared" si="12"/>
        <v/>
      </c>
      <c r="AN94" s="13" t="str">
        <f t="shared" si="12"/>
        <v/>
      </c>
      <c r="AO94" s="13" t="str">
        <f t="shared" si="12"/>
        <v/>
      </c>
      <c r="AP94" s="13" t="str">
        <f t="shared" si="12"/>
        <v/>
      </c>
      <c r="AQ94" s="13" t="str">
        <f t="shared" si="12"/>
        <v/>
      </c>
      <c r="AR94" s="13" t="str">
        <f t="shared" si="12"/>
        <v/>
      </c>
      <c r="AS94" s="13" t="str">
        <f t="shared" si="12"/>
        <v/>
      </c>
      <c r="AT94" s="13" t="str">
        <f t="shared" si="12"/>
        <v/>
      </c>
      <c r="AU94" s="13" t="str">
        <f t="shared" si="12"/>
        <v/>
      </c>
      <c r="AV94" s="13" t="str">
        <f t="shared" si="12"/>
        <v/>
      </c>
      <c r="AW94" s="13" t="str">
        <f t="shared" si="12"/>
        <v/>
      </c>
      <c r="AX94" s="13" t="str">
        <f t="shared" si="12"/>
        <v/>
      </c>
      <c r="AY94" s="13" t="str">
        <f t="shared" si="12"/>
        <v/>
      </c>
      <c r="AZ94" s="13" t="str">
        <f t="shared" si="12"/>
        <v/>
      </c>
      <c r="BA94" s="13" t="str">
        <f t="shared" si="12"/>
        <v/>
      </c>
      <c r="BB94" s="13" t="str">
        <f t="shared" si="12"/>
        <v/>
      </c>
      <c r="BC94" s="13" t="str">
        <f t="shared" si="12"/>
        <v/>
      </c>
      <c r="BD94" s="13" t="str">
        <f t="shared" si="12"/>
        <v/>
      </c>
      <c r="BE94" s="13" t="str">
        <f t="shared" si="12"/>
        <v/>
      </c>
      <c r="BF94" s="13" t="str">
        <f t="shared" si="12"/>
        <v/>
      </c>
      <c r="BG94" s="13" t="str">
        <f t="shared" si="12"/>
        <v/>
      </c>
      <c r="BH94" s="13" t="str">
        <f t="shared" si="12"/>
        <v/>
      </c>
      <c r="BI94" s="13" t="str">
        <f t="shared" si="12"/>
        <v/>
      </c>
      <c r="BJ94" s="13" t="str">
        <f t="shared" si="12"/>
        <v/>
      </c>
      <c r="BK94" s="13" t="str">
        <f t="shared" si="12"/>
        <v/>
      </c>
      <c r="BL94" s="13" t="str">
        <f t="shared" si="12"/>
        <v/>
      </c>
      <c r="BM94" s="13" t="str">
        <f t="shared" si="12"/>
        <v/>
      </c>
      <c r="BN94" s="13" t="str">
        <f t="shared" si="12"/>
        <v/>
      </c>
      <c r="BO94" s="13" t="str">
        <f t="shared" si="12"/>
        <v/>
      </c>
      <c r="BP94" s="13" t="str">
        <f t="shared" si="12"/>
        <v/>
      </c>
      <c r="BQ94" s="13" t="str">
        <f t="shared" si="12"/>
        <v/>
      </c>
      <c r="BR94" s="13" t="str">
        <f t="shared" si="11"/>
        <v/>
      </c>
      <c r="BS94" s="13" t="str">
        <f t="shared" si="11"/>
        <v/>
      </c>
      <c r="BT94" s="13" t="str">
        <f t="shared" si="11"/>
        <v/>
      </c>
      <c r="BU94" s="13" t="str">
        <f t="shared" si="11"/>
        <v/>
      </c>
      <c r="BV94" s="13" t="str">
        <f t="shared" si="11"/>
        <v/>
      </c>
      <c r="BW94" s="13" t="str">
        <f t="shared" si="11"/>
        <v/>
      </c>
      <c r="BX94" s="13" t="str">
        <f t="shared" si="11"/>
        <v/>
      </c>
      <c r="BY94" s="13" t="str">
        <f t="shared" si="11"/>
        <v/>
      </c>
      <c r="BZ94" s="13" t="str">
        <f t="shared" si="11"/>
        <v/>
      </c>
      <c r="CA94" s="13" t="str">
        <f t="shared" si="11"/>
        <v/>
      </c>
    </row>
    <row r="95" spans="1:79" hidden="1" x14ac:dyDescent="0.35">
      <c r="E95" s="13" t="str">
        <f t="shared" si="6"/>
        <v/>
      </c>
      <c r="F95" s="13" t="str">
        <f t="shared" si="12"/>
        <v/>
      </c>
      <c r="G95" s="13" t="str">
        <f t="shared" si="12"/>
        <v/>
      </c>
      <c r="H95" s="13" t="str">
        <f t="shared" si="12"/>
        <v/>
      </c>
      <c r="I95" s="13" t="str">
        <f t="shared" si="12"/>
        <v/>
      </c>
      <c r="J95" s="13" t="str">
        <f t="shared" si="12"/>
        <v/>
      </c>
      <c r="K95" s="13" t="str">
        <f t="shared" si="12"/>
        <v/>
      </c>
      <c r="L95" s="13" t="str">
        <f t="shared" si="12"/>
        <v/>
      </c>
      <c r="M95" s="13" t="str">
        <f t="shared" si="12"/>
        <v/>
      </c>
      <c r="N95" s="13" t="str">
        <f t="shared" si="12"/>
        <v/>
      </c>
      <c r="O95" s="13" t="str">
        <f t="shared" si="12"/>
        <v/>
      </c>
      <c r="P95" s="13" t="str">
        <f t="shared" si="12"/>
        <v/>
      </c>
      <c r="Q95" s="13" t="str">
        <f t="shared" si="12"/>
        <v/>
      </c>
      <c r="R95" s="13" t="str">
        <f t="shared" si="12"/>
        <v/>
      </c>
      <c r="S95" s="13" t="str">
        <f t="shared" si="12"/>
        <v/>
      </c>
      <c r="T95" s="13" t="str">
        <f t="shared" si="12"/>
        <v/>
      </c>
      <c r="U95" s="13" t="str">
        <f t="shared" si="12"/>
        <v/>
      </c>
      <c r="V95" s="13" t="str">
        <f t="shared" si="12"/>
        <v/>
      </c>
      <c r="W95" s="13" t="str">
        <f t="shared" si="12"/>
        <v/>
      </c>
      <c r="X95" s="13" t="str">
        <f t="shared" si="12"/>
        <v/>
      </c>
      <c r="Y95" s="13" t="str">
        <f t="shared" si="12"/>
        <v/>
      </c>
      <c r="Z95" s="13" t="str">
        <f t="shared" si="12"/>
        <v/>
      </c>
      <c r="AA95" s="13" t="str">
        <f t="shared" si="12"/>
        <v/>
      </c>
      <c r="AB95" s="13" t="str">
        <f t="shared" si="12"/>
        <v/>
      </c>
      <c r="AC95" s="13" t="str">
        <f t="shared" si="12"/>
        <v/>
      </c>
      <c r="AD95" s="13" t="str">
        <f t="shared" si="12"/>
        <v/>
      </c>
      <c r="AE95" s="13" t="str">
        <f t="shared" si="12"/>
        <v/>
      </c>
      <c r="AF95" s="13" t="str">
        <f t="shared" si="12"/>
        <v/>
      </c>
      <c r="AG95" s="13" t="str">
        <f t="shared" si="12"/>
        <v/>
      </c>
      <c r="AH95" s="13" t="str">
        <f t="shared" si="12"/>
        <v/>
      </c>
      <c r="AI95" s="13" t="str">
        <f t="shared" si="12"/>
        <v/>
      </c>
      <c r="AJ95" s="13" t="str">
        <f t="shared" si="12"/>
        <v/>
      </c>
      <c r="AK95" s="13" t="str">
        <f t="shared" si="12"/>
        <v/>
      </c>
      <c r="AL95" s="13" t="str">
        <f t="shared" si="12"/>
        <v/>
      </c>
      <c r="AM95" s="13" t="str">
        <f t="shared" si="12"/>
        <v/>
      </c>
      <c r="AN95" s="13" t="str">
        <f t="shared" si="12"/>
        <v/>
      </c>
      <c r="AO95" s="13" t="str">
        <f t="shared" si="12"/>
        <v/>
      </c>
      <c r="AP95" s="13" t="str">
        <f t="shared" si="12"/>
        <v/>
      </c>
      <c r="AQ95" s="13" t="str">
        <f t="shared" si="12"/>
        <v/>
      </c>
      <c r="AR95" s="13" t="str">
        <f t="shared" si="12"/>
        <v/>
      </c>
      <c r="AS95" s="13" t="str">
        <f t="shared" si="12"/>
        <v/>
      </c>
      <c r="AT95" s="13" t="str">
        <f t="shared" si="12"/>
        <v/>
      </c>
      <c r="AU95" s="13" t="str">
        <f t="shared" si="12"/>
        <v/>
      </c>
      <c r="AV95" s="13" t="str">
        <f t="shared" si="12"/>
        <v/>
      </c>
      <c r="AW95" s="13" t="str">
        <f t="shared" si="12"/>
        <v/>
      </c>
      <c r="AX95" s="13" t="str">
        <f t="shared" si="12"/>
        <v/>
      </c>
      <c r="AY95" s="13" t="str">
        <f t="shared" si="12"/>
        <v/>
      </c>
      <c r="AZ95" s="13" t="str">
        <f t="shared" si="12"/>
        <v/>
      </c>
      <c r="BA95" s="13" t="str">
        <f t="shared" si="12"/>
        <v/>
      </c>
      <c r="BB95" s="13" t="str">
        <f t="shared" si="12"/>
        <v/>
      </c>
      <c r="BC95" s="13" t="str">
        <f t="shared" si="12"/>
        <v/>
      </c>
      <c r="BD95" s="13" t="str">
        <f t="shared" si="12"/>
        <v/>
      </c>
      <c r="BE95" s="13" t="str">
        <f t="shared" si="12"/>
        <v/>
      </c>
      <c r="BF95" s="13" t="str">
        <f t="shared" si="12"/>
        <v/>
      </c>
      <c r="BG95" s="13" t="str">
        <f t="shared" si="12"/>
        <v/>
      </c>
      <c r="BH95" s="13" t="str">
        <f t="shared" si="12"/>
        <v/>
      </c>
      <c r="BI95" s="13" t="str">
        <f t="shared" si="12"/>
        <v/>
      </c>
      <c r="BJ95" s="13" t="str">
        <f t="shared" si="12"/>
        <v/>
      </c>
      <c r="BK95" s="13" t="str">
        <f t="shared" si="12"/>
        <v/>
      </c>
      <c r="BL95" s="13" t="str">
        <f t="shared" si="12"/>
        <v/>
      </c>
      <c r="BM95" s="13" t="str">
        <f t="shared" si="12"/>
        <v/>
      </c>
      <c r="BN95" s="13" t="str">
        <f t="shared" si="12"/>
        <v/>
      </c>
      <c r="BO95" s="13" t="str">
        <f t="shared" si="12"/>
        <v/>
      </c>
      <c r="BP95" s="13" t="str">
        <f t="shared" si="12"/>
        <v/>
      </c>
      <c r="BQ95" s="13" t="str">
        <f t="shared" si="12"/>
        <v/>
      </c>
      <c r="BR95" s="13" t="str">
        <f t="shared" si="11"/>
        <v/>
      </c>
      <c r="BS95" s="13" t="str">
        <f t="shared" si="11"/>
        <v/>
      </c>
      <c r="BT95" s="13" t="str">
        <f t="shared" si="11"/>
        <v/>
      </c>
      <c r="BU95" s="13" t="str">
        <f t="shared" si="11"/>
        <v/>
      </c>
      <c r="BV95" s="13" t="str">
        <f t="shared" si="11"/>
        <v/>
      </c>
      <c r="BW95" s="13" t="str">
        <f t="shared" si="11"/>
        <v/>
      </c>
      <c r="BX95" s="13" t="str">
        <f t="shared" si="11"/>
        <v/>
      </c>
      <c r="BY95" s="13" t="str">
        <f t="shared" si="11"/>
        <v/>
      </c>
      <c r="BZ95" s="13" t="str">
        <f t="shared" si="11"/>
        <v/>
      </c>
      <c r="CA95" s="13" t="str">
        <f t="shared" si="11"/>
        <v/>
      </c>
    </row>
    <row r="96" spans="1:79" hidden="1" x14ac:dyDescent="0.35">
      <c r="E96" s="13" t="str">
        <f t="shared" si="6"/>
        <v/>
      </c>
      <c r="F96" s="13" t="str">
        <f t="shared" si="12"/>
        <v/>
      </c>
      <c r="G96" s="13" t="str">
        <f t="shared" si="12"/>
        <v/>
      </c>
      <c r="H96" s="13" t="str">
        <f t="shared" si="12"/>
        <v/>
      </c>
      <c r="I96" s="13" t="str">
        <f t="shared" si="12"/>
        <v/>
      </c>
      <c r="J96" s="13" t="str">
        <f t="shared" si="12"/>
        <v/>
      </c>
      <c r="K96" s="13" t="str">
        <f t="shared" si="12"/>
        <v/>
      </c>
      <c r="L96" s="13" t="str">
        <f t="shared" si="12"/>
        <v/>
      </c>
      <c r="M96" s="13" t="str">
        <f t="shared" si="12"/>
        <v/>
      </c>
      <c r="N96" s="13" t="str">
        <f t="shared" si="12"/>
        <v/>
      </c>
      <c r="O96" s="13" t="str">
        <f t="shared" si="12"/>
        <v/>
      </c>
      <c r="P96" s="13" t="str">
        <f t="shared" si="12"/>
        <v/>
      </c>
      <c r="Q96" s="13" t="str">
        <f t="shared" si="12"/>
        <v/>
      </c>
      <c r="R96" s="13" t="str">
        <f t="shared" si="12"/>
        <v/>
      </c>
      <c r="S96" s="13" t="str">
        <f t="shared" si="12"/>
        <v/>
      </c>
      <c r="T96" s="13" t="str">
        <f t="shared" si="12"/>
        <v/>
      </c>
      <c r="U96" s="13" t="str">
        <f t="shared" si="12"/>
        <v/>
      </c>
      <c r="V96" s="13" t="str">
        <f t="shared" si="12"/>
        <v/>
      </c>
      <c r="W96" s="13" t="str">
        <f t="shared" si="12"/>
        <v/>
      </c>
      <c r="X96" s="13" t="str">
        <f t="shared" si="12"/>
        <v/>
      </c>
      <c r="Y96" s="13" t="str">
        <f t="shared" si="12"/>
        <v/>
      </c>
      <c r="Z96" s="13" t="str">
        <f t="shared" si="12"/>
        <v/>
      </c>
      <c r="AA96" s="13" t="str">
        <f t="shared" si="12"/>
        <v/>
      </c>
      <c r="AB96" s="13" t="str">
        <f t="shared" si="12"/>
        <v/>
      </c>
      <c r="AC96" s="13" t="str">
        <f t="shared" si="12"/>
        <v/>
      </c>
      <c r="AD96" s="13" t="str">
        <f t="shared" si="12"/>
        <v/>
      </c>
      <c r="AE96" s="13" t="str">
        <f t="shared" si="12"/>
        <v/>
      </c>
      <c r="AF96" s="13" t="str">
        <f t="shared" si="12"/>
        <v/>
      </c>
      <c r="AG96" s="13" t="str">
        <f t="shared" si="12"/>
        <v/>
      </c>
      <c r="AH96" s="13" t="str">
        <f t="shared" si="12"/>
        <v/>
      </c>
      <c r="AI96" s="13" t="str">
        <f t="shared" si="12"/>
        <v/>
      </c>
      <c r="AJ96" s="13" t="str">
        <f t="shared" si="12"/>
        <v/>
      </c>
      <c r="AK96" s="13" t="str">
        <f t="shared" si="12"/>
        <v/>
      </c>
      <c r="AL96" s="13" t="str">
        <f t="shared" si="12"/>
        <v/>
      </c>
      <c r="AM96" s="13" t="str">
        <f t="shared" si="12"/>
        <v/>
      </c>
      <c r="AN96" s="13" t="str">
        <f t="shared" si="12"/>
        <v/>
      </c>
      <c r="AO96" s="13" t="str">
        <f t="shared" si="12"/>
        <v/>
      </c>
      <c r="AP96" s="13" t="str">
        <f t="shared" si="12"/>
        <v/>
      </c>
      <c r="AQ96" s="13" t="str">
        <f t="shared" si="12"/>
        <v/>
      </c>
      <c r="AR96" s="13" t="str">
        <f t="shared" si="12"/>
        <v/>
      </c>
      <c r="AS96" s="13" t="str">
        <f t="shared" si="12"/>
        <v/>
      </c>
      <c r="AT96" s="13" t="str">
        <f t="shared" si="12"/>
        <v/>
      </c>
      <c r="AU96" s="13" t="str">
        <f t="shared" si="12"/>
        <v/>
      </c>
      <c r="AV96" s="13" t="str">
        <f t="shared" si="12"/>
        <v/>
      </c>
      <c r="AW96" s="13" t="str">
        <f t="shared" si="12"/>
        <v/>
      </c>
      <c r="AX96" s="13" t="str">
        <f t="shared" si="12"/>
        <v/>
      </c>
      <c r="AY96" s="13" t="str">
        <f t="shared" si="12"/>
        <v/>
      </c>
      <c r="AZ96" s="13" t="str">
        <f t="shared" si="12"/>
        <v/>
      </c>
      <c r="BA96" s="13" t="str">
        <f t="shared" si="12"/>
        <v/>
      </c>
      <c r="BB96" s="13" t="str">
        <f t="shared" si="12"/>
        <v/>
      </c>
      <c r="BC96" s="13" t="str">
        <f t="shared" si="12"/>
        <v/>
      </c>
      <c r="BD96" s="13" t="str">
        <f t="shared" si="12"/>
        <v/>
      </c>
      <c r="BE96" s="13" t="str">
        <f t="shared" si="12"/>
        <v/>
      </c>
      <c r="BF96" s="13" t="str">
        <f t="shared" si="12"/>
        <v/>
      </c>
      <c r="BG96" s="13" t="str">
        <f t="shared" si="12"/>
        <v/>
      </c>
      <c r="BH96" s="13" t="str">
        <f t="shared" si="12"/>
        <v/>
      </c>
      <c r="BI96" s="13" t="str">
        <f t="shared" si="12"/>
        <v/>
      </c>
      <c r="BJ96" s="13" t="str">
        <f t="shared" si="12"/>
        <v/>
      </c>
      <c r="BK96" s="13" t="str">
        <f t="shared" si="12"/>
        <v/>
      </c>
      <c r="BL96" s="13" t="str">
        <f t="shared" si="12"/>
        <v/>
      </c>
      <c r="BM96" s="13" t="str">
        <f t="shared" si="12"/>
        <v/>
      </c>
      <c r="BN96" s="13" t="str">
        <f t="shared" si="12"/>
        <v/>
      </c>
      <c r="BO96" s="13" t="str">
        <f t="shared" si="12"/>
        <v/>
      </c>
      <c r="BP96" s="13" t="str">
        <f t="shared" si="12"/>
        <v/>
      </c>
      <c r="BQ96" s="13" t="str">
        <f t="shared" si="12"/>
        <v/>
      </c>
      <c r="BR96" s="13" t="str">
        <f t="shared" si="11"/>
        <v/>
      </c>
      <c r="BS96" s="13" t="str">
        <f t="shared" si="11"/>
        <v/>
      </c>
      <c r="BT96" s="13" t="str">
        <f t="shared" si="11"/>
        <v/>
      </c>
      <c r="BU96" s="13" t="str">
        <f t="shared" si="11"/>
        <v/>
      </c>
      <c r="BV96" s="13" t="str">
        <f t="shared" si="11"/>
        <v/>
      </c>
      <c r="BW96" s="13" t="str">
        <f t="shared" si="11"/>
        <v/>
      </c>
      <c r="BX96" s="13" t="str">
        <f t="shared" si="11"/>
        <v/>
      </c>
      <c r="BY96" s="13" t="str">
        <f t="shared" si="11"/>
        <v/>
      </c>
      <c r="BZ96" s="13" t="str">
        <f t="shared" si="11"/>
        <v/>
      </c>
      <c r="CA96" s="13" t="str">
        <f t="shared" si="11"/>
        <v/>
      </c>
    </row>
    <row r="97" spans="5:79" hidden="1" x14ac:dyDescent="0.35">
      <c r="E97" s="13" t="str">
        <f t="shared" si="6"/>
        <v/>
      </c>
      <c r="F97" s="13" t="str">
        <f t="shared" si="12"/>
        <v/>
      </c>
      <c r="G97" s="13" t="str">
        <f t="shared" si="12"/>
        <v/>
      </c>
      <c r="H97" s="13" t="str">
        <f t="shared" si="12"/>
        <v/>
      </c>
      <c r="I97" s="13" t="str">
        <f t="shared" si="12"/>
        <v/>
      </c>
      <c r="J97" s="13" t="str">
        <f t="shared" si="12"/>
        <v/>
      </c>
      <c r="K97" s="13" t="str">
        <f t="shared" si="12"/>
        <v/>
      </c>
      <c r="L97" s="13" t="str">
        <f t="shared" si="12"/>
        <v/>
      </c>
      <c r="M97" s="13" t="str">
        <f t="shared" si="12"/>
        <v/>
      </c>
      <c r="N97" s="13" t="str">
        <f t="shared" si="12"/>
        <v/>
      </c>
      <c r="O97" s="13" t="str">
        <f t="shared" si="12"/>
        <v/>
      </c>
      <c r="P97" s="13" t="str">
        <f t="shared" si="12"/>
        <v/>
      </c>
      <c r="Q97" s="13" t="str">
        <f t="shared" si="12"/>
        <v/>
      </c>
      <c r="R97" s="13" t="str">
        <f t="shared" si="12"/>
        <v/>
      </c>
      <c r="S97" s="13" t="str">
        <f t="shared" si="12"/>
        <v/>
      </c>
      <c r="T97" s="13" t="str">
        <f t="shared" si="12"/>
        <v/>
      </c>
      <c r="U97" s="13" t="str">
        <f t="shared" si="12"/>
        <v/>
      </c>
      <c r="V97" s="13" t="str">
        <f t="shared" si="12"/>
        <v/>
      </c>
      <c r="W97" s="13" t="str">
        <f t="shared" si="12"/>
        <v/>
      </c>
      <c r="X97" s="13" t="str">
        <f t="shared" si="12"/>
        <v/>
      </c>
      <c r="Y97" s="13" t="str">
        <f t="shared" si="12"/>
        <v/>
      </c>
      <c r="Z97" s="13" t="str">
        <f t="shared" si="12"/>
        <v/>
      </c>
      <c r="AA97" s="13" t="str">
        <f t="shared" si="12"/>
        <v/>
      </c>
      <c r="AB97" s="13" t="str">
        <f t="shared" si="12"/>
        <v/>
      </c>
      <c r="AC97" s="13" t="str">
        <f t="shared" si="12"/>
        <v/>
      </c>
      <c r="AD97" s="13" t="str">
        <f t="shared" si="12"/>
        <v/>
      </c>
      <c r="AE97" s="13" t="str">
        <f t="shared" si="12"/>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ref="BQ97:CA100" si="13">IF(BQ44&lt;5,IF(BQ44&gt;0,"s",0),"")</f>
        <v/>
      </c>
      <c r="BR97" s="13" t="str">
        <f t="shared" si="13"/>
        <v/>
      </c>
      <c r="BS97" s="13" t="str">
        <f t="shared" si="13"/>
        <v/>
      </c>
      <c r="BT97" s="13" t="str">
        <f t="shared" si="13"/>
        <v/>
      </c>
      <c r="BU97" s="13" t="str">
        <f t="shared" si="13"/>
        <v/>
      </c>
      <c r="BV97" s="13" t="str">
        <f t="shared" si="13"/>
        <v/>
      </c>
      <c r="BW97" s="13" t="str">
        <f t="shared" si="13"/>
        <v/>
      </c>
      <c r="BX97" s="13" t="str">
        <f t="shared" si="13"/>
        <v/>
      </c>
      <c r="BY97" s="13" t="str">
        <f t="shared" si="13"/>
        <v/>
      </c>
      <c r="BZ97" s="13" t="str">
        <f t="shared" si="13"/>
        <v/>
      </c>
      <c r="CA97" s="13" t="str">
        <f t="shared" si="13"/>
        <v/>
      </c>
    </row>
    <row r="98" spans="5:79" hidden="1" x14ac:dyDescent="0.35">
      <c r="E98" s="13" t="str">
        <f t="shared" si="6"/>
        <v/>
      </c>
      <c r="F98" s="13" t="str">
        <f t="shared" ref="F98:BQ100" si="14">IF(F45&lt;5,IF(F45&gt;0,"s",0),"")</f>
        <v/>
      </c>
      <c r="G98" s="13" t="str">
        <f t="shared" si="14"/>
        <v/>
      </c>
      <c r="H98" s="13" t="str">
        <f t="shared" si="14"/>
        <v/>
      </c>
      <c r="I98" s="13" t="str">
        <f t="shared" si="14"/>
        <v/>
      </c>
      <c r="J98" s="13" t="str">
        <f t="shared" si="14"/>
        <v/>
      </c>
      <c r="K98" s="13" t="str">
        <f t="shared" si="14"/>
        <v/>
      </c>
      <c r="L98" s="13" t="str">
        <f t="shared" si="14"/>
        <v/>
      </c>
      <c r="M98" s="13" t="str">
        <f t="shared" si="14"/>
        <v/>
      </c>
      <c r="N98" s="13" t="str">
        <f t="shared" si="14"/>
        <v/>
      </c>
      <c r="O98" s="13" t="str">
        <f t="shared" si="14"/>
        <v/>
      </c>
      <c r="P98" s="13" t="str">
        <f t="shared" si="14"/>
        <v/>
      </c>
      <c r="Q98" s="13" t="str">
        <f t="shared" si="14"/>
        <v/>
      </c>
      <c r="R98" s="13" t="str">
        <f t="shared" si="14"/>
        <v/>
      </c>
      <c r="S98" s="13" t="str">
        <f t="shared" si="14"/>
        <v/>
      </c>
      <c r="T98" s="13" t="str">
        <f t="shared" si="14"/>
        <v/>
      </c>
      <c r="U98" s="13" t="str">
        <f t="shared" si="14"/>
        <v/>
      </c>
      <c r="V98" s="13" t="str">
        <f t="shared" si="14"/>
        <v/>
      </c>
      <c r="W98" s="13" t="str">
        <f t="shared" si="14"/>
        <v/>
      </c>
      <c r="X98" s="13" t="str">
        <f t="shared" si="14"/>
        <v/>
      </c>
      <c r="Y98" s="13" t="str">
        <f t="shared" si="14"/>
        <v/>
      </c>
      <c r="Z98" s="13" t="str">
        <f t="shared" si="14"/>
        <v/>
      </c>
      <c r="AA98" s="13" t="str">
        <f t="shared" si="14"/>
        <v/>
      </c>
      <c r="AB98" s="13" t="str">
        <f t="shared" si="14"/>
        <v/>
      </c>
      <c r="AC98" s="13" t="str">
        <f t="shared" si="14"/>
        <v/>
      </c>
      <c r="AD98" s="13" t="str">
        <f t="shared" si="14"/>
        <v/>
      </c>
      <c r="AE98" s="13" t="str">
        <f t="shared" si="14"/>
        <v/>
      </c>
      <c r="AF98" s="13" t="str">
        <f t="shared" si="14"/>
        <v/>
      </c>
      <c r="AG98" s="13" t="str">
        <f t="shared" si="14"/>
        <v/>
      </c>
      <c r="AH98" s="13" t="str">
        <f t="shared" si="14"/>
        <v/>
      </c>
      <c r="AI98" s="13" t="str">
        <f t="shared" si="14"/>
        <v/>
      </c>
      <c r="AJ98" s="13" t="str">
        <f t="shared" si="14"/>
        <v/>
      </c>
      <c r="AK98" s="13" t="str">
        <f t="shared" si="14"/>
        <v/>
      </c>
      <c r="AL98" s="13" t="str">
        <f t="shared" si="14"/>
        <v/>
      </c>
      <c r="AM98" s="13" t="str">
        <f t="shared" si="14"/>
        <v/>
      </c>
      <c r="AN98" s="13" t="str">
        <f t="shared" si="14"/>
        <v/>
      </c>
      <c r="AO98" s="13" t="str">
        <f t="shared" si="14"/>
        <v/>
      </c>
      <c r="AP98" s="13" t="str">
        <f t="shared" si="14"/>
        <v/>
      </c>
      <c r="AQ98" s="13" t="str">
        <f t="shared" si="14"/>
        <v/>
      </c>
      <c r="AR98" s="13" t="str">
        <f t="shared" si="14"/>
        <v/>
      </c>
      <c r="AS98" s="13" t="str">
        <f t="shared" si="14"/>
        <v/>
      </c>
      <c r="AT98" s="13" t="str">
        <f t="shared" si="14"/>
        <v/>
      </c>
      <c r="AU98" s="13" t="str">
        <f t="shared" si="14"/>
        <v/>
      </c>
      <c r="AV98" s="13" t="str">
        <f t="shared" si="14"/>
        <v/>
      </c>
      <c r="AW98" s="13" t="str">
        <f t="shared" si="14"/>
        <v/>
      </c>
      <c r="AX98" s="13" t="str">
        <f t="shared" si="14"/>
        <v/>
      </c>
      <c r="AY98" s="13" t="str">
        <f t="shared" si="14"/>
        <v/>
      </c>
      <c r="AZ98" s="13" t="str">
        <f t="shared" si="14"/>
        <v/>
      </c>
      <c r="BA98" s="13" t="str">
        <f t="shared" si="14"/>
        <v/>
      </c>
      <c r="BB98" s="13" t="str">
        <f t="shared" si="14"/>
        <v/>
      </c>
      <c r="BC98" s="13" t="str">
        <f t="shared" si="14"/>
        <v/>
      </c>
      <c r="BD98" s="13" t="str">
        <f t="shared" si="14"/>
        <v/>
      </c>
      <c r="BE98" s="13" t="str">
        <f t="shared" si="14"/>
        <v/>
      </c>
      <c r="BF98" s="13" t="str">
        <f t="shared" si="14"/>
        <v/>
      </c>
      <c r="BG98" s="13" t="str">
        <f t="shared" si="14"/>
        <v/>
      </c>
      <c r="BH98" s="13" t="str">
        <f t="shared" si="14"/>
        <v/>
      </c>
      <c r="BI98" s="13" t="str">
        <f t="shared" si="14"/>
        <v/>
      </c>
      <c r="BJ98" s="13" t="str">
        <f t="shared" si="14"/>
        <v/>
      </c>
      <c r="BK98" s="13" t="str">
        <f t="shared" si="14"/>
        <v/>
      </c>
      <c r="BL98" s="13" t="str">
        <f t="shared" si="14"/>
        <v/>
      </c>
      <c r="BM98" s="13" t="str">
        <f t="shared" si="14"/>
        <v/>
      </c>
      <c r="BN98" s="13" t="str">
        <f t="shared" si="14"/>
        <v/>
      </c>
      <c r="BO98" s="13" t="str">
        <f t="shared" si="14"/>
        <v/>
      </c>
      <c r="BP98" s="13" t="str">
        <f t="shared" si="14"/>
        <v/>
      </c>
      <c r="BQ98" s="13" t="str">
        <f t="shared" si="14"/>
        <v/>
      </c>
      <c r="BR98" s="13" t="str">
        <f t="shared" si="13"/>
        <v/>
      </c>
      <c r="BS98" s="13" t="str">
        <f t="shared" si="13"/>
        <v/>
      </c>
      <c r="BT98" s="13" t="str">
        <f t="shared" si="13"/>
        <v/>
      </c>
      <c r="BU98" s="13" t="str">
        <f t="shared" si="13"/>
        <v/>
      </c>
      <c r="BV98" s="13" t="str">
        <f t="shared" si="13"/>
        <v/>
      </c>
      <c r="BW98" s="13" t="str">
        <f t="shared" si="13"/>
        <v/>
      </c>
      <c r="BX98" s="13" t="str">
        <f t="shared" si="13"/>
        <v/>
      </c>
      <c r="BY98" s="13" t="str">
        <f t="shared" si="13"/>
        <v/>
      </c>
      <c r="BZ98" s="13" t="str">
        <f t="shared" si="13"/>
        <v/>
      </c>
      <c r="CA98" s="13" t="str">
        <f t="shared" si="13"/>
        <v/>
      </c>
    </row>
    <row r="99" spans="5:79" hidden="1" x14ac:dyDescent="0.35">
      <c r="E99" s="13" t="str">
        <f t="shared" si="6"/>
        <v/>
      </c>
      <c r="F99" s="13" t="str">
        <f t="shared" si="14"/>
        <v/>
      </c>
      <c r="G99" s="13" t="str">
        <f t="shared" si="14"/>
        <v/>
      </c>
      <c r="H99" s="13" t="str">
        <f t="shared" si="14"/>
        <v/>
      </c>
      <c r="I99" s="13" t="str">
        <f t="shared" si="14"/>
        <v/>
      </c>
      <c r="J99" s="13" t="str">
        <f t="shared" si="14"/>
        <v/>
      </c>
      <c r="K99" s="13" t="str">
        <f t="shared" si="14"/>
        <v/>
      </c>
      <c r="L99" s="13" t="str">
        <f t="shared" si="14"/>
        <v/>
      </c>
      <c r="M99" s="13" t="str">
        <f t="shared" si="14"/>
        <v/>
      </c>
      <c r="N99" s="13" t="str">
        <f t="shared" si="14"/>
        <v/>
      </c>
      <c r="O99" s="13" t="str">
        <f t="shared" si="14"/>
        <v/>
      </c>
      <c r="P99" s="13" t="str">
        <f t="shared" si="14"/>
        <v/>
      </c>
      <c r="Q99" s="13" t="str">
        <f t="shared" si="14"/>
        <v/>
      </c>
      <c r="R99" s="13" t="str">
        <f t="shared" si="14"/>
        <v/>
      </c>
      <c r="S99" s="13" t="str">
        <f t="shared" si="14"/>
        <v/>
      </c>
      <c r="T99" s="13" t="str">
        <f t="shared" si="14"/>
        <v/>
      </c>
      <c r="U99" s="13" t="str">
        <f t="shared" si="14"/>
        <v/>
      </c>
      <c r="V99" s="13" t="str">
        <f t="shared" si="14"/>
        <v/>
      </c>
      <c r="W99" s="13" t="str">
        <f t="shared" si="14"/>
        <v/>
      </c>
      <c r="X99" s="13" t="str">
        <f t="shared" si="14"/>
        <v/>
      </c>
      <c r="Y99" s="13" t="str">
        <f t="shared" si="14"/>
        <v/>
      </c>
      <c r="Z99" s="13" t="str">
        <f t="shared" si="14"/>
        <v/>
      </c>
      <c r="AA99" s="13" t="str">
        <f t="shared" si="14"/>
        <v/>
      </c>
      <c r="AB99" s="13" t="str">
        <f t="shared" si="14"/>
        <v/>
      </c>
      <c r="AC99" s="13" t="str">
        <f t="shared" si="14"/>
        <v/>
      </c>
      <c r="AD99" s="13" t="str">
        <f t="shared" si="14"/>
        <v/>
      </c>
      <c r="AE99" s="13" t="str">
        <f t="shared" si="14"/>
        <v/>
      </c>
      <c r="AF99" s="13" t="str">
        <f t="shared" si="14"/>
        <v/>
      </c>
      <c r="AG99" s="13" t="str">
        <f t="shared" si="14"/>
        <v/>
      </c>
      <c r="AH99" s="13" t="str">
        <f t="shared" si="14"/>
        <v/>
      </c>
      <c r="AI99" s="13" t="str">
        <f t="shared" si="14"/>
        <v/>
      </c>
      <c r="AJ99" s="13" t="str">
        <f t="shared" si="14"/>
        <v/>
      </c>
      <c r="AK99" s="13" t="str">
        <f t="shared" si="14"/>
        <v/>
      </c>
      <c r="AL99" s="13" t="str">
        <f t="shared" si="14"/>
        <v/>
      </c>
      <c r="AM99" s="13" t="str">
        <f t="shared" si="14"/>
        <v/>
      </c>
      <c r="AN99" s="13" t="str">
        <f t="shared" si="14"/>
        <v/>
      </c>
      <c r="AO99" s="13" t="str">
        <f t="shared" si="14"/>
        <v/>
      </c>
      <c r="AP99" s="13" t="str">
        <f t="shared" si="14"/>
        <v/>
      </c>
      <c r="AQ99" s="13" t="str">
        <f t="shared" si="14"/>
        <v/>
      </c>
      <c r="AR99" s="13" t="str">
        <f t="shared" si="14"/>
        <v/>
      </c>
      <c r="AS99" s="13" t="str">
        <f t="shared" si="14"/>
        <v/>
      </c>
      <c r="AT99" s="13" t="str">
        <f t="shared" si="14"/>
        <v/>
      </c>
      <c r="AU99" s="13" t="str">
        <f t="shared" si="14"/>
        <v/>
      </c>
      <c r="AV99" s="13" t="str">
        <f t="shared" si="14"/>
        <v/>
      </c>
      <c r="AW99" s="13" t="str">
        <f t="shared" si="14"/>
        <v/>
      </c>
      <c r="AX99" s="13" t="str">
        <f t="shared" si="14"/>
        <v/>
      </c>
      <c r="AY99" s="13" t="str">
        <f t="shared" si="14"/>
        <v/>
      </c>
      <c r="AZ99" s="13" t="str">
        <f t="shared" si="14"/>
        <v/>
      </c>
      <c r="BA99" s="13" t="str">
        <f t="shared" si="14"/>
        <v/>
      </c>
      <c r="BB99" s="13" t="str">
        <f t="shared" si="14"/>
        <v/>
      </c>
      <c r="BC99" s="13" t="str">
        <f t="shared" si="14"/>
        <v/>
      </c>
      <c r="BD99" s="13" t="str">
        <f t="shared" si="14"/>
        <v/>
      </c>
      <c r="BE99" s="13" t="str">
        <f t="shared" si="14"/>
        <v/>
      </c>
      <c r="BF99" s="13" t="str">
        <f t="shared" si="14"/>
        <v/>
      </c>
      <c r="BG99" s="13" t="str">
        <f t="shared" si="14"/>
        <v/>
      </c>
      <c r="BH99" s="13" t="str">
        <f t="shared" si="14"/>
        <v/>
      </c>
      <c r="BI99" s="13" t="str">
        <f t="shared" si="14"/>
        <v/>
      </c>
      <c r="BJ99" s="13" t="str">
        <f t="shared" si="14"/>
        <v/>
      </c>
      <c r="BK99" s="13" t="str">
        <f t="shared" si="14"/>
        <v/>
      </c>
      <c r="BL99" s="13" t="str">
        <f t="shared" si="14"/>
        <v/>
      </c>
      <c r="BM99" s="13" t="str">
        <f t="shared" si="14"/>
        <v/>
      </c>
      <c r="BN99" s="13" t="str">
        <f t="shared" si="14"/>
        <v/>
      </c>
      <c r="BO99" s="13" t="str">
        <f t="shared" si="14"/>
        <v/>
      </c>
      <c r="BP99" s="13" t="str">
        <f t="shared" si="14"/>
        <v/>
      </c>
      <c r="BQ99" s="13" t="str">
        <f t="shared" si="14"/>
        <v/>
      </c>
      <c r="BR99" s="13" t="str">
        <f t="shared" si="13"/>
        <v/>
      </c>
      <c r="BS99" s="13" t="str">
        <f t="shared" si="13"/>
        <v/>
      </c>
      <c r="BT99" s="13" t="str">
        <f t="shared" si="13"/>
        <v/>
      </c>
      <c r="BU99" s="13" t="str">
        <f t="shared" si="13"/>
        <v/>
      </c>
      <c r="BV99" s="13" t="str">
        <f t="shared" si="13"/>
        <v/>
      </c>
      <c r="BW99" s="13" t="str">
        <f t="shared" si="13"/>
        <v/>
      </c>
      <c r="BX99" s="13" t="str">
        <f t="shared" si="13"/>
        <v/>
      </c>
      <c r="BY99" s="13" t="str">
        <f t="shared" si="13"/>
        <v/>
      </c>
      <c r="BZ99" s="13" t="str">
        <f t="shared" si="13"/>
        <v/>
      </c>
      <c r="CA99" s="13" t="str">
        <f t="shared" si="13"/>
        <v/>
      </c>
    </row>
    <row r="100" spans="5:79" x14ac:dyDescent="0.35">
      <c r="E100" s="13" t="str">
        <f t="shared" si="6"/>
        <v/>
      </c>
      <c r="F100" s="13" t="str">
        <f t="shared" si="14"/>
        <v/>
      </c>
      <c r="G100" s="13" t="str">
        <f t="shared" si="14"/>
        <v/>
      </c>
      <c r="H100" s="13" t="str">
        <f t="shared" si="14"/>
        <v/>
      </c>
      <c r="I100" s="13" t="str">
        <f t="shared" si="14"/>
        <v/>
      </c>
      <c r="J100" s="13" t="str">
        <f t="shared" si="14"/>
        <v/>
      </c>
      <c r="K100" s="13" t="str">
        <f t="shared" si="14"/>
        <v/>
      </c>
      <c r="L100" s="13" t="str">
        <f t="shared" si="14"/>
        <v/>
      </c>
      <c r="M100" s="13" t="str">
        <f t="shared" si="14"/>
        <v/>
      </c>
      <c r="N100" s="13" t="str">
        <f t="shared" si="14"/>
        <v/>
      </c>
      <c r="O100" s="13" t="str">
        <f t="shared" si="14"/>
        <v/>
      </c>
      <c r="P100" s="13" t="str">
        <f t="shared" si="14"/>
        <v/>
      </c>
      <c r="Q100" s="13" t="str">
        <f t="shared" si="14"/>
        <v/>
      </c>
      <c r="R100" s="13" t="str">
        <f t="shared" si="14"/>
        <v/>
      </c>
      <c r="S100" s="13" t="str">
        <f t="shared" si="14"/>
        <v/>
      </c>
      <c r="T100" s="13" t="str">
        <f t="shared" si="14"/>
        <v/>
      </c>
      <c r="U100" s="13" t="str">
        <f t="shared" si="14"/>
        <v/>
      </c>
      <c r="V100" s="13" t="str">
        <f t="shared" si="14"/>
        <v/>
      </c>
      <c r="W100" s="13" t="str">
        <f t="shared" si="14"/>
        <v/>
      </c>
      <c r="X100" s="13" t="str">
        <f t="shared" si="14"/>
        <v/>
      </c>
      <c r="Y100" s="13" t="str">
        <f t="shared" si="14"/>
        <v/>
      </c>
      <c r="Z100" s="13" t="str">
        <f t="shared" si="14"/>
        <v/>
      </c>
      <c r="AA100" s="13" t="str">
        <f t="shared" si="14"/>
        <v/>
      </c>
      <c r="AB100" s="13" t="str">
        <f t="shared" si="14"/>
        <v/>
      </c>
      <c r="AC100" s="13" t="str">
        <f t="shared" si="14"/>
        <v/>
      </c>
      <c r="AD100" s="13" t="str">
        <f t="shared" si="14"/>
        <v/>
      </c>
      <c r="AE100" s="13" t="str">
        <f t="shared" si="14"/>
        <v/>
      </c>
      <c r="AF100" s="13" t="str">
        <f t="shared" si="14"/>
        <v/>
      </c>
      <c r="AG100" s="13" t="str">
        <f t="shared" si="14"/>
        <v/>
      </c>
      <c r="AH100" s="13" t="str">
        <f t="shared" si="14"/>
        <v/>
      </c>
      <c r="AI100" s="13" t="str">
        <f t="shared" si="14"/>
        <v/>
      </c>
      <c r="AJ100" s="13" t="str">
        <f t="shared" si="14"/>
        <v/>
      </c>
      <c r="AK100" s="13" t="str">
        <f t="shared" si="14"/>
        <v/>
      </c>
      <c r="AL100" s="13" t="str">
        <f t="shared" si="14"/>
        <v/>
      </c>
      <c r="AM100" s="13" t="str">
        <f t="shared" si="14"/>
        <v/>
      </c>
      <c r="AN100" s="13" t="str">
        <f t="shared" si="14"/>
        <v/>
      </c>
      <c r="AO100" s="13" t="str">
        <f t="shared" si="14"/>
        <v/>
      </c>
      <c r="AP100" s="13" t="str">
        <f t="shared" si="14"/>
        <v/>
      </c>
      <c r="AQ100" s="13" t="str">
        <f t="shared" si="14"/>
        <v/>
      </c>
      <c r="AR100" s="13" t="str">
        <f t="shared" si="14"/>
        <v/>
      </c>
      <c r="AS100" s="13" t="str">
        <f t="shared" si="14"/>
        <v/>
      </c>
      <c r="AT100" s="13" t="str">
        <f t="shared" si="14"/>
        <v/>
      </c>
      <c r="AU100" s="13" t="str">
        <f t="shared" si="14"/>
        <v/>
      </c>
      <c r="AV100" s="13" t="str">
        <f t="shared" si="14"/>
        <v/>
      </c>
      <c r="AW100" s="13" t="str">
        <f t="shared" si="14"/>
        <v/>
      </c>
      <c r="AX100" s="13" t="str">
        <f t="shared" si="14"/>
        <v/>
      </c>
      <c r="AY100" s="13" t="str">
        <f t="shared" si="14"/>
        <v/>
      </c>
      <c r="AZ100" s="13" t="str">
        <f t="shared" si="14"/>
        <v/>
      </c>
      <c r="BA100" s="13" t="str">
        <f t="shared" si="14"/>
        <v/>
      </c>
      <c r="BB100" s="13" t="str">
        <f t="shared" si="14"/>
        <v/>
      </c>
      <c r="BC100" s="13" t="str">
        <f t="shared" si="14"/>
        <v/>
      </c>
      <c r="BD100" s="13" t="str">
        <f t="shared" si="14"/>
        <v/>
      </c>
      <c r="BE100" s="13" t="str">
        <f t="shared" si="14"/>
        <v/>
      </c>
      <c r="BF100" s="13" t="str">
        <f t="shared" si="14"/>
        <v/>
      </c>
      <c r="BG100" s="13" t="str">
        <f t="shared" si="14"/>
        <v/>
      </c>
      <c r="BH100" s="13" t="str">
        <f t="shared" si="14"/>
        <v/>
      </c>
      <c r="BI100" s="13" t="str">
        <f t="shared" si="14"/>
        <v/>
      </c>
      <c r="BJ100" s="13" t="str">
        <f t="shared" si="14"/>
        <v/>
      </c>
      <c r="BK100" s="13" t="str">
        <f t="shared" si="14"/>
        <v/>
      </c>
      <c r="BL100" s="13" t="str">
        <f t="shared" si="14"/>
        <v/>
      </c>
      <c r="BM100" s="13" t="str">
        <f t="shared" si="14"/>
        <v/>
      </c>
      <c r="BN100" s="13" t="str">
        <f t="shared" si="14"/>
        <v/>
      </c>
      <c r="BO100" s="13" t="str">
        <f t="shared" si="14"/>
        <v/>
      </c>
      <c r="BP100" s="13" t="str">
        <f t="shared" si="14"/>
        <v/>
      </c>
      <c r="BQ100" s="13" t="str">
        <f t="shared" si="14"/>
        <v/>
      </c>
      <c r="BR100" s="13" t="str">
        <f t="shared" si="13"/>
        <v/>
      </c>
      <c r="BS100" s="13" t="str">
        <f t="shared" si="13"/>
        <v/>
      </c>
      <c r="BT100" s="13" t="str">
        <f t="shared" si="13"/>
        <v/>
      </c>
      <c r="BU100" s="13" t="str">
        <f t="shared" si="13"/>
        <v/>
      </c>
      <c r="BV100" s="13" t="str">
        <f t="shared" si="13"/>
        <v/>
      </c>
      <c r="BW100" s="13" t="str">
        <f t="shared" si="13"/>
        <v/>
      </c>
      <c r="BX100" s="13" t="str">
        <f t="shared" si="13"/>
        <v/>
      </c>
      <c r="BY100" s="13" t="str">
        <f t="shared" si="13"/>
        <v/>
      </c>
      <c r="BZ100" s="13" t="str">
        <f t="shared" si="13"/>
        <v/>
      </c>
      <c r="CA100" s="13" t="str">
        <f t="shared" si="13"/>
        <v/>
      </c>
    </row>
  </sheetData>
  <mergeCells count="1">
    <mergeCell ref="C24:G2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O98"/>
  <sheetViews>
    <sheetView zoomScale="90" zoomScaleNormal="90" workbookViewId="0">
      <selection activeCell="C1" sqref="C1"/>
    </sheetView>
  </sheetViews>
  <sheetFormatPr baseColWidth="10" defaultColWidth="11.453125" defaultRowHeight="14.5" x14ac:dyDescent="0.35"/>
  <cols>
    <col min="1" max="1" width="5.08984375" style="74" customWidth="1"/>
    <col min="2" max="2" width="8.6328125" style="74" customWidth="1"/>
    <col min="3" max="3" width="11.453125" style="13"/>
    <col min="4" max="4" width="100" style="13" customWidth="1"/>
    <col min="5" max="75" width="12.453125" style="13" customWidth="1"/>
    <col min="76" max="16384" width="11.453125" style="13"/>
  </cols>
  <sheetData>
    <row r="1" spans="1:79" ht="28.5" x14ac:dyDescent="0.65">
      <c r="A1" s="74" t="s">
        <v>0</v>
      </c>
      <c r="C1" s="46" t="s">
        <v>121</v>
      </c>
      <c r="D1" s="47"/>
      <c r="E1" s="48"/>
      <c r="F1" s="48"/>
      <c r="G1" s="48"/>
      <c r="H1" s="48"/>
      <c r="I1" s="48"/>
      <c r="J1" s="48"/>
      <c r="K1" s="48"/>
      <c r="L1" s="49"/>
      <c r="M1" s="48"/>
      <c r="N1" s="48"/>
      <c r="O1" s="48"/>
      <c r="P1" s="48"/>
      <c r="Q1" s="48"/>
      <c r="R1" s="48"/>
      <c r="S1" s="48"/>
      <c r="T1" s="48"/>
      <c r="U1" s="48"/>
      <c r="V1" s="48"/>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4"/>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
        <v>213</v>
      </c>
      <c r="B5" s="74" t="s">
        <v>214</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v>29.26</v>
      </c>
      <c r="J6" s="82">
        <v>30.55</v>
      </c>
      <c r="K6" s="61">
        <v>4.4087491455912398E-2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713.67</v>
      </c>
      <c r="J7" s="82">
        <v>635.66999999999996</v>
      </c>
      <c r="K7" s="61">
        <v>-0.1092942116104082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0</v>
      </c>
      <c r="J8" s="82">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706.35</v>
      </c>
      <c r="J9" s="82">
        <v>727.6</v>
      </c>
      <c r="K9" s="61">
        <v>3.0084235860409203E-2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831.37</v>
      </c>
      <c r="J10" s="82">
        <v>682.67</v>
      </c>
      <c r="K10" s="61">
        <v>-0.17886139745239793</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A11" s="7"/>
      <c r="B11" s="7"/>
      <c r="C11" s="57" t="s">
        <v>8</v>
      </c>
      <c r="D11" s="58"/>
      <c r="E11" s="59"/>
      <c r="F11" s="59"/>
      <c r="G11" s="59"/>
      <c r="H11" s="59"/>
      <c r="I11" s="82">
        <v>3031.66</v>
      </c>
      <c r="J11" s="82">
        <v>2809.74</v>
      </c>
      <c r="K11" s="61">
        <v>-7.3200820672502886E-2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A12" s="7"/>
      <c r="B12" s="7"/>
      <c r="C12" s="57" t="s">
        <v>9</v>
      </c>
      <c r="D12" s="58"/>
      <c r="E12" s="59"/>
      <c r="F12" s="59"/>
      <c r="G12" s="59"/>
      <c r="H12" s="59"/>
      <c r="I12" s="82">
        <v>174.29</v>
      </c>
      <c r="J12" s="82">
        <v>166.86</v>
      </c>
      <c r="K12" s="61">
        <v>-4.2630099259854171E-2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A13" s="7"/>
      <c r="B13" s="7"/>
      <c r="C13" s="57" t="s">
        <v>10</v>
      </c>
      <c r="D13" s="58"/>
      <c r="E13" s="59"/>
      <c r="F13" s="59"/>
      <c r="G13" s="59"/>
      <c r="H13" s="59"/>
      <c r="I13" s="82">
        <v>958.63</v>
      </c>
      <c r="J13" s="82">
        <v>936.18</v>
      </c>
      <c r="K13" s="61">
        <v>-2.3418837299062245E-2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A14" s="7"/>
      <c r="B14" s="7"/>
      <c r="C14" s="57" t="s">
        <v>11</v>
      </c>
      <c r="D14" s="58"/>
      <c r="E14" s="59"/>
      <c r="F14" s="59"/>
      <c r="G14" s="59"/>
      <c r="H14" s="59"/>
      <c r="I14" s="82">
        <v>1087.69</v>
      </c>
      <c r="J14" s="82">
        <v>1129.28</v>
      </c>
      <c r="K14" s="61">
        <v>3.8236997673969597E-2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A15" s="7"/>
      <c r="B15" s="7"/>
      <c r="C15" s="57" t="s">
        <v>12</v>
      </c>
      <c r="D15" s="58"/>
      <c r="E15" s="59"/>
      <c r="F15" s="59"/>
      <c r="G15" s="59"/>
      <c r="H15" s="59"/>
      <c r="I15" s="82">
        <v>1738.21</v>
      </c>
      <c r="J15" s="82">
        <v>1746.94</v>
      </c>
      <c r="K15" s="61">
        <v>5.0224081094920603E-3</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A16" s="7"/>
      <c r="B16" s="7"/>
      <c r="C16" s="57" t="s">
        <v>13</v>
      </c>
      <c r="D16" s="58"/>
      <c r="E16" s="59"/>
      <c r="F16" s="59"/>
      <c r="G16" s="59"/>
      <c r="H16" s="59"/>
      <c r="I16" s="82">
        <v>78.25</v>
      </c>
      <c r="J16" s="82">
        <v>81.650000000000006</v>
      </c>
      <c r="K16" s="61">
        <v>4.3450479233226869E-2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A17" s="7"/>
      <c r="B17" s="7"/>
      <c r="C17" s="57" t="s">
        <v>14</v>
      </c>
      <c r="D17" s="58"/>
      <c r="E17" s="59"/>
      <c r="F17" s="59"/>
      <c r="G17" s="59"/>
      <c r="H17" s="59"/>
      <c r="I17" s="82">
        <v>21.67</v>
      </c>
      <c r="J17" s="82">
        <v>18.64</v>
      </c>
      <c r="K17" s="61">
        <v>-0.13982464236271352</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A18" s="7"/>
      <c r="B18" s="7"/>
      <c r="C18" s="57" t="s">
        <v>15</v>
      </c>
      <c r="D18" s="58"/>
      <c r="E18" s="59"/>
      <c r="F18" s="59"/>
      <c r="G18" s="59"/>
      <c r="H18" s="59"/>
      <c r="I18" s="82">
        <v>13.53</v>
      </c>
      <c r="J18" s="82">
        <v>9.81</v>
      </c>
      <c r="K18" s="61">
        <v>-0.27494456762749442</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A19" s="7"/>
      <c r="B19" s="7"/>
      <c r="C19" s="57" t="s">
        <v>16</v>
      </c>
      <c r="D19" s="58"/>
      <c r="E19" s="59"/>
      <c r="F19" s="59"/>
      <c r="G19" s="59"/>
      <c r="H19" s="59"/>
      <c r="I19" s="82">
        <v>32.159999999999997</v>
      </c>
      <c r="J19" s="82">
        <v>31.35</v>
      </c>
      <c r="K19" s="61">
        <v>-2.5186567164178997E-2</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A20" s="7"/>
      <c r="B20" s="7"/>
      <c r="C20" s="57" t="s">
        <v>17</v>
      </c>
      <c r="D20" s="58"/>
      <c r="E20" s="59"/>
      <c r="F20" s="59"/>
      <c r="G20" s="59"/>
      <c r="H20" s="59"/>
      <c r="I20" s="82">
        <v>779.95</v>
      </c>
      <c r="J20" s="82">
        <v>837.24</v>
      </c>
      <c r="K20" s="61">
        <v>7.3453426501698837E-2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A21" s="7"/>
      <c r="B21" s="7"/>
      <c r="C21" s="57" t="s">
        <v>18</v>
      </c>
      <c r="D21" s="58"/>
      <c r="E21" s="59"/>
      <c r="F21" s="59"/>
      <c r="G21" s="59"/>
      <c r="H21" s="59"/>
      <c r="I21" s="82">
        <v>326.92</v>
      </c>
      <c r="J21" s="82">
        <v>366.6</v>
      </c>
      <c r="K21" s="61">
        <v>0.12137526000244714</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A22" s="7"/>
      <c r="B22" s="7"/>
      <c r="C22" s="57" t="s">
        <v>19</v>
      </c>
      <c r="D22" s="58"/>
      <c r="E22" s="59"/>
      <c r="F22" s="59"/>
      <c r="G22" s="59"/>
      <c r="H22" s="59"/>
      <c r="I22" s="82">
        <v>44.9</v>
      </c>
      <c r="J22" s="82">
        <v>24.09</v>
      </c>
      <c r="K22" s="61">
        <v>-0.46347438752783965</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A23" s="7"/>
      <c r="B23" s="7"/>
      <c r="C23" s="62" t="s">
        <v>120</v>
      </c>
      <c r="D23" s="63"/>
      <c r="E23" s="64"/>
      <c r="F23" s="64"/>
      <c r="G23" s="64"/>
      <c r="H23" s="64"/>
      <c r="I23" s="65">
        <v>10568.510000000002</v>
      </c>
      <c r="J23" s="65">
        <v>10234.869999999999</v>
      </c>
      <c r="K23" s="66">
        <v>-3.1569256214925567E-2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A26" s="74" t="s">
        <v>0</v>
      </c>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A27" s="7"/>
      <c r="B27" s="7"/>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ht="18.5" x14ac:dyDescent="0.45">
      <c r="A28" s="7"/>
      <c r="B28" s="7"/>
      <c r="C28" s="6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ht="18.5" x14ac:dyDescent="0.45">
      <c r="B29" s="7"/>
      <c r="C29" s="6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
      </c>
      <c r="CK29" s="74" t="str">
        <f t="shared" si="3"/>
        <v/>
      </c>
      <c r="CL29" s="74" t="str">
        <f t="shared" si="3"/>
        <v/>
      </c>
      <c r="CM29" s="74" t="str">
        <f t="shared" si="3"/>
        <v/>
      </c>
      <c r="CN29" s="74" t="str">
        <f t="shared" si="3"/>
        <v/>
      </c>
      <c r="CO29" s="74"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334</v>
      </c>
      <c r="CI30" s="68" t="s">
        <v>338</v>
      </c>
    </row>
    <row r="31" spans="1:93" x14ac:dyDescent="0.35">
      <c r="A31" s="7"/>
      <c r="B31" s="7"/>
      <c r="C31" s="69" t="s">
        <v>94</v>
      </c>
      <c r="D31" s="69" t="s">
        <v>95</v>
      </c>
      <c r="E31" s="111">
        <v>12.3088679020776</v>
      </c>
      <c r="F31" s="111">
        <v>22.4753721340063</v>
      </c>
      <c r="G31" s="111">
        <v>20.231349827201502</v>
      </c>
      <c r="H31" s="111">
        <v>16.336903812194901</v>
      </c>
      <c r="I31" s="111">
        <v>8.8562500272407298</v>
      </c>
      <c r="J31" s="111">
        <v>29.1247221076115</v>
      </c>
      <c r="K31" s="111">
        <v>28.2519101351998</v>
      </c>
      <c r="L31" s="111">
        <v>8.2867979044953</v>
      </c>
      <c r="M31" s="111">
        <v>10.380671659563999</v>
      </c>
      <c r="N31" s="111">
        <v>21.781666675745701</v>
      </c>
      <c r="O31" s="111">
        <v>26.285677116980001</v>
      </c>
      <c r="P31" s="111">
        <v>5.9863335161307898</v>
      </c>
      <c r="Q31" s="111">
        <v>9.68156946511737</v>
      </c>
      <c r="R31" s="111">
        <v>36.888477343609999</v>
      </c>
      <c r="S31" s="111">
        <v>72.761321354581597</v>
      </c>
      <c r="T31" s="111">
        <v>42.417808166162501</v>
      </c>
      <c r="U31" s="111">
        <v>31.202113669383699</v>
      </c>
      <c r="V31" s="111">
        <v>34.244346021993998</v>
      </c>
      <c r="W31" s="111">
        <v>35.173734065144401</v>
      </c>
      <c r="X31" s="111">
        <v>25.017734384814698</v>
      </c>
      <c r="Y31" s="111">
        <v>22.811187998289899</v>
      </c>
      <c r="Z31" s="111">
        <v>30.691838940167301</v>
      </c>
      <c r="AA31" s="111">
        <v>34.113574603664802</v>
      </c>
      <c r="AB31" s="111">
        <v>26.619566897887001</v>
      </c>
      <c r="AC31" s="111">
        <v>23.969772013175</v>
      </c>
      <c r="AD31" s="111">
        <v>26.567203531828898</v>
      </c>
      <c r="AE31" s="111">
        <v>35.194833736863998</v>
      </c>
      <c r="AF31" s="111">
        <v>33.360434416657498</v>
      </c>
      <c r="AG31" s="111">
        <v>22.766625479181901</v>
      </c>
      <c r="AH31" s="111">
        <v>31.104015591936701</v>
      </c>
      <c r="AI31" s="111">
        <v>31.842082314133201</v>
      </c>
      <c r="AJ31" s="111">
        <v>28.857855761519598</v>
      </c>
      <c r="AK31" s="111">
        <v>28.325340963497901</v>
      </c>
      <c r="AL31" s="111">
        <v>39.081747641716298</v>
      </c>
      <c r="AM31" s="111">
        <v>66.980124288263596</v>
      </c>
      <c r="AN31" s="111">
        <v>70.658177964805603</v>
      </c>
      <c r="AO31" s="111">
        <v>80.434743546752102</v>
      </c>
      <c r="AP31" s="111">
        <v>75.956268441690995</v>
      </c>
      <c r="AQ31" s="111">
        <v>77.498187075839098</v>
      </c>
      <c r="AR31" s="111">
        <v>76.569578089417107</v>
      </c>
      <c r="AS31" s="111">
        <v>64.651810391247807</v>
      </c>
      <c r="AT31" s="111">
        <v>84.663068654694897</v>
      </c>
      <c r="AU31" s="111">
        <v>86.825151713084793</v>
      </c>
      <c r="AV31" s="111">
        <v>94.503494889835807</v>
      </c>
      <c r="AW31" s="111">
        <v>77.7286428729184</v>
      </c>
      <c r="AX31" s="111">
        <v>48.463858949200798</v>
      </c>
      <c r="AY31" s="111">
        <v>26.571896820802198</v>
      </c>
      <c r="AZ31" s="111">
        <v>30.173370010761602</v>
      </c>
      <c r="BA31" s="111">
        <v>19.806394018724099</v>
      </c>
      <c r="BB31" s="111">
        <v>22.7271500517557</v>
      </c>
      <c r="BC31" s="111">
        <v>27.652610863953701</v>
      </c>
      <c r="BD31" s="111">
        <v>40.468920212450499</v>
      </c>
      <c r="BE31" s="111">
        <v>11.3481521024055</v>
      </c>
      <c r="BF31" s="111">
        <v>55.832957096296198</v>
      </c>
      <c r="BG31" s="111">
        <v>13.398135997817301</v>
      </c>
      <c r="BH31" s="111">
        <v>11.6775808217026</v>
      </c>
      <c r="BI31" s="111">
        <v>15.242457786372601</v>
      </c>
      <c r="BJ31" s="111">
        <v>19.694756839852499</v>
      </c>
      <c r="BK31" s="111">
        <v>19.350079321610501</v>
      </c>
      <c r="BL31" s="111">
        <v>18.706263269531</v>
      </c>
      <c r="BM31" s="111">
        <v>18.533089523723099</v>
      </c>
      <c r="BN31" s="111">
        <v>14.9829325726606</v>
      </c>
      <c r="BO31" s="111">
        <v>17.588470785415801</v>
      </c>
      <c r="BP31" s="111">
        <v>25.437460094614998</v>
      </c>
      <c r="BQ31" s="111">
        <v>35.719904715101798</v>
      </c>
      <c r="BR31" s="111">
        <v>43.760094302632197</v>
      </c>
      <c r="BS31" s="111">
        <v>27.456696755049901</v>
      </c>
      <c r="BT31" s="111">
        <v>22.7724106035006</v>
      </c>
      <c r="BU31" s="111">
        <v>29.072696249299199</v>
      </c>
      <c r="BV31" s="111">
        <v>54.787326162133503</v>
      </c>
      <c r="BW31" s="111">
        <v>38.816534171225499</v>
      </c>
      <c r="BX31" s="111">
        <v>31.126522061438301</v>
      </c>
      <c r="BY31" s="111">
        <v>35.942541433131701</v>
      </c>
      <c r="BZ31" s="111">
        <v>43.761643920020703</v>
      </c>
      <c r="CA31" s="111">
        <v>37.4041617917335</v>
      </c>
      <c r="CB31" s="111">
        <v>36.494972493083701</v>
      </c>
      <c r="CC31" s="111">
        <v>22.888072735157799</v>
      </c>
      <c r="CD31" s="111">
        <v>31.1156502702942</v>
      </c>
      <c r="CE31" s="111">
        <v>33.666896089106999</v>
      </c>
      <c r="CF31" s="111">
        <v>39.661894066067298</v>
      </c>
      <c r="CG31" s="111">
        <v>32.791714788173998</v>
      </c>
      <c r="CH31" s="111">
        <v>34.346820286571997</v>
      </c>
      <c r="CI31" s="111">
        <v>25.119970355821</v>
      </c>
    </row>
    <row r="32" spans="1:93" x14ac:dyDescent="0.35">
      <c r="A32" s="7"/>
      <c r="B32" s="7"/>
      <c r="C32" s="69" t="s">
        <v>96</v>
      </c>
      <c r="D32" s="69" t="s">
        <v>97</v>
      </c>
      <c r="E32" s="111">
        <v>513.04843133846896</v>
      </c>
      <c r="F32" s="111">
        <v>489.25145025659401</v>
      </c>
      <c r="G32" s="111">
        <v>498.40631925637399</v>
      </c>
      <c r="H32" s="111">
        <v>522.50148981964298</v>
      </c>
      <c r="I32" s="111">
        <v>563.878305725529</v>
      </c>
      <c r="J32" s="111">
        <v>618.12971575957204</v>
      </c>
      <c r="K32" s="111">
        <v>556.20524303540196</v>
      </c>
      <c r="L32" s="111">
        <v>558.16881492550306</v>
      </c>
      <c r="M32" s="111">
        <v>513.15692131502601</v>
      </c>
      <c r="N32" s="111">
        <v>500.98446871137099</v>
      </c>
      <c r="O32" s="111">
        <v>514.71356252217402</v>
      </c>
      <c r="P32" s="111">
        <v>474.03108039185202</v>
      </c>
      <c r="Q32" s="111">
        <v>506.06208396219</v>
      </c>
      <c r="R32" s="111">
        <v>460.68983739158199</v>
      </c>
      <c r="S32" s="111">
        <v>395.33925606954199</v>
      </c>
      <c r="T32" s="111">
        <v>350.22924287495402</v>
      </c>
      <c r="U32" s="111">
        <v>325.14585504067401</v>
      </c>
      <c r="V32" s="111">
        <v>297.82894617002898</v>
      </c>
      <c r="W32" s="111">
        <v>326.37352852881901</v>
      </c>
      <c r="X32" s="111">
        <v>362.73627211047</v>
      </c>
      <c r="Y32" s="111">
        <v>356.19581319723198</v>
      </c>
      <c r="Z32" s="111">
        <v>367.55134448512803</v>
      </c>
      <c r="AA32" s="111">
        <v>423.79532676988299</v>
      </c>
      <c r="AB32" s="111">
        <v>424.20664417262998</v>
      </c>
      <c r="AC32" s="111">
        <v>401.671810745806</v>
      </c>
      <c r="AD32" s="111">
        <v>461.205189681756</v>
      </c>
      <c r="AE32" s="111">
        <v>437.04440140069602</v>
      </c>
      <c r="AF32" s="111">
        <v>422.337402360228</v>
      </c>
      <c r="AG32" s="111">
        <v>363.53615273087303</v>
      </c>
      <c r="AH32" s="111">
        <v>362.83020149970099</v>
      </c>
      <c r="AI32" s="111">
        <v>335.74758406599898</v>
      </c>
      <c r="AJ32" s="111">
        <v>377.67218622509898</v>
      </c>
      <c r="AK32" s="111">
        <v>379.30605586605998</v>
      </c>
      <c r="AL32" s="111">
        <v>324.77019076411102</v>
      </c>
      <c r="AM32" s="111">
        <v>321.559836465182</v>
      </c>
      <c r="AN32" s="111">
        <v>319.58521371718803</v>
      </c>
      <c r="AO32" s="111">
        <v>394.74402058231198</v>
      </c>
      <c r="AP32" s="111">
        <v>372.475206757097</v>
      </c>
      <c r="AQ32" s="111">
        <v>361.835394212555</v>
      </c>
      <c r="AR32" s="111">
        <v>374.07256595194701</v>
      </c>
      <c r="AS32" s="111">
        <v>449.22286229451998</v>
      </c>
      <c r="AT32" s="111">
        <v>498.049491868183</v>
      </c>
      <c r="AU32" s="111">
        <v>527.05068164568002</v>
      </c>
      <c r="AV32" s="111">
        <v>445.03338426637799</v>
      </c>
      <c r="AW32" s="111">
        <v>495.60105061721299</v>
      </c>
      <c r="AX32" s="111">
        <v>492.59152087298003</v>
      </c>
      <c r="AY32" s="111">
        <v>579.43736257509499</v>
      </c>
      <c r="AZ32" s="111">
        <v>611.01536435490505</v>
      </c>
      <c r="BA32" s="111">
        <v>589.10381885930997</v>
      </c>
      <c r="BB32" s="111">
        <v>655.20886472937298</v>
      </c>
      <c r="BC32" s="111">
        <v>693.56625860310101</v>
      </c>
      <c r="BD32" s="111">
        <v>701.35861341943803</v>
      </c>
      <c r="BE32" s="111">
        <v>737.80341573569297</v>
      </c>
      <c r="BF32" s="111">
        <v>725.87845778092196</v>
      </c>
      <c r="BG32" s="111">
        <v>679.78888592908299</v>
      </c>
      <c r="BH32" s="111">
        <v>730.63748606718002</v>
      </c>
      <c r="BI32" s="111">
        <v>725.67701495329504</v>
      </c>
      <c r="BJ32" s="111">
        <v>676.38148978533502</v>
      </c>
      <c r="BK32" s="111">
        <v>665.36514670573297</v>
      </c>
      <c r="BL32" s="111">
        <v>697.67705027154102</v>
      </c>
      <c r="BM32" s="111">
        <v>680.20889997352003</v>
      </c>
      <c r="BN32" s="111">
        <v>539.523943893509</v>
      </c>
      <c r="BO32" s="111">
        <v>620.21986123495606</v>
      </c>
      <c r="BP32" s="111">
        <v>604.55734768524098</v>
      </c>
      <c r="BQ32" s="111">
        <v>620.11984816069105</v>
      </c>
      <c r="BR32" s="111">
        <v>643.880576958701</v>
      </c>
      <c r="BS32" s="111">
        <v>670.58528626210705</v>
      </c>
      <c r="BT32" s="111">
        <v>763.26826055093102</v>
      </c>
      <c r="BU32" s="111">
        <v>731.47699416708701</v>
      </c>
      <c r="BV32" s="111">
        <v>737.63443209263505</v>
      </c>
      <c r="BW32" s="111">
        <v>736.15206111619204</v>
      </c>
      <c r="BX32" s="111">
        <v>696.60597870940899</v>
      </c>
      <c r="BY32" s="111">
        <v>695.48027655430099</v>
      </c>
      <c r="BZ32" s="111">
        <v>669.93304515623004</v>
      </c>
      <c r="CA32" s="111">
        <v>656.105685408868</v>
      </c>
      <c r="CB32" s="111">
        <v>669.03947957784999</v>
      </c>
      <c r="CC32" s="111">
        <v>726.06544398722099</v>
      </c>
      <c r="CD32" s="111">
        <v>719.97744627777604</v>
      </c>
      <c r="CE32" s="111">
        <v>766.94419212271703</v>
      </c>
      <c r="CF32" s="111">
        <v>703.321666081084</v>
      </c>
      <c r="CG32" s="111">
        <v>695.22189797245403</v>
      </c>
      <c r="CH32" s="111">
        <v>656.34017707977</v>
      </c>
      <c r="CI32" s="111">
        <v>628.46137473494696</v>
      </c>
    </row>
    <row r="33" spans="1:87" x14ac:dyDescent="0.35">
      <c r="A33" s="7"/>
      <c r="B33" s="7"/>
      <c r="C33" s="69" t="s">
        <v>98</v>
      </c>
      <c r="D33" s="69" t="s">
        <v>99</v>
      </c>
      <c r="E33" s="111">
        <v>117.714281912248</v>
      </c>
      <c r="F33" s="111">
        <v>125.623886394004</v>
      </c>
      <c r="G33" s="111">
        <v>108.816738822864</v>
      </c>
      <c r="H33" s="111">
        <v>98.592614954391394</v>
      </c>
      <c r="I33" s="111">
        <v>101.20214364613901</v>
      </c>
      <c r="J33" s="111">
        <v>96.915166338338096</v>
      </c>
      <c r="K33" s="111">
        <v>99.460096069390204</v>
      </c>
      <c r="L33" s="111">
        <v>106.18115473909</v>
      </c>
      <c r="M33" s="111">
        <v>93.365555168611607</v>
      </c>
      <c r="N33" s="111">
        <v>104.559208762141</v>
      </c>
      <c r="O33" s="111">
        <v>112.56238815394001</v>
      </c>
      <c r="P33" s="111">
        <v>97.166203200853502</v>
      </c>
      <c r="Q33" s="111">
        <v>106.327669099123</v>
      </c>
      <c r="R33" s="111">
        <v>116.57669420705</v>
      </c>
      <c r="S33" s="111">
        <v>115.471005794657</v>
      </c>
      <c r="T33" s="111">
        <v>122.182017008106</v>
      </c>
      <c r="U33" s="111">
        <v>111.17141738313801</v>
      </c>
      <c r="V33" s="111">
        <v>92.730030033866598</v>
      </c>
      <c r="W33" s="111">
        <v>106.869978787317</v>
      </c>
      <c r="X33" s="111">
        <v>114.306142330185</v>
      </c>
      <c r="Y33" s="111">
        <v>89.755397346341994</v>
      </c>
      <c r="Z33" s="111">
        <v>92.408692112075897</v>
      </c>
      <c r="AA33" s="111">
        <v>108.009672114824</v>
      </c>
      <c r="AB33" s="111">
        <v>92.557648924061098</v>
      </c>
      <c r="AC33" s="111">
        <v>107.85279509996001</v>
      </c>
      <c r="AD33" s="111">
        <v>105.217188918837</v>
      </c>
      <c r="AE33" s="111">
        <v>98.126482277572194</v>
      </c>
      <c r="AF33" s="111">
        <v>89.319986085043794</v>
      </c>
      <c r="AG33" s="111">
        <v>89.222870120188205</v>
      </c>
      <c r="AH33" s="111">
        <v>96.812060528420105</v>
      </c>
      <c r="AI33" s="111">
        <v>92.521207441809096</v>
      </c>
      <c r="AJ33" s="111">
        <v>90.653307422929799</v>
      </c>
      <c r="AK33" s="111">
        <v>94.747391239991899</v>
      </c>
      <c r="AL33" s="111">
        <v>95.886431901332998</v>
      </c>
      <c r="AM33" s="111">
        <v>106.275584967048</v>
      </c>
      <c r="AN33" s="111">
        <v>102.510969138344</v>
      </c>
      <c r="AO33" s="111">
        <v>103.802289550951</v>
      </c>
      <c r="AP33" s="111">
        <v>115.251082758466</v>
      </c>
      <c r="AQ33" s="111">
        <v>109.84804298066101</v>
      </c>
      <c r="AR33" s="111">
        <v>108.839788085907</v>
      </c>
      <c r="AS33" s="111">
        <v>90.079780267706099</v>
      </c>
      <c r="AT33" s="111">
        <v>85.920022323673095</v>
      </c>
      <c r="AU33" s="111">
        <v>82.119635531625505</v>
      </c>
      <c r="AV33" s="111">
        <v>86.671392002565597</v>
      </c>
      <c r="AW33" s="111">
        <v>91.2295727783807</v>
      </c>
      <c r="AX33" s="111">
        <v>94.938536826481695</v>
      </c>
      <c r="AY33" s="111">
        <v>94.255292466603095</v>
      </c>
      <c r="AZ33" s="111">
        <v>109.35920444712001</v>
      </c>
      <c r="BA33" s="111">
        <v>106.843794142169</v>
      </c>
      <c r="BB33" s="111">
        <v>112.285431790063</v>
      </c>
      <c r="BC33" s="111">
        <v>117.503310644221</v>
      </c>
      <c r="BD33" s="111">
        <v>101.40736027627899</v>
      </c>
      <c r="BE33" s="111">
        <v>94.6073404795264</v>
      </c>
      <c r="BF33" s="111">
        <v>99.073325472325806</v>
      </c>
      <c r="BG33" s="111">
        <v>106.680983036146</v>
      </c>
      <c r="BH33" s="111">
        <v>105.120506806215</v>
      </c>
      <c r="BI33" s="111">
        <v>108.137840516368</v>
      </c>
      <c r="BJ33" s="111">
        <v>105.39509140814501</v>
      </c>
      <c r="BK33" s="111">
        <v>116.12787540590899</v>
      </c>
      <c r="BL33" s="111">
        <v>113.08548984458</v>
      </c>
      <c r="BM33" s="111">
        <v>118.61502556956199</v>
      </c>
      <c r="BN33" s="111">
        <v>69.272574315502297</v>
      </c>
      <c r="BO33" s="111">
        <v>120.24912035045401</v>
      </c>
      <c r="BP33" s="111">
        <v>180.33063519273</v>
      </c>
      <c r="BQ33" s="111">
        <v>203.92963075514399</v>
      </c>
      <c r="BR33" s="111">
        <v>243.79079870045399</v>
      </c>
      <c r="BS33" s="111">
        <v>253.54397611731201</v>
      </c>
      <c r="BT33" s="111">
        <v>246.24051448363301</v>
      </c>
      <c r="BU33" s="111">
        <v>264.97797120411201</v>
      </c>
      <c r="BV33" s="111">
        <v>264.24119785408601</v>
      </c>
      <c r="BW33" s="111">
        <v>253.733539194287</v>
      </c>
      <c r="BX33" s="111">
        <v>252.733453422509</v>
      </c>
      <c r="BY33" s="111">
        <v>256.817285829208</v>
      </c>
      <c r="BZ33" s="111">
        <v>265.21012070868301</v>
      </c>
      <c r="CA33" s="111">
        <v>211.58577872961101</v>
      </c>
      <c r="CB33" s="111">
        <v>165.59251997657501</v>
      </c>
      <c r="CC33" s="111">
        <v>176.45669478975501</v>
      </c>
      <c r="CD33" s="111">
        <v>166.98622882767401</v>
      </c>
      <c r="CE33" s="111">
        <v>163.951644046978</v>
      </c>
      <c r="CF33" s="111">
        <v>167.40861239690599</v>
      </c>
      <c r="CG33" s="111">
        <v>155.04078290972001</v>
      </c>
      <c r="CH33" s="111">
        <v>157.24976305120401</v>
      </c>
      <c r="CI33" s="111">
        <v>173.114548533305</v>
      </c>
    </row>
    <row r="34" spans="1:87" x14ac:dyDescent="0.35">
      <c r="A34" s="7"/>
      <c r="B34" s="7"/>
      <c r="C34" s="69" t="s">
        <v>100</v>
      </c>
      <c r="D34" s="69" t="s">
        <v>101</v>
      </c>
      <c r="E34" s="111">
        <v>1024.9450300788901</v>
      </c>
      <c r="F34" s="111">
        <v>900.13609098924201</v>
      </c>
      <c r="G34" s="111">
        <v>797.91263908537201</v>
      </c>
      <c r="H34" s="111">
        <v>837.11731238610002</v>
      </c>
      <c r="I34" s="111">
        <v>1079.38396023418</v>
      </c>
      <c r="J34" s="111">
        <v>1079.9638526525</v>
      </c>
      <c r="K34" s="111">
        <v>1112.3786067742799</v>
      </c>
      <c r="L34" s="111">
        <v>1146.01372008462</v>
      </c>
      <c r="M34" s="111">
        <v>1177.6084768824201</v>
      </c>
      <c r="N34" s="111">
        <v>1282.0413333489601</v>
      </c>
      <c r="O34" s="111">
        <v>1237.3555843419299</v>
      </c>
      <c r="P34" s="111">
        <v>1278.4546590591499</v>
      </c>
      <c r="Q34" s="111">
        <v>1216.2941316533199</v>
      </c>
      <c r="R34" s="111">
        <v>1249.67102466612</v>
      </c>
      <c r="S34" s="111">
        <v>1262.8993632906599</v>
      </c>
      <c r="T34" s="111">
        <v>1128.2815082797499</v>
      </c>
      <c r="U34" s="111">
        <v>862.28789856715196</v>
      </c>
      <c r="V34" s="111">
        <v>586.74781973551603</v>
      </c>
      <c r="W34" s="111">
        <v>633.57502460616001</v>
      </c>
      <c r="X34" s="111">
        <v>610.02041088606302</v>
      </c>
      <c r="Y34" s="111">
        <v>660.08770554920898</v>
      </c>
      <c r="Z34" s="111">
        <v>740.93340596313897</v>
      </c>
      <c r="AA34" s="111">
        <v>820.83764382834204</v>
      </c>
      <c r="AB34" s="111">
        <v>964.11331920432099</v>
      </c>
      <c r="AC34" s="111">
        <v>1113.2159177727899</v>
      </c>
      <c r="AD34" s="111">
        <v>1049.09091010211</v>
      </c>
      <c r="AE34" s="111">
        <v>955.00587135024705</v>
      </c>
      <c r="AF34" s="111">
        <v>847.518159379944</v>
      </c>
      <c r="AG34" s="111">
        <v>776.39442449363503</v>
      </c>
      <c r="AH34" s="111">
        <v>914.69086190757196</v>
      </c>
      <c r="AI34" s="111">
        <v>859.44325725482395</v>
      </c>
      <c r="AJ34" s="111">
        <v>827.95791326165704</v>
      </c>
      <c r="AK34" s="111">
        <v>712.38193206693404</v>
      </c>
      <c r="AL34" s="111">
        <v>690.64997394439501</v>
      </c>
      <c r="AM34" s="111">
        <v>657.79373352100902</v>
      </c>
      <c r="AN34" s="111">
        <v>642.70709379112702</v>
      </c>
      <c r="AO34" s="111">
        <v>708.94333667356</v>
      </c>
      <c r="AP34" s="111">
        <v>783.10838980261201</v>
      </c>
      <c r="AQ34" s="111">
        <v>777.52098684218197</v>
      </c>
      <c r="AR34" s="111">
        <v>707.99433256759198</v>
      </c>
      <c r="AS34" s="111">
        <v>726.77330889683196</v>
      </c>
      <c r="AT34" s="111">
        <v>742.16678177608605</v>
      </c>
      <c r="AU34" s="111">
        <v>806.89758181335606</v>
      </c>
      <c r="AV34" s="111">
        <v>765.35056926852599</v>
      </c>
      <c r="AW34" s="111">
        <v>677.87982861202102</v>
      </c>
      <c r="AX34" s="111">
        <v>713.090761530961</v>
      </c>
      <c r="AY34" s="111">
        <v>720.48867961727399</v>
      </c>
      <c r="AZ34" s="111">
        <v>798.56660953435403</v>
      </c>
      <c r="BA34" s="111">
        <v>836.138688132526</v>
      </c>
      <c r="BB34" s="111">
        <v>815.07338986212505</v>
      </c>
      <c r="BC34" s="111">
        <v>876.70069270283204</v>
      </c>
      <c r="BD34" s="111">
        <v>896.55606867794995</v>
      </c>
      <c r="BE34" s="111">
        <v>908.76812022380398</v>
      </c>
      <c r="BF34" s="111">
        <v>944.25783221544702</v>
      </c>
      <c r="BG34" s="111">
        <v>910.32795219029504</v>
      </c>
      <c r="BH34" s="111">
        <v>832.10589999421495</v>
      </c>
      <c r="BI34" s="111">
        <v>777.15427430235502</v>
      </c>
      <c r="BJ34" s="111">
        <v>753.985342439904</v>
      </c>
      <c r="BK34" s="111">
        <v>764.22406779707603</v>
      </c>
      <c r="BL34" s="111">
        <v>669.72622304270203</v>
      </c>
      <c r="BM34" s="111">
        <v>658.58625097431104</v>
      </c>
      <c r="BN34" s="111">
        <v>325.97687787943198</v>
      </c>
      <c r="BO34" s="111">
        <v>523.59018645227002</v>
      </c>
      <c r="BP34" s="111">
        <v>733.72717669436497</v>
      </c>
      <c r="BQ34" s="111">
        <v>784.89128240601303</v>
      </c>
      <c r="BR34" s="111">
        <v>781.55564348677797</v>
      </c>
      <c r="BS34" s="111">
        <v>788.86059465186497</v>
      </c>
      <c r="BT34" s="111">
        <v>790.58802678793302</v>
      </c>
      <c r="BU34" s="111">
        <v>907.71450393546195</v>
      </c>
      <c r="BV34" s="111">
        <v>865.51655170947595</v>
      </c>
      <c r="BW34" s="111">
        <v>837.76086243474197</v>
      </c>
      <c r="BX34" s="111">
        <v>879.72120437729097</v>
      </c>
      <c r="BY34" s="111">
        <v>883.65010964283999</v>
      </c>
      <c r="BZ34" s="111">
        <v>799.04305324372694</v>
      </c>
      <c r="CA34" s="111">
        <v>775.51661421847302</v>
      </c>
      <c r="CB34" s="111">
        <v>726.63389171918902</v>
      </c>
      <c r="CC34" s="111">
        <v>696.30086056028097</v>
      </c>
      <c r="CD34" s="111">
        <v>715.88087894717398</v>
      </c>
      <c r="CE34" s="111">
        <v>679.87025081726597</v>
      </c>
      <c r="CF34" s="111">
        <v>689.85463121712303</v>
      </c>
      <c r="CG34" s="111">
        <v>727.29301783080996</v>
      </c>
      <c r="CH34" s="111">
        <v>721.44157259494</v>
      </c>
      <c r="CI34" s="111">
        <v>712.756414507518</v>
      </c>
    </row>
    <row r="35" spans="1:87" x14ac:dyDescent="0.35">
      <c r="A35" s="7"/>
      <c r="B35" s="7"/>
      <c r="C35" s="69" t="s">
        <v>102</v>
      </c>
      <c r="D35" s="69" t="s">
        <v>103</v>
      </c>
      <c r="E35" s="111">
        <v>867.81361468714601</v>
      </c>
      <c r="F35" s="111">
        <v>933.32594383684102</v>
      </c>
      <c r="G35" s="111">
        <v>811.45257510609497</v>
      </c>
      <c r="H35" s="111">
        <v>818.04076211367703</v>
      </c>
      <c r="I35" s="111">
        <v>734.83420631255296</v>
      </c>
      <c r="J35" s="111">
        <v>921.08784514561205</v>
      </c>
      <c r="K35" s="111">
        <v>904.40975992954804</v>
      </c>
      <c r="L35" s="111">
        <v>789.43922988390898</v>
      </c>
      <c r="M35" s="111">
        <v>1046.20957085235</v>
      </c>
      <c r="N35" s="111">
        <v>875.48709708479896</v>
      </c>
      <c r="O35" s="111">
        <v>946.01197381655004</v>
      </c>
      <c r="P35" s="111">
        <v>1060.85283926082</v>
      </c>
      <c r="Q35" s="111">
        <v>1206.2280658664499</v>
      </c>
      <c r="R35" s="111">
        <v>947.521033480646</v>
      </c>
      <c r="S35" s="111">
        <v>807.32312658598198</v>
      </c>
      <c r="T35" s="111">
        <v>379.98016659063597</v>
      </c>
      <c r="U35" s="111">
        <v>172.28127677266701</v>
      </c>
      <c r="V35" s="111">
        <v>132.846615109493</v>
      </c>
      <c r="W35" s="111">
        <v>153.57914837581899</v>
      </c>
      <c r="X35" s="111">
        <v>187.862672445811</v>
      </c>
      <c r="Y35" s="111">
        <v>233.20592972438601</v>
      </c>
      <c r="Z35" s="111">
        <v>282.17817522020101</v>
      </c>
      <c r="AA35" s="111">
        <v>332.80028542661103</v>
      </c>
      <c r="AB35" s="111">
        <v>411.46775518930798</v>
      </c>
      <c r="AC35" s="111">
        <v>491.30321233493902</v>
      </c>
      <c r="AD35" s="111">
        <v>476.20084897606</v>
      </c>
      <c r="AE35" s="111">
        <v>546.67429142130197</v>
      </c>
      <c r="AF35" s="111">
        <v>621.25101125229605</v>
      </c>
      <c r="AG35" s="111">
        <v>586.293024983137</v>
      </c>
      <c r="AH35" s="111">
        <v>554.07800925532604</v>
      </c>
      <c r="AI35" s="111">
        <v>485.72052278894</v>
      </c>
      <c r="AJ35" s="111">
        <v>442.94520616740999</v>
      </c>
      <c r="AK35" s="111">
        <v>401.39337817211998</v>
      </c>
      <c r="AL35" s="111">
        <v>441.75021706700198</v>
      </c>
      <c r="AM35" s="111">
        <v>369.590135891795</v>
      </c>
      <c r="AN35" s="111">
        <v>453.79759187481301</v>
      </c>
      <c r="AO35" s="111">
        <v>357.94037104219501</v>
      </c>
      <c r="AP35" s="111">
        <v>411.04735909943503</v>
      </c>
      <c r="AQ35" s="111">
        <v>436.63303995303602</v>
      </c>
      <c r="AR35" s="111">
        <v>365.68163064705402</v>
      </c>
      <c r="AS35" s="111">
        <v>498.44736570756999</v>
      </c>
      <c r="AT35" s="111">
        <v>591.70492250068003</v>
      </c>
      <c r="AU35" s="111">
        <v>683.51566606812798</v>
      </c>
      <c r="AV35" s="111">
        <v>754.04539552684105</v>
      </c>
      <c r="AW35" s="111">
        <v>703.39811228574797</v>
      </c>
      <c r="AX35" s="111">
        <v>623.00342686282499</v>
      </c>
      <c r="AY35" s="111">
        <v>641.688425958425</v>
      </c>
      <c r="AZ35" s="111">
        <v>684.27727853848501</v>
      </c>
      <c r="BA35" s="111">
        <v>827.52138636780296</v>
      </c>
      <c r="BB35" s="111">
        <v>900.02049774781699</v>
      </c>
      <c r="BC35" s="111">
        <v>865.80649519654196</v>
      </c>
      <c r="BD35" s="111">
        <v>984.56286405424396</v>
      </c>
      <c r="BE35" s="111">
        <v>1042.97144132373</v>
      </c>
      <c r="BF35" s="111">
        <v>1052.87243975703</v>
      </c>
      <c r="BG35" s="111">
        <v>950.32743937386897</v>
      </c>
      <c r="BH35" s="111">
        <v>1009.95643951132</v>
      </c>
      <c r="BI35" s="111">
        <v>986.87992080004699</v>
      </c>
      <c r="BJ35" s="111">
        <v>956.454827393703</v>
      </c>
      <c r="BK35" s="111">
        <v>861.49886678133998</v>
      </c>
      <c r="BL35" s="111">
        <v>656.62255286554705</v>
      </c>
      <c r="BM35" s="111">
        <v>559.66391739609696</v>
      </c>
      <c r="BN35" s="111">
        <v>207.532365322271</v>
      </c>
      <c r="BO35" s="111">
        <v>636.73958856248998</v>
      </c>
      <c r="BP35" s="111">
        <v>776.97247279212399</v>
      </c>
      <c r="BQ35" s="111">
        <v>753.93177579195503</v>
      </c>
      <c r="BR35" s="111">
        <v>799.90372474591197</v>
      </c>
      <c r="BS35" s="111">
        <v>822.23417358117104</v>
      </c>
      <c r="BT35" s="111">
        <v>848.73369834628897</v>
      </c>
      <c r="BU35" s="111">
        <v>954.20602608638399</v>
      </c>
      <c r="BV35" s="111">
        <v>831.6550997388</v>
      </c>
      <c r="BW35" s="111">
        <v>845.45775328664001</v>
      </c>
      <c r="BX35" s="111">
        <v>922.13310963205004</v>
      </c>
      <c r="BY35" s="111">
        <v>1020.1551521541101</v>
      </c>
      <c r="BZ35" s="111">
        <v>1007.94705600984</v>
      </c>
      <c r="CA35" s="111">
        <v>944.52583539889304</v>
      </c>
      <c r="CB35" s="111">
        <v>977.30640609847705</v>
      </c>
      <c r="CC35" s="111">
        <v>926.00621816865896</v>
      </c>
      <c r="CD35" s="111">
        <v>818.19578421353799</v>
      </c>
      <c r="CE35" s="111">
        <v>761.43409498814697</v>
      </c>
      <c r="CF35" s="111">
        <v>692.59628110882602</v>
      </c>
      <c r="CG35" s="111">
        <v>569.32036244032804</v>
      </c>
      <c r="CH35" s="111">
        <v>733.46267363419804</v>
      </c>
      <c r="CI35" s="111">
        <v>756.73495998899205</v>
      </c>
    </row>
    <row r="36" spans="1:87" x14ac:dyDescent="0.35">
      <c r="A36" s="7"/>
      <c r="B36" s="7"/>
      <c r="C36" s="69" t="s">
        <v>104</v>
      </c>
      <c r="D36" s="69" t="s">
        <v>8</v>
      </c>
      <c r="E36" s="111">
        <v>3744.2676744383002</v>
      </c>
      <c r="F36" s="111">
        <v>3555.3625465299301</v>
      </c>
      <c r="G36" s="111">
        <v>3627.4506013748601</v>
      </c>
      <c r="H36" s="111">
        <v>3668.8365784372299</v>
      </c>
      <c r="I36" s="111">
        <v>3652.09122378852</v>
      </c>
      <c r="J36" s="111">
        <v>3773.88250320219</v>
      </c>
      <c r="K36" s="111">
        <v>3822.4289787725502</v>
      </c>
      <c r="L36" s="111">
        <v>3893.6654011363598</v>
      </c>
      <c r="M36" s="111">
        <v>3943.1844521097</v>
      </c>
      <c r="N36" s="111">
        <v>4073.3456417812999</v>
      </c>
      <c r="O36" s="111">
        <v>3823.1000950489802</v>
      </c>
      <c r="P36" s="111">
        <v>3718.0254564326401</v>
      </c>
      <c r="Q36" s="111">
        <v>3794.1907256182499</v>
      </c>
      <c r="R36" s="111">
        <v>3527.9415996856101</v>
      </c>
      <c r="S36" s="111">
        <v>3025.57263974033</v>
      </c>
      <c r="T36" s="111">
        <v>2435.64665218238</v>
      </c>
      <c r="U36" s="111">
        <v>1689.34288061041</v>
      </c>
      <c r="V36" s="111">
        <v>1611.1630393351099</v>
      </c>
      <c r="W36" s="111">
        <v>1987.00872225336</v>
      </c>
      <c r="X36" s="111">
        <v>2272.6494991790501</v>
      </c>
      <c r="Y36" s="111">
        <v>2688.4238244865201</v>
      </c>
      <c r="Z36" s="111">
        <v>3011.05479209538</v>
      </c>
      <c r="AA36" s="111">
        <v>3227.1724768481599</v>
      </c>
      <c r="AB36" s="111">
        <v>3594.6064277792698</v>
      </c>
      <c r="AC36" s="111">
        <v>3824.01528589905</v>
      </c>
      <c r="AD36" s="111">
        <v>3767.06373350684</v>
      </c>
      <c r="AE36" s="111">
        <v>3472.5006763339802</v>
      </c>
      <c r="AF36" s="111">
        <v>3461.7732593739702</v>
      </c>
      <c r="AG36" s="111">
        <v>3237.4044457243899</v>
      </c>
      <c r="AH36" s="111">
        <v>3030.8960003223301</v>
      </c>
      <c r="AI36" s="111">
        <v>2918.6605558657402</v>
      </c>
      <c r="AJ36" s="111">
        <v>2847.0584407063602</v>
      </c>
      <c r="AK36" s="111">
        <v>2922.04840356051</v>
      </c>
      <c r="AL36" s="111">
        <v>2844.53010367859</v>
      </c>
      <c r="AM36" s="111">
        <v>3009.4071900868898</v>
      </c>
      <c r="AN36" s="111">
        <v>3184.8227868018198</v>
      </c>
      <c r="AO36" s="111">
        <v>3244.9629102106401</v>
      </c>
      <c r="AP36" s="111">
        <v>3285.9082252409398</v>
      </c>
      <c r="AQ36" s="111">
        <v>3200.0056305448602</v>
      </c>
      <c r="AR36" s="111">
        <v>3030.46944059212</v>
      </c>
      <c r="AS36" s="111">
        <v>2933.0519371366699</v>
      </c>
      <c r="AT36" s="111">
        <v>3139.2790874850498</v>
      </c>
      <c r="AU36" s="111">
        <v>3344.5401341423299</v>
      </c>
      <c r="AV36" s="111">
        <v>3321.2583502632801</v>
      </c>
      <c r="AW36" s="111">
        <v>3231.9831919377398</v>
      </c>
      <c r="AX36" s="111">
        <v>3137.8937321047601</v>
      </c>
      <c r="AY36" s="111">
        <v>3201.1558586066599</v>
      </c>
      <c r="AZ36" s="111">
        <v>3167.0448209472602</v>
      </c>
      <c r="BA36" s="111">
        <v>3266.7638902908602</v>
      </c>
      <c r="BB36" s="111">
        <v>3404.9179996662101</v>
      </c>
      <c r="BC36" s="111">
        <v>3612.8001840173702</v>
      </c>
      <c r="BD36" s="111">
        <v>3930.5858119170998</v>
      </c>
      <c r="BE36" s="111">
        <v>3978.7155474800002</v>
      </c>
      <c r="BF36" s="111">
        <v>3855.3390925679901</v>
      </c>
      <c r="BG36" s="111">
        <v>3708.8095549414402</v>
      </c>
      <c r="BH36" s="111">
        <v>3727.7185883184502</v>
      </c>
      <c r="BI36" s="111">
        <v>3619.07940704971</v>
      </c>
      <c r="BJ36" s="111">
        <v>3606.48604432102</v>
      </c>
      <c r="BK36" s="111">
        <v>3594.41751516557</v>
      </c>
      <c r="BL36" s="111">
        <v>3472.2119373243299</v>
      </c>
      <c r="BM36" s="111">
        <v>3142.2054756612301</v>
      </c>
      <c r="BN36" s="111">
        <v>1451.15883724728</v>
      </c>
      <c r="BO36" s="111">
        <v>2993.70670976985</v>
      </c>
      <c r="BP36" s="111">
        <v>3347.60980618332</v>
      </c>
      <c r="BQ36" s="111">
        <v>3370.92475357905</v>
      </c>
      <c r="BR36" s="111">
        <v>3392.8846272086698</v>
      </c>
      <c r="BS36" s="111">
        <v>3500.7214627089402</v>
      </c>
      <c r="BT36" s="111">
        <v>3508.2199843219601</v>
      </c>
      <c r="BU36" s="111">
        <v>3652.3115045749</v>
      </c>
      <c r="BV36" s="111">
        <v>3390.5274371119499</v>
      </c>
      <c r="BW36" s="111">
        <v>3409.3188192238199</v>
      </c>
      <c r="BX36" s="111">
        <v>3509.31799493566</v>
      </c>
      <c r="BY36" s="111">
        <v>3491.6047697130002</v>
      </c>
      <c r="BZ36" s="111">
        <v>3449.0981448080702</v>
      </c>
      <c r="CA36" s="111">
        <v>3377.7174868441002</v>
      </c>
      <c r="CB36" s="111">
        <v>3275.8728032251302</v>
      </c>
      <c r="CC36" s="111">
        <v>3149.0157896604701</v>
      </c>
      <c r="CD36" s="111">
        <v>2952.3946036708999</v>
      </c>
      <c r="CE36" s="111">
        <v>2863.6861893957598</v>
      </c>
      <c r="CF36" s="111">
        <v>2732.15052981402</v>
      </c>
      <c r="CG36" s="111">
        <v>2727.3539358857602</v>
      </c>
      <c r="CH36" s="111">
        <v>2756.4586895058001</v>
      </c>
      <c r="CI36" s="111">
        <v>2817.2973752254202</v>
      </c>
    </row>
    <row r="37" spans="1:87" x14ac:dyDescent="0.35">
      <c r="A37" s="7"/>
      <c r="B37" s="7"/>
      <c r="C37" s="69" t="s">
        <v>105</v>
      </c>
      <c r="D37" s="69" t="s">
        <v>10</v>
      </c>
      <c r="E37" s="111">
        <v>1173.1242065996601</v>
      </c>
      <c r="F37" s="111">
        <v>1246.7713368205</v>
      </c>
      <c r="G37" s="111">
        <v>1270.4953173947099</v>
      </c>
      <c r="H37" s="111">
        <v>1253.9971279869401</v>
      </c>
      <c r="I37" s="111">
        <v>1296.00594310871</v>
      </c>
      <c r="J37" s="111">
        <v>1435.5919364348699</v>
      </c>
      <c r="K37" s="111">
        <v>1364.3667351987399</v>
      </c>
      <c r="L37" s="111">
        <v>1301.8778163715001</v>
      </c>
      <c r="M37" s="111">
        <v>1269.36675818257</v>
      </c>
      <c r="N37" s="111">
        <v>1157.21180148497</v>
      </c>
      <c r="O37" s="111">
        <v>1088.7775608255399</v>
      </c>
      <c r="P37" s="111">
        <v>1049.99222939062</v>
      </c>
      <c r="Q37" s="111">
        <v>1185.00585602146</v>
      </c>
      <c r="R37" s="111">
        <v>1034.19153173881</v>
      </c>
      <c r="S37" s="111">
        <v>960.34773311608603</v>
      </c>
      <c r="T37" s="111">
        <v>904.19306746570999</v>
      </c>
      <c r="U37" s="111">
        <v>835.26860485147699</v>
      </c>
      <c r="V37" s="111">
        <v>838.34687047114403</v>
      </c>
      <c r="W37" s="111">
        <v>950.84849892629495</v>
      </c>
      <c r="X37" s="111">
        <v>975.29770559847395</v>
      </c>
      <c r="Y37" s="111">
        <v>834.20069931651506</v>
      </c>
      <c r="Z37" s="111">
        <v>925.38024698260199</v>
      </c>
      <c r="AA37" s="111">
        <v>1028.45506068086</v>
      </c>
      <c r="AB37" s="111">
        <v>1031.6808924213899</v>
      </c>
      <c r="AC37" s="111">
        <v>1023.36468761393</v>
      </c>
      <c r="AD37" s="111">
        <v>984.93291215043803</v>
      </c>
      <c r="AE37" s="111">
        <v>957.64409821195602</v>
      </c>
      <c r="AF37" s="111">
        <v>1018.43804266233</v>
      </c>
      <c r="AG37" s="111">
        <v>927.94450306439001</v>
      </c>
      <c r="AH37" s="111">
        <v>926.51233857385796</v>
      </c>
      <c r="AI37" s="111">
        <v>888.73096120757202</v>
      </c>
      <c r="AJ37" s="111">
        <v>924.20857892470406</v>
      </c>
      <c r="AK37" s="111">
        <v>972.74851482014799</v>
      </c>
      <c r="AL37" s="111">
        <v>1013.4200289938</v>
      </c>
      <c r="AM37" s="111">
        <v>1065.65026276513</v>
      </c>
      <c r="AN37" s="111">
        <v>991.97687461122405</v>
      </c>
      <c r="AO37" s="111">
        <v>913.55860383028698</v>
      </c>
      <c r="AP37" s="111">
        <v>851.31042480086103</v>
      </c>
      <c r="AQ37" s="111">
        <v>791.15482341510301</v>
      </c>
      <c r="AR37" s="111">
        <v>750.895751065019</v>
      </c>
      <c r="AS37" s="111">
        <v>760.56971409285597</v>
      </c>
      <c r="AT37" s="111">
        <v>742.23676149989706</v>
      </c>
      <c r="AU37" s="111">
        <v>766.12186893437899</v>
      </c>
      <c r="AV37" s="111">
        <v>814.08020052276095</v>
      </c>
      <c r="AW37" s="111">
        <v>892.97966817377801</v>
      </c>
      <c r="AX37" s="111">
        <v>848.61639513460602</v>
      </c>
      <c r="AY37" s="111">
        <v>871.61248596645896</v>
      </c>
      <c r="AZ37" s="111">
        <v>929.42981293961202</v>
      </c>
      <c r="BA37" s="111">
        <v>975.77731104331201</v>
      </c>
      <c r="BB37" s="111">
        <v>1079.16334413907</v>
      </c>
      <c r="BC37" s="111">
        <v>1141.75594298344</v>
      </c>
      <c r="BD37" s="111">
        <v>1235.77390106186</v>
      </c>
      <c r="BE37" s="111">
        <v>1255.71153138819</v>
      </c>
      <c r="BF37" s="111">
        <v>1185.3393392005601</v>
      </c>
      <c r="BG37" s="111">
        <v>1199.07351131675</v>
      </c>
      <c r="BH37" s="111">
        <v>1161.51821559206</v>
      </c>
      <c r="BI37" s="111">
        <v>1094.6203411573799</v>
      </c>
      <c r="BJ37" s="111">
        <v>1120.33258586538</v>
      </c>
      <c r="BK37" s="111">
        <v>1154.01852371424</v>
      </c>
      <c r="BL37" s="111">
        <v>1250.7650043403701</v>
      </c>
      <c r="BM37" s="111">
        <v>1106.5572202277101</v>
      </c>
      <c r="BN37" s="111">
        <v>444.78752753490301</v>
      </c>
      <c r="BO37" s="111">
        <v>1004.22643679879</v>
      </c>
      <c r="BP37" s="111">
        <v>1015.60980450338</v>
      </c>
      <c r="BQ37" s="111">
        <v>1127.2616694004601</v>
      </c>
      <c r="BR37" s="111">
        <v>1122.53034409771</v>
      </c>
      <c r="BS37" s="111">
        <v>1126.84166636789</v>
      </c>
      <c r="BT37" s="111">
        <v>1117.7897618130801</v>
      </c>
      <c r="BU37" s="111">
        <v>1105.9630489133799</v>
      </c>
      <c r="BV37" s="111">
        <v>1117.94803245405</v>
      </c>
      <c r="BW37" s="111">
        <v>1036.2328148347001</v>
      </c>
      <c r="BX37" s="111">
        <v>1089.66792444413</v>
      </c>
      <c r="BY37" s="111">
        <v>1077.5323948504199</v>
      </c>
      <c r="BZ37" s="111">
        <v>1043.33060219754</v>
      </c>
      <c r="CA37" s="111">
        <v>1053.38339343895</v>
      </c>
      <c r="CB37" s="111">
        <v>1026.96379978806</v>
      </c>
      <c r="CC37" s="111">
        <v>1019.48879143733</v>
      </c>
      <c r="CD37" s="111">
        <v>959.82684847559199</v>
      </c>
      <c r="CE37" s="111">
        <v>924.97709931946997</v>
      </c>
      <c r="CF37" s="111">
        <v>914.43072716561505</v>
      </c>
      <c r="CG37" s="111">
        <v>931.80912373892897</v>
      </c>
      <c r="CH37" s="111">
        <v>910.65759934050595</v>
      </c>
      <c r="CI37" s="111">
        <v>1001.60770774575</v>
      </c>
    </row>
    <row r="38" spans="1:87" x14ac:dyDescent="0.35">
      <c r="A38" s="7"/>
      <c r="B38" s="7"/>
      <c r="C38" s="69" t="s">
        <v>106</v>
      </c>
      <c r="D38" s="69" t="s">
        <v>107</v>
      </c>
      <c r="E38" s="111">
        <v>587.68317810087694</v>
      </c>
      <c r="F38" s="111">
        <v>526.06645536966801</v>
      </c>
      <c r="G38" s="111">
        <v>569.63546442248798</v>
      </c>
      <c r="H38" s="111">
        <v>506.32678665248898</v>
      </c>
      <c r="I38" s="111">
        <v>574.53767995630301</v>
      </c>
      <c r="J38" s="111">
        <v>514.696999339841</v>
      </c>
      <c r="K38" s="111">
        <v>563.25174490176198</v>
      </c>
      <c r="L38" s="111">
        <v>656.95204305909601</v>
      </c>
      <c r="M38" s="111">
        <v>629.79641075656002</v>
      </c>
      <c r="N38" s="111">
        <v>676.02623946189306</v>
      </c>
      <c r="O38" s="111">
        <v>700.21756597100102</v>
      </c>
      <c r="P38" s="111">
        <v>631.12885839337696</v>
      </c>
      <c r="Q38" s="111">
        <v>718.10917603499695</v>
      </c>
      <c r="R38" s="111">
        <v>712.78242696629695</v>
      </c>
      <c r="S38" s="111">
        <v>706.95133839243795</v>
      </c>
      <c r="T38" s="111">
        <v>644.923637586214</v>
      </c>
      <c r="U38" s="111">
        <v>522.30223027251702</v>
      </c>
      <c r="V38" s="111">
        <v>504.66972685908502</v>
      </c>
      <c r="W38" s="111">
        <v>545.89758906579004</v>
      </c>
      <c r="X38" s="111">
        <v>585.52916387112703</v>
      </c>
      <c r="Y38" s="111">
        <v>577.78395343450495</v>
      </c>
      <c r="Z38" s="111">
        <v>644.89043100989704</v>
      </c>
      <c r="AA38" s="111">
        <v>630.98346421682595</v>
      </c>
      <c r="AB38" s="111">
        <v>774.34188495655803</v>
      </c>
      <c r="AC38" s="111">
        <v>786.24846408342</v>
      </c>
      <c r="AD38" s="111">
        <v>850.10686137760899</v>
      </c>
      <c r="AE38" s="111">
        <v>792.78883445936799</v>
      </c>
      <c r="AF38" s="111">
        <v>820.69915602839296</v>
      </c>
      <c r="AG38" s="111">
        <v>765.38271527738004</v>
      </c>
      <c r="AH38" s="111">
        <v>842.21565037449102</v>
      </c>
      <c r="AI38" s="111">
        <v>777.19795868358494</v>
      </c>
      <c r="AJ38" s="111">
        <v>686.90637448392602</v>
      </c>
      <c r="AK38" s="111">
        <v>700.88935933501705</v>
      </c>
      <c r="AL38" s="111">
        <v>664.32193109806701</v>
      </c>
      <c r="AM38" s="111">
        <v>737.39581196521794</v>
      </c>
      <c r="AN38" s="111">
        <v>777.67384425546095</v>
      </c>
      <c r="AO38" s="111">
        <v>701.13405225407405</v>
      </c>
      <c r="AP38" s="111">
        <v>680.59186190207902</v>
      </c>
      <c r="AQ38" s="111">
        <v>694.39996789481302</v>
      </c>
      <c r="AR38" s="111">
        <v>661.71437036174098</v>
      </c>
      <c r="AS38" s="111">
        <v>747.45539452085995</v>
      </c>
      <c r="AT38" s="111">
        <v>765.17979351212603</v>
      </c>
      <c r="AU38" s="111">
        <v>824.09298026165698</v>
      </c>
      <c r="AV38" s="111">
        <v>769.05184724437197</v>
      </c>
      <c r="AW38" s="111">
        <v>832.82298584588295</v>
      </c>
      <c r="AX38" s="111">
        <v>899.36854559356004</v>
      </c>
      <c r="AY38" s="111">
        <v>906.67775966175896</v>
      </c>
      <c r="AZ38" s="111">
        <v>978.26519304925</v>
      </c>
      <c r="BA38" s="111">
        <v>933.49635172248998</v>
      </c>
      <c r="BB38" s="111">
        <v>1036.24834864834</v>
      </c>
      <c r="BC38" s="111">
        <v>1020.14918416105</v>
      </c>
      <c r="BD38" s="111">
        <v>1054.97472981376</v>
      </c>
      <c r="BE38" s="111">
        <v>1041.81939342187</v>
      </c>
      <c r="BF38" s="111">
        <v>1069.4996359121001</v>
      </c>
      <c r="BG38" s="111">
        <v>1079.5420220153701</v>
      </c>
      <c r="BH38" s="111">
        <v>1055.0414836510599</v>
      </c>
      <c r="BI38" s="111">
        <v>1026.8353663834901</v>
      </c>
      <c r="BJ38" s="111">
        <v>1032.7887612940999</v>
      </c>
      <c r="BK38" s="111">
        <v>1051.8654027850801</v>
      </c>
      <c r="BL38" s="111">
        <v>999.54542210279897</v>
      </c>
      <c r="BM38" s="111">
        <v>962.95116264303897</v>
      </c>
      <c r="BN38" s="111">
        <v>659.136053266359</v>
      </c>
      <c r="BO38" s="111">
        <v>971.16098010002804</v>
      </c>
      <c r="BP38" s="111">
        <v>934.59482061950803</v>
      </c>
      <c r="BQ38" s="111">
        <v>975.65039286886497</v>
      </c>
      <c r="BR38" s="111">
        <v>999.75930288552297</v>
      </c>
      <c r="BS38" s="111">
        <v>1024.7694755247301</v>
      </c>
      <c r="BT38" s="111">
        <v>1048.8219438183201</v>
      </c>
      <c r="BU38" s="111">
        <v>1124.25944693525</v>
      </c>
      <c r="BV38" s="111">
        <v>1014.77550599967</v>
      </c>
      <c r="BW38" s="111">
        <v>1062.49847963354</v>
      </c>
      <c r="BX38" s="111">
        <v>1111.2367244556001</v>
      </c>
      <c r="BY38" s="111">
        <v>1097.11471609113</v>
      </c>
      <c r="BZ38" s="111">
        <v>1091.3742677591899</v>
      </c>
      <c r="CA38" s="111">
        <v>1118.72053057984</v>
      </c>
      <c r="CB38" s="111">
        <v>1153.4706313941299</v>
      </c>
      <c r="CC38" s="111">
        <v>1121.30010623815</v>
      </c>
      <c r="CD38" s="111">
        <v>1115.51221054354</v>
      </c>
      <c r="CE38" s="111">
        <v>1050.3954734316901</v>
      </c>
      <c r="CF38" s="111">
        <v>1060.36484638361</v>
      </c>
      <c r="CG38" s="111">
        <v>1112.79748318475</v>
      </c>
      <c r="CH38" s="111">
        <v>1121.4642209291901</v>
      </c>
      <c r="CI38" s="111">
        <v>1184.8372650644301</v>
      </c>
    </row>
    <row r="39" spans="1:87" x14ac:dyDescent="0.35">
      <c r="A39" s="7"/>
      <c r="B39" s="7"/>
      <c r="C39" s="69" t="s">
        <v>108</v>
      </c>
      <c r="D39" s="69" t="s">
        <v>12</v>
      </c>
      <c r="E39" s="111">
        <v>768.91110902305002</v>
      </c>
      <c r="F39" s="111">
        <v>739.06448080253199</v>
      </c>
      <c r="G39" s="111">
        <v>802.35126978264702</v>
      </c>
      <c r="H39" s="111">
        <v>722.17517084927999</v>
      </c>
      <c r="I39" s="111">
        <v>883.54891039457198</v>
      </c>
      <c r="J39" s="111">
        <v>897.09111036372497</v>
      </c>
      <c r="K39" s="111">
        <v>968.306851417296</v>
      </c>
      <c r="L39" s="111">
        <v>933.76455177925595</v>
      </c>
      <c r="M39" s="111">
        <v>1036.7950790448201</v>
      </c>
      <c r="N39" s="111">
        <v>1079.8697787354599</v>
      </c>
      <c r="O39" s="111">
        <v>1054.46649198775</v>
      </c>
      <c r="P39" s="111">
        <v>1070.85328157651</v>
      </c>
      <c r="Q39" s="111">
        <v>1156.2405641047201</v>
      </c>
      <c r="R39" s="111">
        <v>1139.4784771392599</v>
      </c>
      <c r="S39" s="111">
        <v>1047.44085771448</v>
      </c>
      <c r="T39" s="111">
        <v>1004.31105179245</v>
      </c>
      <c r="U39" s="111">
        <v>859.87399722851205</v>
      </c>
      <c r="V39" s="111">
        <v>855.19383308439797</v>
      </c>
      <c r="W39" s="111">
        <v>795.95852172593402</v>
      </c>
      <c r="X39" s="111">
        <v>781.88363387186303</v>
      </c>
      <c r="Y39" s="111">
        <v>806.54339997576801</v>
      </c>
      <c r="Z39" s="111">
        <v>784.29070285057901</v>
      </c>
      <c r="AA39" s="111">
        <v>869.64599641037103</v>
      </c>
      <c r="AB39" s="111">
        <v>883.85847559895205</v>
      </c>
      <c r="AC39" s="111">
        <v>884.82529927558505</v>
      </c>
      <c r="AD39" s="111">
        <v>877.08054958113598</v>
      </c>
      <c r="AE39" s="111">
        <v>841.72004077761596</v>
      </c>
      <c r="AF39" s="111">
        <v>921.06650107151495</v>
      </c>
      <c r="AG39" s="111">
        <v>788.163042293324</v>
      </c>
      <c r="AH39" s="111">
        <v>785.52968127112797</v>
      </c>
      <c r="AI39" s="111">
        <v>675.42525154737802</v>
      </c>
      <c r="AJ39" s="111">
        <v>669.14840538007797</v>
      </c>
      <c r="AK39" s="111">
        <v>786.49643445502602</v>
      </c>
      <c r="AL39" s="111">
        <v>856.41630984550102</v>
      </c>
      <c r="AM39" s="111">
        <v>919.95807361014704</v>
      </c>
      <c r="AN39" s="111">
        <v>974.79399455025396</v>
      </c>
      <c r="AO39" s="111">
        <v>972.43966217734896</v>
      </c>
      <c r="AP39" s="111">
        <v>957.906778393129</v>
      </c>
      <c r="AQ39" s="111">
        <v>946.68282541720498</v>
      </c>
      <c r="AR39" s="111">
        <v>908.44912099266105</v>
      </c>
      <c r="AS39" s="111">
        <v>847.26707286757801</v>
      </c>
      <c r="AT39" s="111">
        <v>857.99244448322099</v>
      </c>
      <c r="AU39" s="111">
        <v>907.80475981572101</v>
      </c>
      <c r="AV39" s="111">
        <v>939.53123006365604</v>
      </c>
      <c r="AW39" s="111">
        <v>1161.05197081908</v>
      </c>
      <c r="AX39" s="111">
        <v>1221.2863612845199</v>
      </c>
      <c r="AY39" s="111">
        <v>1325.76923785039</v>
      </c>
      <c r="AZ39" s="111">
        <v>1469.7415048430701</v>
      </c>
      <c r="BA39" s="111">
        <v>1476.42541127089</v>
      </c>
      <c r="BB39" s="111">
        <v>1688.2335935211299</v>
      </c>
      <c r="BC39" s="111">
        <v>1940.8719256998199</v>
      </c>
      <c r="BD39" s="111">
        <v>2204.7901792733001</v>
      </c>
      <c r="BE39" s="111">
        <v>2310.6142684532001</v>
      </c>
      <c r="BF39" s="111">
        <v>2310.3574708451602</v>
      </c>
      <c r="BG39" s="111">
        <v>2204.93868611173</v>
      </c>
      <c r="BH39" s="111">
        <v>2143.06422761462</v>
      </c>
      <c r="BI39" s="111">
        <v>2089.55762838585</v>
      </c>
      <c r="BJ39" s="111">
        <v>1951.77951211713</v>
      </c>
      <c r="BK39" s="111">
        <v>1805.3581782825199</v>
      </c>
      <c r="BL39" s="111">
        <v>1686.3417131416099</v>
      </c>
      <c r="BM39" s="111">
        <v>1625.1931719500001</v>
      </c>
      <c r="BN39" s="111">
        <v>1228.3798958344501</v>
      </c>
      <c r="BO39" s="111">
        <v>1680.28960104012</v>
      </c>
      <c r="BP39" s="111">
        <v>1678.1394625225701</v>
      </c>
      <c r="BQ39" s="111">
        <v>1602.5239028886599</v>
      </c>
      <c r="BR39" s="111">
        <v>1577.5313656311</v>
      </c>
      <c r="BS39" s="111">
        <v>1463.35616612844</v>
      </c>
      <c r="BT39" s="111">
        <v>1563.4259095080699</v>
      </c>
      <c r="BU39" s="111">
        <v>1648.90128336472</v>
      </c>
      <c r="BV39" s="111">
        <v>1659.9341191645001</v>
      </c>
      <c r="BW39" s="111">
        <v>1721.97342891878</v>
      </c>
      <c r="BX39" s="111">
        <v>1774.99294706717</v>
      </c>
      <c r="BY39" s="111">
        <v>1797.8321212426799</v>
      </c>
      <c r="BZ39" s="111">
        <v>1778.8281885179499</v>
      </c>
      <c r="CA39" s="111">
        <v>1864.49746654306</v>
      </c>
      <c r="CB39" s="111">
        <v>1751.5676720963299</v>
      </c>
      <c r="CC39" s="111">
        <v>1736.70963468231</v>
      </c>
      <c r="CD39" s="111">
        <v>1828.5712348498701</v>
      </c>
      <c r="CE39" s="111">
        <v>1657.4839704544099</v>
      </c>
      <c r="CF39" s="111">
        <v>1750.18476996716</v>
      </c>
      <c r="CG39" s="111">
        <v>1742.4651914535</v>
      </c>
      <c r="CH39" s="111">
        <v>1683.69668803749</v>
      </c>
      <c r="CI39" s="111">
        <v>1818.7053804229099</v>
      </c>
    </row>
    <row r="40" spans="1:87" x14ac:dyDescent="0.35">
      <c r="A40" s="7"/>
      <c r="B40" s="7"/>
      <c r="C40" s="69" t="s">
        <v>109</v>
      </c>
      <c r="D40" s="69" t="s">
        <v>13</v>
      </c>
      <c r="E40" s="111">
        <v>27.0834804440406</v>
      </c>
      <c r="F40" s="111">
        <v>28.4555555156896</v>
      </c>
      <c r="G40" s="111">
        <v>28.7250770873531</v>
      </c>
      <c r="H40" s="111">
        <v>30.311268453224201</v>
      </c>
      <c r="I40" s="111">
        <v>30.2804620800833</v>
      </c>
      <c r="J40" s="111">
        <v>32.747119218165501</v>
      </c>
      <c r="K40" s="111">
        <v>39.320605970427103</v>
      </c>
      <c r="L40" s="111">
        <v>39.18825873091</v>
      </c>
      <c r="M40" s="111">
        <v>47.908103065533098</v>
      </c>
      <c r="N40" s="111">
        <v>39.477018297622401</v>
      </c>
      <c r="O40" s="111">
        <v>36.650703807138797</v>
      </c>
      <c r="P40" s="111">
        <v>40.999679879191703</v>
      </c>
      <c r="Q40" s="111">
        <v>35.844011604665901</v>
      </c>
      <c r="R40" s="111">
        <v>30.448026254765701</v>
      </c>
      <c r="S40" s="111">
        <v>29.423871389303699</v>
      </c>
      <c r="T40" s="111">
        <v>31.5929837981536</v>
      </c>
      <c r="U40" s="111">
        <v>32.043965554066098</v>
      </c>
      <c r="V40" s="111">
        <v>27.4466738513499</v>
      </c>
      <c r="W40" s="111">
        <v>28.823748522345198</v>
      </c>
      <c r="X40" s="111">
        <v>25.945853597434901</v>
      </c>
      <c r="Y40" s="111">
        <v>29.327569820497299</v>
      </c>
      <c r="Z40" s="111">
        <v>37.6836007685068</v>
      </c>
      <c r="AA40" s="111">
        <v>38.649868587451898</v>
      </c>
      <c r="AB40" s="111">
        <v>39.5333952487521</v>
      </c>
      <c r="AC40" s="111">
        <v>40.886731811061303</v>
      </c>
      <c r="AD40" s="111">
        <v>40.324997051343601</v>
      </c>
      <c r="AE40" s="111">
        <v>37.387279568635101</v>
      </c>
      <c r="AF40" s="111">
        <v>33.8873317014761</v>
      </c>
      <c r="AG40" s="111">
        <v>29.105347527453201</v>
      </c>
      <c r="AH40" s="111">
        <v>23.2954182329423</v>
      </c>
      <c r="AI40" s="111">
        <v>27.304542978933501</v>
      </c>
      <c r="AJ40" s="111">
        <v>29.033893859127499</v>
      </c>
      <c r="AK40" s="111">
        <v>30.162943553740998</v>
      </c>
      <c r="AL40" s="111">
        <v>31.653752904258599</v>
      </c>
      <c r="AM40" s="111">
        <v>30.505634224478399</v>
      </c>
      <c r="AN40" s="111">
        <v>35.536353391093499</v>
      </c>
      <c r="AO40" s="111">
        <v>34.818642681101799</v>
      </c>
      <c r="AP40" s="111">
        <v>36.793130108940801</v>
      </c>
      <c r="AQ40" s="111">
        <v>46.9518714458532</v>
      </c>
      <c r="AR40" s="111">
        <v>41.124004307641897</v>
      </c>
      <c r="AS40" s="111">
        <v>43.053454922775003</v>
      </c>
      <c r="AT40" s="111">
        <v>41.772326824826699</v>
      </c>
      <c r="AU40" s="111">
        <v>37.221949789409599</v>
      </c>
      <c r="AV40" s="111">
        <v>36.190453582257597</v>
      </c>
      <c r="AW40" s="111">
        <v>35.823762573685798</v>
      </c>
      <c r="AX40" s="111">
        <v>39.9971499188999</v>
      </c>
      <c r="AY40" s="111">
        <v>43.215032804521599</v>
      </c>
      <c r="AZ40" s="111">
        <v>47.996478181707303</v>
      </c>
      <c r="BA40" s="111">
        <v>58.523613068483598</v>
      </c>
      <c r="BB40" s="111">
        <v>45.080825246986699</v>
      </c>
      <c r="BC40" s="111">
        <v>40.307843035871997</v>
      </c>
      <c r="BD40" s="111">
        <v>43.968168067736201</v>
      </c>
      <c r="BE40" s="111">
        <v>55.967933508429503</v>
      </c>
      <c r="BF40" s="111">
        <v>81.607064337128307</v>
      </c>
      <c r="BG40" s="111">
        <v>97.066046742260994</v>
      </c>
      <c r="BH40" s="111">
        <v>87.0579988761219</v>
      </c>
      <c r="BI40" s="111">
        <v>78.422664176640794</v>
      </c>
      <c r="BJ40" s="111">
        <v>77.034092660558798</v>
      </c>
      <c r="BK40" s="111">
        <v>74.294060614947497</v>
      </c>
      <c r="BL40" s="111">
        <v>72.101027009299898</v>
      </c>
      <c r="BM40" s="111">
        <v>79.749700979478703</v>
      </c>
      <c r="BN40" s="111" t="s">
        <v>336</v>
      </c>
      <c r="BO40" s="111">
        <v>44.541164316007396</v>
      </c>
      <c r="BP40" s="111">
        <v>58.470604946927899</v>
      </c>
      <c r="BQ40" s="111">
        <v>60.340045088548301</v>
      </c>
      <c r="BR40" s="111">
        <v>48.391833939330098</v>
      </c>
      <c r="BS40" s="111">
        <v>58.111597284969498</v>
      </c>
      <c r="BT40" s="111">
        <v>81.029191185252103</v>
      </c>
      <c r="BU40" s="111">
        <v>75.376166222743507</v>
      </c>
      <c r="BV40" s="111">
        <v>96.797995855236906</v>
      </c>
      <c r="BW40" s="111">
        <v>78.973910754000798</v>
      </c>
      <c r="BX40" s="111">
        <v>82.7809196993841</v>
      </c>
      <c r="BY40" s="111">
        <v>87.972496675639803</v>
      </c>
      <c r="BZ40" s="111">
        <v>81.644521356774604</v>
      </c>
      <c r="CA40" s="111">
        <v>80.793528168576302</v>
      </c>
      <c r="CB40" s="111">
        <v>69.065807493227695</v>
      </c>
      <c r="CC40" s="111">
        <v>74.312245013666299</v>
      </c>
      <c r="CD40" s="111">
        <v>80.9966486694819</v>
      </c>
      <c r="CE40" s="111">
        <v>79.125948142155806</v>
      </c>
      <c r="CF40" s="111">
        <v>84.551145487417301</v>
      </c>
      <c r="CG40" s="111">
        <v>83.611388089173403</v>
      </c>
      <c r="CH40" s="111">
        <v>80.547733589946404</v>
      </c>
      <c r="CI40" s="111">
        <v>80.984793003238806</v>
      </c>
    </row>
    <row r="41" spans="1:87" x14ac:dyDescent="0.35">
      <c r="A41" s="7"/>
      <c r="B41" s="7"/>
      <c r="C41" s="69" t="s">
        <v>110</v>
      </c>
      <c r="D41" s="69" t="s">
        <v>14</v>
      </c>
      <c r="E41" s="111">
        <v>22.148113982621901</v>
      </c>
      <c r="F41" s="111">
        <v>26.180636208924501</v>
      </c>
      <c r="G41" s="111">
        <v>34.397462661222903</v>
      </c>
      <c r="H41" s="111">
        <v>32.929490983358598</v>
      </c>
      <c r="I41" s="111">
        <v>36.283329977613597</v>
      </c>
      <c r="J41" s="111">
        <v>21.614907292885501</v>
      </c>
      <c r="K41" s="111">
        <v>21.939157991730401</v>
      </c>
      <c r="L41" s="111">
        <v>18.4158637972752</v>
      </c>
      <c r="M41" s="111">
        <v>22.150290982697499</v>
      </c>
      <c r="N41" s="111">
        <v>14.065236133341299</v>
      </c>
      <c r="O41" s="111">
        <v>19.513842922772099</v>
      </c>
      <c r="P41" s="111">
        <v>7.3009725580169897</v>
      </c>
      <c r="Q41" s="111">
        <v>13.776448292255401</v>
      </c>
      <c r="R41" s="111">
        <v>22.2076853023135</v>
      </c>
      <c r="S41" s="111">
        <v>42.6358465951784</v>
      </c>
      <c r="T41" s="111">
        <v>38.638243488539302</v>
      </c>
      <c r="U41" s="111">
        <v>40.549609654819598</v>
      </c>
      <c r="V41" s="111">
        <v>25.028556795031498</v>
      </c>
      <c r="W41" s="111">
        <v>41.444475232766401</v>
      </c>
      <c r="X41" s="111">
        <v>44.4048118253693</v>
      </c>
      <c r="Y41" s="111">
        <v>37.1517288215599</v>
      </c>
      <c r="Z41" s="111">
        <v>24.638369820853701</v>
      </c>
      <c r="AA41" s="111">
        <v>16.999384707798601</v>
      </c>
      <c r="AB41" s="111">
        <v>21.1598692407564</v>
      </c>
      <c r="AC41" s="111">
        <v>19.7327324628986</v>
      </c>
      <c r="AD41" s="111">
        <v>12.2996578178963</v>
      </c>
      <c r="AE41" s="111">
        <v>17.806357172959402</v>
      </c>
      <c r="AF41" s="111">
        <v>27.9376240228721</v>
      </c>
      <c r="AG41" s="111">
        <v>34.909890766430898</v>
      </c>
      <c r="AH41" s="111">
        <v>23.1352801299793</v>
      </c>
      <c r="AI41" s="111">
        <v>21.713188119825499</v>
      </c>
      <c r="AJ41" s="111">
        <v>15.978725361298601</v>
      </c>
      <c r="AK41" s="111">
        <v>25.887035464041698</v>
      </c>
      <c r="AL41" s="111">
        <v>15.723926817958899</v>
      </c>
      <c r="AM41" s="111">
        <v>20.289600313871102</v>
      </c>
      <c r="AN41" s="111">
        <v>16.620357903830101</v>
      </c>
      <c r="AO41" s="111">
        <v>17.398928556079898</v>
      </c>
      <c r="AP41" s="111">
        <v>20.337071134202599</v>
      </c>
      <c r="AQ41" s="111">
        <v>22.497782809354899</v>
      </c>
      <c r="AR41" s="111">
        <v>24.983502371252701</v>
      </c>
      <c r="AS41" s="111">
        <v>21.531537989445901</v>
      </c>
      <c r="AT41" s="111">
        <v>21.168183440908599</v>
      </c>
      <c r="AU41" s="111">
        <v>23.049293970700798</v>
      </c>
      <c r="AV41" s="111">
        <v>21.672509739419301</v>
      </c>
      <c r="AW41" s="111">
        <v>27.731169178689999</v>
      </c>
      <c r="AX41" s="111">
        <v>23.0580848912779</v>
      </c>
      <c r="AY41" s="111">
        <v>24.590349345755001</v>
      </c>
      <c r="AZ41" s="111">
        <v>9.0647945819112294</v>
      </c>
      <c r="BA41" s="111">
        <v>45.372661694332699</v>
      </c>
      <c r="BB41" s="111">
        <v>53.218556013734798</v>
      </c>
      <c r="BC41" s="111">
        <v>41.855357227240901</v>
      </c>
      <c r="BD41" s="111">
        <v>47.149716350207697</v>
      </c>
      <c r="BE41" s="111">
        <v>44.298185217935703</v>
      </c>
      <c r="BF41" s="111">
        <v>34.014244714970097</v>
      </c>
      <c r="BG41" s="111">
        <v>28.6887542254495</v>
      </c>
      <c r="BH41" s="111">
        <v>31.904259062347801</v>
      </c>
      <c r="BI41" s="111">
        <v>25.339934349751701</v>
      </c>
      <c r="BJ41" s="111">
        <v>29.870512091454401</v>
      </c>
      <c r="BK41" s="111">
        <v>15.5567927501596</v>
      </c>
      <c r="BL41" s="111">
        <v>7.2765381954845996</v>
      </c>
      <c r="BM41" s="111">
        <v>8.7006799236571908</v>
      </c>
      <c r="BN41" s="111" t="s">
        <v>336</v>
      </c>
      <c r="BO41" s="111">
        <v>8.4435078896261597</v>
      </c>
      <c r="BP41" s="111">
        <v>21.4064510779206</v>
      </c>
      <c r="BQ41" s="111">
        <v>23.6475682595037</v>
      </c>
      <c r="BR41" s="111">
        <v>25.7363842262295</v>
      </c>
      <c r="BS41" s="111">
        <v>22.093444550747101</v>
      </c>
      <c r="BT41" s="111">
        <v>27.278127342317902</v>
      </c>
      <c r="BU41" s="111">
        <v>32.8188330083997</v>
      </c>
      <c r="BV41" s="111">
        <v>23.042932841041701</v>
      </c>
      <c r="BW41" s="111">
        <v>17.505508632560801</v>
      </c>
      <c r="BX41" s="111">
        <v>18.880401457525899</v>
      </c>
      <c r="BY41" s="111">
        <v>27.829675701993899</v>
      </c>
      <c r="BZ41" s="111">
        <v>29.784467037675601</v>
      </c>
      <c r="CA41" s="111">
        <v>31.759428990640099</v>
      </c>
      <c r="CB41" s="111">
        <v>32.498281377891203</v>
      </c>
      <c r="CC41" s="111">
        <v>26.746577067363599</v>
      </c>
      <c r="CD41" s="111">
        <v>16.145384482969199</v>
      </c>
      <c r="CE41" s="111">
        <v>19.0349571443457</v>
      </c>
      <c r="CF41" s="111">
        <v>16.882712402992698</v>
      </c>
      <c r="CG41" s="111">
        <v>16.878222193756802</v>
      </c>
      <c r="CH41" s="111">
        <v>18.9919912616079</v>
      </c>
      <c r="CI41" s="111">
        <v>17.5811950778211</v>
      </c>
    </row>
    <row r="42" spans="1:87" x14ac:dyDescent="0.35">
      <c r="A42" s="7"/>
      <c r="B42" s="7"/>
      <c r="C42" s="69" t="s">
        <v>111</v>
      </c>
      <c r="D42" s="69" t="s">
        <v>112</v>
      </c>
      <c r="E42" s="111">
        <v>29.834083007837801</v>
      </c>
      <c r="F42" s="111">
        <v>32.781140977888597</v>
      </c>
      <c r="G42" s="111">
        <v>44.542043528821502</v>
      </c>
      <c r="H42" s="111">
        <v>69.325683113034898</v>
      </c>
      <c r="I42" s="111">
        <v>65.675238039956099</v>
      </c>
      <c r="J42" s="111">
        <v>46.107432650885201</v>
      </c>
      <c r="K42" s="111">
        <v>48.420794018186498</v>
      </c>
      <c r="L42" s="111">
        <v>65.868323948612698</v>
      </c>
      <c r="M42" s="111">
        <v>53.259859376975399</v>
      </c>
      <c r="N42" s="111">
        <v>71.751812722714305</v>
      </c>
      <c r="O42" s="111">
        <v>45.814057905775101</v>
      </c>
      <c r="P42" s="111">
        <v>31.213910670049</v>
      </c>
      <c r="Q42" s="111">
        <v>32.0447148238434</v>
      </c>
      <c r="R42" s="111">
        <v>36.519661351838401</v>
      </c>
      <c r="S42" s="111">
        <v>38.607144865850103</v>
      </c>
      <c r="T42" s="111">
        <v>50.456047671952398</v>
      </c>
      <c r="U42" s="111">
        <v>36.504655390906798</v>
      </c>
      <c r="V42" s="111">
        <v>31.844124704888401</v>
      </c>
      <c r="W42" s="111">
        <v>34.96375123296</v>
      </c>
      <c r="X42" s="111">
        <v>32.387447766467403</v>
      </c>
      <c r="Y42" s="111">
        <v>33.655808250455102</v>
      </c>
      <c r="Z42" s="111">
        <v>26.738171426802399</v>
      </c>
      <c r="AA42" s="111">
        <v>27.814389681352999</v>
      </c>
      <c r="AB42" s="111">
        <v>26.746098749557099</v>
      </c>
      <c r="AC42" s="111">
        <v>28.696751281666099</v>
      </c>
      <c r="AD42" s="111">
        <v>34.9310119237023</v>
      </c>
      <c r="AE42" s="111">
        <v>32.404715170613798</v>
      </c>
      <c r="AF42" s="111">
        <v>33.331440922844401</v>
      </c>
      <c r="AG42" s="111">
        <v>35.711661189895302</v>
      </c>
      <c r="AH42" s="111">
        <v>28.123517886874801</v>
      </c>
      <c r="AI42" s="111">
        <v>24.175207774630501</v>
      </c>
      <c r="AJ42" s="111">
        <v>22.888037636285102</v>
      </c>
      <c r="AK42" s="111">
        <v>24.071166844934901</v>
      </c>
      <c r="AL42" s="111">
        <v>20.412195187032601</v>
      </c>
      <c r="AM42" s="111">
        <v>19.798810589846799</v>
      </c>
      <c r="AN42" s="111">
        <v>18.814304864259199</v>
      </c>
      <c r="AO42" s="111">
        <v>26.258696989968001</v>
      </c>
      <c r="AP42" s="111">
        <v>27.286332833302801</v>
      </c>
      <c r="AQ42" s="111">
        <v>33.903789299941899</v>
      </c>
      <c r="AR42" s="111">
        <v>31.098008395010002</v>
      </c>
      <c r="AS42" s="111">
        <v>17.298439600919</v>
      </c>
      <c r="AT42" s="111">
        <v>22.427898068790199</v>
      </c>
      <c r="AU42" s="111">
        <v>19.657960996042299</v>
      </c>
      <c r="AV42" s="111">
        <v>24.404517104373198</v>
      </c>
      <c r="AW42" s="111">
        <v>18.2856421149772</v>
      </c>
      <c r="AX42" s="111">
        <v>26.454122266123999</v>
      </c>
      <c r="AY42" s="111">
        <v>32.996049121161597</v>
      </c>
      <c r="AZ42" s="111">
        <v>40.5691115188841</v>
      </c>
      <c r="BA42" s="111">
        <v>60.074103629996898</v>
      </c>
      <c r="BB42" s="111">
        <v>57.048120637101299</v>
      </c>
      <c r="BC42" s="111">
        <v>55.976169094088</v>
      </c>
      <c r="BD42" s="111">
        <v>30.097409064629801</v>
      </c>
      <c r="BE42" s="111">
        <v>30.4454238904062</v>
      </c>
      <c r="BF42" s="111">
        <v>30.2983569408348</v>
      </c>
      <c r="BG42" s="111">
        <v>26.548392942234901</v>
      </c>
      <c r="BH42" s="111">
        <v>29.0366435526687</v>
      </c>
      <c r="BI42" s="111">
        <v>27.2583513897942</v>
      </c>
      <c r="BJ42" s="111">
        <v>22.7258442780896</v>
      </c>
      <c r="BK42" s="111">
        <v>25.133284510804</v>
      </c>
      <c r="BL42" s="111">
        <v>25.732708171075899</v>
      </c>
      <c r="BM42" s="111">
        <v>19.6229163377376</v>
      </c>
      <c r="BN42" s="111">
        <v>8.9670088993634707</v>
      </c>
      <c r="BO42" s="111">
        <v>19.604272794939</v>
      </c>
      <c r="BP42" s="111">
        <v>18.502247750192701</v>
      </c>
      <c r="BQ42" s="111">
        <v>21.628380072272101</v>
      </c>
      <c r="BR42" s="111">
        <v>20.592677790636898</v>
      </c>
      <c r="BS42" s="111">
        <v>18.391607162706499</v>
      </c>
      <c r="BT42" s="111">
        <v>11.287536018421401</v>
      </c>
      <c r="BU42" s="111">
        <v>11.2041944788037</v>
      </c>
      <c r="BV42" s="111">
        <v>10.669781522450499</v>
      </c>
      <c r="BW42" s="111">
        <v>12.4843710896118</v>
      </c>
      <c r="BX42" s="111">
        <v>23.8728942043847</v>
      </c>
      <c r="BY42" s="111">
        <v>28.6317776194274</v>
      </c>
      <c r="BZ42" s="111">
        <v>26.295355833409499</v>
      </c>
      <c r="CA42" s="111">
        <v>15.3639881190028</v>
      </c>
      <c r="CB42" s="111">
        <v>17.168224736967499</v>
      </c>
      <c r="CC42" s="111">
        <v>10.1228180254324</v>
      </c>
      <c r="CD42" s="111">
        <v>13.9913479407134</v>
      </c>
      <c r="CE42" s="111">
        <v>15.134883054317999</v>
      </c>
      <c r="CF42" s="111">
        <v>10.3354304635392</v>
      </c>
      <c r="CG42" s="111">
        <v>10.9701476218469</v>
      </c>
      <c r="CH42" s="111">
        <v>8.4239398987913994</v>
      </c>
      <c r="CI42" s="111">
        <v>9.5468606366161293</v>
      </c>
    </row>
    <row r="43" spans="1:87" x14ac:dyDescent="0.35">
      <c r="A43" s="7"/>
      <c r="B43" s="7"/>
      <c r="C43" s="69" t="s">
        <v>113</v>
      </c>
      <c r="D43" s="69" t="s">
        <v>114</v>
      </c>
      <c r="E43" s="111">
        <v>41.6968682542336</v>
      </c>
      <c r="F43" s="111">
        <v>40.927788289301603</v>
      </c>
      <c r="G43" s="111">
        <v>44.087014042494097</v>
      </c>
      <c r="H43" s="111">
        <v>59.002067050532901</v>
      </c>
      <c r="I43" s="111">
        <v>48.069371711481402</v>
      </c>
      <c r="J43" s="111">
        <v>44.818257741667203</v>
      </c>
      <c r="K43" s="111">
        <v>70.3209355897812</v>
      </c>
      <c r="L43" s="111">
        <v>50.0730611683109</v>
      </c>
      <c r="M43" s="111">
        <v>14.0521239759401</v>
      </c>
      <c r="N43" s="111">
        <v>40.823747346571103</v>
      </c>
      <c r="O43" s="111">
        <v>34.071153424399199</v>
      </c>
      <c r="P43" s="111">
        <v>36.309976122864697</v>
      </c>
      <c r="Q43" s="111">
        <v>37.404612707516499</v>
      </c>
      <c r="R43" s="111">
        <v>27.8374992700641</v>
      </c>
      <c r="S43" s="111">
        <v>22.552335476514401</v>
      </c>
      <c r="T43" s="111">
        <v>24.548171360444801</v>
      </c>
      <c r="U43" s="111">
        <v>12.8353334997327</v>
      </c>
      <c r="V43" s="111">
        <v>14.8799196251294</v>
      </c>
      <c r="W43" s="111">
        <v>13.6737775877169</v>
      </c>
      <c r="X43" s="111">
        <v>13.7799621278734</v>
      </c>
      <c r="Y43" s="111">
        <v>11.260708085233601</v>
      </c>
      <c r="Z43" s="111">
        <v>12.6968359200587</v>
      </c>
      <c r="AA43" s="111">
        <v>13.5482144764309</v>
      </c>
      <c r="AB43" s="111">
        <v>20.6938606116716</v>
      </c>
      <c r="AC43" s="111">
        <v>14.030755123513901</v>
      </c>
      <c r="AD43" s="111">
        <v>17.756603863508001</v>
      </c>
      <c r="AE43" s="111">
        <v>29.096013392620801</v>
      </c>
      <c r="AF43" s="111">
        <v>21.3409834278925</v>
      </c>
      <c r="AG43" s="111">
        <v>25.005032742153301</v>
      </c>
      <c r="AH43" s="111">
        <v>21.000899592471701</v>
      </c>
      <c r="AI43" s="111">
        <v>21.020767106724701</v>
      </c>
      <c r="AJ43" s="111">
        <v>15.532272593092101</v>
      </c>
      <c r="AK43" s="111">
        <v>15.1205522252544</v>
      </c>
      <c r="AL43" s="111">
        <v>26.039775819983799</v>
      </c>
      <c r="AM43" s="111">
        <v>30.6995775750473</v>
      </c>
      <c r="AN43" s="111">
        <v>23.7370007069695</v>
      </c>
      <c r="AO43" s="111">
        <v>17.793624986512398</v>
      </c>
      <c r="AP43" s="111">
        <v>18.014793964694402</v>
      </c>
      <c r="AQ43" s="111">
        <v>18.0886042457225</v>
      </c>
      <c r="AR43" s="111">
        <v>17.144133223990099</v>
      </c>
      <c r="AS43" s="111">
        <v>10.9192441539647</v>
      </c>
      <c r="AT43" s="111">
        <v>20.3880709496298</v>
      </c>
      <c r="AU43" s="111">
        <v>17.8830016661068</v>
      </c>
      <c r="AV43" s="111">
        <v>24.469399668700301</v>
      </c>
      <c r="AW43" s="111">
        <v>19.186558976419199</v>
      </c>
      <c r="AX43" s="111">
        <v>24.1283453636552</v>
      </c>
      <c r="AY43" s="111">
        <v>24.0598714182807</v>
      </c>
      <c r="AZ43" s="111">
        <v>20.632039935785699</v>
      </c>
      <c r="BA43" s="111">
        <v>23.382494130335498</v>
      </c>
      <c r="BB43" s="111">
        <v>13.8994669117515</v>
      </c>
      <c r="BC43" s="111">
        <v>11.965005307407001</v>
      </c>
      <c r="BD43" s="111">
        <v>13.8003566467123</v>
      </c>
      <c r="BE43" s="111">
        <v>14.777784320571801</v>
      </c>
      <c r="BF43" s="111">
        <v>14.417815057962001</v>
      </c>
      <c r="BG43" s="111">
        <v>20.102064253404201</v>
      </c>
      <c r="BH43" s="111">
        <v>11.7472292588313</v>
      </c>
      <c r="BI43" s="111">
        <v>12.4135368197934</v>
      </c>
      <c r="BJ43" s="111">
        <v>20.215251914947299</v>
      </c>
      <c r="BK43" s="111">
        <v>17.866432474228599</v>
      </c>
      <c r="BL43" s="111">
        <v>18.957776692566</v>
      </c>
      <c r="BM43" s="111">
        <v>43.105232605790903</v>
      </c>
      <c r="BN43" s="111">
        <v>36.196629276505099</v>
      </c>
      <c r="BO43" s="111">
        <v>35.722922826893402</v>
      </c>
      <c r="BP43" s="111">
        <v>49.109795466956903</v>
      </c>
      <c r="BQ43" s="111">
        <v>49.4815882132228</v>
      </c>
      <c r="BR43" s="111">
        <v>38.801257779641197</v>
      </c>
      <c r="BS43" s="111">
        <v>21.1822887500878</v>
      </c>
      <c r="BT43" s="111">
        <v>19.2060998332305</v>
      </c>
      <c r="BU43" s="111">
        <v>18.137832243179801</v>
      </c>
      <c r="BV43" s="111">
        <v>24.058364215523302</v>
      </c>
      <c r="BW43" s="111">
        <v>25.795470933969</v>
      </c>
      <c r="BX43" s="111">
        <v>32.991762238098403</v>
      </c>
      <c r="BY43" s="111">
        <v>30.498787331425799</v>
      </c>
      <c r="BZ43" s="111">
        <v>20.119925427721402</v>
      </c>
      <c r="CA43" s="111">
        <v>28.714974623840401</v>
      </c>
      <c r="CB43" s="111">
        <v>34.0523798132553</v>
      </c>
      <c r="CC43" s="111">
        <v>24.553013290588702</v>
      </c>
      <c r="CD43" s="111">
        <v>32.747140973265097</v>
      </c>
      <c r="CE43" s="111">
        <v>39.223359310403197</v>
      </c>
      <c r="CF43" s="111">
        <v>52.033030258544898</v>
      </c>
      <c r="CG43" s="111">
        <v>42.590456256505398</v>
      </c>
      <c r="CH43" s="111">
        <v>29.249840135000301</v>
      </c>
      <c r="CI43" s="111">
        <v>22.720732055183198</v>
      </c>
    </row>
    <row r="44" spans="1:87" x14ac:dyDescent="0.35">
      <c r="A44" s="7"/>
      <c r="B44" s="7"/>
      <c r="C44" s="69" t="s">
        <v>115</v>
      </c>
      <c r="D44" s="69" t="s">
        <v>17</v>
      </c>
      <c r="E44" s="111">
        <v>272.29255188007801</v>
      </c>
      <c r="F44" s="111">
        <v>304.62275959129801</v>
      </c>
      <c r="G44" s="111">
        <v>335.88607074340302</v>
      </c>
      <c r="H44" s="111">
        <v>406.76404399645901</v>
      </c>
      <c r="I44" s="111">
        <v>349.95880125522598</v>
      </c>
      <c r="J44" s="111">
        <v>310.245904843804</v>
      </c>
      <c r="K44" s="111">
        <v>342.26974292327498</v>
      </c>
      <c r="L44" s="111">
        <v>415.13482330438097</v>
      </c>
      <c r="M44" s="111">
        <v>493.57717115074598</v>
      </c>
      <c r="N44" s="111">
        <v>532.26065012386402</v>
      </c>
      <c r="O44" s="111">
        <v>473.41451820982502</v>
      </c>
      <c r="P44" s="111">
        <v>458.67287458224803</v>
      </c>
      <c r="Q44" s="111">
        <v>531.06115561740705</v>
      </c>
      <c r="R44" s="111">
        <v>457.42097196054402</v>
      </c>
      <c r="S44" s="111">
        <v>359.61551984098099</v>
      </c>
      <c r="T44" s="111">
        <v>345.12663188120899</v>
      </c>
      <c r="U44" s="111">
        <v>297.358370457604</v>
      </c>
      <c r="V44" s="111">
        <v>310.883679192464</v>
      </c>
      <c r="W44" s="111">
        <v>326.52607412310903</v>
      </c>
      <c r="X44" s="111">
        <v>335.76792873629103</v>
      </c>
      <c r="Y44" s="111">
        <v>377.97733751225297</v>
      </c>
      <c r="Z44" s="111">
        <v>413.31827768747002</v>
      </c>
      <c r="AA44" s="111">
        <v>453.90759459204202</v>
      </c>
      <c r="AB44" s="111">
        <v>541.73139897726696</v>
      </c>
      <c r="AC44" s="111">
        <v>516.07226930614002</v>
      </c>
      <c r="AD44" s="111">
        <v>563.54266483938795</v>
      </c>
      <c r="AE44" s="111">
        <v>534.07693977133897</v>
      </c>
      <c r="AF44" s="111">
        <v>476.765846793918</v>
      </c>
      <c r="AG44" s="111">
        <v>437.361934500345</v>
      </c>
      <c r="AH44" s="111">
        <v>465.72574879434399</v>
      </c>
      <c r="AI44" s="111">
        <v>404.99987899354102</v>
      </c>
      <c r="AJ44" s="111">
        <v>390.80500472611999</v>
      </c>
      <c r="AK44" s="111">
        <v>509.14107501089097</v>
      </c>
      <c r="AL44" s="111">
        <v>509.51100301908502</v>
      </c>
      <c r="AM44" s="111">
        <v>483.92074424374499</v>
      </c>
      <c r="AN44" s="111">
        <v>509.10878740180402</v>
      </c>
      <c r="AO44" s="111">
        <v>445.80255425907001</v>
      </c>
      <c r="AP44" s="111">
        <v>469.93501860223699</v>
      </c>
      <c r="AQ44" s="111">
        <v>518.72043255558299</v>
      </c>
      <c r="AR44" s="111">
        <v>425.566661410557</v>
      </c>
      <c r="AS44" s="111">
        <v>446.425329142615</v>
      </c>
      <c r="AT44" s="111">
        <v>435.40926197053699</v>
      </c>
      <c r="AU44" s="111">
        <v>456.805237206659</v>
      </c>
      <c r="AV44" s="111">
        <v>514.89461891828705</v>
      </c>
      <c r="AW44" s="111">
        <v>524.47013043371999</v>
      </c>
      <c r="AX44" s="111">
        <v>652.69848733540198</v>
      </c>
      <c r="AY44" s="111">
        <v>781.39148852779795</v>
      </c>
      <c r="AZ44" s="111">
        <v>817.76808503050302</v>
      </c>
      <c r="BA44" s="111">
        <v>750.91920200471498</v>
      </c>
      <c r="BB44" s="111">
        <v>726.15225796724997</v>
      </c>
      <c r="BC44" s="111">
        <v>737.67742492548098</v>
      </c>
      <c r="BD44" s="111">
        <v>803.19904251761204</v>
      </c>
      <c r="BE44" s="111">
        <v>836.07477995085901</v>
      </c>
      <c r="BF44" s="111">
        <v>831.14554712226197</v>
      </c>
      <c r="BG44" s="111">
        <v>850.65373703630496</v>
      </c>
      <c r="BH44" s="111">
        <v>925.52260705584695</v>
      </c>
      <c r="BI44" s="111">
        <v>962.80078003157803</v>
      </c>
      <c r="BJ44" s="111">
        <v>993.44339558507795</v>
      </c>
      <c r="BK44" s="111">
        <v>1031.1328682926701</v>
      </c>
      <c r="BL44" s="111">
        <v>967.42772469474903</v>
      </c>
      <c r="BM44" s="111">
        <v>1038.15080953696</v>
      </c>
      <c r="BN44" s="111">
        <v>816.308243538846</v>
      </c>
      <c r="BO44" s="111">
        <v>996.90613547136604</v>
      </c>
      <c r="BP44" s="111">
        <v>1085.1319424715</v>
      </c>
      <c r="BQ44" s="111">
        <v>1093.55166137838</v>
      </c>
      <c r="BR44" s="111">
        <v>993.39870424826597</v>
      </c>
      <c r="BS44" s="111">
        <v>912.27904652423695</v>
      </c>
      <c r="BT44" s="111">
        <v>979.37291587245204</v>
      </c>
      <c r="BU44" s="111">
        <v>1014.67796611991</v>
      </c>
      <c r="BV44" s="111">
        <v>1022.95684477036</v>
      </c>
      <c r="BW44" s="111">
        <v>965.56749361215304</v>
      </c>
      <c r="BX44" s="111">
        <v>951.25101048739998</v>
      </c>
      <c r="BY44" s="111">
        <v>909.10671470634702</v>
      </c>
      <c r="BZ44" s="111">
        <v>879.00065813069602</v>
      </c>
      <c r="CA44" s="111">
        <v>882.11596259436897</v>
      </c>
      <c r="CB44" s="111">
        <v>781.33214789829503</v>
      </c>
      <c r="CC44" s="111">
        <v>777.40528927564901</v>
      </c>
      <c r="CD44" s="111">
        <v>768.71298919069102</v>
      </c>
      <c r="CE44" s="111">
        <v>765.55128629978503</v>
      </c>
      <c r="CF44" s="111">
        <v>772.76952327247102</v>
      </c>
      <c r="CG44" s="111">
        <v>777.59644590577398</v>
      </c>
      <c r="CH44" s="111">
        <v>793.383160884017</v>
      </c>
      <c r="CI44" s="111">
        <v>890.29506291628195</v>
      </c>
    </row>
    <row r="45" spans="1:87" x14ac:dyDescent="0.35">
      <c r="A45" s="7"/>
      <c r="B45" s="7"/>
      <c r="C45" s="69" t="s">
        <v>116</v>
      </c>
      <c r="D45" s="69" t="s">
        <v>117</v>
      </c>
      <c r="E45" s="111">
        <v>150.65861104900199</v>
      </c>
      <c r="F45" s="111">
        <v>147.39013104218699</v>
      </c>
      <c r="G45" s="111">
        <v>117.61273586133299</v>
      </c>
      <c r="H45" s="111">
        <v>109.80550161708901</v>
      </c>
      <c r="I45" s="111">
        <v>125.005521017177</v>
      </c>
      <c r="J45" s="111">
        <v>111.173535712573</v>
      </c>
      <c r="K45" s="111">
        <v>116.47410632867199</v>
      </c>
      <c r="L45" s="111">
        <v>165.42514056372701</v>
      </c>
      <c r="M45" s="111">
        <v>128.12737981014601</v>
      </c>
      <c r="N45" s="111">
        <v>151.41961631420401</v>
      </c>
      <c r="O45" s="111">
        <v>145.672218934265</v>
      </c>
      <c r="P45" s="111">
        <v>151.75477435604799</v>
      </c>
      <c r="Q45" s="111">
        <v>170.74014618126799</v>
      </c>
      <c r="R45" s="111">
        <v>176.00151836711501</v>
      </c>
      <c r="S45" s="111">
        <v>194.951182602454</v>
      </c>
      <c r="T45" s="111">
        <v>195.815753101784</v>
      </c>
      <c r="U45" s="111">
        <v>175.142776706745</v>
      </c>
      <c r="V45" s="111">
        <v>161.014423098995</v>
      </c>
      <c r="W45" s="111">
        <v>193.208019425332</v>
      </c>
      <c r="X45" s="111">
        <v>182.09417311936301</v>
      </c>
      <c r="Y45" s="111">
        <v>167.96112953344601</v>
      </c>
      <c r="Z45" s="111">
        <v>186.18046068495499</v>
      </c>
      <c r="AA45" s="111">
        <v>182.70318321047199</v>
      </c>
      <c r="AB45" s="111">
        <v>183.202436602034</v>
      </c>
      <c r="AC45" s="111">
        <v>171.875469269321</v>
      </c>
      <c r="AD45" s="111">
        <v>200.593351514587</v>
      </c>
      <c r="AE45" s="111">
        <v>220.18513336200601</v>
      </c>
      <c r="AF45" s="111">
        <v>229.44938935175099</v>
      </c>
      <c r="AG45" s="111">
        <v>222.13447260863401</v>
      </c>
      <c r="AH45" s="111">
        <v>199.89490759521701</v>
      </c>
      <c r="AI45" s="111">
        <v>192.349888983271</v>
      </c>
      <c r="AJ45" s="111">
        <v>183.19156901402101</v>
      </c>
      <c r="AK45" s="111">
        <v>178.979102185774</v>
      </c>
      <c r="AL45" s="111">
        <v>198.16516258621101</v>
      </c>
      <c r="AM45" s="111">
        <v>203.39795950448701</v>
      </c>
      <c r="AN45" s="111">
        <v>206.123925938996</v>
      </c>
      <c r="AO45" s="111">
        <v>216.218999193332</v>
      </c>
      <c r="AP45" s="111">
        <v>211.877064388663</v>
      </c>
      <c r="AQ45" s="111">
        <v>224.001026894733</v>
      </c>
      <c r="AR45" s="111">
        <v>220.67792178639101</v>
      </c>
      <c r="AS45" s="111">
        <v>210.79438337302901</v>
      </c>
      <c r="AT45" s="111">
        <v>222.051786569135</v>
      </c>
      <c r="AU45" s="111">
        <v>230.830957637338</v>
      </c>
      <c r="AV45" s="111">
        <v>264.15004669534898</v>
      </c>
      <c r="AW45" s="111">
        <v>260.46873204914101</v>
      </c>
      <c r="AX45" s="111">
        <v>225.976636642193</v>
      </c>
      <c r="AY45" s="111">
        <v>187.04555262830999</v>
      </c>
      <c r="AZ45" s="111">
        <v>146.91357561640001</v>
      </c>
      <c r="BA45" s="111">
        <v>149.80037792348099</v>
      </c>
      <c r="BB45" s="111">
        <v>129.802993362736</v>
      </c>
      <c r="BC45" s="111">
        <v>116.06407491100001</v>
      </c>
      <c r="BD45" s="111">
        <v>121.90104494808099</v>
      </c>
      <c r="BE45" s="111">
        <v>117.165538350519</v>
      </c>
      <c r="BF45" s="111">
        <v>132.15101855171</v>
      </c>
      <c r="BG45" s="111">
        <v>135.50695526975599</v>
      </c>
      <c r="BH45" s="111">
        <v>111.728995679786</v>
      </c>
      <c r="BI45" s="111">
        <v>121.652875941682</v>
      </c>
      <c r="BJ45" s="111">
        <v>148.731820764368</v>
      </c>
      <c r="BK45" s="111">
        <v>163.49274729363299</v>
      </c>
      <c r="BL45" s="111">
        <v>173.45643329353999</v>
      </c>
      <c r="BM45" s="111">
        <v>182.86705598341101</v>
      </c>
      <c r="BN45" s="111">
        <v>149.47943290203</v>
      </c>
      <c r="BO45" s="111">
        <v>191.566606251845</v>
      </c>
      <c r="BP45" s="111">
        <v>227.46359616278201</v>
      </c>
      <c r="BQ45" s="111">
        <v>194.07743522296801</v>
      </c>
      <c r="BR45" s="111">
        <v>200.204717136331</v>
      </c>
      <c r="BS45" s="111">
        <v>218.55269079678899</v>
      </c>
      <c r="BT45" s="111">
        <v>251.51132416265901</v>
      </c>
      <c r="BU45" s="111">
        <v>283.45334126252698</v>
      </c>
      <c r="BV45" s="111">
        <v>301.32809838886402</v>
      </c>
      <c r="BW45" s="111">
        <v>287.662650559464</v>
      </c>
      <c r="BX45" s="111">
        <v>306.02371839402798</v>
      </c>
      <c r="BY45" s="111">
        <v>315.93782752155403</v>
      </c>
      <c r="BZ45" s="111">
        <v>333.25561383705701</v>
      </c>
      <c r="CA45" s="111">
        <v>338.94887832072601</v>
      </c>
      <c r="CB45" s="111">
        <v>350.33765870963202</v>
      </c>
      <c r="CC45" s="111">
        <v>333.153874063758</v>
      </c>
      <c r="CD45" s="111">
        <v>342.28502278513599</v>
      </c>
      <c r="CE45" s="111">
        <v>309.36109171699201</v>
      </c>
      <c r="CF45" s="111">
        <v>319.352642905724</v>
      </c>
      <c r="CG45" s="111">
        <v>348.080007024113</v>
      </c>
      <c r="CH45" s="111">
        <v>371.55915138860399</v>
      </c>
      <c r="CI45" s="111">
        <v>378.67117380042799</v>
      </c>
    </row>
    <row r="46" spans="1:87" x14ac:dyDescent="0.35">
      <c r="C46" s="69" t="s">
        <v>118</v>
      </c>
      <c r="D46" s="69" t="s">
        <v>119</v>
      </c>
      <c r="E46" s="111">
        <v>63.222265219578503</v>
      </c>
      <c r="F46" s="111">
        <v>47.222232556688503</v>
      </c>
      <c r="G46" s="111">
        <v>91.656769153516805</v>
      </c>
      <c r="H46" s="111">
        <v>42.271452393192803</v>
      </c>
      <c r="I46" s="111">
        <v>42.260804052031801</v>
      </c>
      <c r="J46" s="111">
        <v>64.641084468997903</v>
      </c>
      <c r="K46" s="111">
        <v>93.114769643569502</v>
      </c>
      <c r="L46" s="111">
        <v>41.878682439749902</v>
      </c>
      <c r="M46" s="111">
        <v>72.759147682262906</v>
      </c>
      <c r="N46" s="111">
        <v>56.190124382640199</v>
      </c>
      <c r="O46" s="111">
        <v>73.505914343189403</v>
      </c>
      <c r="P46" s="111">
        <v>31.185448645597202</v>
      </c>
      <c r="Q46" s="111">
        <v>51.691276335551201</v>
      </c>
      <c r="R46" s="111">
        <v>56.888529222647598</v>
      </c>
      <c r="S46" s="111">
        <v>45.283771809832999</v>
      </c>
      <c r="T46" s="111">
        <v>33.357121977974401</v>
      </c>
      <c r="U46" s="111">
        <v>32.136224934951002</v>
      </c>
      <c r="V46" s="111">
        <v>29.233198401535301</v>
      </c>
      <c r="W46" s="111">
        <v>26.937616062993602</v>
      </c>
      <c r="X46" s="111">
        <v>28.6240755835668</v>
      </c>
      <c r="Y46" s="111">
        <v>37.195152923186001</v>
      </c>
      <c r="Z46" s="111">
        <v>37.994406330099601</v>
      </c>
      <c r="AA46" s="111">
        <v>36.707392022044303</v>
      </c>
      <c r="AB46" s="111">
        <v>34.433212306763899</v>
      </c>
      <c r="AC46" s="111">
        <v>31.0984679151079</v>
      </c>
      <c r="AD46" s="111">
        <v>37.892263103057601</v>
      </c>
      <c r="AE46" s="111">
        <v>39.1431980190115</v>
      </c>
      <c r="AF46" s="111">
        <v>33.214432934520701</v>
      </c>
      <c r="AG46" s="111">
        <v>24.059482069094901</v>
      </c>
      <c r="AH46" s="111">
        <v>28.586488989284</v>
      </c>
      <c r="AI46" s="111">
        <v>34.957664571450302</v>
      </c>
      <c r="AJ46" s="111">
        <v>26.3179796540044</v>
      </c>
      <c r="AK46" s="111">
        <v>32.5611493788142</v>
      </c>
      <c r="AL46" s="111">
        <v>30.2950317090725</v>
      </c>
      <c r="AM46" s="111">
        <v>25.479876888164601</v>
      </c>
      <c r="AN46" s="111">
        <v>21.201118757219501</v>
      </c>
      <c r="AO46" s="111">
        <v>30.853230058546899</v>
      </c>
      <c r="AP46" s="111">
        <v>26.507045225444099</v>
      </c>
      <c r="AQ46" s="111">
        <v>29.9075151916145</v>
      </c>
      <c r="AR46" s="111">
        <v>29.931049105561701</v>
      </c>
      <c r="AS46" s="111">
        <v>34.179240238304601</v>
      </c>
      <c r="AT46" s="111">
        <v>27.318998766553101</v>
      </c>
      <c r="AU46" s="111">
        <v>29.203488944148798</v>
      </c>
      <c r="AV46" s="111">
        <v>21.939944519545801</v>
      </c>
      <c r="AW46" s="111">
        <v>26.362739969088</v>
      </c>
      <c r="AX46" s="111">
        <v>28.7827216456499</v>
      </c>
      <c r="AY46" s="111">
        <v>31.404264402679701</v>
      </c>
      <c r="AZ46" s="111">
        <v>33.678523698291798</v>
      </c>
      <c r="BA46" s="111">
        <v>32.050623187787302</v>
      </c>
      <c r="BB46" s="111">
        <v>20.918783229803001</v>
      </c>
      <c r="BC46" s="111">
        <v>26.2714597594296</v>
      </c>
      <c r="BD46" s="111">
        <v>33.488094876389702</v>
      </c>
      <c r="BE46" s="111">
        <v>59.0164956029801</v>
      </c>
      <c r="BF46" s="111">
        <v>47.002488999984301</v>
      </c>
      <c r="BG46" s="111">
        <v>42.907635440942201</v>
      </c>
      <c r="BH46" s="111">
        <v>41.197939635734301</v>
      </c>
      <c r="BI46" s="111">
        <v>45.935967184269302</v>
      </c>
      <c r="BJ46" s="111">
        <v>42.125538416368499</v>
      </c>
      <c r="BK46" s="111">
        <v>51.151242642989303</v>
      </c>
      <c r="BL46" s="111">
        <v>51.752206945488702</v>
      </c>
      <c r="BM46" s="111">
        <v>42.380675714751703</v>
      </c>
      <c r="BN46" s="111">
        <v>17.911004503594999</v>
      </c>
      <c r="BO46" s="111">
        <v>30.159836241265001</v>
      </c>
      <c r="BP46" s="111">
        <v>26.821930950736501</v>
      </c>
      <c r="BQ46" s="111">
        <v>17.2502244700635</v>
      </c>
      <c r="BR46" s="111">
        <v>23.2757222342278</v>
      </c>
      <c r="BS46" s="111">
        <v>83.065741606733297</v>
      </c>
      <c r="BT46" s="111">
        <v>67.992236324874099</v>
      </c>
      <c r="BU46" s="111">
        <v>67.318500261923305</v>
      </c>
      <c r="BV46" s="111">
        <v>76.466942594951107</v>
      </c>
      <c r="BW46" s="111">
        <v>102.63737573278399</v>
      </c>
      <c r="BX46" s="111">
        <v>109.847384175786</v>
      </c>
      <c r="BY46" s="111">
        <v>54.8488899994448</v>
      </c>
      <c r="BZ46" s="111">
        <v>57.137118253273897</v>
      </c>
      <c r="CA46" s="111">
        <v>52.965579973208499</v>
      </c>
      <c r="CB46" s="111">
        <v>37.175268171294697</v>
      </c>
      <c r="CC46" s="111">
        <v>36.2484064532932</v>
      </c>
      <c r="CD46" s="111">
        <v>46.603521305957401</v>
      </c>
      <c r="CE46" s="111">
        <v>51.097059199669999</v>
      </c>
      <c r="CF46" s="111">
        <v>35.764237822756797</v>
      </c>
      <c r="CG46" s="111">
        <v>19.721821381487501</v>
      </c>
      <c r="CH46" s="111">
        <v>24.067178193375799</v>
      </c>
      <c r="CI46" s="111">
        <v>27.7517606859743</v>
      </c>
    </row>
    <row r="47" spans="1:87" x14ac:dyDescent="0.35">
      <c r="C47" s="70" t="s">
        <v>120</v>
      </c>
      <c r="D47" s="70" t="s">
        <v>120</v>
      </c>
      <c r="E47" s="112">
        <v>9416.7523679181104</v>
      </c>
      <c r="F47" s="112">
        <v>9165.6578073152959</v>
      </c>
      <c r="G47" s="112">
        <v>9203.6594481507545</v>
      </c>
      <c r="H47" s="112">
        <v>9194.3342546188378</v>
      </c>
      <c r="I47" s="112">
        <v>9591.8721513273176</v>
      </c>
      <c r="J47" s="112">
        <v>9997.8320932732368</v>
      </c>
      <c r="K47" s="112">
        <v>10150.920038699811</v>
      </c>
      <c r="L47" s="112">
        <v>10190.333683836796</v>
      </c>
      <c r="M47" s="112">
        <v>10551.697972015923</v>
      </c>
      <c r="N47" s="112">
        <v>10677.295441367596</v>
      </c>
      <c r="O47" s="112">
        <v>10332.13330933221</v>
      </c>
      <c r="P47" s="112">
        <v>10143.928578035968</v>
      </c>
      <c r="Q47" s="112">
        <v>10770.702207388134</v>
      </c>
      <c r="R47" s="112">
        <v>10033.064994348275</v>
      </c>
      <c r="S47" s="112">
        <v>9127.1763146388676</v>
      </c>
      <c r="T47" s="112">
        <v>7731.7001052264186</v>
      </c>
      <c r="U47" s="112">
        <v>6035.4472105947561</v>
      </c>
      <c r="V47" s="112">
        <v>5554.1018024900295</v>
      </c>
      <c r="W47" s="112">
        <v>6200.8622085218622</v>
      </c>
      <c r="X47" s="112">
        <v>6578.3074874342237</v>
      </c>
      <c r="Y47" s="112">
        <v>6963.5373459753982</v>
      </c>
      <c r="Z47" s="112">
        <v>7618.6297522979157</v>
      </c>
      <c r="AA47" s="112">
        <v>8246.1435281771337</v>
      </c>
      <c r="AB47" s="112">
        <v>9070.9528868811794</v>
      </c>
      <c r="AC47" s="112">
        <v>9478.8604220083653</v>
      </c>
      <c r="AD47" s="112">
        <v>9504.8059479400963</v>
      </c>
      <c r="AE47" s="112">
        <v>9046.7991664267847</v>
      </c>
      <c r="AF47" s="112">
        <v>9091.6910017856517</v>
      </c>
      <c r="AG47" s="112">
        <v>8365.395625570507</v>
      </c>
      <c r="AH47" s="112">
        <v>8334.4310805458754</v>
      </c>
      <c r="AI47" s="112">
        <v>7791.8105196983579</v>
      </c>
      <c r="AJ47" s="112">
        <v>7579.1557511776318</v>
      </c>
      <c r="AK47" s="112">
        <v>7814.2598351427541</v>
      </c>
      <c r="AL47" s="112">
        <v>7802.6277829781193</v>
      </c>
      <c r="AM47" s="112">
        <v>8068.7029569003225</v>
      </c>
      <c r="AN47" s="112">
        <v>8349.6683956692068</v>
      </c>
      <c r="AO47" s="112">
        <v>8267.1046665927315</v>
      </c>
      <c r="AP47" s="112">
        <v>8344.3060534537944</v>
      </c>
      <c r="AQ47" s="112">
        <v>8289.6499207790584</v>
      </c>
      <c r="AR47" s="112">
        <v>7775.2118589538641</v>
      </c>
      <c r="AS47" s="112">
        <v>7901.7208755968913</v>
      </c>
      <c r="AT47" s="112">
        <v>8297.7289006939918</v>
      </c>
      <c r="AU47" s="112">
        <v>8843.6203501363671</v>
      </c>
      <c r="AV47" s="112">
        <v>8897.2473542761472</v>
      </c>
      <c r="AW47" s="112">
        <v>9077.0037592384833</v>
      </c>
      <c r="AX47" s="112">
        <v>9100.3486872230969</v>
      </c>
      <c r="AY47" s="112">
        <v>9492.359607771974</v>
      </c>
      <c r="AZ47" s="112">
        <v>9894.4957672282999</v>
      </c>
      <c r="BA47" s="112">
        <v>10152.000121487217</v>
      </c>
      <c r="BB47" s="112">
        <v>10759.999623525246</v>
      </c>
      <c r="BC47" s="112">
        <v>11326.92393913285</v>
      </c>
      <c r="BD47" s="112">
        <v>12244.082281177751</v>
      </c>
      <c r="BE47" s="112">
        <v>12540.10535145012</v>
      </c>
      <c r="BF47" s="112">
        <v>12469.087086572683</v>
      </c>
      <c r="BG47" s="112">
        <v>12054.360756822856</v>
      </c>
      <c r="BH47" s="112">
        <v>12015.036101498164</v>
      </c>
      <c r="BI47" s="112">
        <v>11717.008361228372</v>
      </c>
      <c r="BJ47" s="112">
        <v>11557.444867175434</v>
      </c>
      <c r="BK47" s="112">
        <v>11410.853084538512</v>
      </c>
      <c r="BL47" s="112">
        <v>10881.386071205216</v>
      </c>
      <c r="BM47" s="112">
        <v>10287.091285000981</v>
      </c>
      <c r="BN47" s="112">
        <v>5978.9077150429239</v>
      </c>
      <c r="BO47" s="112">
        <v>9894.7154008863145</v>
      </c>
      <c r="BP47" s="112">
        <v>10783.88555511487</v>
      </c>
      <c r="BQ47" s="112">
        <v>10934.930063270895</v>
      </c>
      <c r="BR47" s="112">
        <v>10955.997775372141</v>
      </c>
      <c r="BS47" s="112">
        <v>11012.045914773773</v>
      </c>
      <c r="BT47" s="112">
        <v>11347.537940972923</v>
      </c>
      <c r="BU47" s="112">
        <v>11575.763782197859</v>
      </c>
      <c r="BV47" s="112">
        <v>11492.340662475726</v>
      </c>
      <c r="BW47" s="112">
        <v>11432.571074128466</v>
      </c>
      <c r="BX47" s="112">
        <v>11793.183949761864</v>
      </c>
      <c r="BY47" s="112">
        <v>11810.955537066657</v>
      </c>
      <c r="BZ47" s="112">
        <v>11575.763782197859</v>
      </c>
      <c r="CA47" s="112">
        <v>11470.11929374389</v>
      </c>
      <c r="CB47" s="112">
        <v>11104.571944569387</v>
      </c>
      <c r="CC47" s="112">
        <v>10856.773835449085</v>
      </c>
      <c r="CD47" s="112">
        <v>10609.94294142457</v>
      </c>
      <c r="CE47" s="112">
        <v>10180.938395533214</v>
      </c>
      <c r="CF47" s="112">
        <v>10041.662680813857</v>
      </c>
      <c r="CG47" s="112">
        <v>9993.5419986770812</v>
      </c>
      <c r="CH47" s="112">
        <v>10101.341199811015</v>
      </c>
      <c r="CI47" s="112">
        <v>10546.186574754638</v>
      </c>
    </row>
    <row r="48" spans="1:87" x14ac:dyDescent="0.35">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4" t="s">
        <v>208</v>
      </c>
      <c r="D72" s="4"/>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6" spans="1:79" x14ac:dyDescent="0.35">
      <c r="C76" s="4"/>
    </row>
    <row r="80" spans="1:79" s="83" customFormat="1" hidden="1" x14ac:dyDescent="0.35">
      <c r="A80" s="98"/>
      <c r="B80" s="98"/>
      <c r="E80" s="83" t="str">
        <f>IF(E31&lt;5,IF(E31&gt;0,"s",0),"")</f>
        <v/>
      </c>
      <c r="F80" s="83" t="str">
        <f t="shared" ref="F80:BQ81" si="4">IF(F31&lt;5,IF(F31&gt;0,"s",0),"")</f>
        <v/>
      </c>
      <c r="G80" s="83" t="str">
        <f t="shared" si="4"/>
        <v/>
      </c>
      <c r="H80" s="83" t="str">
        <f t="shared" si="4"/>
        <v/>
      </c>
      <c r="I80" s="83" t="str">
        <f t="shared" si="4"/>
        <v/>
      </c>
      <c r="J80" s="83" t="str">
        <f t="shared" si="4"/>
        <v/>
      </c>
      <c r="K80" s="83" t="str">
        <f t="shared" si="4"/>
        <v/>
      </c>
      <c r="L80" s="83" t="str">
        <f t="shared" si="4"/>
        <v/>
      </c>
      <c r="M80" s="83" t="str">
        <f t="shared" si="4"/>
        <v/>
      </c>
      <c r="N80" s="83" t="str">
        <f t="shared" si="4"/>
        <v/>
      </c>
      <c r="O80" s="83" t="str">
        <f t="shared" si="4"/>
        <v/>
      </c>
      <c r="P80" s="83" t="str">
        <f t="shared" si="4"/>
        <v/>
      </c>
      <c r="Q80" s="83" t="str">
        <f t="shared" si="4"/>
        <v/>
      </c>
      <c r="R80" s="83" t="str">
        <f t="shared" si="4"/>
        <v/>
      </c>
      <c r="S80" s="83" t="str">
        <f t="shared" si="4"/>
        <v/>
      </c>
      <c r="T80" s="83" t="str">
        <f t="shared" si="4"/>
        <v/>
      </c>
      <c r="U80" s="83" t="str">
        <f t="shared" si="4"/>
        <v/>
      </c>
      <c r="V80" s="83" t="str">
        <f t="shared" si="4"/>
        <v/>
      </c>
      <c r="W80" s="83" t="str">
        <f t="shared" si="4"/>
        <v/>
      </c>
      <c r="X80" s="83" t="str">
        <f t="shared" si="4"/>
        <v/>
      </c>
      <c r="Y80" s="83" t="str">
        <f t="shared" si="4"/>
        <v/>
      </c>
      <c r="Z80" s="83" t="str">
        <f t="shared" si="4"/>
        <v/>
      </c>
      <c r="AA80" s="83" t="str">
        <f t="shared" si="4"/>
        <v/>
      </c>
      <c r="AB80" s="83" t="str">
        <f t="shared" si="4"/>
        <v/>
      </c>
      <c r="AC80" s="83" t="str">
        <f t="shared" si="4"/>
        <v/>
      </c>
      <c r="AD80" s="83" t="str">
        <f t="shared" si="4"/>
        <v/>
      </c>
      <c r="AE80" s="83" t="str">
        <f t="shared" si="4"/>
        <v/>
      </c>
      <c r="AF80" s="83" t="str">
        <f t="shared" si="4"/>
        <v/>
      </c>
      <c r="AG80" s="83" t="str">
        <f t="shared" si="4"/>
        <v/>
      </c>
      <c r="AH80" s="83" t="str">
        <f t="shared" si="4"/>
        <v/>
      </c>
      <c r="AI80" s="83" t="str">
        <f t="shared" si="4"/>
        <v/>
      </c>
      <c r="AJ80" s="83" t="str">
        <f t="shared" si="4"/>
        <v/>
      </c>
      <c r="AK80" s="83" t="str">
        <f t="shared" si="4"/>
        <v/>
      </c>
      <c r="AL80" s="83" t="str">
        <f t="shared" si="4"/>
        <v/>
      </c>
      <c r="AM80" s="83" t="str">
        <f t="shared" si="4"/>
        <v/>
      </c>
      <c r="AN80" s="83" t="str">
        <f t="shared" si="4"/>
        <v/>
      </c>
      <c r="AO80" s="83" t="str">
        <f t="shared" si="4"/>
        <v/>
      </c>
      <c r="AP80" s="83" t="str">
        <f t="shared" si="4"/>
        <v/>
      </c>
      <c r="AQ80" s="83" t="str">
        <f t="shared" si="4"/>
        <v/>
      </c>
      <c r="AR80" s="83" t="str">
        <f t="shared" si="4"/>
        <v/>
      </c>
      <c r="AS80" s="83" t="str">
        <f t="shared" si="4"/>
        <v/>
      </c>
      <c r="AT80" s="83" t="str">
        <f t="shared" si="4"/>
        <v/>
      </c>
      <c r="AU80" s="83" t="str">
        <f t="shared" si="4"/>
        <v/>
      </c>
      <c r="AV80" s="83" t="str">
        <f t="shared" si="4"/>
        <v/>
      </c>
      <c r="AW80" s="83" t="str">
        <f t="shared" si="4"/>
        <v/>
      </c>
      <c r="AX80" s="83" t="str">
        <f t="shared" si="4"/>
        <v/>
      </c>
      <c r="AY80" s="83" t="str">
        <f t="shared" si="4"/>
        <v/>
      </c>
      <c r="AZ80" s="83" t="str">
        <f t="shared" si="4"/>
        <v/>
      </c>
      <c r="BA80" s="83" t="str">
        <f t="shared" si="4"/>
        <v/>
      </c>
      <c r="BB80" s="83" t="str">
        <f t="shared" si="4"/>
        <v/>
      </c>
      <c r="BC80" s="83" t="str">
        <f t="shared" si="4"/>
        <v/>
      </c>
      <c r="BD80" s="83" t="str">
        <f t="shared" si="4"/>
        <v/>
      </c>
      <c r="BE80" s="83" t="str">
        <f t="shared" si="4"/>
        <v/>
      </c>
      <c r="BF80" s="83" t="str">
        <f t="shared" si="4"/>
        <v/>
      </c>
      <c r="BG80" s="83" t="str">
        <f t="shared" si="4"/>
        <v/>
      </c>
      <c r="BH80" s="83" t="str">
        <f t="shared" si="4"/>
        <v/>
      </c>
      <c r="BI80" s="83" t="str">
        <f t="shared" si="4"/>
        <v/>
      </c>
      <c r="BJ80" s="83" t="str">
        <f t="shared" si="4"/>
        <v/>
      </c>
      <c r="BK80" s="83" t="str">
        <f t="shared" si="4"/>
        <v/>
      </c>
      <c r="BL80" s="83" t="str">
        <f t="shared" si="4"/>
        <v/>
      </c>
      <c r="BM80" s="83" t="str">
        <f t="shared" si="4"/>
        <v/>
      </c>
      <c r="BN80" s="83" t="str">
        <f t="shared" si="4"/>
        <v/>
      </c>
      <c r="BO80" s="83" t="str">
        <f t="shared" si="4"/>
        <v/>
      </c>
      <c r="BP80" s="83" t="str">
        <f t="shared" si="4"/>
        <v/>
      </c>
      <c r="BQ80" s="83" t="str">
        <f t="shared" si="4"/>
        <v/>
      </c>
      <c r="BR80" s="83" t="str">
        <f t="shared" ref="BR80:BX81" si="5">IF(BR31&lt;5,IF(BR31&gt;0,"s",0),"")</f>
        <v/>
      </c>
      <c r="BS80" s="83" t="str">
        <f t="shared" si="5"/>
        <v/>
      </c>
      <c r="BT80" s="83" t="str">
        <f t="shared" si="5"/>
        <v/>
      </c>
      <c r="BU80" s="83" t="str">
        <f t="shared" si="5"/>
        <v/>
      </c>
      <c r="BV80" s="83" t="str">
        <f t="shared" si="5"/>
        <v/>
      </c>
      <c r="BW80" s="83" t="str">
        <f t="shared" si="5"/>
        <v/>
      </c>
      <c r="BX80" s="83" t="str">
        <f t="shared" si="5"/>
        <v/>
      </c>
    </row>
    <row r="81" spans="5:81" hidden="1" x14ac:dyDescent="0.35">
      <c r="E81" s="13" t="str">
        <f t="shared" ref="E81:T81" si="6">IF(E32&lt;5,IF(E32&gt;0,"s",0),"")</f>
        <v/>
      </c>
      <c r="F81" s="13" t="str">
        <f t="shared" si="6"/>
        <v/>
      </c>
      <c r="G81" s="13" t="str">
        <f t="shared" si="6"/>
        <v/>
      </c>
      <c r="H81" s="13" t="str">
        <f t="shared" si="6"/>
        <v/>
      </c>
      <c r="I81" s="13" t="str">
        <f t="shared" si="6"/>
        <v/>
      </c>
      <c r="J81" s="13" t="str">
        <f t="shared" si="6"/>
        <v/>
      </c>
      <c r="K81" s="13" t="str">
        <f t="shared" si="6"/>
        <v/>
      </c>
      <c r="L81" s="13" t="str">
        <f t="shared" si="6"/>
        <v/>
      </c>
      <c r="M81" s="13" t="str">
        <f t="shared" si="6"/>
        <v/>
      </c>
      <c r="N81" s="13" t="str">
        <f t="shared" si="6"/>
        <v/>
      </c>
      <c r="O81" s="13" t="str">
        <f t="shared" si="6"/>
        <v/>
      </c>
      <c r="P81" s="13" t="str">
        <f t="shared" si="6"/>
        <v/>
      </c>
      <c r="Q81" s="13" t="str">
        <f t="shared" si="6"/>
        <v/>
      </c>
      <c r="R81" s="13" t="str">
        <f t="shared" si="6"/>
        <v/>
      </c>
      <c r="S81" s="13" t="str">
        <f t="shared" si="6"/>
        <v/>
      </c>
      <c r="T81" s="13" t="str">
        <f t="shared" si="6"/>
        <v/>
      </c>
      <c r="U81" s="13" t="str">
        <f t="shared" si="4"/>
        <v/>
      </c>
      <c r="V81" s="13" t="str">
        <f t="shared" si="4"/>
        <v/>
      </c>
      <c r="W81" s="13" t="str">
        <f t="shared" si="4"/>
        <v/>
      </c>
      <c r="X81" s="13" t="str">
        <f t="shared" si="4"/>
        <v/>
      </c>
      <c r="Y81" s="13" t="str">
        <f t="shared" si="4"/>
        <v/>
      </c>
      <c r="Z81" s="13" t="str">
        <f t="shared" si="4"/>
        <v/>
      </c>
      <c r="AA81" s="13" t="str">
        <f t="shared" si="4"/>
        <v/>
      </c>
      <c r="AB81" s="13" t="str">
        <f t="shared" si="4"/>
        <v/>
      </c>
      <c r="AC81" s="13" t="str">
        <f t="shared" si="4"/>
        <v/>
      </c>
      <c r="AD81" s="13" t="str">
        <f t="shared" si="4"/>
        <v/>
      </c>
      <c r="AE81" s="13" t="str">
        <f t="shared" si="4"/>
        <v/>
      </c>
      <c r="AF81" s="13" t="str">
        <f t="shared" si="4"/>
        <v/>
      </c>
      <c r="AG81" s="13" t="str">
        <f t="shared" si="4"/>
        <v/>
      </c>
      <c r="AH81" s="13" t="str">
        <f t="shared" si="4"/>
        <v/>
      </c>
      <c r="AI81" s="13" t="str">
        <f t="shared" si="4"/>
        <v/>
      </c>
      <c r="AJ81" s="13" t="str">
        <f t="shared" si="4"/>
        <v/>
      </c>
      <c r="AK81" s="13" t="str">
        <f t="shared" si="4"/>
        <v/>
      </c>
      <c r="AL81" s="13" t="str">
        <f t="shared" si="4"/>
        <v/>
      </c>
      <c r="AM81" s="13" t="str">
        <f t="shared" si="4"/>
        <v/>
      </c>
      <c r="AN81" s="13" t="str">
        <f t="shared" si="4"/>
        <v/>
      </c>
      <c r="AO81" s="13" t="str">
        <f t="shared" si="4"/>
        <v/>
      </c>
      <c r="AP81" s="13" t="str">
        <f t="shared" si="4"/>
        <v/>
      </c>
      <c r="AQ81" s="13" t="str">
        <f t="shared" si="4"/>
        <v/>
      </c>
      <c r="AR81" s="13" t="str">
        <f t="shared" si="4"/>
        <v/>
      </c>
      <c r="AS81" s="13" t="str">
        <f t="shared" si="4"/>
        <v/>
      </c>
      <c r="AT81" s="13" t="str">
        <f t="shared" si="4"/>
        <v/>
      </c>
      <c r="AU81" s="13" t="str">
        <f t="shared" si="4"/>
        <v/>
      </c>
      <c r="AV81" s="13" t="str">
        <f t="shared" si="4"/>
        <v/>
      </c>
      <c r="AW81" s="13" t="str">
        <f t="shared" si="4"/>
        <v/>
      </c>
      <c r="AX81" s="13" t="str">
        <f t="shared" si="4"/>
        <v/>
      </c>
      <c r="AY81" s="13" t="str">
        <f t="shared" si="4"/>
        <v/>
      </c>
      <c r="AZ81" s="13" t="str">
        <f t="shared" si="4"/>
        <v/>
      </c>
      <c r="BA81" s="13" t="str">
        <f t="shared" si="4"/>
        <v/>
      </c>
      <c r="BB81" s="13" t="str">
        <f t="shared" si="4"/>
        <v/>
      </c>
      <c r="BC81" s="13" t="str">
        <f t="shared" si="4"/>
        <v/>
      </c>
      <c r="BD81" s="13" t="str">
        <f t="shared" si="4"/>
        <v/>
      </c>
      <c r="BE81" s="13" t="str">
        <f t="shared" si="4"/>
        <v/>
      </c>
      <c r="BF81" s="13" t="str">
        <f t="shared" si="4"/>
        <v/>
      </c>
      <c r="BG81" s="13" t="str">
        <f t="shared" si="4"/>
        <v/>
      </c>
      <c r="BH81" s="13" t="str">
        <f t="shared" si="4"/>
        <v/>
      </c>
      <c r="BI81" s="13" t="str">
        <f t="shared" si="4"/>
        <v/>
      </c>
      <c r="BJ81" s="13" t="str">
        <f t="shared" si="4"/>
        <v/>
      </c>
      <c r="BK81" s="13" t="str">
        <f t="shared" si="4"/>
        <v/>
      </c>
      <c r="BL81" s="13" t="str">
        <f t="shared" si="4"/>
        <v/>
      </c>
      <c r="BM81" s="13" t="str">
        <f t="shared" si="4"/>
        <v/>
      </c>
      <c r="BN81" s="13" t="str">
        <f t="shared" si="4"/>
        <v/>
      </c>
      <c r="BO81" s="13" t="str">
        <f t="shared" si="4"/>
        <v/>
      </c>
      <c r="BP81" s="13" t="str">
        <f t="shared" si="4"/>
        <v/>
      </c>
      <c r="BQ81" s="13" t="str">
        <f t="shared" si="4"/>
        <v/>
      </c>
      <c r="BR81" s="13" t="str">
        <f t="shared" si="5"/>
        <v/>
      </c>
      <c r="BS81" s="13" t="str">
        <f t="shared" si="5"/>
        <v/>
      </c>
      <c r="BT81" s="13" t="str">
        <f t="shared" si="5"/>
        <v/>
      </c>
      <c r="BU81" s="13" t="str">
        <f t="shared" si="5"/>
        <v/>
      </c>
      <c r="BV81" s="13" t="str">
        <f t="shared" si="5"/>
        <v/>
      </c>
      <c r="BW81" s="13" t="str">
        <f t="shared" si="5"/>
        <v/>
      </c>
      <c r="BX81" s="13" t="str">
        <f t="shared" si="5"/>
        <v/>
      </c>
    </row>
    <row r="82" spans="5:81" hidden="1" x14ac:dyDescent="0.35">
      <c r="E82" s="13" t="str">
        <f>IF(E31&gt;0,IF(E31&lt;5,"secret",""),"")</f>
        <v/>
      </c>
      <c r="F82" s="13" t="str">
        <f t="shared" ref="F82:BQ82" si="7">IF(F31&gt;0,IF(F31&lt;5,"secret",""),"")</f>
        <v/>
      </c>
      <c r="G82" s="13" t="str">
        <f t="shared" si="7"/>
        <v/>
      </c>
      <c r="H82" s="13" t="str">
        <f t="shared" si="7"/>
        <v/>
      </c>
      <c r="I82" s="13" t="str">
        <f t="shared" si="7"/>
        <v/>
      </c>
      <c r="J82" s="13" t="str">
        <f t="shared" si="7"/>
        <v/>
      </c>
      <c r="K82" s="13" t="str">
        <f t="shared" si="7"/>
        <v/>
      </c>
      <c r="L82" s="13" t="str">
        <f t="shared" si="7"/>
        <v/>
      </c>
      <c r="M82" s="13" t="str">
        <f t="shared" si="7"/>
        <v/>
      </c>
      <c r="N82" s="13" t="str">
        <f t="shared" si="7"/>
        <v/>
      </c>
      <c r="O82" s="13" t="str">
        <f t="shared" si="7"/>
        <v/>
      </c>
      <c r="P82" s="13" t="str">
        <f t="shared" si="7"/>
        <v/>
      </c>
      <c r="Q82" s="13" t="str">
        <f t="shared" si="7"/>
        <v/>
      </c>
      <c r="R82" s="13" t="str">
        <f t="shared" si="7"/>
        <v/>
      </c>
      <c r="S82" s="13" t="str">
        <f t="shared" si="7"/>
        <v/>
      </c>
      <c r="T82" s="13" t="str">
        <f t="shared" si="7"/>
        <v/>
      </c>
      <c r="U82" s="13" t="str">
        <f t="shared" si="7"/>
        <v/>
      </c>
      <c r="V82" s="13" t="str">
        <f t="shared" si="7"/>
        <v/>
      </c>
      <c r="W82" s="13" t="str">
        <f t="shared" si="7"/>
        <v/>
      </c>
      <c r="X82" s="13" t="str">
        <f t="shared" si="7"/>
        <v/>
      </c>
      <c r="Y82" s="13" t="str">
        <f t="shared" si="7"/>
        <v/>
      </c>
      <c r="Z82" s="13" t="str">
        <f t="shared" si="7"/>
        <v/>
      </c>
      <c r="AA82" s="13" t="str">
        <f t="shared" si="7"/>
        <v/>
      </c>
      <c r="AB82" s="13" t="str">
        <f t="shared" si="7"/>
        <v/>
      </c>
      <c r="AC82" s="13" t="str">
        <f t="shared" si="7"/>
        <v/>
      </c>
      <c r="AD82" s="13" t="str">
        <f t="shared" si="7"/>
        <v/>
      </c>
      <c r="AE82" s="13" t="str">
        <f t="shared" si="7"/>
        <v/>
      </c>
      <c r="AF82" s="13" t="str">
        <f t="shared" si="7"/>
        <v/>
      </c>
      <c r="AG82" s="13" t="str">
        <f t="shared" si="7"/>
        <v/>
      </c>
      <c r="AH82" s="13" t="str">
        <f t="shared" si="7"/>
        <v/>
      </c>
      <c r="AI82" s="13" t="str">
        <f t="shared" si="7"/>
        <v/>
      </c>
      <c r="AJ82" s="13" t="str">
        <f t="shared" si="7"/>
        <v/>
      </c>
      <c r="AK82" s="13" t="str">
        <f t="shared" si="7"/>
        <v/>
      </c>
      <c r="AL82" s="13" t="str">
        <f t="shared" si="7"/>
        <v/>
      </c>
      <c r="AM82" s="13" t="str">
        <f t="shared" si="7"/>
        <v/>
      </c>
      <c r="AN82" s="13" t="str">
        <f t="shared" si="7"/>
        <v/>
      </c>
      <c r="AO82" s="13" t="str">
        <f t="shared" si="7"/>
        <v/>
      </c>
      <c r="AP82" s="13" t="str">
        <f t="shared" si="7"/>
        <v/>
      </c>
      <c r="AQ82" s="13" t="str">
        <f t="shared" si="7"/>
        <v/>
      </c>
      <c r="AR82" s="13" t="str">
        <f t="shared" si="7"/>
        <v/>
      </c>
      <c r="AS82" s="13" t="str">
        <f t="shared" si="7"/>
        <v/>
      </c>
      <c r="AT82" s="13" t="str">
        <f t="shared" si="7"/>
        <v/>
      </c>
      <c r="AU82" s="13" t="str">
        <f t="shared" si="7"/>
        <v/>
      </c>
      <c r="AV82" s="13" t="str">
        <f t="shared" si="7"/>
        <v/>
      </c>
      <c r="AW82" s="13" t="str">
        <f t="shared" si="7"/>
        <v/>
      </c>
      <c r="AX82" s="13" t="str">
        <f t="shared" si="7"/>
        <v/>
      </c>
      <c r="AY82" s="13" t="str">
        <f t="shared" si="7"/>
        <v/>
      </c>
      <c r="AZ82" s="13" t="str">
        <f t="shared" si="7"/>
        <v/>
      </c>
      <c r="BA82" s="13" t="str">
        <f t="shared" si="7"/>
        <v/>
      </c>
      <c r="BB82" s="13" t="str">
        <f t="shared" si="7"/>
        <v/>
      </c>
      <c r="BC82" s="13" t="str">
        <f t="shared" si="7"/>
        <v/>
      </c>
      <c r="BD82" s="13" t="str">
        <f t="shared" si="7"/>
        <v/>
      </c>
      <c r="BE82" s="13" t="str">
        <f t="shared" si="7"/>
        <v/>
      </c>
      <c r="BF82" s="13" t="str">
        <f t="shared" si="7"/>
        <v/>
      </c>
      <c r="BG82" s="13" t="str">
        <f t="shared" si="7"/>
        <v/>
      </c>
      <c r="BH82" s="13" t="str">
        <f t="shared" si="7"/>
        <v/>
      </c>
      <c r="BI82" s="13" t="str">
        <f t="shared" si="7"/>
        <v/>
      </c>
      <c r="BJ82" s="13" t="str">
        <f t="shared" si="7"/>
        <v/>
      </c>
      <c r="BK82" s="13" t="str">
        <f t="shared" si="7"/>
        <v/>
      </c>
      <c r="BL82" s="13" t="str">
        <f t="shared" si="7"/>
        <v/>
      </c>
      <c r="BM82" s="13" t="str">
        <f t="shared" si="7"/>
        <v/>
      </c>
      <c r="BN82" s="13" t="str">
        <f t="shared" si="7"/>
        <v/>
      </c>
      <c r="BO82" s="13" t="str">
        <f t="shared" si="7"/>
        <v/>
      </c>
      <c r="BP82" s="13" t="str">
        <f t="shared" si="7"/>
        <v/>
      </c>
      <c r="BQ82" s="13" t="str">
        <f t="shared" si="7"/>
        <v/>
      </c>
      <c r="BR82" s="13" t="str">
        <f t="shared" ref="BR82:BZ82" si="8">IF(BR31&gt;0,IF(BR31&lt;5,"secret",""),"")</f>
        <v/>
      </c>
      <c r="BS82" s="13" t="str">
        <f t="shared" si="8"/>
        <v/>
      </c>
      <c r="BT82" s="13" t="str">
        <f t="shared" si="8"/>
        <v/>
      </c>
      <c r="BU82" s="13" t="str">
        <f t="shared" si="8"/>
        <v/>
      </c>
      <c r="BV82" s="13" t="str">
        <f t="shared" si="8"/>
        <v/>
      </c>
      <c r="BW82" s="13" t="str">
        <f t="shared" si="8"/>
        <v/>
      </c>
      <c r="BX82" s="13" t="str">
        <f t="shared" si="8"/>
        <v/>
      </c>
      <c r="BY82" s="13" t="str">
        <f t="shared" si="8"/>
        <v/>
      </c>
      <c r="BZ82" s="13" t="str">
        <f t="shared" si="8"/>
        <v/>
      </c>
      <c r="CA82" s="13" t="str">
        <f t="shared" ref="CA82:CC97" si="9">IF(CA31&gt;0,IF(CA31&lt;5,"secret",""),"")</f>
        <v/>
      </c>
      <c r="CB82" s="13" t="str">
        <f t="shared" si="9"/>
        <v/>
      </c>
      <c r="CC82" s="13" t="str">
        <f t="shared" si="9"/>
        <v/>
      </c>
    </row>
    <row r="83" spans="5:81" hidden="1" x14ac:dyDescent="0.35">
      <c r="E83" s="13" t="str">
        <f t="shared" ref="E83:E94" si="10">IF(E32&gt;0,IF(E32&lt;5,"secret",""),"")</f>
        <v/>
      </c>
      <c r="F83" s="13" t="str">
        <f t="shared" ref="F83:BQ83" si="11">IF(F32&gt;0,IF(F32&lt;5,"secret",""),"")</f>
        <v/>
      </c>
      <c r="G83" s="13" t="str">
        <f t="shared" si="11"/>
        <v/>
      </c>
      <c r="H83" s="13" t="str">
        <f t="shared" si="11"/>
        <v/>
      </c>
      <c r="I83" s="13" t="str">
        <f t="shared" si="11"/>
        <v/>
      </c>
      <c r="J83" s="13" t="str">
        <f t="shared" si="11"/>
        <v/>
      </c>
      <c r="K83" s="13" t="str">
        <f t="shared" si="11"/>
        <v/>
      </c>
      <c r="L83" s="13" t="str">
        <f t="shared" si="11"/>
        <v/>
      </c>
      <c r="M83" s="13" t="str">
        <f t="shared" si="11"/>
        <v/>
      </c>
      <c r="N83" s="13" t="str">
        <f t="shared" si="11"/>
        <v/>
      </c>
      <c r="O83" s="13" t="str">
        <f t="shared" si="11"/>
        <v/>
      </c>
      <c r="P83" s="13" t="str">
        <f t="shared" si="11"/>
        <v/>
      </c>
      <c r="Q83" s="13" t="str">
        <f t="shared" si="11"/>
        <v/>
      </c>
      <c r="R83" s="13" t="str">
        <f t="shared" si="11"/>
        <v/>
      </c>
      <c r="S83" s="13" t="str">
        <f t="shared" si="11"/>
        <v/>
      </c>
      <c r="T83" s="13" t="str">
        <f t="shared" si="11"/>
        <v/>
      </c>
      <c r="U83" s="13" t="str">
        <f t="shared" si="11"/>
        <v/>
      </c>
      <c r="V83" s="13" t="str">
        <f t="shared" si="11"/>
        <v/>
      </c>
      <c r="W83" s="13" t="str">
        <f t="shared" si="11"/>
        <v/>
      </c>
      <c r="X83" s="13" t="str">
        <f t="shared" si="11"/>
        <v/>
      </c>
      <c r="Y83" s="13" t="str">
        <f t="shared" si="11"/>
        <v/>
      </c>
      <c r="Z83" s="13" t="str">
        <f t="shared" si="11"/>
        <v/>
      </c>
      <c r="AA83" s="13" t="str">
        <f t="shared" si="11"/>
        <v/>
      </c>
      <c r="AB83" s="13" t="str">
        <f t="shared" si="11"/>
        <v/>
      </c>
      <c r="AC83" s="13" t="str">
        <f t="shared" si="11"/>
        <v/>
      </c>
      <c r="AD83" s="13" t="str">
        <f t="shared" si="11"/>
        <v/>
      </c>
      <c r="AE83" s="13" t="str">
        <f t="shared" si="11"/>
        <v/>
      </c>
      <c r="AF83" s="13" t="str">
        <f t="shared" si="11"/>
        <v/>
      </c>
      <c r="AG83" s="13" t="str">
        <f t="shared" si="11"/>
        <v/>
      </c>
      <c r="AH83" s="13" t="str">
        <f t="shared" si="11"/>
        <v/>
      </c>
      <c r="AI83" s="13" t="str">
        <f t="shared" si="11"/>
        <v/>
      </c>
      <c r="AJ83" s="13" t="str">
        <f t="shared" si="11"/>
        <v/>
      </c>
      <c r="AK83" s="13" t="str">
        <f t="shared" si="11"/>
        <v/>
      </c>
      <c r="AL83" s="13" t="str">
        <f t="shared" si="11"/>
        <v/>
      </c>
      <c r="AM83" s="13" t="str">
        <f t="shared" si="11"/>
        <v/>
      </c>
      <c r="AN83" s="13" t="str">
        <f t="shared" si="11"/>
        <v/>
      </c>
      <c r="AO83" s="13" t="str">
        <f t="shared" si="11"/>
        <v/>
      </c>
      <c r="AP83" s="13" t="str">
        <f t="shared" si="11"/>
        <v/>
      </c>
      <c r="AQ83" s="13" t="str">
        <f t="shared" si="11"/>
        <v/>
      </c>
      <c r="AR83" s="13" t="str">
        <f t="shared" si="11"/>
        <v/>
      </c>
      <c r="AS83" s="13" t="str">
        <f t="shared" si="11"/>
        <v/>
      </c>
      <c r="AT83" s="13" t="str">
        <f t="shared" si="11"/>
        <v/>
      </c>
      <c r="AU83" s="13" t="str">
        <f t="shared" si="11"/>
        <v/>
      </c>
      <c r="AV83" s="13" t="str">
        <f t="shared" si="11"/>
        <v/>
      </c>
      <c r="AW83" s="13" t="str">
        <f t="shared" si="11"/>
        <v/>
      </c>
      <c r="AX83" s="13" t="str">
        <f t="shared" si="11"/>
        <v/>
      </c>
      <c r="AY83" s="13" t="str">
        <f t="shared" si="11"/>
        <v/>
      </c>
      <c r="AZ83" s="13" t="str">
        <f t="shared" si="11"/>
        <v/>
      </c>
      <c r="BA83" s="13" t="str">
        <f t="shared" si="11"/>
        <v/>
      </c>
      <c r="BB83" s="13" t="str">
        <f t="shared" si="11"/>
        <v/>
      </c>
      <c r="BC83" s="13" t="str">
        <f t="shared" si="11"/>
        <v/>
      </c>
      <c r="BD83" s="13" t="str">
        <f t="shared" si="11"/>
        <v/>
      </c>
      <c r="BE83" s="13" t="str">
        <f t="shared" si="11"/>
        <v/>
      </c>
      <c r="BF83" s="13" t="str">
        <f t="shared" si="11"/>
        <v/>
      </c>
      <c r="BG83" s="13" t="str">
        <f t="shared" si="11"/>
        <v/>
      </c>
      <c r="BH83" s="13" t="str">
        <f t="shared" si="11"/>
        <v/>
      </c>
      <c r="BI83" s="13" t="str">
        <f t="shared" si="11"/>
        <v/>
      </c>
      <c r="BJ83" s="13" t="str">
        <f t="shared" si="11"/>
        <v/>
      </c>
      <c r="BK83" s="13" t="str">
        <f t="shared" si="11"/>
        <v/>
      </c>
      <c r="BL83" s="13" t="str">
        <f t="shared" si="11"/>
        <v/>
      </c>
      <c r="BM83" s="13" t="str">
        <f t="shared" si="11"/>
        <v/>
      </c>
      <c r="BN83" s="13" t="str">
        <f t="shared" si="11"/>
        <v/>
      </c>
      <c r="BO83" s="13" t="str">
        <f t="shared" si="11"/>
        <v/>
      </c>
      <c r="BP83" s="13" t="str">
        <f t="shared" si="11"/>
        <v/>
      </c>
      <c r="BQ83" s="13" t="str">
        <f t="shared" si="11"/>
        <v/>
      </c>
      <c r="BR83" s="13" t="str">
        <f t="shared" ref="BR83:BZ83" si="12">IF(BR32&gt;0,IF(BR32&lt;5,"secret",""),"")</f>
        <v/>
      </c>
      <c r="BS83" s="13" t="str">
        <f t="shared" si="12"/>
        <v/>
      </c>
      <c r="BT83" s="13" t="str">
        <f t="shared" si="12"/>
        <v/>
      </c>
      <c r="BU83" s="13" t="str">
        <f t="shared" si="12"/>
        <v/>
      </c>
      <c r="BV83" s="13" t="str">
        <f t="shared" si="12"/>
        <v/>
      </c>
      <c r="BW83" s="13" t="str">
        <f t="shared" si="12"/>
        <v/>
      </c>
      <c r="BX83" s="13" t="str">
        <f t="shared" si="12"/>
        <v/>
      </c>
      <c r="BY83" s="13" t="str">
        <f t="shared" si="12"/>
        <v/>
      </c>
      <c r="BZ83" s="13" t="str">
        <f t="shared" si="12"/>
        <v/>
      </c>
      <c r="CA83" s="13" t="str">
        <f t="shared" ref="CA83:CC83" si="13">IF(CA32&gt;0,IF(CA32&lt;5,"secret",""),"")</f>
        <v/>
      </c>
      <c r="CB83" s="13" t="str">
        <f t="shared" si="13"/>
        <v/>
      </c>
      <c r="CC83" s="13" t="str">
        <f t="shared" si="13"/>
        <v/>
      </c>
    </row>
    <row r="84" spans="5:81" hidden="1" x14ac:dyDescent="0.35">
      <c r="E84" s="13" t="str">
        <f t="shared" si="10"/>
        <v/>
      </c>
      <c r="F84" s="13" t="str">
        <f t="shared" ref="F84:BQ84" si="14">IF(F33&gt;0,IF(F33&lt;5,"secret",""),"")</f>
        <v/>
      </c>
      <c r="G84" s="13" t="str">
        <f t="shared" si="14"/>
        <v/>
      </c>
      <c r="H84" s="13" t="str">
        <f t="shared" si="14"/>
        <v/>
      </c>
      <c r="I84" s="13" t="str">
        <f t="shared" si="14"/>
        <v/>
      </c>
      <c r="J84" s="13" t="str">
        <f t="shared" si="14"/>
        <v/>
      </c>
      <c r="K84" s="13" t="str">
        <f t="shared" si="14"/>
        <v/>
      </c>
      <c r="L84" s="13" t="str">
        <f t="shared" si="14"/>
        <v/>
      </c>
      <c r="M84" s="13" t="str">
        <f t="shared" si="14"/>
        <v/>
      </c>
      <c r="N84" s="13" t="str">
        <f t="shared" si="14"/>
        <v/>
      </c>
      <c r="O84" s="13" t="str">
        <f t="shared" si="14"/>
        <v/>
      </c>
      <c r="P84" s="13" t="str">
        <f t="shared" si="14"/>
        <v/>
      </c>
      <c r="Q84" s="13" t="str">
        <f t="shared" si="14"/>
        <v/>
      </c>
      <c r="R84" s="13" t="str">
        <f t="shared" si="14"/>
        <v/>
      </c>
      <c r="S84" s="13" t="str">
        <f t="shared" si="14"/>
        <v/>
      </c>
      <c r="T84" s="13" t="str">
        <f t="shared" si="14"/>
        <v/>
      </c>
      <c r="U84" s="13" t="str">
        <f t="shared" si="14"/>
        <v/>
      </c>
      <c r="V84" s="13" t="str">
        <f t="shared" si="14"/>
        <v/>
      </c>
      <c r="W84" s="13" t="str">
        <f t="shared" si="14"/>
        <v/>
      </c>
      <c r="X84" s="13" t="str">
        <f t="shared" si="14"/>
        <v/>
      </c>
      <c r="Y84" s="13" t="str">
        <f t="shared" si="14"/>
        <v/>
      </c>
      <c r="Z84" s="13" t="str">
        <f t="shared" si="14"/>
        <v/>
      </c>
      <c r="AA84" s="13" t="str">
        <f t="shared" si="14"/>
        <v/>
      </c>
      <c r="AB84" s="13" t="str">
        <f t="shared" si="14"/>
        <v/>
      </c>
      <c r="AC84" s="13" t="str">
        <f t="shared" si="14"/>
        <v/>
      </c>
      <c r="AD84" s="13" t="str">
        <f t="shared" si="14"/>
        <v/>
      </c>
      <c r="AE84" s="13" t="str">
        <f t="shared" si="14"/>
        <v/>
      </c>
      <c r="AF84" s="13" t="str">
        <f t="shared" si="14"/>
        <v/>
      </c>
      <c r="AG84" s="13" t="str">
        <f t="shared" si="14"/>
        <v/>
      </c>
      <c r="AH84" s="13" t="str">
        <f t="shared" si="14"/>
        <v/>
      </c>
      <c r="AI84" s="13" t="str">
        <f t="shared" si="14"/>
        <v/>
      </c>
      <c r="AJ84" s="13" t="str">
        <f t="shared" si="14"/>
        <v/>
      </c>
      <c r="AK84" s="13" t="str">
        <f t="shared" si="14"/>
        <v/>
      </c>
      <c r="AL84" s="13" t="str">
        <f t="shared" si="14"/>
        <v/>
      </c>
      <c r="AM84" s="13" t="str">
        <f t="shared" si="14"/>
        <v/>
      </c>
      <c r="AN84" s="13" t="str">
        <f t="shared" si="14"/>
        <v/>
      </c>
      <c r="AO84" s="13" t="str">
        <f t="shared" si="14"/>
        <v/>
      </c>
      <c r="AP84" s="13" t="str">
        <f t="shared" si="14"/>
        <v/>
      </c>
      <c r="AQ84" s="13" t="str">
        <f t="shared" si="14"/>
        <v/>
      </c>
      <c r="AR84" s="13" t="str">
        <f t="shared" si="14"/>
        <v/>
      </c>
      <c r="AS84" s="13" t="str">
        <f t="shared" si="14"/>
        <v/>
      </c>
      <c r="AT84" s="13" t="str">
        <f t="shared" si="14"/>
        <v/>
      </c>
      <c r="AU84" s="13" t="str">
        <f t="shared" si="14"/>
        <v/>
      </c>
      <c r="AV84" s="13" t="str">
        <f t="shared" si="14"/>
        <v/>
      </c>
      <c r="AW84" s="13" t="str">
        <f t="shared" si="14"/>
        <v/>
      </c>
      <c r="AX84" s="13" t="str">
        <f t="shared" si="14"/>
        <v/>
      </c>
      <c r="AY84" s="13" t="str">
        <f t="shared" si="14"/>
        <v/>
      </c>
      <c r="AZ84" s="13" t="str">
        <f t="shared" si="14"/>
        <v/>
      </c>
      <c r="BA84" s="13" t="str">
        <f t="shared" si="14"/>
        <v/>
      </c>
      <c r="BB84" s="13" t="str">
        <f t="shared" si="14"/>
        <v/>
      </c>
      <c r="BC84" s="13" t="str">
        <f t="shared" si="14"/>
        <v/>
      </c>
      <c r="BD84" s="13" t="str">
        <f t="shared" si="14"/>
        <v/>
      </c>
      <c r="BE84" s="13" t="str">
        <f t="shared" si="14"/>
        <v/>
      </c>
      <c r="BF84" s="13" t="str">
        <f t="shared" si="14"/>
        <v/>
      </c>
      <c r="BG84" s="13" t="str">
        <f t="shared" si="14"/>
        <v/>
      </c>
      <c r="BH84" s="13" t="str">
        <f t="shared" si="14"/>
        <v/>
      </c>
      <c r="BI84" s="13" t="str">
        <f t="shared" si="14"/>
        <v/>
      </c>
      <c r="BJ84" s="13" t="str">
        <f t="shared" si="14"/>
        <v/>
      </c>
      <c r="BK84" s="13" t="str">
        <f t="shared" si="14"/>
        <v/>
      </c>
      <c r="BL84" s="13" t="str">
        <f t="shared" si="14"/>
        <v/>
      </c>
      <c r="BM84" s="13" t="str">
        <f t="shared" si="14"/>
        <v/>
      </c>
      <c r="BN84" s="13" t="str">
        <f t="shared" si="14"/>
        <v/>
      </c>
      <c r="BO84" s="13" t="str">
        <f t="shared" si="14"/>
        <v/>
      </c>
      <c r="BP84" s="13" t="str">
        <f t="shared" si="14"/>
        <v/>
      </c>
      <c r="BQ84" s="13" t="str">
        <f t="shared" si="14"/>
        <v/>
      </c>
      <c r="BR84" s="13" t="str">
        <f t="shared" ref="BR84:BZ84" si="15">IF(BR33&gt;0,IF(BR33&lt;5,"secret",""),"")</f>
        <v/>
      </c>
      <c r="BS84" s="13" t="str">
        <f t="shared" si="15"/>
        <v/>
      </c>
      <c r="BT84" s="13" t="str">
        <f t="shared" si="15"/>
        <v/>
      </c>
      <c r="BU84" s="13" t="str">
        <f t="shared" si="15"/>
        <v/>
      </c>
      <c r="BV84" s="13" t="str">
        <f t="shared" si="15"/>
        <v/>
      </c>
      <c r="BW84" s="13" t="str">
        <f t="shared" si="15"/>
        <v/>
      </c>
      <c r="BX84" s="13" t="str">
        <f t="shared" si="15"/>
        <v/>
      </c>
      <c r="BY84" s="13" t="str">
        <f t="shared" si="15"/>
        <v/>
      </c>
      <c r="BZ84" s="13" t="str">
        <f t="shared" si="15"/>
        <v/>
      </c>
      <c r="CA84" s="13" t="str">
        <f t="shared" si="9"/>
        <v/>
      </c>
      <c r="CB84" s="13" t="str">
        <f t="shared" si="9"/>
        <v/>
      </c>
      <c r="CC84" s="13" t="str">
        <f t="shared" si="9"/>
        <v/>
      </c>
    </row>
    <row r="85" spans="5:81" hidden="1" x14ac:dyDescent="0.35">
      <c r="E85" s="13" t="str">
        <f t="shared" si="10"/>
        <v/>
      </c>
      <c r="F85" s="13" t="str">
        <f t="shared" ref="F85:BQ85" si="16">IF(F34&gt;0,IF(F34&lt;5,"secret",""),"")</f>
        <v/>
      </c>
      <c r="G85" s="13" t="str">
        <f t="shared" si="16"/>
        <v/>
      </c>
      <c r="H85" s="13" t="str">
        <f t="shared" si="16"/>
        <v/>
      </c>
      <c r="I85" s="13" t="str">
        <f t="shared" si="16"/>
        <v/>
      </c>
      <c r="J85" s="13" t="str">
        <f t="shared" si="16"/>
        <v/>
      </c>
      <c r="K85" s="13" t="str">
        <f t="shared" si="16"/>
        <v/>
      </c>
      <c r="L85" s="13" t="str">
        <f t="shared" si="16"/>
        <v/>
      </c>
      <c r="M85" s="13" t="str">
        <f t="shared" si="16"/>
        <v/>
      </c>
      <c r="N85" s="13" t="str">
        <f t="shared" si="16"/>
        <v/>
      </c>
      <c r="O85" s="13" t="str">
        <f t="shared" si="16"/>
        <v/>
      </c>
      <c r="P85" s="13" t="str">
        <f t="shared" si="16"/>
        <v/>
      </c>
      <c r="Q85" s="13" t="str">
        <f t="shared" si="16"/>
        <v/>
      </c>
      <c r="R85" s="13" t="str">
        <f t="shared" si="16"/>
        <v/>
      </c>
      <c r="S85" s="13" t="str">
        <f t="shared" si="16"/>
        <v/>
      </c>
      <c r="T85" s="13" t="str">
        <f t="shared" si="16"/>
        <v/>
      </c>
      <c r="U85" s="13" t="str">
        <f t="shared" si="16"/>
        <v/>
      </c>
      <c r="V85" s="13" t="str">
        <f t="shared" si="16"/>
        <v/>
      </c>
      <c r="W85" s="13" t="str">
        <f t="shared" si="16"/>
        <v/>
      </c>
      <c r="X85" s="13" t="str">
        <f t="shared" si="16"/>
        <v/>
      </c>
      <c r="Y85" s="13" t="str">
        <f t="shared" si="16"/>
        <v/>
      </c>
      <c r="Z85" s="13" t="str">
        <f t="shared" si="16"/>
        <v/>
      </c>
      <c r="AA85" s="13" t="str">
        <f t="shared" si="16"/>
        <v/>
      </c>
      <c r="AB85" s="13" t="str">
        <f t="shared" si="16"/>
        <v/>
      </c>
      <c r="AC85" s="13" t="str">
        <f t="shared" si="16"/>
        <v/>
      </c>
      <c r="AD85" s="13" t="str">
        <f t="shared" si="16"/>
        <v/>
      </c>
      <c r="AE85" s="13" t="str">
        <f t="shared" si="16"/>
        <v/>
      </c>
      <c r="AF85" s="13" t="str">
        <f t="shared" si="16"/>
        <v/>
      </c>
      <c r="AG85" s="13" t="str">
        <f t="shared" si="16"/>
        <v/>
      </c>
      <c r="AH85" s="13" t="str">
        <f t="shared" si="16"/>
        <v/>
      </c>
      <c r="AI85" s="13" t="str">
        <f t="shared" si="16"/>
        <v/>
      </c>
      <c r="AJ85" s="13" t="str">
        <f t="shared" si="16"/>
        <v/>
      </c>
      <c r="AK85" s="13" t="str">
        <f t="shared" si="16"/>
        <v/>
      </c>
      <c r="AL85" s="13" t="str">
        <f t="shared" si="16"/>
        <v/>
      </c>
      <c r="AM85" s="13" t="str">
        <f t="shared" si="16"/>
        <v/>
      </c>
      <c r="AN85" s="13" t="str">
        <f t="shared" si="16"/>
        <v/>
      </c>
      <c r="AO85" s="13" t="str">
        <f t="shared" si="16"/>
        <v/>
      </c>
      <c r="AP85" s="13" t="str">
        <f t="shared" si="16"/>
        <v/>
      </c>
      <c r="AQ85" s="13" t="str">
        <f t="shared" si="16"/>
        <v/>
      </c>
      <c r="AR85" s="13" t="str">
        <f t="shared" si="16"/>
        <v/>
      </c>
      <c r="AS85" s="13" t="str">
        <f t="shared" si="16"/>
        <v/>
      </c>
      <c r="AT85" s="13" t="str">
        <f t="shared" si="16"/>
        <v/>
      </c>
      <c r="AU85" s="13" t="str">
        <f t="shared" si="16"/>
        <v/>
      </c>
      <c r="AV85" s="13" t="str">
        <f t="shared" si="16"/>
        <v/>
      </c>
      <c r="AW85" s="13" t="str">
        <f t="shared" si="16"/>
        <v/>
      </c>
      <c r="AX85" s="13" t="str">
        <f t="shared" si="16"/>
        <v/>
      </c>
      <c r="AY85" s="13" t="str">
        <f t="shared" si="16"/>
        <v/>
      </c>
      <c r="AZ85" s="13" t="str">
        <f t="shared" si="16"/>
        <v/>
      </c>
      <c r="BA85" s="13" t="str">
        <f t="shared" si="16"/>
        <v/>
      </c>
      <c r="BB85" s="13" t="str">
        <f t="shared" si="16"/>
        <v/>
      </c>
      <c r="BC85" s="13" t="str">
        <f t="shared" si="16"/>
        <v/>
      </c>
      <c r="BD85" s="13" t="str">
        <f t="shared" si="16"/>
        <v/>
      </c>
      <c r="BE85" s="13" t="str">
        <f t="shared" si="16"/>
        <v/>
      </c>
      <c r="BF85" s="13" t="str">
        <f t="shared" si="16"/>
        <v/>
      </c>
      <c r="BG85" s="13" t="str">
        <f t="shared" si="16"/>
        <v/>
      </c>
      <c r="BH85" s="13" t="str">
        <f t="shared" si="16"/>
        <v/>
      </c>
      <c r="BI85" s="13" t="str">
        <f t="shared" si="16"/>
        <v/>
      </c>
      <c r="BJ85" s="13" t="str">
        <f t="shared" si="16"/>
        <v/>
      </c>
      <c r="BK85" s="13" t="str">
        <f t="shared" si="16"/>
        <v/>
      </c>
      <c r="BL85" s="13" t="str">
        <f t="shared" si="16"/>
        <v/>
      </c>
      <c r="BM85" s="13" t="str">
        <f t="shared" si="16"/>
        <v/>
      </c>
      <c r="BN85" s="13" t="str">
        <f t="shared" si="16"/>
        <v/>
      </c>
      <c r="BO85" s="13" t="str">
        <f t="shared" si="16"/>
        <v/>
      </c>
      <c r="BP85" s="13" t="str">
        <f t="shared" si="16"/>
        <v/>
      </c>
      <c r="BQ85" s="13" t="str">
        <f t="shared" si="16"/>
        <v/>
      </c>
      <c r="BR85" s="13" t="str">
        <f t="shared" ref="BR85:BZ85" si="17">IF(BR34&gt;0,IF(BR34&lt;5,"secret",""),"")</f>
        <v/>
      </c>
      <c r="BS85" s="13" t="str">
        <f t="shared" si="17"/>
        <v/>
      </c>
      <c r="BT85" s="13" t="str">
        <f t="shared" si="17"/>
        <v/>
      </c>
      <c r="BU85" s="13" t="str">
        <f t="shared" si="17"/>
        <v/>
      </c>
      <c r="BV85" s="13" t="str">
        <f t="shared" si="17"/>
        <v/>
      </c>
      <c r="BW85" s="13" t="str">
        <f t="shared" si="17"/>
        <v/>
      </c>
      <c r="BX85" s="13" t="str">
        <f t="shared" si="17"/>
        <v/>
      </c>
      <c r="BY85" s="13" t="str">
        <f t="shared" si="17"/>
        <v/>
      </c>
      <c r="BZ85" s="13" t="str">
        <f t="shared" si="17"/>
        <v/>
      </c>
      <c r="CA85" s="13" t="str">
        <f t="shared" si="9"/>
        <v/>
      </c>
      <c r="CB85" s="13" t="str">
        <f t="shared" si="9"/>
        <v/>
      </c>
      <c r="CC85" s="13" t="str">
        <f t="shared" si="9"/>
        <v/>
      </c>
    </row>
    <row r="86" spans="5:81" hidden="1" x14ac:dyDescent="0.35">
      <c r="E86" s="13" t="str">
        <f t="shared" si="10"/>
        <v/>
      </c>
      <c r="F86" s="13" t="str">
        <f t="shared" ref="F86:BQ86" si="18">IF(F35&gt;0,IF(F35&lt;5,"secret",""),"")</f>
        <v/>
      </c>
      <c r="G86" s="13" t="str">
        <f t="shared" si="18"/>
        <v/>
      </c>
      <c r="H86" s="13" t="str">
        <f t="shared" si="18"/>
        <v/>
      </c>
      <c r="I86" s="13" t="str">
        <f t="shared" si="18"/>
        <v/>
      </c>
      <c r="J86" s="13" t="str">
        <f t="shared" si="18"/>
        <v/>
      </c>
      <c r="K86" s="13" t="str">
        <f t="shared" si="18"/>
        <v/>
      </c>
      <c r="L86" s="13" t="str">
        <f t="shared" si="18"/>
        <v/>
      </c>
      <c r="M86" s="13" t="str">
        <f t="shared" si="18"/>
        <v/>
      </c>
      <c r="N86" s="13" t="str">
        <f t="shared" si="18"/>
        <v/>
      </c>
      <c r="O86" s="13" t="str">
        <f t="shared" si="18"/>
        <v/>
      </c>
      <c r="P86" s="13" t="str">
        <f t="shared" si="18"/>
        <v/>
      </c>
      <c r="Q86" s="13" t="str">
        <f t="shared" si="18"/>
        <v/>
      </c>
      <c r="R86" s="13" t="str">
        <f t="shared" si="18"/>
        <v/>
      </c>
      <c r="S86" s="13" t="str">
        <f t="shared" si="18"/>
        <v/>
      </c>
      <c r="T86" s="13" t="str">
        <f t="shared" si="18"/>
        <v/>
      </c>
      <c r="U86" s="13" t="str">
        <f t="shared" si="18"/>
        <v/>
      </c>
      <c r="V86" s="13" t="str">
        <f t="shared" si="18"/>
        <v/>
      </c>
      <c r="W86" s="13" t="str">
        <f t="shared" si="18"/>
        <v/>
      </c>
      <c r="X86" s="13" t="str">
        <f t="shared" si="18"/>
        <v/>
      </c>
      <c r="Y86" s="13" t="str">
        <f t="shared" si="18"/>
        <v/>
      </c>
      <c r="Z86" s="13" t="str">
        <f t="shared" si="18"/>
        <v/>
      </c>
      <c r="AA86" s="13" t="str">
        <f t="shared" si="18"/>
        <v/>
      </c>
      <c r="AB86" s="13" t="str">
        <f t="shared" si="18"/>
        <v/>
      </c>
      <c r="AC86" s="13" t="str">
        <f t="shared" si="18"/>
        <v/>
      </c>
      <c r="AD86" s="13" t="str">
        <f t="shared" si="18"/>
        <v/>
      </c>
      <c r="AE86" s="13" t="str">
        <f t="shared" si="18"/>
        <v/>
      </c>
      <c r="AF86" s="13" t="str">
        <f t="shared" si="18"/>
        <v/>
      </c>
      <c r="AG86" s="13" t="str">
        <f t="shared" si="18"/>
        <v/>
      </c>
      <c r="AH86" s="13" t="str">
        <f t="shared" si="18"/>
        <v/>
      </c>
      <c r="AI86" s="13" t="str">
        <f t="shared" si="18"/>
        <v/>
      </c>
      <c r="AJ86" s="13" t="str">
        <f t="shared" si="18"/>
        <v/>
      </c>
      <c r="AK86" s="13" t="str">
        <f t="shared" si="18"/>
        <v/>
      </c>
      <c r="AL86" s="13" t="str">
        <f t="shared" si="18"/>
        <v/>
      </c>
      <c r="AM86" s="13" t="str">
        <f t="shared" si="18"/>
        <v/>
      </c>
      <c r="AN86" s="13" t="str">
        <f t="shared" si="18"/>
        <v/>
      </c>
      <c r="AO86" s="13" t="str">
        <f t="shared" si="18"/>
        <v/>
      </c>
      <c r="AP86" s="13" t="str">
        <f t="shared" si="18"/>
        <v/>
      </c>
      <c r="AQ86" s="13" t="str">
        <f t="shared" si="18"/>
        <v/>
      </c>
      <c r="AR86" s="13" t="str">
        <f t="shared" si="18"/>
        <v/>
      </c>
      <c r="AS86" s="13" t="str">
        <f t="shared" si="18"/>
        <v/>
      </c>
      <c r="AT86" s="13" t="str">
        <f t="shared" si="18"/>
        <v/>
      </c>
      <c r="AU86" s="13" t="str">
        <f t="shared" si="18"/>
        <v/>
      </c>
      <c r="AV86" s="13" t="str">
        <f t="shared" si="18"/>
        <v/>
      </c>
      <c r="AW86" s="13" t="str">
        <f t="shared" si="18"/>
        <v/>
      </c>
      <c r="AX86" s="13" t="str">
        <f t="shared" si="18"/>
        <v/>
      </c>
      <c r="AY86" s="13" t="str">
        <f t="shared" si="18"/>
        <v/>
      </c>
      <c r="AZ86" s="13" t="str">
        <f t="shared" si="18"/>
        <v/>
      </c>
      <c r="BA86" s="13" t="str">
        <f t="shared" si="18"/>
        <v/>
      </c>
      <c r="BB86" s="13" t="str">
        <f t="shared" si="18"/>
        <v/>
      </c>
      <c r="BC86" s="13" t="str">
        <f t="shared" si="18"/>
        <v/>
      </c>
      <c r="BD86" s="13" t="str">
        <f t="shared" si="18"/>
        <v/>
      </c>
      <c r="BE86" s="13" t="str">
        <f t="shared" si="18"/>
        <v/>
      </c>
      <c r="BF86" s="13" t="str">
        <f t="shared" si="18"/>
        <v/>
      </c>
      <c r="BG86" s="13" t="str">
        <f t="shared" si="18"/>
        <v/>
      </c>
      <c r="BH86" s="13" t="str">
        <f t="shared" si="18"/>
        <v/>
      </c>
      <c r="BI86" s="13" t="str">
        <f t="shared" si="18"/>
        <v/>
      </c>
      <c r="BJ86" s="13" t="str">
        <f t="shared" si="18"/>
        <v/>
      </c>
      <c r="BK86" s="13" t="str">
        <f t="shared" si="18"/>
        <v/>
      </c>
      <c r="BL86" s="13" t="str">
        <f t="shared" si="18"/>
        <v/>
      </c>
      <c r="BM86" s="13" t="str">
        <f t="shared" si="18"/>
        <v/>
      </c>
      <c r="BN86" s="13" t="str">
        <f t="shared" si="18"/>
        <v/>
      </c>
      <c r="BO86" s="13" t="str">
        <f t="shared" si="18"/>
        <v/>
      </c>
      <c r="BP86" s="13" t="str">
        <f t="shared" si="18"/>
        <v/>
      </c>
      <c r="BQ86" s="13" t="str">
        <f t="shared" si="18"/>
        <v/>
      </c>
      <c r="BR86" s="13" t="str">
        <f t="shared" ref="BR86:BZ86" si="19">IF(BR35&gt;0,IF(BR35&lt;5,"secret",""),"")</f>
        <v/>
      </c>
      <c r="BS86" s="13" t="str">
        <f t="shared" si="19"/>
        <v/>
      </c>
      <c r="BT86" s="13" t="str">
        <f t="shared" si="19"/>
        <v/>
      </c>
      <c r="BU86" s="13" t="str">
        <f t="shared" si="19"/>
        <v/>
      </c>
      <c r="BV86" s="13" t="str">
        <f t="shared" si="19"/>
        <v/>
      </c>
      <c r="BW86" s="13" t="str">
        <f t="shared" si="19"/>
        <v/>
      </c>
      <c r="BX86" s="13" t="str">
        <f t="shared" si="19"/>
        <v/>
      </c>
      <c r="BY86" s="13" t="str">
        <f t="shared" si="19"/>
        <v/>
      </c>
      <c r="BZ86" s="13" t="str">
        <f t="shared" si="19"/>
        <v/>
      </c>
      <c r="CA86" s="13" t="str">
        <f t="shared" si="9"/>
        <v/>
      </c>
      <c r="CB86" s="13" t="str">
        <f t="shared" si="9"/>
        <v/>
      </c>
      <c r="CC86" s="13" t="str">
        <f t="shared" si="9"/>
        <v/>
      </c>
    </row>
    <row r="87" spans="5:81" hidden="1" x14ac:dyDescent="0.35">
      <c r="E87" s="13" t="str">
        <f t="shared" si="10"/>
        <v/>
      </c>
      <c r="F87" s="13" t="str">
        <f t="shared" ref="F87:BQ87" si="20">IF(F36&gt;0,IF(F36&lt;5,"secret",""),"")</f>
        <v/>
      </c>
      <c r="G87" s="13" t="str">
        <f t="shared" si="20"/>
        <v/>
      </c>
      <c r="H87" s="13" t="str">
        <f t="shared" si="20"/>
        <v/>
      </c>
      <c r="I87" s="13" t="str">
        <f t="shared" si="20"/>
        <v/>
      </c>
      <c r="J87" s="13" t="str">
        <f t="shared" si="20"/>
        <v/>
      </c>
      <c r="K87" s="13" t="str">
        <f t="shared" si="20"/>
        <v/>
      </c>
      <c r="L87" s="13" t="str">
        <f t="shared" si="20"/>
        <v/>
      </c>
      <c r="M87" s="13" t="str">
        <f t="shared" si="20"/>
        <v/>
      </c>
      <c r="N87" s="13" t="str">
        <f t="shared" si="20"/>
        <v/>
      </c>
      <c r="O87" s="13" t="str">
        <f t="shared" si="20"/>
        <v/>
      </c>
      <c r="P87" s="13" t="str">
        <f t="shared" si="20"/>
        <v/>
      </c>
      <c r="Q87" s="13" t="str">
        <f t="shared" si="20"/>
        <v/>
      </c>
      <c r="R87" s="13" t="str">
        <f t="shared" si="20"/>
        <v/>
      </c>
      <c r="S87" s="13" t="str">
        <f t="shared" si="20"/>
        <v/>
      </c>
      <c r="T87" s="13" t="str">
        <f t="shared" si="20"/>
        <v/>
      </c>
      <c r="U87" s="13" t="str">
        <f t="shared" si="20"/>
        <v/>
      </c>
      <c r="V87" s="13" t="str">
        <f t="shared" si="20"/>
        <v/>
      </c>
      <c r="W87" s="13" t="str">
        <f t="shared" si="20"/>
        <v/>
      </c>
      <c r="X87" s="13" t="str">
        <f t="shared" si="20"/>
        <v/>
      </c>
      <c r="Y87" s="13" t="str">
        <f t="shared" si="20"/>
        <v/>
      </c>
      <c r="Z87" s="13" t="str">
        <f t="shared" si="20"/>
        <v/>
      </c>
      <c r="AA87" s="13" t="str">
        <f t="shared" si="20"/>
        <v/>
      </c>
      <c r="AB87" s="13" t="str">
        <f t="shared" si="20"/>
        <v/>
      </c>
      <c r="AC87" s="13" t="str">
        <f t="shared" si="20"/>
        <v/>
      </c>
      <c r="AD87" s="13" t="str">
        <f t="shared" si="20"/>
        <v/>
      </c>
      <c r="AE87" s="13" t="str">
        <f t="shared" si="20"/>
        <v/>
      </c>
      <c r="AF87" s="13" t="str">
        <f t="shared" si="20"/>
        <v/>
      </c>
      <c r="AG87" s="13" t="str">
        <f t="shared" si="20"/>
        <v/>
      </c>
      <c r="AH87" s="13" t="str">
        <f t="shared" si="20"/>
        <v/>
      </c>
      <c r="AI87" s="13" t="str">
        <f t="shared" si="20"/>
        <v/>
      </c>
      <c r="AJ87" s="13" t="str">
        <f t="shared" si="20"/>
        <v/>
      </c>
      <c r="AK87" s="13" t="str">
        <f t="shared" si="20"/>
        <v/>
      </c>
      <c r="AL87" s="13" t="str">
        <f t="shared" si="20"/>
        <v/>
      </c>
      <c r="AM87" s="13" t="str">
        <f t="shared" si="20"/>
        <v/>
      </c>
      <c r="AN87" s="13" t="str">
        <f t="shared" si="20"/>
        <v/>
      </c>
      <c r="AO87" s="13" t="str">
        <f t="shared" si="20"/>
        <v/>
      </c>
      <c r="AP87" s="13" t="str">
        <f t="shared" si="20"/>
        <v/>
      </c>
      <c r="AQ87" s="13" t="str">
        <f t="shared" si="20"/>
        <v/>
      </c>
      <c r="AR87" s="13" t="str">
        <f t="shared" si="20"/>
        <v/>
      </c>
      <c r="AS87" s="13" t="str">
        <f t="shared" si="20"/>
        <v/>
      </c>
      <c r="AT87" s="13" t="str">
        <f t="shared" si="20"/>
        <v/>
      </c>
      <c r="AU87" s="13" t="str">
        <f t="shared" si="20"/>
        <v/>
      </c>
      <c r="AV87" s="13" t="str">
        <f t="shared" si="20"/>
        <v/>
      </c>
      <c r="AW87" s="13" t="str">
        <f t="shared" si="20"/>
        <v/>
      </c>
      <c r="AX87" s="13" t="str">
        <f t="shared" si="20"/>
        <v/>
      </c>
      <c r="AY87" s="13" t="str">
        <f t="shared" si="20"/>
        <v/>
      </c>
      <c r="AZ87" s="13" t="str">
        <f t="shared" si="20"/>
        <v/>
      </c>
      <c r="BA87" s="13" t="str">
        <f t="shared" si="20"/>
        <v/>
      </c>
      <c r="BB87" s="13" t="str">
        <f t="shared" si="20"/>
        <v/>
      </c>
      <c r="BC87" s="13" t="str">
        <f t="shared" si="20"/>
        <v/>
      </c>
      <c r="BD87" s="13" t="str">
        <f t="shared" si="20"/>
        <v/>
      </c>
      <c r="BE87" s="13" t="str">
        <f t="shared" si="20"/>
        <v/>
      </c>
      <c r="BF87" s="13" t="str">
        <f t="shared" si="20"/>
        <v/>
      </c>
      <c r="BG87" s="13" t="str">
        <f t="shared" si="20"/>
        <v/>
      </c>
      <c r="BH87" s="13" t="str">
        <f t="shared" si="20"/>
        <v/>
      </c>
      <c r="BI87" s="13" t="str">
        <f t="shared" si="20"/>
        <v/>
      </c>
      <c r="BJ87" s="13" t="str">
        <f t="shared" si="20"/>
        <v/>
      </c>
      <c r="BK87" s="13" t="str">
        <f t="shared" si="20"/>
        <v/>
      </c>
      <c r="BL87" s="13" t="str">
        <f t="shared" si="20"/>
        <v/>
      </c>
      <c r="BM87" s="13" t="str">
        <f t="shared" si="20"/>
        <v/>
      </c>
      <c r="BN87" s="13" t="str">
        <f t="shared" si="20"/>
        <v/>
      </c>
      <c r="BO87" s="13" t="str">
        <f t="shared" si="20"/>
        <v/>
      </c>
      <c r="BP87" s="13" t="str">
        <f t="shared" si="20"/>
        <v/>
      </c>
      <c r="BQ87" s="13" t="str">
        <f t="shared" si="20"/>
        <v/>
      </c>
      <c r="BR87" s="13" t="str">
        <f t="shared" ref="BR87:BZ87" si="21">IF(BR36&gt;0,IF(BR36&lt;5,"secret",""),"")</f>
        <v/>
      </c>
      <c r="BS87" s="13" t="str">
        <f t="shared" si="21"/>
        <v/>
      </c>
      <c r="BT87" s="13" t="str">
        <f t="shared" si="21"/>
        <v/>
      </c>
      <c r="BU87" s="13" t="str">
        <f t="shared" si="21"/>
        <v/>
      </c>
      <c r="BV87" s="13" t="str">
        <f t="shared" si="21"/>
        <v/>
      </c>
      <c r="BW87" s="13" t="str">
        <f t="shared" si="21"/>
        <v/>
      </c>
      <c r="BX87" s="13" t="str">
        <f t="shared" si="21"/>
        <v/>
      </c>
      <c r="BY87" s="13" t="str">
        <f t="shared" si="21"/>
        <v/>
      </c>
      <c r="BZ87" s="13" t="str">
        <f t="shared" si="21"/>
        <v/>
      </c>
      <c r="CA87" s="13" t="str">
        <f t="shared" si="9"/>
        <v/>
      </c>
      <c r="CB87" s="13" t="str">
        <f t="shared" si="9"/>
        <v/>
      </c>
      <c r="CC87" s="13" t="str">
        <f t="shared" si="9"/>
        <v/>
      </c>
    </row>
    <row r="88" spans="5:81" hidden="1" x14ac:dyDescent="0.35">
      <c r="E88" s="13" t="str">
        <f t="shared" si="10"/>
        <v/>
      </c>
      <c r="F88" s="13" t="str">
        <f t="shared" ref="F88:BQ88" si="22">IF(F37&gt;0,IF(F37&lt;5,"secret",""),"")</f>
        <v/>
      </c>
      <c r="G88" s="13" t="str">
        <f t="shared" si="22"/>
        <v/>
      </c>
      <c r="H88" s="13" t="str">
        <f t="shared" si="22"/>
        <v/>
      </c>
      <c r="I88" s="13" t="str">
        <f t="shared" si="22"/>
        <v/>
      </c>
      <c r="J88" s="13" t="str">
        <f t="shared" si="22"/>
        <v/>
      </c>
      <c r="K88" s="13" t="str">
        <f t="shared" si="22"/>
        <v/>
      </c>
      <c r="L88" s="13" t="str">
        <f t="shared" si="22"/>
        <v/>
      </c>
      <c r="M88" s="13" t="str">
        <f t="shared" si="22"/>
        <v/>
      </c>
      <c r="N88" s="13" t="str">
        <f t="shared" si="22"/>
        <v/>
      </c>
      <c r="O88" s="13" t="str">
        <f t="shared" si="22"/>
        <v/>
      </c>
      <c r="P88" s="13" t="str">
        <f t="shared" si="22"/>
        <v/>
      </c>
      <c r="Q88" s="13" t="str">
        <f t="shared" si="22"/>
        <v/>
      </c>
      <c r="R88" s="13" t="str">
        <f t="shared" si="22"/>
        <v/>
      </c>
      <c r="S88" s="13" t="str">
        <f t="shared" si="22"/>
        <v/>
      </c>
      <c r="T88" s="13" t="str">
        <f t="shared" si="22"/>
        <v/>
      </c>
      <c r="U88" s="13" t="str">
        <f t="shared" si="22"/>
        <v/>
      </c>
      <c r="V88" s="13" t="str">
        <f t="shared" si="22"/>
        <v/>
      </c>
      <c r="W88" s="13" t="str">
        <f t="shared" si="22"/>
        <v/>
      </c>
      <c r="X88" s="13" t="str">
        <f t="shared" si="22"/>
        <v/>
      </c>
      <c r="Y88" s="13" t="str">
        <f t="shared" si="22"/>
        <v/>
      </c>
      <c r="Z88" s="13" t="str">
        <f t="shared" si="22"/>
        <v/>
      </c>
      <c r="AA88" s="13" t="str">
        <f t="shared" si="22"/>
        <v/>
      </c>
      <c r="AB88" s="13" t="str">
        <f t="shared" si="22"/>
        <v/>
      </c>
      <c r="AC88" s="13" t="str">
        <f t="shared" si="22"/>
        <v/>
      </c>
      <c r="AD88" s="13" t="str">
        <f t="shared" si="22"/>
        <v/>
      </c>
      <c r="AE88" s="13" t="str">
        <f t="shared" si="22"/>
        <v/>
      </c>
      <c r="AF88" s="13" t="str">
        <f t="shared" si="22"/>
        <v/>
      </c>
      <c r="AG88" s="13" t="str">
        <f t="shared" si="22"/>
        <v/>
      </c>
      <c r="AH88" s="13" t="str">
        <f t="shared" si="22"/>
        <v/>
      </c>
      <c r="AI88" s="13" t="str">
        <f t="shared" si="22"/>
        <v/>
      </c>
      <c r="AJ88" s="13" t="str">
        <f t="shared" si="22"/>
        <v/>
      </c>
      <c r="AK88" s="13" t="str">
        <f t="shared" si="22"/>
        <v/>
      </c>
      <c r="AL88" s="13" t="str">
        <f t="shared" si="22"/>
        <v/>
      </c>
      <c r="AM88" s="13" t="str">
        <f t="shared" si="22"/>
        <v/>
      </c>
      <c r="AN88" s="13" t="str">
        <f t="shared" si="22"/>
        <v/>
      </c>
      <c r="AO88" s="13" t="str">
        <f t="shared" si="22"/>
        <v/>
      </c>
      <c r="AP88" s="13" t="str">
        <f t="shared" si="22"/>
        <v/>
      </c>
      <c r="AQ88" s="13" t="str">
        <f t="shared" si="22"/>
        <v/>
      </c>
      <c r="AR88" s="13" t="str">
        <f t="shared" si="22"/>
        <v/>
      </c>
      <c r="AS88" s="13" t="str">
        <f t="shared" si="22"/>
        <v/>
      </c>
      <c r="AT88" s="13" t="str">
        <f t="shared" si="22"/>
        <v/>
      </c>
      <c r="AU88" s="13" t="str">
        <f t="shared" si="22"/>
        <v/>
      </c>
      <c r="AV88" s="13" t="str">
        <f t="shared" si="22"/>
        <v/>
      </c>
      <c r="AW88" s="13" t="str">
        <f t="shared" si="22"/>
        <v/>
      </c>
      <c r="AX88" s="13" t="str">
        <f t="shared" si="22"/>
        <v/>
      </c>
      <c r="AY88" s="13" t="str">
        <f t="shared" si="22"/>
        <v/>
      </c>
      <c r="AZ88" s="13" t="str">
        <f t="shared" si="22"/>
        <v/>
      </c>
      <c r="BA88" s="13" t="str">
        <f t="shared" si="22"/>
        <v/>
      </c>
      <c r="BB88" s="13" t="str">
        <f t="shared" si="22"/>
        <v/>
      </c>
      <c r="BC88" s="13" t="str">
        <f t="shared" si="22"/>
        <v/>
      </c>
      <c r="BD88" s="13" t="str">
        <f t="shared" si="22"/>
        <v/>
      </c>
      <c r="BE88" s="13" t="str">
        <f t="shared" si="22"/>
        <v/>
      </c>
      <c r="BF88" s="13" t="str">
        <f t="shared" si="22"/>
        <v/>
      </c>
      <c r="BG88" s="13" t="str">
        <f t="shared" si="22"/>
        <v/>
      </c>
      <c r="BH88" s="13" t="str">
        <f t="shared" si="22"/>
        <v/>
      </c>
      <c r="BI88" s="13" t="str">
        <f t="shared" si="22"/>
        <v/>
      </c>
      <c r="BJ88" s="13" t="str">
        <f t="shared" si="22"/>
        <v/>
      </c>
      <c r="BK88" s="13" t="str">
        <f t="shared" si="22"/>
        <v/>
      </c>
      <c r="BL88" s="13" t="str">
        <f t="shared" si="22"/>
        <v/>
      </c>
      <c r="BM88" s="13" t="str">
        <f t="shared" si="22"/>
        <v/>
      </c>
      <c r="BN88" s="13" t="str">
        <f t="shared" si="22"/>
        <v/>
      </c>
      <c r="BO88" s="13" t="str">
        <f t="shared" si="22"/>
        <v/>
      </c>
      <c r="BP88" s="13" t="str">
        <f t="shared" si="22"/>
        <v/>
      </c>
      <c r="BQ88" s="13" t="str">
        <f t="shared" si="22"/>
        <v/>
      </c>
      <c r="BR88" s="13" t="str">
        <f t="shared" ref="BR88:BZ88" si="23">IF(BR37&gt;0,IF(BR37&lt;5,"secret",""),"")</f>
        <v/>
      </c>
      <c r="BS88" s="13" t="str">
        <f t="shared" si="23"/>
        <v/>
      </c>
      <c r="BT88" s="13" t="str">
        <f t="shared" si="23"/>
        <v/>
      </c>
      <c r="BU88" s="13" t="str">
        <f t="shared" si="23"/>
        <v/>
      </c>
      <c r="BV88" s="13" t="str">
        <f t="shared" si="23"/>
        <v/>
      </c>
      <c r="BW88" s="13" t="str">
        <f t="shared" si="23"/>
        <v/>
      </c>
      <c r="BX88" s="13" t="str">
        <f t="shared" si="23"/>
        <v/>
      </c>
      <c r="BY88" s="13" t="str">
        <f t="shared" si="23"/>
        <v/>
      </c>
      <c r="BZ88" s="13" t="str">
        <f t="shared" si="23"/>
        <v/>
      </c>
      <c r="CA88" s="13" t="str">
        <f t="shared" si="9"/>
        <v/>
      </c>
      <c r="CB88" s="13" t="str">
        <f t="shared" si="9"/>
        <v/>
      </c>
      <c r="CC88" s="13" t="str">
        <f t="shared" si="9"/>
        <v/>
      </c>
    </row>
    <row r="89" spans="5:81" hidden="1" x14ac:dyDescent="0.35">
      <c r="E89" s="13" t="str">
        <f t="shared" si="10"/>
        <v/>
      </c>
      <c r="F89" s="13" t="str">
        <f t="shared" ref="F89:BQ89" si="24">IF(F38&gt;0,IF(F38&lt;5,"secret",""),"")</f>
        <v/>
      </c>
      <c r="G89" s="13" t="str">
        <f t="shared" si="24"/>
        <v/>
      </c>
      <c r="H89" s="13" t="str">
        <f t="shared" si="24"/>
        <v/>
      </c>
      <c r="I89" s="13" t="str">
        <f t="shared" si="24"/>
        <v/>
      </c>
      <c r="J89" s="13" t="str">
        <f t="shared" si="24"/>
        <v/>
      </c>
      <c r="K89" s="13" t="str">
        <f t="shared" si="24"/>
        <v/>
      </c>
      <c r="L89" s="13" t="str">
        <f t="shared" si="24"/>
        <v/>
      </c>
      <c r="M89" s="13" t="str">
        <f t="shared" si="24"/>
        <v/>
      </c>
      <c r="N89" s="13" t="str">
        <f t="shared" si="24"/>
        <v/>
      </c>
      <c r="O89" s="13" t="str">
        <f t="shared" si="24"/>
        <v/>
      </c>
      <c r="P89" s="13" t="str">
        <f t="shared" si="24"/>
        <v/>
      </c>
      <c r="Q89" s="13" t="str">
        <f t="shared" si="24"/>
        <v/>
      </c>
      <c r="R89" s="13" t="str">
        <f t="shared" si="24"/>
        <v/>
      </c>
      <c r="S89" s="13" t="str">
        <f t="shared" si="24"/>
        <v/>
      </c>
      <c r="T89" s="13" t="str">
        <f t="shared" si="24"/>
        <v/>
      </c>
      <c r="U89" s="13" t="str">
        <f t="shared" si="24"/>
        <v/>
      </c>
      <c r="V89" s="13" t="str">
        <f t="shared" si="24"/>
        <v/>
      </c>
      <c r="W89" s="13" t="str">
        <f t="shared" si="24"/>
        <v/>
      </c>
      <c r="X89" s="13" t="str">
        <f t="shared" si="24"/>
        <v/>
      </c>
      <c r="Y89" s="13" t="str">
        <f t="shared" si="24"/>
        <v/>
      </c>
      <c r="Z89" s="13" t="str">
        <f t="shared" si="24"/>
        <v/>
      </c>
      <c r="AA89" s="13" t="str">
        <f t="shared" si="24"/>
        <v/>
      </c>
      <c r="AB89" s="13" t="str">
        <f t="shared" si="24"/>
        <v/>
      </c>
      <c r="AC89" s="13" t="str">
        <f t="shared" si="24"/>
        <v/>
      </c>
      <c r="AD89" s="13" t="str">
        <f t="shared" si="24"/>
        <v/>
      </c>
      <c r="AE89" s="13" t="str">
        <f t="shared" si="24"/>
        <v/>
      </c>
      <c r="AF89" s="13" t="str">
        <f t="shared" si="24"/>
        <v/>
      </c>
      <c r="AG89" s="13" t="str">
        <f t="shared" si="24"/>
        <v/>
      </c>
      <c r="AH89" s="13" t="str">
        <f t="shared" si="24"/>
        <v/>
      </c>
      <c r="AI89" s="13" t="str">
        <f t="shared" si="24"/>
        <v/>
      </c>
      <c r="AJ89" s="13" t="str">
        <f t="shared" si="24"/>
        <v/>
      </c>
      <c r="AK89" s="13" t="str">
        <f t="shared" si="24"/>
        <v/>
      </c>
      <c r="AL89" s="13" t="str">
        <f t="shared" si="24"/>
        <v/>
      </c>
      <c r="AM89" s="13" t="str">
        <f t="shared" si="24"/>
        <v/>
      </c>
      <c r="AN89" s="13" t="str">
        <f t="shared" si="24"/>
        <v/>
      </c>
      <c r="AO89" s="13" t="str">
        <f t="shared" si="24"/>
        <v/>
      </c>
      <c r="AP89" s="13" t="str">
        <f t="shared" si="24"/>
        <v/>
      </c>
      <c r="AQ89" s="13" t="str">
        <f t="shared" si="24"/>
        <v/>
      </c>
      <c r="AR89" s="13" t="str">
        <f t="shared" si="24"/>
        <v/>
      </c>
      <c r="AS89" s="13" t="str">
        <f t="shared" si="24"/>
        <v/>
      </c>
      <c r="AT89" s="13" t="str">
        <f t="shared" si="24"/>
        <v/>
      </c>
      <c r="AU89" s="13" t="str">
        <f t="shared" si="24"/>
        <v/>
      </c>
      <c r="AV89" s="13" t="str">
        <f t="shared" si="24"/>
        <v/>
      </c>
      <c r="AW89" s="13" t="str">
        <f t="shared" si="24"/>
        <v/>
      </c>
      <c r="AX89" s="13" t="str">
        <f t="shared" si="24"/>
        <v/>
      </c>
      <c r="AY89" s="13" t="str">
        <f t="shared" si="24"/>
        <v/>
      </c>
      <c r="AZ89" s="13" t="str">
        <f t="shared" si="24"/>
        <v/>
      </c>
      <c r="BA89" s="13" t="str">
        <f t="shared" si="24"/>
        <v/>
      </c>
      <c r="BB89" s="13" t="str">
        <f t="shared" si="24"/>
        <v/>
      </c>
      <c r="BC89" s="13" t="str">
        <f t="shared" si="24"/>
        <v/>
      </c>
      <c r="BD89" s="13" t="str">
        <f t="shared" si="24"/>
        <v/>
      </c>
      <c r="BE89" s="13" t="str">
        <f t="shared" si="24"/>
        <v/>
      </c>
      <c r="BF89" s="13" t="str">
        <f t="shared" si="24"/>
        <v/>
      </c>
      <c r="BG89" s="13" t="str">
        <f t="shared" si="24"/>
        <v/>
      </c>
      <c r="BH89" s="13" t="str">
        <f t="shared" si="24"/>
        <v/>
      </c>
      <c r="BI89" s="13" t="str">
        <f t="shared" si="24"/>
        <v/>
      </c>
      <c r="BJ89" s="13" t="str">
        <f t="shared" si="24"/>
        <v/>
      </c>
      <c r="BK89" s="13" t="str">
        <f t="shared" si="24"/>
        <v/>
      </c>
      <c r="BL89" s="13" t="str">
        <f t="shared" si="24"/>
        <v/>
      </c>
      <c r="BM89" s="13" t="str">
        <f t="shared" si="24"/>
        <v/>
      </c>
      <c r="BN89" s="13" t="str">
        <f t="shared" si="24"/>
        <v/>
      </c>
      <c r="BO89" s="13" t="str">
        <f t="shared" si="24"/>
        <v/>
      </c>
      <c r="BP89" s="13" t="str">
        <f t="shared" si="24"/>
        <v/>
      </c>
      <c r="BQ89" s="13" t="str">
        <f t="shared" si="24"/>
        <v/>
      </c>
      <c r="BR89" s="13" t="str">
        <f t="shared" ref="BR89:BZ89" si="25">IF(BR38&gt;0,IF(BR38&lt;5,"secret",""),"")</f>
        <v/>
      </c>
      <c r="BS89" s="13" t="str">
        <f t="shared" si="25"/>
        <v/>
      </c>
      <c r="BT89" s="13" t="str">
        <f t="shared" si="25"/>
        <v/>
      </c>
      <c r="BU89" s="13" t="str">
        <f t="shared" si="25"/>
        <v/>
      </c>
      <c r="BV89" s="13" t="str">
        <f t="shared" si="25"/>
        <v/>
      </c>
      <c r="BW89" s="13" t="str">
        <f t="shared" si="25"/>
        <v/>
      </c>
      <c r="BX89" s="13" t="str">
        <f t="shared" si="25"/>
        <v/>
      </c>
      <c r="BY89" s="13" t="str">
        <f t="shared" si="25"/>
        <v/>
      </c>
      <c r="BZ89" s="13" t="str">
        <f t="shared" si="25"/>
        <v/>
      </c>
      <c r="CA89" s="13" t="str">
        <f t="shared" si="9"/>
        <v/>
      </c>
      <c r="CB89" s="13" t="str">
        <f t="shared" si="9"/>
        <v/>
      </c>
      <c r="CC89" s="13" t="str">
        <f t="shared" si="9"/>
        <v/>
      </c>
    </row>
    <row r="90" spans="5:81" hidden="1" x14ac:dyDescent="0.35">
      <c r="E90" s="13" t="str">
        <f t="shared" si="10"/>
        <v/>
      </c>
      <c r="F90" s="13" t="str">
        <f t="shared" ref="F90:BQ90" si="26">IF(F39&gt;0,IF(F39&lt;5,"secret",""),"")</f>
        <v/>
      </c>
      <c r="G90" s="13" t="str">
        <f t="shared" si="26"/>
        <v/>
      </c>
      <c r="H90" s="13" t="str">
        <f t="shared" si="26"/>
        <v/>
      </c>
      <c r="I90" s="13" t="str">
        <f t="shared" si="26"/>
        <v/>
      </c>
      <c r="J90" s="13" t="str">
        <f t="shared" si="26"/>
        <v/>
      </c>
      <c r="K90" s="13" t="str">
        <f t="shared" si="26"/>
        <v/>
      </c>
      <c r="L90" s="13" t="str">
        <f t="shared" si="26"/>
        <v/>
      </c>
      <c r="M90" s="13" t="str">
        <f t="shared" si="26"/>
        <v/>
      </c>
      <c r="N90" s="13" t="str">
        <f t="shared" si="26"/>
        <v/>
      </c>
      <c r="O90" s="13" t="str">
        <f t="shared" si="26"/>
        <v/>
      </c>
      <c r="P90" s="13" t="str">
        <f t="shared" si="26"/>
        <v/>
      </c>
      <c r="Q90" s="13" t="str">
        <f t="shared" si="26"/>
        <v/>
      </c>
      <c r="R90" s="13" t="str">
        <f t="shared" si="26"/>
        <v/>
      </c>
      <c r="S90" s="13" t="str">
        <f t="shared" si="26"/>
        <v/>
      </c>
      <c r="T90" s="13" t="str">
        <f t="shared" si="26"/>
        <v/>
      </c>
      <c r="U90" s="13" t="str">
        <f t="shared" si="26"/>
        <v/>
      </c>
      <c r="V90" s="13" t="str">
        <f t="shared" si="26"/>
        <v/>
      </c>
      <c r="W90" s="13" t="str">
        <f t="shared" si="26"/>
        <v/>
      </c>
      <c r="X90" s="13" t="str">
        <f t="shared" si="26"/>
        <v/>
      </c>
      <c r="Y90" s="13" t="str">
        <f t="shared" si="26"/>
        <v/>
      </c>
      <c r="Z90" s="13" t="str">
        <f t="shared" si="26"/>
        <v/>
      </c>
      <c r="AA90" s="13" t="str">
        <f t="shared" si="26"/>
        <v/>
      </c>
      <c r="AB90" s="13" t="str">
        <f t="shared" si="26"/>
        <v/>
      </c>
      <c r="AC90" s="13" t="str">
        <f t="shared" si="26"/>
        <v/>
      </c>
      <c r="AD90" s="13" t="str">
        <f t="shared" si="26"/>
        <v/>
      </c>
      <c r="AE90" s="13" t="str">
        <f t="shared" si="26"/>
        <v/>
      </c>
      <c r="AF90" s="13" t="str">
        <f t="shared" si="26"/>
        <v/>
      </c>
      <c r="AG90" s="13" t="str">
        <f t="shared" si="26"/>
        <v/>
      </c>
      <c r="AH90" s="13" t="str">
        <f t="shared" si="26"/>
        <v/>
      </c>
      <c r="AI90" s="13" t="str">
        <f t="shared" si="26"/>
        <v/>
      </c>
      <c r="AJ90" s="13" t="str">
        <f t="shared" si="26"/>
        <v/>
      </c>
      <c r="AK90" s="13" t="str">
        <f t="shared" si="26"/>
        <v/>
      </c>
      <c r="AL90" s="13" t="str">
        <f t="shared" si="26"/>
        <v/>
      </c>
      <c r="AM90" s="13" t="str">
        <f t="shared" si="26"/>
        <v/>
      </c>
      <c r="AN90" s="13" t="str">
        <f t="shared" si="26"/>
        <v/>
      </c>
      <c r="AO90" s="13" t="str">
        <f t="shared" si="26"/>
        <v/>
      </c>
      <c r="AP90" s="13" t="str">
        <f t="shared" si="26"/>
        <v/>
      </c>
      <c r="AQ90" s="13" t="str">
        <f t="shared" si="26"/>
        <v/>
      </c>
      <c r="AR90" s="13" t="str">
        <f t="shared" si="26"/>
        <v/>
      </c>
      <c r="AS90" s="13" t="str">
        <f t="shared" si="26"/>
        <v/>
      </c>
      <c r="AT90" s="13" t="str">
        <f t="shared" si="26"/>
        <v/>
      </c>
      <c r="AU90" s="13" t="str">
        <f t="shared" si="26"/>
        <v/>
      </c>
      <c r="AV90" s="13" t="str">
        <f t="shared" si="26"/>
        <v/>
      </c>
      <c r="AW90" s="13" t="str">
        <f t="shared" si="26"/>
        <v/>
      </c>
      <c r="AX90" s="13" t="str">
        <f t="shared" si="26"/>
        <v/>
      </c>
      <c r="AY90" s="13" t="str">
        <f t="shared" si="26"/>
        <v/>
      </c>
      <c r="AZ90" s="13" t="str">
        <f t="shared" si="26"/>
        <v/>
      </c>
      <c r="BA90" s="13" t="str">
        <f t="shared" si="26"/>
        <v/>
      </c>
      <c r="BB90" s="13" t="str">
        <f t="shared" si="26"/>
        <v/>
      </c>
      <c r="BC90" s="13" t="str">
        <f t="shared" si="26"/>
        <v/>
      </c>
      <c r="BD90" s="13" t="str">
        <f t="shared" si="26"/>
        <v/>
      </c>
      <c r="BE90" s="13" t="str">
        <f t="shared" si="26"/>
        <v/>
      </c>
      <c r="BF90" s="13" t="str">
        <f t="shared" si="26"/>
        <v/>
      </c>
      <c r="BG90" s="13" t="str">
        <f t="shared" si="26"/>
        <v/>
      </c>
      <c r="BH90" s="13" t="str">
        <f t="shared" si="26"/>
        <v/>
      </c>
      <c r="BI90" s="13" t="str">
        <f t="shared" si="26"/>
        <v/>
      </c>
      <c r="BJ90" s="13" t="str">
        <f t="shared" si="26"/>
        <v/>
      </c>
      <c r="BK90" s="13" t="str">
        <f t="shared" si="26"/>
        <v/>
      </c>
      <c r="BL90" s="13" t="str">
        <f t="shared" si="26"/>
        <v/>
      </c>
      <c r="BM90" s="13" t="str">
        <f t="shared" si="26"/>
        <v/>
      </c>
      <c r="BN90" s="13" t="str">
        <f t="shared" si="26"/>
        <v/>
      </c>
      <c r="BO90" s="13" t="str">
        <f t="shared" si="26"/>
        <v/>
      </c>
      <c r="BP90" s="13" t="str">
        <f t="shared" si="26"/>
        <v/>
      </c>
      <c r="BQ90" s="13" t="str">
        <f t="shared" si="26"/>
        <v/>
      </c>
      <c r="BR90" s="13" t="str">
        <f t="shared" ref="BR90:BZ90" si="27">IF(BR39&gt;0,IF(BR39&lt;5,"secret",""),"")</f>
        <v/>
      </c>
      <c r="BS90" s="13" t="str">
        <f t="shared" si="27"/>
        <v/>
      </c>
      <c r="BT90" s="13" t="str">
        <f t="shared" si="27"/>
        <v/>
      </c>
      <c r="BU90" s="13" t="str">
        <f t="shared" si="27"/>
        <v/>
      </c>
      <c r="BV90" s="13" t="str">
        <f t="shared" si="27"/>
        <v/>
      </c>
      <c r="BW90" s="13" t="str">
        <f t="shared" si="27"/>
        <v/>
      </c>
      <c r="BX90" s="13" t="str">
        <f t="shared" si="27"/>
        <v/>
      </c>
      <c r="BY90" s="13" t="str">
        <f t="shared" si="27"/>
        <v/>
      </c>
      <c r="BZ90" s="13" t="str">
        <f t="shared" si="27"/>
        <v/>
      </c>
      <c r="CA90" s="13" t="str">
        <f t="shared" si="9"/>
        <v/>
      </c>
      <c r="CB90" s="13" t="str">
        <f t="shared" si="9"/>
        <v/>
      </c>
      <c r="CC90" s="13" t="str">
        <f t="shared" si="9"/>
        <v/>
      </c>
    </row>
    <row r="91" spans="5:81" hidden="1" x14ac:dyDescent="0.35">
      <c r="E91" s="13" t="str">
        <f t="shared" si="10"/>
        <v/>
      </c>
      <c r="F91" s="13" t="str">
        <f t="shared" ref="F91:BQ91" si="28">IF(F40&gt;0,IF(F40&lt;5,"secret",""),"")</f>
        <v/>
      </c>
      <c r="G91" s="13" t="str">
        <f t="shared" si="28"/>
        <v/>
      </c>
      <c r="H91" s="13" t="str">
        <f t="shared" si="28"/>
        <v/>
      </c>
      <c r="I91" s="13" t="str">
        <f t="shared" si="28"/>
        <v/>
      </c>
      <c r="J91" s="13" t="str">
        <f t="shared" si="28"/>
        <v/>
      </c>
      <c r="K91" s="13" t="str">
        <f t="shared" si="28"/>
        <v/>
      </c>
      <c r="L91" s="13" t="str">
        <f t="shared" si="28"/>
        <v/>
      </c>
      <c r="M91" s="13" t="str">
        <f t="shared" si="28"/>
        <v/>
      </c>
      <c r="N91" s="13" t="str">
        <f t="shared" si="28"/>
        <v/>
      </c>
      <c r="O91" s="13" t="str">
        <f t="shared" si="28"/>
        <v/>
      </c>
      <c r="P91" s="13" t="str">
        <f t="shared" si="28"/>
        <v/>
      </c>
      <c r="Q91" s="13" t="str">
        <f t="shared" si="28"/>
        <v/>
      </c>
      <c r="R91" s="13" t="str">
        <f t="shared" si="28"/>
        <v/>
      </c>
      <c r="S91" s="13" t="str">
        <f t="shared" si="28"/>
        <v/>
      </c>
      <c r="T91" s="13" t="str">
        <f t="shared" si="28"/>
        <v/>
      </c>
      <c r="U91" s="13" t="str">
        <f t="shared" si="28"/>
        <v/>
      </c>
      <c r="V91" s="13" t="str">
        <f t="shared" si="28"/>
        <v/>
      </c>
      <c r="W91" s="13" t="str">
        <f t="shared" si="28"/>
        <v/>
      </c>
      <c r="X91" s="13" t="str">
        <f t="shared" si="28"/>
        <v/>
      </c>
      <c r="Y91" s="13" t="str">
        <f t="shared" si="28"/>
        <v/>
      </c>
      <c r="Z91" s="13" t="str">
        <f t="shared" si="28"/>
        <v/>
      </c>
      <c r="AA91" s="13" t="str">
        <f t="shared" si="28"/>
        <v/>
      </c>
      <c r="AB91" s="13" t="str">
        <f t="shared" si="28"/>
        <v/>
      </c>
      <c r="AC91" s="13" t="str">
        <f t="shared" si="28"/>
        <v/>
      </c>
      <c r="AD91" s="13" t="str">
        <f t="shared" si="28"/>
        <v/>
      </c>
      <c r="AE91" s="13" t="str">
        <f t="shared" si="28"/>
        <v/>
      </c>
      <c r="AF91" s="13" t="str">
        <f t="shared" si="28"/>
        <v/>
      </c>
      <c r="AG91" s="13" t="str">
        <f t="shared" si="28"/>
        <v/>
      </c>
      <c r="AH91" s="13" t="str">
        <f t="shared" si="28"/>
        <v/>
      </c>
      <c r="AI91" s="13" t="str">
        <f t="shared" si="28"/>
        <v/>
      </c>
      <c r="AJ91" s="13" t="str">
        <f t="shared" si="28"/>
        <v/>
      </c>
      <c r="AK91" s="13" t="str">
        <f t="shared" si="28"/>
        <v/>
      </c>
      <c r="AL91" s="13" t="str">
        <f t="shared" si="28"/>
        <v/>
      </c>
      <c r="AM91" s="13" t="str">
        <f t="shared" si="28"/>
        <v/>
      </c>
      <c r="AN91" s="13" t="str">
        <f t="shared" si="28"/>
        <v/>
      </c>
      <c r="AO91" s="13" t="str">
        <f t="shared" si="28"/>
        <v/>
      </c>
      <c r="AP91" s="13" t="str">
        <f t="shared" si="28"/>
        <v/>
      </c>
      <c r="AQ91" s="13" t="str">
        <f t="shared" si="28"/>
        <v/>
      </c>
      <c r="AR91" s="13" t="str">
        <f t="shared" si="28"/>
        <v/>
      </c>
      <c r="AS91" s="13" t="str">
        <f t="shared" si="28"/>
        <v/>
      </c>
      <c r="AT91" s="13" t="str">
        <f t="shared" si="28"/>
        <v/>
      </c>
      <c r="AU91" s="13" t="str">
        <f t="shared" si="28"/>
        <v/>
      </c>
      <c r="AV91" s="13" t="str">
        <f t="shared" si="28"/>
        <v/>
      </c>
      <c r="AW91" s="13" t="str">
        <f t="shared" si="28"/>
        <v/>
      </c>
      <c r="AX91" s="13" t="str">
        <f t="shared" si="28"/>
        <v/>
      </c>
      <c r="AY91" s="13" t="str">
        <f t="shared" si="28"/>
        <v/>
      </c>
      <c r="AZ91" s="13" t="str">
        <f t="shared" si="28"/>
        <v/>
      </c>
      <c r="BA91" s="13" t="str">
        <f t="shared" si="28"/>
        <v/>
      </c>
      <c r="BB91" s="13" t="str">
        <f t="shared" si="28"/>
        <v/>
      </c>
      <c r="BC91" s="13" t="str">
        <f t="shared" si="28"/>
        <v/>
      </c>
      <c r="BD91" s="13" t="str">
        <f t="shared" si="28"/>
        <v/>
      </c>
      <c r="BE91" s="13" t="str">
        <f t="shared" si="28"/>
        <v/>
      </c>
      <c r="BF91" s="13" t="str">
        <f t="shared" si="28"/>
        <v/>
      </c>
      <c r="BG91" s="13" t="str">
        <f t="shared" si="28"/>
        <v/>
      </c>
      <c r="BH91" s="13" t="str">
        <f t="shared" si="28"/>
        <v/>
      </c>
      <c r="BI91" s="13" t="str">
        <f t="shared" si="28"/>
        <v/>
      </c>
      <c r="BJ91" s="13" t="str">
        <f t="shared" si="28"/>
        <v/>
      </c>
      <c r="BK91" s="13" t="str">
        <f t="shared" si="28"/>
        <v/>
      </c>
      <c r="BL91" s="13" t="str">
        <f t="shared" si="28"/>
        <v/>
      </c>
      <c r="BM91" s="13" t="str">
        <f t="shared" si="28"/>
        <v/>
      </c>
      <c r="BN91" s="13" t="str">
        <f t="shared" si="28"/>
        <v/>
      </c>
      <c r="BO91" s="13" t="str">
        <f t="shared" si="28"/>
        <v/>
      </c>
      <c r="BP91" s="13" t="str">
        <f t="shared" si="28"/>
        <v/>
      </c>
      <c r="BQ91" s="13" t="str">
        <f t="shared" si="28"/>
        <v/>
      </c>
      <c r="BR91" s="13" t="str">
        <f t="shared" ref="BR91:BZ91" si="29">IF(BR40&gt;0,IF(BR40&lt;5,"secret",""),"")</f>
        <v/>
      </c>
      <c r="BS91" s="13" t="str">
        <f t="shared" si="29"/>
        <v/>
      </c>
      <c r="BT91" s="13" t="str">
        <f t="shared" si="29"/>
        <v/>
      </c>
      <c r="BU91" s="13" t="str">
        <f t="shared" si="29"/>
        <v/>
      </c>
      <c r="BV91" s="13" t="str">
        <f t="shared" si="29"/>
        <v/>
      </c>
      <c r="BW91" s="13" t="str">
        <f t="shared" si="29"/>
        <v/>
      </c>
      <c r="BX91" s="13" t="str">
        <f t="shared" si="29"/>
        <v/>
      </c>
      <c r="BY91" s="13" t="str">
        <f t="shared" si="29"/>
        <v/>
      </c>
      <c r="BZ91" s="13" t="str">
        <f t="shared" si="29"/>
        <v/>
      </c>
      <c r="CA91" s="13" t="str">
        <f t="shared" si="9"/>
        <v/>
      </c>
      <c r="CB91" s="13" t="str">
        <f t="shared" si="9"/>
        <v/>
      </c>
      <c r="CC91" s="13" t="str">
        <f t="shared" si="9"/>
        <v/>
      </c>
    </row>
    <row r="92" spans="5:81" hidden="1" x14ac:dyDescent="0.35">
      <c r="E92" s="13" t="str">
        <f t="shared" si="10"/>
        <v/>
      </c>
      <c r="F92" s="13" t="str">
        <f t="shared" ref="F92:BQ92" si="30">IF(F41&gt;0,IF(F41&lt;5,"secret",""),"")</f>
        <v/>
      </c>
      <c r="G92" s="13" t="str">
        <f t="shared" si="30"/>
        <v/>
      </c>
      <c r="H92" s="13" t="str">
        <f t="shared" si="30"/>
        <v/>
      </c>
      <c r="I92" s="13" t="str">
        <f t="shared" si="30"/>
        <v/>
      </c>
      <c r="J92" s="13" t="str">
        <f t="shared" si="30"/>
        <v/>
      </c>
      <c r="K92" s="13" t="str">
        <f t="shared" si="30"/>
        <v/>
      </c>
      <c r="L92" s="13" t="str">
        <f t="shared" si="30"/>
        <v/>
      </c>
      <c r="M92" s="13" t="str">
        <f t="shared" si="30"/>
        <v/>
      </c>
      <c r="N92" s="13" t="str">
        <f t="shared" si="30"/>
        <v/>
      </c>
      <c r="O92" s="13" t="str">
        <f t="shared" si="30"/>
        <v/>
      </c>
      <c r="P92" s="13" t="str">
        <f t="shared" si="30"/>
        <v/>
      </c>
      <c r="Q92" s="13" t="str">
        <f t="shared" si="30"/>
        <v/>
      </c>
      <c r="R92" s="13" t="str">
        <f t="shared" si="30"/>
        <v/>
      </c>
      <c r="S92" s="13" t="str">
        <f t="shared" si="30"/>
        <v/>
      </c>
      <c r="T92" s="13" t="str">
        <f t="shared" si="30"/>
        <v/>
      </c>
      <c r="U92" s="13" t="str">
        <f t="shared" si="30"/>
        <v/>
      </c>
      <c r="V92" s="13" t="str">
        <f t="shared" si="30"/>
        <v/>
      </c>
      <c r="W92" s="13" t="str">
        <f t="shared" si="30"/>
        <v/>
      </c>
      <c r="X92" s="13" t="str">
        <f t="shared" si="30"/>
        <v/>
      </c>
      <c r="Y92" s="13" t="str">
        <f t="shared" si="30"/>
        <v/>
      </c>
      <c r="Z92" s="13" t="str">
        <f t="shared" si="30"/>
        <v/>
      </c>
      <c r="AA92" s="13" t="str">
        <f t="shared" si="30"/>
        <v/>
      </c>
      <c r="AB92" s="13" t="str">
        <f t="shared" si="30"/>
        <v/>
      </c>
      <c r="AC92" s="13" t="str">
        <f t="shared" si="30"/>
        <v/>
      </c>
      <c r="AD92" s="13" t="str">
        <f t="shared" si="30"/>
        <v/>
      </c>
      <c r="AE92" s="13" t="str">
        <f t="shared" si="30"/>
        <v/>
      </c>
      <c r="AF92" s="13" t="str">
        <f t="shared" si="30"/>
        <v/>
      </c>
      <c r="AG92" s="13" t="str">
        <f t="shared" si="30"/>
        <v/>
      </c>
      <c r="AH92" s="13" t="str">
        <f t="shared" si="30"/>
        <v/>
      </c>
      <c r="AI92" s="13" t="str">
        <f t="shared" si="30"/>
        <v/>
      </c>
      <c r="AJ92" s="13" t="str">
        <f t="shared" si="30"/>
        <v/>
      </c>
      <c r="AK92" s="13" t="str">
        <f t="shared" si="30"/>
        <v/>
      </c>
      <c r="AL92" s="13" t="str">
        <f t="shared" si="30"/>
        <v/>
      </c>
      <c r="AM92" s="13" t="str">
        <f t="shared" si="30"/>
        <v/>
      </c>
      <c r="AN92" s="13" t="str">
        <f t="shared" si="30"/>
        <v/>
      </c>
      <c r="AO92" s="13" t="str">
        <f t="shared" si="30"/>
        <v/>
      </c>
      <c r="AP92" s="13" t="str">
        <f t="shared" si="30"/>
        <v/>
      </c>
      <c r="AQ92" s="13" t="str">
        <f t="shared" si="30"/>
        <v/>
      </c>
      <c r="AR92" s="13" t="str">
        <f t="shared" si="30"/>
        <v/>
      </c>
      <c r="AS92" s="13" t="str">
        <f t="shared" si="30"/>
        <v/>
      </c>
      <c r="AT92" s="13" t="str">
        <f t="shared" si="30"/>
        <v/>
      </c>
      <c r="AU92" s="13" t="str">
        <f t="shared" si="30"/>
        <v/>
      </c>
      <c r="AV92" s="13" t="str">
        <f t="shared" si="30"/>
        <v/>
      </c>
      <c r="AW92" s="13" t="str">
        <f t="shared" si="30"/>
        <v/>
      </c>
      <c r="AX92" s="13" t="str">
        <f t="shared" si="30"/>
        <v/>
      </c>
      <c r="AY92" s="13" t="str">
        <f t="shared" si="30"/>
        <v/>
      </c>
      <c r="AZ92" s="13" t="str">
        <f t="shared" si="30"/>
        <v/>
      </c>
      <c r="BA92" s="13" t="str">
        <f t="shared" si="30"/>
        <v/>
      </c>
      <c r="BB92" s="13" t="str">
        <f t="shared" si="30"/>
        <v/>
      </c>
      <c r="BC92" s="13" t="str">
        <f t="shared" si="30"/>
        <v/>
      </c>
      <c r="BD92" s="13" t="str">
        <f t="shared" si="30"/>
        <v/>
      </c>
      <c r="BE92" s="13" t="str">
        <f t="shared" si="30"/>
        <v/>
      </c>
      <c r="BF92" s="13" t="str">
        <f t="shared" si="30"/>
        <v/>
      </c>
      <c r="BG92" s="13" t="str">
        <f t="shared" si="30"/>
        <v/>
      </c>
      <c r="BH92" s="13" t="str">
        <f t="shared" si="30"/>
        <v/>
      </c>
      <c r="BI92" s="13" t="str">
        <f t="shared" si="30"/>
        <v/>
      </c>
      <c r="BJ92" s="13" t="str">
        <f t="shared" si="30"/>
        <v/>
      </c>
      <c r="BK92" s="13" t="str">
        <f t="shared" si="30"/>
        <v/>
      </c>
      <c r="BL92" s="13" t="str">
        <f t="shared" si="30"/>
        <v/>
      </c>
      <c r="BM92" s="13" t="str">
        <f t="shared" si="30"/>
        <v/>
      </c>
      <c r="BN92" s="13" t="str">
        <f t="shared" si="30"/>
        <v/>
      </c>
      <c r="BO92" s="13" t="str">
        <f t="shared" si="30"/>
        <v/>
      </c>
      <c r="BP92" s="13" t="str">
        <f t="shared" si="30"/>
        <v/>
      </c>
      <c r="BQ92" s="13" t="str">
        <f t="shared" si="30"/>
        <v/>
      </c>
      <c r="BR92" s="13" t="str">
        <f t="shared" ref="BR92:BZ92" si="31">IF(BR41&gt;0,IF(BR41&lt;5,"secret",""),"")</f>
        <v/>
      </c>
      <c r="BS92" s="13" t="str">
        <f t="shared" si="31"/>
        <v/>
      </c>
      <c r="BT92" s="13" t="str">
        <f t="shared" si="31"/>
        <v/>
      </c>
      <c r="BU92" s="13" t="str">
        <f t="shared" si="31"/>
        <v/>
      </c>
      <c r="BV92" s="13" t="str">
        <f t="shared" si="31"/>
        <v/>
      </c>
      <c r="BW92" s="13" t="str">
        <f t="shared" si="31"/>
        <v/>
      </c>
      <c r="BX92" s="13" t="str">
        <f t="shared" si="31"/>
        <v/>
      </c>
      <c r="BY92" s="13" t="str">
        <f t="shared" si="31"/>
        <v/>
      </c>
      <c r="BZ92" s="13" t="str">
        <f t="shared" si="31"/>
        <v/>
      </c>
      <c r="CA92" s="13" t="str">
        <f t="shared" si="9"/>
        <v/>
      </c>
      <c r="CB92" s="13" t="str">
        <f t="shared" si="9"/>
        <v/>
      </c>
      <c r="CC92" s="13" t="str">
        <f t="shared" si="9"/>
        <v/>
      </c>
    </row>
    <row r="93" spans="5:81" hidden="1" x14ac:dyDescent="0.35">
      <c r="E93" s="13" t="str">
        <f t="shared" si="10"/>
        <v/>
      </c>
      <c r="F93" s="13" t="str">
        <f t="shared" ref="F93:BQ93" si="32">IF(F42&gt;0,IF(F42&lt;5,"secret",""),"")</f>
        <v/>
      </c>
      <c r="G93" s="13" t="str">
        <f t="shared" si="32"/>
        <v/>
      </c>
      <c r="H93" s="13" t="str">
        <f t="shared" si="32"/>
        <v/>
      </c>
      <c r="I93" s="13" t="str">
        <f t="shared" si="32"/>
        <v/>
      </c>
      <c r="J93" s="13" t="str">
        <f t="shared" si="32"/>
        <v/>
      </c>
      <c r="K93" s="13" t="str">
        <f t="shared" si="32"/>
        <v/>
      </c>
      <c r="L93" s="13" t="str">
        <f t="shared" si="32"/>
        <v/>
      </c>
      <c r="M93" s="13" t="str">
        <f t="shared" si="32"/>
        <v/>
      </c>
      <c r="N93" s="13" t="str">
        <f t="shared" si="32"/>
        <v/>
      </c>
      <c r="O93" s="13" t="str">
        <f t="shared" si="32"/>
        <v/>
      </c>
      <c r="P93" s="13" t="str">
        <f t="shared" si="32"/>
        <v/>
      </c>
      <c r="Q93" s="13" t="str">
        <f t="shared" si="32"/>
        <v/>
      </c>
      <c r="R93" s="13" t="str">
        <f t="shared" si="32"/>
        <v/>
      </c>
      <c r="S93" s="13" t="str">
        <f t="shared" si="32"/>
        <v/>
      </c>
      <c r="T93" s="13" t="str">
        <f t="shared" si="32"/>
        <v/>
      </c>
      <c r="U93" s="13" t="str">
        <f t="shared" si="32"/>
        <v/>
      </c>
      <c r="V93" s="13" t="str">
        <f t="shared" si="32"/>
        <v/>
      </c>
      <c r="W93" s="13" t="str">
        <f t="shared" si="32"/>
        <v/>
      </c>
      <c r="X93" s="13" t="str">
        <f t="shared" si="32"/>
        <v/>
      </c>
      <c r="Y93" s="13" t="str">
        <f t="shared" si="32"/>
        <v/>
      </c>
      <c r="Z93" s="13" t="str">
        <f t="shared" si="32"/>
        <v/>
      </c>
      <c r="AA93" s="13" t="str">
        <f t="shared" si="32"/>
        <v/>
      </c>
      <c r="AB93" s="13" t="str">
        <f t="shared" si="32"/>
        <v/>
      </c>
      <c r="AC93" s="13" t="str">
        <f t="shared" si="32"/>
        <v/>
      </c>
      <c r="AD93" s="13" t="str">
        <f t="shared" si="32"/>
        <v/>
      </c>
      <c r="AE93" s="13" t="str">
        <f t="shared" si="32"/>
        <v/>
      </c>
      <c r="AF93" s="13" t="str">
        <f t="shared" si="32"/>
        <v/>
      </c>
      <c r="AG93" s="13" t="str">
        <f t="shared" si="32"/>
        <v/>
      </c>
      <c r="AH93" s="13" t="str">
        <f t="shared" si="32"/>
        <v/>
      </c>
      <c r="AI93" s="13" t="str">
        <f t="shared" si="32"/>
        <v/>
      </c>
      <c r="AJ93" s="13" t="str">
        <f t="shared" si="32"/>
        <v/>
      </c>
      <c r="AK93" s="13" t="str">
        <f t="shared" si="32"/>
        <v/>
      </c>
      <c r="AL93" s="13" t="str">
        <f t="shared" si="32"/>
        <v/>
      </c>
      <c r="AM93" s="13" t="str">
        <f t="shared" si="32"/>
        <v/>
      </c>
      <c r="AN93" s="13" t="str">
        <f t="shared" si="32"/>
        <v/>
      </c>
      <c r="AO93" s="13" t="str">
        <f t="shared" si="32"/>
        <v/>
      </c>
      <c r="AP93" s="13" t="str">
        <f t="shared" si="32"/>
        <v/>
      </c>
      <c r="AQ93" s="13" t="str">
        <f t="shared" si="32"/>
        <v/>
      </c>
      <c r="AR93" s="13" t="str">
        <f t="shared" si="32"/>
        <v/>
      </c>
      <c r="AS93" s="13" t="str">
        <f t="shared" si="32"/>
        <v/>
      </c>
      <c r="AT93" s="13" t="str">
        <f t="shared" si="32"/>
        <v/>
      </c>
      <c r="AU93" s="13" t="str">
        <f t="shared" si="32"/>
        <v/>
      </c>
      <c r="AV93" s="13" t="str">
        <f t="shared" si="32"/>
        <v/>
      </c>
      <c r="AW93" s="13" t="str">
        <f t="shared" si="32"/>
        <v/>
      </c>
      <c r="AX93" s="13" t="str">
        <f t="shared" si="32"/>
        <v/>
      </c>
      <c r="AY93" s="13" t="str">
        <f t="shared" si="32"/>
        <v/>
      </c>
      <c r="AZ93" s="13" t="str">
        <f t="shared" si="32"/>
        <v/>
      </c>
      <c r="BA93" s="13" t="str">
        <f t="shared" si="32"/>
        <v/>
      </c>
      <c r="BB93" s="13" t="str">
        <f t="shared" si="32"/>
        <v/>
      </c>
      <c r="BC93" s="13" t="str">
        <f t="shared" si="32"/>
        <v/>
      </c>
      <c r="BD93" s="13" t="str">
        <f t="shared" si="32"/>
        <v/>
      </c>
      <c r="BE93" s="13" t="str">
        <f t="shared" si="32"/>
        <v/>
      </c>
      <c r="BF93" s="13" t="str">
        <f t="shared" si="32"/>
        <v/>
      </c>
      <c r="BG93" s="13" t="str">
        <f t="shared" si="32"/>
        <v/>
      </c>
      <c r="BH93" s="13" t="str">
        <f t="shared" si="32"/>
        <v/>
      </c>
      <c r="BI93" s="13" t="str">
        <f t="shared" si="32"/>
        <v/>
      </c>
      <c r="BJ93" s="13" t="str">
        <f t="shared" si="32"/>
        <v/>
      </c>
      <c r="BK93" s="13" t="str">
        <f t="shared" si="32"/>
        <v/>
      </c>
      <c r="BL93" s="13" t="str">
        <f t="shared" si="32"/>
        <v/>
      </c>
      <c r="BM93" s="13" t="str">
        <f t="shared" si="32"/>
        <v/>
      </c>
      <c r="BN93" s="13" t="str">
        <f t="shared" si="32"/>
        <v/>
      </c>
      <c r="BO93" s="13" t="str">
        <f t="shared" si="32"/>
        <v/>
      </c>
      <c r="BP93" s="13" t="str">
        <f t="shared" si="32"/>
        <v/>
      </c>
      <c r="BQ93" s="13" t="str">
        <f t="shared" si="32"/>
        <v/>
      </c>
      <c r="BR93" s="13" t="str">
        <f t="shared" ref="BR93:BZ93" si="33">IF(BR42&gt;0,IF(BR42&lt;5,"secret",""),"")</f>
        <v/>
      </c>
      <c r="BS93" s="13" t="str">
        <f t="shared" si="33"/>
        <v/>
      </c>
      <c r="BT93" s="13" t="str">
        <f t="shared" si="33"/>
        <v/>
      </c>
      <c r="BU93" s="13" t="str">
        <f t="shared" si="33"/>
        <v/>
      </c>
      <c r="BV93" s="13" t="str">
        <f t="shared" si="33"/>
        <v/>
      </c>
      <c r="BW93" s="13" t="str">
        <f t="shared" si="33"/>
        <v/>
      </c>
      <c r="BX93" s="13" t="str">
        <f t="shared" si="33"/>
        <v/>
      </c>
      <c r="BY93" s="13" t="str">
        <f t="shared" si="33"/>
        <v/>
      </c>
      <c r="BZ93" s="13" t="str">
        <f t="shared" si="33"/>
        <v/>
      </c>
      <c r="CA93" s="13" t="str">
        <f t="shared" si="9"/>
        <v/>
      </c>
      <c r="CB93" s="13" t="str">
        <f t="shared" si="9"/>
        <v/>
      </c>
      <c r="CC93" s="13" t="str">
        <f t="shared" si="9"/>
        <v/>
      </c>
    </row>
    <row r="94" spans="5:81" hidden="1" x14ac:dyDescent="0.35">
      <c r="E94" s="13" t="str">
        <f t="shared" si="10"/>
        <v/>
      </c>
      <c r="F94" s="13" t="str">
        <f t="shared" ref="F94:BQ94" si="34">IF(F43&gt;0,IF(F43&lt;5,"secret",""),"")</f>
        <v/>
      </c>
      <c r="G94" s="13" t="str">
        <f t="shared" si="34"/>
        <v/>
      </c>
      <c r="H94" s="13" t="str">
        <f t="shared" si="34"/>
        <v/>
      </c>
      <c r="I94" s="13" t="str">
        <f t="shared" si="34"/>
        <v/>
      </c>
      <c r="J94" s="13" t="str">
        <f t="shared" si="34"/>
        <v/>
      </c>
      <c r="K94" s="13" t="str">
        <f t="shared" si="34"/>
        <v/>
      </c>
      <c r="L94" s="13" t="str">
        <f t="shared" si="34"/>
        <v/>
      </c>
      <c r="M94" s="13" t="str">
        <f t="shared" si="34"/>
        <v/>
      </c>
      <c r="N94" s="13" t="str">
        <f t="shared" si="34"/>
        <v/>
      </c>
      <c r="O94" s="13" t="str">
        <f t="shared" si="34"/>
        <v/>
      </c>
      <c r="P94" s="13" t="str">
        <f t="shared" si="34"/>
        <v/>
      </c>
      <c r="Q94" s="13" t="str">
        <f t="shared" si="34"/>
        <v/>
      </c>
      <c r="R94" s="13" t="str">
        <f t="shared" si="34"/>
        <v/>
      </c>
      <c r="S94" s="13" t="str">
        <f t="shared" si="34"/>
        <v/>
      </c>
      <c r="T94" s="13" t="str">
        <f t="shared" si="34"/>
        <v/>
      </c>
      <c r="U94" s="13" t="str">
        <f t="shared" si="34"/>
        <v/>
      </c>
      <c r="V94" s="13" t="str">
        <f t="shared" si="34"/>
        <v/>
      </c>
      <c r="W94" s="13" t="str">
        <f t="shared" si="34"/>
        <v/>
      </c>
      <c r="X94" s="13" t="str">
        <f t="shared" si="34"/>
        <v/>
      </c>
      <c r="Y94" s="13" t="str">
        <f t="shared" si="34"/>
        <v/>
      </c>
      <c r="Z94" s="13" t="str">
        <f t="shared" si="34"/>
        <v/>
      </c>
      <c r="AA94" s="13" t="str">
        <f t="shared" si="34"/>
        <v/>
      </c>
      <c r="AB94" s="13" t="str">
        <f t="shared" si="34"/>
        <v/>
      </c>
      <c r="AC94" s="13" t="str">
        <f t="shared" si="34"/>
        <v/>
      </c>
      <c r="AD94" s="13" t="str">
        <f t="shared" si="34"/>
        <v/>
      </c>
      <c r="AE94" s="13" t="str">
        <f t="shared" si="34"/>
        <v/>
      </c>
      <c r="AF94" s="13" t="str">
        <f t="shared" si="34"/>
        <v/>
      </c>
      <c r="AG94" s="13" t="str">
        <f t="shared" si="34"/>
        <v/>
      </c>
      <c r="AH94" s="13" t="str">
        <f t="shared" si="34"/>
        <v/>
      </c>
      <c r="AI94" s="13" t="str">
        <f t="shared" si="34"/>
        <v/>
      </c>
      <c r="AJ94" s="13" t="str">
        <f t="shared" si="34"/>
        <v/>
      </c>
      <c r="AK94" s="13" t="str">
        <f t="shared" si="34"/>
        <v/>
      </c>
      <c r="AL94" s="13" t="str">
        <f t="shared" si="34"/>
        <v/>
      </c>
      <c r="AM94" s="13" t="str">
        <f t="shared" si="34"/>
        <v/>
      </c>
      <c r="AN94" s="13" t="str">
        <f t="shared" si="34"/>
        <v/>
      </c>
      <c r="AO94" s="13" t="str">
        <f t="shared" si="34"/>
        <v/>
      </c>
      <c r="AP94" s="13" t="str">
        <f t="shared" si="34"/>
        <v/>
      </c>
      <c r="AQ94" s="13" t="str">
        <f t="shared" si="34"/>
        <v/>
      </c>
      <c r="AR94" s="13" t="str">
        <f t="shared" si="34"/>
        <v/>
      </c>
      <c r="AS94" s="13" t="str">
        <f t="shared" si="34"/>
        <v/>
      </c>
      <c r="AT94" s="13" t="str">
        <f t="shared" si="34"/>
        <v/>
      </c>
      <c r="AU94" s="13" t="str">
        <f t="shared" si="34"/>
        <v/>
      </c>
      <c r="AV94" s="13" t="str">
        <f t="shared" si="34"/>
        <v/>
      </c>
      <c r="AW94" s="13" t="str">
        <f t="shared" si="34"/>
        <v/>
      </c>
      <c r="AX94" s="13" t="str">
        <f t="shared" si="34"/>
        <v/>
      </c>
      <c r="AY94" s="13" t="str">
        <f t="shared" si="34"/>
        <v/>
      </c>
      <c r="AZ94" s="13" t="str">
        <f t="shared" si="34"/>
        <v/>
      </c>
      <c r="BA94" s="13" t="str">
        <f t="shared" si="34"/>
        <v/>
      </c>
      <c r="BB94" s="13" t="str">
        <f t="shared" si="34"/>
        <v/>
      </c>
      <c r="BC94" s="13" t="str">
        <f t="shared" si="34"/>
        <v/>
      </c>
      <c r="BD94" s="13" t="str">
        <f t="shared" si="34"/>
        <v/>
      </c>
      <c r="BE94" s="13" t="str">
        <f t="shared" si="34"/>
        <v/>
      </c>
      <c r="BF94" s="13" t="str">
        <f t="shared" si="34"/>
        <v/>
      </c>
      <c r="BG94" s="13" t="str">
        <f t="shared" si="34"/>
        <v/>
      </c>
      <c r="BH94" s="13" t="str">
        <f t="shared" si="34"/>
        <v/>
      </c>
      <c r="BI94" s="13" t="str">
        <f t="shared" si="34"/>
        <v/>
      </c>
      <c r="BJ94" s="13" t="str">
        <f t="shared" si="34"/>
        <v/>
      </c>
      <c r="BK94" s="13" t="str">
        <f t="shared" si="34"/>
        <v/>
      </c>
      <c r="BL94" s="13" t="str">
        <f t="shared" si="34"/>
        <v/>
      </c>
      <c r="BM94" s="13" t="str">
        <f t="shared" si="34"/>
        <v/>
      </c>
      <c r="BN94" s="13" t="str">
        <f t="shared" si="34"/>
        <v/>
      </c>
      <c r="BO94" s="13" t="str">
        <f t="shared" si="34"/>
        <v/>
      </c>
      <c r="BP94" s="13" t="str">
        <f t="shared" si="34"/>
        <v/>
      </c>
      <c r="BQ94" s="13" t="str">
        <f t="shared" si="34"/>
        <v/>
      </c>
      <c r="BR94" s="13" t="str">
        <f t="shared" ref="BR94:BZ94" si="35">IF(BR43&gt;0,IF(BR43&lt;5,"secret",""),"")</f>
        <v/>
      </c>
      <c r="BS94" s="13" t="str">
        <f t="shared" si="35"/>
        <v/>
      </c>
      <c r="BT94" s="13" t="str">
        <f t="shared" si="35"/>
        <v/>
      </c>
      <c r="BU94" s="13" t="str">
        <f t="shared" si="35"/>
        <v/>
      </c>
      <c r="BV94" s="13" t="str">
        <f t="shared" si="35"/>
        <v/>
      </c>
      <c r="BW94" s="13" t="str">
        <f t="shared" si="35"/>
        <v/>
      </c>
      <c r="BX94" s="13" t="str">
        <f t="shared" si="35"/>
        <v/>
      </c>
      <c r="BY94" s="13" t="str">
        <f t="shared" si="35"/>
        <v/>
      </c>
      <c r="BZ94" s="13" t="str">
        <f t="shared" si="35"/>
        <v/>
      </c>
      <c r="CA94" s="13" t="str">
        <f t="shared" si="9"/>
        <v/>
      </c>
      <c r="CB94" s="13" t="str">
        <f t="shared" si="9"/>
        <v/>
      </c>
      <c r="CC94" s="13" t="str">
        <f t="shared" si="9"/>
        <v/>
      </c>
    </row>
    <row r="95" spans="5:81" hidden="1" x14ac:dyDescent="0.35">
      <c r="E95" s="13" t="str">
        <f>IF(E44&gt;0,IF(E44&lt;5,"secret",""),"")</f>
        <v/>
      </c>
      <c r="F95" s="13" t="str">
        <f t="shared" ref="F95:BQ95" si="36">IF(F44&gt;0,IF(F44&lt;5,"secret",""),"")</f>
        <v/>
      </c>
      <c r="G95" s="13" t="str">
        <f t="shared" si="36"/>
        <v/>
      </c>
      <c r="H95" s="13" t="str">
        <f t="shared" si="36"/>
        <v/>
      </c>
      <c r="I95" s="13" t="str">
        <f t="shared" si="36"/>
        <v/>
      </c>
      <c r="J95" s="13" t="str">
        <f t="shared" si="36"/>
        <v/>
      </c>
      <c r="K95" s="13" t="str">
        <f t="shared" si="36"/>
        <v/>
      </c>
      <c r="L95" s="13" t="str">
        <f t="shared" si="36"/>
        <v/>
      </c>
      <c r="M95" s="13" t="str">
        <f t="shared" si="36"/>
        <v/>
      </c>
      <c r="N95" s="13" t="str">
        <f t="shared" si="36"/>
        <v/>
      </c>
      <c r="O95" s="13" t="str">
        <f t="shared" si="36"/>
        <v/>
      </c>
      <c r="P95" s="13" t="str">
        <f t="shared" si="36"/>
        <v/>
      </c>
      <c r="Q95" s="13" t="str">
        <f t="shared" si="36"/>
        <v/>
      </c>
      <c r="R95" s="13" t="str">
        <f t="shared" si="36"/>
        <v/>
      </c>
      <c r="S95" s="13" t="str">
        <f t="shared" si="36"/>
        <v/>
      </c>
      <c r="T95" s="13" t="str">
        <f t="shared" si="36"/>
        <v/>
      </c>
      <c r="U95" s="13" t="str">
        <f t="shared" si="36"/>
        <v/>
      </c>
      <c r="V95" s="13" t="str">
        <f t="shared" si="36"/>
        <v/>
      </c>
      <c r="W95" s="13" t="str">
        <f t="shared" si="36"/>
        <v/>
      </c>
      <c r="X95" s="13" t="str">
        <f t="shared" si="36"/>
        <v/>
      </c>
      <c r="Y95" s="13" t="str">
        <f t="shared" si="36"/>
        <v/>
      </c>
      <c r="Z95" s="13" t="str">
        <f t="shared" si="36"/>
        <v/>
      </c>
      <c r="AA95" s="13" t="str">
        <f t="shared" si="36"/>
        <v/>
      </c>
      <c r="AB95" s="13" t="str">
        <f t="shared" si="36"/>
        <v/>
      </c>
      <c r="AC95" s="13" t="str">
        <f t="shared" si="36"/>
        <v/>
      </c>
      <c r="AD95" s="13" t="str">
        <f t="shared" si="36"/>
        <v/>
      </c>
      <c r="AE95" s="13" t="str">
        <f t="shared" si="36"/>
        <v/>
      </c>
      <c r="AF95" s="13" t="str">
        <f t="shared" si="36"/>
        <v/>
      </c>
      <c r="AG95" s="13" t="str">
        <f t="shared" si="36"/>
        <v/>
      </c>
      <c r="AH95" s="13" t="str">
        <f t="shared" si="36"/>
        <v/>
      </c>
      <c r="AI95" s="13" t="str">
        <f t="shared" si="36"/>
        <v/>
      </c>
      <c r="AJ95" s="13" t="str">
        <f t="shared" si="36"/>
        <v/>
      </c>
      <c r="AK95" s="13" t="str">
        <f t="shared" si="36"/>
        <v/>
      </c>
      <c r="AL95" s="13" t="str">
        <f t="shared" si="36"/>
        <v/>
      </c>
      <c r="AM95" s="13" t="str">
        <f t="shared" si="36"/>
        <v/>
      </c>
      <c r="AN95" s="13" t="str">
        <f t="shared" si="36"/>
        <v/>
      </c>
      <c r="AO95" s="13" t="str">
        <f t="shared" si="36"/>
        <v/>
      </c>
      <c r="AP95" s="13" t="str">
        <f t="shared" si="36"/>
        <v/>
      </c>
      <c r="AQ95" s="13" t="str">
        <f t="shared" si="36"/>
        <v/>
      </c>
      <c r="AR95" s="13" t="str">
        <f t="shared" si="36"/>
        <v/>
      </c>
      <c r="AS95" s="13" t="str">
        <f t="shared" si="36"/>
        <v/>
      </c>
      <c r="AT95" s="13" t="str">
        <f t="shared" si="36"/>
        <v/>
      </c>
      <c r="AU95" s="13" t="str">
        <f t="shared" si="36"/>
        <v/>
      </c>
      <c r="AV95" s="13" t="str">
        <f t="shared" si="36"/>
        <v/>
      </c>
      <c r="AW95" s="13" t="str">
        <f t="shared" si="36"/>
        <v/>
      </c>
      <c r="AX95" s="13" t="str">
        <f t="shared" si="36"/>
        <v/>
      </c>
      <c r="AY95" s="13" t="str">
        <f t="shared" si="36"/>
        <v/>
      </c>
      <c r="AZ95" s="13" t="str">
        <f t="shared" si="36"/>
        <v/>
      </c>
      <c r="BA95" s="13" t="str">
        <f t="shared" si="36"/>
        <v/>
      </c>
      <c r="BB95" s="13" t="str">
        <f t="shared" si="36"/>
        <v/>
      </c>
      <c r="BC95" s="13" t="str">
        <f t="shared" si="36"/>
        <v/>
      </c>
      <c r="BD95" s="13" t="str">
        <f t="shared" si="36"/>
        <v/>
      </c>
      <c r="BE95" s="13" t="str">
        <f t="shared" si="36"/>
        <v/>
      </c>
      <c r="BF95" s="13" t="str">
        <f t="shared" si="36"/>
        <v/>
      </c>
      <c r="BG95" s="13" t="str">
        <f t="shared" si="36"/>
        <v/>
      </c>
      <c r="BH95" s="13" t="str">
        <f t="shared" si="36"/>
        <v/>
      </c>
      <c r="BI95" s="13" t="str">
        <f t="shared" si="36"/>
        <v/>
      </c>
      <c r="BJ95" s="13" t="str">
        <f t="shared" si="36"/>
        <v/>
      </c>
      <c r="BK95" s="13" t="str">
        <f t="shared" si="36"/>
        <v/>
      </c>
      <c r="BL95" s="13" t="str">
        <f t="shared" si="36"/>
        <v/>
      </c>
      <c r="BM95" s="13" t="str">
        <f t="shared" si="36"/>
        <v/>
      </c>
      <c r="BN95" s="13" t="str">
        <f t="shared" si="36"/>
        <v/>
      </c>
      <c r="BO95" s="13" t="str">
        <f t="shared" si="36"/>
        <v/>
      </c>
      <c r="BP95" s="13" t="str">
        <f t="shared" si="36"/>
        <v/>
      </c>
      <c r="BQ95" s="13" t="str">
        <f t="shared" si="36"/>
        <v/>
      </c>
      <c r="BR95" s="13" t="str">
        <f t="shared" ref="BR95:BZ95" si="37">IF(BR44&gt;0,IF(BR44&lt;5,"secret",""),"")</f>
        <v/>
      </c>
      <c r="BS95" s="13" t="str">
        <f t="shared" si="37"/>
        <v/>
      </c>
      <c r="BT95" s="13" t="str">
        <f t="shared" si="37"/>
        <v/>
      </c>
      <c r="BU95" s="13" t="str">
        <f t="shared" si="37"/>
        <v/>
      </c>
      <c r="BV95" s="13" t="str">
        <f t="shared" si="37"/>
        <v/>
      </c>
      <c r="BW95" s="13" t="str">
        <f t="shared" si="37"/>
        <v/>
      </c>
      <c r="BX95" s="13" t="str">
        <f t="shared" si="37"/>
        <v/>
      </c>
      <c r="BY95" s="13" t="str">
        <f t="shared" si="37"/>
        <v/>
      </c>
      <c r="BZ95" s="13" t="str">
        <f t="shared" si="37"/>
        <v/>
      </c>
      <c r="CA95" s="13" t="str">
        <f t="shared" si="9"/>
        <v/>
      </c>
      <c r="CB95" s="13" t="str">
        <f t="shared" si="9"/>
        <v/>
      </c>
      <c r="CC95" s="13" t="str">
        <f t="shared" si="9"/>
        <v/>
      </c>
    </row>
    <row r="96" spans="5:81" hidden="1" x14ac:dyDescent="0.35">
      <c r="E96" s="13" t="str">
        <f t="shared" ref="E96:E97" si="38">IF(E45&gt;0,IF(E45&lt;5,"secret",""),"")</f>
        <v/>
      </c>
      <c r="F96" s="13" t="str">
        <f t="shared" ref="F96:BQ96" si="39">IF(F45&gt;0,IF(F45&lt;5,"secret",""),"")</f>
        <v/>
      </c>
      <c r="G96" s="13" t="str">
        <f t="shared" si="39"/>
        <v/>
      </c>
      <c r="H96" s="13" t="str">
        <f t="shared" si="39"/>
        <v/>
      </c>
      <c r="I96" s="13" t="str">
        <f t="shared" si="39"/>
        <v/>
      </c>
      <c r="J96" s="13" t="str">
        <f t="shared" si="39"/>
        <v/>
      </c>
      <c r="K96" s="13" t="str">
        <f t="shared" si="39"/>
        <v/>
      </c>
      <c r="L96" s="13" t="str">
        <f t="shared" si="39"/>
        <v/>
      </c>
      <c r="M96" s="13" t="str">
        <f t="shared" si="39"/>
        <v/>
      </c>
      <c r="N96" s="13" t="str">
        <f t="shared" si="39"/>
        <v/>
      </c>
      <c r="O96" s="13" t="str">
        <f t="shared" si="39"/>
        <v/>
      </c>
      <c r="P96" s="13" t="str">
        <f t="shared" si="39"/>
        <v/>
      </c>
      <c r="Q96" s="13" t="str">
        <f t="shared" si="39"/>
        <v/>
      </c>
      <c r="R96" s="13" t="str">
        <f t="shared" si="39"/>
        <v/>
      </c>
      <c r="S96" s="13" t="str">
        <f t="shared" si="39"/>
        <v/>
      </c>
      <c r="T96" s="13" t="str">
        <f t="shared" si="39"/>
        <v/>
      </c>
      <c r="U96" s="13" t="str">
        <f t="shared" si="39"/>
        <v/>
      </c>
      <c r="V96" s="13" t="str">
        <f t="shared" si="39"/>
        <v/>
      </c>
      <c r="W96" s="13" t="str">
        <f t="shared" si="39"/>
        <v/>
      </c>
      <c r="X96" s="13" t="str">
        <f t="shared" si="39"/>
        <v/>
      </c>
      <c r="Y96" s="13" t="str">
        <f t="shared" si="39"/>
        <v/>
      </c>
      <c r="Z96" s="13" t="str">
        <f t="shared" si="39"/>
        <v/>
      </c>
      <c r="AA96" s="13" t="str">
        <f t="shared" si="39"/>
        <v/>
      </c>
      <c r="AB96" s="13" t="str">
        <f t="shared" si="39"/>
        <v/>
      </c>
      <c r="AC96" s="13" t="str">
        <f t="shared" si="39"/>
        <v/>
      </c>
      <c r="AD96" s="13" t="str">
        <f t="shared" si="39"/>
        <v/>
      </c>
      <c r="AE96" s="13" t="str">
        <f t="shared" si="39"/>
        <v/>
      </c>
      <c r="AF96" s="13" t="str">
        <f t="shared" si="39"/>
        <v/>
      </c>
      <c r="AG96" s="13" t="str">
        <f t="shared" si="39"/>
        <v/>
      </c>
      <c r="AH96" s="13" t="str">
        <f t="shared" si="39"/>
        <v/>
      </c>
      <c r="AI96" s="13" t="str">
        <f t="shared" si="39"/>
        <v/>
      </c>
      <c r="AJ96" s="13" t="str">
        <f t="shared" si="39"/>
        <v/>
      </c>
      <c r="AK96" s="13" t="str">
        <f t="shared" si="39"/>
        <v/>
      </c>
      <c r="AL96" s="13" t="str">
        <f t="shared" si="39"/>
        <v/>
      </c>
      <c r="AM96" s="13" t="str">
        <f t="shared" si="39"/>
        <v/>
      </c>
      <c r="AN96" s="13" t="str">
        <f t="shared" si="39"/>
        <v/>
      </c>
      <c r="AO96" s="13" t="str">
        <f t="shared" si="39"/>
        <v/>
      </c>
      <c r="AP96" s="13" t="str">
        <f t="shared" si="39"/>
        <v/>
      </c>
      <c r="AQ96" s="13" t="str">
        <f t="shared" si="39"/>
        <v/>
      </c>
      <c r="AR96" s="13" t="str">
        <f t="shared" si="39"/>
        <v/>
      </c>
      <c r="AS96" s="13" t="str">
        <f t="shared" si="39"/>
        <v/>
      </c>
      <c r="AT96" s="13" t="str">
        <f t="shared" si="39"/>
        <v/>
      </c>
      <c r="AU96" s="13" t="str">
        <f t="shared" si="39"/>
        <v/>
      </c>
      <c r="AV96" s="13" t="str">
        <f t="shared" si="39"/>
        <v/>
      </c>
      <c r="AW96" s="13" t="str">
        <f t="shared" si="39"/>
        <v/>
      </c>
      <c r="AX96" s="13" t="str">
        <f t="shared" si="39"/>
        <v/>
      </c>
      <c r="AY96" s="13" t="str">
        <f t="shared" si="39"/>
        <v/>
      </c>
      <c r="AZ96" s="13" t="str">
        <f t="shared" si="39"/>
        <v/>
      </c>
      <c r="BA96" s="13" t="str">
        <f t="shared" si="39"/>
        <v/>
      </c>
      <c r="BB96" s="13" t="str">
        <f t="shared" si="39"/>
        <v/>
      </c>
      <c r="BC96" s="13" t="str">
        <f t="shared" si="39"/>
        <v/>
      </c>
      <c r="BD96" s="13" t="str">
        <f t="shared" si="39"/>
        <v/>
      </c>
      <c r="BE96" s="13" t="str">
        <f t="shared" si="39"/>
        <v/>
      </c>
      <c r="BF96" s="13" t="str">
        <f t="shared" si="39"/>
        <v/>
      </c>
      <c r="BG96" s="13" t="str">
        <f t="shared" si="39"/>
        <v/>
      </c>
      <c r="BH96" s="13" t="str">
        <f t="shared" si="39"/>
        <v/>
      </c>
      <c r="BI96" s="13" t="str">
        <f t="shared" si="39"/>
        <v/>
      </c>
      <c r="BJ96" s="13" t="str">
        <f t="shared" si="39"/>
        <v/>
      </c>
      <c r="BK96" s="13" t="str">
        <f t="shared" si="39"/>
        <v/>
      </c>
      <c r="BL96" s="13" t="str">
        <f t="shared" si="39"/>
        <v/>
      </c>
      <c r="BM96" s="13" t="str">
        <f t="shared" si="39"/>
        <v/>
      </c>
      <c r="BN96" s="13" t="str">
        <f t="shared" si="39"/>
        <v/>
      </c>
      <c r="BO96" s="13" t="str">
        <f t="shared" si="39"/>
        <v/>
      </c>
      <c r="BP96" s="13" t="str">
        <f t="shared" si="39"/>
        <v/>
      </c>
      <c r="BQ96" s="13" t="str">
        <f t="shared" si="39"/>
        <v/>
      </c>
      <c r="BR96" s="13" t="str">
        <f t="shared" ref="BR96:BZ96" si="40">IF(BR45&gt;0,IF(BR45&lt;5,"secret",""),"")</f>
        <v/>
      </c>
      <c r="BS96" s="13" t="str">
        <f t="shared" si="40"/>
        <v/>
      </c>
      <c r="BT96" s="13" t="str">
        <f t="shared" si="40"/>
        <v/>
      </c>
      <c r="BU96" s="13" t="str">
        <f t="shared" si="40"/>
        <v/>
      </c>
      <c r="BV96" s="13" t="str">
        <f t="shared" si="40"/>
        <v/>
      </c>
      <c r="BW96" s="13" t="str">
        <f t="shared" si="40"/>
        <v/>
      </c>
      <c r="BX96" s="13" t="str">
        <f t="shared" si="40"/>
        <v/>
      </c>
      <c r="BY96" s="13" t="str">
        <f t="shared" si="40"/>
        <v/>
      </c>
      <c r="BZ96" s="13" t="str">
        <f t="shared" si="40"/>
        <v/>
      </c>
      <c r="CA96" s="13" t="str">
        <f t="shared" si="9"/>
        <v/>
      </c>
      <c r="CB96" s="13" t="str">
        <f t="shared" si="9"/>
        <v/>
      </c>
      <c r="CC96" s="13" t="str">
        <f t="shared" si="9"/>
        <v/>
      </c>
    </row>
    <row r="97" spans="1:81" hidden="1" x14ac:dyDescent="0.35">
      <c r="E97" s="13" t="str">
        <f t="shared" si="38"/>
        <v/>
      </c>
      <c r="F97" s="13" t="str">
        <f t="shared" ref="F97:BQ97" si="41">IF(F46&gt;0,IF(F46&lt;5,"secret",""),"")</f>
        <v/>
      </c>
      <c r="G97" s="13" t="str">
        <f t="shared" si="41"/>
        <v/>
      </c>
      <c r="H97" s="13" t="str">
        <f t="shared" si="41"/>
        <v/>
      </c>
      <c r="I97" s="13" t="str">
        <f t="shared" si="41"/>
        <v/>
      </c>
      <c r="J97" s="13" t="str">
        <f t="shared" si="41"/>
        <v/>
      </c>
      <c r="K97" s="13" t="str">
        <f t="shared" si="41"/>
        <v/>
      </c>
      <c r="L97" s="13" t="str">
        <f t="shared" si="41"/>
        <v/>
      </c>
      <c r="M97" s="13" t="str">
        <f t="shared" si="41"/>
        <v/>
      </c>
      <c r="N97" s="13" t="str">
        <f t="shared" si="41"/>
        <v/>
      </c>
      <c r="O97" s="13" t="str">
        <f t="shared" si="41"/>
        <v/>
      </c>
      <c r="P97" s="13" t="str">
        <f t="shared" si="41"/>
        <v/>
      </c>
      <c r="Q97" s="13" t="str">
        <f t="shared" si="41"/>
        <v/>
      </c>
      <c r="R97" s="13" t="str">
        <f t="shared" si="41"/>
        <v/>
      </c>
      <c r="S97" s="13" t="str">
        <f t="shared" si="41"/>
        <v/>
      </c>
      <c r="T97" s="13" t="str">
        <f t="shared" si="41"/>
        <v/>
      </c>
      <c r="U97" s="13" t="str">
        <f t="shared" si="41"/>
        <v/>
      </c>
      <c r="V97" s="13" t="str">
        <f t="shared" si="41"/>
        <v/>
      </c>
      <c r="W97" s="13" t="str">
        <f t="shared" si="41"/>
        <v/>
      </c>
      <c r="X97" s="13" t="str">
        <f t="shared" si="41"/>
        <v/>
      </c>
      <c r="Y97" s="13" t="str">
        <f t="shared" si="41"/>
        <v/>
      </c>
      <c r="Z97" s="13" t="str">
        <f t="shared" si="41"/>
        <v/>
      </c>
      <c r="AA97" s="13" t="str">
        <f t="shared" si="41"/>
        <v/>
      </c>
      <c r="AB97" s="13" t="str">
        <f t="shared" si="41"/>
        <v/>
      </c>
      <c r="AC97" s="13" t="str">
        <f t="shared" si="41"/>
        <v/>
      </c>
      <c r="AD97" s="13" t="str">
        <f t="shared" si="41"/>
        <v/>
      </c>
      <c r="AE97" s="13" t="str">
        <f t="shared" si="41"/>
        <v/>
      </c>
      <c r="AF97" s="13" t="str">
        <f t="shared" si="41"/>
        <v/>
      </c>
      <c r="AG97" s="13" t="str">
        <f t="shared" si="41"/>
        <v/>
      </c>
      <c r="AH97" s="13" t="str">
        <f t="shared" si="41"/>
        <v/>
      </c>
      <c r="AI97" s="13" t="str">
        <f t="shared" si="41"/>
        <v/>
      </c>
      <c r="AJ97" s="13" t="str">
        <f t="shared" si="41"/>
        <v/>
      </c>
      <c r="AK97" s="13" t="str">
        <f t="shared" si="41"/>
        <v/>
      </c>
      <c r="AL97" s="13" t="str">
        <f t="shared" si="41"/>
        <v/>
      </c>
      <c r="AM97" s="13" t="str">
        <f t="shared" si="41"/>
        <v/>
      </c>
      <c r="AN97" s="13" t="str">
        <f t="shared" si="41"/>
        <v/>
      </c>
      <c r="AO97" s="13" t="str">
        <f t="shared" si="41"/>
        <v/>
      </c>
      <c r="AP97" s="13" t="str">
        <f t="shared" si="41"/>
        <v/>
      </c>
      <c r="AQ97" s="13" t="str">
        <f t="shared" si="41"/>
        <v/>
      </c>
      <c r="AR97" s="13" t="str">
        <f t="shared" si="41"/>
        <v/>
      </c>
      <c r="AS97" s="13" t="str">
        <f t="shared" si="41"/>
        <v/>
      </c>
      <c r="AT97" s="13" t="str">
        <f t="shared" si="41"/>
        <v/>
      </c>
      <c r="AU97" s="13" t="str">
        <f t="shared" si="41"/>
        <v/>
      </c>
      <c r="AV97" s="13" t="str">
        <f t="shared" si="41"/>
        <v/>
      </c>
      <c r="AW97" s="13" t="str">
        <f t="shared" si="41"/>
        <v/>
      </c>
      <c r="AX97" s="13" t="str">
        <f t="shared" si="41"/>
        <v/>
      </c>
      <c r="AY97" s="13" t="str">
        <f t="shared" si="41"/>
        <v/>
      </c>
      <c r="AZ97" s="13" t="str">
        <f t="shared" si="41"/>
        <v/>
      </c>
      <c r="BA97" s="13" t="str">
        <f t="shared" si="41"/>
        <v/>
      </c>
      <c r="BB97" s="13" t="str">
        <f t="shared" si="41"/>
        <v/>
      </c>
      <c r="BC97" s="13" t="str">
        <f t="shared" si="41"/>
        <v/>
      </c>
      <c r="BD97" s="13" t="str">
        <f t="shared" si="41"/>
        <v/>
      </c>
      <c r="BE97" s="13" t="str">
        <f t="shared" si="41"/>
        <v/>
      </c>
      <c r="BF97" s="13" t="str">
        <f t="shared" si="41"/>
        <v/>
      </c>
      <c r="BG97" s="13" t="str">
        <f t="shared" si="41"/>
        <v/>
      </c>
      <c r="BH97" s="13" t="str">
        <f t="shared" si="41"/>
        <v/>
      </c>
      <c r="BI97" s="13" t="str">
        <f t="shared" si="41"/>
        <v/>
      </c>
      <c r="BJ97" s="13" t="str">
        <f t="shared" si="41"/>
        <v/>
      </c>
      <c r="BK97" s="13" t="str">
        <f t="shared" si="41"/>
        <v/>
      </c>
      <c r="BL97" s="13" t="str">
        <f t="shared" si="41"/>
        <v/>
      </c>
      <c r="BM97" s="13" t="str">
        <f t="shared" si="41"/>
        <v/>
      </c>
      <c r="BN97" s="13" t="str">
        <f t="shared" si="41"/>
        <v/>
      </c>
      <c r="BO97" s="13" t="str">
        <f t="shared" si="41"/>
        <v/>
      </c>
      <c r="BP97" s="13" t="str">
        <f t="shared" si="41"/>
        <v/>
      </c>
      <c r="BQ97" s="13" t="str">
        <f t="shared" si="41"/>
        <v/>
      </c>
      <c r="BR97" s="13" t="str">
        <f t="shared" ref="BR97:BZ97" si="42">IF(BR46&gt;0,IF(BR46&lt;5,"secret",""),"")</f>
        <v/>
      </c>
      <c r="BS97" s="13" t="str">
        <f t="shared" si="42"/>
        <v/>
      </c>
      <c r="BT97" s="13" t="str">
        <f t="shared" si="42"/>
        <v/>
      </c>
      <c r="BU97" s="13" t="str">
        <f t="shared" si="42"/>
        <v/>
      </c>
      <c r="BV97" s="13" t="str">
        <f t="shared" si="42"/>
        <v/>
      </c>
      <c r="BW97" s="13" t="str">
        <f t="shared" si="42"/>
        <v/>
      </c>
      <c r="BX97" s="13" t="str">
        <f t="shared" si="42"/>
        <v/>
      </c>
      <c r="BY97" s="13" t="str">
        <f t="shared" si="42"/>
        <v/>
      </c>
      <c r="BZ97" s="13" t="str">
        <f t="shared" si="42"/>
        <v/>
      </c>
      <c r="CA97" s="13" t="str">
        <f t="shared" si="9"/>
        <v/>
      </c>
      <c r="CB97" s="13" t="str">
        <f t="shared" si="9"/>
        <v/>
      </c>
      <c r="CC97" s="13" t="str">
        <f t="shared" si="9"/>
        <v/>
      </c>
    </row>
    <row r="98" spans="1:81" s="83" customFormat="1" hidden="1" x14ac:dyDescent="0.35">
      <c r="A98" s="98"/>
      <c r="B98" s="98"/>
      <c r="E98" s="83" t="str">
        <f>IF(E47&gt;0,IF(E47&lt;5,"secret",""),"")</f>
        <v/>
      </c>
      <c r="F98" s="83" t="str">
        <f t="shared" ref="F98:BQ98" si="43">IF(F47&gt;0,IF(F47&lt;5,"secret",""),"")</f>
        <v/>
      </c>
      <c r="G98" s="83" t="str">
        <f t="shared" si="43"/>
        <v/>
      </c>
      <c r="H98" s="83" t="str">
        <f t="shared" si="43"/>
        <v/>
      </c>
      <c r="I98" s="83" t="str">
        <f t="shared" si="43"/>
        <v/>
      </c>
      <c r="J98" s="83" t="str">
        <f t="shared" si="43"/>
        <v/>
      </c>
      <c r="K98" s="83" t="str">
        <f t="shared" si="43"/>
        <v/>
      </c>
      <c r="L98" s="83" t="str">
        <f t="shared" si="43"/>
        <v/>
      </c>
      <c r="M98" s="83" t="str">
        <f t="shared" si="43"/>
        <v/>
      </c>
      <c r="N98" s="83" t="str">
        <f t="shared" si="43"/>
        <v/>
      </c>
      <c r="O98" s="83" t="str">
        <f>IF(O47&gt;0,IF(O47&lt;5,"secret",""),"")</f>
        <v/>
      </c>
      <c r="P98" s="83" t="str">
        <f t="shared" si="43"/>
        <v/>
      </c>
      <c r="Q98" s="83" t="str">
        <f t="shared" si="43"/>
        <v/>
      </c>
      <c r="R98" s="83" t="str">
        <f t="shared" si="43"/>
        <v/>
      </c>
      <c r="S98" s="83" t="str">
        <f t="shared" si="43"/>
        <v/>
      </c>
      <c r="T98" s="83" t="str">
        <f t="shared" si="43"/>
        <v/>
      </c>
      <c r="U98" s="83" t="str">
        <f t="shared" si="43"/>
        <v/>
      </c>
      <c r="V98" s="83" t="str">
        <f t="shared" si="43"/>
        <v/>
      </c>
      <c r="W98" s="83" t="str">
        <f t="shared" si="43"/>
        <v/>
      </c>
      <c r="X98" s="83" t="str">
        <f t="shared" si="43"/>
        <v/>
      </c>
      <c r="Y98" s="83" t="str">
        <f t="shared" si="43"/>
        <v/>
      </c>
      <c r="Z98" s="83" t="str">
        <f t="shared" si="43"/>
        <v/>
      </c>
      <c r="AA98" s="83" t="str">
        <f t="shared" si="43"/>
        <v/>
      </c>
      <c r="AB98" s="83" t="str">
        <f t="shared" si="43"/>
        <v/>
      </c>
      <c r="AC98" s="83" t="str">
        <f t="shared" si="43"/>
        <v/>
      </c>
      <c r="AD98" s="83" t="str">
        <f t="shared" si="43"/>
        <v/>
      </c>
      <c r="AE98" s="83" t="str">
        <f t="shared" si="43"/>
        <v/>
      </c>
      <c r="AF98" s="83" t="str">
        <f t="shared" si="43"/>
        <v/>
      </c>
      <c r="AG98" s="83" t="str">
        <f t="shared" si="43"/>
        <v/>
      </c>
      <c r="AH98" s="83" t="str">
        <f t="shared" si="43"/>
        <v/>
      </c>
      <c r="AI98" s="83" t="str">
        <f t="shared" si="43"/>
        <v/>
      </c>
      <c r="AJ98" s="83" t="str">
        <f t="shared" si="43"/>
        <v/>
      </c>
      <c r="AK98" s="83" t="str">
        <f t="shared" si="43"/>
        <v/>
      </c>
      <c r="AL98" s="83" t="str">
        <f t="shared" si="43"/>
        <v/>
      </c>
      <c r="AM98" s="83" t="str">
        <f t="shared" si="43"/>
        <v/>
      </c>
      <c r="AN98" s="83" t="str">
        <f t="shared" si="43"/>
        <v/>
      </c>
      <c r="AO98" s="83" t="str">
        <f t="shared" si="43"/>
        <v/>
      </c>
      <c r="AP98" s="83" t="str">
        <f t="shared" si="43"/>
        <v/>
      </c>
      <c r="AQ98" s="83" t="str">
        <f t="shared" si="43"/>
        <v/>
      </c>
      <c r="AR98" s="83" t="str">
        <f t="shared" si="43"/>
        <v/>
      </c>
      <c r="AS98" s="83" t="str">
        <f t="shared" si="43"/>
        <v/>
      </c>
      <c r="AT98" s="83" t="str">
        <f t="shared" si="43"/>
        <v/>
      </c>
      <c r="AU98" s="83" t="str">
        <f t="shared" si="43"/>
        <v/>
      </c>
      <c r="AV98" s="83" t="str">
        <f t="shared" si="43"/>
        <v/>
      </c>
      <c r="AW98" s="83" t="str">
        <f t="shared" si="43"/>
        <v/>
      </c>
      <c r="AX98" s="83" t="str">
        <f t="shared" si="43"/>
        <v/>
      </c>
      <c r="AY98" s="83" t="str">
        <f t="shared" si="43"/>
        <v/>
      </c>
      <c r="AZ98" s="83" t="str">
        <f t="shared" si="43"/>
        <v/>
      </c>
      <c r="BA98" s="83" t="str">
        <f t="shared" si="43"/>
        <v/>
      </c>
      <c r="BB98" s="83" t="str">
        <f t="shared" si="43"/>
        <v/>
      </c>
      <c r="BC98" s="83" t="str">
        <f t="shared" si="43"/>
        <v/>
      </c>
      <c r="BD98" s="83" t="str">
        <f t="shared" si="43"/>
        <v/>
      </c>
      <c r="BE98" s="83" t="str">
        <f t="shared" si="43"/>
        <v/>
      </c>
      <c r="BF98" s="83" t="str">
        <f t="shared" si="43"/>
        <v/>
      </c>
      <c r="BG98" s="83" t="str">
        <f t="shared" si="43"/>
        <v/>
      </c>
      <c r="BH98" s="83" t="str">
        <f t="shared" si="43"/>
        <v/>
      </c>
      <c r="BI98" s="83" t="str">
        <f t="shared" si="43"/>
        <v/>
      </c>
      <c r="BJ98" s="83" t="str">
        <f t="shared" si="43"/>
        <v/>
      </c>
      <c r="BK98" s="83" t="str">
        <f t="shared" si="43"/>
        <v/>
      </c>
      <c r="BL98" s="83" t="str">
        <f t="shared" si="43"/>
        <v/>
      </c>
      <c r="BM98" s="83" t="str">
        <f t="shared" si="43"/>
        <v/>
      </c>
      <c r="BN98" s="83" t="str">
        <f t="shared" si="43"/>
        <v/>
      </c>
      <c r="BO98" s="83" t="str">
        <f t="shared" si="43"/>
        <v/>
      </c>
      <c r="BP98" s="83" t="str">
        <f t="shared" si="43"/>
        <v/>
      </c>
      <c r="BQ98" s="83" t="str">
        <f t="shared" si="43"/>
        <v/>
      </c>
      <c r="BR98" s="83" t="str">
        <f t="shared" ref="BR98:BZ98" si="44">IF(BR47&gt;0,IF(BR47&lt;5,"secret",""),"")</f>
        <v/>
      </c>
      <c r="BS98" s="83" t="str">
        <f t="shared" si="44"/>
        <v/>
      </c>
      <c r="BT98" s="83" t="str">
        <f t="shared" si="44"/>
        <v/>
      </c>
      <c r="BU98" s="83" t="str">
        <f t="shared" si="44"/>
        <v/>
      </c>
      <c r="BV98" s="83" t="str">
        <f t="shared" si="44"/>
        <v/>
      </c>
      <c r="BW98" s="83" t="str">
        <f t="shared" si="44"/>
        <v/>
      </c>
      <c r="BX98" s="83" t="str">
        <f t="shared" si="44"/>
        <v/>
      </c>
      <c r="BY98" s="83" t="str">
        <f t="shared" si="44"/>
        <v/>
      </c>
      <c r="BZ98" s="83" t="str">
        <f t="shared" si="44"/>
        <v/>
      </c>
      <c r="CA98" s="83" t="str">
        <f t="shared" ref="CA98:CB98" si="45">IF(CA47&gt;0,IF(CA47&lt;5,"secret",""),"")</f>
        <v/>
      </c>
      <c r="CB98" s="83" t="str">
        <f t="shared" si="45"/>
        <v/>
      </c>
      <c r="CC98" s="83" t="str">
        <f t="shared" ref="CC98" si="46">IF(CC47&gt;0,IF(CC47&lt;5,"secret",""),"")</f>
        <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O98"/>
  <sheetViews>
    <sheetView zoomScale="90" zoomScaleNormal="90" workbookViewId="0">
      <selection activeCell="C1" sqref="C1"/>
    </sheetView>
  </sheetViews>
  <sheetFormatPr baseColWidth="10" defaultColWidth="10.81640625" defaultRowHeight="14.5" x14ac:dyDescent="0.35"/>
  <cols>
    <col min="1" max="1" width="5.08984375" style="74" customWidth="1"/>
    <col min="2" max="2" width="8.6328125" style="74" customWidth="1"/>
    <col min="3" max="3" width="10.81640625" style="13"/>
    <col min="4" max="4" width="86.6328125" style="13" customWidth="1"/>
    <col min="5" max="16384" width="10.81640625" style="13"/>
  </cols>
  <sheetData>
    <row r="1" spans="1:79" ht="28.5" x14ac:dyDescent="0.65">
      <c r="A1" s="74" t="s">
        <v>122</v>
      </c>
      <c r="C1" s="46" t="s">
        <v>123</v>
      </c>
      <c r="D1" s="47"/>
      <c r="E1" s="48"/>
      <c r="F1" s="48"/>
      <c r="G1" s="48"/>
      <c r="H1" s="48"/>
      <c r="I1" s="48"/>
      <c r="J1" s="48"/>
      <c r="K1" s="48"/>
      <c r="L1" s="48"/>
      <c r="M1" s="48"/>
      <c r="N1" s="48"/>
      <c r="O1" s="48"/>
      <c r="P1" s="48"/>
      <c r="Q1" s="48"/>
      <c r="R1" s="48"/>
      <c r="S1" s="48"/>
      <c r="T1" s="48"/>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
        <v>266</v>
      </c>
      <c r="B5" s="74" t="s">
        <v>267</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v>34.979999999999997</v>
      </c>
      <c r="J6" s="82">
        <v>31.84</v>
      </c>
      <c r="K6" s="61">
        <v>-8.9765580331617967E-2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311.51</v>
      </c>
      <c r="J7" s="82">
        <v>306.60000000000002</v>
      </c>
      <c r="K7" s="61">
        <v>-1.5761933806298201E-2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0</v>
      </c>
      <c r="J8" s="82">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201.75</v>
      </c>
      <c r="J9" s="82">
        <v>249.22</v>
      </c>
      <c r="K9" s="61">
        <v>0.23529120198265185</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84.86</v>
      </c>
      <c r="J10" s="82">
        <v>60.79</v>
      </c>
      <c r="K10" s="61">
        <v>-0.28364364836200806</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2">
        <v>978.87</v>
      </c>
      <c r="J11" s="82">
        <v>896.48</v>
      </c>
      <c r="K11" s="61">
        <v>-8.4168479982020039E-2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2">
        <v>82.1</v>
      </c>
      <c r="J12" s="82">
        <v>96.3</v>
      </c>
      <c r="K12" s="61">
        <v>0.17295980511571263</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2">
        <v>486.49</v>
      </c>
      <c r="J13" s="82">
        <v>494.13</v>
      </c>
      <c r="K13" s="61">
        <v>1.570433102427593E-2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2">
        <v>257.11</v>
      </c>
      <c r="J14" s="82">
        <v>240.69</v>
      </c>
      <c r="K14" s="61">
        <v>-6.3863715919256436E-2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2">
        <v>296.58</v>
      </c>
      <c r="J15" s="82">
        <v>217.92</v>
      </c>
      <c r="K15" s="61">
        <v>-0.26522354845235685</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2">
        <v>66.180000000000007</v>
      </c>
      <c r="J16" s="82">
        <v>72.599999999999994</v>
      </c>
      <c r="K16" s="61">
        <v>9.7008159564823115E-2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2" t="s">
        <v>336</v>
      </c>
      <c r="J17" s="82" t="s">
        <v>336</v>
      </c>
      <c r="K17" s="61" t="s">
        <v>336</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2">
        <v>15.9</v>
      </c>
      <c r="J18" s="82">
        <v>9.2799999999999994</v>
      </c>
      <c r="K18" s="61">
        <v>-0.41635220125786165</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2">
        <v>21.49</v>
      </c>
      <c r="J19" s="82">
        <v>22.83</v>
      </c>
      <c r="K19" s="61">
        <v>6.2354583527221896E-2</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2">
        <v>424.77</v>
      </c>
      <c r="J20" s="82">
        <v>368.18</v>
      </c>
      <c r="K20" s="61">
        <v>-0.13322503943310493</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2">
        <v>134.66</v>
      </c>
      <c r="J21" s="82">
        <v>131.79</v>
      </c>
      <c r="K21" s="61">
        <v>-2.131293628397446E-2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2">
        <v>119.21</v>
      </c>
      <c r="J22" s="82">
        <v>91.28</v>
      </c>
      <c r="K22" s="61">
        <v>-0.23429242513211979</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3521.3699999999994</v>
      </c>
      <c r="J23" s="65">
        <v>3293.0899999999997</v>
      </c>
      <c r="K23" s="66">
        <v>-6.4827041747955949E-2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4" t="s">
        <v>122</v>
      </c>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
      </c>
      <c r="CK29" s="74" t="str">
        <f t="shared" si="3"/>
        <v/>
      </c>
      <c r="CL29" s="74" t="str">
        <f t="shared" si="3"/>
        <v/>
      </c>
      <c r="CM29" s="74" t="str">
        <f t="shared" si="3"/>
        <v/>
      </c>
      <c r="CN29" s="74" t="str">
        <f t="shared" si="3"/>
        <v/>
      </c>
      <c r="CO29" s="74"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334</v>
      </c>
      <c r="CI30" s="68" t="s">
        <v>338</v>
      </c>
    </row>
    <row r="31" spans="1:93" x14ac:dyDescent="0.35">
      <c r="C31" s="69" t="s">
        <v>94</v>
      </c>
      <c r="D31" s="69" t="s">
        <v>95</v>
      </c>
      <c r="E31" s="111">
        <v>102.237097101901</v>
      </c>
      <c r="F31" s="111">
        <v>80.697385417700602</v>
      </c>
      <c r="G31" s="111">
        <v>55.386495587799303</v>
      </c>
      <c r="H31" s="111">
        <v>58.460936973175002</v>
      </c>
      <c r="I31" s="111">
        <v>48.891756153266897</v>
      </c>
      <c r="J31" s="111">
        <v>62.644512592904597</v>
      </c>
      <c r="K31" s="111">
        <v>49.167471926978202</v>
      </c>
      <c r="L31" s="111">
        <v>78.455174854444905</v>
      </c>
      <c r="M31" s="111">
        <v>51.624293216988796</v>
      </c>
      <c r="N31" s="111">
        <v>88.173744116958204</v>
      </c>
      <c r="O31" s="111">
        <v>103.51641908115499</v>
      </c>
      <c r="P31" s="111">
        <v>54.565109095987999</v>
      </c>
      <c r="Q31" s="111">
        <v>39.770703395723402</v>
      </c>
      <c r="R31" s="111">
        <v>29.5650227152938</v>
      </c>
      <c r="S31" s="111">
        <v>28.087382787618001</v>
      </c>
      <c r="T31" s="111">
        <v>45.959932607272897</v>
      </c>
      <c r="U31" s="111">
        <v>50.5126628957698</v>
      </c>
      <c r="V31" s="111">
        <v>39.535673264232699</v>
      </c>
      <c r="W31" s="111">
        <v>40.319692200989103</v>
      </c>
      <c r="X31" s="111">
        <v>36.695532590831</v>
      </c>
      <c r="Y31" s="111">
        <v>40.886693691355099</v>
      </c>
      <c r="Z31" s="111">
        <v>33.606650482533603</v>
      </c>
      <c r="AA31" s="111">
        <v>26.643481254652801</v>
      </c>
      <c r="AB31" s="111">
        <v>28.8931247310611</v>
      </c>
      <c r="AC31" s="111">
        <v>26.770263967710399</v>
      </c>
      <c r="AD31" s="111">
        <v>31.234279211699299</v>
      </c>
      <c r="AE31" s="111">
        <v>38.653213025244199</v>
      </c>
      <c r="AF31" s="111">
        <v>38.149477280608998</v>
      </c>
      <c r="AG31" s="111">
        <v>32.422316124288997</v>
      </c>
      <c r="AH31" s="111">
        <v>39.293321265170299</v>
      </c>
      <c r="AI31" s="111">
        <v>36.463042928071303</v>
      </c>
      <c r="AJ31" s="111">
        <v>39.041245509546002</v>
      </c>
      <c r="AK31" s="111">
        <v>32.2354578669717</v>
      </c>
      <c r="AL31" s="111">
        <v>37.316524955879899</v>
      </c>
      <c r="AM31" s="111">
        <v>35.021902147789902</v>
      </c>
      <c r="AN31" s="111">
        <v>33.387411240877597</v>
      </c>
      <c r="AO31" s="111">
        <v>34.296553090140598</v>
      </c>
      <c r="AP31" s="111">
        <v>31.329021056324301</v>
      </c>
      <c r="AQ31" s="111">
        <v>31.569095297535601</v>
      </c>
      <c r="AR31" s="111">
        <v>28.039848191841099</v>
      </c>
      <c r="AS31" s="111">
        <v>27.885973483088399</v>
      </c>
      <c r="AT31" s="111">
        <v>33.986650771370499</v>
      </c>
      <c r="AU31" s="111">
        <v>34.092907226611402</v>
      </c>
      <c r="AV31" s="111">
        <v>42.788644509507897</v>
      </c>
      <c r="AW31" s="111">
        <v>36.981168778495601</v>
      </c>
      <c r="AX31" s="111">
        <v>28.974167029148202</v>
      </c>
      <c r="AY31" s="111">
        <v>42.331051594279998</v>
      </c>
      <c r="AZ31" s="111">
        <v>46.0257467185141</v>
      </c>
      <c r="BA31" s="111">
        <v>41.265535775103601</v>
      </c>
      <c r="BB31" s="111">
        <v>31.830472002344202</v>
      </c>
      <c r="BC31" s="111">
        <v>29.691834621664299</v>
      </c>
      <c r="BD31" s="111">
        <v>22.746838889421198</v>
      </c>
      <c r="BE31" s="111">
        <v>20.855489239686399</v>
      </c>
      <c r="BF31" s="111">
        <v>27.122842189707502</v>
      </c>
      <c r="BG31" s="111">
        <v>26.687819047112399</v>
      </c>
      <c r="BH31" s="111">
        <v>24.284995996873999</v>
      </c>
      <c r="BI31" s="111">
        <v>27.315322545894801</v>
      </c>
      <c r="BJ31" s="111">
        <v>29.210650998942999</v>
      </c>
      <c r="BK31" s="111">
        <v>27.054090852824899</v>
      </c>
      <c r="BL31" s="111">
        <v>26.702758147833698</v>
      </c>
      <c r="BM31" s="111">
        <v>23.0757569553653</v>
      </c>
      <c r="BN31" s="111">
        <v>22.224156076475101</v>
      </c>
      <c r="BO31" s="111">
        <v>27.500749604260101</v>
      </c>
      <c r="BP31" s="111">
        <v>27.902197748534601</v>
      </c>
      <c r="BQ31" s="111">
        <v>25.820641072819001</v>
      </c>
      <c r="BR31" s="111">
        <v>29.577612169399501</v>
      </c>
      <c r="BS31" s="111">
        <v>23.7476515547087</v>
      </c>
      <c r="BT31" s="111">
        <v>21.993417543980598</v>
      </c>
      <c r="BU31" s="111">
        <v>28.016056026930201</v>
      </c>
      <c r="BV31" s="111">
        <v>25.035588804771599</v>
      </c>
      <c r="BW31" s="111">
        <v>26.248431229959099</v>
      </c>
      <c r="BX31" s="111">
        <v>25.6810086405095</v>
      </c>
      <c r="BY31" s="111">
        <v>28.908986006068702</v>
      </c>
      <c r="BZ31" s="111">
        <v>32.786629870842503</v>
      </c>
      <c r="CA31" s="111">
        <v>34.501256991089697</v>
      </c>
      <c r="CB31" s="111">
        <v>34.900092738575097</v>
      </c>
      <c r="CC31" s="111">
        <v>37.0698816443034</v>
      </c>
      <c r="CD31" s="111">
        <v>34.008989778922</v>
      </c>
      <c r="CE31" s="111">
        <v>32.454304748305802</v>
      </c>
      <c r="CF31" s="111">
        <v>34.873367450023999</v>
      </c>
      <c r="CG31" s="111">
        <v>31.5497511114954</v>
      </c>
      <c r="CH31" s="111">
        <v>30.071354945338101</v>
      </c>
      <c r="CI31" s="111">
        <v>33.515595691742803</v>
      </c>
    </row>
    <row r="32" spans="1:93" x14ac:dyDescent="0.35">
      <c r="C32" s="69" t="s">
        <v>96</v>
      </c>
      <c r="D32" s="69" t="s">
        <v>97</v>
      </c>
      <c r="E32" s="111">
        <v>292.67079905890103</v>
      </c>
      <c r="F32" s="111">
        <v>379.631546933143</v>
      </c>
      <c r="G32" s="111">
        <v>401.93506092417101</v>
      </c>
      <c r="H32" s="111">
        <v>330.2684220941</v>
      </c>
      <c r="I32" s="111">
        <v>288.93594378800401</v>
      </c>
      <c r="J32" s="111">
        <v>264.62292046128903</v>
      </c>
      <c r="K32" s="111">
        <v>302.26262254999301</v>
      </c>
      <c r="L32" s="111">
        <v>314.90659712082402</v>
      </c>
      <c r="M32" s="111">
        <v>343.18149937600998</v>
      </c>
      <c r="N32" s="111">
        <v>408.561820214703</v>
      </c>
      <c r="O32" s="111">
        <v>382.86358146386499</v>
      </c>
      <c r="P32" s="111">
        <v>402.63075700910099</v>
      </c>
      <c r="Q32" s="111">
        <v>430.74347775683901</v>
      </c>
      <c r="R32" s="111">
        <v>399.588101132529</v>
      </c>
      <c r="S32" s="111">
        <v>381.86335585247701</v>
      </c>
      <c r="T32" s="111">
        <v>334.44049522339401</v>
      </c>
      <c r="U32" s="111">
        <v>354.47428804610001</v>
      </c>
      <c r="V32" s="111">
        <v>291.97967839691501</v>
      </c>
      <c r="W32" s="111">
        <v>279.64033916987802</v>
      </c>
      <c r="X32" s="111">
        <v>280.44577559672302</v>
      </c>
      <c r="Y32" s="111">
        <v>290.67747801631498</v>
      </c>
      <c r="Z32" s="111">
        <v>331.99240258065498</v>
      </c>
      <c r="AA32" s="111">
        <v>286.97918822045898</v>
      </c>
      <c r="AB32" s="111">
        <v>309.18863934738602</v>
      </c>
      <c r="AC32" s="111">
        <v>271.86867007260201</v>
      </c>
      <c r="AD32" s="111">
        <v>255.759878165988</v>
      </c>
      <c r="AE32" s="111">
        <v>292.58805026218698</v>
      </c>
      <c r="AF32" s="111">
        <v>293.909808918902</v>
      </c>
      <c r="AG32" s="111">
        <v>263.98968690788502</v>
      </c>
      <c r="AH32" s="111">
        <v>259.248348207204</v>
      </c>
      <c r="AI32" s="111">
        <v>231.398786752349</v>
      </c>
      <c r="AJ32" s="111">
        <v>223.87466434889001</v>
      </c>
      <c r="AK32" s="111">
        <v>221.447642534907</v>
      </c>
      <c r="AL32" s="111">
        <v>164.606960853315</v>
      </c>
      <c r="AM32" s="111">
        <v>157.34515167730001</v>
      </c>
      <c r="AN32" s="111">
        <v>154.43439041627201</v>
      </c>
      <c r="AO32" s="111">
        <v>158.637668203017</v>
      </c>
      <c r="AP32" s="111">
        <v>170.30883475312399</v>
      </c>
      <c r="AQ32" s="111">
        <v>178.564262314545</v>
      </c>
      <c r="AR32" s="111">
        <v>175.02925271410101</v>
      </c>
      <c r="AS32" s="111">
        <v>189.129907592401</v>
      </c>
      <c r="AT32" s="111">
        <v>190.73826640002699</v>
      </c>
      <c r="AU32" s="111">
        <v>200.646415579495</v>
      </c>
      <c r="AV32" s="111">
        <v>220.335151885969</v>
      </c>
      <c r="AW32" s="111">
        <v>218.930908104483</v>
      </c>
      <c r="AX32" s="111">
        <v>230.15518316166799</v>
      </c>
      <c r="AY32" s="111">
        <v>245.96720469680699</v>
      </c>
      <c r="AZ32" s="111">
        <v>249.26042548306901</v>
      </c>
      <c r="BA32" s="111">
        <v>231.843484601911</v>
      </c>
      <c r="BB32" s="111">
        <v>266.85160401198698</v>
      </c>
      <c r="BC32" s="111">
        <v>278.06093334448298</v>
      </c>
      <c r="BD32" s="111">
        <v>282.029488627668</v>
      </c>
      <c r="BE32" s="111">
        <v>269.39332156229102</v>
      </c>
      <c r="BF32" s="111">
        <v>255.875873030446</v>
      </c>
      <c r="BG32" s="111">
        <v>245.14960797543199</v>
      </c>
      <c r="BH32" s="111">
        <v>220.140577935246</v>
      </c>
      <c r="BI32" s="111">
        <v>214.967841809661</v>
      </c>
      <c r="BJ32" s="111">
        <v>265.65009176516401</v>
      </c>
      <c r="BK32" s="111">
        <v>233.32575887450199</v>
      </c>
      <c r="BL32" s="111">
        <v>242.67976518144201</v>
      </c>
      <c r="BM32" s="111">
        <v>270.90354744441998</v>
      </c>
      <c r="BN32" s="111">
        <v>224.537000506716</v>
      </c>
      <c r="BO32" s="111">
        <v>245.83804478801099</v>
      </c>
      <c r="BP32" s="111">
        <v>252.19039258246201</v>
      </c>
      <c r="BQ32" s="111">
        <v>242.44146785092499</v>
      </c>
      <c r="BR32" s="111">
        <v>252.19969354801401</v>
      </c>
      <c r="BS32" s="111">
        <v>286.46442063682503</v>
      </c>
      <c r="BT32" s="111">
        <v>320.53644830512297</v>
      </c>
      <c r="BU32" s="111">
        <v>331.733637906669</v>
      </c>
      <c r="BV32" s="111">
        <v>330.30343309345</v>
      </c>
      <c r="BW32" s="111">
        <v>344.21838643069401</v>
      </c>
      <c r="BX32" s="111">
        <v>333.07853718820297</v>
      </c>
      <c r="BY32" s="111">
        <v>329.70615441253801</v>
      </c>
      <c r="BZ32" s="111">
        <v>312.103119163229</v>
      </c>
      <c r="CA32" s="111">
        <v>294.98546717590398</v>
      </c>
      <c r="CB32" s="111">
        <v>293.22309726610598</v>
      </c>
      <c r="CC32" s="111">
        <v>300.81547918888202</v>
      </c>
      <c r="CD32" s="111">
        <v>316.996623874492</v>
      </c>
      <c r="CE32" s="111">
        <v>318.83575356725999</v>
      </c>
      <c r="CF32" s="111">
        <v>327.64400751287002</v>
      </c>
      <c r="CG32" s="111">
        <v>319.97501903582003</v>
      </c>
      <c r="CH32" s="111">
        <v>305.50812630918398</v>
      </c>
      <c r="CI32" s="111">
        <v>297.58915395433399</v>
      </c>
    </row>
    <row r="33" spans="3:87" x14ac:dyDescent="0.35">
      <c r="C33" s="69" t="s">
        <v>98</v>
      </c>
      <c r="D33" s="69" t="s">
        <v>99</v>
      </c>
      <c r="E33" s="111">
        <v>120.89882051081899</v>
      </c>
      <c r="F33" s="111">
        <v>120.44675747116899</v>
      </c>
      <c r="G33" s="111">
        <v>130.20083425475201</v>
      </c>
      <c r="H33" s="111">
        <v>125.522254759231</v>
      </c>
      <c r="I33" s="111">
        <v>134.628985552567</v>
      </c>
      <c r="J33" s="111">
        <v>159.03683373465901</v>
      </c>
      <c r="K33" s="111">
        <v>149.82765010746101</v>
      </c>
      <c r="L33" s="111">
        <v>148.03310324605599</v>
      </c>
      <c r="M33" s="111">
        <v>151.19684143418499</v>
      </c>
      <c r="N33" s="111">
        <v>142.68038819274801</v>
      </c>
      <c r="O33" s="111">
        <v>136.50291597518299</v>
      </c>
      <c r="P33" s="111">
        <v>110.978757648974</v>
      </c>
      <c r="Q33" s="111">
        <v>111.387300244983</v>
      </c>
      <c r="R33" s="111">
        <v>111.18251919648399</v>
      </c>
      <c r="S33" s="111">
        <v>121.557246031031</v>
      </c>
      <c r="T33" s="111">
        <v>107.290922171562</v>
      </c>
      <c r="U33" s="111">
        <v>97.828613620360699</v>
      </c>
      <c r="V33" s="111">
        <v>95.925168758517799</v>
      </c>
      <c r="W33" s="111">
        <v>94.057814631144197</v>
      </c>
      <c r="X33" s="111">
        <v>82.465011765501501</v>
      </c>
      <c r="Y33" s="111">
        <v>89.015309809513397</v>
      </c>
      <c r="Z33" s="111">
        <v>97.449748907943302</v>
      </c>
      <c r="AA33" s="111">
        <v>101.952158722148</v>
      </c>
      <c r="AB33" s="111">
        <v>118.548965212143</v>
      </c>
      <c r="AC33" s="111">
        <v>123.008048165763</v>
      </c>
      <c r="AD33" s="111">
        <v>108.80731136023201</v>
      </c>
      <c r="AE33" s="111">
        <v>104.06534918426399</v>
      </c>
      <c r="AF33" s="111">
        <v>112.847490823142</v>
      </c>
      <c r="AG33" s="111">
        <v>108.462069840965</v>
      </c>
      <c r="AH33" s="111">
        <v>101.84579870003</v>
      </c>
      <c r="AI33" s="111">
        <v>99.933732558291496</v>
      </c>
      <c r="AJ33" s="111">
        <v>80.816212373397505</v>
      </c>
      <c r="AK33" s="111">
        <v>77.395706006942007</v>
      </c>
      <c r="AL33" s="111">
        <v>82.546343291271398</v>
      </c>
      <c r="AM33" s="111">
        <v>77.816247838162994</v>
      </c>
      <c r="AN33" s="111">
        <v>71.542703336230602</v>
      </c>
      <c r="AO33" s="111">
        <v>67.741222758774995</v>
      </c>
      <c r="AP33" s="111">
        <v>65.670044945690407</v>
      </c>
      <c r="AQ33" s="111">
        <v>67.619613503198096</v>
      </c>
      <c r="AR33" s="111">
        <v>69.305514756099697</v>
      </c>
      <c r="AS33" s="111">
        <v>74.886562029160501</v>
      </c>
      <c r="AT33" s="111">
        <v>77.677732304400806</v>
      </c>
      <c r="AU33" s="111">
        <v>64.393546783849999</v>
      </c>
      <c r="AV33" s="111">
        <v>79.922739247675494</v>
      </c>
      <c r="AW33" s="111">
        <v>80.514718268746407</v>
      </c>
      <c r="AX33" s="111">
        <v>79.235073069010099</v>
      </c>
      <c r="AY33" s="111">
        <v>92.7119816783418</v>
      </c>
      <c r="AZ33" s="111">
        <v>87.919600655959599</v>
      </c>
      <c r="BA33" s="111">
        <v>71.829646332613805</v>
      </c>
      <c r="BB33" s="111">
        <v>83.703625240219907</v>
      </c>
      <c r="BC33" s="111">
        <v>75.338710572326903</v>
      </c>
      <c r="BD33" s="111">
        <v>65.332332503772903</v>
      </c>
      <c r="BE33" s="111">
        <v>63.211587458307903</v>
      </c>
      <c r="BF33" s="111">
        <v>61.193554106555197</v>
      </c>
      <c r="BG33" s="111">
        <v>69.544434187752003</v>
      </c>
      <c r="BH33" s="111">
        <v>79.125130117271794</v>
      </c>
      <c r="BI33" s="111">
        <v>83.724337314156898</v>
      </c>
      <c r="BJ33" s="111">
        <v>108.655253149437</v>
      </c>
      <c r="BK33" s="111">
        <v>130.420179676331</v>
      </c>
      <c r="BL33" s="111">
        <v>144.048396600459</v>
      </c>
      <c r="BM33" s="111">
        <v>127.60632479255</v>
      </c>
      <c r="BN33" s="111">
        <v>49.198155087293202</v>
      </c>
      <c r="BO33" s="111">
        <v>76.013239644353405</v>
      </c>
      <c r="BP33" s="111">
        <v>83.160256276292699</v>
      </c>
      <c r="BQ33" s="111">
        <v>117.03471168870399</v>
      </c>
      <c r="BR33" s="111">
        <v>99.611041195616394</v>
      </c>
      <c r="BS33" s="111">
        <v>80.727743939247702</v>
      </c>
      <c r="BT33" s="111">
        <v>89.725867252603294</v>
      </c>
      <c r="BU33" s="111">
        <v>73.4241427890708</v>
      </c>
      <c r="BV33" s="111">
        <v>81.570319050366095</v>
      </c>
      <c r="BW33" s="111">
        <v>84.826836625907305</v>
      </c>
      <c r="BX33" s="111">
        <v>68.829301993960001</v>
      </c>
      <c r="BY33" s="111">
        <v>63.785133762955901</v>
      </c>
      <c r="BZ33" s="111">
        <v>58.563820660710903</v>
      </c>
      <c r="CA33" s="111">
        <v>64.594918687059703</v>
      </c>
      <c r="CB33" s="111">
        <v>75.723342204837905</v>
      </c>
      <c r="CC33" s="111">
        <v>82.102792473964897</v>
      </c>
      <c r="CD33" s="111">
        <v>80.996424112886601</v>
      </c>
      <c r="CE33" s="111">
        <v>77.174155417476697</v>
      </c>
      <c r="CF33" s="111">
        <v>91.255020896105705</v>
      </c>
      <c r="CG33" s="111">
        <v>96.255018192477607</v>
      </c>
      <c r="CH33" s="111">
        <v>94.484673969261607</v>
      </c>
      <c r="CI33" s="111">
        <v>92.094291501020393</v>
      </c>
    </row>
    <row r="34" spans="3:87" x14ac:dyDescent="0.35">
      <c r="C34" s="69" t="s">
        <v>100</v>
      </c>
      <c r="D34" s="69" t="s">
        <v>101</v>
      </c>
      <c r="E34" s="111">
        <v>169.70526667195301</v>
      </c>
      <c r="F34" s="111">
        <v>155.052051331238</v>
      </c>
      <c r="G34" s="111">
        <v>276.99085770005701</v>
      </c>
      <c r="H34" s="111">
        <v>548.41031436414903</v>
      </c>
      <c r="I34" s="111">
        <v>548.81294213847502</v>
      </c>
      <c r="J34" s="111">
        <v>437.74021748163102</v>
      </c>
      <c r="K34" s="111">
        <v>421.60176036122499</v>
      </c>
      <c r="L34" s="111">
        <v>448.95454782737198</v>
      </c>
      <c r="M34" s="111">
        <v>458.39230074867498</v>
      </c>
      <c r="N34" s="111">
        <v>500.40032328082799</v>
      </c>
      <c r="O34" s="111">
        <v>444.56722921263997</v>
      </c>
      <c r="P34" s="111">
        <v>570.900920399857</v>
      </c>
      <c r="Q34" s="111">
        <v>590.26585595508595</v>
      </c>
      <c r="R34" s="111">
        <v>592.76408954949397</v>
      </c>
      <c r="S34" s="111">
        <v>482.54870819769701</v>
      </c>
      <c r="T34" s="111">
        <v>378.54891082687601</v>
      </c>
      <c r="U34" s="111">
        <v>288.20501876170903</v>
      </c>
      <c r="V34" s="111">
        <v>212.01546649889499</v>
      </c>
      <c r="W34" s="111">
        <v>156.696372280123</v>
      </c>
      <c r="X34" s="111">
        <v>146.555805603268</v>
      </c>
      <c r="Y34" s="111">
        <v>130.164729304421</v>
      </c>
      <c r="Z34" s="111">
        <v>128.95227283473099</v>
      </c>
      <c r="AA34" s="111">
        <v>139.84700297868801</v>
      </c>
      <c r="AB34" s="111">
        <v>175.39251392876801</v>
      </c>
      <c r="AC34" s="111">
        <v>143.21552731725501</v>
      </c>
      <c r="AD34" s="111">
        <v>194.56331216396799</v>
      </c>
      <c r="AE34" s="111">
        <v>208.493836134085</v>
      </c>
      <c r="AF34" s="111">
        <v>196.362837935709</v>
      </c>
      <c r="AG34" s="111">
        <v>159.51378628095699</v>
      </c>
      <c r="AH34" s="111">
        <v>153.622759908945</v>
      </c>
      <c r="AI34" s="111">
        <v>138.062323121134</v>
      </c>
      <c r="AJ34" s="111">
        <v>121.023035593393</v>
      </c>
      <c r="AK34" s="111">
        <v>131.130070633163</v>
      </c>
      <c r="AL34" s="111">
        <v>170.112974663681</v>
      </c>
      <c r="AM34" s="111">
        <v>208.78752218208601</v>
      </c>
      <c r="AN34" s="111">
        <v>248.80265658212201</v>
      </c>
      <c r="AO34" s="111">
        <v>238.0667044047</v>
      </c>
      <c r="AP34" s="111">
        <v>265.17019251711997</v>
      </c>
      <c r="AQ34" s="111">
        <v>234.751117456191</v>
      </c>
      <c r="AR34" s="111">
        <v>218.262510416602</v>
      </c>
      <c r="AS34" s="111">
        <v>184.92689190183901</v>
      </c>
      <c r="AT34" s="111">
        <v>218.983691842562</v>
      </c>
      <c r="AU34" s="111">
        <v>216.38287983834701</v>
      </c>
      <c r="AV34" s="111">
        <v>206.72199234806999</v>
      </c>
      <c r="AW34" s="111">
        <v>237.62183244404699</v>
      </c>
      <c r="AX34" s="111">
        <v>265.58383792566599</v>
      </c>
      <c r="AY34" s="111">
        <v>268.70708232977103</v>
      </c>
      <c r="AZ34" s="111">
        <v>279.64032922792398</v>
      </c>
      <c r="BA34" s="111">
        <v>267.37553411048799</v>
      </c>
      <c r="BB34" s="111">
        <v>296.35242828473599</v>
      </c>
      <c r="BC34" s="111">
        <v>297.44447047090603</v>
      </c>
      <c r="BD34" s="111">
        <v>307.34364609625402</v>
      </c>
      <c r="BE34" s="111">
        <v>325.703585137213</v>
      </c>
      <c r="BF34" s="111">
        <v>343.45102151280997</v>
      </c>
      <c r="BG34" s="111">
        <v>373.39874537966398</v>
      </c>
      <c r="BH34" s="111">
        <v>385.86022168049698</v>
      </c>
      <c r="BI34" s="111">
        <v>329.64893283789598</v>
      </c>
      <c r="BJ34" s="111">
        <v>306.0114274586</v>
      </c>
      <c r="BK34" s="111">
        <v>235.99321876620499</v>
      </c>
      <c r="BL34" s="111">
        <v>203.879257190701</v>
      </c>
      <c r="BM34" s="111">
        <v>223.76792239944399</v>
      </c>
      <c r="BN34" s="111">
        <v>141.903263304653</v>
      </c>
      <c r="BO34" s="111">
        <v>177.16287612518099</v>
      </c>
      <c r="BP34" s="111">
        <v>190.79282309374199</v>
      </c>
      <c r="BQ34" s="111">
        <v>194.515919407951</v>
      </c>
      <c r="BR34" s="111">
        <v>192.093400376273</v>
      </c>
      <c r="BS34" s="111">
        <v>198.28546773925001</v>
      </c>
      <c r="BT34" s="111">
        <v>231.68072464254001</v>
      </c>
      <c r="BU34" s="111">
        <v>248.52832665161901</v>
      </c>
      <c r="BV34" s="111">
        <v>223.95938299173699</v>
      </c>
      <c r="BW34" s="111">
        <v>192.073661260612</v>
      </c>
      <c r="BX34" s="111">
        <v>207.66748299684599</v>
      </c>
      <c r="BY34" s="111">
        <v>204.98873033488999</v>
      </c>
      <c r="BZ34" s="111">
        <v>185.86160995973799</v>
      </c>
      <c r="CA34" s="111">
        <v>184.90805713819</v>
      </c>
      <c r="CB34" s="111">
        <v>189.485718241938</v>
      </c>
      <c r="CC34" s="111">
        <v>189.738962952675</v>
      </c>
      <c r="CD34" s="111">
        <v>212.68518356018399</v>
      </c>
      <c r="CE34" s="111">
        <v>198.03814951851001</v>
      </c>
      <c r="CF34" s="111">
        <v>209.81273029407299</v>
      </c>
      <c r="CG34" s="111">
        <v>220.526511076199</v>
      </c>
      <c r="CH34" s="111">
        <v>248.643755558821</v>
      </c>
      <c r="CI34" s="111">
        <v>271.38629137117999</v>
      </c>
    </row>
    <row r="35" spans="3:87" x14ac:dyDescent="0.35">
      <c r="C35" s="69" t="s">
        <v>102</v>
      </c>
      <c r="D35" s="69" t="s">
        <v>103</v>
      </c>
      <c r="E35" s="111">
        <v>377.573113102967</v>
      </c>
      <c r="F35" s="111">
        <v>272.40225975054898</v>
      </c>
      <c r="G35" s="111">
        <v>224.69326074677801</v>
      </c>
      <c r="H35" s="111">
        <v>140.378013772006</v>
      </c>
      <c r="I35" s="111">
        <v>98.381112434784498</v>
      </c>
      <c r="J35" s="111">
        <v>104.803730755218</v>
      </c>
      <c r="K35" s="111">
        <v>95.010429226402096</v>
      </c>
      <c r="L35" s="111">
        <v>139.918016057486</v>
      </c>
      <c r="M35" s="111">
        <v>138.42709120518401</v>
      </c>
      <c r="N35" s="111">
        <v>151.99355192309201</v>
      </c>
      <c r="O35" s="111">
        <v>200.79299985031099</v>
      </c>
      <c r="P35" s="111">
        <v>108.12226742530299</v>
      </c>
      <c r="Q35" s="111">
        <v>107.795595914765</v>
      </c>
      <c r="R35" s="111">
        <v>87.392564703587894</v>
      </c>
      <c r="S35" s="111">
        <v>66.009180993207707</v>
      </c>
      <c r="T35" s="111">
        <v>54.860012238598401</v>
      </c>
      <c r="U35" s="111">
        <v>52.566526293734398</v>
      </c>
      <c r="V35" s="111">
        <v>49.3342318201911</v>
      </c>
      <c r="W35" s="111">
        <v>37.951690651265899</v>
      </c>
      <c r="X35" s="111">
        <v>58.5530772515257</v>
      </c>
      <c r="Y35" s="111">
        <v>59.395659481966298</v>
      </c>
      <c r="Z35" s="111">
        <v>48.533283621245801</v>
      </c>
      <c r="AA35" s="111">
        <v>57.008771449135899</v>
      </c>
      <c r="AB35" s="111">
        <v>39.772651937558201</v>
      </c>
      <c r="AC35" s="111">
        <v>34.369269320798303</v>
      </c>
      <c r="AD35" s="111">
        <v>33.493818528489598</v>
      </c>
      <c r="AE35" s="111">
        <v>25.919577397614301</v>
      </c>
      <c r="AF35" s="111">
        <v>38.919995947466603</v>
      </c>
      <c r="AG35" s="111">
        <v>40.248700330024903</v>
      </c>
      <c r="AH35" s="111">
        <v>60.2535107302011</v>
      </c>
      <c r="AI35" s="111">
        <v>72.796313865376703</v>
      </c>
      <c r="AJ35" s="111">
        <v>44.381163491272801</v>
      </c>
      <c r="AK35" s="111">
        <v>33.8560404348286</v>
      </c>
      <c r="AL35" s="111">
        <v>32.5367269224244</v>
      </c>
      <c r="AM35" s="111">
        <v>29.956891723842102</v>
      </c>
      <c r="AN35" s="111">
        <v>29.7456570282543</v>
      </c>
      <c r="AO35" s="111">
        <v>37.674508305233502</v>
      </c>
      <c r="AP35" s="111">
        <v>33.790421281222997</v>
      </c>
      <c r="AQ35" s="111">
        <v>56.634043438402003</v>
      </c>
      <c r="AR35" s="111">
        <v>54.944293532325197</v>
      </c>
      <c r="AS35" s="111">
        <v>61.457446674125102</v>
      </c>
      <c r="AT35" s="111">
        <v>53.667746684929597</v>
      </c>
      <c r="AU35" s="111">
        <v>51.412135453188597</v>
      </c>
      <c r="AV35" s="111">
        <v>69.604238628012396</v>
      </c>
      <c r="AW35" s="111">
        <v>64.196394522815993</v>
      </c>
      <c r="AX35" s="111">
        <v>116.576146517103</v>
      </c>
      <c r="AY35" s="111">
        <v>156.24823613833601</v>
      </c>
      <c r="AZ35" s="111">
        <v>158.92194817883399</v>
      </c>
      <c r="BA35" s="111">
        <v>138.37647931347001</v>
      </c>
      <c r="BB35" s="111">
        <v>150.09781009805499</v>
      </c>
      <c r="BC35" s="111">
        <v>172.664193340173</v>
      </c>
      <c r="BD35" s="111">
        <v>149.06663411731299</v>
      </c>
      <c r="BE35" s="111">
        <v>136.315822203306</v>
      </c>
      <c r="BF35" s="111">
        <v>140.62248731176001</v>
      </c>
      <c r="BG35" s="111">
        <v>160.373005379136</v>
      </c>
      <c r="BH35" s="111">
        <v>127.705094673896</v>
      </c>
      <c r="BI35" s="111">
        <v>143.66024587803301</v>
      </c>
      <c r="BJ35" s="111">
        <v>139.50962390528099</v>
      </c>
      <c r="BK35" s="111">
        <v>109.205751127925</v>
      </c>
      <c r="BL35" s="111">
        <v>100.762837422194</v>
      </c>
      <c r="BM35" s="111">
        <v>97.861325865063193</v>
      </c>
      <c r="BN35" s="111">
        <v>25.3662213940502</v>
      </c>
      <c r="BO35" s="111">
        <v>90.577681101395598</v>
      </c>
      <c r="BP35" s="111">
        <v>136.24169685605801</v>
      </c>
      <c r="BQ35" s="111">
        <v>143.313024857432</v>
      </c>
      <c r="BR35" s="111">
        <v>131.221272607049</v>
      </c>
      <c r="BS35" s="111">
        <v>107.848060132928</v>
      </c>
      <c r="BT35" s="111">
        <v>112.081017650284</v>
      </c>
      <c r="BU35" s="111">
        <v>96.393473653370194</v>
      </c>
      <c r="BV35" s="111">
        <v>87.196860056192804</v>
      </c>
      <c r="BW35" s="111">
        <v>106.856710682057</v>
      </c>
      <c r="BX35" s="111">
        <v>85.944304978252902</v>
      </c>
      <c r="BY35" s="111">
        <v>88.752010177400095</v>
      </c>
      <c r="BZ35" s="111">
        <v>136.192351269071</v>
      </c>
      <c r="CA35" s="111">
        <v>139.944867452625</v>
      </c>
      <c r="CB35" s="111">
        <v>119.472549885581</v>
      </c>
      <c r="CC35" s="111">
        <v>121.783657662972</v>
      </c>
      <c r="CD35" s="111">
        <v>66.688767099155996</v>
      </c>
      <c r="CE35" s="111">
        <v>64.477733564690496</v>
      </c>
      <c r="CF35" s="111">
        <v>59.581763925926403</v>
      </c>
      <c r="CG35" s="111">
        <v>9.5776507344198194</v>
      </c>
      <c r="CH35" s="111">
        <v>86.101991559031703</v>
      </c>
      <c r="CI35" s="111">
        <v>87.865677127100696</v>
      </c>
    </row>
    <row r="36" spans="3:87" x14ac:dyDescent="0.35">
      <c r="C36" s="69" t="s">
        <v>104</v>
      </c>
      <c r="D36" s="69" t="s">
        <v>8</v>
      </c>
      <c r="E36" s="111">
        <v>1532.9761718050199</v>
      </c>
      <c r="F36" s="111">
        <v>1525.0160372047501</v>
      </c>
      <c r="G36" s="111">
        <v>1498.56753520852</v>
      </c>
      <c r="H36" s="111">
        <v>1305.21932925903</v>
      </c>
      <c r="I36" s="111">
        <v>1403.9169193980299</v>
      </c>
      <c r="J36" s="111">
        <v>1359.64828100873</v>
      </c>
      <c r="K36" s="111">
        <v>1329.3802650395801</v>
      </c>
      <c r="L36" s="111">
        <v>1301.3582635141499</v>
      </c>
      <c r="M36" s="111">
        <v>1312.88174413859</v>
      </c>
      <c r="N36" s="111">
        <v>1250.6870128687201</v>
      </c>
      <c r="O36" s="111">
        <v>1280.5501745891499</v>
      </c>
      <c r="P36" s="111">
        <v>1379.3237260399801</v>
      </c>
      <c r="Q36" s="111">
        <v>1497.9318389272401</v>
      </c>
      <c r="R36" s="111">
        <v>1425.41371621953</v>
      </c>
      <c r="S36" s="111">
        <v>1190.64477276402</v>
      </c>
      <c r="T36" s="111">
        <v>986.18582935663198</v>
      </c>
      <c r="U36" s="111">
        <v>733.61481340690102</v>
      </c>
      <c r="V36" s="111">
        <v>513.97849506615398</v>
      </c>
      <c r="W36" s="111">
        <v>581.78621823378</v>
      </c>
      <c r="X36" s="111">
        <v>635.56353271441299</v>
      </c>
      <c r="Y36" s="111">
        <v>711.95112194125397</v>
      </c>
      <c r="Z36" s="111">
        <v>744.28139364234903</v>
      </c>
      <c r="AA36" s="111">
        <v>853.26955188830402</v>
      </c>
      <c r="AB36" s="111">
        <v>1000.9736790099601</v>
      </c>
      <c r="AC36" s="111">
        <v>1025.2955706585401</v>
      </c>
      <c r="AD36" s="111">
        <v>1148.85008101165</v>
      </c>
      <c r="AE36" s="111">
        <v>1098.5116039956199</v>
      </c>
      <c r="AF36" s="111">
        <v>1062.46178054131</v>
      </c>
      <c r="AG36" s="111">
        <v>1062.1149941056101</v>
      </c>
      <c r="AH36" s="111">
        <v>907.49581646655997</v>
      </c>
      <c r="AI36" s="111">
        <v>830.36362071112205</v>
      </c>
      <c r="AJ36" s="111">
        <v>643.51029771452897</v>
      </c>
      <c r="AK36" s="111">
        <v>555.18857653799398</v>
      </c>
      <c r="AL36" s="111">
        <v>606.09323217305302</v>
      </c>
      <c r="AM36" s="111">
        <v>610.76419162965897</v>
      </c>
      <c r="AN36" s="111">
        <v>663.24388266610697</v>
      </c>
      <c r="AO36" s="111">
        <v>721.21358367231403</v>
      </c>
      <c r="AP36" s="111">
        <v>696.04488729051104</v>
      </c>
      <c r="AQ36" s="111">
        <v>729.96100539578697</v>
      </c>
      <c r="AR36" s="111">
        <v>786.00996768119103</v>
      </c>
      <c r="AS36" s="111">
        <v>732.16825896099203</v>
      </c>
      <c r="AT36" s="111">
        <v>738.81713392038</v>
      </c>
      <c r="AU36" s="111">
        <v>769.99876967066996</v>
      </c>
      <c r="AV36" s="111">
        <v>825.05945662993702</v>
      </c>
      <c r="AW36" s="111">
        <v>875.176426614712</v>
      </c>
      <c r="AX36" s="111">
        <v>961.59386588276698</v>
      </c>
      <c r="AY36" s="111">
        <v>957.11307471040902</v>
      </c>
      <c r="AZ36" s="111">
        <v>1016.3228272218701</v>
      </c>
      <c r="BA36" s="111">
        <v>1098.0067727936901</v>
      </c>
      <c r="BB36" s="111">
        <v>1179.8210876179801</v>
      </c>
      <c r="BC36" s="111">
        <v>1140.4174036949701</v>
      </c>
      <c r="BD36" s="111">
        <v>1164.4520310355099</v>
      </c>
      <c r="BE36" s="111">
        <v>1170.9772301247201</v>
      </c>
      <c r="BF36" s="111">
        <v>1199.29732699908</v>
      </c>
      <c r="BG36" s="111">
        <v>1180.2750715265499</v>
      </c>
      <c r="BH36" s="111">
        <v>1131.3897831450499</v>
      </c>
      <c r="BI36" s="111">
        <v>1090.2416371214499</v>
      </c>
      <c r="BJ36" s="111">
        <v>1052.0395821812001</v>
      </c>
      <c r="BK36" s="111">
        <v>1078.4538177750601</v>
      </c>
      <c r="BL36" s="111">
        <v>1009.75458074957</v>
      </c>
      <c r="BM36" s="111">
        <v>897.90696737067901</v>
      </c>
      <c r="BN36" s="111">
        <v>436.717159270661</v>
      </c>
      <c r="BO36" s="111">
        <v>759.16387123902996</v>
      </c>
      <c r="BP36" s="111">
        <v>865.67479390155199</v>
      </c>
      <c r="BQ36" s="111">
        <v>848.30700298005797</v>
      </c>
      <c r="BR36" s="111">
        <v>857.37660323349598</v>
      </c>
      <c r="BS36" s="111">
        <v>947.86415615651799</v>
      </c>
      <c r="BT36" s="111">
        <v>973.66052725347004</v>
      </c>
      <c r="BU36" s="111">
        <v>1037.1184073757699</v>
      </c>
      <c r="BV36" s="111">
        <v>1065.8797833623701</v>
      </c>
      <c r="BW36" s="111">
        <v>1098.7496647993401</v>
      </c>
      <c r="BX36" s="111">
        <v>1111.8837650712601</v>
      </c>
      <c r="BY36" s="111">
        <v>1101.99046461378</v>
      </c>
      <c r="BZ36" s="111">
        <v>1098.3803491041899</v>
      </c>
      <c r="CA36" s="111">
        <v>1084.4326299315001</v>
      </c>
      <c r="CB36" s="111">
        <v>1085.7392637511</v>
      </c>
      <c r="CC36" s="111">
        <v>1035.1371813628</v>
      </c>
      <c r="CD36" s="111">
        <v>987.92718822788402</v>
      </c>
      <c r="CE36" s="111">
        <v>918.82664322009998</v>
      </c>
      <c r="CF36" s="111">
        <v>861.35776768820904</v>
      </c>
      <c r="CG36" s="111">
        <v>916.80199325186197</v>
      </c>
      <c r="CH36" s="111">
        <v>868.70258743140096</v>
      </c>
      <c r="CI36" s="111">
        <v>904.60138717426196</v>
      </c>
    </row>
    <row r="37" spans="3:87" x14ac:dyDescent="0.35">
      <c r="C37" s="69" t="s">
        <v>105</v>
      </c>
      <c r="D37" s="69" t="s">
        <v>10</v>
      </c>
      <c r="E37" s="111">
        <v>545.58068657219201</v>
      </c>
      <c r="F37" s="111">
        <v>580.90217801005497</v>
      </c>
      <c r="G37" s="111">
        <v>578.23289221817402</v>
      </c>
      <c r="H37" s="111">
        <v>527.19828234618899</v>
      </c>
      <c r="I37" s="111">
        <v>544.199269717324</v>
      </c>
      <c r="J37" s="111">
        <v>566.88313180904197</v>
      </c>
      <c r="K37" s="111">
        <v>558.52797730828502</v>
      </c>
      <c r="L37" s="111">
        <v>555.89973076533295</v>
      </c>
      <c r="M37" s="111">
        <v>515.49148150023098</v>
      </c>
      <c r="N37" s="111">
        <v>492.40713535872402</v>
      </c>
      <c r="O37" s="111">
        <v>541.64898198330604</v>
      </c>
      <c r="P37" s="111">
        <v>618.954872663934</v>
      </c>
      <c r="Q37" s="111">
        <v>722.46756425443402</v>
      </c>
      <c r="R37" s="111">
        <v>627.25257854309098</v>
      </c>
      <c r="S37" s="111">
        <v>568.00376533061501</v>
      </c>
      <c r="T37" s="111">
        <v>517.097036305693</v>
      </c>
      <c r="U37" s="111">
        <v>554.47754208426204</v>
      </c>
      <c r="V37" s="111">
        <v>504.29813302031801</v>
      </c>
      <c r="W37" s="111">
        <v>505.92061676015402</v>
      </c>
      <c r="X37" s="111">
        <v>482.351933168203</v>
      </c>
      <c r="Y37" s="111">
        <v>439.966133805445</v>
      </c>
      <c r="Z37" s="111">
        <v>454.14244607095799</v>
      </c>
      <c r="AA37" s="111">
        <v>486.37431565492898</v>
      </c>
      <c r="AB37" s="111">
        <v>504.838423878502</v>
      </c>
      <c r="AC37" s="111">
        <v>458.39644229085701</v>
      </c>
      <c r="AD37" s="111">
        <v>430.12901430903702</v>
      </c>
      <c r="AE37" s="111">
        <v>388.92509523298298</v>
      </c>
      <c r="AF37" s="111">
        <v>436.18608277491802</v>
      </c>
      <c r="AG37" s="111">
        <v>426.24650342962298</v>
      </c>
      <c r="AH37" s="111">
        <v>468.56217920689397</v>
      </c>
      <c r="AI37" s="111">
        <v>430.90359076169699</v>
      </c>
      <c r="AJ37" s="111">
        <v>404.822514661843</v>
      </c>
      <c r="AK37" s="111">
        <v>418.98429747505497</v>
      </c>
      <c r="AL37" s="111">
        <v>434.29329731443102</v>
      </c>
      <c r="AM37" s="111">
        <v>491.11639828777601</v>
      </c>
      <c r="AN37" s="111">
        <v>438.97824606420897</v>
      </c>
      <c r="AO37" s="111">
        <v>431.84450584508198</v>
      </c>
      <c r="AP37" s="111">
        <v>433.31187395288703</v>
      </c>
      <c r="AQ37" s="111">
        <v>395.56279844166198</v>
      </c>
      <c r="AR37" s="111">
        <v>371.75467720978497</v>
      </c>
      <c r="AS37" s="111">
        <v>361.60424255699797</v>
      </c>
      <c r="AT37" s="111">
        <v>331.75464797229199</v>
      </c>
      <c r="AU37" s="111">
        <v>397.69176538223599</v>
      </c>
      <c r="AV37" s="111">
        <v>399.87876132187</v>
      </c>
      <c r="AW37" s="111">
        <v>410.54934775312603</v>
      </c>
      <c r="AX37" s="111">
        <v>427.87786889850202</v>
      </c>
      <c r="AY37" s="111">
        <v>477.38759091839398</v>
      </c>
      <c r="AZ37" s="111">
        <v>547.54479427497802</v>
      </c>
      <c r="BA37" s="111">
        <v>491.82571455118</v>
      </c>
      <c r="BB37" s="111">
        <v>554.93459132534599</v>
      </c>
      <c r="BC37" s="111">
        <v>530.705761315063</v>
      </c>
      <c r="BD37" s="111">
        <v>568.91890554942404</v>
      </c>
      <c r="BE37" s="111">
        <v>526.91881833534603</v>
      </c>
      <c r="BF37" s="111">
        <v>475.013770699004</v>
      </c>
      <c r="BG37" s="111">
        <v>509.27527576960199</v>
      </c>
      <c r="BH37" s="111">
        <v>532.375404864752</v>
      </c>
      <c r="BI37" s="111">
        <v>560.31159792240896</v>
      </c>
      <c r="BJ37" s="111">
        <v>567.393329141697</v>
      </c>
      <c r="BK37" s="111">
        <v>587.59638117217105</v>
      </c>
      <c r="BL37" s="111">
        <v>588.28051071705102</v>
      </c>
      <c r="BM37" s="111">
        <v>472.45101956189899</v>
      </c>
      <c r="BN37" s="111">
        <v>198.48609191977201</v>
      </c>
      <c r="BO37" s="111">
        <v>461.42416491857699</v>
      </c>
      <c r="BP37" s="111">
        <v>491.21819735766599</v>
      </c>
      <c r="BQ37" s="111">
        <v>550.94654193547899</v>
      </c>
      <c r="BR37" s="111">
        <v>549.86450012641399</v>
      </c>
      <c r="BS37" s="111">
        <v>550.10040072351399</v>
      </c>
      <c r="BT37" s="111">
        <v>562.94346201270901</v>
      </c>
      <c r="BU37" s="111">
        <v>569.31362605242498</v>
      </c>
      <c r="BV37" s="111">
        <v>555.66971509492203</v>
      </c>
      <c r="BW37" s="111">
        <v>527.13664778057205</v>
      </c>
      <c r="BX37" s="111">
        <v>531.42272823286896</v>
      </c>
      <c r="BY37" s="111">
        <v>558.11271054558699</v>
      </c>
      <c r="BZ37" s="111">
        <v>530.20253371537001</v>
      </c>
      <c r="CA37" s="111">
        <v>484.55668758460803</v>
      </c>
      <c r="CB37" s="111">
        <v>497.897792604279</v>
      </c>
      <c r="CC37" s="111">
        <v>503.33355140832799</v>
      </c>
      <c r="CD37" s="111">
        <v>469.64537046492597</v>
      </c>
      <c r="CE37" s="111">
        <v>482.82916409137698</v>
      </c>
      <c r="CF37" s="111">
        <v>486.33482359757602</v>
      </c>
      <c r="CG37" s="111">
        <v>482.270386294464</v>
      </c>
      <c r="CH37" s="111">
        <v>478.27818707266601</v>
      </c>
      <c r="CI37" s="111">
        <v>520.34503679588295</v>
      </c>
    </row>
    <row r="38" spans="3:87" x14ac:dyDescent="0.35">
      <c r="C38" s="69" t="s">
        <v>106</v>
      </c>
      <c r="D38" s="69" t="s">
        <v>107</v>
      </c>
      <c r="E38" s="111">
        <v>202.451423994973</v>
      </c>
      <c r="F38" s="111">
        <v>181.123618137021</v>
      </c>
      <c r="G38" s="111">
        <v>219.81573430210801</v>
      </c>
      <c r="H38" s="111">
        <v>196.38552596286999</v>
      </c>
      <c r="I38" s="111">
        <v>184.82631741983499</v>
      </c>
      <c r="J38" s="111">
        <v>135.46996836426601</v>
      </c>
      <c r="K38" s="111">
        <v>150.51402416518701</v>
      </c>
      <c r="L38" s="111">
        <v>165.65482905878301</v>
      </c>
      <c r="M38" s="111">
        <v>143.67707436624701</v>
      </c>
      <c r="N38" s="111">
        <v>143.15414362361</v>
      </c>
      <c r="O38" s="111">
        <v>167.80163088137701</v>
      </c>
      <c r="P38" s="111">
        <v>130.19748397576501</v>
      </c>
      <c r="Q38" s="111">
        <v>127.908197926924</v>
      </c>
      <c r="R38" s="111">
        <v>134.853599509378</v>
      </c>
      <c r="S38" s="111">
        <v>121.31058965386001</v>
      </c>
      <c r="T38" s="111">
        <v>114.77366372778999</v>
      </c>
      <c r="U38" s="111">
        <v>118.51671195178299</v>
      </c>
      <c r="V38" s="111">
        <v>119.129794474221</v>
      </c>
      <c r="W38" s="111">
        <v>132.69331776900901</v>
      </c>
      <c r="X38" s="111">
        <v>152.560605320138</v>
      </c>
      <c r="Y38" s="111">
        <v>142.33056172493099</v>
      </c>
      <c r="Z38" s="111">
        <v>137.82262062348801</v>
      </c>
      <c r="AA38" s="111">
        <v>127.33909381377801</v>
      </c>
      <c r="AB38" s="111">
        <v>137.68613576485899</v>
      </c>
      <c r="AC38" s="111">
        <v>123.62712644228399</v>
      </c>
      <c r="AD38" s="111">
        <v>125.06739392832201</v>
      </c>
      <c r="AE38" s="111">
        <v>115.307422877813</v>
      </c>
      <c r="AF38" s="111">
        <v>132.14406499911701</v>
      </c>
      <c r="AG38" s="111">
        <v>118.760578862442</v>
      </c>
      <c r="AH38" s="111">
        <v>125.76582060073299</v>
      </c>
      <c r="AI38" s="111">
        <v>135.54020658655699</v>
      </c>
      <c r="AJ38" s="111">
        <v>141.09372507934501</v>
      </c>
      <c r="AK38" s="111">
        <v>165.213170584219</v>
      </c>
      <c r="AL38" s="111">
        <v>154.398415886717</v>
      </c>
      <c r="AM38" s="111">
        <v>194.576473221377</v>
      </c>
      <c r="AN38" s="111">
        <v>197.26010487158399</v>
      </c>
      <c r="AO38" s="111">
        <v>199.52534695437899</v>
      </c>
      <c r="AP38" s="111">
        <v>226.116082888656</v>
      </c>
      <c r="AQ38" s="111">
        <v>235.21217563462099</v>
      </c>
      <c r="AR38" s="111">
        <v>238.00408247346701</v>
      </c>
      <c r="AS38" s="111">
        <v>254.43374541460699</v>
      </c>
      <c r="AT38" s="111">
        <v>277.21001985121399</v>
      </c>
      <c r="AU38" s="111">
        <v>285.49769400935003</v>
      </c>
      <c r="AV38" s="111">
        <v>228.08535994971999</v>
      </c>
      <c r="AW38" s="111">
        <v>228.56610192293201</v>
      </c>
      <c r="AX38" s="111">
        <v>227.937086759842</v>
      </c>
      <c r="AY38" s="111">
        <v>241.43351433114299</v>
      </c>
      <c r="AZ38" s="111">
        <v>242.65440543607701</v>
      </c>
      <c r="BA38" s="111">
        <v>248.625054191582</v>
      </c>
      <c r="BB38" s="111">
        <v>315.62188385076502</v>
      </c>
      <c r="BC38" s="111">
        <v>294.841118716084</v>
      </c>
      <c r="BD38" s="111">
        <v>257.68547935545701</v>
      </c>
      <c r="BE38" s="111">
        <v>263.14230296436699</v>
      </c>
      <c r="BF38" s="111">
        <v>267.76337489090099</v>
      </c>
      <c r="BG38" s="111">
        <v>267.05108305613402</v>
      </c>
      <c r="BH38" s="111">
        <v>273.952434810694</v>
      </c>
      <c r="BI38" s="111">
        <v>275.15600043785201</v>
      </c>
      <c r="BJ38" s="111">
        <v>287.87888088484198</v>
      </c>
      <c r="BK38" s="111">
        <v>265.32972689579299</v>
      </c>
      <c r="BL38" s="111">
        <v>258.46015642225501</v>
      </c>
      <c r="BM38" s="111">
        <v>225.05954135420299</v>
      </c>
      <c r="BN38" s="111">
        <v>160.241684849861</v>
      </c>
      <c r="BO38" s="111">
        <v>257.85959945434001</v>
      </c>
      <c r="BP38" s="111">
        <v>234.082872021035</v>
      </c>
      <c r="BQ38" s="111">
        <v>270.06207101944301</v>
      </c>
      <c r="BR38" s="111">
        <v>259.641536874493</v>
      </c>
      <c r="BS38" s="111">
        <v>292.31958214713802</v>
      </c>
      <c r="BT38" s="111">
        <v>318.88562004245102</v>
      </c>
      <c r="BU38" s="111">
        <v>339.419255906177</v>
      </c>
      <c r="BV38" s="111">
        <v>307.96908127697299</v>
      </c>
      <c r="BW38" s="111">
        <v>310.60137842931601</v>
      </c>
      <c r="BX38" s="111">
        <v>312.931748243534</v>
      </c>
      <c r="BY38" s="111">
        <v>288.228550502377</v>
      </c>
      <c r="BZ38" s="111">
        <v>271.23531373376198</v>
      </c>
      <c r="CA38" s="111">
        <v>254.912476120777</v>
      </c>
      <c r="CB38" s="111">
        <v>260.44894462513901</v>
      </c>
      <c r="CC38" s="111">
        <v>269.21343149736401</v>
      </c>
      <c r="CD38" s="111">
        <v>256.42183193747002</v>
      </c>
      <c r="CE38" s="111">
        <v>248.406523515689</v>
      </c>
      <c r="CF38" s="111">
        <v>253.000838081198</v>
      </c>
      <c r="CG38" s="111">
        <v>235.155539902291</v>
      </c>
      <c r="CH38" s="111">
        <v>238.874926956281</v>
      </c>
      <c r="CI38" s="111">
        <v>248.282814633849</v>
      </c>
    </row>
    <row r="39" spans="3:87" x14ac:dyDescent="0.35">
      <c r="C39" s="69" t="s">
        <v>108</v>
      </c>
      <c r="D39" s="69" t="s">
        <v>12</v>
      </c>
      <c r="E39" s="111">
        <v>82.086710816059806</v>
      </c>
      <c r="F39" s="111">
        <v>101.168530430098</v>
      </c>
      <c r="G39" s="111">
        <v>109.442563164482</v>
      </c>
      <c r="H39" s="111">
        <v>113.754505934368</v>
      </c>
      <c r="I39" s="111">
        <v>137.79134788300499</v>
      </c>
      <c r="J39" s="111">
        <v>119.495110359335</v>
      </c>
      <c r="K39" s="111">
        <v>122.51115597035</v>
      </c>
      <c r="L39" s="111">
        <v>135.88880354022399</v>
      </c>
      <c r="M39" s="111">
        <v>161.31151573416901</v>
      </c>
      <c r="N39" s="111">
        <v>135.15987134081001</v>
      </c>
      <c r="O39" s="111">
        <v>117.767919833745</v>
      </c>
      <c r="P39" s="111">
        <v>122.458137461392</v>
      </c>
      <c r="Q39" s="111">
        <v>109.36578040962701</v>
      </c>
      <c r="R39" s="111">
        <v>106.34605143587299</v>
      </c>
      <c r="S39" s="111">
        <v>113.936502494915</v>
      </c>
      <c r="T39" s="111">
        <v>98.663705900690601</v>
      </c>
      <c r="U39" s="111">
        <v>95.795704945372407</v>
      </c>
      <c r="V39" s="111">
        <v>80.455073454271002</v>
      </c>
      <c r="W39" s="111">
        <v>88.124387585081493</v>
      </c>
      <c r="X39" s="111">
        <v>95.1140201597144</v>
      </c>
      <c r="Y39" s="111">
        <v>107.62103644066499</v>
      </c>
      <c r="Z39" s="111">
        <v>98.965869055895297</v>
      </c>
      <c r="AA39" s="111">
        <v>102.77890753915101</v>
      </c>
      <c r="AB39" s="111">
        <v>126.287004655381</v>
      </c>
      <c r="AC39" s="111">
        <v>133.101070319878</v>
      </c>
      <c r="AD39" s="111">
        <v>134.77219252538401</v>
      </c>
      <c r="AE39" s="111">
        <v>121.488299764502</v>
      </c>
      <c r="AF39" s="111">
        <v>108.806621401106</v>
      </c>
      <c r="AG39" s="111">
        <v>107.37315679948399</v>
      </c>
      <c r="AH39" s="111">
        <v>139.99019381014</v>
      </c>
      <c r="AI39" s="111">
        <v>165.77417675934799</v>
      </c>
      <c r="AJ39" s="111">
        <v>188.62586179451301</v>
      </c>
      <c r="AK39" s="111">
        <v>223.31222875098101</v>
      </c>
      <c r="AL39" s="111">
        <v>193.83972578026001</v>
      </c>
      <c r="AM39" s="111">
        <v>169.33928042102099</v>
      </c>
      <c r="AN39" s="111">
        <v>194.17627332197199</v>
      </c>
      <c r="AO39" s="111">
        <v>197.63522760529301</v>
      </c>
      <c r="AP39" s="111">
        <v>196.64513593382301</v>
      </c>
      <c r="AQ39" s="111">
        <v>199.52435451740101</v>
      </c>
      <c r="AR39" s="111">
        <v>181.751746879938</v>
      </c>
      <c r="AS39" s="111">
        <v>205.16095695854301</v>
      </c>
      <c r="AT39" s="111">
        <v>214.29044250519499</v>
      </c>
      <c r="AU39" s="111">
        <v>209.24710995069699</v>
      </c>
      <c r="AV39" s="111">
        <v>164.124063273508</v>
      </c>
      <c r="AW39" s="111">
        <v>170.84438533911199</v>
      </c>
      <c r="AX39" s="111">
        <v>199.99774835654901</v>
      </c>
      <c r="AY39" s="111">
        <v>223.533984748363</v>
      </c>
      <c r="AZ39" s="111">
        <v>225.676097915881</v>
      </c>
      <c r="BA39" s="111">
        <v>224.570886348633</v>
      </c>
      <c r="BB39" s="111">
        <v>264.47971279580298</v>
      </c>
      <c r="BC39" s="111">
        <v>291.53133039416201</v>
      </c>
      <c r="BD39" s="111">
        <v>301.00761689247202</v>
      </c>
      <c r="BE39" s="111">
        <v>294.52604145438801</v>
      </c>
      <c r="BF39" s="111">
        <v>303.27852507775401</v>
      </c>
      <c r="BG39" s="111">
        <v>298.66480529607998</v>
      </c>
      <c r="BH39" s="111">
        <v>295.092100202876</v>
      </c>
      <c r="BI39" s="111">
        <v>271.41405017504297</v>
      </c>
      <c r="BJ39" s="111">
        <v>242.34228995340399</v>
      </c>
      <c r="BK39" s="111">
        <v>220.52987010312401</v>
      </c>
      <c r="BL39" s="111">
        <v>219.88628183351199</v>
      </c>
      <c r="BM39" s="111">
        <v>193.91218959803399</v>
      </c>
      <c r="BN39" s="111">
        <v>192.49719101940599</v>
      </c>
      <c r="BO39" s="111">
        <v>316.53865855112502</v>
      </c>
      <c r="BP39" s="111">
        <v>291.184743575298</v>
      </c>
      <c r="BQ39" s="111">
        <v>323.26218944937301</v>
      </c>
      <c r="BR39" s="111">
        <v>309.32155340107198</v>
      </c>
      <c r="BS39" s="111">
        <v>285.19269148616598</v>
      </c>
      <c r="BT39" s="111">
        <v>305.81119476074798</v>
      </c>
      <c r="BU39" s="111">
        <v>321.08245719268803</v>
      </c>
      <c r="BV39" s="111">
        <v>307.847613013917</v>
      </c>
      <c r="BW39" s="111">
        <v>282.277523049492</v>
      </c>
      <c r="BX39" s="111">
        <v>332.18834023705</v>
      </c>
      <c r="BY39" s="111">
        <v>303.13172639902899</v>
      </c>
      <c r="BZ39" s="111">
        <v>266.78600539966999</v>
      </c>
      <c r="CA39" s="111">
        <v>289.845555878813</v>
      </c>
      <c r="CB39" s="111">
        <v>293.04716147202902</v>
      </c>
      <c r="CC39" s="111">
        <v>291.27323153399101</v>
      </c>
      <c r="CD39" s="111">
        <v>298.78178124979098</v>
      </c>
      <c r="CE39" s="111">
        <v>297.67117241211298</v>
      </c>
      <c r="CF39" s="111">
        <v>228.92193719343001</v>
      </c>
      <c r="CG39" s="111">
        <v>224.20801419972801</v>
      </c>
      <c r="CH39" s="111">
        <v>215.95069658792701</v>
      </c>
      <c r="CI39" s="111">
        <v>211.072437176965</v>
      </c>
    </row>
    <row r="40" spans="3:87" x14ac:dyDescent="0.35">
      <c r="C40" s="69" t="s">
        <v>109</v>
      </c>
      <c r="D40" s="69" t="s">
        <v>13</v>
      </c>
      <c r="E40" s="111">
        <v>19.619149412308701</v>
      </c>
      <c r="F40" s="111">
        <v>21.9787662519132</v>
      </c>
      <c r="G40" s="111">
        <v>18.9571736189591</v>
      </c>
      <c r="H40" s="111">
        <v>14.5383768062556</v>
      </c>
      <c r="I40" s="111">
        <v>16.553060319846299</v>
      </c>
      <c r="J40" s="111">
        <v>14.338185996263899</v>
      </c>
      <c r="K40" s="111">
        <v>27.619718286827901</v>
      </c>
      <c r="L40" s="111">
        <v>26.068029621475102</v>
      </c>
      <c r="M40" s="111">
        <v>19.795428117144699</v>
      </c>
      <c r="N40" s="111">
        <v>26.907421192038001</v>
      </c>
      <c r="O40" s="111">
        <v>30.503468355577802</v>
      </c>
      <c r="P40" s="111">
        <v>26.2192709253579</v>
      </c>
      <c r="Q40" s="111">
        <v>39.6356445264922</v>
      </c>
      <c r="R40" s="111">
        <v>34.144767921493298</v>
      </c>
      <c r="S40" s="111">
        <v>27.290173966913201</v>
      </c>
      <c r="T40" s="111">
        <v>25.8115246294382</v>
      </c>
      <c r="U40" s="111">
        <v>22.657546166188901</v>
      </c>
      <c r="V40" s="111">
        <v>25.058775480158499</v>
      </c>
      <c r="W40" s="111">
        <v>28.237150122210998</v>
      </c>
      <c r="X40" s="111">
        <v>29.473946236587</v>
      </c>
      <c r="Y40" s="111">
        <v>31.242487887265</v>
      </c>
      <c r="Z40" s="111">
        <v>28.543717128527501</v>
      </c>
      <c r="AA40" s="111">
        <v>31.906212307281201</v>
      </c>
      <c r="AB40" s="111">
        <v>25.534655532632101</v>
      </c>
      <c r="AC40" s="111">
        <v>23.829734577241201</v>
      </c>
      <c r="AD40" s="111">
        <v>28.633611278212399</v>
      </c>
      <c r="AE40" s="111">
        <v>28.453194060443799</v>
      </c>
      <c r="AF40" s="111">
        <v>24.733146313445801</v>
      </c>
      <c r="AG40" s="111">
        <v>21.979142333835199</v>
      </c>
      <c r="AH40" s="111">
        <v>20.3826133937382</v>
      </c>
      <c r="AI40" s="111">
        <v>18.294623709303298</v>
      </c>
      <c r="AJ40" s="111">
        <v>21.412896983674099</v>
      </c>
      <c r="AK40" s="111">
        <v>22.5050584811896</v>
      </c>
      <c r="AL40" s="111">
        <v>18.041578865488699</v>
      </c>
      <c r="AM40" s="111">
        <v>17.901260824431599</v>
      </c>
      <c r="AN40" s="111">
        <v>24.497631427978199</v>
      </c>
      <c r="AO40" s="111">
        <v>26.236629707686099</v>
      </c>
      <c r="AP40" s="111">
        <v>23.5710560003773</v>
      </c>
      <c r="AQ40" s="111">
        <v>38.626738572030902</v>
      </c>
      <c r="AR40" s="111">
        <v>40.106025567430301</v>
      </c>
      <c r="AS40" s="111">
        <v>29.908490010870999</v>
      </c>
      <c r="AT40" s="111">
        <v>30.799543432123901</v>
      </c>
      <c r="AU40" s="111">
        <v>24.515905957711201</v>
      </c>
      <c r="AV40" s="111">
        <v>21.276691679441999</v>
      </c>
      <c r="AW40" s="111">
        <v>25.876038507514401</v>
      </c>
      <c r="AX40" s="111">
        <v>29.272238107113001</v>
      </c>
      <c r="AY40" s="111">
        <v>27.2220878529732</v>
      </c>
      <c r="AZ40" s="111">
        <v>27.920722904305801</v>
      </c>
      <c r="BA40" s="111">
        <v>31.670870461755499</v>
      </c>
      <c r="BB40" s="111">
        <v>40.562002113382498</v>
      </c>
      <c r="BC40" s="111">
        <v>32.832693584207597</v>
      </c>
      <c r="BD40" s="111">
        <v>32.115149943032797</v>
      </c>
      <c r="BE40" s="111">
        <v>38.8782318453462</v>
      </c>
      <c r="BF40" s="111">
        <v>40.838141115412903</v>
      </c>
      <c r="BG40" s="111">
        <v>48.392003766377101</v>
      </c>
      <c r="BH40" s="111">
        <v>45.423518107663199</v>
      </c>
      <c r="BI40" s="111">
        <v>47.510707247297397</v>
      </c>
      <c r="BJ40" s="111">
        <v>45.815680496977699</v>
      </c>
      <c r="BK40" s="111">
        <v>30.071930021424802</v>
      </c>
      <c r="BL40" s="111">
        <v>42.950657927859098</v>
      </c>
      <c r="BM40" s="111">
        <v>32.756134708578699</v>
      </c>
      <c r="BN40" s="111">
        <v>8.2690643376403408</v>
      </c>
      <c r="BO40" s="111">
        <v>27.8377893617543</v>
      </c>
      <c r="BP40" s="111">
        <v>22.507158274982501</v>
      </c>
      <c r="BQ40" s="111">
        <v>34.796574831965501</v>
      </c>
      <c r="BR40" s="111">
        <v>28.173515078645298</v>
      </c>
      <c r="BS40" s="111">
        <v>54.3716111589737</v>
      </c>
      <c r="BT40" s="111">
        <v>58.9587365494422</v>
      </c>
      <c r="BU40" s="111">
        <v>49.434802247915897</v>
      </c>
      <c r="BV40" s="111">
        <v>64.844877500275402</v>
      </c>
      <c r="BW40" s="111">
        <v>63.8784802636686</v>
      </c>
      <c r="BX40" s="111">
        <v>67.628113962850307</v>
      </c>
      <c r="BY40" s="111">
        <v>61.116773940831898</v>
      </c>
      <c r="BZ40" s="111">
        <v>71.8953695830334</v>
      </c>
      <c r="CA40" s="111">
        <v>72.912906457700899</v>
      </c>
      <c r="CB40" s="111">
        <v>62.922199754081099</v>
      </c>
      <c r="CC40" s="111">
        <v>64.4136995108381</v>
      </c>
      <c r="CD40" s="111">
        <v>62.255015670547103</v>
      </c>
      <c r="CE40" s="111">
        <v>66.679828752930206</v>
      </c>
      <c r="CF40" s="111">
        <v>71.906517364513405</v>
      </c>
      <c r="CG40" s="111">
        <v>72.715690925315698</v>
      </c>
      <c r="CH40" s="111">
        <v>71.606181102817402</v>
      </c>
      <c r="CI40" s="111">
        <v>67.699311669257398</v>
      </c>
    </row>
    <row r="41" spans="3:87" x14ac:dyDescent="0.35">
      <c r="C41" s="69" t="s">
        <v>110</v>
      </c>
      <c r="D41" s="69" t="s">
        <v>14</v>
      </c>
      <c r="E41" s="111" t="s">
        <v>336</v>
      </c>
      <c r="F41" s="111" t="s">
        <v>336</v>
      </c>
      <c r="G41" s="111" t="s">
        <v>336</v>
      </c>
      <c r="H41" s="111" t="s">
        <v>336</v>
      </c>
      <c r="I41" s="111" t="s">
        <v>336</v>
      </c>
      <c r="J41" s="111" t="s">
        <v>336</v>
      </c>
      <c r="K41" s="111" t="s">
        <v>336</v>
      </c>
      <c r="L41" s="111" t="s">
        <v>336</v>
      </c>
      <c r="M41" s="111" t="s">
        <v>336</v>
      </c>
      <c r="N41" s="111" t="s">
        <v>336</v>
      </c>
      <c r="O41" s="111" t="s">
        <v>336</v>
      </c>
      <c r="P41" s="111" t="s">
        <v>336</v>
      </c>
      <c r="Q41" s="111" t="s">
        <v>336</v>
      </c>
      <c r="R41" s="111" t="s">
        <v>336</v>
      </c>
      <c r="S41" s="111" t="s">
        <v>336</v>
      </c>
      <c r="T41" s="111" t="s">
        <v>336</v>
      </c>
      <c r="U41" s="111" t="s">
        <v>336</v>
      </c>
      <c r="V41" s="111" t="s">
        <v>336</v>
      </c>
      <c r="W41" s="111" t="s">
        <v>336</v>
      </c>
      <c r="X41" s="111" t="s">
        <v>336</v>
      </c>
      <c r="Y41" s="111" t="s">
        <v>336</v>
      </c>
      <c r="Z41" s="111" t="s">
        <v>336</v>
      </c>
      <c r="AA41" s="111" t="s">
        <v>336</v>
      </c>
      <c r="AB41" s="111" t="s">
        <v>336</v>
      </c>
      <c r="AC41" s="111" t="s">
        <v>336</v>
      </c>
      <c r="AD41" s="111" t="s">
        <v>336</v>
      </c>
      <c r="AE41" s="111" t="s">
        <v>336</v>
      </c>
      <c r="AF41" s="111" t="s">
        <v>336</v>
      </c>
      <c r="AG41" s="111" t="s">
        <v>336</v>
      </c>
      <c r="AH41" s="111" t="s">
        <v>336</v>
      </c>
      <c r="AI41" s="111" t="s">
        <v>336</v>
      </c>
      <c r="AJ41" s="111" t="s">
        <v>336</v>
      </c>
      <c r="AK41" s="111" t="s">
        <v>336</v>
      </c>
      <c r="AL41" s="111" t="s">
        <v>336</v>
      </c>
      <c r="AM41" s="111" t="s">
        <v>336</v>
      </c>
      <c r="AN41" s="111" t="s">
        <v>336</v>
      </c>
      <c r="AO41" s="111" t="s">
        <v>336</v>
      </c>
      <c r="AP41" s="111" t="s">
        <v>336</v>
      </c>
      <c r="AQ41" s="111" t="s">
        <v>336</v>
      </c>
      <c r="AR41" s="111" t="s">
        <v>336</v>
      </c>
      <c r="AS41" s="111" t="s">
        <v>336</v>
      </c>
      <c r="AT41" s="111" t="s">
        <v>336</v>
      </c>
      <c r="AU41" s="111" t="s">
        <v>336</v>
      </c>
      <c r="AV41" s="111" t="s">
        <v>336</v>
      </c>
      <c r="AW41" s="111" t="s">
        <v>336</v>
      </c>
      <c r="AX41" s="111" t="s">
        <v>336</v>
      </c>
      <c r="AY41" s="111" t="s">
        <v>336</v>
      </c>
      <c r="AZ41" s="111" t="s">
        <v>336</v>
      </c>
      <c r="BA41" s="111" t="s">
        <v>336</v>
      </c>
      <c r="BB41" s="111" t="s">
        <v>336</v>
      </c>
      <c r="BC41" s="111" t="s">
        <v>336</v>
      </c>
      <c r="BD41" s="111" t="s">
        <v>336</v>
      </c>
      <c r="BE41" s="111" t="s">
        <v>336</v>
      </c>
      <c r="BF41" s="111" t="s">
        <v>336</v>
      </c>
      <c r="BG41" s="111" t="s">
        <v>336</v>
      </c>
      <c r="BH41" s="111" t="s">
        <v>336</v>
      </c>
      <c r="BI41" s="111" t="s">
        <v>336</v>
      </c>
      <c r="BJ41" s="111" t="s">
        <v>336</v>
      </c>
      <c r="BK41" s="111" t="s">
        <v>336</v>
      </c>
      <c r="BL41" s="111" t="s">
        <v>336</v>
      </c>
      <c r="BM41" s="111" t="s">
        <v>336</v>
      </c>
      <c r="BN41" s="111" t="s">
        <v>336</v>
      </c>
      <c r="BO41" s="111" t="s">
        <v>336</v>
      </c>
      <c r="BP41" s="111" t="s">
        <v>336</v>
      </c>
      <c r="BQ41" s="111" t="s">
        <v>336</v>
      </c>
      <c r="BR41" s="111" t="s">
        <v>336</v>
      </c>
      <c r="BS41" s="111" t="s">
        <v>336</v>
      </c>
      <c r="BT41" s="111" t="s">
        <v>336</v>
      </c>
      <c r="BU41" s="111" t="s">
        <v>336</v>
      </c>
      <c r="BV41" s="111" t="s">
        <v>336</v>
      </c>
      <c r="BW41" s="111" t="s">
        <v>336</v>
      </c>
      <c r="BX41" s="111" t="s">
        <v>336</v>
      </c>
      <c r="BY41" s="111" t="s">
        <v>336</v>
      </c>
      <c r="BZ41" s="111" t="s">
        <v>336</v>
      </c>
      <c r="CA41" s="111" t="s">
        <v>336</v>
      </c>
      <c r="CB41" s="111" t="s">
        <v>336</v>
      </c>
      <c r="CC41" s="111" t="s">
        <v>336</v>
      </c>
      <c r="CD41" s="111" t="s">
        <v>336</v>
      </c>
      <c r="CE41" s="111" t="s">
        <v>336</v>
      </c>
      <c r="CF41" s="111" t="s">
        <v>336</v>
      </c>
      <c r="CG41" s="111" t="s">
        <v>336</v>
      </c>
      <c r="CH41" s="111" t="s">
        <v>336</v>
      </c>
      <c r="CI41" s="111" t="s">
        <v>336</v>
      </c>
    </row>
    <row r="42" spans="3:87" x14ac:dyDescent="0.35">
      <c r="C42" s="69" t="s">
        <v>111</v>
      </c>
      <c r="D42" s="69" t="s">
        <v>112</v>
      </c>
      <c r="E42" s="111">
        <v>19.669292093848998</v>
      </c>
      <c r="F42" s="111">
        <v>22.540002585473399</v>
      </c>
      <c r="G42" s="111">
        <v>19.6199103411778</v>
      </c>
      <c r="H42" s="111">
        <v>24.9685018917204</v>
      </c>
      <c r="I42" s="111">
        <v>23.250590439464698</v>
      </c>
      <c r="J42" s="111">
        <v>16.463458173771102</v>
      </c>
      <c r="K42" s="111">
        <v>26.313231359423</v>
      </c>
      <c r="L42" s="111">
        <v>12.5808209345218</v>
      </c>
      <c r="M42" s="111">
        <v>11.043527129309</v>
      </c>
      <c r="N42" s="111">
        <v>12.6359483755404</v>
      </c>
      <c r="O42" s="111">
        <v>22.1762976403495</v>
      </c>
      <c r="P42" s="111">
        <v>19.211815591162299</v>
      </c>
      <c r="Q42" s="111">
        <v>18.0775962772959</v>
      </c>
      <c r="R42" s="111">
        <v>18.3244948352575</v>
      </c>
      <c r="S42" s="111">
        <v>16.719453736261599</v>
      </c>
      <c r="T42" s="111">
        <v>18.121739168572098</v>
      </c>
      <c r="U42" s="111">
        <v>19.414498785819401</v>
      </c>
      <c r="V42" s="111">
        <v>20.205585757852699</v>
      </c>
      <c r="W42" s="111">
        <v>21.5011476296553</v>
      </c>
      <c r="X42" s="111">
        <v>27.010017936850101</v>
      </c>
      <c r="Y42" s="111">
        <v>20.833256727510999</v>
      </c>
      <c r="Z42" s="111">
        <v>18.9673936200866</v>
      </c>
      <c r="AA42" s="111">
        <v>18.889027626932201</v>
      </c>
      <c r="AB42" s="111">
        <v>18.1874022120045</v>
      </c>
      <c r="AC42" s="111">
        <v>24.615834770796798</v>
      </c>
      <c r="AD42" s="111">
        <v>20.3824739644534</v>
      </c>
      <c r="AE42" s="111">
        <v>12.6988120042442</v>
      </c>
      <c r="AF42" s="111">
        <v>17.1477094779538</v>
      </c>
      <c r="AG42" s="111">
        <v>12.974037996438501</v>
      </c>
      <c r="AH42" s="111">
        <v>16.405386406243199</v>
      </c>
      <c r="AI42" s="111">
        <v>13.9179992920962</v>
      </c>
      <c r="AJ42" s="111">
        <v>13.1461619735016</v>
      </c>
      <c r="AK42" s="111">
        <v>12.767043533615499</v>
      </c>
      <c r="AL42" s="111">
        <v>17.455405570020801</v>
      </c>
      <c r="AM42" s="111">
        <v>14.1986540723</v>
      </c>
      <c r="AN42" s="111">
        <v>20.0399154850363</v>
      </c>
      <c r="AO42" s="111">
        <v>21.189591849636599</v>
      </c>
      <c r="AP42" s="111">
        <v>26.049227239503001</v>
      </c>
      <c r="AQ42" s="111">
        <v>17.148874027476801</v>
      </c>
      <c r="AR42" s="111">
        <v>19.320472835349999</v>
      </c>
      <c r="AS42" s="111">
        <v>16.420986567720799</v>
      </c>
      <c r="AT42" s="111">
        <v>21.610772899730499</v>
      </c>
      <c r="AU42" s="111">
        <v>17.822277903444601</v>
      </c>
      <c r="AV42" s="111">
        <v>18.8526091394851</v>
      </c>
      <c r="AW42" s="111">
        <v>21.542291166365001</v>
      </c>
      <c r="AX42" s="111">
        <v>22.979679284510102</v>
      </c>
      <c r="AY42" s="111">
        <v>18.1508556062822</v>
      </c>
      <c r="AZ42" s="111">
        <v>19.996652996625802</v>
      </c>
      <c r="BA42" s="111">
        <v>20.9495896679915</v>
      </c>
      <c r="BB42" s="111">
        <v>19.943636518390299</v>
      </c>
      <c r="BC42" s="111">
        <v>19.4081132866453</v>
      </c>
      <c r="BD42" s="111">
        <v>19.980010674461401</v>
      </c>
      <c r="BE42" s="111">
        <v>22.627282869097801</v>
      </c>
      <c r="BF42" s="111">
        <v>27.693750887015899</v>
      </c>
      <c r="BG42" s="111">
        <v>25.379597040346301</v>
      </c>
      <c r="BH42" s="111">
        <v>85.239040599835107</v>
      </c>
      <c r="BI42" s="111">
        <v>15.7830464245583</v>
      </c>
      <c r="BJ42" s="111">
        <v>17.873246022057501</v>
      </c>
      <c r="BK42" s="111">
        <v>22.4577274840697</v>
      </c>
      <c r="BL42" s="111">
        <v>21.398064194952202</v>
      </c>
      <c r="BM42" s="111">
        <v>18.938917895617799</v>
      </c>
      <c r="BN42" s="111">
        <v>13.620098259218301</v>
      </c>
      <c r="BO42" s="111">
        <v>19.120185692256399</v>
      </c>
      <c r="BP42" s="111">
        <v>15.8895828613473</v>
      </c>
      <c r="BQ42" s="111">
        <v>12.475622944184501</v>
      </c>
      <c r="BR42" s="111">
        <v>13.7742642295366</v>
      </c>
      <c r="BS42" s="111">
        <v>11.549666325761599</v>
      </c>
      <c r="BT42" s="111">
        <v>10.9985797678561</v>
      </c>
      <c r="BU42" s="111">
        <v>17.217131394423401</v>
      </c>
      <c r="BV42" s="111">
        <v>17.9628108585174</v>
      </c>
      <c r="BW42" s="111">
        <v>19.975633171456799</v>
      </c>
      <c r="BX42" s="111">
        <v>17.9489384579161</v>
      </c>
      <c r="BY42" s="111">
        <v>21.9698177100951</v>
      </c>
      <c r="BZ42" s="111">
        <v>20.427722726473199</v>
      </c>
      <c r="CA42" s="111">
        <v>13.7011324981453</v>
      </c>
      <c r="CB42" s="111">
        <v>14.1499531529014</v>
      </c>
      <c r="CC42" s="111">
        <v>16.640878566067901</v>
      </c>
      <c r="CD42" s="111">
        <v>17.4382905408212</v>
      </c>
      <c r="CE42" s="111">
        <v>13.3608122370819</v>
      </c>
      <c r="CF42" s="111">
        <v>12.3674022482091</v>
      </c>
      <c r="CG42" s="111">
        <v>10.4766871162775</v>
      </c>
      <c r="CH42" s="111">
        <v>9.6888300538602401</v>
      </c>
      <c r="CI42" s="111">
        <v>7.5385800605618396</v>
      </c>
    </row>
    <row r="43" spans="3:87" x14ac:dyDescent="0.35">
      <c r="C43" s="69" t="s">
        <v>113</v>
      </c>
      <c r="D43" s="69" t="s">
        <v>114</v>
      </c>
      <c r="E43" s="111" t="s">
        <v>336</v>
      </c>
      <c r="F43" s="111" t="s">
        <v>336</v>
      </c>
      <c r="G43" s="111" t="s">
        <v>336</v>
      </c>
      <c r="H43" s="111" t="s">
        <v>336</v>
      </c>
      <c r="I43" s="111" t="s">
        <v>336</v>
      </c>
      <c r="J43" s="111" t="s">
        <v>336</v>
      </c>
      <c r="K43" s="111" t="s">
        <v>336</v>
      </c>
      <c r="L43" s="111" t="s">
        <v>336</v>
      </c>
      <c r="M43" s="111" t="s">
        <v>336</v>
      </c>
      <c r="N43" s="111" t="s">
        <v>336</v>
      </c>
      <c r="O43" s="111" t="s">
        <v>336</v>
      </c>
      <c r="P43" s="111" t="s">
        <v>336</v>
      </c>
      <c r="Q43" s="111" t="s">
        <v>336</v>
      </c>
      <c r="R43" s="111" t="s">
        <v>336</v>
      </c>
      <c r="S43" s="111" t="s">
        <v>336</v>
      </c>
      <c r="T43" s="111" t="s">
        <v>336</v>
      </c>
      <c r="U43" s="111" t="s">
        <v>336</v>
      </c>
      <c r="V43" s="111" t="s">
        <v>336</v>
      </c>
      <c r="W43" s="111" t="s">
        <v>336</v>
      </c>
      <c r="X43" s="111" t="s">
        <v>336</v>
      </c>
      <c r="Y43" s="111" t="s">
        <v>336</v>
      </c>
      <c r="Z43" s="111" t="s">
        <v>336</v>
      </c>
      <c r="AA43" s="111" t="s">
        <v>336</v>
      </c>
      <c r="AB43" s="111" t="s">
        <v>336</v>
      </c>
      <c r="AC43" s="111" t="s">
        <v>336</v>
      </c>
      <c r="AD43" s="111" t="s">
        <v>336</v>
      </c>
      <c r="AE43" s="111" t="s">
        <v>336</v>
      </c>
      <c r="AF43" s="111" t="s">
        <v>336</v>
      </c>
      <c r="AG43" s="111" t="s">
        <v>336</v>
      </c>
      <c r="AH43" s="111" t="s">
        <v>336</v>
      </c>
      <c r="AI43" s="111" t="s">
        <v>336</v>
      </c>
      <c r="AJ43" s="111" t="s">
        <v>336</v>
      </c>
      <c r="AK43" s="111" t="s">
        <v>336</v>
      </c>
      <c r="AL43" s="111" t="s">
        <v>336</v>
      </c>
      <c r="AM43" s="111" t="s">
        <v>336</v>
      </c>
      <c r="AN43" s="111" t="s">
        <v>336</v>
      </c>
      <c r="AO43" s="111" t="s">
        <v>336</v>
      </c>
      <c r="AP43" s="111" t="s">
        <v>336</v>
      </c>
      <c r="AQ43" s="111" t="s">
        <v>336</v>
      </c>
      <c r="AR43" s="111" t="s">
        <v>336</v>
      </c>
      <c r="AS43" s="111" t="s">
        <v>336</v>
      </c>
      <c r="AT43" s="111" t="s">
        <v>336</v>
      </c>
      <c r="AU43" s="111" t="s">
        <v>336</v>
      </c>
      <c r="AV43" s="111" t="s">
        <v>336</v>
      </c>
      <c r="AW43" s="111" t="s">
        <v>336</v>
      </c>
      <c r="AX43" s="111" t="s">
        <v>336</v>
      </c>
      <c r="AY43" s="111" t="s">
        <v>336</v>
      </c>
      <c r="AZ43" s="111" t="s">
        <v>336</v>
      </c>
      <c r="BA43" s="111" t="s">
        <v>336</v>
      </c>
      <c r="BB43" s="111" t="s">
        <v>336</v>
      </c>
      <c r="BC43" s="111" t="s">
        <v>336</v>
      </c>
      <c r="BD43" s="111" t="s">
        <v>336</v>
      </c>
      <c r="BE43" s="111" t="s">
        <v>336</v>
      </c>
      <c r="BF43" s="111" t="s">
        <v>336</v>
      </c>
      <c r="BG43" s="111" t="s">
        <v>336</v>
      </c>
      <c r="BH43" s="111" t="s">
        <v>336</v>
      </c>
      <c r="BI43" s="111" t="s">
        <v>336</v>
      </c>
      <c r="BJ43" s="111" t="s">
        <v>336</v>
      </c>
      <c r="BK43" s="111" t="s">
        <v>336</v>
      </c>
      <c r="BL43" s="111" t="s">
        <v>336</v>
      </c>
      <c r="BM43" s="111" t="s">
        <v>336</v>
      </c>
      <c r="BN43" s="111" t="s">
        <v>336</v>
      </c>
      <c r="BO43" s="111" t="s">
        <v>336</v>
      </c>
      <c r="BP43" s="111" t="s">
        <v>336</v>
      </c>
      <c r="BQ43" s="111" t="s">
        <v>336</v>
      </c>
      <c r="BR43" s="111" t="s">
        <v>336</v>
      </c>
      <c r="BS43" s="111" t="s">
        <v>336</v>
      </c>
      <c r="BT43" s="111" t="s">
        <v>336</v>
      </c>
      <c r="BU43" s="111" t="s">
        <v>336</v>
      </c>
      <c r="BV43" s="111" t="s">
        <v>336</v>
      </c>
      <c r="BW43" s="111" t="s">
        <v>336</v>
      </c>
      <c r="BX43" s="111" t="s">
        <v>336</v>
      </c>
      <c r="BY43" s="111" t="s">
        <v>336</v>
      </c>
      <c r="BZ43" s="111" t="s">
        <v>336</v>
      </c>
      <c r="CA43" s="111" t="s">
        <v>336</v>
      </c>
      <c r="CB43" s="111" t="s">
        <v>336</v>
      </c>
      <c r="CC43" s="111" t="s">
        <v>336</v>
      </c>
      <c r="CD43" s="111" t="s">
        <v>336</v>
      </c>
      <c r="CE43" s="111" t="s">
        <v>336</v>
      </c>
      <c r="CF43" s="111" t="s">
        <v>336</v>
      </c>
      <c r="CG43" s="111" t="s">
        <v>336</v>
      </c>
      <c r="CH43" s="111" t="s">
        <v>336</v>
      </c>
      <c r="CI43" s="111" t="s">
        <v>336</v>
      </c>
    </row>
    <row r="44" spans="3:87" x14ac:dyDescent="0.35">
      <c r="C44" s="69" t="s">
        <v>115</v>
      </c>
      <c r="D44" s="69" t="s">
        <v>17</v>
      </c>
      <c r="E44" s="111">
        <v>266.60983502183899</v>
      </c>
      <c r="F44" s="111">
        <v>323.95303542741999</v>
      </c>
      <c r="G44" s="111">
        <v>336.99599255974198</v>
      </c>
      <c r="H44" s="111">
        <v>313.97421960686398</v>
      </c>
      <c r="I44" s="111">
        <v>248.01919433775799</v>
      </c>
      <c r="J44" s="111">
        <v>333.84467038333702</v>
      </c>
      <c r="K44" s="111">
        <v>268.64221194422799</v>
      </c>
      <c r="L44" s="111">
        <v>252.29834878279701</v>
      </c>
      <c r="M44" s="111">
        <v>226.63131139677799</v>
      </c>
      <c r="N44" s="111">
        <v>228.222592853712</v>
      </c>
      <c r="O44" s="111">
        <v>218.49126323650799</v>
      </c>
      <c r="P44" s="111">
        <v>224.21125306789801</v>
      </c>
      <c r="Q44" s="111">
        <v>211.80121172335399</v>
      </c>
      <c r="R44" s="111">
        <v>186.92673432420199</v>
      </c>
      <c r="S44" s="111">
        <v>187.001620877899</v>
      </c>
      <c r="T44" s="111">
        <v>169.43654525093501</v>
      </c>
      <c r="U44" s="111">
        <v>168.71887600812099</v>
      </c>
      <c r="V44" s="111">
        <v>149.857411902249</v>
      </c>
      <c r="W44" s="111">
        <v>159.38295161177999</v>
      </c>
      <c r="X44" s="111">
        <v>148.09628734934799</v>
      </c>
      <c r="Y44" s="111">
        <v>142.82024041467301</v>
      </c>
      <c r="Z44" s="111">
        <v>136.30588759444399</v>
      </c>
      <c r="AA44" s="111">
        <v>142.72167956429499</v>
      </c>
      <c r="AB44" s="111">
        <v>134.63094250740801</v>
      </c>
      <c r="AC44" s="111">
        <v>167.33843733442399</v>
      </c>
      <c r="AD44" s="111">
        <v>157.30071707646701</v>
      </c>
      <c r="AE44" s="111">
        <v>130.754017217219</v>
      </c>
      <c r="AF44" s="111">
        <v>111.559760754791</v>
      </c>
      <c r="AG44" s="111">
        <v>101.073895501775</v>
      </c>
      <c r="AH44" s="111">
        <v>86.437431642959794</v>
      </c>
      <c r="AI44" s="111">
        <v>78.743416904954302</v>
      </c>
      <c r="AJ44" s="111">
        <v>56.577056819411801</v>
      </c>
      <c r="AK44" s="111">
        <v>54.035909062378998</v>
      </c>
      <c r="AL44" s="111">
        <v>60.602388966728803</v>
      </c>
      <c r="AM44" s="111">
        <v>62.529462175728298</v>
      </c>
      <c r="AN44" s="111">
        <v>53.944446139868603</v>
      </c>
      <c r="AO44" s="111">
        <v>57.563123761200501</v>
      </c>
      <c r="AP44" s="111">
        <v>78.602743885538899</v>
      </c>
      <c r="AQ44" s="111">
        <v>79.188305259048505</v>
      </c>
      <c r="AR44" s="111">
        <v>76.724003373929506</v>
      </c>
      <c r="AS44" s="111">
        <v>71.597359605317095</v>
      </c>
      <c r="AT44" s="111">
        <v>83.662822107407393</v>
      </c>
      <c r="AU44" s="111">
        <v>94.425381361451699</v>
      </c>
      <c r="AV44" s="111">
        <v>107.764344126189</v>
      </c>
      <c r="AW44" s="111">
        <v>84.972332995142395</v>
      </c>
      <c r="AX44" s="111">
        <v>103.183028221206</v>
      </c>
      <c r="AY44" s="111">
        <v>112.95330233186699</v>
      </c>
      <c r="AZ44" s="111">
        <v>131.46049364254901</v>
      </c>
      <c r="BA44" s="111">
        <v>174.14128658005501</v>
      </c>
      <c r="BB44" s="111">
        <v>160.366928241403</v>
      </c>
      <c r="BC44" s="111">
        <v>166.555564381778</v>
      </c>
      <c r="BD44" s="111">
        <v>179.72875988814101</v>
      </c>
      <c r="BE44" s="111">
        <v>213.247133754553</v>
      </c>
      <c r="BF44" s="111">
        <v>225.23562979341</v>
      </c>
      <c r="BG44" s="111">
        <v>242.78877832351401</v>
      </c>
      <c r="BH44" s="111">
        <v>242.40429213729701</v>
      </c>
      <c r="BI44" s="111">
        <v>243.263160056896</v>
      </c>
      <c r="BJ44" s="111">
        <v>262.54384124326702</v>
      </c>
      <c r="BK44" s="111">
        <v>308.52937192012001</v>
      </c>
      <c r="BL44" s="111">
        <v>307.12015015228297</v>
      </c>
      <c r="BM44" s="111">
        <v>306.72242397172602</v>
      </c>
      <c r="BN44" s="111">
        <v>282.522102028007</v>
      </c>
      <c r="BO44" s="111">
        <v>284.24104647704098</v>
      </c>
      <c r="BP44" s="111">
        <v>279.13435722578998</v>
      </c>
      <c r="BQ44" s="111">
        <v>298.33319969273902</v>
      </c>
      <c r="BR44" s="111">
        <v>349.01142184868399</v>
      </c>
      <c r="BS44" s="111">
        <v>332.64568543758799</v>
      </c>
      <c r="BT44" s="111">
        <v>359.58817520381803</v>
      </c>
      <c r="BU44" s="111">
        <v>368.47453935010998</v>
      </c>
      <c r="BV44" s="111">
        <v>425.573071335625</v>
      </c>
      <c r="BW44" s="111">
        <v>415.79999595756402</v>
      </c>
      <c r="BX44" s="111">
        <v>395.47982801969903</v>
      </c>
      <c r="BY44" s="111">
        <v>392.56561344812098</v>
      </c>
      <c r="BZ44" s="111">
        <v>405.47357333106697</v>
      </c>
      <c r="CA44" s="111">
        <v>406.66594516617101</v>
      </c>
      <c r="CB44" s="111">
        <v>425.97312668837998</v>
      </c>
      <c r="CC44" s="111">
        <v>412.68655824882302</v>
      </c>
      <c r="CD44" s="111">
        <v>436.80823251203202</v>
      </c>
      <c r="CE44" s="111">
        <v>418.14407341711302</v>
      </c>
      <c r="CF44" s="111">
        <v>406.60269575794501</v>
      </c>
      <c r="CG44" s="111">
        <v>406.998314492426</v>
      </c>
      <c r="CH44" s="111">
        <v>361.93847236452598</v>
      </c>
      <c r="CI44" s="111">
        <v>334.71904103775398</v>
      </c>
    </row>
    <row r="45" spans="3:87" x14ac:dyDescent="0.35">
      <c r="C45" s="69" t="s">
        <v>116</v>
      </c>
      <c r="D45" s="69" t="s">
        <v>117</v>
      </c>
      <c r="E45" s="111">
        <v>53.157543850624002</v>
      </c>
      <c r="F45" s="111">
        <v>52.8262576206725</v>
      </c>
      <c r="G45" s="111">
        <v>117.578247787843</v>
      </c>
      <c r="H45" s="111">
        <v>46.9871912777364</v>
      </c>
      <c r="I45" s="111">
        <v>36.435742484933797</v>
      </c>
      <c r="J45" s="111">
        <v>40.254407369893997</v>
      </c>
      <c r="K45" s="111">
        <v>47.992753817953798</v>
      </c>
      <c r="L45" s="111">
        <v>24.6538507413016</v>
      </c>
      <c r="M45" s="111">
        <v>16.5291836919722</v>
      </c>
      <c r="N45" s="111">
        <v>18.218530524801999</v>
      </c>
      <c r="O45" s="111">
        <v>24.9775247144158</v>
      </c>
      <c r="P45" s="111">
        <v>21.387321649336702</v>
      </c>
      <c r="Q45" s="111">
        <v>21.795513811298399</v>
      </c>
      <c r="R45" s="111">
        <v>27.744377459940001</v>
      </c>
      <c r="S45" s="111">
        <v>27.065586573872501</v>
      </c>
      <c r="T45" s="111">
        <v>28.4769228650466</v>
      </c>
      <c r="U45" s="111">
        <v>21.882424557275201</v>
      </c>
      <c r="V45" s="111">
        <v>23.909743422283601</v>
      </c>
      <c r="W45" s="111">
        <v>19.9559968989856</v>
      </c>
      <c r="X45" s="111">
        <v>19.025864309250402</v>
      </c>
      <c r="Y45" s="111">
        <v>29.665583594758498</v>
      </c>
      <c r="Z45" s="111">
        <v>33.2170546255416</v>
      </c>
      <c r="AA45" s="111">
        <v>32.724156162436898</v>
      </c>
      <c r="AB45" s="111">
        <v>40.001839587734104</v>
      </c>
      <c r="AC45" s="111">
        <v>40.425947563614699</v>
      </c>
      <c r="AD45" s="111">
        <v>41.883810351916502</v>
      </c>
      <c r="AE45" s="111">
        <v>43.861918913701899</v>
      </c>
      <c r="AF45" s="111">
        <v>51.129182834608798</v>
      </c>
      <c r="AG45" s="111">
        <v>35.937840586516799</v>
      </c>
      <c r="AH45" s="111">
        <v>35.7719218147828</v>
      </c>
      <c r="AI45" s="111">
        <v>37.848667102660897</v>
      </c>
      <c r="AJ45" s="111">
        <v>41.830086990392999</v>
      </c>
      <c r="AK45" s="111">
        <v>38.4993980858752</v>
      </c>
      <c r="AL45" s="111">
        <v>38.682208402654801</v>
      </c>
      <c r="AM45" s="111">
        <v>36.5158412924321</v>
      </c>
      <c r="AN45" s="111">
        <v>27.8056701580308</v>
      </c>
      <c r="AO45" s="111">
        <v>26.611136107717002</v>
      </c>
      <c r="AP45" s="111">
        <v>28.734068370519701</v>
      </c>
      <c r="AQ45" s="111">
        <v>32.021968164404498</v>
      </c>
      <c r="AR45" s="111">
        <v>27.453141066654101</v>
      </c>
      <c r="AS45" s="111">
        <v>28.876911301725301</v>
      </c>
      <c r="AT45" s="111">
        <v>30.3711578840093</v>
      </c>
      <c r="AU45" s="111">
        <v>32.334017558861802</v>
      </c>
      <c r="AV45" s="111">
        <v>22.3710345053331</v>
      </c>
      <c r="AW45" s="111">
        <v>30.137913713406299</v>
      </c>
      <c r="AX45" s="111">
        <v>33.7109657657168</v>
      </c>
      <c r="AY45" s="111">
        <v>36.8328090887561</v>
      </c>
      <c r="AZ45" s="111">
        <v>37.1734745565889</v>
      </c>
      <c r="BA45" s="111">
        <v>51.878727059523499</v>
      </c>
      <c r="BB45" s="111">
        <v>53.675431826884498</v>
      </c>
      <c r="BC45" s="111">
        <v>58.755289372079901</v>
      </c>
      <c r="BD45" s="111">
        <v>51.0053475842426</v>
      </c>
      <c r="BE45" s="111">
        <v>58.943764703191199</v>
      </c>
      <c r="BF45" s="111">
        <v>67.607703149416807</v>
      </c>
      <c r="BG45" s="111">
        <v>48.694945199948101</v>
      </c>
      <c r="BH45" s="111">
        <v>54.456698177952099</v>
      </c>
      <c r="BI45" s="111">
        <v>59.711326699827403</v>
      </c>
      <c r="BJ45" s="111">
        <v>64.602509755858307</v>
      </c>
      <c r="BK45" s="111">
        <v>71.282514705786099</v>
      </c>
      <c r="BL45" s="111">
        <v>74.708354261436597</v>
      </c>
      <c r="BM45" s="111">
        <v>76.739020384146599</v>
      </c>
      <c r="BN45" s="111">
        <v>61.487494823126198</v>
      </c>
      <c r="BO45" s="111">
        <v>75.544977438449806</v>
      </c>
      <c r="BP45" s="111">
        <v>100.53157875710799</v>
      </c>
      <c r="BQ45" s="111">
        <v>106.17337666399</v>
      </c>
      <c r="BR45" s="111">
        <v>113.39371011147399</v>
      </c>
      <c r="BS45" s="111">
        <v>128.084385799659</v>
      </c>
      <c r="BT45" s="111">
        <v>136.74464894750301</v>
      </c>
      <c r="BU45" s="111">
        <v>138.81602465428699</v>
      </c>
      <c r="BV45" s="111">
        <v>126.09902165988601</v>
      </c>
      <c r="BW45" s="111">
        <v>127.049429491344</v>
      </c>
      <c r="BX45" s="111">
        <v>111.501775714776</v>
      </c>
      <c r="BY45" s="111">
        <v>111.083835616866</v>
      </c>
      <c r="BZ45" s="111">
        <v>105.427023123954</v>
      </c>
      <c r="CA45" s="111">
        <v>114.897039729235</v>
      </c>
      <c r="CB45" s="111">
        <v>109.940651498666</v>
      </c>
      <c r="CC45" s="111">
        <v>121.742015607197</v>
      </c>
      <c r="CD45" s="111">
        <v>140.12034075522701</v>
      </c>
      <c r="CE45" s="111">
        <v>139.92251862396199</v>
      </c>
      <c r="CF45" s="111">
        <v>133.108628701979</v>
      </c>
      <c r="CG45" s="111">
        <v>127.027566691345</v>
      </c>
      <c r="CH45" s="111">
        <v>137.75865815523801</v>
      </c>
      <c r="CI45" s="111">
        <v>129.21714144367201</v>
      </c>
    </row>
    <row r="46" spans="3:87" x14ac:dyDescent="0.35">
      <c r="C46" s="69" t="s">
        <v>118</v>
      </c>
      <c r="D46" s="69" t="s">
        <v>119</v>
      </c>
      <c r="E46" s="111">
        <v>46.244720787017798</v>
      </c>
      <c r="F46" s="111">
        <v>46.2373620244785</v>
      </c>
      <c r="G46" s="111">
        <v>50.386911580511999</v>
      </c>
      <c r="H46" s="111">
        <v>52.706213105344403</v>
      </c>
      <c r="I46" s="111">
        <v>53.301617902809497</v>
      </c>
      <c r="J46" s="111">
        <v>52.923754967036103</v>
      </c>
      <c r="K46" s="111">
        <v>52.866800532237299</v>
      </c>
      <c r="L46" s="111">
        <v>43.347449444710101</v>
      </c>
      <c r="M46" s="111">
        <v>50.504729857851402</v>
      </c>
      <c r="N46" s="111">
        <v>42.826583379154997</v>
      </c>
      <c r="O46" s="111">
        <v>42.649377387015498</v>
      </c>
      <c r="P46" s="111">
        <v>42.612259198123297</v>
      </c>
      <c r="Q46" s="111">
        <v>41.408322087646603</v>
      </c>
      <c r="R46" s="111">
        <v>59.970472479906803</v>
      </c>
      <c r="S46" s="111">
        <v>75.373110871800293</v>
      </c>
      <c r="T46" s="111">
        <v>75.597319437882007</v>
      </c>
      <c r="U46" s="111">
        <v>45.099174312280297</v>
      </c>
      <c r="V46" s="111">
        <v>38.479986049547897</v>
      </c>
      <c r="W46" s="111">
        <v>34.831500823383699</v>
      </c>
      <c r="X46" s="111">
        <v>41.488649326535203</v>
      </c>
      <c r="Y46" s="111">
        <v>48.951003429827303</v>
      </c>
      <c r="Z46" s="111">
        <v>45.909699073610902</v>
      </c>
      <c r="AA46" s="111">
        <v>42.5465458905472</v>
      </c>
      <c r="AB46" s="111">
        <v>49.7562975452405</v>
      </c>
      <c r="AC46" s="111">
        <v>45.107691416029702</v>
      </c>
      <c r="AD46" s="111">
        <v>42.732745967692999</v>
      </c>
      <c r="AE46" s="111">
        <v>53.595020996688</v>
      </c>
      <c r="AF46" s="111">
        <v>43.025436565874998</v>
      </c>
      <c r="AG46" s="111">
        <v>42.055103395327997</v>
      </c>
      <c r="AH46" s="111">
        <v>51.398255672434999</v>
      </c>
      <c r="AI46" s="111">
        <v>59.640962840267399</v>
      </c>
      <c r="AJ46" s="111">
        <v>46.526875081889898</v>
      </c>
      <c r="AK46" s="111">
        <v>45.109914393865999</v>
      </c>
      <c r="AL46" s="111">
        <v>45.145639867635403</v>
      </c>
      <c r="AM46" s="111">
        <v>32.243385946135</v>
      </c>
      <c r="AN46" s="111">
        <v>29.745742843568902</v>
      </c>
      <c r="AO46" s="111">
        <v>30.847834572127201</v>
      </c>
      <c r="AP46" s="111">
        <v>38.5917709294636</v>
      </c>
      <c r="AQ46" s="111">
        <v>54.223792962634498</v>
      </c>
      <c r="AR46" s="111">
        <v>48.515736854621402</v>
      </c>
      <c r="AS46" s="111">
        <v>55.122803979839901</v>
      </c>
      <c r="AT46" s="111">
        <v>58.198419837945998</v>
      </c>
      <c r="AU46" s="111">
        <v>60.310317382454002</v>
      </c>
      <c r="AV46" s="111">
        <v>70.992126483443201</v>
      </c>
      <c r="AW46" s="111">
        <v>61.069680687336998</v>
      </c>
      <c r="AX46" s="111">
        <v>64.313820950720597</v>
      </c>
      <c r="AY46" s="111">
        <v>76.869267641247404</v>
      </c>
      <c r="AZ46" s="111">
        <v>85.131073262136994</v>
      </c>
      <c r="BA46" s="111">
        <v>693.70959911427201</v>
      </c>
      <c r="BB46" s="111">
        <v>61.213289407068501</v>
      </c>
      <c r="BC46" s="111">
        <v>51.5985337566037</v>
      </c>
      <c r="BD46" s="111">
        <v>61.131389112288801</v>
      </c>
      <c r="BE46" s="111">
        <v>68.641755077540196</v>
      </c>
      <c r="BF46" s="111">
        <v>75.967244260706195</v>
      </c>
      <c r="BG46" s="111">
        <v>59.194949510913901</v>
      </c>
      <c r="BH46" s="111">
        <v>75.422867506343295</v>
      </c>
      <c r="BI46" s="111">
        <v>139.99319282677001</v>
      </c>
      <c r="BJ46" s="111">
        <v>101.16538930525699</v>
      </c>
      <c r="BK46" s="111">
        <v>102.69789912287</v>
      </c>
      <c r="BL46" s="111">
        <v>101.303369783254</v>
      </c>
      <c r="BM46" s="111">
        <v>94.256833557794806</v>
      </c>
      <c r="BN46" s="111">
        <v>51.7249154752744</v>
      </c>
      <c r="BO46" s="111">
        <v>124.047847213536</v>
      </c>
      <c r="BP46" s="111">
        <v>137.00115547912301</v>
      </c>
      <c r="BQ46" s="111">
        <v>110.598719479051</v>
      </c>
      <c r="BR46" s="111">
        <v>112.388982442995</v>
      </c>
      <c r="BS46" s="111">
        <v>137.16153908410101</v>
      </c>
      <c r="BT46" s="111">
        <v>134.71103504245499</v>
      </c>
      <c r="BU46" s="111">
        <v>148.23969014714899</v>
      </c>
      <c r="BV46" s="111">
        <v>131.38438465097701</v>
      </c>
      <c r="BW46" s="111">
        <v>124.475495292234</v>
      </c>
      <c r="BX46" s="111">
        <v>137.43344311213599</v>
      </c>
      <c r="BY46" s="111">
        <v>146.129926824774</v>
      </c>
      <c r="BZ46" s="111">
        <v>153.87163222018199</v>
      </c>
      <c r="CA46" s="111">
        <v>135.28836926749901</v>
      </c>
      <c r="CB46" s="111">
        <v>145.21881545721499</v>
      </c>
      <c r="CC46" s="111">
        <v>137.72201967632901</v>
      </c>
      <c r="CD46" s="111">
        <v>110.681474531538</v>
      </c>
      <c r="CE46" s="111">
        <v>107.993420039772</v>
      </c>
      <c r="CF46" s="111">
        <v>96.121553061889202</v>
      </c>
      <c r="CG46" s="111">
        <v>97.682163238811796</v>
      </c>
      <c r="CH46" s="111">
        <v>89.003263055633994</v>
      </c>
      <c r="CI46" s="111">
        <v>84.563829607474204</v>
      </c>
    </row>
    <row r="47" spans="3:87" x14ac:dyDescent="0.35">
      <c r="C47" s="70" t="s">
        <v>120</v>
      </c>
      <c r="D47" s="70" t="s">
        <v>120</v>
      </c>
      <c r="E47" s="112">
        <v>3844.7066246626691</v>
      </c>
      <c r="F47" s="112">
        <v>3877.7175058041344</v>
      </c>
      <c r="G47" s="112">
        <v>4054.9276226863235</v>
      </c>
      <c r="H47" s="112">
        <v>3812.3993936931647</v>
      </c>
      <c r="I47" s="112">
        <v>3779.7467669327616</v>
      </c>
      <c r="J47" s="112">
        <v>3693.6027278867277</v>
      </c>
      <c r="K47" s="112">
        <v>3616.0996405788696</v>
      </c>
      <c r="L47" s="112">
        <v>3660.0775734484041</v>
      </c>
      <c r="M47" s="112">
        <v>3611.746156976742</v>
      </c>
      <c r="N47" s="112">
        <v>3646.7027034699695</v>
      </c>
      <c r="O47" s="112">
        <v>3722.6134660505195</v>
      </c>
      <c r="P47" s="112">
        <v>3836.8345496002739</v>
      </c>
      <c r="Q47" s="112">
        <v>4075.6562252511526</v>
      </c>
      <c r="R47" s="112">
        <v>3848.5404011427463</v>
      </c>
      <c r="S47" s="112">
        <v>3419.8247508394829</v>
      </c>
      <c r="T47" s="112">
        <v>2968.6799989123247</v>
      </c>
      <c r="U47" s="112">
        <v>2637.9155046686042</v>
      </c>
      <c r="V47" s="112">
        <v>2181.5502857582587</v>
      </c>
      <c r="W47" s="112">
        <v>2199.9129791238979</v>
      </c>
      <c r="X47" s="112">
        <v>2249.612114630374</v>
      </c>
      <c r="Y47" s="112">
        <v>2295.8059024543882</v>
      </c>
      <c r="Z47" s="112">
        <v>2348.7743775893532</v>
      </c>
      <c r="AA47" s="112">
        <v>2459.552269190985</v>
      </c>
      <c r="AB47" s="112">
        <v>2721.7990609679705</v>
      </c>
      <c r="AC47" s="112">
        <v>2649.5888919230056</v>
      </c>
      <c r="AD47" s="112">
        <v>2760.9458670743379</v>
      </c>
      <c r="AE47" s="112">
        <v>2667.3909214923274</v>
      </c>
      <c r="AF47" s="112">
        <v>2677.6974908012453</v>
      </c>
      <c r="AG47" s="112">
        <v>2542.1714915134585</v>
      </c>
      <c r="AH47" s="112">
        <v>2474.8884444943155</v>
      </c>
      <c r="AI47" s="112">
        <v>2365.4546793398913</v>
      </c>
      <c r="AJ47" s="112">
        <v>2077.6327220109924</v>
      </c>
      <c r="AK47" s="112">
        <v>2042.6248662559015</v>
      </c>
      <c r="AL47" s="112">
        <v>2078.4747979810504</v>
      </c>
      <c r="AM47" s="112">
        <v>2144.7075595342117</v>
      </c>
      <c r="AN47" s="112">
        <v>2192.8097286823113</v>
      </c>
      <c r="AO47" s="112">
        <v>2260.8682871745973</v>
      </c>
      <c r="AP47" s="112">
        <v>2321.2085350220887</v>
      </c>
      <c r="AQ47" s="112">
        <v>2359.1628418666951</v>
      </c>
      <c r="AR47" s="112">
        <v>2341.3940734801758</v>
      </c>
      <c r="AS47" s="112">
        <v>2301.0351028607579</v>
      </c>
      <c r="AT47" s="112">
        <v>2371.1978235602719</v>
      </c>
      <c r="AU47" s="112">
        <v>2475.2638501017627</v>
      </c>
      <c r="AV47" s="112">
        <v>2491.2640796178748</v>
      </c>
      <c r="AW47" s="112">
        <v>2564.9210230684521</v>
      </c>
      <c r="AX47" s="112">
        <v>2811.7855690769034</v>
      </c>
      <c r="AY47" s="112">
        <v>3001.2224243609949</v>
      </c>
      <c r="AZ47" s="112">
        <v>3174.3381182491835</v>
      </c>
      <c r="BA47" s="112">
        <v>3830.4071630015278</v>
      </c>
      <c r="BB47" s="112">
        <v>3502.974768096316</v>
      </c>
      <c r="BC47" s="112">
        <v>3469.7978096075685</v>
      </c>
      <c r="BD47" s="112">
        <v>3487.3116726487847</v>
      </c>
      <c r="BE47" s="112">
        <v>3491.9126795488028</v>
      </c>
      <c r="BF47" s="112">
        <v>3527.3277651427625</v>
      </c>
      <c r="BG47" s="112">
        <v>3579.6746037993607</v>
      </c>
      <c r="BH47" s="112">
        <v>3595.4756114235124</v>
      </c>
      <c r="BI47" s="112">
        <v>3527.4001141927592</v>
      </c>
      <c r="BJ47" s="112">
        <v>3510.8882984523475</v>
      </c>
      <c r="BK47" s="112">
        <v>3450.275983508423</v>
      </c>
      <c r="BL47" s="112">
        <v>3373.5211573238166</v>
      </c>
      <c r="BM47" s="112">
        <v>3080.679512989022</v>
      </c>
      <c r="BN47" s="112">
        <v>1883.8534060629875</v>
      </c>
      <c r="BO47" s="112">
        <v>2966.36243226842</v>
      </c>
      <c r="BP47" s="112">
        <v>3149.248597088525</v>
      </c>
      <c r="BQ47" s="112">
        <v>3293.5368076947343</v>
      </c>
      <c r="BR47" s="112">
        <v>3317.762492007485</v>
      </c>
      <c r="BS47" s="112">
        <v>3471.7771243610819</v>
      </c>
      <c r="BT47" s="112">
        <v>3658.4035436198524</v>
      </c>
      <c r="BU47" s="112">
        <v>3671.945962974396</v>
      </c>
      <c r="BV47" s="112">
        <v>3782.3260933891479</v>
      </c>
      <c r="BW47" s="112">
        <v>3743.6405285619308</v>
      </c>
      <c r="BX47" s="112">
        <v>3754.7869352511111</v>
      </c>
      <c r="BY47" s="112">
        <v>3715.4202599325795</v>
      </c>
      <c r="BZ47" s="112">
        <v>3671.945962974396</v>
      </c>
      <c r="CA47" s="112">
        <v>3594.7178185796415</v>
      </c>
      <c r="CB47" s="112">
        <v>3627.7289299729596</v>
      </c>
      <c r="CC47" s="112">
        <v>3603.6715511928837</v>
      </c>
      <c r="CD47" s="112">
        <v>3518.1439993147624</v>
      </c>
      <c r="CE47" s="112">
        <v>3417.2652331519093</v>
      </c>
      <c r="CF47" s="112">
        <v>3305.8769411293374</v>
      </c>
      <c r="CG47" s="112">
        <v>3278.0784502376259</v>
      </c>
      <c r="CH47" s="112">
        <v>3263.4397452528456</v>
      </c>
      <c r="CI47" s="112">
        <v>3314.8222979554253</v>
      </c>
    </row>
    <row r="48" spans="3:87"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3: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3: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3: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3: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3: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3: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3: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3: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3:79" x14ac:dyDescent="0.35">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row>
    <row r="74" spans="3:79" x14ac:dyDescent="0.35">
      <c r="C74" s="4"/>
      <c r="D74" s="4"/>
    </row>
    <row r="80" spans="3:79" s="98" customFormat="1" hidden="1" x14ac:dyDescent="0.35">
      <c r="E80" s="98" t="str">
        <f>IF(E31&lt;5,IF(E31&gt;0,"s",),"")</f>
        <v/>
      </c>
      <c r="F80" s="98" t="str">
        <f t="shared" ref="F80:BQ81" si="4">IF(F31&lt;5,IF(F31&gt;0,"s",),"")</f>
        <v/>
      </c>
      <c r="G80" s="98" t="str">
        <f t="shared" si="4"/>
        <v/>
      </c>
      <c r="H80" s="98" t="str">
        <f t="shared" si="4"/>
        <v/>
      </c>
      <c r="I80" s="98" t="str">
        <f t="shared" si="4"/>
        <v/>
      </c>
      <c r="J80" s="98" t="str">
        <f t="shared" si="4"/>
        <v/>
      </c>
      <c r="K80" s="98" t="str">
        <f t="shared" si="4"/>
        <v/>
      </c>
      <c r="L80" s="98" t="str">
        <f t="shared" si="4"/>
        <v/>
      </c>
      <c r="M80" s="98" t="str">
        <f t="shared" si="4"/>
        <v/>
      </c>
      <c r="N80" s="98" t="str">
        <f t="shared" si="4"/>
        <v/>
      </c>
      <c r="O80" s="98" t="str">
        <f t="shared" si="4"/>
        <v/>
      </c>
      <c r="P80" s="98" t="str">
        <f t="shared" si="4"/>
        <v/>
      </c>
      <c r="Q80" s="98" t="str">
        <f t="shared" si="4"/>
        <v/>
      </c>
      <c r="R80" s="98" t="str">
        <f t="shared" si="4"/>
        <v/>
      </c>
      <c r="S80" s="98" t="str">
        <f t="shared" si="4"/>
        <v/>
      </c>
      <c r="T80" s="98" t="str">
        <f t="shared" si="4"/>
        <v/>
      </c>
      <c r="U80" s="98" t="str">
        <f t="shared" si="4"/>
        <v/>
      </c>
      <c r="V80" s="98" t="str">
        <f t="shared" si="4"/>
        <v/>
      </c>
      <c r="W80" s="98" t="str">
        <f t="shared" si="4"/>
        <v/>
      </c>
      <c r="X80" s="98" t="str">
        <f t="shared" si="4"/>
        <v/>
      </c>
      <c r="Y80" s="98" t="str">
        <f t="shared" si="4"/>
        <v/>
      </c>
      <c r="Z80" s="98" t="str">
        <f t="shared" si="4"/>
        <v/>
      </c>
      <c r="AA80" s="98" t="str">
        <f t="shared" si="4"/>
        <v/>
      </c>
      <c r="AB80" s="98" t="str">
        <f t="shared" si="4"/>
        <v/>
      </c>
      <c r="AC80" s="98" t="str">
        <f t="shared" si="4"/>
        <v/>
      </c>
      <c r="AD80" s="98" t="str">
        <f t="shared" si="4"/>
        <v/>
      </c>
      <c r="AE80" s="98" t="str">
        <f t="shared" si="4"/>
        <v/>
      </c>
      <c r="AF80" s="98" t="str">
        <f t="shared" si="4"/>
        <v/>
      </c>
      <c r="AG80" s="98" t="str">
        <f t="shared" si="4"/>
        <v/>
      </c>
      <c r="AH80" s="98" t="str">
        <f t="shared" si="4"/>
        <v/>
      </c>
      <c r="AI80" s="98" t="str">
        <f t="shared" si="4"/>
        <v/>
      </c>
      <c r="AJ80" s="98" t="str">
        <f t="shared" si="4"/>
        <v/>
      </c>
      <c r="AK80" s="98" t="str">
        <f t="shared" si="4"/>
        <v/>
      </c>
      <c r="AL80" s="98" t="str">
        <f t="shared" si="4"/>
        <v/>
      </c>
      <c r="AM80" s="98" t="str">
        <f t="shared" si="4"/>
        <v/>
      </c>
      <c r="AN80" s="98" t="str">
        <f t="shared" si="4"/>
        <v/>
      </c>
      <c r="AO80" s="98" t="str">
        <f t="shared" si="4"/>
        <v/>
      </c>
      <c r="AP80" s="98" t="str">
        <f t="shared" si="4"/>
        <v/>
      </c>
      <c r="AQ80" s="98" t="str">
        <f t="shared" si="4"/>
        <v/>
      </c>
      <c r="AR80" s="98" t="str">
        <f t="shared" si="4"/>
        <v/>
      </c>
      <c r="AS80" s="98" t="str">
        <f t="shared" si="4"/>
        <v/>
      </c>
      <c r="AT80" s="98" t="str">
        <f t="shared" si="4"/>
        <v/>
      </c>
      <c r="AU80" s="98" t="str">
        <f t="shared" si="4"/>
        <v/>
      </c>
      <c r="AV80" s="98" t="str">
        <f t="shared" si="4"/>
        <v/>
      </c>
      <c r="AW80" s="98" t="str">
        <f t="shared" si="4"/>
        <v/>
      </c>
      <c r="AX80" s="98" t="str">
        <f t="shared" si="4"/>
        <v/>
      </c>
      <c r="AY80" s="98" t="str">
        <f t="shared" si="4"/>
        <v/>
      </c>
      <c r="AZ80" s="98" t="str">
        <f t="shared" si="4"/>
        <v/>
      </c>
      <c r="BA80" s="98" t="str">
        <f t="shared" si="4"/>
        <v/>
      </c>
      <c r="BB80" s="98" t="str">
        <f t="shared" si="4"/>
        <v/>
      </c>
      <c r="BC80" s="98" t="str">
        <f t="shared" si="4"/>
        <v/>
      </c>
      <c r="BD80" s="98" t="str">
        <f t="shared" si="4"/>
        <v/>
      </c>
      <c r="BE80" s="98" t="str">
        <f t="shared" si="4"/>
        <v/>
      </c>
      <c r="BF80" s="98" t="str">
        <f t="shared" si="4"/>
        <v/>
      </c>
      <c r="BG80" s="98" t="str">
        <f t="shared" si="4"/>
        <v/>
      </c>
      <c r="BH80" s="98" t="str">
        <f t="shared" si="4"/>
        <v/>
      </c>
      <c r="BI80" s="98" t="str">
        <f t="shared" si="4"/>
        <v/>
      </c>
      <c r="BJ80" s="98" t="str">
        <f t="shared" si="4"/>
        <v/>
      </c>
      <c r="BK80" s="98" t="str">
        <f t="shared" si="4"/>
        <v/>
      </c>
      <c r="BL80" s="98" t="str">
        <f t="shared" si="4"/>
        <v/>
      </c>
      <c r="BM80" s="98" t="str">
        <f t="shared" si="4"/>
        <v/>
      </c>
      <c r="BN80" s="98" t="str">
        <f t="shared" si="4"/>
        <v/>
      </c>
      <c r="BO80" s="98" t="str">
        <f t="shared" si="4"/>
        <v/>
      </c>
      <c r="BP80" s="98" t="str">
        <f t="shared" si="4"/>
        <v/>
      </c>
      <c r="BQ80" s="98" t="str">
        <f t="shared" si="4"/>
        <v/>
      </c>
      <c r="BR80" s="98" t="str">
        <f t="shared" ref="BR80:BX81" si="5">IF(BR31&lt;5,IF(BR31&gt;0,"s",),"")</f>
        <v/>
      </c>
      <c r="BS80" s="98" t="str">
        <f t="shared" si="5"/>
        <v/>
      </c>
      <c r="BT80" s="98" t="str">
        <f t="shared" si="5"/>
        <v/>
      </c>
      <c r="BU80" s="98" t="str">
        <f t="shared" si="5"/>
        <v/>
      </c>
      <c r="BV80" s="98" t="str">
        <f t="shared" si="5"/>
        <v/>
      </c>
      <c r="BW80" s="98" t="str">
        <f t="shared" si="5"/>
        <v/>
      </c>
      <c r="BX80" s="98" t="str">
        <f t="shared" si="5"/>
        <v/>
      </c>
    </row>
    <row r="81" spans="1:81" s="9" customFormat="1" hidden="1" x14ac:dyDescent="0.35">
      <c r="A81" s="74"/>
      <c r="B81" s="74"/>
      <c r="E81" s="9" t="str">
        <f t="shared" ref="E81:T81" si="6">IF(E32&lt;5,IF(E32&gt;0,"s",),"")</f>
        <v/>
      </c>
      <c r="F81" s="9" t="str">
        <f t="shared" si="6"/>
        <v/>
      </c>
      <c r="G81" s="9" t="str">
        <f t="shared" si="6"/>
        <v/>
      </c>
      <c r="H81" s="9" t="str">
        <f t="shared" si="6"/>
        <v/>
      </c>
      <c r="I81" s="9" t="str">
        <f t="shared" si="6"/>
        <v/>
      </c>
      <c r="J81" s="9" t="str">
        <f t="shared" si="6"/>
        <v/>
      </c>
      <c r="K81" s="9" t="str">
        <f t="shared" si="6"/>
        <v/>
      </c>
      <c r="L81" s="9" t="str">
        <f t="shared" si="6"/>
        <v/>
      </c>
      <c r="M81" s="9" t="str">
        <f t="shared" si="6"/>
        <v/>
      </c>
      <c r="N81" s="9" t="str">
        <f t="shared" si="6"/>
        <v/>
      </c>
      <c r="O81" s="9" t="str">
        <f t="shared" si="6"/>
        <v/>
      </c>
      <c r="P81" s="9" t="str">
        <f t="shared" si="6"/>
        <v/>
      </c>
      <c r="Q81" s="9" t="str">
        <f t="shared" si="6"/>
        <v/>
      </c>
      <c r="R81" s="9" t="str">
        <f t="shared" si="6"/>
        <v/>
      </c>
      <c r="S81" s="9" t="str">
        <f t="shared" si="6"/>
        <v/>
      </c>
      <c r="T81" s="9" t="str">
        <f t="shared" si="6"/>
        <v/>
      </c>
      <c r="U81" s="9" t="str">
        <f t="shared" si="4"/>
        <v/>
      </c>
      <c r="V81" s="9" t="str">
        <f t="shared" si="4"/>
        <v/>
      </c>
      <c r="W81" s="9" t="str">
        <f t="shared" si="4"/>
        <v/>
      </c>
      <c r="X81" s="9" t="str">
        <f t="shared" si="4"/>
        <v/>
      </c>
      <c r="Y81" s="9" t="str">
        <f t="shared" si="4"/>
        <v/>
      </c>
      <c r="Z81" s="9" t="str">
        <f t="shared" si="4"/>
        <v/>
      </c>
      <c r="AA81" s="9" t="str">
        <f t="shared" si="4"/>
        <v/>
      </c>
      <c r="AB81" s="9" t="str">
        <f t="shared" si="4"/>
        <v/>
      </c>
      <c r="AC81" s="9" t="str">
        <f t="shared" si="4"/>
        <v/>
      </c>
      <c r="AD81" s="9" t="str">
        <f t="shared" si="4"/>
        <v/>
      </c>
      <c r="AE81" s="9" t="str">
        <f t="shared" si="4"/>
        <v/>
      </c>
      <c r="AF81" s="9" t="str">
        <f t="shared" si="4"/>
        <v/>
      </c>
      <c r="AG81" s="9" t="str">
        <f t="shared" si="4"/>
        <v/>
      </c>
      <c r="AH81" s="9" t="str">
        <f t="shared" si="4"/>
        <v/>
      </c>
      <c r="AI81" s="9" t="str">
        <f t="shared" si="4"/>
        <v/>
      </c>
      <c r="AJ81" s="9" t="str">
        <f t="shared" si="4"/>
        <v/>
      </c>
      <c r="AK81" s="9" t="str">
        <f t="shared" si="4"/>
        <v/>
      </c>
      <c r="AL81" s="9" t="str">
        <f t="shared" si="4"/>
        <v/>
      </c>
      <c r="AM81" s="9" t="str">
        <f t="shared" si="4"/>
        <v/>
      </c>
      <c r="AN81" s="9" t="str">
        <f t="shared" si="4"/>
        <v/>
      </c>
      <c r="AO81" s="9" t="str">
        <f t="shared" si="4"/>
        <v/>
      </c>
      <c r="AP81" s="9" t="str">
        <f t="shared" si="4"/>
        <v/>
      </c>
      <c r="AQ81" s="9" t="str">
        <f t="shared" si="4"/>
        <v/>
      </c>
      <c r="AR81" s="9" t="str">
        <f t="shared" si="4"/>
        <v/>
      </c>
      <c r="AS81" s="9" t="str">
        <f t="shared" si="4"/>
        <v/>
      </c>
      <c r="AT81" s="9" t="str">
        <f t="shared" si="4"/>
        <v/>
      </c>
      <c r="AU81" s="9" t="str">
        <f t="shared" si="4"/>
        <v/>
      </c>
      <c r="AV81" s="9" t="str">
        <f t="shared" si="4"/>
        <v/>
      </c>
      <c r="AW81" s="9" t="str">
        <f t="shared" si="4"/>
        <v/>
      </c>
      <c r="AX81" s="9" t="str">
        <f t="shared" si="4"/>
        <v/>
      </c>
      <c r="AY81" s="9" t="str">
        <f t="shared" si="4"/>
        <v/>
      </c>
      <c r="AZ81" s="9" t="str">
        <f t="shared" si="4"/>
        <v/>
      </c>
      <c r="BA81" s="9" t="str">
        <f t="shared" si="4"/>
        <v/>
      </c>
      <c r="BB81" s="9" t="str">
        <f t="shared" si="4"/>
        <v/>
      </c>
      <c r="BC81" s="9" t="str">
        <f t="shared" si="4"/>
        <v/>
      </c>
      <c r="BD81" s="9" t="str">
        <f t="shared" si="4"/>
        <v/>
      </c>
      <c r="BE81" s="9" t="str">
        <f t="shared" si="4"/>
        <v/>
      </c>
      <c r="BF81" s="9" t="str">
        <f t="shared" si="4"/>
        <v/>
      </c>
      <c r="BG81" s="9" t="str">
        <f t="shared" si="4"/>
        <v/>
      </c>
      <c r="BH81" s="9" t="str">
        <f t="shared" si="4"/>
        <v/>
      </c>
      <c r="BI81" s="9" t="str">
        <f t="shared" si="4"/>
        <v/>
      </c>
      <c r="BJ81" s="9" t="str">
        <f t="shared" si="4"/>
        <v/>
      </c>
      <c r="BK81" s="9" t="str">
        <f t="shared" si="4"/>
        <v/>
      </c>
      <c r="BL81" s="9" t="str">
        <f t="shared" si="4"/>
        <v/>
      </c>
      <c r="BM81" s="9" t="str">
        <f t="shared" si="4"/>
        <v/>
      </c>
      <c r="BN81" s="9" t="str">
        <f t="shared" si="4"/>
        <v/>
      </c>
      <c r="BO81" s="9" t="str">
        <f t="shared" si="4"/>
        <v/>
      </c>
      <c r="BP81" s="9" t="str">
        <f t="shared" si="4"/>
        <v/>
      </c>
      <c r="BQ81" s="9" t="str">
        <f t="shared" si="4"/>
        <v/>
      </c>
      <c r="BR81" s="9" t="str">
        <f t="shared" si="5"/>
        <v/>
      </c>
      <c r="BS81" s="9" t="str">
        <f t="shared" si="5"/>
        <v/>
      </c>
      <c r="BT81" s="9" t="str">
        <f t="shared" si="5"/>
        <v/>
      </c>
      <c r="BU81" s="9" t="str">
        <f t="shared" si="5"/>
        <v/>
      </c>
      <c r="BV81" s="9" t="str">
        <f t="shared" si="5"/>
        <v/>
      </c>
      <c r="BW81" s="9" t="str">
        <f t="shared" si="5"/>
        <v/>
      </c>
      <c r="BX81" s="9" t="str">
        <f t="shared" si="5"/>
        <v/>
      </c>
    </row>
    <row r="82" spans="1:81" hidden="1" x14ac:dyDescent="0.35">
      <c r="D82" s="13" t="s">
        <v>313</v>
      </c>
      <c r="E82" s="13" t="str">
        <f>IF(E31&gt;0,IF(E31&lt;5,"secret",""),"")</f>
        <v/>
      </c>
      <c r="F82" s="13" t="str">
        <f t="shared" ref="F82:BQ85" si="7">IF(F31&gt;0,IF(F31&lt;5,"secret",""),"")</f>
        <v/>
      </c>
      <c r="G82" s="13" t="str">
        <f t="shared" si="7"/>
        <v/>
      </c>
      <c r="H82" s="13" t="str">
        <f t="shared" si="7"/>
        <v/>
      </c>
      <c r="I82" s="13" t="str">
        <f t="shared" si="7"/>
        <v/>
      </c>
      <c r="J82" s="13" t="str">
        <f t="shared" si="7"/>
        <v/>
      </c>
      <c r="K82" s="13" t="str">
        <f t="shared" si="7"/>
        <v/>
      </c>
      <c r="L82" s="13" t="str">
        <f t="shared" si="7"/>
        <v/>
      </c>
      <c r="M82" s="13" t="str">
        <f t="shared" si="7"/>
        <v/>
      </c>
      <c r="N82" s="13" t="str">
        <f t="shared" si="7"/>
        <v/>
      </c>
      <c r="O82" s="13" t="str">
        <f t="shared" si="7"/>
        <v/>
      </c>
      <c r="P82" s="13" t="str">
        <f t="shared" si="7"/>
        <v/>
      </c>
      <c r="Q82" s="13" t="str">
        <f t="shared" si="7"/>
        <v/>
      </c>
      <c r="R82" s="13" t="str">
        <f t="shared" si="7"/>
        <v/>
      </c>
      <c r="S82" s="13" t="str">
        <f t="shared" si="7"/>
        <v/>
      </c>
      <c r="T82" s="13" t="str">
        <f t="shared" si="7"/>
        <v/>
      </c>
      <c r="U82" s="13" t="str">
        <f t="shared" si="7"/>
        <v/>
      </c>
      <c r="V82" s="13" t="str">
        <f t="shared" si="7"/>
        <v/>
      </c>
      <c r="W82" s="13" t="str">
        <f t="shared" si="7"/>
        <v/>
      </c>
      <c r="X82" s="13" t="str">
        <f t="shared" si="7"/>
        <v/>
      </c>
      <c r="Y82" s="13" t="str">
        <f t="shared" si="7"/>
        <v/>
      </c>
      <c r="Z82" s="13" t="str">
        <f t="shared" si="7"/>
        <v/>
      </c>
      <c r="AA82" s="13" t="str">
        <f t="shared" si="7"/>
        <v/>
      </c>
      <c r="AB82" s="13" t="str">
        <f t="shared" si="7"/>
        <v/>
      </c>
      <c r="AC82" s="13" t="str">
        <f t="shared" si="7"/>
        <v/>
      </c>
      <c r="AD82" s="13" t="str">
        <f t="shared" si="7"/>
        <v/>
      </c>
      <c r="AE82" s="13" t="str">
        <f t="shared" si="7"/>
        <v/>
      </c>
      <c r="AF82" s="13" t="str">
        <f t="shared" si="7"/>
        <v/>
      </c>
      <c r="AG82" s="13" t="str">
        <f t="shared" si="7"/>
        <v/>
      </c>
      <c r="AH82" s="13" t="str">
        <f t="shared" si="7"/>
        <v/>
      </c>
      <c r="AI82" s="13" t="str">
        <f t="shared" si="7"/>
        <v/>
      </c>
      <c r="AJ82" s="13" t="str">
        <f t="shared" si="7"/>
        <v/>
      </c>
      <c r="AK82" s="13" t="str">
        <f t="shared" si="7"/>
        <v/>
      </c>
      <c r="AL82" s="13" t="str">
        <f t="shared" si="7"/>
        <v/>
      </c>
      <c r="AM82" s="13" t="str">
        <f t="shared" si="7"/>
        <v/>
      </c>
      <c r="AN82" s="13" t="str">
        <f t="shared" si="7"/>
        <v/>
      </c>
      <c r="AO82" s="13" t="str">
        <f t="shared" si="7"/>
        <v/>
      </c>
      <c r="AP82" s="13" t="str">
        <f t="shared" si="7"/>
        <v/>
      </c>
      <c r="AQ82" s="13" t="str">
        <f t="shared" si="7"/>
        <v/>
      </c>
      <c r="AR82" s="13" t="str">
        <f t="shared" si="7"/>
        <v/>
      </c>
      <c r="AS82" s="13" t="str">
        <f t="shared" si="7"/>
        <v/>
      </c>
      <c r="AT82" s="13" t="str">
        <f t="shared" si="7"/>
        <v/>
      </c>
      <c r="AU82" s="13" t="str">
        <f t="shared" si="7"/>
        <v/>
      </c>
      <c r="AV82" s="13" t="str">
        <f t="shared" si="7"/>
        <v/>
      </c>
      <c r="AW82" s="13" t="str">
        <f t="shared" si="7"/>
        <v/>
      </c>
      <c r="AX82" s="13" t="str">
        <f t="shared" si="7"/>
        <v/>
      </c>
      <c r="AY82" s="13" t="str">
        <f t="shared" si="7"/>
        <v/>
      </c>
      <c r="AZ82" s="13" t="str">
        <f t="shared" si="7"/>
        <v/>
      </c>
      <c r="BA82" s="13" t="str">
        <f t="shared" si="7"/>
        <v/>
      </c>
      <c r="BB82" s="13" t="str">
        <f t="shared" si="7"/>
        <v/>
      </c>
      <c r="BC82" s="13" t="str">
        <f t="shared" si="7"/>
        <v/>
      </c>
      <c r="BD82" s="13" t="str">
        <f t="shared" si="7"/>
        <v/>
      </c>
      <c r="BE82" s="13" t="str">
        <f t="shared" si="7"/>
        <v/>
      </c>
      <c r="BF82" s="13" t="str">
        <f t="shared" si="7"/>
        <v/>
      </c>
      <c r="BG82" s="13" t="str">
        <f t="shared" si="7"/>
        <v/>
      </c>
      <c r="BH82" s="13" t="str">
        <f t="shared" si="7"/>
        <v/>
      </c>
      <c r="BI82" s="13" t="str">
        <f t="shared" si="7"/>
        <v/>
      </c>
      <c r="BJ82" s="13" t="str">
        <f t="shared" si="7"/>
        <v/>
      </c>
      <c r="BK82" s="13" t="str">
        <f t="shared" si="7"/>
        <v/>
      </c>
      <c r="BL82" s="13" t="str">
        <f t="shared" si="7"/>
        <v/>
      </c>
      <c r="BM82" s="13" t="str">
        <f t="shared" si="7"/>
        <v/>
      </c>
      <c r="BN82" s="13" t="str">
        <f t="shared" si="7"/>
        <v/>
      </c>
      <c r="BO82" s="13" t="str">
        <f t="shared" si="7"/>
        <v/>
      </c>
      <c r="BP82" s="13" t="str">
        <f t="shared" si="7"/>
        <v/>
      </c>
      <c r="BQ82" s="13" t="str">
        <f t="shared" si="7"/>
        <v/>
      </c>
      <c r="BR82" s="13" t="str">
        <f t="shared" ref="BR82:CC97" si="8">IF(BR31&gt;0,IF(BR31&lt;5,"secret",""),"")</f>
        <v/>
      </c>
      <c r="BS82" s="13" t="str">
        <f t="shared" si="8"/>
        <v/>
      </c>
      <c r="BT82" s="13" t="str">
        <f t="shared" si="8"/>
        <v/>
      </c>
      <c r="BU82" s="13" t="str">
        <f t="shared" si="8"/>
        <v/>
      </c>
      <c r="BV82" s="13" t="str">
        <f t="shared" si="8"/>
        <v/>
      </c>
      <c r="BW82" s="13" t="str">
        <f t="shared" si="8"/>
        <v/>
      </c>
      <c r="BX82" s="13" t="str">
        <f t="shared" si="8"/>
        <v/>
      </c>
      <c r="BY82" s="13" t="str">
        <f t="shared" si="8"/>
        <v/>
      </c>
      <c r="BZ82" s="13" t="str">
        <f t="shared" si="8"/>
        <v/>
      </c>
      <c r="CA82" s="13" t="str">
        <f t="shared" si="8"/>
        <v/>
      </c>
      <c r="CB82" s="13" t="str">
        <f t="shared" si="8"/>
        <v/>
      </c>
      <c r="CC82" s="13" t="str">
        <f t="shared" si="8"/>
        <v/>
      </c>
    </row>
    <row r="83" spans="1:81" hidden="1" x14ac:dyDescent="0.35">
      <c r="E83" s="13" t="str">
        <f t="shared" ref="E83:T98" si="9">IF(E32&gt;0,IF(E32&lt;5,"secret",""),"")</f>
        <v/>
      </c>
      <c r="F83" s="13" t="str">
        <f t="shared" si="7"/>
        <v/>
      </c>
      <c r="G83" s="13" t="str">
        <f t="shared" si="7"/>
        <v/>
      </c>
      <c r="H83" s="13" t="str">
        <f t="shared" si="7"/>
        <v/>
      </c>
      <c r="I83" s="13" t="str">
        <f t="shared" si="7"/>
        <v/>
      </c>
      <c r="J83" s="13" t="str">
        <f t="shared" si="7"/>
        <v/>
      </c>
      <c r="K83" s="13" t="str">
        <f t="shared" si="7"/>
        <v/>
      </c>
      <c r="L83" s="13" t="str">
        <f t="shared" si="7"/>
        <v/>
      </c>
      <c r="M83" s="13" t="str">
        <f t="shared" si="7"/>
        <v/>
      </c>
      <c r="N83" s="13" t="str">
        <f t="shared" si="7"/>
        <v/>
      </c>
      <c r="O83" s="13" t="str">
        <f t="shared" si="7"/>
        <v/>
      </c>
      <c r="P83" s="13" t="str">
        <f t="shared" si="7"/>
        <v/>
      </c>
      <c r="Q83" s="13" t="str">
        <f t="shared" si="7"/>
        <v/>
      </c>
      <c r="R83" s="13" t="str">
        <f t="shared" si="7"/>
        <v/>
      </c>
      <c r="S83" s="13" t="str">
        <f t="shared" si="7"/>
        <v/>
      </c>
      <c r="T83" s="13" t="str">
        <f t="shared" si="7"/>
        <v/>
      </c>
      <c r="U83" s="13" t="str">
        <f t="shared" si="7"/>
        <v/>
      </c>
      <c r="V83" s="13" t="str">
        <f t="shared" si="7"/>
        <v/>
      </c>
      <c r="W83" s="13" t="str">
        <f t="shared" si="7"/>
        <v/>
      </c>
      <c r="X83" s="13" t="str">
        <f t="shared" si="7"/>
        <v/>
      </c>
      <c r="Y83" s="13" t="str">
        <f t="shared" si="7"/>
        <v/>
      </c>
      <c r="Z83" s="13" t="str">
        <f t="shared" si="7"/>
        <v/>
      </c>
      <c r="AA83" s="13" t="str">
        <f t="shared" si="7"/>
        <v/>
      </c>
      <c r="AB83" s="13" t="str">
        <f t="shared" si="7"/>
        <v/>
      </c>
      <c r="AC83" s="13" t="str">
        <f t="shared" si="7"/>
        <v/>
      </c>
      <c r="AD83" s="13" t="str">
        <f t="shared" si="7"/>
        <v/>
      </c>
      <c r="AE83" s="13" t="str">
        <f t="shared" si="7"/>
        <v/>
      </c>
      <c r="AF83" s="13" t="str">
        <f t="shared" si="7"/>
        <v/>
      </c>
      <c r="AG83" s="13" t="str">
        <f t="shared" si="7"/>
        <v/>
      </c>
      <c r="AH83" s="13" t="str">
        <f t="shared" si="7"/>
        <v/>
      </c>
      <c r="AI83" s="13" t="str">
        <f t="shared" si="7"/>
        <v/>
      </c>
      <c r="AJ83" s="13" t="str">
        <f t="shared" si="7"/>
        <v/>
      </c>
      <c r="AK83" s="13" t="str">
        <f t="shared" si="7"/>
        <v/>
      </c>
      <c r="AL83" s="13" t="str">
        <f t="shared" si="7"/>
        <v/>
      </c>
      <c r="AM83" s="13" t="str">
        <f t="shared" si="7"/>
        <v/>
      </c>
      <c r="AN83" s="13" t="str">
        <f t="shared" si="7"/>
        <v/>
      </c>
      <c r="AO83" s="13" t="str">
        <f t="shared" si="7"/>
        <v/>
      </c>
      <c r="AP83" s="13" t="str">
        <f t="shared" si="7"/>
        <v/>
      </c>
      <c r="AQ83" s="13" t="str">
        <f t="shared" si="7"/>
        <v/>
      </c>
      <c r="AR83" s="13" t="str">
        <f t="shared" si="7"/>
        <v/>
      </c>
      <c r="AS83" s="13" t="str">
        <f t="shared" si="7"/>
        <v/>
      </c>
      <c r="AT83" s="13" t="str">
        <f t="shared" si="7"/>
        <v/>
      </c>
      <c r="AU83" s="13" t="str">
        <f t="shared" si="7"/>
        <v/>
      </c>
      <c r="AV83" s="13" t="str">
        <f t="shared" si="7"/>
        <v/>
      </c>
      <c r="AW83" s="13" t="str">
        <f t="shared" si="7"/>
        <v/>
      </c>
      <c r="AX83" s="13" t="str">
        <f t="shared" si="7"/>
        <v/>
      </c>
      <c r="AY83" s="13" t="str">
        <f t="shared" si="7"/>
        <v/>
      </c>
      <c r="AZ83" s="13" t="str">
        <f t="shared" si="7"/>
        <v/>
      </c>
      <c r="BA83" s="13" t="str">
        <f t="shared" si="7"/>
        <v/>
      </c>
      <c r="BB83" s="13" t="str">
        <f t="shared" si="7"/>
        <v/>
      </c>
      <c r="BC83" s="13" t="str">
        <f t="shared" si="7"/>
        <v/>
      </c>
      <c r="BD83" s="13" t="str">
        <f t="shared" si="7"/>
        <v/>
      </c>
      <c r="BE83" s="13" t="str">
        <f t="shared" si="7"/>
        <v/>
      </c>
      <c r="BF83" s="13" t="str">
        <f t="shared" si="7"/>
        <v/>
      </c>
      <c r="BG83" s="13" t="str">
        <f t="shared" si="7"/>
        <v/>
      </c>
      <c r="BH83" s="13" t="str">
        <f t="shared" si="7"/>
        <v/>
      </c>
      <c r="BI83" s="13" t="str">
        <f t="shared" si="7"/>
        <v/>
      </c>
      <c r="BJ83" s="13" t="str">
        <f t="shared" si="7"/>
        <v/>
      </c>
      <c r="BK83" s="13" t="str">
        <f t="shared" si="7"/>
        <v/>
      </c>
      <c r="BL83" s="13" t="str">
        <f t="shared" si="7"/>
        <v/>
      </c>
      <c r="BM83" s="13" t="str">
        <f t="shared" si="7"/>
        <v/>
      </c>
      <c r="BN83" s="13" t="str">
        <f t="shared" si="7"/>
        <v/>
      </c>
      <c r="BO83" s="13" t="str">
        <f t="shared" si="7"/>
        <v/>
      </c>
      <c r="BP83" s="13" t="str">
        <f t="shared" si="7"/>
        <v/>
      </c>
      <c r="BQ83" s="13" t="str">
        <f t="shared" si="7"/>
        <v/>
      </c>
      <c r="BR83" s="13" t="str">
        <f t="shared" si="8"/>
        <v/>
      </c>
      <c r="BS83" s="13" t="str">
        <f t="shared" si="8"/>
        <v/>
      </c>
      <c r="BT83" s="13" t="str">
        <f t="shared" si="8"/>
        <v/>
      </c>
      <c r="BU83" s="13" t="str">
        <f t="shared" si="8"/>
        <v/>
      </c>
      <c r="BV83" s="13" t="str">
        <f t="shared" si="8"/>
        <v/>
      </c>
      <c r="BW83" s="13" t="str">
        <f t="shared" si="8"/>
        <v/>
      </c>
      <c r="BX83" s="13" t="str">
        <f t="shared" si="8"/>
        <v/>
      </c>
      <c r="BY83" s="13" t="str">
        <f t="shared" si="8"/>
        <v/>
      </c>
      <c r="BZ83" s="13" t="str">
        <f t="shared" si="8"/>
        <v/>
      </c>
      <c r="CA83" s="13" t="str">
        <f t="shared" si="8"/>
        <v/>
      </c>
      <c r="CB83" s="13" t="str">
        <f t="shared" si="8"/>
        <v/>
      </c>
      <c r="CC83" s="13" t="str">
        <f t="shared" si="8"/>
        <v/>
      </c>
    </row>
    <row r="84" spans="1:81" hidden="1" x14ac:dyDescent="0.35">
      <c r="E84" s="13" t="str">
        <f t="shared" si="9"/>
        <v/>
      </c>
      <c r="F84" s="13" t="str">
        <f t="shared" si="7"/>
        <v/>
      </c>
      <c r="G84" s="13" t="str">
        <f t="shared" si="7"/>
        <v/>
      </c>
      <c r="H84" s="13" t="str">
        <f t="shared" si="7"/>
        <v/>
      </c>
      <c r="I84" s="13" t="str">
        <f t="shared" si="7"/>
        <v/>
      </c>
      <c r="J84" s="13" t="str">
        <f t="shared" si="7"/>
        <v/>
      </c>
      <c r="K84" s="13" t="str">
        <f t="shared" si="7"/>
        <v/>
      </c>
      <c r="L84" s="13" t="str">
        <f t="shared" si="7"/>
        <v/>
      </c>
      <c r="M84" s="13" t="str">
        <f t="shared" si="7"/>
        <v/>
      </c>
      <c r="N84" s="13" t="str">
        <f t="shared" si="7"/>
        <v/>
      </c>
      <c r="O84" s="13" t="str">
        <f t="shared" si="7"/>
        <v/>
      </c>
      <c r="P84" s="13" t="str">
        <f t="shared" si="7"/>
        <v/>
      </c>
      <c r="Q84" s="13" t="str">
        <f t="shared" si="7"/>
        <v/>
      </c>
      <c r="R84" s="13" t="str">
        <f t="shared" si="7"/>
        <v/>
      </c>
      <c r="S84" s="13" t="str">
        <f t="shared" si="7"/>
        <v/>
      </c>
      <c r="T84" s="13" t="str">
        <f t="shared" si="7"/>
        <v/>
      </c>
      <c r="U84" s="13" t="str">
        <f t="shared" si="7"/>
        <v/>
      </c>
      <c r="V84" s="13" t="str">
        <f t="shared" si="7"/>
        <v/>
      </c>
      <c r="W84" s="13" t="str">
        <f t="shared" si="7"/>
        <v/>
      </c>
      <c r="X84" s="13" t="str">
        <f t="shared" si="7"/>
        <v/>
      </c>
      <c r="Y84" s="13" t="str">
        <f t="shared" si="7"/>
        <v/>
      </c>
      <c r="Z84" s="13" t="str">
        <f t="shared" si="7"/>
        <v/>
      </c>
      <c r="AA84" s="13" t="str">
        <f t="shared" si="7"/>
        <v/>
      </c>
      <c r="AB84" s="13" t="str">
        <f t="shared" si="7"/>
        <v/>
      </c>
      <c r="AC84" s="13" t="str">
        <f t="shared" si="7"/>
        <v/>
      </c>
      <c r="AD84" s="13" t="str">
        <f t="shared" si="7"/>
        <v/>
      </c>
      <c r="AE84" s="13" t="str">
        <f t="shared" si="7"/>
        <v/>
      </c>
      <c r="AF84" s="13" t="str">
        <f t="shared" si="7"/>
        <v/>
      </c>
      <c r="AG84" s="13" t="str">
        <f t="shared" si="7"/>
        <v/>
      </c>
      <c r="AH84" s="13" t="str">
        <f t="shared" si="7"/>
        <v/>
      </c>
      <c r="AI84" s="13" t="str">
        <f t="shared" si="7"/>
        <v/>
      </c>
      <c r="AJ84" s="13" t="str">
        <f t="shared" si="7"/>
        <v/>
      </c>
      <c r="AK84" s="13" t="str">
        <f t="shared" si="7"/>
        <v/>
      </c>
      <c r="AL84" s="13" t="str">
        <f t="shared" si="7"/>
        <v/>
      </c>
      <c r="AM84" s="13" t="str">
        <f t="shared" si="7"/>
        <v/>
      </c>
      <c r="AN84" s="13" t="str">
        <f t="shared" si="7"/>
        <v/>
      </c>
      <c r="AO84" s="13" t="str">
        <f t="shared" si="7"/>
        <v/>
      </c>
      <c r="AP84" s="13" t="str">
        <f t="shared" si="7"/>
        <v/>
      </c>
      <c r="AQ84" s="13" t="str">
        <f t="shared" si="7"/>
        <v/>
      </c>
      <c r="AR84" s="13" t="str">
        <f t="shared" si="7"/>
        <v/>
      </c>
      <c r="AS84" s="13" t="str">
        <f t="shared" si="7"/>
        <v/>
      </c>
      <c r="AT84" s="13" t="str">
        <f t="shared" si="7"/>
        <v/>
      </c>
      <c r="AU84" s="13" t="str">
        <f t="shared" si="7"/>
        <v/>
      </c>
      <c r="AV84" s="13" t="str">
        <f t="shared" si="7"/>
        <v/>
      </c>
      <c r="AW84" s="13" t="str">
        <f t="shared" si="7"/>
        <v/>
      </c>
      <c r="AX84" s="13" t="str">
        <f t="shared" si="7"/>
        <v/>
      </c>
      <c r="AY84" s="13" t="str">
        <f t="shared" si="7"/>
        <v/>
      </c>
      <c r="AZ84" s="13" t="str">
        <f t="shared" si="7"/>
        <v/>
      </c>
      <c r="BA84" s="13" t="str">
        <f t="shared" si="7"/>
        <v/>
      </c>
      <c r="BB84" s="13" t="str">
        <f t="shared" si="7"/>
        <v/>
      </c>
      <c r="BC84" s="13" t="str">
        <f t="shared" si="7"/>
        <v/>
      </c>
      <c r="BD84" s="13" t="str">
        <f t="shared" si="7"/>
        <v/>
      </c>
      <c r="BE84" s="13" t="str">
        <f t="shared" si="7"/>
        <v/>
      </c>
      <c r="BF84" s="13" t="str">
        <f t="shared" si="7"/>
        <v/>
      </c>
      <c r="BG84" s="13" t="str">
        <f t="shared" si="7"/>
        <v/>
      </c>
      <c r="BH84" s="13" t="str">
        <f t="shared" si="7"/>
        <v/>
      </c>
      <c r="BI84" s="13" t="str">
        <f t="shared" si="7"/>
        <v/>
      </c>
      <c r="BJ84" s="13" t="str">
        <f t="shared" si="7"/>
        <v/>
      </c>
      <c r="BK84" s="13" t="str">
        <f t="shared" si="7"/>
        <v/>
      </c>
      <c r="BL84" s="13" t="str">
        <f t="shared" si="7"/>
        <v/>
      </c>
      <c r="BM84" s="13" t="str">
        <f t="shared" si="7"/>
        <v/>
      </c>
      <c r="BN84" s="13" t="str">
        <f t="shared" si="7"/>
        <v/>
      </c>
      <c r="BO84" s="13" t="str">
        <f t="shared" si="7"/>
        <v/>
      </c>
      <c r="BP84" s="13" t="str">
        <f t="shared" si="7"/>
        <v/>
      </c>
      <c r="BQ84" s="13" t="str">
        <f t="shared" si="7"/>
        <v/>
      </c>
      <c r="BR84" s="13" t="str">
        <f t="shared" si="8"/>
        <v/>
      </c>
      <c r="BS84" s="13" t="str">
        <f t="shared" si="8"/>
        <v/>
      </c>
      <c r="BT84" s="13" t="str">
        <f t="shared" si="8"/>
        <v/>
      </c>
      <c r="BU84" s="13" t="str">
        <f t="shared" si="8"/>
        <v/>
      </c>
      <c r="BV84" s="13" t="str">
        <f t="shared" si="8"/>
        <v/>
      </c>
      <c r="BW84" s="13" t="str">
        <f t="shared" si="8"/>
        <v/>
      </c>
      <c r="BX84" s="13" t="str">
        <f t="shared" si="8"/>
        <v/>
      </c>
      <c r="BY84" s="13" t="str">
        <f t="shared" si="8"/>
        <v/>
      </c>
      <c r="BZ84" s="13" t="str">
        <f t="shared" si="8"/>
        <v/>
      </c>
      <c r="CA84" s="13" t="str">
        <f t="shared" si="8"/>
        <v/>
      </c>
      <c r="CB84" s="13" t="str">
        <f t="shared" si="8"/>
        <v/>
      </c>
      <c r="CC84" s="13" t="str">
        <f t="shared" si="8"/>
        <v/>
      </c>
    </row>
    <row r="85" spans="1:81" hidden="1" x14ac:dyDescent="0.35">
      <c r="E85" s="13" t="str">
        <f t="shared" si="9"/>
        <v/>
      </c>
      <c r="F85" s="13" t="str">
        <f t="shared" si="7"/>
        <v/>
      </c>
      <c r="G85" s="13" t="str">
        <f t="shared" si="7"/>
        <v/>
      </c>
      <c r="H85" s="13" t="str">
        <f t="shared" si="7"/>
        <v/>
      </c>
      <c r="I85" s="13" t="str">
        <f t="shared" si="7"/>
        <v/>
      </c>
      <c r="J85" s="13" t="str">
        <f t="shared" si="7"/>
        <v/>
      </c>
      <c r="K85" s="13" t="str">
        <f t="shared" si="7"/>
        <v/>
      </c>
      <c r="L85" s="13" t="str">
        <f t="shared" si="7"/>
        <v/>
      </c>
      <c r="M85" s="13" t="str">
        <f t="shared" si="7"/>
        <v/>
      </c>
      <c r="N85" s="13" t="str">
        <f t="shared" si="7"/>
        <v/>
      </c>
      <c r="O85" s="13" t="str">
        <f t="shared" si="7"/>
        <v/>
      </c>
      <c r="P85" s="13" t="str">
        <f t="shared" si="7"/>
        <v/>
      </c>
      <c r="Q85" s="13" t="str">
        <f t="shared" si="7"/>
        <v/>
      </c>
      <c r="R85" s="13" t="str">
        <f t="shared" si="7"/>
        <v/>
      </c>
      <c r="S85" s="13" t="str">
        <f t="shared" si="7"/>
        <v/>
      </c>
      <c r="T85" s="13" t="str">
        <f t="shared" si="7"/>
        <v/>
      </c>
      <c r="U85" s="13" t="str">
        <f t="shared" si="7"/>
        <v/>
      </c>
      <c r="V85" s="13" t="str">
        <f t="shared" si="7"/>
        <v/>
      </c>
      <c r="W85" s="13" t="str">
        <f t="shared" si="7"/>
        <v/>
      </c>
      <c r="X85" s="13" t="str">
        <f t="shared" si="7"/>
        <v/>
      </c>
      <c r="Y85" s="13" t="str">
        <f t="shared" si="7"/>
        <v/>
      </c>
      <c r="Z85" s="13" t="str">
        <f t="shared" si="7"/>
        <v/>
      </c>
      <c r="AA85" s="13" t="str">
        <f t="shared" si="7"/>
        <v/>
      </c>
      <c r="AB85" s="13" t="str">
        <f t="shared" si="7"/>
        <v/>
      </c>
      <c r="AC85" s="13" t="str">
        <f t="shared" si="7"/>
        <v/>
      </c>
      <c r="AD85" s="13" t="str">
        <f t="shared" si="7"/>
        <v/>
      </c>
      <c r="AE85" s="13" t="str">
        <f t="shared" si="7"/>
        <v/>
      </c>
      <c r="AF85" s="13" t="str">
        <f t="shared" si="7"/>
        <v/>
      </c>
      <c r="AG85" s="13" t="str">
        <f t="shared" si="7"/>
        <v/>
      </c>
      <c r="AH85" s="13" t="str">
        <f t="shared" si="7"/>
        <v/>
      </c>
      <c r="AI85" s="13" t="str">
        <f t="shared" si="7"/>
        <v/>
      </c>
      <c r="AJ85" s="13" t="str">
        <f t="shared" si="7"/>
        <v/>
      </c>
      <c r="AK85" s="13" t="str">
        <f t="shared" si="7"/>
        <v/>
      </c>
      <c r="AL85" s="13" t="str">
        <f t="shared" si="7"/>
        <v/>
      </c>
      <c r="AM85" s="13" t="str">
        <f t="shared" si="7"/>
        <v/>
      </c>
      <c r="AN85" s="13" t="str">
        <f t="shared" si="7"/>
        <v/>
      </c>
      <c r="AO85" s="13" t="str">
        <f t="shared" si="7"/>
        <v/>
      </c>
      <c r="AP85" s="13" t="str">
        <f t="shared" si="7"/>
        <v/>
      </c>
      <c r="AQ85" s="13" t="str">
        <f t="shared" si="7"/>
        <v/>
      </c>
      <c r="AR85" s="13" t="str">
        <f t="shared" si="7"/>
        <v/>
      </c>
      <c r="AS85" s="13" t="str">
        <f t="shared" si="7"/>
        <v/>
      </c>
      <c r="AT85" s="13" t="str">
        <f t="shared" si="7"/>
        <v/>
      </c>
      <c r="AU85" s="13" t="str">
        <f t="shared" si="7"/>
        <v/>
      </c>
      <c r="AV85" s="13" t="str">
        <f t="shared" si="7"/>
        <v/>
      </c>
      <c r="AW85" s="13" t="str">
        <f t="shared" si="7"/>
        <v/>
      </c>
      <c r="AX85" s="13" t="str">
        <f t="shared" si="7"/>
        <v/>
      </c>
      <c r="AY85" s="13" t="str">
        <f t="shared" si="7"/>
        <v/>
      </c>
      <c r="AZ85" s="13" t="str">
        <f t="shared" si="7"/>
        <v/>
      </c>
      <c r="BA85" s="13" t="str">
        <f t="shared" si="7"/>
        <v/>
      </c>
      <c r="BB85" s="13" t="str">
        <f t="shared" si="7"/>
        <v/>
      </c>
      <c r="BC85" s="13" t="str">
        <f t="shared" si="7"/>
        <v/>
      </c>
      <c r="BD85" s="13" t="str">
        <f t="shared" si="7"/>
        <v/>
      </c>
      <c r="BE85" s="13" t="str">
        <f t="shared" si="7"/>
        <v/>
      </c>
      <c r="BF85" s="13" t="str">
        <f t="shared" si="7"/>
        <v/>
      </c>
      <c r="BG85" s="13" t="str">
        <f t="shared" si="7"/>
        <v/>
      </c>
      <c r="BH85" s="13" t="str">
        <f t="shared" si="7"/>
        <v/>
      </c>
      <c r="BI85" s="13" t="str">
        <f t="shared" si="7"/>
        <v/>
      </c>
      <c r="BJ85" s="13" t="str">
        <f t="shared" si="7"/>
        <v/>
      </c>
      <c r="BK85" s="13" t="str">
        <f t="shared" si="7"/>
        <v/>
      </c>
      <c r="BL85" s="13" t="str">
        <f t="shared" si="7"/>
        <v/>
      </c>
      <c r="BM85" s="13" t="str">
        <f t="shared" si="7"/>
        <v/>
      </c>
      <c r="BN85" s="13" t="str">
        <f t="shared" si="7"/>
        <v/>
      </c>
      <c r="BO85" s="13" t="str">
        <f t="shared" si="7"/>
        <v/>
      </c>
      <c r="BP85" s="13" t="str">
        <f t="shared" si="7"/>
        <v/>
      </c>
      <c r="BQ85" s="13" t="str">
        <f t="shared" ref="BQ85" si="10">IF(BQ34&gt;0,IF(BQ34&lt;5,"secret",""),"")</f>
        <v/>
      </c>
      <c r="BR85" s="13" t="str">
        <f t="shared" si="8"/>
        <v/>
      </c>
      <c r="BS85" s="13" t="str">
        <f t="shared" si="8"/>
        <v/>
      </c>
      <c r="BT85" s="13" t="str">
        <f t="shared" si="8"/>
        <v/>
      </c>
      <c r="BU85" s="13" t="str">
        <f t="shared" si="8"/>
        <v/>
      </c>
      <c r="BV85" s="13" t="str">
        <f t="shared" si="8"/>
        <v/>
      </c>
      <c r="BW85" s="13" t="str">
        <f t="shared" si="8"/>
        <v/>
      </c>
      <c r="BX85" s="13" t="str">
        <f t="shared" si="8"/>
        <v/>
      </c>
      <c r="BY85" s="13" t="str">
        <f t="shared" si="8"/>
        <v/>
      </c>
      <c r="BZ85" s="13" t="str">
        <f t="shared" si="8"/>
        <v/>
      </c>
      <c r="CA85" s="13" t="str">
        <f t="shared" si="8"/>
        <v/>
      </c>
      <c r="CB85" s="13" t="str">
        <f t="shared" si="8"/>
        <v/>
      </c>
      <c r="CC85" s="13" t="str">
        <f t="shared" si="8"/>
        <v/>
      </c>
    </row>
    <row r="86" spans="1:81" hidden="1" x14ac:dyDescent="0.35">
      <c r="E86" s="13" t="str">
        <f t="shared" si="9"/>
        <v/>
      </c>
      <c r="F86" s="13" t="str">
        <f t="shared" si="9"/>
        <v/>
      </c>
      <c r="G86" s="13" t="str">
        <f t="shared" si="9"/>
        <v/>
      </c>
      <c r="H86" s="13" t="str">
        <f t="shared" si="9"/>
        <v/>
      </c>
      <c r="I86" s="13" t="str">
        <f t="shared" si="9"/>
        <v/>
      </c>
      <c r="J86" s="13" t="str">
        <f t="shared" si="9"/>
        <v/>
      </c>
      <c r="K86" s="13" t="str">
        <f t="shared" si="9"/>
        <v/>
      </c>
      <c r="L86" s="13" t="str">
        <f t="shared" si="9"/>
        <v/>
      </c>
      <c r="M86" s="13" t="str">
        <f t="shared" si="9"/>
        <v/>
      </c>
      <c r="N86" s="13" t="str">
        <f t="shared" si="9"/>
        <v/>
      </c>
      <c r="O86" s="13" t="str">
        <f t="shared" si="9"/>
        <v/>
      </c>
      <c r="P86" s="13" t="str">
        <f t="shared" si="9"/>
        <v/>
      </c>
      <c r="Q86" s="13" t="str">
        <f t="shared" si="9"/>
        <v/>
      </c>
      <c r="R86" s="13" t="str">
        <f t="shared" si="9"/>
        <v/>
      </c>
      <c r="S86" s="13" t="str">
        <f t="shared" si="9"/>
        <v/>
      </c>
      <c r="T86" s="13" t="str">
        <f t="shared" si="9"/>
        <v/>
      </c>
      <c r="U86" s="13" t="str">
        <f t="shared" ref="U86:BQ91" si="11">IF(U35&gt;0,IF(U35&lt;5,"secret",""),"")</f>
        <v/>
      </c>
      <c r="V86" s="13" t="str">
        <f t="shared" si="11"/>
        <v/>
      </c>
      <c r="W86" s="13" t="str">
        <f t="shared" si="11"/>
        <v/>
      </c>
      <c r="X86" s="13" t="str">
        <f t="shared" si="11"/>
        <v/>
      </c>
      <c r="Y86" s="13" t="str">
        <f t="shared" si="11"/>
        <v/>
      </c>
      <c r="Z86" s="13" t="str">
        <f t="shared" si="11"/>
        <v/>
      </c>
      <c r="AA86" s="13" t="str">
        <f t="shared" si="11"/>
        <v/>
      </c>
      <c r="AB86" s="13" t="str">
        <f t="shared" si="11"/>
        <v/>
      </c>
      <c r="AC86" s="13" t="str">
        <f t="shared" si="11"/>
        <v/>
      </c>
      <c r="AD86" s="13" t="str">
        <f t="shared" si="11"/>
        <v/>
      </c>
      <c r="AE86" s="13" t="str">
        <f t="shared" si="11"/>
        <v/>
      </c>
      <c r="AF86" s="13" t="str">
        <f t="shared" si="11"/>
        <v/>
      </c>
      <c r="AG86" s="13" t="str">
        <f t="shared" si="11"/>
        <v/>
      </c>
      <c r="AH86" s="13" t="str">
        <f t="shared" si="11"/>
        <v/>
      </c>
      <c r="AI86" s="13" t="str">
        <f t="shared" si="11"/>
        <v/>
      </c>
      <c r="AJ86" s="13" t="str">
        <f t="shared" si="11"/>
        <v/>
      </c>
      <c r="AK86" s="13" t="str">
        <f t="shared" si="11"/>
        <v/>
      </c>
      <c r="AL86" s="13" t="str">
        <f t="shared" si="11"/>
        <v/>
      </c>
      <c r="AM86" s="13" t="str">
        <f t="shared" si="11"/>
        <v/>
      </c>
      <c r="AN86" s="13" t="str">
        <f t="shared" si="11"/>
        <v/>
      </c>
      <c r="AO86" s="13" t="str">
        <f t="shared" si="11"/>
        <v/>
      </c>
      <c r="AP86" s="13" t="str">
        <f t="shared" si="11"/>
        <v/>
      </c>
      <c r="AQ86" s="13" t="str">
        <f t="shared" si="11"/>
        <v/>
      </c>
      <c r="AR86" s="13" t="str">
        <f t="shared" si="11"/>
        <v/>
      </c>
      <c r="AS86" s="13" t="str">
        <f t="shared" si="11"/>
        <v/>
      </c>
      <c r="AT86" s="13" t="str">
        <f t="shared" si="11"/>
        <v/>
      </c>
      <c r="AU86" s="13" t="str">
        <f t="shared" si="11"/>
        <v/>
      </c>
      <c r="AV86" s="13" t="str">
        <f t="shared" si="11"/>
        <v/>
      </c>
      <c r="AW86" s="13" t="str">
        <f t="shared" si="11"/>
        <v/>
      </c>
      <c r="AX86" s="13" t="str">
        <f t="shared" si="11"/>
        <v/>
      </c>
      <c r="AY86" s="13" t="str">
        <f t="shared" si="11"/>
        <v/>
      </c>
      <c r="AZ86" s="13" t="str">
        <f t="shared" si="11"/>
        <v/>
      </c>
      <c r="BA86" s="13" t="str">
        <f t="shared" si="11"/>
        <v/>
      </c>
      <c r="BB86" s="13" t="str">
        <f t="shared" si="11"/>
        <v/>
      </c>
      <c r="BC86" s="13" t="str">
        <f t="shared" si="11"/>
        <v/>
      </c>
      <c r="BD86" s="13" t="str">
        <f t="shared" si="11"/>
        <v/>
      </c>
      <c r="BE86" s="13" t="str">
        <f t="shared" si="11"/>
        <v/>
      </c>
      <c r="BF86" s="13" t="str">
        <f t="shared" si="11"/>
        <v/>
      </c>
      <c r="BG86" s="13" t="str">
        <f t="shared" si="11"/>
        <v/>
      </c>
      <c r="BH86" s="13" t="str">
        <f t="shared" si="11"/>
        <v/>
      </c>
      <c r="BI86" s="13" t="str">
        <f t="shared" si="11"/>
        <v/>
      </c>
      <c r="BJ86" s="13" t="str">
        <f t="shared" si="11"/>
        <v/>
      </c>
      <c r="BK86" s="13" t="str">
        <f t="shared" si="11"/>
        <v/>
      </c>
      <c r="BL86" s="13" t="str">
        <f t="shared" si="11"/>
        <v/>
      </c>
      <c r="BM86" s="13" t="str">
        <f t="shared" si="11"/>
        <v/>
      </c>
      <c r="BN86" s="13" t="str">
        <f t="shared" si="11"/>
        <v/>
      </c>
      <c r="BO86" s="13" t="str">
        <f t="shared" si="11"/>
        <v/>
      </c>
      <c r="BP86" s="13" t="str">
        <f t="shared" si="11"/>
        <v/>
      </c>
      <c r="BQ86" s="13" t="str">
        <f t="shared" si="11"/>
        <v/>
      </c>
      <c r="BR86" s="13" t="str">
        <f t="shared" si="8"/>
        <v/>
      </c>
      <c r="BS86" s="13" t="str">
        <f t="shared" si="8"/>
        <v/>
      </c>
      <c r="BT86" s="13" t="str">
        <f t="shared" si="8"/>
        <v/>
      </c>
      <c r="BU86" s="13" t="str">
        <f t="shared" si="8"/>
        <v/>
      </c>
      <c r="BV86" s="13" t="str">
        <f t="shared" si="8"/>
        <v/>
      </c>
      <c r="BW86" s="13" t="str">
        <f t="shared" si="8"/>
        <v/>
      </c>
      <c r="BX86" s="13" t="str">
        <f t="shared" si="8"/>
        <v/>
      </c>
      <c r="BY86" s="13" t="str">
        <f t="shared" si="8"/>
        <v/>
      </c>
      <c r="BZ86" s="13" t="str">
        <f t="shared" si="8"/>
        <v/>
      </c>
      <c r="CA86" s="13" t="str">
        <f t="shared" si="8"/>
        <v/>
      </c>
      <c r="CB86" s="13" t="str">
        <f t="shared" si="8"/>
        <v/>
      </c>
      <c r="CC86" s="13" t="str">
        <f t="shared" si="8"/>
        <v/>
      </c>
    </row>
    <row r="87" spans="1:81" hidden="1" x14ac:dyDescent="0.35">
      <c r="E87" s="13" t="str">
        <f t="shared" si="9"/>
        <v/>
      </c>
      <c r="F87" s="13" t="str">
        <f t="shared" si="9"/>
        <v/>
      </c>
      <c r="G87" s="13" t="str">
        <f t="shared" si="9"/>
        <v/>
      </c>
      <c r="H87" s="13" t="str">
        <f t="shared" si="9"/>
        <v/>
      </c>
      <c r="I87" s="13" t="str">
        <f t="shared" si="9"/>
        <v/>
      </c>
      <c r="J87" s="13" t="str">
        <f t="shared" si="9"/>
        <v/>
      </c>
      <c r="K87" s="13" t="str">
        <f t="shared" si="9"/>
        <v/>
      </c>
      <c r="L87" s="13" t="str">
        <f t="shared" si="9"/>
        <v/>
      </c>
      <c r="M87" s="13" t="str">
        <f t="shared" si="9"/>
        <v/>
      </c>
      <c r="N87" s="13" t="str">
        <f t="shared" si="9"/>
        <v/>
      </c>
      <c r="O87" s="13" t="str">
        <f t="shared" si="9"/>
        <v/>
      </c>
      <c r="P87" s="13" t="str">
        <f t="shared" si="9"/>
        <v/>
      </c>
      <c r="Q87" s="13" t="str">
        <f t="shared" si="9"/>
        <v/>
      </c>
      <c r="R87" s="13" t="str">
        <f t="shared" si="9"/>
        <v/>
      </c>
      <c r="S87" s="13" t="str">
        <f t="shared" si="9"/>
        <v/>
      </c>
      <c r="T87" s="13" t="str">
        <f t="shared" si="9"/>
        <v/>
      </c>
      <c r="U87" s="13" t="str">
        <f t="shared" si="11"/>
        <v/>
      </c>
      <c r="V87" s="13" t="str">
        <f t="shared" si="11"/>
        <v/>
      </c>
      <c r="W87" s="13" t="str">
        <f t="shared" si="11"/>
        <v/>
      </c>
      <c r="X87" s="13" t="str">
        <f t="shared" si="11"/>
        <v/>
      </c>
      <c r="Y87" s="13" t="str">
        <f t="shared" si="11"/>
        <v/>
      </c>
      <c r="Z87" s="13" t="str">
        <f t="shared" si="11"/>
        <v/>
      </c>
      <c r="AA87" s="13" t="str">
        <f t="shared" si="11"/>
        <v/>
      </c>
      <c r="AB87" s="13" t="str">
        <f t="shared" si="11"/>
        <v/>
      </c>
      <c r="AC87" s="13" t="str">
        <f t="shared" si="11"/>
        <v/>
      </c>
      <c r="AD87" s="13" t="str">
        <f t="shared" si="11"/>
        <v/>
      </c>
      <c r="AE87" s="13" t="str">
        <f t="shared" si="11"/>
        <v/>
      </c>
      <c r="AF87" s="13" t="str">
        <f t="shared" si="11"/>
        <v/>
      </c>
      <c r="AG87" s="13" t="str">
        <f t="shared" si="11"/>
        <v/>
      </c>
      <c r="AH87" s="13" t="str">
        <f t="shared" si="11"/>
        <v/>
      </c>
      <c r="AI87" s="13" t="str">
        <f t="shared" si="11"/>
        <v/>
      </c>
      <c r="AJ87" s="13" t="str">
        <f t="shared" si="11"/>
        <v/>
      </c>
      <c r="AK87" s="13" t="str">
        <f t="shared" si="11"/>
        <v/>
      </c>
      <c r="AL87" s="13" t="str">
        <f t="shared" si="11"/>
        <v/>
      </c>
      <c r="AM87" s="13" t="str">
        <f t="shared" si="11"/>
        <v/>
      </c>
      <c r="AN87" s="13" t="str">
        <f t="shared" si="11"/>
        <v/>
      </c>
      <c r="AO87" s="13" t="str">
        <f t="shared" si="11"/>
        <v/>
      </c>
      <c r="AP87" s="13" t="str">
        <f t="shared" si="11"/>
        <v/>
      </c>
      <c r="AQ87" s="13" t="str">
        <f t="shared" si="11"/>
        <v/>
      </c>
      <c r="AR87" s="13" t="str">
        <f t="shared" si="11"/>
        <v/>
      </c>
      <c r="AS87" s="13" t="str">
        <f t="shared" si="11"/>
        <v/>
      </c>
      <c r="AT87" s="13" t="str">
        <f t="shared" si="11"/>
        <v/>
      </c>
      <c r="AU87" s="13" t="str">
        <f t="shared" si="11"/>
        <v/>
      </c>
      <c r="AV87" s="13" t="str">
        <f t="shared" si="11"/>
        <v/>
      </c>
      <c r="AW87" s="13" t="str">
        <f t="shared" si="11"/>
        <v/>
      </c>
      <c r="AX87" s="13" t="str">
        <f t="shared" si="11"/>
        <v/>
      </c>
      <c r="AY87" s="13" t="str">
        <f t="shared" si="11"/>
        <v/>
      </c>
      <c r="AZ87" s="13" t="str">
        <f t="shared" si="11"/>
        <v/>
      </c>
      <c r="BA87" s="13" t="str">
        <f t="shared" si="11"/>
        <v/>
      </c>
      <c r="BB87" s="13" t="str">
        <f t="shared" si="11"/>
        <v/>
      </c>
      <c r="BC87" s="13" t="str">
        <f t="shared" si="11"/>
        <v/>
      </c>
      <c r="BD87" s="13" t="str">
        <f t="shared" si="11"/>
        <v/>
      </c>
      <c r="BE87" s="13" t="str">
        <f t="shared" si="11"/>
        <v/>
      </c>
      <c r="BF87" s="13" t="str">
        <f t="shared" si="11"/>
        <v/>
      </c>
      <c r="BG87" s="13" t="str">
        <f t="shared" si="11"/>
        <v/>
      </c>
      <c r="BH87" s="13" t="str">
        <f t="shared" si="11"/>
        <v/>
      </c>
      <c r="BI87" s="13" t="str">
        <f t="shared" si="11"/>
        <v/>
      </c>
      <c r="BJ87" s="13" t="str">
        <f t="shared" si="11"/>
        <v/>
      </c>
      <c r="BK87" s="13" t="str">
        <f t="shared" si="11"/>
        <v/>
      </c>
      <c r="BL87" s="13" t="str">
        <f t="shared" si="11"/>
        <v/>
      </c>
      <c r="BM87" s="13" t="str">
        <f t="shared" si="11"/>
        <v/>
      </c>
      <c r="BN87" s="13" t="str">
        <f t="shared" si="11"/>
        <v/>
      </c>
      <c r="BO87" s="13" t="str">
        <f t="shared" si="11"/>
        <v/>
      </c>
      <c r="BP87" s="13" t="str">
        <f t="shared" si="11"/>
        <v/>
      </c>
      <c r="BQ87" s="13" t="str">
        <f t="shared" si="11"/>
        <v/>
      </c>
      <c r="BR87" s="13" t="str">
        <f t="shared" si="8"/>
        <v/>
      </c>
      <c r="BS87" s="13" t="str">
        <f t="shared" si="8"/>
        <v/>
      </c>
      <c r="BT87" s="13" t="str">
        <f t="shared" si="8"/>
        <v/>
      </c>
      <c r="BU87" s="13" t="str">
        <f t="shared" si="8"/>
        <v/>
      </c>
      <c r="BV87" s="13" t="str">
        <f t="shared" si="8"/>
        <v/>
      </c>
      <c r="BW87" s="13" t="str">
        <f t="shared" si="8"/>
        <v/>
      </c>
      <c r="BX87" s="13" t="str">
        <f t="shared" si="8"/>
        <v/>
      </c>
      <c r="BY87" s="13" t="str">
        <f t="shared" si="8"/>
        <v/>
      </c>
      <c r="BZ87" s="13" t="str">
        <f t="shared" si="8"/>
        <v/>
      </c>
      <c r="CA87" s="13" t="str">
        <f t="shared" si="8"/>
        <v/>
      </c>
      <c r="CB87" s="13" t="str">
        <f t="shared" si="8"/>
        <v/>
      </c>
      <c r="CC87" s="13" t="str">
        <f t="shared" si="8"/>
        <v/>
      </c>
    </row>
    <row r="88" spans="1:81" hidden="1" x14ac:dyDescent="0.35">
      <c r="E88" s="13" t="str">
        <f t="shared" si="9"/>
        <v/>
      </c>
      <c r="F88" s="13" t="str">
        <f t="shared" si="9"/>
        <v/>
      </c>
      <c r="G88" s="13" t="str">
        <f t="shared" si="9"/>
        <v/>
      </c>
      <c r="H88" s="13" t="str">
        <f t="shared" si="9"/>
        <v/>
      </c>
      <c r="I88" s="13" t="str">
        <f t="shared" si="9"/>
        <v/>
      </c>
      <c r="J88" s="13" t="str">
        <f t="shared" si="9"/>
        <v/>
      </c>
      <c r="K88" s="13" t="str">
        <f t="shared" si="9"/>
        <v/>
      </c>
      <c r="L88" s="13" t="str">
        <f t="shared" si="9"/>
        <v/>
      </c>
      <c r="M88" s="13" t="str">
        <f t="shared" si="9"/>
        <v/>
      </c>
      <c r="N88" s="13" t="str">
        <f t="shared" si="9"/>
        <v/>
      </c>
      <c r="O88" s="13" t="str">
        <f t="shared" si="9"/>
        <v/>
      </c>
      <c r="P88" s="13" t="str">
        <f t="shared" si="9"/>
        <v/>
      </c>
      <c r="Q88" s="13" t="str">
        <f t="shared" si="9"/>
        <v/>
      </c>
      <c r="R88" s="13" t="str">
        <f t="shared" si="9"/>
        <v/>
      </c>
      <c r="S88" s="13" t="str">
        <f t="shared" si="9"/>
        <v/>
      </c>
      <c r="T88" s="13" t="str">
        <f t="shared" si="9"/>
        <v/>
      </c>
      <c r="U88" s="13" t="str">
        <f t="shared" si="11"/>
        <v/>
      </c>
      <c r="V88" s="13" t="str">
        <f t="shared" si="11"/>
        <v/>
      </c>
      <c r="W88" s="13" t="str">
        <f t="shared" si="11"/>
        <v/>
      </c>
      <c r="X88" s="13" t="str">
        <f t="shared" si="11"/>
        <v/>
      </c>
      <c r="Y88" s="13" t="str">
        <f t="shared" si="11"/>
        <v/>
      </c>
      <c r="Z88" s="13" t="str">
        <f t="shared" si="11"/>
        <v/>
      </c>
      <c r="AA88" s="13" t="str">
        <f t="shared" si="11"/>
        <v/>
      </c>
      <c r="AB88" s="13" t="str">
        <f t="shared" si="11"/>
        <v/>
      </c>
      <c r="AC88" s="13" t="str">
        <f t="shared" si="11"/>
        <v/>
      </c>
      <c r="AD88" s="13" t="str">
        <f t="shared" si="11"/>
        <v/>
      </c>
      <c r="AE88" s="13" t="str">
        <f t="shared" si="11"/>
        <v/>
      </c>
      <c r="AF88" s="13" t="str">
        <f t="shared" si="11"/>
        <v/>
      </c>
      <c r="AG88" s="13" t="str">
        <f t="shared" si="11"/>
        <v/>
      </c>
      <c r="AH88" s="13" t="str">
        <f t="shared" si="11"/>
        <v/>
      </c>
      <c r="AI88" s="13" t="str">
        <f t="shared" si="11"/>
        <v/>
      </c>
      <c r="AJ88" s="13" t="str">
        <f t="shared" si="11"/>
        <v/>
      </c>
      <c r="AK88" s="13" t="str">
        <f t="shared" si="11"/>
        <v/>
      </c>
      <c r="AL88" s="13" t="str">
        <f t="shared" si="11"/>
        <v/>
      </c>
      <c r="AM88" s="13" t="str">
        <f t="shared" si="11"/>
        <v/>
      </c>
      <c r="AN88" s="13" t="str">
        <f t="shared" si="11"/>
        <v/>
      </c>
      <c r="AO88" s="13" t="str">
        <f t="shared" si="11"/>
        <v/>
      </c>
      <c r="AP88" s="13" t="str">
        <f t="shared" si="11"/>
        <v/>
      </c>
      <c r="AQ88" s="13" t="str">
        <f t="shared" si="11"/>
        <v/>
      </c>
      <c r="AR88" s="13" t="str">
        <f t="shared" si="11"/>
        <v/>
      </c>
      <c r="AS88" s="13" t="str">
        <f t="shared" si="11"/>
        <v/>
      </c>
      <c r="AT88" s="13" t="str">
        <f t="shared" si="11"/>
        <v/>
      </c>
      <c r="AU88" s="13" t="str">
        <f t="shared" si="11"/>
        <v/>
      </c>
      <c r="AV88" s="13" t="str">
        <f t="shared" si="11"/>
        <v/>
      </c>
      <c r="AW88" s="13" t="str">
        <f t="shared" si="11"/>
        <v/>
      </c>
      <c r="AX88" s="13" t="str">
        <f t="shared" si="11"/>
        <v/>
      </c>
      <c r="AY88" s="13" t="str">
        <f t="shared" si="11"/>
        <v/>
      </c>
      <c r="AZ88" s="13" t="str">
        <f t="shared" si="11"/>
        <v/>
      </c>
      <c r="BA88" s="13" t="str">
        <f t="shared" si="11"/>
        <v/>
      </c>
      <c r="BB88" s="13" t="str">
        <f t="shared" si="11"/>
        <v/>
      </c>
      <c r="BC88" s="13" t="str">
        <f t="shared" si="11"/>
        <v/>
      </c>
      <c r="BD88" s="13" t="str">
        <f t="shared" si="11"/>
        <v/>
      </c>
      <c r="BE88" s="13" t="str">
        <f t="shared" si="11"/>
        <v/>
      </c>
      <c r="BF88" s="13" t="str">
        <f t="shared" si="11"/>
        <v/>
      </c>
      <c r="BG88" s="13" t="str">
        <f t="shared" si="11"/>
        <v/>
      </c>
      <c r="BH88" s="13" t="str">
        <f t="shared" si="11"/>
        <v/>
      </c>
      <c r="BI88" s="13" t="str">
        <f t="shared" si="11"/>
        <v/>
      </c>
      <c r="BJ88" s="13" t="str">
        <f t="shared" si="11"/>
        <v/>
      </c>
      <c r="BK88" s="13" t="str">
        <f t="shared" si="11"/>
        <v/>
      </c>
      <c r="BL88" s="13" t="str">
        <f t="shared" si="11"/>
        <v/>
      </c>
      <c r="BM88" s="13" t="str">
        <f t="shared" si="11"/>
        <v/>
      </c>
      <c r="BN88" s="13" t="str">
        <f t="shared" si="11"/>
        <v/>
      </c>
      <c r="BO88" s="13" t="str">
        <f t="shared" si="11"/>
        <v/>
      </c>
      <c r="BP88" s="13" t="str">
        <f t="shared" si="11"/>
        <v/>
      </c>
      <c r="BQ88" s="13" t="str">
        <f t="shared" si="11"/>
        <v/>
      </c>
      <c r="BR88" s="13" t="str">
        <f t="shared" si="8"/>
        <v/>
      </c>
      <c r="BS88" s="13" t="str">
        <f t="shared" si="8"/>
        <v/>
      </c>
      <c r="BT88" s="13" t="str">
        <f t="shared" si="8"/>
        <v/>
      </c>
      <c r="BU88" s="13" t="str">
        <f t="shared" si="8"/>
        <v/>
      </c>
      <c r="BV88" s="13" t="str">
        <f t="shared" si="8"/>
        <v/>
      </c>
      <c r="BW88" s="13" t="str">
        <f t="shared" si="8"/>
        <v/>
      </c>
      <c r="BX88" s="13" t="str">
        <f t="shared" si="8"/>
        <v/>
      </c>
      <c r="BY88" s="13" t="str">
        <f t="shared" si="8"/>
        <v/>
      </c>
      <c r="BZ88" s="13" t="str">
        <f t="shared" si="8"/>
        <v/>
      </c>
      <c r="CA88" s="13" t="str">
        <f t="shared" si="8"/>
        <v/>
      </c>
      <c r="CB88" s="13" t="str">
        <f t="shared" si="8"/>
        <v/>
      </c>
      <c r="CC88" s="13" t="str">
        <f t="shared" si="8"/>
        <v/>
      </c>
    </row>
    <row r="89" spans="1:81" hidden="1" x14ac:dyDescent="0.35">
      <c r="E89" s="13" t="str">
        <f t="shared" si="9"/>
        <v/>
      </c>
      <c r="F89" s="13" t="str">
        <f t="shared" si="9"/>
        <v/>
      </c>
      <c r="G89" s="13" t="str">
        <f t="shared" si="9"/>
        <v/>
      </c>
      <c r="H89" s="13" t="str">
        <f t="shared" si="9"/>
        <v/>
      </c>
      <c r="I89" s="13" t="str">
        <f t="shared" si="9"/>
        <v/>
      </c>
      <c r="J89" s="13" t="str">
        <f t="shared" si="9"/>
        <v/>
      </c>
      <c r="K89" s="13" t="str">
        <f t="shared" si="9"/>
        <v/>
      </c>
      <c r="L89" s="13" t="str">
        <f t="shared" si="9"/>
        <v/>
      </c>
      <c r="M89" s="13" t="str">
        <f t="shared" si="9"/>
        <v/>
      </c>
      <c r="N89" s="13" t="str">
        <f t="shared" si="9"/>
        <v/>
      </c>
      <c r="O89" s="13" t="str">
        <f t="shared" si="9"/>
        <v/>
      </c>
      <c r="P89" s="13" t="str">
        <f t="shared" si="9"/>
        <v/>
      </c>
      <c r="Q89" s="13" t="str">
        <f t="shared" si="9"/>
        <v/>
      </c>
      <c r="R89" s="13" t="str">
        <f t="shared" si="9"/>
        <v/>
      </c>
      <c r="S89" s="13" t="str">
        <f t="shared" si="9"/>
        <v/>
      </c>
      <c r="T89" s="13" t="str">
        <f t="shared" si="9"/>
        <v/>
      </c>
      <c r="U89" s="13" t="str">
        <f t="shared" si="11"/>
        <v/>
      </c>
      <c r="V89" s="13" t="str">
        <f t="shared" si="11"/>
        <v/>
      </c>
      <c r="W89" s="13" t="str">
        <f t="shared" si="11"/>
        <v/>
      </c>
      <c r="X89" s="13" t="str">
        <f t="shared" si="11"/>
        <v/>
      </c>
      <c r="Y89" s="13" t="str">
        <f t="shared" si="11"/>
        <v/>
      </c>
      <c r="Z89" s="13" t="str">
        <f t="shared" si="11"/>
        <v/>
      </c>
      <c r="AA89" s="13" t="str">
        <f t="shared" si="11"/>
        <v/>
      </c>
      <c r="AB89" s="13" t="str">
        <f t="shared" si="11"/>
        <v/>
      </c>
      <c r="AC89" s="13" t="str">
        <f t="shared" si="11"/>
        <v/>
      </c>
      <c r="AD89" s="13" t="str">
        <f t="shared" si="11"/>
        <v/>
      </c>
      <c r="AE89" s="13" t="str">
        <f t="shared" si="11"/>
        <v/>
      </c>
      <c r="AF89" s="13" t="str">
        <f t="shared" si="11"/>
        <v/>
      </c>
      <c r="AG89" s="13" t="str">
        <f t="shared" si="11"/>
        <v/>
      </c>
      <c r="AH89" s="13" t="str">
        <f t="shared" si="11"/>
        <v/>
      </c>
      <c r="AI89" s="13" t="str">
        <f t="shared" si="11"/>
        <v/>
      </c>
      <c r="AJ89" s="13" t="str">
        <f t="shared" si="11"/>
        <v/>
      </c>
      <c r="AK89" s="13" t="str">
        <f t="shared" si="11"/>
        <v/>
      </c>
      <c r="AL89" s="13" t="str">
        <f t="shared" si="11"/>
        <v/>
      </c>
      <c r="AM89" s="13" t="str">
        <f t="shared" si="11"/>
        <v/>
      </c>
      <c r="AN89" s="13" t="str">
        <f t="shared" si="11"/>
        <v/>
      </c>
      <c r="AO89" s="13" t="str">
        <f t="shared" si="11"/>
        <v/>
      </c>
      <c r="AP89" s="13" t="str">
        <f t="shared" si="11"/>
        <v/>
      </c>
      <c r="AQ89" s="13" t="str">
        <f t="shared" si="11"/>
        <v/>
      </c>
      <c r="AR89" s="13" t="str">
        <f t="shared" si="11"/>
        <v/>
      </c>
      <c r="AS89" s="13" t="str">
        <f t="shared" si="11"/>
        <v/>
      </c>
      <c r="AT89" s="13" t="str">
        <f t="shared" si="11"/>
        <v/>
      </c>
      <c r="AU89" s="13" t="str">
        <f t="shared" si="11"/>
        <v/>
      </c>
      <c r="AV89" s="13" t="str">
        <f t="shared" si="11"/>
        <v/>
      </c>
      <c r="AW89" s="13" t="str">
        <f t="shared" si="11"/>
        <v/>
      </c>
      <c r="AX89" s="13" t="str">
        <f t="shared" si="11"/>
        <v/>
      </c>
      <c r="AY89" s="13" t="str">
        <f t="shared" si="11"/>
        <v/>
      </c>
      <c r="AZ89" s="13" t="str">
        <f t="shared" si="11"/>
        <v/>
      </c>
      <c r="BA89" s="13" t="str">
        <f t="shared" si="11"/>
        <v/>
      </c>
      <c r="BB89" s="13" t="str">
        <f t="shared" si="11"/>
        <v/>
      </c>
      <c r="BC89" s="13" t="str">
        <f t="shared" si="11"/>
        <v/>
      </c>
      <c r="BD89" s="13" t="str">
        <f t="shared" si="11"/>
        <v/>
      </c>
      <c r="BE89" s="13" t="str">
        <f t="shared" si="11"/>
        <v/>
      </c>
      <c r="BF89" s="13" t="str">
        <f t="shared" si="11"/>
        <v/>
      </c>
      <c r="BG89" s="13" t="str">
        <f t="shared" si="11"/>
        <v/>
      </c>
      <c r="BH89" s="13" t="str">
        <f t="shared" si="11"/>
        <v/>
      </c>
      <c r="BI89" s="13" t="str">
        <f t="shared" si="11"/>
        <v/>
      </c>
      <c r="BJ89" s="13" t="str">
        <f t="shared" si="11"/>
        <v/>
      </c>
      <c r="BK89" s="13" t="str">
        <f t="shared" si="11"/>
        <v/>
      </c>
      <c r="BL89" s="13" t="str">
        <f t="shared" si="11"/>
        <v/>
      </c>
      <c r="BM89" s="13" t="str">
        <f t="shared" si="11"/>
        <v/>
      </c>
      <c r="BN89" s="13" t="str">
        <f t="shared" si="11"/>
        <v/>
      </c>
      <c r="BO89" s="13" t="str">
        <f t="shared" si="11"/>
        <v/>
      </c>
      <c r="BP89" s="13" t="str">
        <f t="shared" si="11"/>
        <v/>
      </c>
      <c r="BQ89" s="13" t="str">
        <f t="shared" si="11"/>
        <v/>
      </c>
      <c r="BR89" s="13" t="str">
        <f t="shared" si="8"/>
        <v/>
      </c>
      <c r="BS89" s="13" t="str">
        <f t="shared" si="8"/>
        <v/>
      </c>
      <c r="BT89" s="13" t="str">
        <f t="shared" si="8"/>
        <v/>
      </c>
      <c r="BU89" s="13" t="str">
        <f t="shared" si="8"/>
        <v/>
      </c>
      <c r="BV89" s="13" t="str">
        <f t="shared" si="8"/>
        <v/>
      </c>
      <c r="BW89" s="13" t="str">
        <f t="shared" si="8"/>
        <v/>
      </c>
      <c r="BX89" s="13" t="str">
        <f t="shared" si="8"/>
        <v/>
      </c>
      <c r="BY89" s="13" t="str">
        <f t="shared" si="8"/>
        <v/>
      </c>
      <c r="BZ89" s="13" t="str">
        <f t="shared" si="8"/>
        <v/>
      </c>
      <c r="CA89" s="13" t="str">
        <f t="shared" si="8"/>
        <v/>
      </c>
      <c r="CB89" s="13" t="str">
        <f t="shared" si="8"/>
        <v/>
      </c>
      <c r="CC89" s="13" t="str">
        <f t="shared" si="8"/>
        <v/>
      </c>
    </row>
    <row r="90" spans="1:81" hidden="1" x14ac:dyDescent="0.35">
      <c r="E90" s="13" t="str">
        <f t="shared" si="9"/>
        <v/>
      </c>
      <c r="F90" s="13" t="str">
        <f t="shared" si="9"/>
        <v/>
      </c>
      <c r="G90" s="13" t="str">
        <f t="shared" si="9"/>
        <v/>
      </c>
      <c r="H90" s="13" t="str">
        <f t="shared" si="9"/>
        <v/>
      </c>
      <c r="I90" s="13" t="str">
        <f t="shared" si="9"/>
        <v/>
      </c>
      <c r="J90" s="13" t="str">
        <f t="shared" si="9"/>
        <v/>
      </c>
      <c r="K90" s="13" t="str">
        <f t="shared" si="9"/>
        <v/>
      </c>
      <c r="L90" s="13" t="str">
        <f t="shared" si="9"/>
        <v/>
      </c>
      <c r="M90" s="13" t="str">
        <f t="shared" si="9"/>
        <v/>
      </c>
      <c r="N90" s="13" t="str">
        <f t="shared" si="9"/>
        <v/>
      </c>
      <c r="O90" s="13" t="str">
        <f t="shared" si="9"/>
        <v/>
      </c>
      <c r="P90" s="13" t="str">
        <f t="shared" si="9"/>
        <v/>
      </c>
      <c r="Q90" s="13" t="str">
        <f t="shared" si="9"/>
        <v/>
      </c>
      <c r="R90" s="13" t="str">
        <f t="shared" si="9"/>
        <v/>
      </c>
      <c r="S90" s="13" t="str">
        <f t="shared" si="9"/>
        <v/>
      </c>
      <c r="T90" s="13" t="str">
        <f t="shared" si="9"/>
        <v/>
      </c>
      <c r="U90" s="13" t="str">
        <f t="shared" si="11"/>
        <v/>
      </c>
      <c r="V90" s="13" t="str">
        <f t="shared" si="11"/>
        <v/>
      </c>
      <c r="W90" s="13" t="str">
        <f t="shared" si="11"/>
        <v/>
      </c>
      <c r="X90" s="13" t="str">
        <f t="shared" si="11"/>
        <v/>
      </c>
      <c r="Y90" s="13" t="str">
        <f t="shared" si="11"/>
        <v/>
      </c>
      <c r="Z90" s="13" t="str">
        <f t="shared" si="11"/>
        <v/>
      </c>
      <c r="AA90" s="13" t="str">
        <f t="shared" si="11"/>
        <v/>
      </c>
      <c r="AB90" s="13" t="str">
        <f t="shared" si="11"/>
        <v/>
      </c>
      <c r="AC90" s="13" t="str">
        <f t="shared" si="11"/>
        <v/>
      </c>
      <c r="AD90" s="13" t="str">
        <f t="shared" si="11"/>
        <v/>
      </c>
      <c r="AE90" s="13" t="str">
        <f t="shared" si="11"/>
        <v/>
      </c>
      <c r="AF90" s="13" t="str">
        <f t="shared" si="11"/>
        <v/>
      </c>
      <c r="AG90" s="13" t="str">
        <f t="shared" si="11"/>
        <v/>
      </c>
      <c r="AH90" s="13" t="str">
        <f t="shared" si="11"/>
        <v/>
      </c>
      <c r="AI90" s="13" t="str">
        <f t="shared" si="11"/>
        <v/>
      </c>
      <c r="AJ90" s="13" t="str">
        <f t="shared" si="11"/>
        <v/>
      </c>
      <c r="AK90" s="13" t="str">
        <f t="shared" si="11"/>
        <v/>
      </c>
      <c r="AL90" s="13" t="str">
        <f t="shared" si="11"/>
        <v/>
      </c>
      <c r="AM90" s="13" t="str">
        <f t="shared" si="11"/>
        <v/>
      </c>
      <c r="AN90" s="13" t="str">
        <f t="shared" si="11"/>
        <v/>
      </c>
      <c r="AO90" s="13" t="str">
        <f t="shared" si="11"/>
        <v/>
      </c>
      <c r="AP90" s="13" t="str">
        <f t="shared" si="11"/>
        <v/>
      </c>
      <c r="AQ90" s="13" t="str">
        <f t="shared" si="11"/>
        <v/>
      </c>
      <c r="AR90" s="13" t="str">
        <f t="shared" si="11"/>
        <v/>
      </c>
      <c r="AS90" s="13" t="str">
        <f t="shared" si="11"/>
        <v/>
      </c>
      <c r="AT90" s="13" t="str">
        <f t="shared" si="11"/>
        <v/>
      </c>
      <c r="AU90" s="13" t="str">
        <f t="shared" si="11"/>
        <v/>
      </c>
      <c r="AV90" s="13" t="str">
        <f t="shared" si="11"/>
        <v/>
      </c>
      <c r="AW90" s="13" t="str">
        <f t="shared" si="11"/>
        <v/>
      </c>
      <c r="AX90" s="13" t="str">
        <f t="shared" si="11"/>
        <v/>
      </c>
      <c r="AY90" s="13" t="str">
        <f t="shared" si="11"/>
        <v/>
      </c>
      <c r="AZ90" s="13" t="str">
        <f t="shared" si="11"/>
        <v/>
      </c>
      <c r="BA90" s="13" t="str">
        <f t="shared" si="11"/>
        <v/>
      </c>
      <c r="BB90" s="13" t="str">
        <f t="shared" si="11"/>
        <v/>
      </c>
      <c r="BC90" s="13" t="str">
        <f t="shared" si="11"/>
        <v/>
      </c>
      <c r="BD90" s="13" t="str">
        <f t="shared" si="11"/>
        <v/>
      </c>
      <c r="BE90" s="13" t="str">
        <f t="shared" si="11"/>
        <v/>
      </c>
      <c r="BF90" s="13" t="str">
        <f t="shared" si="11"/>
        <v/>
      </c>
      <c r="BG90" s="13" t="str">
        <f t="shared" si="11"/>
        <v/>
      </c>
      <c r="BH90" s="13" t="str">
        <f t="shared" si="11"/>
        <v/>
      </c>
      <c r="BI90" s="13" t="str">
        <f t="shared" si="11"/>
        <v/>
      </c>
      <c r="BJ90" s="13" t="str">
        <f t="shared" si="11"/>
        <v/>
      </c>
      <c r="BK90" s="13" t="str">
        <f t="shared" si="11"/>
        <v/>
      </c>
      <c r="BL90" s="13" t="str">
        <f t="shared" si="11"/>
        <v/>
      </c>
      <c r="BM90" s="13" t="str">
        <f t="shared" si="11"/>
        <v/>
      </c>
      <c r="BN90" s="13" t="str">
        <f t="shared" si="11"/>
        <v/>
      </c>
      <c r="BO90" s="13" t="str">
        <f t="shared" si="11"/>
        <v/>
      </c>
      <c r="BP90" s="13" t="str">
        <f t="shared" si="11"/>
        <v/>
      </c>
      <c r="BQ90" s="13" t="str">
        <f t="shared" si="11"/>
        <v/>
      </c>
      <c r="BR90" s="13" t="str">
        <f t="shared" si="8"/>
        <v/>
      </c>
      <c r="BS90" s="13" t="str">
        <f t="shared" si="8"/>
        <v/>
      </c>
      <c r="BT90" s="13" t="str">
        <f t="shared" si="8"/>
        <v/>
      </c>
      <c r="BU90" s="13" t="str">
        <f t="shared" si="8"/>
        <v/>
      </c>
      <c r="BV90" s="13" t="str">
        <f t="shared" si="8"/>
        <v/>
      </c>
      <c r="BW90" s="13" t="str">
        <f t="shared" si="8"/>
        <v/>
      </c>
      <c r="BX90" s="13" t="str">
        <f t="shared" si="8"/>
        <v/>
      </c>
      <c r="BY90" s="13" t="str">
        <f t="shared" si="8"/>
        <v/>
      </c>
      <c r="BZ90" s="13" t="str">
        <f t="shared" si="8"/>
        <v/>
      </c>
      <c r="CA90" s="13" t="str">
        <f t="shared" si="8"/>
        <v/>
      </c>
      <c r="CB90" s="13" t="str">
        <f t="shared" si="8"/>
        <v/>
      </c>
      <c r="CC90" s="13" t="str">
        <f t="shared" si="8"/>
        <v/>
      </c>
    </row>
    <row r="91" spans="1:81" hidden="1" x14ac:dyDescent="0.35">
      <c r="E91" s="13" t="str">
        <f t="shared" si="9"/>
        <v/>
      </c>
      <c r="F91" s="13" t="str">
        <f t="shared" si="9"/>
        <v/>
      </c>
      <c r="G91" s="13" t="str">
        <f t="shared" si="9"/>
        <v/>
      </c>
      <c r="H91" s="13" t="str">
        <f t="shared" si="9"/>
        <v/>
      </c>
      <c r="I91" s="13" t="str">
        <f t="shared" si="9"/>
        <v/>
      </c>
      <c r="J91" s="13" t="str">
        <f t="shared" si="9"/>
        <v/>
      </c>
      <c r="K91" s="13" t="str">
        <f t="shared" si="9"/>
        <v/>
      </c>
      <c r="L91" s="13" t="str">
        <f t="shared" si="9"/>
        <v/>
      </c>
      <c r="M91" s="13" t="str">
        <f t="shared" si="9"/>
        <v/>
      </c>
      <c r="N91" s="13" t="str">
        <f t="shared" si="9"/>
        <v/>
      </c>
      <c r="O91" s="13" t="str">
        <f t="shared" si="9"/>
        <v/>
      </c>
      <c r="P91" s="13" t="str">
        <f t="shared" si="9"/>
        <v/>
      </c>
      <c r="Q91" s="13" t="str">
        <f t="shared" si="9"/>
        <v/>
      </c>
      <c r="R91" s="13" t="str">
        <f t="shared" si="9"/>
        <v/>
      </c>
      <c r="S91" s="13" t="str">
        <f t="shared" si="9"/>
        <v/>
      </c>
      <c r="T91" s="13" t="str">
        <f t="shared" si="9"/>
        <v/>
      </c>
      <c r="U91" s="13" t="str">
        <f t="shared" si="11"/>
        <v/>
      </c>
      <c r="V91" s="13" t="str">
        <f t="shared" si="11"/>
        <v/>
      </c>
      <c r="W91" s="13" t="str">
        <f t="shared" si="11"/>
        <v/>
      </c>
      <c r="X91" s="13" t="str">
        <f t="shared" si="11"/>
        <v/>
      </c>
      <c r="Y91" s="13" t="str">
        <f t="shared" si="11"/>
        <v/>
      </c>
      <c r="Z91" s="13" t="str">
        <f t="shared" si="11"/>
        <v/>
      </c>
      <c r="AA91" s="13" t="str">
        <f t="shared" si="11"/>
        <v/>
      </c>
      <c r="AB91" s="13" t="str">
        <f t="shared" si="11"/>
        <v/>
      </c>
      <c r="AC91" s="13" t="str">
        <f t="shared" si="11"/>
        <v/>
      </c>
      <c r="AD91" s="13" t="str">
        <f t="shared" si="11"/>
        <v/>
      </c>
      <c r="AE91" s="13" t="str">
        <f t="shared" ref="AE91:BQ91" si="12">IF(AE40&gt;0,IF(AE40&lt;5,"secret",""),"")</f>
        <v/>
      </c>
      <c r="AF91" s="13" t="str">
        <f t="shared" si="12"/>
        <v/>
      </c>
      <c r="AG91" s="13" t="str">
        <f t="shared" si="12"/>
        <v/>
      </c>
      <c r="AH91" s="13" t="str">
        <f t="shared" si="12"/>
        <v/>
      </c>
      <c r="AI91" s="13" t="str">
        <f t="shared" si="12"/>
        <v/>
      </c>
      <c r="AJ91" s="13" t="str">
        <f t="shared" si="12"/>
        <v/>
      </c>
      <c r="AK91" s="13" t="str">
        <f t="shared" si="12"/>
        <v/>
      </c>
      <c r="AL91" s="13" t="str">
        <f t="shared" si="12"/>
        <v/>
      </c>
      <c r="AM91" s="13" t="str">
        <f t="shared" si="12"/>
        <v/>
      </c>
      <c r="AN91" s="13" t="str">
        <f t="shared" si="12"/>
        <v/>
      </c>
      <c r="AO91" s="13" t="str">
        <f t="shared" si="12"/>
        <v/>
      </c>
      <c r="AP91" s="13" t="str">
        <f t="shared" si="12"/>
        <v/>
      </c>
      <c r="AQ91" s="13" t="str">
        <f t="shared" si="12"/>
        <v/>
      </c>
      <c r="AR91" s="13" t="str">
        <f t="shared" si="12"/>
        <v/>
      </c>
      <c r="AS91" s="13" t="str">
        <f t="shared" si="12"/>
        <v/>
      </c>
      <c r="AT91" s="13" t="str">
        <f t="shared" si="12"/>
        <v/>
      </c>
      <c r="AU91" s="13" t="str">
        <f t="shared" si="12"/>
        <v/>
      </c>
      <c r="AV91" s="13" t="str">
        <f t="shared" si="12"/>
        <v/>
      </c>
      <c r="AW91" s="13" t="str">
        <f t="shared" si="12"/>
        <v/>
      </c>
      <c r="AX91" s="13" t="str">
        <f t="shared" si="12"/>
        <v/>
      </c>
      <c r="AY91" s="13" t="str">
        <f t="shared" si="12"/>
        <v/>
      </c>
      <c r="AZ91" s="13" t="str">
        <f t="shared" si="12"/>
        <v/>
      </c>
      <c r="BA91" s="13" t="str">
        <f t="shared" si="12"/>
        <v/>
      </c>
      <c r="BB91" s="13" t="str">
        <f t="shared" si="12"/>
        <v/>
      </c>
      <c r="BC91" s="13" t="str">
        <f t="shared" si="12"/>
        <v/>
      </c>
      <c r="BD91" s="13" t="str">
        <f t="shared" si="12"/>
        <v/>
      </c>
      <c r="BE91" s="13" t="str">
        <f t="shared" si="12"/>
        <v/>
      </c>
      <c r="BF91" s="13" t="str">
        <f t="shared" si="12"/>
        <v/>
      </c>
      <c r="BG91" s="13" t="str">
        <f t="shared" si="12"/>
        <v/>
      </c>
      <c r="BH91" s="13" t="str">
        <f t="shared" si="12"/>
        <v/>
      </c>
      <c r="BI91" s="13" t="str">
        <f t="shared" si="12"/>
        <v/>
      </c>
      <c r="BJ91" s="13" t="str">
        <f t="shared" si="12"/>
        <v/>
      </c>
      <c r="BK91" s="13" t="str">
        <f t="shared" si="12"/>
        <v/>
      </c>
      <c r="BL91" s="13" t="str">
        <f t="shared" si="12"/>
        <v/>
      </c>
      <c r="BM91" s="13" t="str">
        <f t="shared" si="12"/>
        <v/>
      </c>
      <c r="BN91" s="13" t="str">
        <f t="shared" si="12"/>
        <v/>
      </c>
      <c r="BO91" s="13" t="str">
        <f t="shared" si="12"/>
        <v/>
      </c>
      <c r="BP91" s="13" t="str">
        <f t="shared" si="12"/>
        <v/>
      </c>
      <c r="BQ91" s="13" t="str">
        <f t="shared" si="12"/>
        <v/>
      </c>
      <c r="BR91" s="13" t="str">
        <f t="shared" si="8"/>
        <v/>
      </c>
      <c r="BS91" s="13" t="str">
        <f t="shared" si="8"/>
        <v/>
      </c>
      <c r="BT91" s="13" t="str">
        <f t="shared" si="8"/>
        <v/>
      </c>
      <c r="BU91" s="13" t="str">
        <f t="shared" si="8"/>
        <v/>
      </c>
      <c r="BV91" s="13" t="str">
        <f t="shared" si="8"/>
        <v/>
      </c>
      <c r="BW91" s="13" t="str">
        <f t="shared" si="8"/>
        <v/>
      </c>
      <c r="BX91" s="13" t="str">
        <f t="shared" si="8"/>
        <v/>
      </c>
      <c r="BY91" s="13" t="str">
        <f t="shared" si="8"/>
        <v/>
      </c>
      <c r="BZ91" s="13" t="str">
        <f t="shared" si="8"/>
        <v/>
      </c>
      <c r="CA91" s="13" t="str">
        <f t="shared" si="8"/>
        <v/>
      </c>
      <c r="CB91" s="13" t="str">
        <f t="shared" si="8"/>
        <v/>
      </c>
      <c r="CC91" s="13" t="str">
        <f t="shared" si="8"/>
        <v/>
      </c>
    </row>
    <row r="92" spans="1:81" hidden="1" x14ac:dyDescent="0.35">
      <c r="E92" s="13" t="str">
        <f>IF(E41&gt;0,IF(E41&lt;5,"secret",""),"")</f>
        <v/>
      </c>
      <c r="F92" s="13" t="str">
        <f t="shared" si="9"/>
        <v/>
      </c>
      <c r="G92" s="13" t="str">
        <f t="shared" si="9"/>
        <v/>
      </c>
      <c r="H92" s="13" t="str">
        <f t="shared" si="9"/>
        <v/>
      </c>
      <c r="I92" s="13" t="str">
        <f t="shared" si="9"/>
        <v/>
      </c>
      <c r="J92" s="13" t="str">
        <f t="shared" si="9"/>
        <v/>
      </c>
      <c r="K92" s="13" t="str">
        <f t="shared" si="9"/>
        <v/>
      </c>
      <c r="L92" s="13" t="str">
        <f t="shared" si="9"/>
        <v/>
      </c>
      <c r="M92" s="13" t="str">
        <f t="shared" si="9"/>
        <v/>
      </c>
      <c r="N92" s="13" t="str">
        <f t="shared" si="9"/>
        <v/>
      </c>
      <c r="O92" s="13" t="str">
        <f t="shared" si="9"/>
        <v/>
      </c>
      <c r="P92" s="13" t="str">
        <f t="shared" si="9"/>
        <v/>
      </c>
      <c r="Q92" s="13" t="str">
        <f t="shared" si="9"/>
        <v/>
      </c>
      <c r="R92" s="13" t="str">
        <f t="shared" si="9"/>
        <v/>
      </c>
      <c r="S92" s="13" t="str">
        <f t="shared" si="9"/>
        <v/>
      </c>
      <c r="T92" s="13" t="str">
        <f t="shared" si="9"/>
        <v/>
      </c>
      <c r="U92" s="13" t="str">
        <f t="shared" ref="U92:BQ97" si="13">IF(U41&gt;0,IF(U41&lt;5,"secret",""),"")</f>
        <v/>
      </c>
      <c r="V92" s="13" t="str">
        <f t="shared" si="13"/>
        <v/>
      </c>
      <c r="W92" s="13" t="str">
        <f t="shared" si="13"/>
        <v/>
      </c>
      <c r="X92" s="13" t="str">
        <f t="shared" si="13"/>
        <v/>
      </c>
      <c r="Y92" s="13" t="str">
        <f t="shared" si="13"/>
        <v/>
      </c>
      <c r="Z92" s="13" t="str">
        <f t="shared" si="13"/>
        <v/>
      </c>
      <c r="AA92" s="13" t="str">
        <f t="shared" si="13"/>
        <v/>
      </c>
      <c r="AB92" s="13" t="str">
        <f t="shared" si="13"/>
        <v/>
      </c>
      <c r="AC92" s="13" t="str">
        <f t="shared" si="13"/>
        <v/>
      </c>
      <c r="AD92" s="13" t="str">
        <f t="shared" si="13"/>
        <v/>
      </c>
      <c r="AE92" s="13" t="str">
        <f t="shared" si="13"/>
        <v/>
      </c>
      <c r="AF92" s="13" t="str">
        <f t="shared" si="13"/>
        <v/>
      </c>
      <c r="AG92" s="13" t="str">
        <f t="shared" si="13"/>
        <v/>
      </c>
      <c r="AH92" s="13" t="str">
        <f t="shared" si="13"/>
        <v/>
      </c>
      <c r="AI92" s="13" t="str">
        <f t="shared" si="13"/>
        <v/>
      </c>
      <c r="AJ92" s="13" t="str">
        <f t="shared" si="13"/>
        <v/>
      </c>
      <c r="AK92" s="13" t="str">
        <f t="shared" si="13"/>
        <v/>
      </c>
      <c r="AL92" s="13" t="str">
        <f t="shared" si="13"/>
        <v/>
      </c>
      <c r="AM92" s="13" t="str">
        <f t="shared" si="13"/>
        <v/>
      </c>
      <c r="AN92" s="13" t="str">
        <f t="shared" si="13"/>
        <v/>
      </c>
      <c r="AO92" s="13" t="str">
        <f t="shared" si="13"/>
        <v/>
      </c>
      <c r="AP92" s="13" t="str">
        <f t="shared" si="13"/>
        <v/>
      </c>
      <c r="AQ92" s="13" t="str">
        <f t="shared" si="13"/>
        <v/>
      </c>
      <c r="AR92" s="13" t="str">
        <f t="shared" si="13"/>
        <v/>
      </c>
      <c r="AS92" s="13" t="str">
        <f t="shared" si="13"/>
        <v/>
      </c>
      <c r="AT92" s="13" t="str">
        <f t="shared" si="13"/>
        <v/>
      </c>
      <c r="AU92" s="13" t="str">
        <f t="shared" si="13"/>
        <v/>
      </c>
      <c r="AV92" s="13" t="str">
        <f t="shared" si="13"/>
        <v/>
      </c>
      <c r="AW92" s="13" t="str">
        <f t="shared" si="13"/>
        <v/>
      </c>
      <c r="AX92" s="13" t="str">
        <f t="shared" si="13"/>
        <v/>
      </c>
      <c r="AY92" s="13" t="str">
        <f t="shared" si="13"/>
        <v/>
      </c>
      <c r="AZ92" s="13" t="str">
        <f t="shared" si="13"/>
        <v/>
      </c>
      <c r="BA92" s="13" t="str">
        <f t="shared" si="13"/>
        <v/>
      </c>
      <c r="BB92" s="13" t="str">
        <f t="shared" si="13"/>
        <v/>
      </c>
      <c r="BC92" s="13" t="str">
        <f t="shared" si="13"/>
        <v/>
      </c>
      <c r="BD92" s="13" t="str">
        <f t="shared" si="13"/>
        <v/>
      </c>
      <c r="BE92" s="13" t="str">
        <f t="shared" si="13"/>
        <v/>
      </c>
      <c r="BF92" s="13" t="str">
        <f t="shared" si="13"/>
        <v/>
      </c>
      <c r="BG92" s="13" t="str">
        <f t="shared" si="13"/>
        <v/>
      </c>
      <c r="BH92" s="13" t="str">
        <f t="shared" si="13"/>
        <v/>
      </c>
      <c r="BI92" s="13" t="str">
        <f t="shared" si="13"/>
        <v/>
      </c>
      <c r="BJ92" s="13" t="str">
        <f t="shared" si="13"/>
        <v/>
      </c>
      <c r="BK92" s="13" t="str">
        <f t="shared" si="13"/>
        <v/>
      </c>
      <c r="BL92" s="13" t="str">
        <f t="shared" si="13"/>
        <v/>
      </c>
      <c r="BM92" s="13" t="str">
        <f t="shared" si="13"/>
        <v/>
      </c>
      <c r="BN92" s="13" t="str">
        <f t="shared" si="13"/>
        <v/>
      </c>
      <c r="BO92" s="13" t="str">
        <f t="shared" si="13"/>
        <v/>
      </c>
      <c r="BP92" s="13" t="str">
        <f t="shared" si="13"/>
        <v/>
      </c>
      <c r="BQ92" s="13" t="str">
        <f t="shared" si="13"/>
        <v/>
      </c>
      <c r="BR92" s="13" t="str">
        <f t="shared" si="8"/>
        <v/>
      </c>
      <c r="BS92" s="13" t="str">
        <f t="shared" si="8"/>
        <v/>
      </c>
      <c r="BT92" s="13" t="str">
        <f t="shared" si="8"/>
        <v/>
      </c>
      <c r="BU92" s="13" t="str">
        <f t="shared" si="8"/>
        <v/>
      </c>
      <c r="BV92" s="13" t="str">
        <f t="shared" si="8"/>
        <v/>
      </c>
      <c r="BW92" s="13" t="str">
        <f t="shared" si="8"/>
        <v/>
      </c>
      <c r="BX92" s="13" t="str">
        <f t="shared" si="8"/>
        <v/>
      </c>
      <c r="BY92" s="13" t="str">
        <f t="shared" si="8"/>
        <v/>
      </c>
      <c r="BZ92" s="13" t="str">
        <f t="shared" si="8"/>
        <v/>
      </c>
      <c r="CA92" s="13" t="str">
        <f t="shared" si="8"/>
        <v/>
      </c>
      <c r="CB92" s="13" t="str">
        <f t="shared" si="8"/>
        <v/>
      </c>
      <c r="CC92" s="13" t="str">
        <f t="shared" si="8"/>
        <v/>
      </c>
    </row>
    <row r="93" spans="1:81" hidden="1" x14ac:dyDescent="0.35">
      <c r="E93" s="13" t="str">
        <f t="shared" si="9"/>
        <v/>
      </c>
      <c r="F93" s="13" t="str">
        <f t="shared" si="9"/>
        <v/>
      </c>
      <c r="G93" s="13" t="str">
        <f t="shared" si="9"/>
        <v/>
      </c>
      <c r="H93" s="13" t="str">
        <f t="shared" si="9"/>
        <v/>
      </c>
      <c r="I93" s="13" t="str">
        <f t="shared" si="9"/>
        <v/>
      </c>
      <c r="J93" s="13" t="str">
        <f t="shared" si="9"/>
        <v/>
      </c>
      <c r="K93" s="13" t="str">
        <f t="shared" si="9"/>
        <v/>
      </c>
      <c r="L93" s="13" t="str">
        <f t="shared" si="9"/>
        <v/>
      </c>
      <c r="M93" s="13" t="str">
        <f t="shared" si="9"/>
        <v/>
      </c>
      <c r="N93" s="13" t="str">
        <f t="shared" si="9"/>
        <v/>
      </c>
      <c r="O93" s="13" t="str">
        <f t="shared" si="9"/>
        <v/>
      </c>
      <c r="P93" s="13" t="str">
        <f t="shared" si="9"/>
        <v/>
      </c>
      <c r="Q93" s="13" t="str">
        <f t="shared" si="9"/>
        <v/>
      </c>
      <c r="R93" s="13" t="str">
        <f t="shared" si="9"/>
        <v/>
      </c>
      <c r="S93" s="13" t="str">
        <f t="shared" si="9"/>
        <v/>
      </c>
      <c r="T93" s="13" t="str">
        <f t="shared" si="9"/>
        <v/>
      </c>
      <c r="U93" s="13" t="str">
        <f t="shared" si="13"/>
        <v/>
      </c>
      <c r="V93" s="13" t="str">
        <f t="shared" si="13"/>
        <v/>
      </c>
      <c r="W93" s="13" t="str">
        <f t="shared" si="13"/>
        <v/>
      </c>
      <c r="X93" s="13" t="str">
        <f t="shared" si="13"/>
        <v/>
      </c>
      <c r="Y93" s="13" t="str">
        <f t="shared" si="13"/>
        <v/>
      </c>
      <c r="Z93" s="13" t="str">
        <f t="shared" si="13"/>
        <v/>
      </c>
      <c r="AA93" s="13" t="str">
        <f t="shared" si="13"/>
        <v/>
      </c>
      <c r="AB93" s="13" t="str">
        <f t="shared" si="13"/>
        <v/>
      </c>
      <c r="AC93" s="13" t="str">
        <f t="shared" si="13"/>
        <v/>
      </c>
      <c r="AD93" s="13" t="str">
        <f t="shared" si="13"/>
        <v/>
      </c>
      <c r="AE93" s="13" t="str">
        <f t="shared" si="13"/>
        <v/>
      </c>
      <c r="AF93" s="13" t="str">
        <f t="shared" si="13"/>
        <v/>
      </c>
      <c r="AG93" s="13" t="str">
        <f t="shared" si="13"/>
        <v/>
      </c>
      <c r="AH93" s="13" t="str">
        <f t="shared" si="13"/>
        <v/>
      </c>
      <c r="AI93" s="13" t="str">
        <f t="shared" si="13"/>
        <v/>
      </c>
      <c r="AJ93" s="13" t="str">
        <f t="shared" si="13"/>
        <v/>
      </c>
      <c r="AK93" s="13" t="str">
        <f t="shared" si="13"/>
        <v/>
      </c>
      <c r="AL93" s="13" t="str">
        <f t="shared" si="13"/>
        <v/>
      </c>
      <c r="AM93" s="13" t="str">
        <f t="shared" si="13"/>
        <v/>
      </c>
      <c r="AN93" s="13" t="str">
        <f t="shared" si="13"/>
        <v/>
      </c>
      <c r="AO93" s="13" t="str">
        <f t="shared" si="13"/>
        <v/>
      </c>
      <c r="AP93" s="13" t="str">
        <f t="shared" si="13"/>
        <v/>
      </c>
      <c r="AQ93" s="13" t="str">
        <f t="shared" si="13"/>
        <v/>
      </c>
      <c r="AR93" s="13" t="str">
        <f t="shared" si="13"/>
        <v/>
      </c>
      <c r="AS93" s="13" t="str">
        <f t="shared" si="13"/>
        <v/>
      </c>
      <c r="AT93" s="13" t="str">
        <f t="shared" si="13"/>
        <v/>
      </c>
      <c r="AU93" s="13" t="str">
        <f t="shared" si="13"/>
        <v/>
      </c>
      <c r="AV93" s="13" t="str">
        <f t="shared" si="13"/>
        <v/>
      </c>
      <c r="AW93" s="13" t="str">
        <f t="shared" si="13"/>
        <v/>
      </c>
      <c r="AX93" s="13" t="str">
        <f t="shared" si="13"/>
        <v/>
      </c>
      <c r="AY93" s="13" t="str">
        <f t="shared" si="13"/>
        <v/>
      </c>
      <c r="AZ93" s="13" t="str">
        <f t="shared" si="13"/>
        <v/>
      </c>
      <c r="BA93" s="13" t="str">
        <f t="shared" si="13"/>
        <v/>
      </c>
      <c r="BB93" s="13" t="str">
        <f t="shared" si="13"/>
        <v/>
      </c>
      <c r="BC93" s="13" t="str">
        <f t="shared" si="13"/>
        <v/>
      </c>
      <c r="BD93" s="13" t="str">
        <f t="shared" si="13"/>
        <v/>
      </c>
      <c r="BE93" s="13" t="str">
        <f t="shared" si="13"/>
        <v/>
      </c>
      <c r="BF93" s="13" t="str">
        <f t="shared" si="13"/>
        <v/>
      </c>
      <c r="BG93" s="13" t="str">
        <f t="shared" si="13"/>
        <v/>
      </c>
      <c r="BH93" s="13" t="str">
        <f t="shared" si="13"/>
        <v/>
      </c>
      <c r="BI93" s="13" t="str">
        <f t="shared" si="13"/>
        <v/>
      </c>
      <c r="BJ93" s="13" t="str">
        <f t="shared" si="13"/>
        <v/>
      </c>
      <c r="BK93" s="13" t="str">
        <f t="shared" si="13"/>
        <v/>
      </c>
      <c r="BL93" s="13" t="str">
        <f t="shared" si="13"/>
        <v/>
      </c>
      <c r="BM93" s="13" t="str">
        <f t="shared" si="13"/>
        <v/>
      </c>
      <c r="BN93" s="13" t="str">
        <f t="shared" si="13"/>
        <v/>
      </c>
      <c r="BO93" s="13" t="str">
        <f t="shared" si="13"/>
        <v/>
      </c>
      <c r="BP93" s="13" t="str">
        <f t="shared" si="13"/>
        <v/>
      </c>
      <c r="BQ93" s="13" t="str">
        <f t="shared" si="13"/>
        <v/>
      </c>
      <c r="BR93" s="13" t="str">
        <f t="shared" si="8"/>
        <v/>
      </c>
      <c r="BS93" s="13" t="str">
        <f t="shared" si="8"/>
        <v/>
      </c>
      <c r="BT93" s="13" t="str">
        <f t="shared" si="8"/>
        <v/>
      </c>
      <c r="BU93" s="13" t="str">
        <f t="shared" si="8"/>
        <v/>
      </c>
      <c r="BV93" s="13" t="str">
        <f t="shared" si="8"/>
        <v/>
      </c>
      <c r="BW93" s="13" t="str">
        <f t="shared" si="8"/>
        <v/>
      </c>
      <c r="BX93" s="13" t="str">
        <f t="shared" si="8"/>
        <v/>
      </c>
      <c r="BY93" s="13" t="str">
        <f t="shared" si="8"/>
        <v/>
      </c>
      <c r="BZ93" s="13" t="str">
        <f t="shared" si="8"/>
        <v/>
      </c>
      <c r="CA93" s="13" t="str">
        <f t="shared" si="8"/>
        <v/>
      </c>
      <c r="CB93" s="13" t="str">
        <f t="shared" si="8"/>
        <v/>
      </c>
      <c r="CC93" s="13" t="str">
        <f t="shared" si="8"/>
        <v/>
      </c>
    </row>
    <row r="94" spans="1:81" hidden="1" x14ac:dyDescent="0.35">
      <c r="E94" s="13" t="str">
        <f t="shared" si="9"/>
        <v/>
      </c>
      <c r="F94" s="13" t="str">
        <f t="shared" si="9"/>
        <v/>
      </c>
      <c r="G94" s="13" t="str">
        <f t="shared" si="9"/>
        <v/>
      </c>
      <c r="H94" s="13" t="str">
        <f t="shared" si="9"/>
        <v/>
      </c>
      <c r="I94" s="13" t="str">
        <f t="shared" si="9"/>
        <v/>
      </c>
      <c r="J94" s="13" t="str">
        <f t="shared" si="9"/>
        <v/>
      </c>
      <c r="K94" s="13" t="str">
        <f t="shared" si="9"/>
        <v/>
      </c>
      <c r="L94" s="13" t="str">
        <f t="shared" si="9"/>
        <v/>
      </c>
      <c r="M94" s="13" t="str">
        <f t="shared" si="9"/>
        <v/>
      </c>
      <c r="N94" s="13" t="str">
        <f>IF(N43&gt;0,IF(N43&lt;5,"secret",""),"")</f>
        <v/>
      </c>
      <c r="O94" s="13" t="str">
        <f t="shared" si="9"/>
        <v/>
      </c>
      <c r="P94" s="13" t="str">
        <f t="shared" si="9"/>
        <v/>
      </c>
      <c r="Q94" s="13" t="str">
        <f t="shared" si="9"/>
        <v/>
      </c>
      <c r="R94" s="13" t="str">
        <f t="shared" si="9"/>
        <v/>
      </c>
      <c r="S94" s="13" t="str">
        <f t="shared" si="9"/>
        <v/>
      </c>
      <c r="T94" s="13" t="str">
        <f t="shared" si="9"/>
        <v/>
      </c>
      <c r="U94" s="13" t="str">
        <f t="shared" si="13"/>
        <v/>
      </c>
      <c r="V94" s="13" t="str">
        <f t="shared" si="13"/>
        <v/>
      </c>
      <c r="W94" s="13" t="str">
        <f t="shared" si="13"/>
        <v/>
      </c>
      <c r="X94" s="13" t="str">
        <f t="shared" si="13"/>
        <v/>
      </c>
      <c r="Y94" s="13" t="str">
        <f t="shared" si="13"/>
        <v/>
      </c>
      <c r="Z94" s="13" t="str">
        <f t="shared" si="13"/>
        <v/>
      </c>
      <c r="AA94" s="13" t="str">
        <f t="shared" si="13"/>
        <v/>
      </c>
      <c r="AB94" s="13" t="str">
        <f t="shared" si="13"/>
        <v/>
      </c>
      <c r="AC94" s="13" t="str">
        <f t="shared" si="13"/>
        <v/>
      </c>
      <c r="AD94" s="13" t="str">
        <f t="shared" si="13"/>
        <v/>
      </c>
      <c r="AE94" s="13" t="str">
        <f t="shared" si="13"/>
        <v/>
      </c>
      <c r="AF94" s="13" t="str">
        <f t="shared" si="13"/>
        <v/>
      </c>
      <c r="AG94" s="13" t="str">
        <f t="shared" si="13"/>
        <v/>
      </c>
      <c r="AH94" s="13" t="str">
        <f t="shared" si="13"/>
        <v/>
      </c>
      <c r="AI94" s="13" t="str">
        <f t="shared" si="13"/>
        <v/>
      </c>
      <c r="AJ94" s="13" t="str">
        <f t="shared" si="13"/>
        <v/>
      </c>
      <c r="AK94" s="13" t="str">
        <f t="shared" si="13"/>
        <v/>
      </c>
      <c r="AL94" s="13" t="str">
        <f t="shared" si="13"/>
        <v/>
      </c>
      <c r="AM94" s="13" t="str">
        <f t="shared" si="13"/>
        <v/>
      </c>
      <c r="AN94" s="13" t="str">
        <f t="shared" si="13"/>
        <v/>
      </c>
      <c r="AO94" s="13" t="str">
        <f t="shared" si="13"/>
        <v/>
      </c>
      <c r="AP94" s="13" t="str">
        <f t="shared" si="13"/>
        <v/>
      </c>
      <c r="AQ94" s="13" t="str">
        <f t="shared" si="13"/>
        <v/>
      </c>
      <c r="AR94" s="13" t="str">
        <f t="shared" si="13"/>
        <v/>
      </c>
      <c r="AS94" s="13" t="str">
        <f t="shared" si="13"/>
        <v/>
      </c>
      <c r="AT94" s="13" t="str">
        <f t="shared" si="13"/>
        <v/>
      </c>
      <c r="AU94" s="13" t="str">
        <f t="shared" si="13"/>
        <v/>
      </c>
      <c r="AV94" s="13" t="str">
        <f t="shared" si="13"/>
        <v/>
      </c>
      <c r="AW94" s="13" t="str">
        <f t="shared" si="13"/>
        <v/>
      </c>
      <c r="AX94" s="13" t="str">
        <f t="shared" si="13"/>
        <v/>
      </c>
      <c r="AY94" s="13" t="str">
        <f t="shared" si="13"/>
        <v/>
      </c>
      <c r="AZ94" s="13" t="str">
        <f t="shared" si="13"/>
        <v/>
      </c>
      <c r="BA94" s="13" t="str">
        <f t="shared" si="13"/>
        <v/>
      </c>
      <c r="BB94" s="13" t="str">
        <f t="shared" si="13"/>
        <v/>
      </c>
      <c r="BC94" s="13" t="str">
        <f t="shared" si="13"/>
        <v/>
      </c>
      <c r="BD94" s="13" t="str">
        <f t="shared" si="13"/>
        <v/>
      </c>
      <c r="BE94" s="13" t="str">
        <f t="shared" si="13"/>
        <v/>
      </c>
      <c r="BF94" s="13" t="str">
        <f t="shared" si="13"/>
        <v/>
      </c>
      <c r="BG94" s="13" t="str">
        <f t="shared" si="13"/>
        <v/>
      </c>
      <c r="BH94" s="13" t="str">
        <f t="shared" si="13"/>
        <v/>
      </c>
      <c r="BI94" s="13" t="str">
        <f t="shared" si="13"/>
        <v/>
      </c>
      <c r="BJ94" s="13" t="str">
        <f t="shared" si="13"/>
        <v/>
      </c>
      <c r="BK94" s="13" t="str">
        <f t="shared" si="13"/>
        <v/>
      </c>
      <c r="BL94" s="13" t="str">
        <f t="shared" si="13"/>
        <v/>
      </c>
      <c r="BM94" s="13" t="str">
        <f t="shared" si="13"/>
        <v/>
      </c>
      <c r="BN94" s="13" t="str">
        <f t="shared" si="13"/>
        <v/>
      </c>
      <c r="BO94" s="13" t="str">
        <f t="shared" si="13"/>
        <v/>
      </c>
      <c r="BP94" s="13" t="str">
        <f t="shared" si="13"/>
        <v/>
      </c>
      <c r="BQ94" s="13" t="str">
        <f t="shared" si="13"/>
        <v/>
      </c>
      <c r="BR94" s="13" t="str">
        <f t="shared" si="8"/>
        <v/>
      </c>
      <c r="BS94" s="13" t="str">
        <f t="shared" si="8"/>
        <v/>
      </c>
      <c r="BT94" s="13" t="str">
        <f t="shared" si="8"/>
        <v/>
      </c>
      <c r="BU94" s="13" t="str">
        <f t="shared" si="8"/>
        <v/>
      </c>
      <c r="BV94" s="13" t="str">
        <f t="shared" si="8"/>
        <v/>
      </c>
      <c r="BW94" s="13" t="str">
        <f t="shared" si="8"/>
        <v/>
      </c>
      <c r="BX94" s="13" t="str">
        <f t="shared" si="8"/>
        <v/>
      </c>
      <c r="BY94" s="13" t="str">
        <f t="shared" si="8"/>
        <v/>
      </c>
      <c r="BZ94" s="13" t="str">
        <f t="shared" si="8"/>
        <v/>
      </c>
      <c r="CA94" s="13" t="str">
        <f t="shared" si="8"/>
        <v/>
      </c>
      <c r="CB94" s="13" t="str">
        <f t="shared" si="8"/>
        <v/>
      </c>
      <c r="CC94" s="13" t="str">
        <f t="shared" si="8"/>
        <v/>
      </c>
    </row>
    <row r="95" spans="1:81" hidden="1" x14ac:dyDescent="0.35">
      <c r="E95" s="13" t="str">
        <f>IF(E44&gt;0,IF(E44&lt;5,"secret",""),"")</f>
        <v/>
      </c>
      <c r="F95" s="13" t="str">
        <f t="shared" si="9"/>
        <v/>
      </c>
      <c r="G95" s="13" t="str">
        <f t="shared" si="9"/>
        <v/>
      </c>
      <c r="H95" s="13" t="str">
        <f t="shared" si="9"/>
        <v/>
      </c>
      <c r="I95" s="13" t="str">
        <f t="shared" si="9"/>
        <v/>
      </c>
      <c r="J95" s="13" t="str">
        <f t="shared" si="9"/>
        <v/>
      </c>
      <c r="K95" s="13" t="str">
        <f t="shared" si="9"/>
        <v/>
      </c>
      <c r="L95" s="13" t="str">
        <f t="shared" si="9"/>
        <v/>
      </c>
      <c r="M95" s="13" t="str">
        <f t="shared" si="9"/>
        <v/>
      </c>
      <c r="N95" s="13" t="str">
        <f t="shared" si="9"/>
        <v/>
      </c>
      <c r="O95" s="13" t="str">
        <f t="shared" si="9"/>
        <v/>
      </c>
      <c r="P95" s="13" t="str">
        <f t="shared" si="9"/>
        <v/>
      </c>
      <c r="Q95" s="13" t="str">
        <f t="shared" si="9"/>
        <v/>
      </c>
      <c r="R95" s="13" t="str">
        <f t="shared" si="9"/>
        <v/>
      </c>
      <c r="S95" s="13" t="str">
        <f t="shared" si="9"/>
        <v/>
      </c>
      <c r="T95" s="13" t="str">
        <f t="shared" si="9"/>
        <v/>
      </c>
      <c r="U95" s="13" t="str">
        <f t="shared" si="13"/>
        <v/>
      </c>
      <c r="V95" s="13" t="str">
        <f t="shared" si="13"/>
        <v/>
      </c>
      <c r="W95" s="13" t="str">
        <f t="shared" si="13"/>
        <v/>
      </c>
      <c r="X95" s="13" t="str">
        <f t="shared" si="13"/>
        <v/>
      </c>
      <c r="Y95" s="13" t="str">
        <f t="shared" si="13"/>
        <v/>
      </c>
      <c r="Z95" s="13" t="str">
        <f t="shared" si="13"/>
        <v/>
      </c>
      <c r="AA95" s="13" t="str">
        <f t="shared" si="13"/>
        <v/>
      </c>
      <c r="AB95" s="13" t="str">
        <f t="shared" si="13"/>
        <v/>
      </c>
      <c r="AC95" s="13" t="str">
        <f t="shared" si="13"/>
        <v/>
      </c>
      <c r="AD95" s="13" t="str">
        <f t="shared" si="13"/>
        <v/>
      </c>
      <c r="AE95" s="13" t="str">
        <f t="shared" si="13"/>
        <v/>
      </c>
      <c r="AF95" s="13" t="str">
        <f t="shared" si="13"/>
        <v/>
      </c>
      <c r="AG95" s="13" t="str">
        <f t="shared" si="13"/>
        <v/>
      </c>
      <c r="AH95" s="13" t="str">
        <f t="shared" si="13"/>
        <v/>
      </c>
      <c r="AI95" s="13" t="str">
        <f t="shared" si="13"/>
        <v/>
      </c>
      <c r="AJ95" s="13" t="str">
        <f t="shared" si="13"/>
        <v/>
      </c>
      <c r="AK95" s="13" t="str">
        <f t="shared" si="13"/>
        <v/>
      </c>
      <c r="AL95" s="13" t="str">
        <f t="shared" si="13"/>
        <v/>
      </c>
      <c r="AM95" s="13" t="str">
        <f t="shared" si="13"/>
        <v/>
      </c>
      <c r="AN95" s="13" t="str">
        <f t="shared" si="13"/>
        <v/>
      </c>
      <c r="AO95" s="13" t="str">
        <f t="shared" si="13"/>
        <v/>
      </c>
      <c r="AP95" s="13" t="str">
        <f t="shared" si="13"/>
        <v/>
      </c>
      <c r="AQ95" s="13" t="str">
        <f t="shared" si="13"/>
        <v/>
      </c>
      <c r="AR95" s="13" t="str">
        <f t="shared" si="13"/>
        <v/>
      </c>
      <c r="AS95" s="13" t="str">
        <f t="shared" si="13"/>
        <v/>
      </c>
      <c r="AT95" s="13" t="str">
        <f t="shared" si="13"/>
        <v/>
      </c>
      <c r="AU95" s="13" t="str">
        <f t="shared" si="13"/>
        <v/>
      </c>
      <c r="AV95" s="13" t="str">
        <f t="shared" si="13"/>
        <v/>
      </c>
      <c r="AW95" s="13" t="str">
        <f t="shared" si="13"/>
        <v/>
      </c>
      <c r="AX95" s="13" t="str">
        <f t="shared" si="13"/>
        <v/>
      </c>
      <c r="AY95" s="13" t="str">
        <f t="shared" si="13"/>
        <v/>
      </c>
      <c r="AZ95" s="13" t="str">
        <f t="shared" si="13"/>
        <v/>
      </c>
      <c r="BA95" s="13" t="str">
        <f t="shared" si="13"/>
        <v/>
      </c>
      <c r="BB95" s="13" t="str">
        <f t="shared" si="13"/>
        <v/>
      </c>
      <c r="BC95" s="13" t="str">
        <f t="shared" si="13"/>
        <v/>
      </c>
      <c r="BD95" s="13" t="str">
        <f t="shared" si="13"/>
        <v/>
      </c>
      <c r="BE95" s="13" t="str">
        <f t="shared" si="13"/>
        <v/>
      </c>
      <c r="BF95" s="13" t="str">
        <f t="shared" si="13"/>
        <v/>
      </c>
      <c r="BG95" s="13" t="str">
        <f t="shared" si="13"/>
        <v/>
      </c>
      <c r="BH95" s="13" t="str">
        <f t="shared" si="13"/>
        <v/>
      </c>
      <c r="BI95" s="13" t="str">
        <f t="shared" si="13"/>
        <v/>
      </c>
      <c r="BJ95" s="13" t="str">
        <f t="shared" si="13"/>
        <v/>
      </c>
      <c r="BK95" s="13" t="str">
        <f t="shared" si="13"/>
        <v/>
      </c>
      <c r="BL95" s="13" t="str">
        <f t="shared" si="13"/>
        <v/>
      </c>
      <c r="BM95" s="13" t="str">
        <f t="shared" si="13"/>
        <v/>
      </c>
      <c r="BN95" s="13" t="str">
        <f t="shared" si="13"/>
        <v/>
      </c>
      <c r="BO95" s="13" t="str">
        <f t="shared" si="13"/>
        <v/>
      </c>
      <c r="BP95" s="13" t="str">
        <f t="shared" si="13"/>
        <v/>
      </c>
      <c r="BQ95" s="13" t="str">
        <f t="shared" si="13"/>
        <v/>
      </c>
      <c r="BR95" s="13" t="str">
        <f t="shared" si="8"/>
        <v/>
      </c>
      <c r="BS95" s="13" t="str">
        <f t="shared" si="8"/>
        <v/>
      </c>
      <c r="BT95" s="13" t="str">
        <f t="shared" si="8"/>
        <v/>
      </c>
      <c r="BU95" s="13" t="str">
        <f t="shared" si="8"/>
        <v/>
      </c>
      <c r="BV95" s="13" t="str">
        <f t="shared" si="8"/>
        <v/>
      </c>
      <c r="BW95" s="13" t="str">
        <f t="shared" si="8"/>
        <v/>
      </c>
      <c r="BX95" s="13" t="str">
        <f t="shared" si="8"/>
        <v/>
      </c>
      <c r="BY95" s="13" t="str">
        <f t="shared" si="8"/>
        <v/>
      </c>
      <c r="BZ95" s="13" t="str">
        <f t="shared" si="8"/>
        <v/>
      </c>
      <c r="CA95" s="13" t="str">
        <f t="shared" si="8"/>
        <v/>
      </c>
      <c r="CB95" s="13" t="str">
        <f t="shared" si="8"/>
        <v/>
      </c>
      <c r="CC95" s="13" t="str">
        <f t="shared" si="8"/>
        <v/>
      </c>
    </row>
    <row r="96" spans="1:81" hidden="1" x14ac:dyDescent="0.35">
      <c r="E96" s="13" t="str">
        <f t="shared" ref="E96:E97" si="14">IF(E45&gt;0,IF(E45&lt;5,"secret",""),"")</f>
        <v/>
      </c>
      <c r="F96" s="13" t="str">
        <f t="shared" si="9"/>
        <v/>
      </c>
      <c r="G96" s="13" t="str">
        <f t="shared" si="9"/>
        <v/>
      </c>
      <c r="H96" s="13" t="str">
        <f t="shared" si="9"/>
        <v/>
      </c>
      <c r="I96" s="13" t="str">
        <f t="shared" si="9"/>
        <v/>
      </c>
      <c r="J96" s="13" t="str">
        <f t="shared" si="9"/>
        <v/>
      </c>
      <c r="K96" s="13" t="str">
        <f t="shared" si="9"/>
        <v/>
      </c>
      <c r="L96" s="13" t="str">
        <f t="shared" si="9"/>
        <v/>
      </c>
      <c r="M96" s="13" t="str">
        <f t="shared" si="9"/>
        <v/>
      </c>
      <c r="N96" s="13" t="str">
        <f t="shared" si="9"/>
        <v/>
      </c>
      <c r="O96" s="13" t="str">
        <f t="shared" si="9"/>
        <v/>
      </c>
      <c r="P96" s="13" t="str">
        <f t="shared" si="9"/>
        <v/>
      </c>
      <c r="Q96" s="13" t="str">
        <f t="shared" si="9"/>
        <v/>
      </c>
      <c r="R96" s="13" t="str">
        <f t="shared" si="9"/>
        <v/>
      </c>
      <c r="S96" s="13" t="str">
        <f t="shared" si="9"/>
        <v/>
      </c>
      <c r="T96" s="13" t="str">
        <f t="shared" si="9"/>
        <v/>
      </c>
      <c r="U96" s="13" t="str">
        <f t="shared" si="13"/>
        <v/>
      </c>
      <c r="V96" s="13" t="str">
        <f t="shared" si="13"/>
        <v/>
      </c>
      <c r="W96" s="13" t="str">
        <f t="shared" si="13"/>
        <v/>
      </c>
      <c r="X96" s="13" t="str">
        <f t="shared" si="13"/>
        <v/>
      </c>
      <c r="Y96" s="13" t="str">
        <f t="shared" si="13"/>
        <v/>
      </c>
      <c r="Z96" s="13" t="str">
        <f t="shared" si="13"/>
        <v/>
      </c>
      <c r="AA96" s="13" t="str">
        <f t="shared" si="13"/>
        <v/>
      </c>
      <c r="AB96" s="13" t="str">
        <f t="shared" si="13"/>
        <v/>
      </c>
      <c r="AC96" s="13" t="str">
        <f t="shared" si="13"/>
        <v/>
      </c>
      <c r="AD96" s="13" t="str">
        <f t="shared" si="13"/>
        <v/>
      </c>
      <c r="AE96" s="13" t="str">
        <f t="shared" si="13"/>
        <v/>
      </c>
      <c r="AF96" s="13" t="str">
        <f t="shared" si="13"/>
        <v/>
      </c>
      <c r="AG96" s="13" t="str">
        <f t="shared" si="13"/>
        <v/>
      </c>
      <c r="AH96" s="13" t="str">
        <f t="shared" si="13"/>
        <v/>
      </c>
      <c r="AI96" s="13" t="str">
        <f t="shared" si="13"/>
        <v/>
      </c>
      <c r="AJ96" s="13" t="str">
        <f t="shared" si="13"/>
        <v/>
      </c>
      <c r="AK96" s="13" t="str">
        <f t="shared" si="13"/>
        <v/>
      </c>
      <c r="AL96" s="13" t="str">
        <f t="shared" si="13"/>
        <v/>
      </c>
      <c r="AM96" s="13" t="str">
        <f t="shared" si="13"/>
        <v/>
      </c>
      <c r="AN96" s="13" t="str">
        <f t="shared" si="13"/>
        <v/>
      </c>
      <c r="AO96" s="13" t="str">
        <f t="shared" si="13"/>
        <v/>
      </c>
      <c r="AP96" s="13" t="str">
        <f t="shared" si="13"/>
        <v/>
      </c>
      <c r="AQ96" s="13" t="str">
        <f t="shared" si="13"/>
        <v/>
      </c>
      <c r="AR96" s="13" t="str">
        <f t="shared" si="13"/>
        <v/>
      </c>
      <c r="AS96" s="13" t="str">
        <f t="shared" si="13"/>
        <v/>
      </c>
      <c r="AT96" s="13" t="str">
        <f t="shared" si="13"/>
        <v/>
      </c>
      <c r="AU96" s="13" t="str">
        <f t="shared" si="13"/>
        <v/>
      </c>
      <c r="AV96" s="13" t="str">
        <f t="shared" si="13"/>
        <v/>
      </c>
      <c r="AW96" s="13" t="str">
        <f t="shared" si="13"/>
        <v/>
      </c>
      <c r="AX96" s="13" t="str">
        <f t="shared" si="13"/>
        <v/>
      </c>
      <c r="AY96" s="13" t="str">
        <f t="shared" si="13"/>
        <v/>
      </c>
      <c r="AZ96" s="13" t="str">
        <f t="shared" si="13"/>
        <v/>
      </c>
      <c r="BA96" s="13" t="str">
        <f t="shared" si="13"/>
        <v/>
      </c>
      <c r="BB96" s="13" t="str">
        <f t="shared" si="13"/>
        <v/>
      </c>
      <c r="BC96" s="13" t="str">
        <f t="shared" si="13"/>
        <v/>
      </c>
      <c r="BD96" s="13" t="str">
        <f t="shared" si="13"/>
        <v/>
      </c>
      <c r="BE96" s="13" t="str">
        <f t="shared" si="13"/>
        <v/>
      </c>
      <c r="BF96" s="13" t="str">
        <f t="shared" si="13"/>
        <v/>
      </c>
      <c r="BG96" s="13" t="str">
        <f t="shared" si="13"/>
        <v/>
      </c>
      <c r="BH96" s="13" t="str">
        <f t="shared" si="13"/>
        <v/>
      </c>
      <c r="BI96" s="13" t="str">
        <f t="shared" si="13"/>
        <v/>
      </c>
      <c r="BJ96" s="13" t="str">
        <f t="shared" si="13"/>
        <v/>
      </c>
      <c r="BK96" s="13" t="str">
        <f t="shared" si="13"/>
        <v/>
      </c>
      <c r="BL96" s="13" t="str">
        <f t="shared" si="13"/>
        <v/>
      </c>
      <c r="BM96" s="13" t="str">
        <f t="shared" si="13"/>
        <v/>
      </c>
      <c r="BN96" s="13" t="str">
        <f t="shared" si="13"/>
        <v/>
      </c>
      <c r="BO96" s="13" t="str">
        <f t="shared" si="13"/>
        <v/>
      </c>
      <c r="BP96" s="13" t="str">
        <f t="shared" si="13"/>
        <v/>
      </c>
      <c r="BQ96" s="13" t="str">
        <f t="shared" si="13"/>
        <v/>
      </c>
      <c r="BR96" s="13" t="str">
        <f t="shared" si="8"/>
        <v/>
      </c>
      <c r="BS96" s="13" t="str">
        <f t="shared" si="8"/>
        <v/>
      </c>
      <c r="BT96" s="13" t="str">
        <f t="shared" si="8"/>
        <v/>
      </c>
      <c r="BU96" s="13" t="str">
        <f t="shared" si="8"/>
        <v/>
      </c>
      <c r="BV96" s="13" t="str">
        <f t="shared" si="8"/>
        <v/>
      </c>
      <c r="BW96" s="13" t="str">
        <f t="shared" si="8"/>
        <v/>
      </c>
      <c r="BX96" s="13" t="str">
        <f t="shared" si="8"/>
        <v/>
      </c>
      <c r="BY96" s="13" t="str">
        <f t="shared" si="8"/>
        <v/>
      </c>
      <c r="BZ96" s="13" t="str">
        <f t="shared" si="8"/>
        <v/>
      </c>
      <c r="CA96" s="13" t="str">
        <f t="shared" si="8"/>
        <v/>
      </c>
      <c r="CB96" s="13" t="str">
        <f t="shared" si="8"/>
        <v/>
      </c>
      <c r="CC96" s="13" t="str">
        <f t="shared" si="8"/>
        <v/>
      </c>
    </row>
    <row r="97" spans="1:81" hidden="1" x14ac:dyDescent="0.35">
      <c r="E97" s="13" t="str">
        <f t="shared" si="14"/>
        <v/>
      </c>
      <c r="F97" s="13" t="str">
        <f t="shared" si="9"/>
        <v/>
      </c>
      <c r="G97" s="13" t="str">
        <f t="shared" si="9"/>
        <v/>
      </c>
      <c r="H97" s="13" t="str">
        <f t="shared" si="9"/>
        <v/>
      </c>
      <c r="I97" s="13" t="str">
        <f t="shared" si="9"/>
        <v/>
      </c>
      <c r="J97" s="13" t="str">
        <f t="shared" si="9"/>
        <v/>
      </c>
      <c r="K97" s="13" t="str">
        <f t="shared" si="9"/>
        <v/>
      </c>
      <c r="L97" s="13" t="str">
        <f t="shared" si="9"/>
        <v/>
      </c>
      <c r="M97" s="13" t="str">
        <f t="shared" si="9"/>
        <v/>
      </c>
      <c r="N97" s="13" t="str">
        <f t="shared" si="9"/>
        <v/>
      </c>
      <c r="O97" s="13" t="str">
        <f t="shared" si="9"/>
        <v/>
      </c>
      <c r="P97" s="13" t="str">
        <f t="shared" si="9"/>
        <v/>
      </c>
      <c r="Q97" s="13" t="str">
        <f t="shared" si="9"/>
        <v/>
      </c>
      <c r="R97" s="13" t="str">
        <f t="shared" si="9"/>
        <v/>
      </c>
      <c r="S97" s="13" t="str">
        <f t="shared" si="9"/>
        <v/>
      </c>
      <c r="T97" s="13" t="str">
        <f t="shared" si="9"/>
        <v/>
      </c>
      <c r="U97" s="13" t="str">
        <f t="shared" si="13"/>
        <v/>
      </c>
      <c r="V97" s="13" t="str">
        <f t="shared" si="13"/>
        <v/>
      </c>
      <c r="W97" s="13" t="str">
        <f t="shared" si="13"/>
        <v/>
      </c>
      <c r="X97" s="13" t="str">
        <f t="shared" si="13"/>
        <v/>
      </c>
      <c r="Y97" s="13" t="str">
        <f t="shared" si="13"/>
        <v/>
      </c>
      <c r="Z97" s="13" t="str">
        <f t="shared" si="13"/>
        <v/>
      </c>
      <c r="AA97" s="13" t="str">
        <f t="shared" si="13"/>
        <v/>
      </c>
      <c r="AB97" s="13" t="str">
        <f t="shared" si="13"/>
        <v/>
      </c>
      <c r="AC97" s="13" t="str">
        <f t="shared" si="13"/>
        <v/>
      </c>
      <c r="AD97" s="13" t="str">
        <f t="shared" si="13"/>
        <v/>
      </c>
      <c r="AE97" s="13" t="str">
        <f t="shared" ref="AE97:BQ97" si="15">IF(AE46&gt;0,IF(AE46&lt;5,"secret",""),"")</f>
        <v/>
      </c>
      <c r="AF97" s="13" t="str">
        <f t="shared" si="15"/>
        <v/>
      </c>
      <c r="AG97" s="13" t="str">
        <f t="shared" si="15"/>
        <v/>
      </c>
      <c r="AH97" s="13" t="str">
        <f t="shared" si="15"/>
        <v/>
      </c>
      <c r="AI97" s="13" t="str">
        <f t="shared" si="15"/>
        <v/>
      </c>
      <c r="AJ97" s="13" t="str">
        <f t="shared" si="15"/>
        <v/>
      </c>
      <c r="AK97" s="13" t="str">
        <f t="shared" si="15"/>
        <v/>
      </c>
      <c r="AL97" s="13" t="str">
        <f t="shared" si="15"/>
        <v/>
      </c>
      <c r="AM97" s="13" t="str">
        <f t="shared" si="15"/>
        <v/>
      </c>
      <c r="AN97" s="13" t="str">
        <f t="shared" si="15"/>
        <v/>
      </c>
      <c r="AO97" s="13" t="str">
        <f t="shared" si="15"/>
        <v/>
      </c>
      <c r="AP97" s="13" t="str">
        <f t="shared" si="15"/>
        <v/>
      </c>
      <c r="AQ97" s="13" t="str">
        <f t="shared" si="15"/>
        <v/>
      </c>
      <c r="AR97" s="13" t="str">
        <f t="shared" si="15"/>
        <v/>
      </c>
      <c r="AS97" s="13" t="str">
        <f t="shared" si="15"/>
        <v/>
      </c>
      <c r="AT97" s="13" t="str">
        <f t="shared" si="15"/>
        <v/>
      </c>
      <c r="AU97" s="13" t="str">
        <f t="shared" si="15"/>
        <v/>
      </c>
      <c r="AV97" s="13" t="str">
        <f t="shared" si="15"/>
        <v/>
      </c>
      <c r="AW97" s="13" t="str">
        <f t="shared" si="15"/>
        <v/>
      </c>
      <c r="AX97" s="13" t="str">
        <f t="shared" si="15"/>
        <v/>
      </c>
      <c r="AY97" s="13" t="str">
        <f t="shared" si="15"/>
        <v/>
      </c>
      <c r="AZ97" s="13" t="str">
        <f t="shared" si="15"/>
        <v/>
      </c>
      <c r="BA97" s="13" t="str">
        <f t="shared" si="15"/>
        <v/>
      </c>
      <c r="BB97" s="13" t="str">
        <f t="shared" si="15"/>
        <v/>
      </c>
      <c r="BC97" s="13" t="str">
        <f t="shared" si="15"/>
        <v/>
      </c>
      <c r="BD97" s="13" t="str">
        <f t="shared" si="15"/>
        <v/>
      </c>
      <c r="BE97" s="13" t="str">
        <f t="shared" si="15"/>
        <v/>
      </c>
      <c r="BF97" s="13" t="str">
        <f t="shared" si="15"/>
        <v/>
      </c>
      <c r="BG97" s="13" t="str">
        <f t="shared" si="15"/>
        <v/>
      </c>
      <c r="BH97" s="13" t="str">
        <f t="shared" si="15"/>
        <v/>
      </c>
      <c r="BI97" s="13" t="str">
        <f t="shared" si="15"/>
        <v/>
      </c>
      <c r="BJ97" s="13" t="str">
        <f t="shared" si="15"/>
        <v/>
      </c>
      <c r="BK97" s="13" t="str">
        <f t="shared" si="15"/>
        <v/>
      </c>
      <c r="BL97" s="13" t="str">
        <f t="shared" si="15"/>
        <v/>
      </c>
      <c r="BM97" s="13" t="str">
        <f t="shared" si="15"/>
        <v/>
      </c>
      <c r="BN97" s="13" t="str">
        <f t="shared" si="15"/>
        <v/>
      </c>
      <c r="BO97" s="13" t="str">
        <f t="shared" si="15"/>
        <v/>
      </c>
      <c r="BP97" s="13" t="str">
        <f t="shared" si="15"/>
        <v/>
      </c>
      <c r="BQ97" s="13" t="str">
        <f t="shared" si="15"/>
        <v/>
      </c>
      <c r="BR97" s="13" t="str">
        <f t="shared" si="8"/>
        <v/>
      </c>
      <c r="BS97" s="13" t="str">
        <f t="shared" si="8"/>
        <v/>
      </c>
      <c r="BT97" s="13" t="str">
        <f t="shared" si="8"/>
        <v/>
      </c>
      <c r="BU97" s="13" t="str">
        <f t="shared" si="8"/>
        <v/>
      </c>
      <c r="BV97" s="13" t="str">
        <f t="shared" si="8"/>
        <v/>
      </c>
      <c r="BW97" s="13" t="str">
        <f t="shared" si="8"/>
        <v/>
      </c>
      <c r="BX97" s="13" t="str">
        <f t="shared" si="8"/>
        <v/>
      </c>
      <c r="BY97" s="13" t="str">
        <f t="shared" si="8"/>
        <v/>
      </c>
      <c r="BZ97" s="13" t="str">
        <f t="shared" si="8"/>
        <v/>
      </c>
      <c r="CA97" s="13" t="str">
        <f t="shared" si="8"/>
        <v/>
      </c>
      <c r="CB97" s="13" t="str">
        <f t="shared" si="8"/>
        <v/>
      </c>
      <c r="CC97" s="13" t="str">
        <f t="shared" si="8"/>
        <v/>
      </c>
    </row>
    <row r="98" spans="1:81" s="83" customFormat="1" hidden="1" x14ac:dyDescent="0.35">
      <c r="A98" s="98"/>
      <c r="B98" s="98"/>
      <c r="E98" s="83" t="str">
        <f>IF(E47&gt;0,IF(E47&lt;5,"secret",""),"")</f>
        <v/>
      </c>
      <c r="F98" s="83" t="str">
        <f t="shared" si="9"/>
        <v/>
      </c>
      <c r="G98" s="83" t="str">
        <f t="shared" si="9"/>
        <v/>
      </c>
      <c r="H98" s="83" t="str">
        <f t="shared" si="9"/>
        <v/>
      </c>
      <c r="I98" s="83" t="str">
        <f t="shared" si="9"/>
        <v/>
      </c>
      <c r="J98" s="83" t="str">
        <f t="shared" si="9"/>
        <v/>
      </c>
      <c r="K98" s="83" t="str">
        <f t="shared" si="9"/>
        <v/>
      </c>
      <c r="L98" s="83" t="str">
        <f t="shared" si="9"/>
        <v/>
      </c>
      <c r="M98" s="83" t="str">
        <f t="shared" si="9"/>
        <v/>
      </c>
      <c r="N98" s="83" t="str">
        <f t="shared" si="9"/>
        <v/>
      </c>
      <c r="O98" s="83" t="str">
        <f>IF(O47&gt;0,IF(O47&lt;5,"secret",""),"")</f>
        <v/>
      </c>
      <c r="P98" s="83" t="str">
        <f t="shared" si="9"/>
        <v/>
      </c>
      <c r="Q98" s="83" t="str">
        <f t="shared" si="9"/>
        <v/>
      </c>
      <c r="R98" s="83" t="str">
        <f t="shared" si="9"/>
        <v/>
      </c>
      <c r="S98" s="83" t="str">
        <f t="shared" si="9"/>
        <v/>
      </c>
      <c r="T98" s="83" t="str">
        <f t="shared" si="9"/>
        <v/>
      </c>
      <c r="U98" s="83" t="str">
        <f t="shared" ref="U98:CC98" si="16">IF(U47&gt;0,IF(U47&lt;5,"secret",""),"")</f>
        <v/>
      </c>
      <c r="V98" s="83" t="str">
        <f t="shared" si="16"/>
        <v/>
      </c>
      <c r="W98" s="83" t="str">
        <f t="shared" si="16"/>
        <v/>
      </c>
      <c r="X98" s="83" t="str">
        <f t="shared" si="16"/>
        <v/>
      </c>
      <c r="Y98" s="83" t="str">
        <f t="shared" si="16"/>
        <v/>
      </c>
      <c r="Z98" s="83" t="str">
        <f t="shared" si="16"/>
        <v/>
      </c>
      <c r="AA98" s="83" t="str">
        <f t="shared" si="16"/>
        <v/>
      </c>
      <c r="AB98" s="83" t="str">
        <f t="shared" si="16"/>
        <v/>
      </c>
      <c r="AC98" s="83" t="str">
        <f t="shared" si="16"/>
        <v/>
      </c>
      <c r="AD98" s="83" t="str">
        <f t="shared" si="16"/>
        <v/>
      </c>
      <c r="AE98" s="83" t="str">
        <f t="shared" si="16"/>
        <v/>
      </c>
      <c r="AF98" s="83" t="str">
        <f t="shared" si="16"/>
        <v/>
      </c>
      <c r="AG98" s="83" t="str">
        <f t="shared" si="16"/>
        <v/>
      </c>
      <c r="AH98" s="83" t="str">
        <f t="shared" si="16"/>
        <v/>
      </c>
      <c r="AI98" s="83" t="str">
        <f t="shared" si="16"/>
        <v/>
      </c>
      <c r="AJ98" s="83" t="str">
        <f t="shared" si="16"/>
        <v/>
      </c>
      <c r="AK98" s="83" t="str">
        <f t="shared" si="16"/>
        <v/>
      </c>
      <c r="AL98" s="83" t="str">
        <f t="shared" si="16"/>
        <v/>
      </c>
      <c r="AM98" s="83" t="str">
        <f t="shared" si="16"/>
        <v/>
      </c>
      <c r="AN98" s="83" t="str">
        <f t="shared" si="16"/>
        <v/>
      </c>
      <c r="AO98" s="83" t="str">
        <f t="shared" si="16"/>
        <v/>
      </c>
      <c r="AP98" s="83" t="str">
        <f t="shared" si="16"/>
        <v/>
      </c>
      <c r="AQ98" s="83" t="str">
        <f t="shared" si="16"/>
        <v/>
      </c>
      <c r="AR98" s="83" t="str">
        <f t="shared" si="16"/>
        <v/>
      </c>
      <c r="AS98" s="83" t="str">
        <f t="shared" si="16"/>
        <v/>
      </c>
      <c r="AT98" s="83" t="str">
        <f t="shared" si="16"/>
        <v/>
      </c>
      <c r="AU98" s="83" t="str">
        <f t="shared" si="16"/>
        <v/>
      </c>
      <c r="AV98" s="83" t="str">
        <f t="shared" si="16"/>
        <v/>
      </c>
      <c r="AW98" s="83" t="str">
        <f t="shared" si="16"/>
        <v/>
      </c>
      <c r="AX98" s="83" t="str">
        <f t="shared" si="16"/>
        <v/>
      </c>
      <c r="AY98" s="83" t="str">
        <f t="shared" si="16"/>
        <v/>
      </c>
      <c r="AZ98" s="83" t="str">
        <f t="shared" si="16"/>
        <v/>
      </c>
      <c r="BA98" s="83" t="str">
        <f t="shared" si="16"/>
        <v/>
      </c>
      <c r="BB98" s="83" t="str">
        <f t="shared" si="16"/>
        <v/>
      </c>
      <c r="BC98" s="83" t="str">
        <f t="shared" si="16"/>
        <v/>
      </c>
      <c r="BD98" s="83" t="str">
        <f t="shared" si="16"/>
        <v/>
      </c>
      <c r="BE98" s="83" t="str">
        <f t="shared" si="16"/>
        <v/>
      </c>
      <c r="BF98" s="83" t="str">
        <f t="shared" si="16"/>
        <v/>
      </c>
      <c r="BG98" s="83" t="str">
        <f t="shared" si="16"/>
        <v/>
      </c>
      <c r="BH98" s="83" t="str">
        <f t="shared" si="16"/>
        <v/>
      </c>
      <c r="BI98" s="83" t="str">
        <f t="shared" si="16"/>
        <v/>
      </c>
      <c r="BJ98" s="83" t="str">
        <f t="shared" si="16"/>
        <v/>
      </c>
      <c r="BK98" s="83" t="str">
        <f t="shared" si="16"/>
        <v/>
      </c>
      <c r="BL98" s="83" t="str">
        <f t="shared" si="16"/>
        <v/>
      </c>
      <c r="BM98" s="83" t="str">
        <f t="shared" si="16"/>
        <v/>
      </c>
      <c r="BN98" s="83" t="str">
        <f t="shared" si="16"/>
        <v/>
      </c>
      <c r="BO98" s="83" t="str">
        <f t="shared" si="16"/>
        <v/>
      </c>
      <c r="BP98" s="83" t="str">
        <f t="shared" si="16"/>
        <v/>
      </c>
      <c r="BQ98" s="83" t="str">
        <f t="shared" si="16"/>
        <v/>
      </c>
      <c r="BR98" s="83" t="str">
        <f t="shared" si="16"/>
        <v/>
      </c>
      <c r="BS98" s="83" t="str">
        <f t="shared" si="16"/>
        <v/>
      </c>
      <c r="BT98" s="83" t="str">
        <f t="shared" si="16"/>
        <v/>
      </c>
      <c r="BU98" s="83" t="str">
        <f t="shared" si="16"/>
        <v/>
      </c>
      <c r="BV98" s="83" t="str">
        <f t="shared" si="16"/>
        <v/>
      </c>
      <c r="BW98" s="83" t="str">
        <f t="shared" si="16"/>
        <v/>
      </c>
      <c r="BX98" s="83" t="str">
        <f t="shared" si="16"/>
        <v/>
      </c>
      <c r="BY98" s="83" t="str">
        <f t="shared" si="16"/>
        <v/>
      </c>
      <c r="BZ98" s="83" t="str">
        <f t="shared" si="16"/>
        <v/>
      </c>
      <c r="CA98" s="83" t="str">
        <f t="shared" si="16"/>
        <v/>
      </c>
      <c r="CB98" s="83" t="str">
        <f t="shared" si="16"/>
        <v/>
      </c>
      <c r="CC98" s="83" t="str">
        <f t="shared" si="16"/>
        <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O98"/>
  <sheetViews>
    <sheetView zoomScaleNormal="100" zoomScaleSheetLayoutView="50" workbookViewId="0">
      <selection activeCell="C1" sqref="C1"/>
    </sheetView>
  </sheetViews>
  <sheetFormatPr baseColWidth="10" defaultColWidth="10.81640625" defaultRowHeight="14.5" x14ac:dyDescent="0.35"/>
  <cols>
    <col min="1" max="1" width="5.08984375" style="74" customWidth="1"/>
    <col min="2" max="2" width="8.6328125" style="74" customWidth="1"/>
    <col min="3" max="3" width="10.81640625" style="13"/>
    <col min="4" max="4" width="84.54296875" style="13" customWidth="1"/>
    <col min="5" max="16384" width="10.81640625" style="13"/>
  </cols>
  <sheetData>
    <row r="1" spans="1:79" ht="28.5" x14ac:dyDescent="0.65">
      <c r="A1" s="74" t="s">
        <v>124</v>
      </c>
      <c r="C1" s="71" t="s">
        <v>125</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
        <v>268</v>
      </c>
      <c r="B5" s="74" t="s">
        <v>269</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v>6.04</v>
      </c>
      <c r="J6" s="82">
        <v>13.88</v>
      </c>
      <c r="K6" s="61">
        <v>1.2980132450331126</v>
      </c>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319.82</v>
      </c>
      <c r="J7" s="82">
        <v>338.56</v>
      </c>
      <c r="K7" s="61">
        <v>5.859545994621973E-2</v>
      </c>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0</v>
      </c>
      <c r="J8" s="82">
        <v>0</v>
      </c>
      <c r="K8" s="61" t="s">
        <v>265</v>
      </c>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110.31</v>
      </c>
      <c r="J9" s="82">
        <v>73.94</v>
      </c>
      <c r="K9" s="61">
        <v>-0.32970718883147498</v>
      </c>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534.04999999999995</v>
      </c>
      <c r="J10" s="82">
        <v>1504.76</v>
      </c>
      <c r="K10" s="61">
        <v>1.8176387978653685</v>
      </c>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2">
        <v>563.34</v>
      </c>
      <c r="J11" s="82">
        <v>544.83000000000004</v>
      </c>
      <c r="K11" s="61">
        <v>-3.2857599318351194E-2</v>
      </c>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2">
        <v>21.77</v>
      </c>
      <c r="J12" s="82">
        <v>36.590000000000003</v>
      </c>
      <c r="K12" s="61">
        <v>0.68075333027101537</v>
      </c>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2">
        <v>375.46</v>
      </c>
      <c r="J13" s="82">
        <v>348.3</v>
      </c>
      <c r="K13" s="61">
        <v>-7.233793213657902E-2</v>
      </c>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2">
        <v>147.44999999999999</v>
      </c>
      <c r="J14" s="82">
        <v>149.84</v>
      </c>
      <c r="K14" s="61">
        <v>1.6208884367582277E-2</v>
      </c>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2">
        <v>110.15</v>
      </c>
      <c r="J15" s="82">
        <v>89.28</v>
      </c>
      <c r="K15" s="61">
        <v>-0.189468906037222</v>
      </c>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2">
        <v>39.85</v>
      </c>
      <c r="J16" s="82">
        <v>51</v>
      </c>
      <c r="K16" s="61">
        <v>0.27979924717691329</v>
      </c>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2" t="s">
        <v>336</v>
      </c>
      <c r="J17" s="82" t="s">
        <v>336</v>
      </c>
      <c r="K17" s="61" t="s">
        <v>336</v>
      </c>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2">
        <v>7.99</v>
      </c>
      <c r="J18" s="82" t="s">
        <v>336</v>
      </c>
      <c r="K18" s="61" t="s">
        <v>336</v>
      </c>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2" t="s">
        <v>336</v>
      </c>
      <c r="J19" s="82" t="s">
        <v>336</v>
      </c>
      <c r="K19" s="61" t="s">
        <v>336</v>
      </c>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2">
        <v>222.03</v>
      </c>
      <c r="J20" s="82">
        <v>198.89</v>
      </c>
      <c r="K20" s="61">
        <v>-0.10422015043012212</v>
      </c>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2">
        <v>130.97</v>
      </c>
      <c r="J21" s="82">
        <v>129.47999999999999</v>
      </c>
      <c r="K21" s="61">
        <v>-1.1376651141482896E-2</v>
      </c>
      <c r="L21" s="7"/>
      <c r="M21" s="7"/>
      <c r="N21" s="7"/>
      <c r="O21" s="7"/>
      <c r="P21" s="7"/>
      <c r="Q21" s="7"/>
      <c r="R21" s="7"/>
      <c r="S21" s="7"/>
      <c r="T21" s="7"/>
      <c r="U21" s="7"/>
      <c r="V21" s="7"/>
      <c r="W21" s="7"/>
      <c r="X21" s="7"/>
      <c r="Y21" s="7"/>
      <c r="Z21" s="7"/>
      <c r="AA21" s="7"/>
      <c r="AB21" s="7"/>
      <c r="AC21" s="7" t="str">
        <f t="shared" ref="AC21:AC23" si="0">IF(I21&lt;5,IF(I21&gt;0,"s",""),"")</f>
        <v/>
      </c>
      <c r="AD21" s="7" t="str">
        <f t="shared" ref="AD21:AD23" si="1">IF(J21&lt;5,IF(J21&gt;0,"s",""),"")</f>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2">
        <v>13.41</v>
      </c>
      <c r="J22" s="82">
        <v>16.12</v>
      </c>
      <c r="K22" s="61">
        <v>0.20208799403430278</v>
      </c>
      <c r="L22" s="7"/>
      <c r="M22" s="7"/>
      <c r="N22" s="7"/>
      <c r="O22" s="7"/>
      <c r="P22" s="7"/>
      <c r="Q22" s="7"/>
      <c r="R22" s="7"/>
      <c r="S22" s="7"/>
      <c r="T22" s="7"/>
      <c r="U22" s="7"/>
      <c r="V22" s="7"/>
      <c r="W22" s="7"/>
      <c r="X22" s="7"/>
      <c r="Y22" s="7"/>
      <c r="Z22" s="7"/>
      <c r="AA22" s="7"/>
      <c r="AB22" s="7"/>
      <c r="AC22" s="7" t="str">
        <f t="shared" si="0"/>
        <v/>
      </c>
      <c r="AD22" s="7" t="str">
        <f t="shared" si="1"/>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2607.1199999999994</v>
      </c>
      <c r="J23" s="65">
        <v>3499.4900000000002</v>
      </c>
      <c r="K23" s="66">
        <v>0.34228190493724919</v>
      </c>
      <c r="L23" s="7"/>
      <c r="M23" s="7"/>
      <c r="N23" s="7"/>
      <c r="O23" s="7"/>
      <c r="P23" s="7"/>
      <c r="Q23" s="7"/>
      <c r="R23" s="7"/>
      <c r="S23" s="7"/>
      <c r="T23" s="7"/>
      <c r="U23" s="7"/>
      <c r="V23" s="7"/>
      <c r="W23" s="7"/>
      <c r="X23" s="7"/>
      <c r="Y23" s="7"/>
      <c r="Z23" s="7"/>
      <c r="AA23" s="7"/>
      <c r="AB23" s="7"/>
      <c r="AC23" s="7" t="str">
        <f t="shared" si="0"/>
        <v/>
      </c>
      <c r="AD23" s="7" t="str">
        <f t="shared" si="1"/>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4" t="s">
        <v>124</v>
      </c>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
      </c>
      <c r="CK29" s="74" t="str">
        <f t="shared" si="3"/>
        <v/>
      </c>
      <c r="CL29" s="74" t="str">
        <f t="shared" si="3"/>
        <v/>
      </c>
      <c r="CM29" s="74" t="str">
        <f t="shared" si="3"/>
        <v/>
      </c>
      <c r="CN29" s="74" t="str">
        <f t="shared" si="3"/>
        <v/>
      </c>
      <c r="CO29" s="74"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334</v>
      </c>
      <c r="CI30" s="68" t="s">
        <v>338</v>
      </c>
    </row>
    <row r="31" spans="1:93" x14ac:dyDescent="0.35">
      <c r="C31" s="69" t="s">
        <v>94</v>
      </c>
      <c r="D31" s="69" t="s">
        <v>95</v>
      </c>
      <c r="E31" s="111" t="s">
        <v>336</v>
      </c>
      <c r="F31" s="111" t="s">
        <v>336</v>
      </c>
      <c r="G31" s="111" t="s">
        <v>336</v>
      </c>
      <c r="H31" s="111" t="s">
        <v>336</v>
      </c>
      <c r="I31" s="111" t="s">
        <v>336</v>
      </c>
      <c r="J31" s="111" t="s">
        <v>336</v>
      </c>
      <c r="K31" s="111" t="s">
        <v>336</v>
      </c>
      <c r="L31" s="111" t="s">
        <v>336</v>
      </c>
      <c r="M31" s="111" t="s">
        <v>336</v>
      </c>
      <c r="N31" s="111" t="s">
        <v>336</v>
      </c>
      <c r="O31" s="111" t="s">
        <v>336</v>
      </c>
      <c r="P31" s="111" t="s">
        <v>336</v>
      </c>
      <c r="Q31" s="111" t="s">
        <v>336</v>
      </c>
      <c r="R31" s="111" t="s">
        <v>336</v>
      </c>
      <c r="S31" s="111" t="s">
        <v>336</v>
      </c>
      <c r="T31" s="111" t="s">
        <v>336</v>
      </c>
      <c r="U31" s="111" t="s">
        <v>336</v>
      </c>
      <c r="V31" s="111" t="s">
        <v>336</v>
      </c>
      <c r="W31" s="111" t="s">
        <v>336</v>
      </c>
      <c r="X31" s="111" t="s">
        <v>336</v>
      </c>
      <c r="Y31" s="111" t="s">
        <v>336</v>
      </c>
      <c r="Z31" s="111" t="s">
        <v>336</v>
      </c>
      <c r="AA31" s="111" t="s">
        <v>336</v>
      </c>
      <c r="AB31" s="111" t="s">
        <v>336</v>
      </c>
      <c r="AC31" s="111" t="s">
        <v>336</v>
      </c>
      <c r="AD31" s="111" t="s">
        <v>336</v>
      </c>
      <c r="AE31" s="111" t="s">
        <v>336</v>
      </c>
      <c r="AF31" s="111" t="s">
        <v>336</v>
      </c>
      <c r="AG31" s="111" t="s">
        <v>336</v>
      </c>
      <c r="AH31" s="111" t="s">
        <v>336</v>
      </c>
      <c r="AI31" s="111" t="s">
        <v>336</v>
      </c>
      <c r="AJ31" s="111" t="s">
        <v>336</v>
      </c>
      <c r="AK31" s="111" t="s">
        <v>336</v>
      </c>
      <c r="AL31" s="111" t="s">
        <v>336</v>
      </c>
      <c r="AM31" s="111" t="s">
        <v>336</v>
      </c>
      <c r="AN31" s="111" t="s">
        <v>336</v>
      </c>
      <c r="AO31" s="111" t="s">
        <v>336</v>
      </c>
      <c r="AP31" s="111" t="s">
        <v>336</v>
      </c>
      <c r="AQ31" s="111" t="s">
        <v>336</v>
      </c>
      <c r="AR31" s="111" t="s">
        <v>336</v>
      </c>
      <c r="AS31" s="111" t="s">
        <v>336</v>
      </c>
      <c r="AT31" s="111" t="s">
        <v>336</v>
      </c>
      <c r="AU31" s="111" t="s">
        <v>336</v>
      </c>
      <c r="AV31" s="111" t="s">
        <v>336</v>
      </c>
      <c r="AW31" s="111" t="s">
        <v>336</v>
      </c>
      <c r="AX31" s="111" t="s">
        <v>336</v>
      </c>
      <c r="AY31" s="111" t="s">
        <v>336</v>
      </c>
      <c r="AZ31" s="111" t="s">
        <v>336</v>
      </c>
      <c r="BA31" s="111" t="s">
        <v>336</v>
      </c>
      <c r="BB31" s="111" t="s">
        <v>336</v>
      </c>
      <c r="BC31" s="111" t="s">
        <v>336</v>
      </c>
      <c r="BD31" s="111" t="s">
        <v>336</v>
      </c>
      <c r="BE31" s="111" t="s">
        <v>336</v>
      </c>
      <c r="BF31" s="111" t="s">
        <v>336</v>
      </c>
      <c r="BG31" s="111" t="s">
        <v>336</v>
      </c>
      <c r="BH31" s="111" t="s">
        <v>336</v>
      </c>
      <c r="BI31" s="111" t="s">
        <v>336</v>
      </c>
      <c r="BJ31" s="111" t="s">
        <v>336</v>
      </c>
      <c r="BK31" s="111" t="s">
        <v>336</v>
      </c>
      <c r="BL31" s="111" t="s">
        <v>336</v>
      </c>
      <c r="BM31" s="111" t="s">
        <v>336</v>
      </c>
      <c r="BN31" s="111" t="s">
        <v>336</v>
      </c>
      <c r="BO31" s="111" t="s">
        <v>336</v>
      </c>
      <c r="BP31" s="111" t="s">
        <v>336</v>
      </c>
      <c r="BQ31" s="111" t="s">
        <v>336</v>
      </c>
      <c r="BR31" s="111" t="s">
        <v>336</v>
      </c>
      <c r="BS31" s="111" t="s">
        <v>336</v>
      </c>
      <c r="BT31" s="111" t="s">
        <v>336</v>
      </c>
      <c r="BU31" s="111" t="s">
        <v>336</v>
      </c>
      <c r="BV31" s="111" t="s">
        <v>336</v>
      </c>
      <c r="BW31" s="111" t="s">
        <v>336</v>
      </c>
      <c r="BX31" s="111" t="s">
        <v>336</v>
      </c>
      <c r="BY31" s="111" t="s">
        <v>336</v>
      </c>
      <c r="BZ31" s="111" t="s">
        <v>336</v>
      </c>
      <c r="CA31" s="111" t="s">
        <v>336</v>
      </c>
      <c r="CB31" s="111" t="s">
        <v>336</v>
      </c>
      <c r="CC31" s="111" t="s">
        <v>336</v>
      </c>
      <c r="CD31" s="111" t="s">
        <v>336</v>
      </c>
      <c r="CE31" s="111" t="s">
        <v>336</v>
      </c>
      <c r="CF31" s="111" t="s">
        <v>336</v>
      </c>
      <c r="CG31" s="111" t="s">
        <v>336</v>
      </c>
      <c r="CH31" s="111" t="s">
        <v>336</v>
      </c>
      <c r="CI31" s="111" t="s">
        <v>336</v>
      </c>
    </row>
    <row r="32" spans="1:93" x14ac:dyDescent="0.35">
      <c r="C32" s="69" t="s">
        <v>96</v>
      </c>
      <c r="D32" s="69" t="s">
        <v>97</v>
      </c>
      <c r="E32" s="111">
        <v>168.057700165797</v>
      </c>
      <c r="F32" s="111">
        <v>159.57161213088401</v>
      </c>
      <c r="G32" s="111">
        <v>169.36808662927299</v>
      </c>
      <c r="H32" s="111">
        <v>166.82679710464299</v>
      </c>
      <c r="I32" s="111">
        <v>143.49246357615999</v>
      </c>
      <c r="J32" s="111">
        <v>128.152395499623</v>
      </c>
      <c r="K32" s="111">
        <v>191.43499733214099</v>
      </c>
      <c r="L32" s="111">
        <v>245.92560192092299</v>
      </c>
      <c r="M32" s="111">
        <v>232.22300995354399</v>
      </c>
      <c r="N32" s="111">
        <v>241.02385079205999</v>
      </c>
      <c r="O32" s="111">
        <v>219.631271464891</v>
      </c>
      <c r="P32" s="111">
        <v>228.61178076298501</v>
      </c>
      <c r="Q32" s="111">
        <v>216.374333930609</v>
      </c>
      <c r="R32" s="111">
        <v>202.899904728628</v>
      </c>
      <c r="S32" s="111">
        <v>216.503420327199</v>
      </c>
      <c r="T32" s="111">
        <v>191.72425639096201</v>
      </c>
      <c r="U32" s="111">
        <v>195.186491117641</v>
      </c>
      <c r="V32" s="111">
        <v>172.81970482960801</v>
      </c>
      <c r="W32" s="111">
        <v>176.28627330903601</v>
      </c>
      <c r="X32" s="111">
        <v>173.96903795383801</v>
      </c>
      <c r="Y32" s="111">
        <v>191.448249667065</v>
      </c>
      <c r="Z32" s="111">
        <v>212.414916129994</v>
      </c>
      <c r="AA32" s="111">
        <v>201.48939369662801</v>
      </c>
      <c r="AB32" s="111">
        <v>227.62938642099499</v>
      </c>
      <c r="AC32" s="111">
        <v>213.79448831980801</v>
      </c>
      <c r="AD32" s="111">
        <v>230.386427931236</v>
      </c>
      <c r="AE32" s="111">
        <v>223.27955813448801</v>
      </c>
      <c r="AF32" s="111">
        <v>178.07927924941899</v>
      </c>
      <c r="AG32" s="111">
        <v>135.68683523886099</v>
      </c>
      <c r="AH32" s="111">
        <v>155.57212721165999</v>
      </c>
      <c r="AI32" s="111">
        <v>158.62291140487801</v>
      </c>
      <c r="AJ32" s="111">
        <v>133.337181224728</v>
      </c>
      <c r="AK32" s="111">
        <v>144.826585026667</v>
      </c>
      <c r="AL32" s="111">
        <v>139.08151715462401</v>
      </c>
      <c r="AM32" s="111">
        <v>144.42510483281501</v>
      </c>
      <c r="AN32" s="111">
        <v>163.80735074571501</v>
      </c>
      <c r="AO32" s="111">
        <v>157.47085313017899</v>
      </c>
      <c r="AP32" s="111">
        <v>138.72748896804501</v>
      </c>
      <c r="AQ32" s="111">
        <v>144.03086617779201</v>
      </c>
      <c r="AR32" s="111">
        <v>170.21466495275001</v>
      </c>
      <c r="AS32" s="111">
        <v>172.109661766323</v>
      </c>
      <c r="AT32" s="111">
        <v>184.75788370156999</v>
      </c>
      <c r="AU32" s="111">
        <v>163.24554497821899</v>
      </c>
      <c r="AV32" s="111">
        <v>189.88485076437999</v>
      </c>
      <c r="AW32" s="111">
        <v>185.234354821735</v>
      </c>
      <c r="AX32" s="111">
        <v>205.24677734166301</v>
      </c>
      <c r="AY32" s="111">
        <v>216.34761836152401</v>
      </c>
      <c r="AZ32" s="111">
        <v>202.731186257243</v>
      </c>
      <c r="BA32" s="111">
        <v>213.88742964073401</v>
      </c>
      <c r="BB32" s="111">
        <v>203.45262622000101</v>
      </c>
      <c r="BC32" s="111">
        <v>221.57869846713501</v>
      </c>
      <c r="BD32" s="111">
        <v>233.189834552066</v>
      </c>
      <c r="BE32" s="111">
        <v>254.000978214963</v>
      </c>
      <c r="BF32" s="111">
        <v>256.72283480881498</v>
      </c>
      <c r="BG32" s="111">
        <v>247.92706394759699</v>
      </c>
      <c r="BH32" s="111">
        <v>225.113077774658</v>
      </c>
      <c r="BI32" s="111">
        <v>229.09941268116799</v>
      </c>
      <c r="BJ32" s="111">
        <v>246.53656128639301</v>
      </c>
      <c r="BK32" s="111">
        <v>262.13420434429901</v>
      </c>
      <c r="BL32" s="111">
        <v>243.73356004183799</v>
      </c>
      <c r="BM32" s="111">
        <v>254.28026536816199</v>
      </c>
      <c r="BN32" s="111">
        <v>225.824609080351</v>
      </c>
      <c r="BO32" s="111">
        <v>253.30221385359599</v>
      </c>
      <c r="BP32" s="111">
        <v>275.54695726889503</v>
      </c>
      <c r="BQ32" s="111">
        <v>282.14867884150999</v>
      </c>
      <c r="BR32" s="111">
        <v>304.00308095604402</v>
      </c>
      <c r="BS32" s="111">
        <v>286.802023655786</v>
      </c>
      <c r="BT32" s="111">
        <v>278.931777754135</v>
      </c>
      <c r="BU32" s="111">
        <v>264.65869597242698</v>
      </c>
      <c r="BV32" s="111">
        <v>239.95800652656499</v>
      </c>
      <c r="BW32" s="111">
        <v>245.64668584234099</v>
      </c>
      <c r="BX32" s="111">
        <v>259.95219502341399</v>
      </c>
      <c r="BY32" s="111">
        <v>258.64051457302003</v>
      </c>
      <c r="BZ32" s="111">
        <v>258.36741812706998</v>
      </c>
      <c r="CA32" s="111">
        <v>270.00917538526397</v>
      </c>
      <c r="CB32" s="111">
        <v>308.46488921416</v>
      </c>
      <c r="CC32" s="111">
        <v>310.02640289086702</v>
      </c>
      <c r="CD32" s="111">
        <v>314.81754278822802</v>
      </c>
      <c r="CE32" s="111">
        <v>328.01715420270801</v>
      </c>
      <c r="CF32" s="111">
        <v>322.10844220556601</v>
      </c>
      <c r="CG32" s="111">
        <v>329.57000604515298</v>
      </c>
      <c r="CH32" s="111">
        <v>326.369030805497</v>
      </c>
      <c r="CI32" s="111">
        <v>354.84487145166003</v>
      </c>
    </row>
    <row r="33" spans="3:87" x14ac:dyDescent="0.35">
      <c r="C33" s="69" t="s">
        <v>98</v>
      </c>
      <c r="D33" s="69" t="s">
        <v>99</v>
      </c>
      <c r="E33" s="111">
        <v>35.975635656870303</v>
      </c>
      <c r="F33" s="111">
        <v>52.086287246083302</v>
      </c>
      <c r="G33" s="111">
        <v>45.583125922883198</v>
      </c>
      <c r="H33" s="111">
        <v>42.742903731133403</v>
      </c>
      <c r="I33" s="111">
        <v>34.6531039684576</v>
      </c>
      <c r="J33" s="111">
        <v>46.040692552941699</v>
      </c>
      <c r="K33" s="111">
        <v>50.639200870815799</v>
      </c>
      <c r="L33" s="111">
        <v>51.423832529876002</v>
      </c>
      <c r="M33" s="111">
        <v>48.595780058891599</v>
      </c>
      <c r="N33" s="111">
        <v>49.435435529257497</v>
      </c>
      <c r="O33" s="111">
        <v>44.730937181943702</v>
      </c>
      <c r="P33" s="111">
        <v>38.673275978675797</v>
      </c>
      <c r="Q33" s="111">
        <v>35.588728928503002</v>
      </c>
      <c r="R33" s="111">
        <v>40.655126911995303</v>
      </c>
      <c r="S33" s="111">
        <v>36.574594805864798</v>
      </c>
      <c r="T33" s="111">
        <v>36.871049538455701</v>
      </c>
      <c r="U33" s="111">
        <v>36.041464435446002</v>
      </c>
      <c r="V33" s="111">
        <v>34.198708026483303</v>
      </c>
      <c r="W33" s="111">
        <v>36.5773613081682</v>
      </c>
      <c r="X33" s="111">
        <v>38.740538153223902</v>
      </c>
      <c r="Y33" s="111">
        <v>35.4287242585049</v>
      </c>
      <c r="Z33" s="111">
        <v>33.643865073874501</v>
      </c>
      <c r="AA33" s="111">
        <v>32.573229355046003</v>
      </c>
      <c r="AB33" s="111">
        <v>31.775655915220799</v>
      </c>
      <c r="AC33" s="111">
        <v>28.424241646800901</v>
      </c>
      <c r="AD33" s="111">
        <v>30.1303804954551</v>
      </c>
      <c r="AE33" s="111">
        <v>26.868786231262799</v>
      </c>
      <c r="AF33" s="111">
        <v>23.951392047617599</v>
      </c>
      <c r="AG33" s="111">
        <v>20.978389435104098</v>
      </c>
      <c r="AH33" s="111">
        <v>24.663589376069702</v>
      </c>
      <c r="AI33" s="111">
        <v>20.115297479858</v>
      </c>
      <c r="AJ33" s="111">
        <v>16.586042203387599</v>
      </c>
      <c r="AK33" s="111">
        <v>18.667866264162001</v>
      </c>
      <c r="AL33" s="111">
        <v>19.591157907891802</v>
      </c>
      <c r="AM33" s="111">
        <v>26.489570988942901</v>
      </c>
      <c r="AN33" s="111">
        <v>25.741216659036901</v>
      </c>
      <c r="AO33" s="111">
        <v>25.2737810113052</v>
      </c>
      <c r="AP33" s="111">
        <v>28.639577260721001</v>
      </c>
      <c r="AQ33" s="111">
        <v>25.697621892339299</v>
      </c>
      <c r="AR33" s="111">
        <v>16.377333638211098</v>
      </c>
      <c r="AS33" s="111">
        <v>17.4716921287073</v>
      </c>
      <c r="AT33" s="111">
        <v>16.7470461240794</v>
      </c>
      <c r="AU33" s="111">
        <v>14.8118213611766</v>
      </c>
      <c r="AV33" s="111">
        <v>15.713799914619299</v>
      </c>
      <c r="AW33" s="111">
        <v>17.261263917634398</v>
      </c>
      <c r="AX33" s="111">
        <v>28.348735197019501</v>
      </c>
      <c r="AY33" s="111">
        <v>38.3912482940394</v>
      </c>
      <c r="AZ33" s="111">
        <v>34.908786483371003</v>
      </c>
      <c r="BA33" s="111">
        <v>32.535220874835503</v>
      </c>
      <c r="BB33" s="111">
        <v>32.847928228020002</v>
      </c>
      <c r="BC33" s="111">
        <v>34.950539505168798</v>
      </c>
      <c r="BD33" s="111">
        <v>32.869530563887103</v>
      </c>
      <c r="BE33" s="111">
        <v>31.061504495548</v>
      </c>
      <c r="BF33" s="111">
        <v>29.746759135881401</v>
      </c>
      <c r="BG33" s="111">
        <v>36.9568860487962</v>
      </c>
      <c r="BH33" s="111">
        <v>37.921842002072303</v>
      </c>
      <c r="BI33" s="111">
        <v>33.397437787141399</v>
      </c>
      <c r="BJ33" s="111">
        <v>31.869414083732099</v>
      </c>
      <c r="BK33" s="111">
        <v>30.259630045452202</v>
      </c>
      <c r="BL33" s="111">
        <v>32.027887217516202</v>
      </c>
      <c r="BM33" s="111">
        <v>27.6627147363705</v>
      </c>
      <c r="BN33" s="111">
        <v>20.716372593311998</v>
      </c>
      <c r="BO33" s="111">
        <v>31.259833140171899</v>
      </c>
      <c r="BP33" s="111">
        <v>24.880672493864498</v>
      </c>
      <c r="BQ33" s="111">
        <v>22.586964554041501</v>
      </c>
      <c r="BR33" s="111">
        <v>20.541950176722999</v>
      </c>
      <c r="BS33" s="111">
        <v>23.297759892528699</v>
      </c>
      <c r="BT33" s="111">
        <v>26.346348824921499</v>
      </c>
      <c r="BU33" s="111">
        <v>25.026763189347498</v>
      </c>
      <c r="BV33" s="111">
        <v>27.3591440216214</v>
      </c>
      <c r="BW33" s="111">
        <v>26.34585548163</v>
      </c>
      <c r="BX33" s="111">
        <v>23.872680742910099</v>
      </c>
      <c r="BY33" s="111">
        <v>29.440457818924301</v>
      </c>
      <c r="BZ33" s="111">
        <v>27.860888523919002</v>
      </c>
      <c r="CA33" s="111">
        <v>21.104698586283899</v>
      </c>
      <c r="CB33" s="111">
        <v>20.464621969125201</v>
      </c>
      <c r="CC33" s="111">
        <v>19.9960786841065</v>
      </c>
      <c r="CD33" s="111">
        <v>19.277089184386401</v>
      </c>
      <c r="CE33" s="111">
        <v>25.9179286404982</v>
      </c>
      <c r="CF33" s="111">
        <v>35.340345002376203</v>
      </c>
      <c r="CG33" s="111">
        <v>36.502152332045398</v>
      </c>
      <c r="CH33" s="111">
        <v>34.100447277450499</v>
      </c>
      <c r="CI33" s="111">
        <v>39.154640810472998</v>
      </c>
    </row>
    <row r="34" spans="3:87" x14ac:dyDescent="0.35">
      <c r="C34" s="69" t="s">
        <v>100</v>
      </c>
      <c r="D34" s="69" t="s">
        <v>101</v>
      </c>
      <c r="E34" s="111">
        <v>194.65377263894001</v>
      </c>
      <c r="F34" s="111">
        <v>176.25581560621899</v>
      </c>
      <c r="G34" s="111">
        <v>193.89809969948999</v>
      </c>
      <c r="H34" s="111">
        <v>225.52017193440801</v>
      </c>
      <c r="I34" s="111">
        <v>252.33639332436499</v>
      </c>
      <c r="J34" s="111">
        <v>280.481758488477</v>
      </c>
      <c r="K34" s="111">
        <v>229.82234339620399</v>
      </c>
      <c r="L34" s="111">
        <v>293.167785308139</v>
      </c>
      <c r="M34" s="111">
        <v>314.59026148631699</v>
      </c>
      <c r="N34" s="111">
        <v>268.82391153043397</v>
      </c>
      <c r="O34" s="111">
        <v>255.29188862868301</v>
      </c>
      <c r="P34" s="111">
        <v>200.792491497854</v>
      </c>
      <c r="Q34" s="111">
        <v>239.52010284511999</v>
      </c>
      <c r="R34" s="111">
        <v>301.925664482912</v>
      </c>
      <c r="S34" s="111">
        <v>318.15374595992603</v>
      </c>
      <c r="T34" s="111">
        <v>236.07600698694401</v>
      </c>
      <c r="U34" s="111">
        <v>139.10248292960301</v>
      </c>
      <c r="V34" s="111">
        <v>107.728961744177</v>
      </c>
      <c r="W34" s="111">
        <v>164.52446185294701</v>
      </c>
      <c r="X34" s="111">
        <v>192.12638010481601</v>
      </c>
      <c r="Y34" s="111">
        <v>234.559435381366</v>
      </c>
      <c r="Z34" s="111">
        <v>255.04469001654201</v>
      </c>
      <c r="AA34" s="111">
        <v>245.831356373706</v>
      </c>
      <c r="AB34" s="111">
        <v>256.29811190509201</v>
      </c>
      <c r="AC34" s="111">
        <v>317.13784605343301</v>
      </c>
      <c r="AD34" s="111">
        <v>395.39134270874899</v>
      </c>
      <c r="AE34" s="111">
        <v>329.57766398782098</v>
      </c>
      <c r="AF34" s="111">
        <v>485.446651656217</v>
      </c>
      <c r="AG34" s="111">
        <v>354.880232143623</v>
      </c>
      <c r="AH34" s="111">
        <v>289.99993100654098</v>
      </c>
      <c r="AI34" s="111">
        <v>293.585410294957</v>
      </c>
      <c r="AJ34" s="111">
        <v>296.63022501700698</v>
      </c>
      <c r="AK34" s="111">
        <v>313.112215472245</v>
      </c>
      <c r="AL34" s="111">
        <v>346.07646802405799</v>
      </c>
      <c r="AM34" s="111">
        <v>351.40083984949598</v>
      </c>
      <c r="AN34" s="111">
        <v>397.06395412089802</v>
      </c>
      <c r="AO34" s="111">
        <v>271.86309016463701</v>
      </c>
      <c r="AP34" s="111">
        <v>422.04291507008003</v>
      </c>
      <c r="AQ34" s="111">
        <v>478.29714146228599</v>
      </c>
      <c r="AR34" s="111">
        <v>458.08161828447601</v>
      </c>
      <c r="AS34" s="111">
        <v>508.25588912741</v>
      </c>
      <c r="AT34" s="111">
        <v>457.53557276269498</v>
      </c>
      <c r="AU34" s="111">
        <v>517.45346263156705</v>
      </c>
      <c r="AV34" s="111">
        <v>464.32997357622298</v>
      </c>
      <c r="AW34" s="111">
        <v>415.75922760167799</v>
      </c>
      <c r="AX34" s="111">
        <v>356.90317229270897</v>
      </c>
      <c r="AY34" s="111">
        <v>411.83743012340699</v>
      </c>
      <c r="AZ34" s="111">
        <v>281.762007844023</v>
      </c>
      <c r="BA34" s="111">
        <v>107.432144182854</v>
      </c>
      <c r="BB34" s="111">
        <v>112.82317458906</v>
      </c>
      <c r="BC34" s="111">
        <v>131.51206366640099</v>
      </c>
      <c r="BD34" s="111">
        <v>160.75434847323399</v>
      </c>
      <c r="BE34" s="111">
        <v>152.893150697404</v>
      </c>
      <c r="BF34" s="111">
        <v>155.03063372877199</v>
      </c>
      <c r="BG34" s="111">
        <v>182.58991704227199</v>
      </c>
      <c r="BH34" s="111">
        <v>170.280755924088</v>
      </c>
      <c r="BI34" s="111">
        <v>192.32683152635499</v>
      </c>
      <c r="BJ34" s="111">
        <v>192.87575365355201</v>
      </c>
      <c r="BK34" s="111">
        <v>149.36586350360099</v>
      </c>
      <c r="BL34" s="111">
        <v>145.612231954995</v>
      </c>
      <c r="BM34" s="111">
        <v>119.457439081299</v>
      </c>
      <c r="BN34" s="111">
        <v>60.8008630402718</v>
      </c>
      <c r="BO34" s="111">
        <v>119.23998418888399</v>
      </c>
      <c r="BP34" s="111">
        <v>104.166922496916</v>
      </c>
      <c r="BQ34" s="111">
        <v>97.556029610436198</v>
      </c>
      <c r="BR34" s="111">
        <v>101.909451511654</v>
      </c>
      <c r="BS34" s="111">
        <v>122.407920566299</v>
      </c>
      <c r="BT34" s="111">
        <v>139.68438500168</v>
      </c>
      <c r="BU34" s="111">
        <v>154.10195954213199</v>
      </c>
      <c r="BV34" s="111">
        <v>138.977312230867</v>
      </c>
      <c r="BW34" s="111">
        <v>127.937187657203</v>
      </c>
      <c r="BX34" s="111">
        <v>144.41969218231401</v>
      </c>
      <c r="BY34" s="111">
        <v>143.40745845360999</v>
      </c>
      <c r="BZ34" s="111">
        <v>122.61414601892101</v>
      </c>
      <c r="CA34" s="111">
        <v>113.35121499029501</v>
      </c>
      <c r="CB34" s="111">
        <v>133.620254553195</v>
      </c>
      <c r="CC34" s="111">
        <v>122.19692424893501</v>
      </c>
      <c r="CD34" s="111">
        <v>108.584369280367</v>
      </c>
      <c r="CE34" s="111">
        <v>90.256038406159803</v>
      </c>
      <c r="CF34" s="111">
        <v>71.621406080836394</v>
      </c>
      <c r="CG34" s="111">
        <v>71.3537236400648</v>
      </c>
      <c r="CH34" s="111">
        <v>73.009747003309897</v>
      </c>
      <c r="CI34" s="111">
        <v>73.275237635013198</v>
      </c>
    </row>
    <row r="35" spans="3:87" x14ac:dyDescent="0.35">
      <c r="C35" s="69" t="s">
        <v>102</v>
      </c>
      <c r="D35" s="69" t="s">
        <v>103</v>
      </c>
      <c r="E35" s="111">
        <v>482.76696921274697</v>
      </c>
      <c r="F35" s="111">
        <v>543.75155583718799</v>
      </c>
      <c r="G35" s="111">
        <v>484.64818548341401</v>
      </c>
      <c r="H35" s="111">
        <v>378.044334597606</v>
      </c>
      <c r="I35" s="111">
        <v>436.82457048755401</v>
      </c>
      <c r="J35" s="111">
        <v>330.77847239806403</v>
      </c>
      <c r="K35" s="111">
        <v>297.60915847804301</v>
      </c>
      <c r="L35" s="111">
        <v>309.98595499776599</v>
      </c>
      <c r="M35" s="111">
        <v>464.92814292648302</v>
      </c>
      <c r="N35" s="111">
        <v>419.13094533261898</v>
      </c>
      <c r="O35" s="111">
        <v>433.028087748178</v>
      </c>
      <c r="P35" s="111">
        <v>520.61595535416905</v>
      </c>
      <c r="Q35" s="111">
        <v>453.02293115537498</v>
      </c>
      <c r="R35" s="111">
        <v>295.46060602433198</v>
      </c>
      <c r="S35" s="111">
        <v>238.965728891656</v>
      </c>
      <c r="T35" s="111">
        <v>185.75015361581299</v>
      </c>
      <c r="U35" s="111">
        <v>82.309480922612494</v>
      </c>
      <c r="V35" s="111">
        <v>83.428197967063696</v>
      </c>
      <c r="W35" s="111">
        <v>121.94154413733401</v>
      </c>
      <c r="X35" s="111">
        <v>145.965502612309</v>
      </c>
      <c r="Y35" s="111">
        <v>218.416986521024</v>
      </c>
      <c r="Z35" s="111">
        <v>251.96047857116099</v>
      </c>
      <c r="AA35" s="111">
        <v>250.92483905111399</v>
      </c>
      <c r="AB35" s="111">
        <v>324.51357071079701</v>
      </c>
      <c r="AC35" s="111">
        <v>322.15477145886302</v>
      </c>
      <c r="AD35" s="111">
        <v>325.47377322277902</v>
      </c>
      <c r="AE35" s="111">
        <v>333.53305017187103</v>
      </c>
      <c r="AF35" s="111">
        <v>465.21300840859902</v>
      </c>
      <c r="AG35" s="111">
        <v>369.37764088293602</v>
      </c>
      <c r="AH35" s="111">
        <v>290.32218393688999</v>
      </c>
      <c r="AI35" s="111">
        <v>281.065885269391</v>
      </c>
      <c r="AJ35" s="111">
        <v>309.68251297551302</v>
      </c>
      <c r="AK35" s="111">
        <v>392.419707937194</v>
      </c>
      <c r="AL35" s="111">
        <v>412.29293033378502</v>
      </c>
      <c r="AM35" s="111">
        <v>374.82177178881</v>
      </c>
      <c r="AN35" s="111">
        <v>427.051040806961</v>
      </c>
      <c r="AO35" s="111">
        <v>173.707385672096</v>
      </c>
      <c r="AP35" s="111">
        <v>464.672736989557</v>
      </c>
      <c r="AQ35" s="111">
        <v>770.84820248247502</v>
      </c>
      <c r="AR35" s="111">
        <v>805.03222424054695</v>
      </c>
      <c r="AS35" s="111">
        <v>738.329249322431</v>
      </c>
      <c r="AT35" s="111">
        <v>674.19095599064099</v>
      </c>
      <c r="AU35" s="111">
        <v>543.11271286140197</v>
      </c>
      <c r="AV35" s="111">
        <v>521.110342470266</v>
      </c>
      <c r="AW35" s="111">
        <v>448.217915836521</v>
      </c>
      <c r="AX35" s="111">
        <v>395.79747672825403</v>
      </c>
      <c r="AY35" s="111">
        <v>416.96351532272001</v>
      </c>
      <c r="AZ35" s="111">
        <v>387.51769515624801</v>
      </c>
      <c r="BA35" s="111">
        <v>813.727411254245</v>
      </c>
      <c r="BB35" s="111">
        <v>755.39622853031096</v>
      </c>
      <c r="BC35" s="111">
        <v>794.42354328634099</v>
      </c>
      <c r="BD35" s="111">
        <v>775.70072275849702</v>
      </c>
      <c r="BE35" s="111">
        <v>673.03015968403304</v>
      </c>
      <c r="BF35" s="111">
        <v>702.45520532731803</v>
      </c>
      <c r="BG35" s="111">
        <v>638.36592700055803</v>
      </c>
      <c r="BH35" s="111">
        <v>609.74160015849804</v>
      </c>
      <c r="BI35" s="111">
        <v>628.69963528592905</v>
      </c>
      <c r="BJ35" s="111">
        <v>709.76655704345205</v>
      </c>
      <c r="BK35" s="111">
        <v>715.36648927873796</v>
      </c>
      <c r="BL35" s="111">
        <v>652.68766825440105</v>
      </c>
      <c r="BM35" s="111">
        <v>612.41119411725003</v>
      </c>
      <c r="BN35" s="111">
        <v>355.74100793499298</v>
      </c>
      <c r="BO35" s="111">
        <v>480.15478849632598</v>
      </c>
      <c r="BP35" s="111">
        <v>494.33051435151299</v>
      </c>
      <c r="BQ35" s="111">
        <v>479.520755655828</v>
      </c>
      <c r="BR35" s="111">
        <v>424.21828595289998</v>
      </c>
      <c r="BS35" s="111">
        <v>435.41638380567599</v>
      </c>
      <c r="BT35" s="111">
        <v>469.111742694626</v>
      </c>
      <c r="BU35" s="111">
        <v>517.20572311903402</v>
      </c>
      <c r="BV35" s="111">
        <v>489.33031287220598</v>
      </c>
      <c r="BW35" s="111">
        <v>523.994443498387</v>
      </c>
      <c r="BX35" s="111">
        <v>577.48512349580403</v>
      </c>
      <c r="BY35" s="111">
        <v>565.26485955989699</v>
      </c>
      <c r="BZ35" s="111">
        <v>524.42445637379899</v>
      </c>
      <c r="CA35" s="111">
        <v>502.316289198437</v>
      </c>
      <c r="CB35" s="111">
        <v>532.17067369895904</v>
      </c>
      <c r="CC35" s="111">
        <v>491.55048038822599</v>
      </c>
      <c r="CD35" s="111">
        <v>485.61560839184301</v>
      </c>
      <c r="CE35" s="111">
        <v>607.27361482556898</v>
      </c>
      <c r="CF35" s="111">
        <v>778.21769990624898</v>
      </c>
      <c r="CG35" s="111">
        <v>1146.31221842629</v>
      </c>
      <c r="CH35" s="111">
        <v>1617.89443851445</v>
      </c>
      <c r="CI35" s="111">
        <v>1716.9613439204099</v>
      </c>
    </row>
    <row r="36" spans="3:87" x14ac:dyDescent="0.35">
      <c r="C36" s="69" t="s">
        <v>104</v>
      </c>
      <c r="D36" s="69" t="s">
        <v>8</v>
      </c>
      <c r="E36" s="111">
        <v>637.43834865461804</v>
      </c>
      <c r="F36" s="111">
        <v>581.97746374256405</v>
      </c>
      <c r="G36" s="111">
        <v>557.50293360054604</v>
      </c>
      <c r="H36" s="111">
        <v>523.815865809402</v>
      </c>
      <c r="I36" s="111">
        <v>563.55965641564796</v>
      </c>
      <c r="J36" s="111">
        <v>633.83096786391104</v>
      </c>
      <c r="K36" s="111">
        <v>649.39320971469499</v>
      </c>
      <c r="L36" s="111">
        <v>741.46728966178796</v>
      </c>
      <c r="M36" s="111">
        <v>731.69908931272903</v>
      </c>
      <c r="N36" s="111">
        <v>763.10692716072401</v>
      </c>
      <c r="O36" s="111">
        <v>794.37797225217798</v>
      </c>
      <c r="P36" s="111">
        <v>838.60993650261196</v>
      </c>
      <c r="Q36" s="111">
        <v>886.07145275592404</v>
      </c>
      <c r="R36" s="111">
        <v>839.76420891053203</v>
      </c>
      <c r="S36" s="111">
        <v>720.61397031221304</v>
      </c>
      <c r="T36" s="111">
        <v>512.91190471507196</v>
      </c>
      <c r="U36" s="111">
        <v>380.67511884791497</v>
      </c>
      <c r="V36" s="111">
        <v>373.553245899231</v>
      </c>
      <c r="W36" s="111">
        <v>403.500679935238</v>
      </c>
      <c r="X36" s="111">
        <v>475.68830524078197</v>
      </c>
      <c r="Y36" s="111">
        <v>512.14022416023101</v>
      </c>
      <c r="Z36" s="111">
        <v>573.07774909966599</v>
      </c>
      <c r="AA36" s="111">
        <v>633.09231086071998</v>
      </c>
      <c r="AB36" s="111">
        <v>616.46890425930906</v>
      </c>
      <c r="AC36" s="111">
        <v>731.91516483863802</v>
      </c>
      <c r="AD36" s="111">
        <v>684.49442715897806</v>
      </c>
      <c r="AE36" s="111">
        <v>598.20050981004897</v>
      </c>
      <c r="AF36" s="111">
        <v>565.40661719431603</v>
      </c>
      <c r="AG36" s="111">
        <v>521.13095564866899</v>
      </c>
      <c r="AH36" s="111">
        <v>509.35603780269901</v>
      </c>
      <c r="AI36" s="111">
        <v>563.73932403300796</v>
      </c>
      <c r="AJ36" s="111">
        <v>497.63484540565798</v>
      </c>
      <c r="AK36" s="111">
        <v>489.02898415254901</v>
      </c>
      <c r="AL36" s="111">
        <v>525.70730371972604</v>
      </c>
      <c r="AM36" s="111">
        <v>536.05704975870003</v>
      </c>
      <c r="AN36" s="111">
        <v>532.09680077954397</v>
      </c>
      <c r="AO36" s="111">
        <v>572.47086567684698</v>
      </c>
      <c r="AP36" s="111">
        <v>513.63266928438702</v>
      </c>
      <c r="AQ36" s="111">
        <v>514.27287425793895</v>
      </c>
      <c r="AR36" s="111">
        <v>513.55244662535802</v>
      </c>
      <c r="AS36" s="111">
        <v>506.04855475572401</v>
      </c>
      <c r="AT36" s="111">
        <v>557.81511482818803</v>
      </c>
      <c r="AU36" s="111">
        <v>475.03775155879498</v>
      </c>
      <c r="AV36" s="111">
        <v>520.57943268976601</v>
      </c>
      <c r="AW36" s="111">
        <v>504.17283555941299</v>
      </c>
      <c r="AX36" s="111">
        <v>548.05377290365595</v>
      </c>
      <c r="AY36" s="111">
        <v>546.30580385460303</v>
      </c>
      <c r="AZ36" s="111">
        <v>627.30030140713302</v>
      </c>
      <c r="BA36" s="111">
        <v>622.69474956793897</v>
      </c>
      <c r="BB36" s="111">
        <v>656.20135255656101</v>
      </c>
      <c r="BC36" s="111">
        <v>695.28698272287204</v>
      </c>
      <c r="BD36" s="111">
        <v>703.73875658265399</v>
      </c>
      <c r="BE36" s="111">
        <v>735.33564059404102</v>
      </c>
      <c r="BF36" s="111">
        <v>709.77036054554799</v>
      </c>
      <c r="BG36" s="111">
        <v>709.03043867775295</v>
      </c>
      <c r="BH36" s="111">
        <v>743.36051039261895</v>
      </c>
      <c r="BI36" s="111">
        <v>746.34161313537004</v>
      </c>
      <c r="BJ36" s="111">
        <v>673.15144490427701</v>
      </c>
      <c r="BK36" s="111">
        <v>692.31493777193305</v>
      </c>
      <c r="BL36" s="111">
        <v>656.44159227658997</v>
      </c>
      <c r="BM36" s="111">
        <v>648.81720700499204</v>
      </c>
      <c r="BN36" s="111">
        <v>537.87042457710697</v>
      </c>
      <c r="BO36" s="111">
        <v>579.56085603126701</v>
      </c>
      <c r="BP36" s="111">
        <v>623.19244792579195</v>
      </c>
      <c r="BQ36" s="111">
        <v>643.00164452569095</v>
      </c>
      <c r="BR36" s="111">
        <v>637.53013692142997</v>
      </c>
      <c r="BS36" s="111">
        <v>658.82280427958801</v>
      </c>
      <c r="BT36" s="111">
        <v>643.17909812596895</v>
      </c>
      <c r="BU36" s="111">
        <v>739.49654832794295</v>
      </c>
      <c r="BV36" s="111">
        <v>649.56634664061005</v>
      </c>
      <c r="BW36" s="111">
        <v>648.60501460761202</v>
      </c>
      <c r="BX36" s="111">
        <v>652.18664809075096</v>
      </c>
      <c r="BY36" s="111">
        <v>612.70845578280205</v>
      </c>
      <c r="BZ36" s="111">
        <v>608.53366530763799</v>
      </c>
      <c r="CA36" s="111">
        <v>600.31953857427595</v>
      </c>
      <c r="CB36" s="111">
        <v>605.57592600807902</v>
      </c>
      <c r="CC36" s="111">
        <v>567.309308251792</v>
      </c>
      <c r="CD36" s="111">
        <v>543.67330588472896</v>
      </c>
      <c r="CE36" s="111">
        <v>533.98020809385298</v>
      </c>
      <c r="CF36" s="111">
        <v>553.80302660689301</v>
      </c>
      <c r="CG36" s="111">
        <v>546.71995143161098</v>
      </c>
      <c r="CH36" s="111">
        <v>520.57910419253597</v>
      </c>
      <c r="CI36" s="111">
        <v>525.21894192611705</v>
      </c>
    </row>
    <row r="37" spans="3:87" x14ac:dyDescent="0.35">
      <c r="C37" s="69" t="s">
        <v>105</v>
      </c>
      <c r="D37" s="69" t="s">
        <v>10</v>
      </c>
      <c r="E37" s="111">
        <v>425.94848014484</v>
      </c>
      <c r="F37" s="111">
        <v>429.730509730851</v>
      </c>
      <c r="G37" s="111">
        <v>451.68909717337698</v>
      </c>
      <c r="H37" s="111">
        <v>426.35178468679902</v>
      </c>
      <c r="I37" s="111">
        <v>424.75417421118601</v>
      </c>
      <c r="J37" s="111">
        <v>467.942501420057</v>
      </c>
      <c r="K37" s="111">
        <v>422.87041771077998</v>
      </c>
      <c r="L37" s="111">
        <v>428.83398957168299</v>
      </c>
      <c r="M37" s="111">
        <v>483.66104385717</v>
      </c>
      <c r="N37" s="111">
        <v>476.32599574809302</v>
      </c>
      <c r="O37" s="111">
        <v>492.592266834246</v>
      </c>
      <c r="P37" s="111">
        <v>482.48342178992101</v>
      </c>
      <c r="Q37" s="111">
        <v>498.59482662946402</v>
      </c>
      <c r="R37" s="111">
        <v>417.09736528827199</v>
      </c>
      <c r="S37" s="111">
        <v>390.586518670803</v>
      </c>
      <c r="T37" s="111">
        <v>375.134102799831</v>
      </c>
      <c r="U37" s="111">
        <v>305.54840098366799</v>
      </c>
      <c r="V37" s="111">
        <v>331.39031492036401</v>
      </c>
      <c r="W37" s="111">
        <v>333.898585278562</v>
      </c>
      <c r="X37" s="111">
        <v>350.1699715332</v>
      </c>
      <c r="Y37" s="111">
        <v>366.02469704972799</v>
      </c>
      <c r="Z37" s="111">
        <v>419.34287148553898</v>
      </c>
      <c r="AA37" s="111">
        <v>410.641460071734</v>
      </c>
      <c r="AB37" s="111">
        <v>412.23142740362601</v>
      </c>
      <c r="AC37" s="111">
        <v>432.41264904824601</v>
      </c>
      <c r="AD37" s="111">
        <v>417.46556998070201</v>
      </c>
      <c r="AE37" s="111">
        <v>405.68868407304899</v>
      </c>
      <c r="AF37" s="111">
        <v>391.70998624641197</v>
      </c>
      <c r="AG37" s="111">
        <v>394.76532681510503</v>
      </c>
      <c r="AH37" s="111">
        <v>402.87043230571999</v>
      </c>
      <c r="AI37" s="111">
        <v>409.00575336925402</v>
      </c>
      <c r="AJ37" s="111">
        <v>432.80461664142399</v>
      </c>
      <c r="AK37" s="111">
        <v>424.25079344253498</v>
      </c>
      <c r="AL37" s="111">
        <v>407.70398271080802</v>
      </c>
      <c r="AM37" s="111">
        <v>381.84406563221398</v>
      </c>
      <c r="AN37" s="111">
        <v>392.83357427261802</v>
      </c>
      <c r="AO37" s="111">
        <v>376.17881056831698</v>
      </c>
      <c r="AP37" s="111">
        <v>378.65212152172199</v>
      </c>
      <c r="AQ37" s="111">
        <v>369.86338024847902</v>
      </c>
      <c r="AR37" s="111">
        <v>324.30013805325802</v>
      </c>
      <c r="AS37" s="111">
        <v>314.41243222885498</v>
      </c>
      <c r="AT37" s="111">
        <v>326.39466502645303</v>
      </c>
      <c r="AU37" s="111">
        <v>338.48918402111099</v>
      </c>
      <c r="AV37" s="111">
        <v>347.46899493088603</v>
      </c>
      <c r="AW37" s="111">
        <v>341.31722259480301</v>
      </c>
      <c r="AX37" s="111">
        <v>312.68686080263399</v>
      </c>
      <c r="AY37" s="111">
        <v>344.03789382889403</v>
      </c>
      <c r="AZ37" s="111">
        <v>374.33853831898398</v>
      </c>
      <c r="BA37" s="111">
        <v>382.15215220968099</v>
      </c>
      <c r="BB37" s="111">
        <v>414.692115702764</v>
      </c>
      <c r="BC37" s="111">
        <v>391.41143502248099</v>
      </c>
      <c r="BD37" s="111">
        <v>405.78546799255099</v>
      </c>
      <c r="BE37" s="111">
        <v>364.49932354773802</v>
      </c>
      <c r="BF37" s="111">
        <v>358.08837426655202</v>
      </c>
      <c r="BG37" s="111">
        <v>379.79721317917699</v>
      </c>
      <c r="BH37" s="111">
        <v>401.20759057301598</v>
      </c>
      <c r="BI37" s="111">
        <v>439.39906166021399</v>
      </c>
      <c r="BJ37" s="111">
        <v>468.63982586990898</v>
      </c>
      <c r="BK37" s="111">
        <v>470.82695520003</v>
      </c>
      <c r="BL37" s="111">
        <v>483.328339804368</v>
      </c>
      <c r="BM37" s="111">
        <v>440.38502612048802</v>
      </c>
      <c r="BN37" s="111">
        <v>134.14530107087401</v>
      </c>
      <c r="BO37" s="111">
        <v>354.88999307476598</v>
      </c>
      <c r="BP37" s="111">
        <v>382.96305563805998</v>
      </c>
      <c r="BQ37" s="111">
        <v>407.62554589211402</v>
      </c>
      <c r="BR37" s="111">
        <v>365.41378653206198</v>
      </c>
      <c r="BS37" s="111">
        <v>348.26745186241402</v>
      </c>
      <c r="BT37" s="111">
        <v>364.297905540241</v>
      </c>
      <c r="BU37" s="111">
        <v>352.58400933874299</v>
      </c>
      <c r="BV37" s="111">
        <v>347.60674811439799</v>
      </c>
      <c r="BW37" s="111">
        <v>371.36761622972699</v>
      </c>
      <c r="BX37" s="111">
        <v>415.534198027061</v>
      </c>
      <c r="BY37" s="111">
        <v>385.85302748876802</v>
      </c>
      <c r="BZ37" s="111">
        <v>363.13577208199001</v>
      </c>
      <c r="CA37" s="111">
        <v>326.22776309262099</v>
      </c>
      <c r="CB37" s="111">
        <v>344.99675601446199</v>
      </c>
      <c r="CC37" s="111">
        <v>387.31853909020401</v>
      </c>
      <c r="CD37" s="111">
        <v>351.91442404267099</v>
      </c>
      <c r="CE37" s="111">
        <v>369.33655468826498</v>
      </c>
      <c r="CF37" s="111">
        <v>340.68727504882202</v>
      </c>
      <c r="CG37" s="111">
        <v>318.974761156049</v>
      </c>
      <c r="CH37" s="111">
        <v>337.94551411105601</v>
      </c>
      <c r="CI37" s="111">
        <v>370.74099363090897</v>
      </c>
    </row>
    <row r="38" spans="3:87" x14ac:dyDescent="0.35">
      <c r="C38" s="69" t="s">
        <v>106</v>
      </c>
      <c r="D38" s="69" t="s">
        <v>107</v>
      </c>
      <c r="E38" s="111">
        <v>105.891758622655</v>
      </c>
      <c r="F38" s="111">
        <v>94.038844799068698</v>
      </c>
      <c r="G38" s="111">
        <v>103.30677406922</v>
      </c>
      <c r="H38" s="111">
        <v>100.716414738952</v>
      </c>
      <c r="I38" s="111">
        <v>86.471858084089305</v>
      </c>
      <c r="J38" s="111">
        <v>105.175188865064</v>
      </c>
      <c r="K38" s="111">
        <v>118.217932362944</v>
      </c>
      <c r="L38" s="111">
        <v>114.90301089347</v>
      </c>
      <c r="M38" s="111">
        <v>102.147410424724</v>
      </c>
      <c r="N38" s="111">
        <v>97.894852631404007</v>
      </c>
      <c r="O38" s="111">
        <v>90.588995352226306</v>
      </c>
      <c r="P38" s="111">
        <v>95.352218957749997</v>
      </c>
      <c r="Q38" s="111">
        <v>100.12226718602</v>
      </c>
      <c r="R38" s="111">
        <v>111.623095886863</v>
      </c>
      <c r="S38" s="111">
        <v>116.843511115662</v>
      </c>
      <c r="T38" s="111">
        <v>95.905932481764097</v>
      </c>
      <c r="U38" s="111">
        <v>92.964122484665793</v>
      </c>
      <c r="V38" s="111">
        <v>88.140607783451102</v>
      </c>
      <c r="W38" s="111">
        <v>123.657883794719</v>
      </c>
      <c r="X38" s="111">
        <v>123.719590741593</v>
      </c>
      <c r="Y38" s="111">
        <v>107.4488107909</v>
      </c>
      <c r="Z38" s="111">
        <v>120.698695654481</v>
      </c>
      <c r="AA38" s="111">
        <v>121.063555932829</v>
      </c>
      <c r="AB38" s="111">
        <v>133.84323111567301</v>
      </c>
      <c r="AC38" s="111">
        <v>120.45772653568</v>
      </c>
      <c r="AD38" s="111">
        <v>128.14186432373799</v>
      </c>
      <c r="AE38" s="111">
        <v>125.373875818458</v>
      </c>
      <c r="AF38" s="111">
        <v>109.10573155283799</v>
      </c>
      <c r="AG38" s="111">
        <v>132.92379821327401</v>
      </c>
      <c r="AH38" s="111">
        <v>134.78135996725001</v>
      </c>
      <c r="AI38" s="111">
        <v>124.085319018257</v>
      </c>
      <c r="AJ38" s="111">
        <v>125.072311186608</v>
      </c>
      <c r="AK38" s="111">
        <v>116.639674539585</v>
      </c>
      <c r="AL38" s="111">
        <v>101.867128150165</v>
      </c>
      <c r="AM38" s="111">
        <v>109.21348352609201</v>
      </c>
      <c r="AN38" s="111">
        <v>125.732880737687</v>
      </c>
      <c r="AO38" s="111">
        <v>119.435876616462</v>
      </c>
      <c r="AP38" s="111">
        <v>122.989268407986</v>
      </c>
      <c r="AQ38" s="111">
        <v>119.42881042419</v>
      </c>
      <c r="AR38" s="111">
        <v>131.97746406559801</v>
      </c>
      <c r="AS38" s="111">
        <v>147.623647815129</v>
      </c>
      <c r="AT38" s="111">
        <v>176.87653862197999</v>
      </c>
      <c r="AU38" s="111">
        <v>176.35419926148899</v>
      </c>
      <c r="AV38" s="111">
        <v>180.21602114045601</v>
      </c>
      <c r="AW38" s="111">
        <v>203.970435468293</v>
      </c>
      <c r="AX38" s="111">
        <v>215.85200028600801</v>
      </c>
      <c r="AY38" s="111">
        <v>198.911762847521</v>
      </c>
      <c r="AZ38" s="111">
        <v>216.852678222798</v>
      </c>
      <c r="BA38" s="111">
        <v>218.17906336871701</v>
      </c>
      <c r="BB38" s="111">
        <v>220.97350420010901</v>
      </c>
      <c r="BC38" s="111">
        <v>217.33180319008599</v>
      </c>
      <c r="BD38" s="111">
        <v>234.26027061291401</v>
      </c>
      <c r="BE38" s="111">
        <v>210.001452912627</v>
      </c>
      <c r="BF38" s="111">
        <v>195.85577859181501</v>
      </c>
      <c r="BG38" s="111">
        <v>186.212948827215</v>
      </c>
      <c r="BH38" s="111">
        <v>179.099361233834</v>
      </c>
      <c r="BI38" s="111">
        <v>184.86782195692399</v>
      </c>
      <c r="BJ38" s="111">
        <v>172.61706684479401</v>
      </c>
      <c r="BK38" s="111">
        <v>200.04045359104799</v>
      </c>
      <c r="BL38" s="111">
        <v>194.345907470508</v>
      </c>
      <c r="BM38" s="111">
        <v>191.068718385446</v>
      </c>
      <c r="BN38" s="111">
        <v>123.85911835792101</v>
      </c>
      <c r="BO38" s="111">
        <v>190.07778356347501</v>
      </c>
      <c r="BP38" s="111">
        <v>171.61553258351799</v>
      </c>
      <c r="BQ38" s="111">
        <v>186.12773043725201</v>
      </c>
      <c r="BR38" s="111">
        <v>191.03074699798901</v>
      </c>
      <c r="BS38" s="111">
        <v>192.36082619812399</v>
      </c>
      <c r="BT38" s="111">
        <v>206.571166295247</v>
      </c>
      <c r="BU38" s="111">
        <v>219.81512374676899</v>
      </c>
      <c r="BV38" s="111">
        <v>213.56312413681201</v>
      </c>
      <c r="BW38" s="111">
        <v>204.22815677357099</v>
      </c>
      <c r="BX38" s="111">
        <v>196.02012329129701</v>
      </c>
      <c r="BY38" s="111">
        <v>177.53195720472701</v>
      </c>
      <c r="BZ38" s="111">
        <v>165.573241254057</v>
      </c>
      <c r="CA38" s="111">
        <v>163.80959836770501</v>
      </c>
      <c r="CB38" s="111">
        <v>147.95589918679599</v>
      </c>
      <c r="CC38" s="111">
        <v>156.12283161248499</v>
      </c>
      <c r="CD38" s="111">
        <v>138.769792753535</v>
      </c>
      <c r="CE38" s="111">
        <v>138.092260396668</v>
      </c>
      <c r="CF38" s="111">
        <v>164.684295245133</v>
      </c>
      <c r="CG38" s="111">
        <v>148.94358733443701</v>
      </c>
      <c r="CH38" s="111">
        <v>130.69375340659801</v>
      </c>
      <c r="CI38" s="111">
        <v>162.41329853447701</v>
      </c>
    </row>
    <row r="39" spans="3:87" x14ac:dyDescent="0.35">
      <c r="C39" s="69" t="s">
        <v>108</v>
      </c>
      <c r="D39" s="69" t="s">
        <v>12</v>
      </c>
      <c r="E39" s="111">
        <v>90.4037996959254</v>
      </c>
      <c r="F39" s="111">
        <v>87.068403103112303</v>
      </c>
      <c r="G39" s="111">
        <v>82.078128275296905</v>
      </c>
      <c r="H39" s="111">
        <v>72.481815453036404</v>
      </c>
      <c r="I39" s="111">
        <v>54.309073985693701</v>
      </c>
      <c r="J39" s="111">
        <v>62.185459460902202</v>
      </c>
      <c r="K39" s="111">
        <v>68.272615359647602</v>
      </c>
      <c r="L39" s="111">
        <v>72.317564997414493</v>
      </c>
      <c r="M39" s="111">
        <v>85.130772137788199</v>
      </c>
      <c r="N39" s="111">
        <v>98.700446222785502</v>
      </c>
      <c r="O39" s="111">
        <v>94.597383540047005</v>
      </c>
      <c r="P39" s="111">
        <v>102.805137480288</v>
      </c>
      <c r="Q39" s="111">
        <v>109.81248125320199</v>
      </c>
      <c r="R39" s="111">
        <v>114.661699907002</v>
      </c>
      <c r="S39" s="111">
        <v>126.507952375562</v>
      </c>
      <c r="T39" s="111">
        <v>105.67451907653199</v>
      </c>
      <c r="U39" s="111">
        <v>98.965895224104599</v>
      </c>
      <c r="V39" s="111">
        <v>98.596591316243405</v>
      </c>
      <c r="W39" s="111">
        <v>92.058073084396995</v>
      </c>
      <c r="X39" s="111">
        <v>106.578840473695</v>
      </c>
      <c r="Y39" s="111">
        <v>128.03103432737399</v>
      </c>
      <c r="Z39" s="111">
        <v>119.24805049310601</v>
      </c>
      <c r="AA39" s="111">
        <v>119.308852157861</v>
      </c>
      <c r="AB39" s="111">
        <v>117.762206153414</v>
      </c>
      <c r="AC39" s="111">
        <v>101.814179752591</v>
      </c>
      <c r="AD39" s="111">
        <v>105.356671347862</v>
      </c>
      <c r="AE39" s="111">
        <v>105.745092038585</v>
      </c>
      <c r="AF39" s="111">
        <v>100.70695763949399</v>
      </c>
      <c r="AG39" s="111">
        <v>79.414931510102903</v>
      </c>
      <c r="AH39" s="111">
        <v>75.675897638896203</v>
      </c>
      <c r="AI39" s="111">
        <v>76.781365959294405</v>
      </c>
      <c r="AJ39" s="111">
        <v>61.809545442063403</v>
      </c>
      <c r="AK39" s="111">
        <v>70.021090079138403</v>
      </c>
      <c r="AL39" s="111">
        <v>73.175608353813104</v>
      </c>
      <c r="AM39" s="111">
        <v>74.585367932135895</v>
      </c>
      <c r="AN39" s="111">
        <v>86.155678372985605</v>
      </c>
      <c r="AO39" s="111">
        <v>85.639683952426907</v>
      </c>
      <c r="AP39" s="111">
        <v>75.943639163585203</v>
      </c>
      <c r="AQ39" s="111">
        <v>66.784523006449405</v>
      </c>
      <c r="AR39" s="111">
        <v>67.3244351559226</v>
      </c>
      <c r="AS39" s="111">
        <v>85.7660148013141</v>
      </c>
      <c r="AT39" s="111">
        <v>98.467490621858104</v>
      </c>
      <c r="AU39" s="111">
        <v>96.126638592992805</v>
      </c>
      <c r="AV39" s="111">
        <v>87.261258651945496</v>
      </c>
      <c r="AW39" s="111">
        <v>76.212453052316405</v>
      </c>
      <c r="AX39" s="111">
        <v>80.051000971858997</v>
      </c>
      <c r="AY39" s="111">
        <v>70.816802595298796</v>
      </c>
      <c r="AZ39" s="111">
        <v>85.643546241620598</v>
      </c>
      <c r="BA39" s="111">
        <v>91.268721257387298</v>
      </c>
      <c r="BB39" s="111">
        <v>92.446413769743202</v>
      </c>
      <c r="BC39" s="111">
        <v>105.22631989410699</v>
      </c>
      <c r="BD39" s="111">
        <v>96.1646128630465</v>
      </c>
      <c r="BE39" s="111">
        <v>115.06102098464</v>
      </c>
      <c r="BF39" s="111">
        <v>104.97965711113</v>
      </c>
      <c r="BG39" s="111">
        <v>106.017687523836</v>
      </c>
      <c r="BH39" s="111">
        <v>89.844969619043894</v>
      </c>
      <c r="BI39" s="111">
        <v>96.199708368847496</v>
      </c>
      <c r="BJ39" s="111">
        <v>93.589554191385005</v>
      </c>
      <c r="BK39" s="111">
        <v>88.687743645066902</v>
      </c>
      <c r="BL39" s="111">
        <v>103.256674343725</v>
      </c>
      <c r="BM39" s="111">
        <v>86.756936523052005</v>
      </c>
      <c r="BN39" s="111">
        <v>50.544588449847403</v>
      </c>
      <c r="BO39" s="111">
        <v>94.2251182736738</v>
      </c>
      <c r="BP39" s="111">
        <v>109.69453786160599</v>
      </c>
      <c r="BQ39" s="111">
        <v>108.591826799128</v>
      </c>
      <c r="BR39" s="111">
        <v>117.53727845116001</v>
      </c>
      <c r="BS39" s="111">
        <v>96.342417598916995</v>
      </c>
      <c r="BT39" s="111">
        <v>114.40197233296701</v>
      </c>
      <c r="BU39" s="111">
        <v>131.13600417998401</v>
      </c>
      <c r="BV39" s="111">
        <v>141.448798199588</v>
      </c>
      <c r="BW39" s="111">
        <v>138.51243464088901</v>
      </c>
      <c r="BX39" s="111">
        <v>140.81109692676301</v>
      </c>
      <c r="BY39" s="111">
        <v>133.54030253478501</v>
      </c>
      <c r="BZ39" s="111">
        <v>141.15507342579801</v>
      </c>
      <c r="CA39" s="111">
        <v>153.33799602316199</v>
      </c>
      <c r="CB39" s="111">
        <v>143.07037753172901</v>
      </c>
      <c r="CC39" s="111">
        <v>127.523751401882</v>
      </c>
      <c r="CD39" s="111">
        <v>105.524799288244</v>
      </c>
      <c r="CE39" s="111">
        <v>99.160665794138097</v>
      </c>
      <c r="CF39" s="111">
        <v>90.025651510340694</v>
      </c>
      <c r="CG39" s="111">
        <v>86.688449041294703</v>
      </c>
      <c r="CH39" s="111">
        <v>81.542304702411201</v>
      </c>
      <c r="CI39" s="111">
        <v>100.85795087981001</v>
      </c>
    </row>
    <row r="40" spans="3:87" x14ac:dyDescent="0.35">
      <c r="C40" s="69" t="s">
        <v>109</v>
      </c>
      <c r="D40" s="69" t="s">
        <v>13</v>
      </c>
      <c r="E40" s="111">
        <v>20.6914463556055</v>
      </c>
      <c r="F40" s="111">
        <v>20.0091114546826</v>
      </c>
      <c r="G40" s="111">
        <v>16.5381621612472</v>
      </c>
      <c r="H40" s="111">
        <v>19.482031681260601</v>
      </c>
      <c r="I40" s="111">
        <v>21.127361774715801</v>
      </c>
      <c r="J40" s="111">
        <v>35.7558323150161</v>
      </c>
      <c r="K40" s="111">
        <v>21.923313766503298</v>
      </c>
      <c r="L40" s="111">
        <v>21.4519417845306</v>
      </c>
      <c r="M40" s="111">
        <v>26.833215541910199</v>
      </c>
      <c r="N40" s="111">
        <v>27.4559081212407</v>
      </c>
      <c r="O40" s="111">
        <v>24.802447547748901</v>
      </c>
      <c r="P40" s="111">
        <v>23.217589222606001</v>
      </c>
      <c r="Q40" s="111">
        <v>15.1419723805689</v>
      </c>
      <c r="R40" s="111">
        <v>17.5611999820525</v>
      </c>
      <c r="S40" s="111">
        <v>18.3522640979815</v>
      </c>
      <c r="T40" s="111">
        <v>13.5724686287934</v>
      </c>
      <c r="U40" s="111">
        <v>12.686257064760801</v>
      </c>
      <c r="V40" s="111">
        <v>12.2773129447296</v>
      </c>
      <c r="W40" s="111">
        <v>10.731709566538401</v>
      </c>
      <c r="X40" s="111">
        <v>16.830597807886399</v>
      </c>
      <c r="Y40" s="111">
        <v>17.265274186623699</v>
      </c>
      <c r="Z40" s="111">
        <v>24.1412258435494</v>
      </c>
      <c r="AA40" s="111">
        <v>31.479642775902299</v>
      </c>
      <c r="AB40" s="111">
        <v>10.9514946842499</v>
      </c>
      <c r="AC40" s="111">
        <v>12.7499838238656</v>
      </c>
      <c r="AD40" s="111">
        <v>14.578117776504101</v>
      </c>
      <c r="AE40" s="111">
        <v>14.2101207635977</v>
      </c>
      <c r="AF40" s="111">
        <v>12.5763597272901</v>
      </c>
      <c r="AG40" s="111">
        <v>16.668887238331902</v>
      </c>
      <c r="AH40" s="111">
        <v>12.996644032691499</v>
      </c>
      <c r="AI40" s="111">
        <v>12.9177172178457</v>
      </c>
      <c r="AJ40" s="111">
        <v>16.426903979500999</v>
      </c>
      <c r="AK40" s="111">
        <v>17.082003457668598</v>
      </c>
      <c r="AL40" s="111">
        <v>18.585048614435401</v>
      </c>
      <c r="AM40" s="111">
        <v>15.2329156871027</v>
      </c>
      <c r="AN40" s="111">
        <v>18.1236423727978</v>
      </c>
      <c r="AO40" s="111">
        <v>20.2381954517586</v>
      </c>
      <c r="AP40" s="111">
        <v>20.759982365656001</v>
      </c>
      <c r="AQ40" s="111">
        <v>16.482566550257499</v>
      </c>
      <c r="AR40" s="111">
        <v>19.419708838785901</v>
      </c>
      <c r="AS40" s="111">
        <v>19.766095026724201</v>
      </c>
      <c r="AT40" s="111">
        <v>20.173521227885999</v>
      </c>
      <c r="AU40" s="111">
        <v>23.869557926817802</v>
      </c>
      <c r="AV40" s="111">
        <v>17.837798676567498</v>
      </c>
      <c r="AW40" s="111">
        <v>23.506912343188802</v>
      </c>
      <c r="AX40" s="111">
        <v>29.009430140812199</v>
      </c>
      <c r="AY40" s="111">
        <v>31.239441901800198</v>
      </c>
      <c r="AZ40" s="111">
        <v>22.595895327866501</v>
      </c>
      <c r="BA40" s="111">
        <v>26.971234501043899</v>
      </c>
      <c r="BB40" s="111">
        <v>35.932317177146203</v>
      </c>
      <c r="BC40" s="111">
        <v>28.2218051631626</v>
      </c>
      <c r="BD40" s="111">
        <v>28.464874797290499</v>
      </c>
      <c r="BE40" s="111">
        <v>34.639073682751999</v>
      </c>
      <c r="BF40" s="111">
        <v>29.9517647704902</v>
      </c>
      <c r="BG40" s="111">
        <v>27.666927115964199</v>
      </c>
      <c r="BH40" s="111">
        <v>34.915925824100597</v>
      </c>
      <c r="BI40" s="111">
        <v>26.945391845184599</v>
      </c>
      <c r="BJ40" s="111">
        <v>26.769439464976401</v>
      </c>
      <c r="BK40" s="111">
        <v>28.5407010002791</v>
      </c>
      <c r="BL40" s="111">
        <v>30.640760436522399</v>
      </c>
      <c r="BM40" s="111">
        <v>28.136317977906302</v>
      </c>
      <c r="BN40" s="111" t="s">
        <v>336</v>
      </c>
      <c r="BO40" s="111">
        <v>19.618949434844101</v>
      </c>
      <c r="BP40" s="111">
        <v>18.473360981577301</v>
      </c>
      <c r="BQ40" s="111">
        <v>21.531539529932299</v>
      </c>
      <c r="BR40" s="111">
        <v>19.852361875784801</v>
      </c>
      <c r="BS40" s="111">
        <v>29.108342565132101</v>
      </c>
      <c r="BT40" s="111">
        <v>31.531421715696201</v>
      </c>
      <c r="BU40" s="111">
        <v>32.569732094303298</v>
      </c>
      <c r="BV40" s="111">
        <v>30.3446090463997</v>
      </c>
      <c r="BW40" s="111">
        <v>26.844209522759598</v>
      </c>
      <c r="BX40" s="111">
        <v>39.341526887826902</v>
      </c>
      <c r="BY40" s="111">
        <v>41.052605808865501</v>
      </c>
      <c r="BZ40" s="111">
        <v>38.924811888217803</v>
      </c>
      <c r="CA40" s="111">
        <v>31.9390075157139</v>
      </c>
      <c r="CB40" s="111">
        <v>32.464054693087199</v>
      </c>
      <c r="CC40" s="111">
        <v>33.882086470297402</v>
      </c>
      <c r="CD40" s="111">
        <v>35.237752759216797</v>
      </c>
      <c r="CE40" s="111">
        <v>39.336243338740601</v>
      </c>
      <c r="CF40" s="111">
        <v>43.996915978180901</v>
      </c>
      <c r="CG40" s="111">
        <v>44.970981563426299</v>
      </c>
      <c r="CH40" s="111">
        <v>45.356432371332403</v>
      </c>
      <c r="CI40" s="111">
        <v>48.489777924916503</v>
      </c>
    </row>
    <row r="41" spans="3:87" x14ac:dyDescent="0.35">
      <c r="C41" s="69" t="s">
        <v>110</v>
      </c>
      <c r="D41" s="69" t="s">
        <v>14</v>
      </c>
      <c r="E41" s="111" t="s">
        <v>336</v>
      </c>
      <c r="F41" s="111" t="s">
        <v>336</v>
      </c>
      <c r="G41" s="111" t="s">
        <v>336</v>
      </c>
      <c r="H41" s="111" t="s">
        <v>336</v>
      </c>
      <c r="I41" s="111" t="s">
        <v>336</v>
      </c>
      <c r="J41" s="111" t="s">
        <v>336</v>
      </c>
      <c r="K41" s="111" t="s">
        <v>336</v>
      </c>
      <c r="L41" s="111" t="s">
        <v>336</v>
      </c>
      <c r="M41" s="111" t="s">
        <v>336</v>
      </c>
      <c r="N41" s="111" t="s">
        <v>336</v>
      </c>
      <c r="O41" s="111" t="s">
        <v>336</v>
      </c>
      <c r="P41" s="111" t="s">
        <v>336</v>
      </c>
      <c r="Q41" s="111" t="s">
        <v>336</v>
      </c>
      <c r="R41" s="111" t="s">
        <v>336</v>
      </c>
      <c r="S41" s="111" t="s">
        <v>336</v>
      </c>
      <c r="T41" s="111" t="s">
        <v>336</v>
      </c>
      <c r="U41" s="111" t="s">
        <v>336</v>
      </c>
      <c r="V41" s="111" t="s">
        <v>336</v>
      </c>
      <c r="W41" s="111" t="s">
        <v>336</v>
      </c>
      <c r="X41" s="111" t="s">
        <v>336</v>
      </c>
      <c r="Y41" s="111" t="s">
        <v>336</v>
      </c>
      <c r="Z41" s="111" t="s">
        <v>336</v>
      </c>
      <c r="AA41" s="111" t="s">
        <v>336</v>
      </c>
      <c r="AB41" s="111" t="s">
        <v>336</v>
      </c>
      <c r="AC41" s="111" t="s">
        <v>336</v>
      </c>
      <c r="AD41" s="111" t="s">
        <v>336</v>
      </c>
      <c r="AE41" s="111" t="s">
        <v>336</v>
      </c>
      <c r="AF41" s="111" t="s">
        <v>336</v>
      </c>
      <c r="AG41" s="111" t="s">
        <v>336</v>
      </c>
      <c r="AH41" s="111" t="s">
        <v>336</v>
      </c>
      <c r="AI41" s="111" t="s">
        <v>336</v>
      </c>
      <c r="AJ41" s="111" t="s">
        <v>336</v>
      </c>
      <c r="AK41" s="111" t="s">
        <v>336</v>
      </c>
      <c r="AL41" s="111" t="s">
        <v>336</v>
      </c>
      <c r="AM41" s="111" t="s">
        <v>336</v>
      </c>
      <c r="AN41" s="111" t="s">
        <v>336</v>
      </c>
      <c r="AO41" s="111" t="s">
        <v>336</v>
      </c>
      <c r="AP41" s="111" t="s">
        <v>336</v>
      </c>
      <c r="AQ41" s="111" t="s">
        <v>336</v>
      </c>
      <c r="AR41" s="111" t="s">
        <v>336</v>
      </c>
      <c r="AS41" s="111" t="s">
        <v>336</v>
      </c>
      <c r="AT41" s="111" t="s">
        <v>336</v>
      </c>
      <c r="AU41" s="111" t="s">
        <v>336</v>
      </c>
      <c r="AV41" s="111" t="s">
        <v>336</v>
      </c>
      <c r="AW41" s="111" t="s">
        <v>336</v>
      </c>
      <c r="AX41" s="111" t="s">
        <v>336</v>
      </c>
      <c r="AY41" s="111" t="s">
        <v>336</v>
      </c>
      <c r="AZ41" s="111" t="s">
        <v>336</v>
      </c>
      <c r="BA41" s="111" t="s">
        <v>336</v>
      </c>
      <c r="BB41" s="111" t="s">
        <v>336</v>
      </c>
      <c r="BC41" s="111" t="s">
        <v>336</v>
      </c>
      <c r="BD41" s="111" t="s">
        <v>336</v>
      </c>
      <c r="BE41" s="111" t="s">
        <v>336</v>
      </c>
      <c r="BF41" s="111" t="s">
        <v>336</v>
      </c>
      <c r="BG41" s="111" t="s">
        <v>336</v>
      </c>
      <c r="BH41" s="111" t="s">
        <v>336</v>
      </c>
      <c r="BI41" s="111" t="s">
        <v>336</v>
      </c>
      <c r="BJ41" s="111" t="s">
        <v>336</v>
      </c>
      <c r="BK41" s="111" t="s">
        <v>336</v>
      </c>
      <c r="BL41" s="111" t="s">
        <v>336</v>
      </c>
      <c r="BM41" s="111" t="s">
        <v>336</v>
      </c>
      <c r="BN41" s="111" t="s">
        <v>336</v>
      </c>
      <c r="BO41" s="111" t="s">
        <v>336</v>
      </c>
      <c r="BP41" s="111" t="s">
        <v>336</v>
      </c>
      <c r="BQ41" s="111" t="s">
        <v>336</v>
      </c>
      <c r="BR41" s="111" t="s">
        <v>336</v>
      </c>
      <c r="BS41" s="111" t="s">
        <v>336</v>
      </c>
      <c r="BT41" s="111" t="s">
        <v>336</v>
      </c>
      <c r="BU41" s="111" t="s">
        <v>336</v>
      </c>
      <c r="BV41" s="111" t="s">
        <v>336</v>
      </c>
      <c r="BW41" s="111" t="s">
        <v>336</v>
      </c>
      <c r="BX41" s="111" t="s">
        <v>336</v>
      </c>
      <c r="BY41" s="111" t="s">
        <v>336</v>
      </c>
      <c r="BZ41" s="111" t="s">
        <v>336</v>
      </c>
      <c r="CA41" s="111" t="s">
        <v>336</v>
      </c>
      <c r="CB41" s="111" t="s">
        <v>336</v>
      </c>
      <c r="CC41" s="111" t="s">
        <v>336</v>
      </c>
      <c r="CD41" s="111" t="s">
        <v>336</v>
      </c>
      <c r="CE41" s="111" t="s">
        <v>336</v>
      </c>
      <c r="CF41" s="111" t="s">
        <v>336</v>
      </c>
      <c r="CG41" s="111" t="s">
        <v>336</v>
      </c>
      <c r="CH41" s="111" t="s">
        <v>336</v>
      </c>
      <c r="CI41" s="111" t="s">
        <v>336</v>
      </c>
    </row>
    <row r="42" spans="3:87" x14ac:dyDescent="0.35">
      <c r="C42" s="69" t="s">
        <v>111</v>
      </c>
      <c r="D42" s="69" t="s">
        <v>112</v>
      </c>
      <c r="E42" s="111" t="s">
        <v>336</v>
      </c>
      <c r="F42" s="111" t="s">
        <v>336</v>
      </c>
      <c r="G42" s="111" t="s">
        <v>336</v>
      </c>
      <c r="H42" s="111" t="s">
        <v>336</v>
      </c>
      <c r="I42" s="111" t="s">
        <v>336</v>
      </c>
      <c r="J42" s="111" t="s">
        <v>336</v>
      </c>
      <c r="K42" s="111" t="s">
        <v>336</v>
      </c>
      <c r="L42" s="111" t="s">
        <v>336</v>
      </c>
      <c r="M42" s="111" t="s">
        <v>336</v>
      </c>
      <c r="N42" s="111" t="s">
        <v>336</v>
      </c>
      <c r="O42" s="111" t="s">
        <v>336</v>
      </c>
      <c r="P42" s="111" t="s">
        <v>336</v>
      </c>
      <c r="Q42" s="111" t="s">
        <v>336</v>
      </c>
      <c r="R42" s="111" t="s">
        <v>336</v>
      </c>
      <c r="S42" s="111" t="s">
        <v>336</v>
      </c>
      <c r="T42" s="111" t="s">
        <v>336</v>
      </c>
      <c r="U42" s="111" t="s">
        <v>336</v>
      </c>
      <c r="V42" s="111" t="s">
        <v>336</v>
      </c>
      <c r="W42" s="111" t="s">
        <v>336</v>
      </c>
      <c r="X42" s="111" t="s">
        <v>336</v>
      </c>
      <c r="Y42" s="111" t="s">
        <v>336</v>
      </c>
      <c r="Z42" s="111" t="s">
        <v>336</v>
      </c>
      <c r="AA42" s="111" t="s">
        <v>336</v>
      </c>
      <c r="AB42" s="111" t="s">
        <v>336</v>
      </c>
      <c r="AC42" s="111" t="s">
        <v>336</v>
      </c>
      <c r="AD42" s="111" t="s">
        <v>336</v>
      </c>
      <c r="AE42" s="111" t="s">
        <v>336</v>
      </c>
      <c r="AF42" s="111" t="s">
        <v>336</v>
      </c>
      <c r="AG42" s="111" t="s">
        <v>336</v>
      </c>
      <c r="AH42" s="111" t="s">
        <v>336</v>
      </c>
      <c r="AI42" s="111" t="s">
        <v>336</v>
      </c>
      <c r="AJ42" s="111" t="s">
        <v>336</v>
      </c>
      <c r="AK42" s="111" t="s">
        <v>336</v>
      </c>
      <c r="AL42" s="111" t="s">
        <v>336</v>
      </c>
      <c r="AM42" s="111" t="s">
        <v>336</v>
      </c>
      <c r="AN42" s="111" t="s">
        <v>336</v>
      </c>
      <c r="AO42" s="111" t="s">
        <v>336</v>
      </c>
      <c r="AP42" s="111" t="s">
        <v>336</v>
      </c>
      <c r="AQ42" s="111" t="s">
        <v>336</v>
      </c>
      <c r="AR42" s="111" t="s">
        <v>336</v>
      </c>
      <c r="AS42" s="111" t="s">
        <v>336</v>
      </c>
      <c r="AT42" s="111" t="s">
        <v>336</v>
      </c>
      <c r="AU42" s="111" t="s">
        <v>336</v>
      </c>
      <c r="AV42" s="111" t="s">
        <v>336</v>
      </c>
      <c r="AW42" s="111" t="s">
        <v>336</v>
      </c>
      <c r="AX42" s="111" t="s">
        <v>336</v>
      </c>
      <c r="AY42" s="111" t="s">
        <v>336</v>
      </c>
      <c r="AZ42" s="111" t="s">
        <v>336</v>
      </c>
      <c r="BA42" s="111" t="s">
        <v>336</v>
      </c>
      <c r="BB42" s="111" t="s">
        <v>336</v>
      </c>
      <c r="BC42" s="111" t="s">
        <v>336</v>
      </c>
      <c r="BD42" s="111" t="s">
        <v>336</v>
      </c>
      <c r="BE42" s="111" t="s">
        <v>336</v>
      </c>
      <c r="BF42" s="111" t="s">
        <v>336</v>
      </c>
      <c r="BG42" s="111" t="s">
        <v>336</v>
      </c>
      <c r="BH42" s="111" t="s">
        <v>336</v>
      </c>
      <c r="BI42" s="111" t="s">
        <v>336</v>
      </c>
      <c r="BJ42" s="111" t="s">
        <v>336</v>
      </c>
      <c r="BK42" s="111" t="s">
        <v>336</v>
      </c>
      <c r="BL42" s="111" t="s">
        <v>336</v>
      </c>
      <c r="BM42" s="111" t="s">
        <v>336</v>
      </c>
      <c r="BN42" s="111" t="s">
        <v>336</v>
      </c>
      <c r="BO42" s="111" t="s">
        <v>336</v>
      </c>
      <c r="BP42" s="111" t="s">
        <v>336</v>
      </c>
      <c r="BQ42" s="111" t="s">
        <v>336</v>
      </c>
      <c r="BR42" s="111" t="s">
        <v>336</v>
      </c>
      <c r="BS42" s="111" t="s">
        <v>336</v>
      </c>
      <c r="BT42" s="111" t="s">
        <v>336</v>
      </c>
      <c r="BU42" s="111" t="s">
        <v>336</v>
      </c>
      <c r="BV42" s="111" t="s">
        <v>336</v>
      </c>
      <c r="BW42" s="111" t="s">
        <v>336</v>
      </c>
      <c r="BX42" s="111" t="s">
        <v>336</v>
      </c>
      <c r="BY42" s="111" t="s">
        <v>336</v>
      </c>
      <c r="BZ42" s="111" t="s">
        <v>336</v>
      </c>
      <c r="CA42" s="111" t="s">
        <v>336</v>
      </c>
      <c r="CB42" s="111" t="s">
        <v>336</v>
      </c>
      <c r="CC42" s="111" t="s">
        <v>336</v>
      </c>
      <c r="CD42" s="111" t="s">
        <v>336</v>
      </c>
      <c r="CE42" s="111" t="s">
        <v>336</v>
      </c>
      <c r="CF42" s="111" t="s">
        <v>336</v>
      </c>
      <c r="CG42" s="111" t="s">
        <v>336</v>
      </c>
      <c r="CH42" s="111" t="s">
        <v>336</v>
      </c>
      <c r="CI42" s="111" t="s">
        <v>336</v>
      </c>
    </row>
    <row r="43" spans="3:87" x14ac:dyDescent="0.35">
      <c r="C43" s="69" t="s">
        <v>113</v>
      </c>
      <c r="D43" s="69" t="s">
        <v>114</v>
      </c>
      <c r="E43" s="111" t="s">
        <v>336</v>
      </c>
      <c r="F43" s="111" t="s">
        <v>336</v>
      </c>
      <c r="G43" s="111" t="s">
        <v>336</v>
      </c>
      <c r="H43" s="111" t="s">
        <v>336</v>
      </c>
      <c r="I43" s="111" t="s">
        <v>336</v>
      </c>
      <c r="J43" s="111" t="s">
        <v>336</v>
      </c>
      <c r="K43" s="111" t="s">
        <v>336</v>
      </c>
      <c r="L43" s="111" t="s">
        <v>336</v>
      </c>
      <c r="M43" s="111" t="s">
        <v>336</v>
      </c>
      <c r="N43" s="111" t="s">
        <v>336</v>
      </c>
      <c r="O43" s="111" t="s">
        <v>336</v>
      </c>
      <c r="P43" s="111" t="s">
        <v>336</v>
      </c>
      <c r="Q43" s="111" t="s">
        <v>336</v>
      </c>
      <c r="R43" s="111" t="s">
        <v>336</v>
      </c>
      <c r="S43" s="111" t="s">
        <v>336</v>
      </c>
      <c r="T43" s="111" t="s">
        <v>336</v>
      </c>
      <c r="U43" s="111" t="s">
        <v>336</v>
      </c>
      <c r="V43" s="111" t="s">
        <v>336</v>
      </c>
      <c r="W43" s="111" t="s">
        <v>336</v>
      </c>
      <c r="X43" s="111" t="s">
        <v>336</v>
      </c>
      <c r="Y43" s="111" t="s">
        <v>336</v>
      </c>
      <c r="Z43" s="111" t="s">
        <v>336</v>
      </c>
      <c r="AA43" s="111" t="s">
        <v>336</v>
      </c>
      <c r="AB43" s="111" t="s">
        <v>336</v>
      </c>
      <c r="AC43" s="111" t="s">
        <v>336</v>
      </c>
      <c r="AD43" s="111" t="s">
        <v>336</v>
      </c>
      <c r="AE43" s="111" t="s">
        <v>336</v>
      </c>
      <c r="AF43" s="111" t="s">
        <v>336</v>
      </c>
      <c r="AG43" s="111" t="s">
        <v>336</v>
      </c>
      <c r="AH43" s="111" t="s">
        <v>336</v>
      </c>
      <c r="AI43" s="111" t="s">
        <v>336</v>
      </c>
      <c r="AJ43" s="111" t="s">
        <v>336</v>
      </c>
      <c r="AK43" s="111" t="s">
        <v>336</v>
      </c>
      <c r="AL43" s="111" t="s">
        <v>336</v>
      </c>
      <c r="AM43" s="111" t="s">
        <v>336</v>
      </c>
      <c r="AN43" s="111" t="s">
        <v>336</v>
      </c>
      <c r="AO43" s="111" t="s">
        <v>336</v>
      </c>
      <c r="AP43" s="111" t="s">
        <v>336</v>
      </c>
      <c r="AQ43" s="111" t="s">
        <v>336</v>
      </c>
      <c r="AR43" s="111" t="s">
        <v>336</v>
      </c>
      <c r="AS43" s="111" t="s">
        <v>336</v>
      </c>
      <c r="AT43" s="111" t="s">
        <v>336</v>
      </c>
      <c r="AU43" s="111" t="s">
        <v>336</v>
      </c>
      <c r="AV43" s="111" t="s">
        <v>336</v>
      </c>
      <c r="AW43" s="111" t="s">
        <v>336</v>
      </c>
      <c r="AX43" s="111" t="s">
        <v>336</v>
      </c>
      <c r="AY43" s="111" t="s">
        <v>336</v>
      </c>
      <c r="AZ43" s="111" t="s">
        <v>336</v>
      </c>
      <c r="BA43" s="111" t="s">
        <v>336</v>
      </c>
      <c r="BB43" s="111" t="s">
        <v>336</v>
      </c>
      <c r="BC43" s="111" t="s">
        <v>336</v>
      </c>
      <c r="BD43" s="111" t="s">
        <v>336</v>
      </c>
      <c r="BE43" s="111" t="s">
        <v>336</v>
      </c>
      <c r="BF43" s="111" t="s">
        <v>336</v>
      </c>
      <c r="BG43" s="111" t="s">
        <v>336</v>
      </c>
      <c r="BH43" s="111" t="s">
        <v>336</v>
      </c>
      <c r="BI43" s="111" t="s">
        <v>336</v>
      </c>
      <c r="BJ43" s="111" t="s">
        <v>336</v>
      </c>
      <c r="BK43" s="111" t="s">
        <v>336</v>
      </c>
      <c r="BL43" s="111" t="s">
        <v>336</v>
      </c>
      <c r="BM43" s="111" t="s">
        <v>336</v>
      </c>
      <c r="BN43" s="111" t="s">
        <v>336</v>
      </c>
      <c r="BO43" s="111" t="s">
        <v>336</v>
      </c>
      <c r="BP43" s="111" t="s">
        <v>336</v>
      </c>
      <c r="BQ43" s="111" t="s">
        <v>336</v>
      </c>
      <c r="BR43" s="111" t="s">
        <v>336</v>
      </c>
      <c r="BS43" s="111" t="s">
        <v>336</v>
      </c>
      <c r="BT43" s="111" t="s">
        <v>336</v>
      </c>
      <c r="BU43" s="111" t="s">
        <v>336</v>
      </c>
      <c r="BV43" s="111" t="s">
        <v>336</v>
      </c>
      <c r="BW43" s="111" t="s">
        <v>336</v>
      </c>
      <c r="BX43" s="111" t="s">
        <v>336</v>
      </c>
      <c r="BY43" s="111" t="s">
        <v>336</v>
      </c>
      <c r="BZ43" s="111" t="s">
        <v>336</v>
      </c>
      <c r="CA43" s="111" t="s">
        <v>336</v>
      </c>
      <c r="CB43" s="111" t="s">
        <v>336</v>
      </c>
      <c r="CC43" s="111" t="s">
        <v>336</v>
      </c>
      <c r="CD43" s="111" t="s">
        <v>336</v>
      </c>
      <c r="CE43" s="111" t="s">
        <v>336</v>
      </c>
      <c r="CF43" s="111" t="s">
        <v>336</v>
      </c>
      <c r="CG43" s="111" t="s">
        <v>336</v>
      </c>
      <c r="CH43" s="111" t="s">
        <v>336</v>
      </c>
      <c r="CI43" s="111" t="s">
        <v>336</v>
      </c>
    </row>
    <row r="44" spans="3:87" x14ac:dyDescent="0.35">
      <c r="C44" s="69" t="s">
        <v>115</v>
      </c>
      <c r="D44" s="69" t="s">
        <v>17</v>
      </c>
      <c r="E44" s="111">
        <v>50.693592747251699</v>
      </c>
      <c r="F44" s="111">
        <v>53.469143737264098</v>
      </c>
      <c r="G44" s="111">
        <v>42.405784382367699</v>
      </c>
      <c r="H44" s="111">
        <v>39.9205244839698</v>
      </c>
      <c r="I44" s="111">
        <v>55.763429498832402</v>
      </c>
      <c r="J44" s="111">
        <v>54.002523470837801</v>
      </c>
      <c r="K44" s="111">
        <v>65.969910609439495</v>
      </c>
      <c r="L44" s="111">
        <v>43.222751127107301</v>
      </c>
      <c r="M44" s="111">
        <v>36.668927374579503</v>
      </c>
      <c r="N44" s="111">
        <v>51.240633898023397</v>
      </c>
      <c r="O44" s="111">
        <v>70.293565250998597</v>
      </c>
      <c r="P44" s="111">
        <v>67.349463596816804</v>
      </c>
      <c r="Q44" s="111">
        <v>69.912356750269296</v>
      </c>
      <c r="R44" s="111">
        <v>65.653620111631597</v>
      </c>
      <c r="S44" s="111">
        <v>84.005796224070394</v>
      </c>
      <c r="T44" s="111">
        <v>76.334890097675299</v>
      </c>
      <c r="U44" s="111">
        <v>64.402159223921601</v>
      </c>
      <c r="V44" s="111">
        <v>71.284331985349198</v>
      </c>
      <c r="W44" s="111">
        <v>80.589966725343203</v>
      </c>
      <c r="X44" s="111">
        <v>93.331594709925298</v>
      </c>
      <c r="Y44" s="111">
        <v>78.303711304912596</v>
      </c>
      <c r="Z44" s="111">
        <v>53.4855359095788</v>
      </c>
      <c r="AA44" s="111">
        <v>70.480277212199397</v>
      </c>
      <c r="AB44" s="111">
        <v>70.073902606185996</v>
      </c>
      <c r="AC44" s="111">
        <v>68.880225722511497</v>
      </c>
      <c r="AD44" s="111">
        <v>90.345550401773394</v>
      </c>
      <c r="AE44" s="111">
        <v>97.120839329127193</v>
      </c>
      <c r="AF44" s="111">
        <v>100.887883459538</v>
      </c>
      <c r="AG44" s="111">
        <v>103.13951944749201</v>
      </c>
      <c r="AH44" s="111">
        <v>64.773749024833293</v>
      </c>
      <c r="AI44" s="111">
        <v>73.434302399793495</v>
      </c>
      <c r="AJ44" s="111">
        <v>62.176599268586003</v>
      </c>
      <c r="AK44" s="111">
        <v>81.808735991972199</v>
      </c>
      <c r="AL44" s="111">
        <v>66.775075264269702</v>
      </c>
      <c r="AM44" s="111">
        <v>69.036808186628505</v>
      </c>
      <c r="AN44" s="111">
        <v>79.555040453132193</v>
      </c>
      <c r="AO44" s="111">
        <v>78.189535744390298</v>
      </c>
      <c r="AP44" s="111">
        <v>60.010893244189297</v>
      </c>
      <c r="AQ44" s="111">
        <v>48.579653587723797</v>
      </c>
      <c r="AR44" s="111">
        <v>50.266685590103599</v>
      </c>
      <c r="AS44" s="111">
        <v>58.060878807779503</v>
      </c>
      <c r="AT44" s="111">
        <v>75.784931458370195</v>
      </c>
      <c r="AU44" s="111">
        <v>48.856375758911398</v>
      </c>
      <c r="AV44" s="111">
        <v>51.060640429594201</v>
      </c>
      <c r="AW44" s="111">
        <v>60.8157948566855</v>
      </c>
      <c r="AX44" s="111">
        <v>66.888242997893997</v>
      </c>
      <c r="AY44" s="111">
        <v>73.415377760807701</v>
      </c>
      <c r="AZ44" s="111">
        <v>90.029713634008303</v>
      </c>
      <c r="BA44" s="111">
        <v>95.271881025728305</v>
      </c>
      <c r="BB44" s="111">
        <v>112.848743579222</v>
      </c>
      <c r="BC44" s="111">
        <v>139.829299061543</v>
      </c>
      <c r="BD44" s="111">
        <v>150.26038038591099</v>
      </c>
      <c r="BE44" s="111">
        <v>175.05081989841699</v>
      </c>
      <c r="BF44" s="111">
        <v>188.77534938878901</v>
      </c>
      <c r="BG44" s="111">
        <v>186.98028732118101</v>
      </c>
      <c r="BH44" s="111">
        <v>189.367485694511</v>
      </c>
      <c r="BI44" s="111">
        <v>184.249452397536</v>
      </c>
      <c r="BJ44" s="111">
        <v>206.05529102604601</v>
      </c>
      <c r="BK44" s="111">
        <v>225.88271331968099</v>
      </c>
      <c r="BL44" s="111">
        <v>244.23043453396301</v>
      </c>
      <c r="BM44" s="111">
        <v>266.95732945219697</v>
      </c>
      <c r="BN44" s="111">
        <v>240.54079939454999</v>
      </c>
      <c r="BO44" s="111">
        <v>258.49255775068201</v>
      </c>
      <c r="BP44" s="111">
        <v>253.22437405933599</v>
      </c>
      <c r="BQ44" s="111">
        <v>264.59705716246799</v>
      </c>
      <c r="BR44" s="111">
        <v>277.52275713947103</v>
      </c>
      <c r="BS44" s="111">
        <v>278.46493251802502</v>
      </c>
      <c r="BT44" s="111">
        <v>255.61874364728499</v>
      </c>
      <c r="BU44" s="111">
        <v>290.73128215744703</v>
      </c>
      <c r="BV44" s="111">
        <v>302.35425505143598</v>
      </c>
      <c r="BW44" s="111">
        <v>265.59358984437199</v>
      </c>
      <c r="BX44" s="111">
        <v>252.59877075993199</v>
      </c>
      <c r="BY44" s="111">
        <v>253.964193655385</v>
      </c>
      <c r="BZ44" s="111">
        <v>257.81835254492398</v>
      </c>
      <c r="CA44" s="111">
        <v>257.27275791187702</v>
      </c>
      <c r="CB44" s="111">
        <v>239.55340573518799</v>
      </c>
      <c r="CC44" s="111">
        <v>223.727449632076</v>
      </c>
      <c r="CD44" s="111">
        <v>219.184048836475</v>
      </c>
      <c r="CE44" s="111">
        <v>221.105684267394</v>
      </c>
      <c r="CF44" s="111">
        <v>207.55988938201301</v>
      </c>
      <c r="CG44" s="111">
        <v>208.53305689213801</v>
      </c>
      <c r="CH44" s="111">
        <v>201.78636730941099</v>
      </c>
      <c r="CI44" s="111">
        <v>184.02866313651799</v>
      </c>
    </row>
    <row r="45" spans="3:87" x14ac:dyDescent="0.35">
      <c r="C45" s="69" t="s">
        <v>116</v>
      </c>
      <c r="D45" s="69" t="s">
        <v>117</v>
      </c>
      <c r="E45" s="111">
        <v>36.448572568895003</v>
      </c>
      <c r="F45" s="111">
        <v>34.611501868894301</v>
      </c>
      <c r="G45" s="111">
        <v>39.384269929943201</v>
      </c>
      <c r="H45" s="111">
        <v>43.881351852561799</v>
      </c>
      <c r="I45" s="111">
        <v>46.603937637557003</v>
      </c>
      <c r="J45" s="111">
        <v>51.473988805181698</v>
      </c>
      <c r="K45" s="111">
        <v>44.917510947145203</v>
      </c>
      <c r="L45" s="111">
        <v>35.249440390631001</v>
      </c>
      <c r="M45" s="111">
        <v>39.853728099595102</v>
      </c>
      <c r="N45" s="111">
        <v>32.2824041324942</v>
      </c>
      <c r="O45" s="111">
        <v>31.220411010198799</v>
      </c>
      <c r="P45" s="111">
        <v>35.783668497473997</v>
      </c>
      <c r="Q45" s="111">
        <v>31.506205591662599</v>
      </c>
      <c r="R45" s="111">
        <v>44.631898371131797</v>
      </c>
      <c r="S45" s="111">
        <v>42.277009137679798</v>
      </c>
      <c r="T45" s="111">
        <v>45.221148461054497</v>
      </c>
      <c r="U45" s="111">
        <v>42.105850570867901</v>
      </c>
      <c r="V45" s="111">
        <v>40.2375957586016</v>
      </c>
      <c r="W45" s="111">
        <v>39.742574308042798</v>
      </c>
      <c r="X45" s="111">
        <v>41.706989406427198</v>
      </c>
      <c r="Y45" s="111">
        <v>59.790381244590598</v>
      </c>
      <c r="Z45" s="111">
        <v>54.775858439052598</v>
      </c>
      <c r="AA45" s="111">
        <v>54.1671973750666</v>
      </c>
      <c r="AB45" s="111">
        <v>64.433986152063497</v>
      </c>
      <c r="AC45" s="111">
        <v>59.042017353379599</v>
      </c>
      <c r="AD45" s="111">
        <v>62.153230518610798</v>
      </c>
      <c r="AE45" s="111">
        <v>66.042178580438105</v>
      </c>
      <c r="AF45" s="111">
        <v>64.435785358145594</v>
      </c>
      <c r="AG45" s="111">
        <v>55.4954977177727</v>
      </c>
      <c r="AH45" s="111">
        <v>62.187452835004798</v>
      </c>
      <c r="AI45" s="111">
        <v>52.1182297129982</v>
      </c>
      <c r="AJ45" s="111">
        <v>35.634151217477303</v>
      </c>
      <c r="AK45" s="111">
        <v>26.985358443929801</v>
      </c>
      <c r="AL45" s="111">
        <v>24.7455635091125</v>
      </c>
      <c r="AM45" s="111">
        <v>25.5362337184912</v>
      </c>
      <c r="AN45" s="111">
        <v>26.604860252349201</v>
      </c>
      <c r="AO45" s="111">
        <v>33.394910008663899</v>
      </c>
      <c r="AP45" s="111">
        <v>30.937026012681699</v>
      </c>
      <c r="AQ45" s="111">
        <v>21.8934594262007</v>
      </c>
      <c r="AR45" s="111">
        <v>21.492798121577501</v>
      </c>
      <c r="AS45" s="111">
        <v>18.7166708603825</v>
      </c>
      <c r="AT45" s="111">
        <v>27.251190677137199</v>
      </c>
      <c r="AU45" s="111">
        <v>22.401516031750599</v>
      </c>
      <c r="AV45" s="111">
        <v>21.2572615626028</v>
      </c>
      <c r="AW45" s="111">
        <v>21.323878242298001</v>
      </c>
      <c r="AX45" s="111">
        <v>17.898261605338501</v>
      </c>
      <c r="AY45" s="111">
        <v>21.017968054257601</v>
      </c>
      <c r="AZ45" s="111">
        <v>26.5773836462233</v>
      </c>
      <c r="BA45" s="111">
        <v>25.387557059858601</v>
      </c>
      <c r="BB45" s="111">
        <v>30.450101836365299</v>
      </c>
      <c r="BC45" s="111">
        <v>37.457464112068003</v>
      </c>
      <c r="BD45" s="111">
        <v>31.033466608894201</v>
      </c>
      <c r="BE45" s="111">
        <v>35.650427562102003</v>
      </c>
      <c r="BF45" s="111">
        <v>101.091641982447</v>
      </c>
      <c r="BG45" s="111">
        <v>137.604958827758</v>
      </c>
      <c r="BH45" s="111">
        <v>139.297901964505</v>
      </c>
      <c r="BI45" s="111">
        <v>146.02064569217001</v>
      </c>
      <c r="BJ45" s="111">
        <v>157.042115308814</v>
      </c>
      <c r="BK45" s="111">
        <v>174.02148226758101</v>
      </c>
      <c r="BL45" s="111">
        <v>164.97482963320601</v>
      </c>
      <c r="BM45" s="111">
        <v>176.25003008292501</v>
      </c>
      <c r="BN45" s="111">
        <v>152.49232571013201</v>
      </c>
      <c r="BO45" s="111">
        <v>172.121064409241</v>
      </c>
      <c r="BP45" s="111">
        <v>146.691440936558</v>
      </c>
      <c r="BQ45" s="111">
        <v>147.39550304974</v>
      </c>
      <c r="BR45" s="111">
        <v>136.81174646075601</v>
      </c>
      <c r="BS45" s="111">
        <v>140.33015031816899</v>
      </c>
      <c r="BT45" s="111">
        <v>164.452310584283</v>
      </c>
      <c r="BU45" s="111">
        <v>162.021147872527</v>
      </c>
      <c r="BV45" s="111">
        <v>152.63961081513099</v>
      </c>
      <c r="BW45" s="111">
        <v>147.06660738583</v>
      </c>
      <c r="BX45" s="111">
        <v>151.25610375561001</v>
      </c>
      <c r="BY45" s="111">
        <v>146.55942410247499</v>
      </c>
      <c r="BZ45" s="111">
        <v>148.77884995761201</v>
      </c>
      <c r="CA45" s="111">
        <v>143.78842406606199</v>
      </c>
      <c r="CB45" s="111">
        <v>147.84011716030099</v>
      </c>
      <c r="CC45" s="111">
        <v>135.883847125736</v>
      </c>
      <c r="CD45" s="111">
        <v>129.987671473436</v>
      </c>
      <c r="CE45" s="111">
        <v>119.420856112867</v>
      </c>
      <c r="CF45" s="111">
        <v>122.105632625646</v>
      </c>
      <c r="CG45" s="111">
        <v>127.11327381798399</v>
      </c>
      <c r="CH45" s="111">
        <v>134.69680924367901</v>
      </c>
      <c r="CI45" s="111">
        <v>120.005515688895</v>
      </c>
    </row>
    <row r="46" spans="3:87" x14ac:dyDescent="0.35">
      <c r="C46" s="69" t="s">
        <v>118</v>
      </c>
      <c r="D46" s="69" t="s">
        <v>119</v>
      </c>
      <c r="E46" s="111" t="s">
        <v>336</v>
      </c>
      <c r="F46" s="111" t="s">
        <v>336</v>
      </c>
      <c r="G46" s="111" t="s">
        <v>336</v>
      </c>
      <c r="H46" s="111" t="s">
        <v>336</v>
      </c>
      <c r="I46" s="111" t="s">
        <v>336</v>
      </c>
      <c r="J46" s="111" t="s">
        <v>336</v>
      </c>
      <c r="K46" s="111" t="s">
        <v>336</v>
      </c>
      <c r="L46" s="111" t="s">
        <v>336</v>
      </c>
      <c r="M46" s="111" t="s">
        <v>336</v>
      </c>
      <c r="N46" s="111" t="s">
        <v>336</v>
      </c>
      <c r="O46" s="111" t="s">
        <v>336</v>
      </c>
      <c r="P46" s="111" t="s">
        <v>336</v>
      </c>
      <c r="Q46" s="111" t="s">
        <v>336</v>
      </c>
      <c r="R46" s="111" t="s">
        <v>336</v>
      </c>
      <c r="S46" s="111" t="s">
        <v>336</v>
      </c>
      <c r="T46" s="111" t="s">
        <v>336</v>
      </c>
      <c r="U46" s="111" t="s">
        <v>336</v>
      </c>
      <c r="V46" s="111" t="s">
        <v>336</v>
      </c>
      <c r="W46" s="111" t="s">
        <v>336</v>
      </c>
      <c r="X46" s="111" t="s">
        <v>336</v>
      </c>
      <c r="Y46" s="111" t="s">
        <v>336</v>
      </c>
      <c r="Z46" s="111" t="s">
        <v>336</v>
      </c>
      <c r="AA46" s="111" t="s">
        <v>336</v>
      </c>
      <c r="AB46" s="111" t="s">
        <v>336</v>
      </c>
      <c r="AC46" s="111" t="s">
        <v>336</v>
      </c>
      <c r="AD46" s="111" t="s">
        <v>336</v>
      </c>
      <c r="AE46" s="111" t="s">
        <v>336</v>
      </c>
      <c r="AF46" s="111" t="s">
        <v>336</v>
      </c>
      <c r="AG46" s="111" t="s">
        <v>336</v>
      </c>
      <c r="AH46" s="111" t="s">
        <v>336</v>
      </c>
      <c r="AI46" s="111" t="s">
        <v>336</v>
      </c>
      <c r="AJ46" s="111" t="s">
        <v>336</v>
      </c>
      <c r="AK46" s="111" t="s">
        <v>336</v>
      </c>
      <c r="AL46" s="111" t="s">
        <v>336</v>
      </c>
      <c r="AM46" s="111" t="s">
        <v>336</v>
      </c>
      <c r="AN46" s="111" t="s">
        <v>336</v>
      </c>
      <c r="AO46" s="111" t="s">
        <v>336</v>
      </c>
      <c r="AP46" s="111" t="s">
        <v>336</v>
      </c>
      <c r="AQ46" s="111" t="s">
        <v>336</v>
      </c>
      <c r="AR46" s="111" t="s">
        <v>336</v>
      </c>
      <c r="AS46" s="111" t="s">
        <v>336</v>
      </c>
      <c r="AT46" s="111" t="s">
        <v>336</v>
      </c>
      <c r="AU46" s="111" t="s">
        <v>336</v>
      </c>
      <c r="AV46" s="111" t="s">
        <v>336</v>
      </c>
      <c r="AW46" s="111" t="s">
        <v>336</v>
      </c>
      <c r="AX46" s="111" t="s">
        <v>336</v>
      </c>
      <c r="AY46" s="111" t="s">
        <v>336</v>
      </c>
      <c r="AZ46" s="111" t="s">
        <v>336</v>
      </c>
      <c r="BA46" s="111" t="s">
        <v>336</v>
      </c>
      <c r="BB46" s="111" t="s">
        <v>336</v>
      </c>
      <c r="BC46" s="111" t="s">
        <v>336</v>
      </c>
      <c r="BD46" s="111" t="s">
        <v>336</v>
      </c>
      <c r="BE46" s="111" t="s">
        <v>336</v>
      </c>
      <c r="BF46" s="111" t="s">
        <v>336</v>
      </c>
      <c r="BG46" s="111" t="s">
        <v>336</v>
      </c>
      <c r="BH46" s="111" t="s">
        <v>336</v>
      </c>
      <c r="BI46" s="111" t="s">
        <v>336</v>
      </c>
      <c r="BJ46" s="111" t="s">
        <v>336</v>
      </c>
      <c r="BK46" s="111" t="s">
        <v>336</v>
      </c>
      <c r="BL46" s="111" t="s">
        <v>336</v>
      </c>
      <c r="BM46" s="111" t="s">
        <v>336</v>
      </c>
      <c r="BN46" s="111" t="s">
        <v>336</v>
      </c>
      <c r="BO46" s="111" t="s">
        <v>336</v>
      </c>
      <c r="BP46" s="111" t="s">
        <v>336</v>
      </c>
      <c r="BQ46" s="111" t="s">
        <v>336</v>
      </c>
      <c r="BR46" s="111" t="s">
        <v>336</v>
      </c>
      <c r="BS46" s="111" t="s">
        <v>336</v>
      </c>
      <c r="BT46" s="111" t="s">
        <v>336</v>
      </c>
      <c r="BU46" s="111" t="s">
        <v>336</v>
      </c>
      <c r="BV46" s="111" t="s">
        <v>336</v>
      </c>
      <c r="BW46" s="111" t="s">
        <v>336</v>
      </c>
      <c r="BX46" s="111" t="s">
        <v>336</v>
      </c>
      <c r="BY46" s="111" t="s">
        <v>336</v>
      </c>
      <c r="BZ46" s="111" t="s">
        <v>336</v>
      </c>
      <c r="CA46" s="111" t="s">
        <v>336</v>
      </c>
      <c r="CB46" s="111" t="s">
        <v>336</v>
      </c>
      <c r="CC46" s="111" t="s">
        <v>336</v>
      </c>
      <c r="CD46" s="111" t="s">
        <v>336</v>
      </c>
      <c r="CE46" s="111" t="s">
        <v>336</v>
      </c>
      <c r="CF46" s="111" t="s">
        <v>336</v>
      </c>
      <c r="CG46" s="111" t="s">
        <v>336</v>
      </c>
      <c r="CH46" s="111" t="s">
        <v>336</v>
      </c>
      <c r="CI46" s="111" t="s">
        <v>336</v>
      </c>
    </row>
    <row r="47" spans="3:87" x14ac:dyDescent="0.35">
      <c r="C47" s="70" t="s">
        <v>120</v>
      </c>
      <c r="D47" s="70" t="s">
        <v>120</v>
      </c>
      <c r="E47" s="112">
        <v>2283.763589560966</v>
      </c>
      <c r="F47" s="112">
        <v>2276.707565522473</v>
      </c>
      <c r="G47" s="112">
        <v>2222.5093495936444</v>
      </c>
      <c r="H47" s="112">
        <v>2072.9403994463032</v>
      </c>
      <c r="I47" s="112">
        <v>2169.3456783105817</v>
      </c>
      <c r="J47" s="112">
        <v>2221.7737938429887</v>
      </c>
      <c r="K47" s="112">
        <v>2196.5522991113626</v>
      </c>
      <c r="L47" s="112">
        <v>2408.4228989783219</v>
      </c>
      <c r="M47" s="112">
        <v>2604.9330527638544</v>
      </c>
      <c r="N47" s="112">
        <v>2560.2897546519162</v>
      </c>
      <c r="O47" s="112">
        <v>2579.7550565601732</v>
      </c>
      <c r="P47" s="112">
        <v>2669.5727062397996</v>
      </c>
      <c r="Q47" s="112">
        <v>2696.8780141089187</v>
      </c>
      <c r="R47" s="112">
        <v>2494.7557188823257</v>
      </c>
      <c r="S47" s="112">
        <v>2352.0981878473071</v>
      </c>
      <c r="T47" s="112">
        <v>1921.9299567900675</v>
      </c>
      <c r="U47" s="112">
        <v>1485.8341830074176</v>
      </c>
      <c r="V47" s="112">
        <v>1444.1661283464844</v>
      </c>
      <c r="W47" s="112">
        <v>1612.8489293436396</v>
      </c>
      <c r="X47" s="112">
        <v>1788.7323666071609</v>
      </c>
      <c r="Y47" s="112">
        <v>1983.5552989532157</v>
      </c>
      <c r="Z47" s="112">
        <v>2157.9556197003267</v>
      </c>
      <c r="AA47" s="112">
        <v>2211.6504870865074</v>
      </c>
      <c r="AB47" s="112">
        <v>2312.1924308109283</v>
      </c>
      <c r="AC47" s="112">
        <v>2451.0932042055374</v>
      </c>
      <c r="AD47" s="112">
        <v>2523.5351825224179</v>
      </c>
      <c r="AE47" s="112">
        <v>2366.709215162236</v>
      </c>
      <c r="AF47" s="112">
        <v>2536.7367100498841</v>
      </c>
      <c r="AG47" s="112">
        <v>2228.6592355318098</v>
      </c>
      <c r="AH47" s="112">
        <v>2064.7664846845923</v>
      </c>
      <c r="AI47" s="112">
        <v>2132.4928278633156</v>
      </c>
      <c r="AJ47" s="112">
        <v>2082.3762716799793</v>
      </c>
      <c r="AK47" s="112">
        <v>2130.8577020831558</v>
      </c>
      <c r="AL47" s="112">
        <v>2180.6767180703109</v>
      </c>
      <c r="AM47" s="112">
        <v>2152.2078895211453</v>
      </c>
      <c r="AN47" s="112">
        <v>2318.9627639107339</v>
      </c>
      <c r="AO47" s="112">
        <v>1949.3619927452391</v>
      </c>
      <c r="AP47" s="112">
        <v>2299.4983863709672</v>
      </c>
      <c r="AQ47" s="112">
        <v>2611.6004760126939</v>
      </c>
      <c r="AR47" s="112">
        <v>2622.7475344561535</v>
      </c>
      <c r="AS47" s="112">
        <v>2629.9283422789695</v>
      </c>
      <c r="AT47" s="112">
        <v>2661.703409215947</v>
      </c>
      <c r="AU47" s="112">
        <v>2462.1298318636091</v>
      </c>
      <c r="AV47" s="112">
        <v>2460.357321121684</v>
      </c>
      <c r="AW47" s="112">
        <v>2344.1624590125375</v>
      </c>
      <c r="AX47" s="112">
        <v>2301.4264803989354</v>
      </c>
      <c r="AY47" s="112">
        <v>2416.0497815506619</v>
      </c>
      <c r="AZ47" s="112">
        <v>2405.3647980645937</v>
      </c>
      <c r="BA47" s="112">
        <v>2674.681607432452</v>
      </c>
      <c r="BB47" s="112">
        <v>2765.0327924973799</v>
      </c>
      <c r="BC47" s="112">
        <v>2848.1161451739722</v>
      </c>
      <c r="BD47" s="112">
        <v>2903.5811999487614</v>
      </c>
      <c r="BE47" s="112">
        <v>2824.6952520238547</v>
      </c>
      <c r="BF47" s="112">
        <v>2882.0703632459486</v>
      </c>
      <c r="BG47" s="112">
        <v>2891.950146115702</v>
      </c>
      <c r="BH47" s="112">
        <v>2886.854499891363</v>
      </c>
      <c r="BI47" s="112">
        <v>2967.0739535997504</v>
      </c>
      <c r="BJ47" s="112">
        <v>3034.0287410909727</v>
      </c>
      <c r="BK47" s="112">
        <v>3090.4808721881309</v>
      </c>
      <c r="BL47" s="112">
        <v>3001.1739782005411</v>
      </c>
      <c r="BM47" s="112">
        <v>2901.7645081258675</v>
      </c>
      <c r="BN47" s="112">
        <v>1942.1390234733817</v>
      </c>
      <c r="BO47" s="112">
        <v>2599.2956858731677</v>
      </c>
      <c r="BP47" s="112">
        <v>2646.8141302115378</v>
      </c>
      <c r="BQ47" s="112">
        <v>2704.756473583217</v>
      </c>
      <c r="BR47" s="112">
        <v>2639.9288096984778</v>
      </c>
      <c r="BS47" s="112">
        <v>2648.0117994819366</v>
      </c>
      <c r="BT47" s="112">
        <v>2728.5334257935765</v>
      </c>
      <c r="BU47" s="112">
        <v>2691.2167724712208</v>
      </c>
      <c r="BV47" s="112">
        <v>2761.677013417956</v>
      </c>
      <c r="BW47" s="112">
        <v>2758.4886117496844</v>
      </c>
      <c r="BX47" s="112">
        <v>2886.0584775860275</v>
      </c>
      <c r="BY47" s="112">
        <v>2779.1011151334501</v>
      </c>
      <c r="BZ47" s="112">
        <v>2691.2167724712208</v>
      </c>
      <c r="CA47" s="112">
        <v>2618.9325074241797</v>
      </c>
      <c r="CB47" s="112">
        <v>2687.9823016118153</v>
      </c>
      <c r="CC47" s="112">
        <v>2602.1202228026691</v>
      </c>
      <c r="CD47" s="112">
        <v>2485.6370021924599</v>
      </c>
      <c r="CE47" s="112">
        <v>2607.4103142091121</v>
      </c>
      <c r="CF47" s="112">
        <v>2760.9171158449735</v>
      </c>
      <c r="CG47" s="112">
        <v>3092.7147056224876</v>
      </c>
      <c r="CH47" s="112">
        <v>3547.3492855590907</v>
      </c>
      <c r="CI47" s="112">
        <v>3727.1324255556015</v>
      </c>
    </row>
    <row r="48" spans="3:87"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row>
    <row r="80" spans="1:79" s="83" customFormat="1" hidden="1" x14ac:dyDescent="0.35">
      <c r="A80" s="98"/>
      <c r="B80" s="98"/>
    </row>
    <row r="81" spans="4:81" hidden="1" x14ac:dyDescent="0.35"/>
    <row r="82" spans="4:81" hidden="1" x14ac:dyDescent="0.35">
      <c r="D82" s="13" t="s">
        <v>313</v>
      </c>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4: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4: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4: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4: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4: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4: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4: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4: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4: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4: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4: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4: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4: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4: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IF(U46&gt;0,IF(U46&lt;5,"secret",""),"")</f>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3" customFormat="1" hidden="1" x14ac:dyDescent="0.35">
      <c r="A98" s="98"/>
      <c r="B98" s="98"/>
      <c r="E98" s="83" t="str">
        <f>IF(E47&gt;0,IF(E47&lt;5,"secret",""),"")</f>
        <v/>
      </c>
      <c r="F98" s="83" t="str">
        <f t="shared" si="6"/>
        <v/>
      </c>
      <c r="G98" s="83" t="str">
        <f t="shared" si="6"/>
        <v/>
      </c>
      <c r="H98" s="83" t="str">
        <f t="shared" si="6"/>
        <v/>
      </c>
      <c r="I98" s="83" t="str">
        <f t="shared" si="6"/>
        <v/>
      </c>
      <c r="J98" s="83" t="str">
        <f t="shared" si="6"/>
        <v/>
      </c>
      <c r="K98" s="83" t="str">
        <f t="shared" si="6"/>
        <v/>
      </c>
      <c r="L98" s="83" t="str">
        <f t="shared" si="6"/>
        <v/>
      </c>
      <c r="M98" s="83" t="str">
        <f t="shared" si="6"/>
        <v/>
      </c>
      <c r="N98" s="83" t="str">
        <f t="shared" si="6"/>
        <v/>
      </c>
      <c r="O98" s="83" t="str">
        <f>IF(O47&gt;0,IF(O47&lt;5,"secret",""),"")</f>
        <v/>
      </c>
      <c r="P98" s="83" t="str">
        <f t="shared" si="6"/>
        <v/>
      </c>
      <c r="Q98" s="83" t="str">
        <f t="shared" si="6"/>
        <v/>
      </c>
      <c r="R98" s="83" t="str">
        <f t="shared" si="6"/>
        <v/>
      </c>
      <c r="S98" s="83" t="str">
        <f t="shared" si="6"/>
        <v/>
      </c>
      <c r="T98" s="83" t="str">
        <f t="shared" si="6"/>
        <v/>
      </c>
      <c r="U98" s="83" t="str">
        <f t="shared" ref="U98:CC98" si="13">IF(U47&gt;0,IF(U47&lt;5,"secret",""),"")</f>
        <v/>
      </c>
      <c r="V98" s="83" t="str">
        <f t="shared" si="13"/>
        <v/>
      </c>
      <c r="W98" s="83" t="str">
        <f t="shared" si="13"/>
        <v/>
      </c>
      <c r="X98" s="83" t="str">
        <f t="shared" si="13"/>
        <v/>
      </c>
      <c r="Y98" s="83" t="str">
        <f t="shared" si="13"/>
        <v/>
      </c>
      <c r="Z98" s="83" t="str">
        <f t="shared" si="13"/>
        <v/>
      </c>
      <c r="AA98" s="83" t="str">
        <f t="shared" si="13"/>
        <v/>
      </c>
      <c r="AB98" s="83" t="str">
        <f t="shared" si="13"/>
        <v/>
      </c>
      <c r="AC98" s="83" t="str">
        <f t="shared" si="13"/>
        <v/>
      </c>
      <c r="AD98" s="83" t="str">
        <f t="shared" si="13"/>
        <v/>
      </c>
      <c r="AE98" s="83" t="str">
        <f t="shared" si="13"/>
        <v/>
      </c>
      <c r="AF98" s="83" t="str">
        <f t="shared" si="13"/>
        <v/>
      </c>
      <c r="AG98" s="83" t="str">
        <f t="shared" si="13"/>
        <v/>
      </c>
      <c r="AH98" s="83" t="str">
        <f t="shared" si="13"/>
        <v/>
      </c>
      <c r="AI98" s="83" t="str">
        <f t="shared" si="13"/>
        <v/>
      </c>
      <c r="AJ98" s="83" t="str">
        <f t="shared" si="13"/>
        <v/>
      </c>
      <c r="AK98" s="83" t="str">
        <f t="shared" si="13"/>
        <v/>
      </c>
      <c r="AL98" s="83" t="str">
        <f t="shared" si="13"/>
        <v/>
      </c>
      <c r="AM98" s="83" t="str">
        <f t="shared" si="13"/>
        <v/>
      </c>
      <c r="AN98" s="83" t="str">
        <f t="shared" si="13"/>
        <v/>
      </c>
      <c r="AO98" s="83" t="str">
        <f t="shared" si="13"/>
        <v/>
      </c>
      <c r="AP98" s="83" t="str">
        <f t="shared" si="13"/>
        <v/>
      </c>
      <c r="AQ98" s="83" t="str">
        <f t="shared" si="13"/>
        <v/>
      </c>
      <c r="AR98" s="83" t="str">
        <f t="shared" si="13"/>
        <v/>
      </c>
      <c r="AS98" s="83" t="str">
        <f t="shared" si="13"/>
        <v/>
      </c>
      <c r="AT98" s="83" t="str">
        <f t="shared" si="13"/>
        <v/>
      </c>
      <c r="AU98" s="83" t="str">
        <f t="shared" si="13"/>
        <v/>
      </c>
      <c r="AV98" s="83" t="str">
        <f t="shared" si="13"/>
        <v/>
      </c>
      <c r="AW98" s="83" t="str">
        <f t="shared" si="13"/>
        <v/>
      </c>
      <c r="AX98" s="83" t="str">
        <f t="shared" si="13"/>
        <v/>
      </c>
      <c r="AY98" s="83" t="str">
        <f t="shared" si="13"/>
        <v/>
      </c>
      <c r="AZ98" s="83" t="str">
        <f t="shared" si="13"/>
        <v/>
      </c>
      <c r="BA98" s="83" t="str">
        <f t="shared" si="13"/>
        <v/>
      </c>
      <c r="BB98" s="83" t="str">
        <f t="shared" si="13"/>
        <v/>
      </c>
      <c r="BC98" s="83" t="str">
        <f t="shared" si="13"/>
        <v/>
      </c>
      <c r="BD98" s="83" t="str">
        <f t="shared" si="13"/>
        <v/>
      </c>
      <c r="BE98" s="83" t="str">
        <f t="shared" si="13"/>
        <v/>
      </c>
      <c r="BF98" s="83" t="str">
        <f t="shared" si="13"/>
        <v/>
      </c>
      <c r="BG98" s="83" t="str">
        <f t="shared" si="13"/>
        <v/>
      </c>
      <c r="BH98" s="83" t="str">
        <f t="shared" si="13"/>
        <v/>
      </c>
      <c r="BI98" s="83" t="str">
        <f t="shared" si="13"/>
        <v/>
      </c>
      <c r="BJ98" s="83" t="str">
        <f t="shared" si="13"/>
        <v/>
      </c>
      <c r="BK98" s="83" t="str">
        <f t="shared" si="13"/>
        <v/>
      </c>
      <c r="BL98" s="83" t="str">
        <f t="shared" si="13"/>
        <v/>
      </c>
      <c r="BM98" s="83" t="str">
        <f t="shared" si="13"/>
        <v/>
      </c>
      <c r="BN98" s="83" t="str">
        <f t="shared" si="13"/>
        <v/>
      </c>
      <c r="BO98" s="83" t="str">
        <f t="shared" si="13"/>
        <v/>
      </c>
      <c r="BP98" s="83" t="str">
        <f t="shared" si="13"/>
        <v/>
      </c>
      <c r="BQ98" s="83" t="str">
        <f t="shared" si="13"/>
        <v/>
      </c>
      <c r="BR98" s="83" t="str">
        <f t="shared" si="13"/>
        <v/>
      </c>
      <c r="BS98" s="83" t="str">
        <f t="shared" si="13"/>
        <v/>
      </c>
      <c r="BT98" s="83" t="str">
        <f t="shared" si="13"/>
        <v/>
      </c>
      <c r="BU98" s="83" t="str">
        <f t="shared" si="13"/>
        <v/>
      </c>
      <c r="BV98" s="83" t="str">
        <f t="shared" si="13"/>
        <v/>
      </c>
      <c r="BW98" s="83" t="str">
        <f t="shared" si="13"/>
        <v/>
      </c>
      <c r="BX98" s="83" t="str">
        <f t="shared" si="13"/>
        <v/>
      </c>
      <c r="BY98" s="83" t="str">
        <f t="shared" si="13"/>
        <v/>
      </c>
      <c r="BZ98" s="83" t="str">
        <f t="shared" si="13"/>
        <v/>
      </c>
      <c r="CA98" s="83" t="str">
        <f t="shared" si="13"/>
        <v/>
      </c>
      <c r="CB98" s="83" t="str">
        <f t="shared" si="13"/>
        <v/>
      </c>
      <c r="CC98" s="83" t="str">
        <f t="shared" si="13"/>
        <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O98"/>
  <sheetViews>
    <sheetView zoomScaleNormal="100" workbookViewId="0">
      <selection activeCell="C1" sqref="C1"/>
    </sheetView>
  </sheetViews>
  <sheetFormatPr baseColWidth="10" defaultColWidth="10.81640625" defaultRowHeight="14.5" x14ac:dyDescent="0.35"/>
  <cols>
    <col min="1" max="1" width="5.08984375" style="74" customWidth="1"/>
    <col min="2" max="2" width="8.6328125" style="74" customWidth="1"/>
    <col min="3" max="3" width="10.81640625" style="13"/>
    <col min="4" max="4" width="87.6328125" style="13" customWidth="1"/>
    <col min="5" max="16384" width="10.81640625" style="13"/>
  </cols>
  <sheetData>
    <row r="1" spans="1:79" ht="28.5" x14ac:dyDescent="0.65">
      <c r="A1" s="74" t="s">
        <v>126</v>
      </c>
      <c r="C1" s="71" t="s">
        <v>127</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ht="27.75" customHeight="1" x14ac:dyDescent="0.35">
      <c r="C2" s="115"/>
      <c r="D2" s="115"/>
      <c r="E2" s="115"/>
      <c r="F2" s="115"/>
      <c r="G2" s="115"/>
      <c r="H2" s="72"/>
      <c r="I2" s="72"/>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
        <v>270</v>
      </c>
      <c r="B5" s="74" t="s">
        <v>271</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v>9.09</v>
      </c>
      <c r="J6" s="82">
        <v>7.8</v>
      </c>
      <c r="K6" s="61">
        <v>-0.14191419141914197</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162.47999999999999</v>
      </c>
      <c r="J7" s="82">
        <v>179.24</v>
      </c>
      <c r="K7" s="61">
        <v>0.10315115706548506</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0</v>
      </c>
      <c r="J8" s="82">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5.37</v>
      </c>
      <c r="J9" s="82">
        <v>10.75</v>
      </c>
      <c r="K9" s="61">
        <v>1.0018621973929238</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0</v>
      </c>
      <c r="J10" s="82">
        <v>0</v>
      </c>
      <c r="K10" s="61" t="s">
        <v>265</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2">
        <v>168.66</v>
      </c>
      <c r="J11" s="82">
        <v>95.53</v>
      </c>
      <c r="K11" s="61">
        <v>-0.43359421321000824</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2">
        <v>9.3800000000000008</v>
      </c>
      <c r="J12" s="82">
        <v>10.49</v>
      </c>
      <c r="K12" s="61">
        <v>0.11833688699360345</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2">
        <v>200.5</v>
      </c>
      <c r="J13" s="82">
        <v>199.94</v>
      </c>
      <c r="K13" s="61">
        <v>-2.7930174563590704E-3</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2">
        <v>55.72</v>
      </c>
      <c r="J14" s="82">
        <v>48.87</v>
      </c>
      <c r="K14" s="61">
        <v>-0.12293610911701369</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2">
        <v>61.52</v>
      </c>
      <c r="J15" s="82">
        <v>30.86</v>
      </c>
      <c r="K15" s="61">
        <v>-0.49837451235370611</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2">
        <v>16.68</v>
      </c>
      <c r="J16" s="82">
        <v>12.4</v>
      </c>
      <c r="K16" s="61">
        <v>-0.25659472422062346</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2" t="s">
        <v>336</v>
      </c>
      <c r="J17" s="82" t="s">
        <v>336</v>
      </c>
      <c r="K17" s="61" t="s">
        <v>336</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2" t="s">
        <v>336</v>
      </c>
      <c r="J18" s="82" t="s">
        <v>336</v>
      </c>
      <c r="K18" s="61" t="s">
        <v>336</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2" t="s">
        <v>336</v>
      </c>
      <c r="J19" s="82" t="s">
        <v>336</v>
      </c>
      <c r="K19" s="61" t="s">
        <v>336</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2">
        <v>73.150000000000006</v>
      </c>
      <c r="J20" s="82">
        <v>77.39</v>
      </c>
      <c r="K20" s="61">
        <v>5.7963089542036883E-2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2">
        <v>97.17</v>
      </c>
      <c r="J21" s="82">
        <v>113.08</v>
      </c>
      <c r="K21" s="61">
        <v>0.16373366265308209</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2">
        <v>20.99</v>
      </c>
      <c r="J22" s="82">
        <v>13.82</v>
      </c>
      <c r="K22" s="61">
        <v>-0.34159123392091462</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886.8599999999999</v>
      </c>
      <c r="J23" s="65">
        <v>808.35</v>
      </c>
      <c r="K23" s="66">
        <v>-8.8525810161693919E-2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4" t="s">
        <v>126</v>
      </c>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
      </c>
      <c r="CK29" s="74" t="str">
        <f t="shared" si="3"/>
        <v/>
      </c>
      <c r="CL29" s="74" t="str">
        <f t="shared" si="3"/>
        <v/>
      </c>
      <c r="CM29" s="74" t="str">
        <f t="shared" si="3"/>
        <v/>
      </c>
      <c r="CN29" s="74" t="str">
        <f t="shared" si="3"/>
        <v/>
      </c>
      <c r="CO29" s="74"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334</v>
      </c>
      <c r="CI30" s="68" t="s">
        <v>338</v>
      </c>
    </row>
    <row r="31" spans="1:93" x14ac:dyDescent="0.35">
      <c r="A31" s="7"/>
      <c r="B31" s="7"/>
      <c r="C31" s="69" t="s">
        <v>94</v>
      </c>
      <c r="D31" s="69" t="s">
        <v>95</v>
      </c>
      <c r="E31" s="111" t="s">
        <v>336</v>
      </c>
      <c r="F31" s="111" t="s">
        <v>336</v>
      </c>
      <c r="G31" s="111" t="s">
        <v>336</v>
      </c>
      <c r="H31" s="111" t="s">
        <v>336</v>
      </c>
      <c r="I31" s="111" t="s">
        <v>336</v>
      </c>
      <c r="J31" s="111" t="s">
        <v>336</v>
      </c>
      <c r="K31" s="111" t="s">
        <v>336</v>
      </c>
      <c r="L31" s="111" t="s">
        <v>336</v>
      </c>
      <c r="M31" s="111" t="s">
        <v>336</v>
      </c>
      <c r="N31" s="111" t="s">
        <v>336</v>
      </c>
      <c r="O31" s="111" t="s">
        <v>336</v>
      </c>
      <c r="P31" s="111" t="s">
        <v>336</v>
      </c>
      <c r="Q31" s="111" t="s">
        <v>336</v>
      </c>
      <c r="R31" s="111" t="s">
        <v>336</v>
      </c>
      <c r="S31" s="111" t="s">
        <v>336</v>
      </c>
      <c r="T31" s="111" t="s">
        <v>336</v>
      </c>
      <c r="U31" s="111" t="s">
        <v>336</v>
      </c>
      <c r="V31" s="111" t="s">
        <v>336</v>
      </c>
      <c r="W31" s="111" t="s">
        <v>336</v>
      </c>
      <c r="X31" s="111" t="s">
        <v>336</v>
      </c>
      <c r="Y31" s="111" t="s">
        <v>336</v>
      </c>
      <c r="Z31" s="111" t="s">
        <v>336</v>
      </c>
      <c r="AA31" s="111" t="s">
        <v>336</v>
      </c>
      <c r="AB31" s="111" t="s">
        <v>336</v>
      </c>
      <c r="AC31" s="111" t="s">
        <v>336</v>
      </c>
      <c r="AD31" s="111" t="s">
        <v>336</v>
      </c>
      <c r="AE31" s="111" t="s">
        <v>336</v>
      </c>
      <c r="AF31" s="111" t="s">
        <v>336</v>
      </c>
      <c r="AG31" s="111" t="s">
        <v>336</v>
      </c>
      <c r="AH31" s="111" t="s">
        <v>336</v>
      </c>
      <c r="AI31" s="111" t="s">
        <v>336</v>
      </c>
      <c r="AJ31" s="111" t="s">
        <v>336</v>
      </c>
      <c r="AK31" s="111" t="s">
        <v>336</v>
      </c>
      <c r="AL31" s="111" t="s">
        <v>336</v>
      </c>
      <c r="AM31" s="111" t="s">
        <v>336</v>
      </c>
      <c r="AN31" s="111" t="s">
        <v>336</v>
      </c>
      <c r="AO31" s="111" t="s">
        <v>336</v>
      </c>
      <c r="AP31" s="111" t="s">
        <v>336</v>
      </c>
      <c r="AQ31" s="111" t="s">
        <v>336</v>
      </c>
      <c r="AR31" s="111" t="s">
        <v>336</v>
      </c>
      <c r="AS31" s="111" t="s">
        <v>336</v>
      </c>
      <c r="AT31" s="111" t="s">
        <v>336</v>
      </c>
      <c r="AU31" s="111" t="s">
        <v>336</v>
      </c>
      <c r="AV31" s="111" t="s">
        <v>336</v>
      </c>
      <c r="AW31" s="111" t="s">
        <v>336</v>
      </c>
      <c r="AX31" s="111" t="s">
        <v>336</v>
      </c>
      <c r="AY31" s="111" t="s">
        <v>336</v>
      </c>
      <c r="AZ31" s="111" t="s">
        <v>336</v>
      </c>
      <c r="BA31" s="111" t="s">
        <v>336</v>
      </c>
      <c r="BB31" s="111" t="s">
        <v>336</v>
      </c>
      <c r="BC31" s="111" t="s">
        <v>336</v>
      </c>
      <c r="BD31" s="111" t="s">
        <v>336</v>
      </c>
      <c r="BE31" s="111" t="s">
        <v>336</v>
      </c>
      <c r="BF31" s="111" t="s">
        <v>336</v>
      </c>
      <c r="BG31" s="111" t="s">
        <v>336</v>
      </c>
      <c r="BH31" s="111" t="s">
        <v>336</v>
      </c>
      <c r="BI31" s="111" t="s">
        <v>336</v>
      </c>
      <c r="BJ31" s="111" t="s">
        <v>336</v>
      </c>
      <c r="BK31" s="111" t="s">
        <v>336</v>
      </c>
      <c r="BL31" s="111" t="s">
        <v>336</v>
      </c>
      <c r="BM31" s="111" t="s">
        <v>336</v>
      </c>
      <c r="BN31" s="111" t="s">
        <v>336</v>
      </c>
      <c r="BO31" s="111" t="s">
        <v>336</v>
      </c>
      <c r="BP31" s="111" t="s">
        <v>336</v>
      </c>
      <c r="BQ31" s="111" t="s">
        <v>336</v>
      </c>
      <c r="BR31" s="111" t="s">
        <v>336</v>
      </c>
      <c r="BS31" s="111" t="s">
        <v>336</v>
      </c>
      <c r="BT31" s="111" t="s">
        <v>336</v>
      </c>
      <c r="BU31" s="111" t="s">
        <v>336</v>
      </c>
      <c r="BV31" s="111" t="s">
        <v>336</v>
      </c>
      <c r="BW31" s="111" t="s">
        <v>336</v>
      </c>
      <c r="BX31" s="111" t="s">
        <v>336</v>
      </c>
      <c r="BY31" s="111" t="s">
        <v>336</v>
      </c>
      <c r="BZ31" s="111" t="s">
        <v>336</v>
      </c>
      <c r="CA31" s="111" t="s">
        <v>336</v>
      </c>
      <c r="CB31" s="111" t="s">
        <v>336</v>
      </c>
      <c r="CC31" s="111" t="s">
        <v>336</v>
      </c>
      <c r="CD31" s="111" t="s">
        <v>336</v>
      </c>
      <c r="CE31" s="111" t="s">
        <v>336</v>
      </c>
      <c r="CF31" s="111" t="s">
        <v>336</v>
      </c>
      <c r="CG31" s="111" t="s">
        <v>336</v>
      </c>
      <c r="CH31" s="111" t="s">
        <v>336</v>
      </c>
      <c r="CI31" s="111" t="s">
        <v>336</v>
      </c>
    </row>
    <row r="32" spans="1:93" x14ac:dyDescent="0.35">
      <c r="A32" s="7"/>
      <c r="B32" s="7"/>
      <c r="C32" s="69" t="s">
        <v>96</v>
      </c>
      <c r="D32" s="69" t="s">
        <v>97</v>
      </c>
      <c r="E32" s="111">
        <v>50.499254573474701</v>
      </c>
      <c r="F32" s="111">
        <v>56.961325789227303</v>
      </c>
      <c r="G32" s="111">
        <v>31.6107005675069</v>
      </c>
      <c r="H32" s="111">
        <v>26.421602119659099</v>
      </c>
      <c r="I32" s="111">
        <v>27.743262654167602</v>
      </c>
      <c r="J32" s="111">
        <v>34.175114748145603</v>
      </c>
      <c r="K32" s="111">
        <v>33.793858102579897</v>
      </c>
      <c r="L32" s="111">
        <v>44.785153936019697</v>
      </c>
      <c r="M32" s="111">
        <v>40.576421055081497</v>
      </c>
      <c r="N32" s="111">
        <v>46.264351331608502</v>
      </c>
      <c r="O32" s="111">
        <v>68.834587426814807</v>
      </c>
      <c r="P32" s="111">
        <v>46.088107578954599</v>
      </c>
      <c r="Q32" s="111">
        <v>80.222127685792898</v>
      </c>
      <c r="R32" s="111">
        <v>88.932548117559804</v>
      </c>
      <c r="S32" s="111">
        <v>94.594687240853105</v>
      </c>
      <c r="T32" s="111">
        <v>92.222015516147295</v>
      </c>
      <c r="U32" s="111">
        <v>88.512347949228399</v>
      </c>
      <c r="V32" s="111">
        <v>80.114744661373507</v>
      </c>
      <c r="W32" s="111">
        <v>110.96167498438901</v>
      </c>
      <c r="X32" s="111">
        <v>79.4919376349186</v>
      </c>
      <c r="Y32" s="111">
        <v>91.634718101375796</v>
      </c>
      <c r="Z32" s="111">
        <v>100.38532342672001</v>
      </c>
      <c r="AA32" s="111">
        <v>98.416359871842701</v>
      </c>
      <c r="AB32" s="111">
        <v>90.511539296429405</v>
      </c>
      <c r="AC32" s="111">
        <v>78.832187453912397</v>
      </c>
      <c r="AD32" s="111">
        <v>93.471706745603797</v>
      </c>
      <c r="AE32" s="111">
        <v>121.04416008054601</v>
      </c>
      <c r="AF32" s="111">
        <v>111.532994290928</v>
      </c>
      <c r="AG32" s="111">
        <v>89.2031975096656</v>
      </c>
      <c r="AH32" s="111">
        <v>61.468156540932199</v>
      </c>
      <c r="AI32" s="111">
        <v>53.038103089393402</v>
      </c>
      <c r="AJ32" s="111">
        <v>61.6769510388011</v>
      </c>
      <c r="AK32" s="111">
        <v>57.147842664272503</v>
      </c>
      <c r="AL32" s="111">
        <v>44.6674504924692</v>
      </c>
      <c r="AM32" s="111">
        <v>42.986416079222799</v>
      </c>
      <c r="AN32" s="111">
        <v>48.236602204199002</v>
      </c>
      <c r="AO32" s="111">
        <v>60.015416756396498</v>
      </c>
      <c r="AP32" s="111">
        <v>62.345017160144998</v>
      </c>
      <c r="AQ32" s="111">
        <v>56.448829204695997</v>
      </c>
      <c r="AR32" s="111">
        <v>59.945904074190302</v>
      </c>
      <c r="AS32" s="111">
        <v>78.771161738203205</v>
      </c>
      <c r="AT32" s="111">
        <v>87.119236099961796</v>
      </c>
      <c r="AU32" s="111">
        <v>87.182547146859605</v>
      </c>
      <c r="AV32" s="111">
        <v>106.82276050692499</v>
      </c>
      <c r="AW32" s="111">
        <v>106.72410712666699</v>
      </c>
      <c r="AX32" s="111">
        <v>124.72552268429099</v>
      </c>
      <c r="AY32" s="111">
        <v>152.80743000170901</v>
      </c>
      <c r="AZ32" s="111">
        <v>165.16410052321601</v>
      </c>
      <c r="BA32" s="111">
        <v>147.48539235019001</v>
      </c>
      <c r="BB32" s="111">
        <v>143.70139917206001</v>
      </c>
      <c r="BC32" s="111">
        <v>148.99210424261199</v>
      </c>
      <c r="BD32" s="111">
        <v>154.114020926309</v>
      </c>
      <c r="BE32" s="111">
        <v>168.35994072183999</v>
      </c>
      <c r="BF32" s="111">
        <v>171.88647306162801</v>
      </c>
      <c r="BG32" s="111">
        <v>161.60699352255801</v>
      </c>
      <c r="BH32" s="111">
        <v>164.80003916594501</v>
      </c>
      <c r="BI32" s="111">
        <v>153.94705901036201</v>
      </c>
      <c r="BJ32" s="111">
        <v>152.39866515471499</v>
      </c>
      <c r="BK32" s="111">
        <v>158.45909953146901</v>
      </c>
      <c r="BL32" s="111">
        <v>147.46549231074101</v>
      </c>
      <c r="BM32" s="111">
        <v>140.617551641826</v>
      </c>
      <c r="BN32" s="111">
        <v>82.008755917411705</v>
      </c>
      <c r="BO32" s="111">
        <v>106.552432808863</v>
      </c>
      <c r="BP32" s="111">
        <v>93.630443692261395</v>
      </c>
      <c r="BQ32" s="111">
        <v>109.86629016609299</v>
      </c>
      <c r="BR32" s="111">
        <v>123.83175748906901</v>
      </c>
      <c r="BS32" s="111">
        <v>136.601257984048</v>
      </c>
      <c r="BT32" s="111">
        <v>145.07966693121901</v>
      </c>
      <c r="BU32" s="111">
        <v>149.87910760872299</v>
      </c>
      <c r="BV32" s="111">
        <v>161.40045581691899</v>
      </c>
      <c r="BW32" s="111">
        <v>168.236434478327</v>
      </c>
      <c r="BX32" s="111">
        <v>184.739146814397</v>
      </c>
      <c r="BY32" s="111">
        <v>177.68777936318099</v>
      </c>
      <c r="BZ32" s="111">
        <v>189.904786718205</v>
      </c>
      <c r="CA32" s="111">
        <v>186.95962958458401</v>
      </c>
      <c r="CB32" s="111">
        <v>175.48573462868299</v>
      </c>
      <c r="CC32" s="111">
        <v>163.99131515796699</v>
      </c>
      <c r="CD32" s="111">
        <v>155.094491889447</v>
      </c>
      <c r="CE32" s="111">
        <v>164.20097767257701</v>
      </c>
      <c r="CF32" s="111">
        <v>171.39640378053701</v>
      </c>
      <c r="CG32" s="111">
        <v>189.47391100957699</v>
      </c>
      <c r="CH32" s="111">
        <v>176.95565875342501</v>
      </c>
      <c r="CI32" s="111">
        <v>169.87351391188199</v>
      </c>
    </row>
    <row r="33" spans="1:87" x14ac:dyDescent="0.35">
      <c r="A33" s="7"/>
      <c r="B33" s="7"/>
      <c r="C33" s="69" t="s">
        <v>98</v>
      </c>
      <c r="D33" s="69" t="s">
        <v>99</v>
      </c>
      <c r="E33" s="111" t="s">
        <v>336</v>
      </c>
      <c r="F33" s="111" t="s">
        <v>336</v>
      </c>
      <c r="G33" s="111" t="s">
        <v>336</v>
      </c>
      <c r="H33" s="111" t="s">
        <v>336</v>
      </c>
      <c r="I33" s="111" t="s">
        <v>336</v>
      </c>
      <c r="J33" s="111" t="s">
        <v>336</v>
      </c>
      <c r="K33" s="111" t="s">
        <v>336</v>
      </c>
      <c r="L33" s="111" t="s">
        <v>336</v>
      </c>
      <c r="M33" s="111" t="s">
        <v>336</v>
      </c>
      <c r="N33" s="111" t="s">
        <v>336</v>
      </c>
      <c r="O33" s="111" t="s">
        <v>336</v>
      </c>
      <c r="P33" s="111" t="s">
        <v>336</v>
      </c>
      <c r="Q33" s="111" t="s">
        <v>336</v>
      </c>
      <c r="R33" s="111" t="s">
        <v>336</v>
      </c>
      <c r="S33" s="111" t="s">
        <v>336</v>
      </c>
      <c r="T33" s="111" t="s">
        <v>336</v>
      </c>
      <c r="U33" s="111" t="s">
        <v>336</v>
      </c>
      <c r="V33" s="111" t="s">
        <v>336</v>
      </c>
      <c r="W33" s="111" t="s">
        <v>336</v>
      </c>
      <c r="X33" s="111" t="s">
        <v>336</v>
      </c>
      <c r="Y33" s="111" t="s">
        <v>336</v>
      </c>
      <c r="Z33" s="111" t="s">
        <v>336</v>
      </c>
      <c r="AA33" s="111" t="s">
        <v>336</v>
      </c>
      <c r="AB33" s="111" t="s">
        <v>336</v>
      </c>
      <c r="AC33" s="111" t="s">
        <v>336</v>
      </c>
      <c r="AD33" s="111" t="s">
        <v>336</v>
      </c>
      <c r="AE33" s="111" t="s">
        <v>336</v>
      </c>
      <c r="AF33" s="111" t="s">
        <v>336</v>
      </c>
      <c r="AG33" s="111" t="s">
        <v>336</v>
      </c>
      <c r="AH33" s="111" t="s">
        <v>336</v>
      </c>
      <c r="AI33" s="111" t="s">
        <v>336</v>
      </c>
      <c r="AJ33" s="111" t="s">
        <v>336</v>
      </c>
      <c r="AK33" s="111" t="s">
        <v>336</v>
      </c>
      <c r="AL33" s="111" t="s">
        <v>336</v>
      </c>
      <c r="AM33" s="111" t="s">
        <v>336</v>
      </c>
      <c r="AN33" s="111" t="s">
        <v>336</v>
      </c>
      <c r="AO33" s="111" t="s">
        <v>336</v>
      </c>
      <c r="AP33" s="111" t="s">
        <v>336</v>
      </c>
      <c r="AQ33" s="111" t="s">
        <v>336</v>
      </c>
      <c r="AR33" s="111" t="s">
        <v>336</v>
      </c>
      <c r="AS33" s="111" t="s">
        <v>336</v>
      </c>
      <c r="AT33" s="111" t="s">
        <v>336</v>
      </c>
      <c r="AU33" s="111" t="s">
        <v>336</v>
      </c>
      <c r="AV33" s="111" t="s">
        <v>336</v>
      </c>
      <c r="AW33" s="111" t="s">
        <v>336</v>
      </c>
      <c r="AX33" s="111" t="s">
        <v>336</v>
      </c>
      <c r="AY33" s="111" t="s">
        <v>336</v>
      </c>
      <c r="AZ33" s="111" t="s">
        <v>336</v>
      </c>
      <c r="BA33" s="111" t="s">
        <v>336</v>
      </c>
      <c r="BB33" s="111" t="s">
        <v>336</v>
      </c>
      <c r="BC33" s="111" t="s">
        <v>336</v>
      </c>
      <c r="BD33" s="111" t="s">
        <v>336</v>
      </c>
      <c r="BE33" s="111" t="s">
        <v>336</v>
      </c>
      <c r="BF33" s="111" t="s">
        <v>336</v>
      </c>
      <c r="BG33" s="111" t="s">
        <v>336</v>
      </c>
      <c r="BH33" s="111" t="s">
        <v>336</v>
      </c>
      <c r="BI33" s="111" t="s">
        <v>336</v>
      </c>
      <c r="BJ33" s="111" t="s">
        <v>336</v>
      </c>
      <c r="BK33" s="111" t="s">
        <v>336</v>
      </c>
      <c r="BL33" s="111" t="s">
        <v>336</v>
      </c>
      <c r="BM33" s="111" t="s">
        <v>336</v>
      </c>
      <c r="BN33" s="111" t="s">
        <v>336</v>
      </c>
      <c r="BO33" s="111" t="s">
        <v>336</v>
      </c>
      <c r="BP33" s="111" t="s">
        <v>336</v>
      </c>
      <c r="BQ33" s="111" t="s">
        <v>336</v>
      </c>
      <c r="BR33" s="111" t="s">
        <v>336</v>
      </c>
      <c r="BS33" s="111" t="s">
        <v>336</v>
      </c>
      <c r="BT33" s="111" t="s">
        <v>336</v>
      </c>
      <c r="BU33" s="111" t="s">
        <v>336</v>
      </c>
      <c r="BV33" s="111" t="s">
        <v>336</v>
      </c>
      <c r="BW33" s="111" t="s">
        <v>336</v>
      </c>
      <c r="BX33" s="111" t="s">
        <v>336</v>
      </c>
      <c r="BY33" s="111" t="s">
        <v>336</v>
      </c>
      <c r="BZ33" s="111" t="s">
        <v>336</v>
      </c>
      <c r="CA33" s="111" t="s">
        <v>336</v>
      </c>
      <c r="CB33" s="111" t="s">
        <v>336</v>
      </c>
      <c r="CC33" s="111" t="s">
        <v>336</v>
      </c>
      <c r="CD33" s="111" t="s">
        <v>336</v>
      </c>
      <c r="CE33" s="111" t="s">
        <v>336</v>
      </c>
      <c r="CF33" s="111" t="s">
        <v>336</v>
      </c>
      <c r="CG33" s="111" t="s">
        <v>336</v>
      </c>
      <c r="CH33" s="111" t="s">
        <v>336</v>
      </c>
      <c r="CI33" s="111" t="s">
        <v>336</v>
      </c>
    </row>
    <row r="34" spans="1:87" x14ac:dyDescent="0.35">
      <c r="A34" s="7"/>
      <c r="B34" s="7"/>
      <c r="C34" s="69" t="s">
        <v>100</v>
      </c>
      <c r="D34" s="69" t="s">
        <v>101</v>
      </c>
      <c r="E34" s="111" t="s">
        <v>336</v>
      </c>
      <c r="F34" s="111" t="s">
        <v>336</v>
      </c>
      <c r="G34" s="111" t="s">
        <v>336</v>
      </c>
      <c r="H34" s="111" t="s">
        <v>336</v>
      </c>
      <c r="I34" s="111" t="s">
        <v>336</v>
      </c>
      <c r="J34" s="111" t="s">
        <v>336</v>
      </c>
      <c r="K34" s="111" t="s">
        <v>336</v>
      </c>
      <c r="L34" s="111" t="s">
        <v>336</v>
      </c>
      <c r="M34" s="111" t="s">
        <v>336</v>
      </c>
      <c r="N34" s="111" t="s">
        <v>336</v>
      </c>
      <c r="O34" s="111" t="s">
        <v>336</v>
      </c>
      <c r="P34" s="111" t="s">
        <v>336</v>
      </c>
      <c r="Q34" s="111" t="s">
        <v>336</v>
      </c>
      <c r="R34" s="111" t="s">
        <v>336</v>
      </c>
      <c r="S34" s="111" t="s">
        <v>336</v>
      </c>
      <c r="T34" s="111" t="s">
        <v>336</v>
      </c>
      <c r="U34" s="111" t="s">
        <v>336</v>
      </c>
      <c r="V34" s="111" t="s">
        <v>336</v>
      </c>
      <c r="W34" s="111" t="s">
        <v>336</v>
      </c>
      <c r="X34" s="111" t="s">
        <v>336</v>
      </c>
      <c r="Y34" s="111" t="s">
        <v>336</v>
      </c>
      <c r="Z34" s="111" t="s">
        <v>336</v>
      </c>
      <c r="AA34" s="111" t="s">
        <v>336</v>
      </c>
      <c r="AB34" s="111" t="s">
        <v>336</v>
      </c>
      <c r="AC34" s="111" t="s">
        <v>336</v>
      </c>
      <c r="AD34" s="111" t="s">
        <v>336</v>
      </c>
      <c r="AE34" s="111" t="s">
        <v>336</v>
      </c>
      <c r="AF34" s="111" t="s">
        <v>336</v>
      </c>
      <c r="AG34" s="111" t="s">
        <v>336</v>
      </c>
      <c r="AH34" s="111" t="s">
        <v>336</v>
      </c>
      <c r="AI34" s="111" t="s">
        <v>336</v>
      </c>
      <c r="AJ34" s="111" t="s">
        <v>336</v>
      </c>
      <c r="AK34" s="111" t="s">
        <v>336</v>
      </c>
      <c r="AL34" s="111" t="s">
        <v>336</v>
      </c>
      <c r="AM34" s="111" t="s">
        <v>336</v>
      </c>
      <c r="AN34" s="111" t="s">
        <v>336</v>
      </c>
      <c r="AO34" s="111" t="s">
        <v>336</v>
      </c>
      <c r="AP34" s="111" t="s">
        <v>336</v>
      </c>
      <c r="AQ34" s="111" t="s">
        <v>336</v>
      </c>
      <c r="AR34" s="111" t="s">
        <v>336</v>
      </c>
      <c r="AS34" s="111" t="s">
        <v>336</v>
      </c>
      <c r="AT34" s="111" t="s">
        <v>336</v>
      </c>
      <c r="AU34" s="111" t="s">
        <v>336</v>
      </c>
      <c r="AV34" s="111" t="s">
        <v>336</v>
      </c>
      <c r="AW34" s="111" t="s">
        <v>336</v>
      </c>
      <c r="AX34" s="111" t="s">
        <v>336</v>
      </c>
      <c r="AY34" s="111" t="s">
        <v>336</v>
      </c>
      <c r="AZ34" s="111" t="s">
        <v>336</v>
      </c>
      <c r="BA34" s="111" t="s">
        <v>336</v>
      </c>
      <c r="BB34" s="111" t="s">
        <v>336</v>
      </c>
      <c r="BC34" s="111" t="s">
        <v>336</v>
      </c>
      <c r="BD34" s="111" t="s">
        <v>336</v>
      </c>
      <c r="BE34" s="111" t="s">
        <v>336</v>
      </c>
      <c r="BF34" s="111" t="s">
        <v>336</v>
      </c>
      <c r="BG34" s="111" t="s">
        <v>336</v>
      </c>
      <c r="BH34" s="111" t="s">
        <v>336</v>
      </c>
      <c r="BI34" s="111" t="s">
        <v>336</v>
      </c>
      <c r="BJ34" s="111" t="s">
        <v>336</v>
      </c>
      <c r="BK34" s="111" t="s">
        <v>336</v>
      </c>
      <c r="BL34" s="111" t="s">
        <v>336</v>
      </c>
      <c r="BM34" s="111" t="s">
        <v>336</v>
      </c>
      <c r="BN34" s="111" t="s">
        <v>336</v>
      </c>
      <c r="BO34" s="111" t="s">
        <v>336</v>
      </c>
      <c r="BP34" s="111" t="s">
        <v>336</v>
      </c>
      <c r="BQ34" s="111" t="s">
        <v>336</v>
      </c>
      <c r="BR34" s="111" t="s">
        <v>336</v>
      </c>
      <c r="BS34" s="111" t="s">
        <v>336</v>
      </c>
      <c r="BT34" s="111" t="s">
        <v>336</v>
      </c>
      <c r="BU34" s="111" t="s">
        <v>336</v>
      </c>
      <c r="BV34" s="111" t="s">
        <v>336</v>
      </c>
      <c r="BW34" s="111" t="s">
        <v>336</v>
      </c>
      <c r="BX34" s="111" t="s">
        <v>336</v>
      </c>
      <c r="BY34" s="111" t="s">
        <v>336</v>
      </c>
      <c r="BZ34" s="111" t="s">
        <v>336</v>
      </c>
      <c r="CA34" s="111" t="s">
        <v>336</v>
      </c>
      <c r="CB34" s="111" t="s">
        <v>336</v>
      </c>
      <c r="CC34" s="111" t="s">
        <v>336</v>
      </c>
      <c r="CD34" s="111" t="s">
        <v>336</v>
      </c>
      <c r="CE34" s="111" t="s">
        <v>336</v>
      </c>
      <c r="CF34" s="111" t="s">
        <v>336</v>
      </c>
      <c r="CG34" s="111" t="s">
        <v>336</v>
      </c>
      <c r="CH34" s="111" t="s">
        <v>336</v>
      </c>
      <c r="CI34" s="111" t="s">
        <v>336</v>
      </c>
    </row>
    <row r="35" spans="1:87" x14ac:dyDescent="0.35">
      <c r="A35" s="7"/>
      <c r="B35" s="7"/>
      <c r="C35" s="69" t="s">
        <v>102</v>
      </c>
      <c r="D35" s="69" t="s">
        <v>103</v>
      </c>
      <c r="E35" s="111" t="s">
        <v>336</v>
      </c>
      <c r="F35" s="111" t="s">
        <v>336</v>
      </c>
      <c r="G35" s="111" t="s">
        <v>336</v>
      </c>
      <c r="H35" s="111" t="s">
        <v>336</v>
      </c>
      <c r="I35" s="111" t="s">
        <v>336</v>
      </c>
      <c r="J35" s="111" t="s">
        <v>336</v>
      </c>
      <c r="K35" s="111" t="s">
        <v>336</v>
      </c>
      <c r="L35" s="111" t="s">
        <v>336</v>
      </c>
      <c r="M35" s="111" t="s">
        <v>336</v>
      </c>
      <c r="N35" s="111" t="s">
        <v>336</v>
      </c>
      <c r="O35" s="111" t="s">
        <v>336</v>
      </c>
      <c r="P35" s="111" t="s">
        <v>336</v>
      </c>
      <c r="Q35" s="111" t="s">
        <v>336</v>
      </c>
      <c r="R35" s="111" t="s">
        <v>336</v>
      </c>
      <c r="S35" s="111" t="s">
        <v>336</v>
      </c>
      <c r="T35" s="111" t="s">
        <v>336</v>
      </c>
      <c r="U35" s="111" t="s">
        <v>336</v>
      </c>
      <c r="V35" s="111" t="s">
        <v>336</v>
      </c>
      <c r="W35" s="111" t="s">
        <v>336</v>
      </c>
      <c r="X35" s="111" t="s">
        <v>336</v>
      </c>
      <c r="Y35" s="111" t="s">
        <v>336</v>
      </c>
      <c r="Z35" s="111" t="s">
        <v>336</v>
      </c>
      <c r="AA35" s="111" t="s">
        <v>336</v>
      </c>
      <c r="AB35" s="111" t="s">
        <v>336</v>
      </c>
      <c r="AC35" s="111" t="s">
        <v>336</v>
      </c>
      <c r="AD35" s="111" t="s">
        <v>336</v>
      </c>
      <c r="AE35" s="111" t="s">
        <v>336</v>
      </c>
      <c r="AF35" s="111" t="s">
        <v>336</v>
      </c>
      <c r="AG35" s="111" t="s">
        <v>336</v>
      </c>
      <c r="AH35" s="111" t="s">
        <v>336</v>
      </c>
      <c r="AI35" s="111" t="s">
        <v>336</v>
      </c>
      <c r="AJ35" s="111" t="s">
        <v>336</v>
      </c>
      <c r="AK35" s="111" t="s">
        <v>336</v>
      </c>
      <c r="AL35" s="111" t="s">
        <v>336</v>
      </c>
      <c r="AM35" s="111" t="s">
        <v>336</v>
      </c>
      <c r="AN35" s="111" t="s">
        <v>336</v>
      </c>
      <c r="AO35" s="111" t="s">
        <v>336</v>
      </c>
      <c r="AP35" s="111" t="s">
        <v>336</v>
      </c>
      <c r="AQ35" s="111" t="s">
        <v>336</v>
      </c>
      <c r="AR35" s="111" t="s">
        <v>336</v>
      </c>
      <c r="AS35" s="111" t="s">
        <v>336</v>
      </c>
      <c r="AT35" s="111" t="s">
        <v>336</v>
      </c>
      <c r="AU35" s="111" t="s">
        <v>336</v>
      </c>
      <c r="AV35" s="111" t="s">
        <v>336</v>
      </c>
      <c r="AW35" s="111" t="s">
        <v>336</v>
      </c>
      <c r="AX35" s="111" t="s">
        <v>336</v>
      </c>
      <c r="AY35" s="111" t="s">
        <v>336</v>
      </c>
      <c r="AZ35" s="111" t="s">
        <v>336</v>
      </c>
      <c r="BA35" s="111" t="s">
        <v>336</v>
      </c>
      <c r="BB35" s="111" t="s">
        <v>336</v>
      </c>
      <c r="BC35" s="111" t="s">
        <v>336</v>
      </c>
      <c r="BD35" s="111" t="s">
        <v>336</v>
      </c>
      <c r="BE35" s="111" t="s">
        <v>336</v>
      </c>
      <c r="BF35" s="111" t="s">
        <v>336</v>
      </c>
      <c r="BG35" s="111" t="s">
        <v>336</v>
      </c>
      <c r="BH35" s="111" t="s">
        <v>336</v>
      </c>
      <c r="BI35" s="111" t="s">
        <v>336</v>
      </c>
      <c r="BJ35" s="111" t="s">
        <v>336</v>
      </c>
      <c r="BK35" s="111" t="s">
        <v>336</v>
      </c>
      <c r="BL35" s="111" t="s">
        <v>336</v>
      </c>
      <c r="BM35" s="111" t="s">
        <v>336</v>
      </c>
      <c r="BN35" s="111" t="s">
        <v>336</v>
      </c>
      <c r="BO35" s="111" t="s">
        <v>336</v>
      </c>
      <c r="BP35" s="111" t="s">
        <v>336</v>
      </c>
      <c r="BQ35" s="111" t="s">
        <v>336</v>
      </c>
      <c r="BR35" s="111" t="s">
        <v>336</v>
      </c>
      <c r="BS35" s="111" t="s">
        <v>336</v>
      </c>
      <c r="BT35" s="111" t="s">
        <v>336</v>
      </c>
      <c r="BU35" s="111" t="s">
        <v>336</v>
      </c>
      <c r="BV35" s="111" t="s">
        <v>336</v>
      </c>
      <c r="BW35" s="111" t="s">
        <v>336</v>
      </c>
      <c r="BX35" s="111" t="s">
        <v>336</v>
      </c>
      <c r="BY35" s="111" t="s">
        <v>336</v>
      </c>
      <c r="BZ35" s="111" t="s">
        <v>336</v>
      </c>
      <c r="CA35" s="111" t="s">
        <v>336</v>
      </c>
      <c r="CB35" s="111" t="s">
        <v>336</v>
      </c>
      <c r="CC35" s="111" t="s">
        <v>336</v>
      </c>
      <c r="CD35" s="111" t="s">
        <v>336</v>
      </c>
      <c r="CE35" s="111" t="s">
        <v>336</v>
      </c>
      <c r="CF35" s="111" t="s">
        <v>336</v>
      </c>
      <c r="CG35" s="111" t="s">
        <v>336</v>
      </c>
      <c r="CH35" s="111" t="s">
        <v>336</v>
      </c>
      <c r="CI35" s="111" t="s">
        <v>336</v>
      </c>
    </row>
    <row r="36" spans="1:87" x14ac:dyDescent="0.35">
      <c r="A36" s="7"/>
      <c r="B36" s="7"/>
      <c r="C36" s="69" t="s">
        <v>104</v>
      </c>
      <c r="D36" s="69" t="s">
        <v>8</v>
      </c>
      <c r="E36" s="111">
        <v>386.64114859256102</v>
      </c>
      <c r="F36" s="111">
        <v>329.17892774464701</v>
      </c>
      <c r="G36" s="111">
        <v>322.15495411069901</v>
      </c>
      <c r="H36" s="111">
        <v>349.25800635701501</v>
      </c>
      <c r="I36" s="111">
        <v>292.78898246318698</v>
      </c>
      <c r="J36" s="111">
        <v>252.719785408164</v>
      </c>
      <c r="K36" s="111">
        <v>255.25062486336299</v>
      </c>
      <c r="L36" s="111">
        <v>288.45824151557099</v>
      </c>
      <c r="M36" s="111">
        <v>317.39303586738902</v>
      </c>
      <c r="N36" s="111">
        <v>332.81618180866201</v>
      </c>
      <c r="O36" s="111">
        <v>307.706253553419</v>
      </c>
      <c r="P36" s="111">
        <v>294.45949234014898</v>
      </c>
      <c r="Q36" s="111">
        <v>305.59036772583198</v>
      </c>
      <c r="R36" s="111">
        <v>347.03442756563697</v>
      </c>
      <c r="S36" s="111">
        <v>263.435346898163</v>
      </c>
      <c r="T36" s="111">
        <v>220.93798386070401</v>
      </c>
      <c r="U36" s="111">
        <v>171.53939176865501</v>
      </c>
      <c r="V36" s="111">
        <v>76.443540046143596</v>
      </c>
      <c r="W36" s="111">
        <v>132.91129089623399</v>
      </c>
      <c r="X36" s="111">
        <v>170.38769901611599</v>
      </c>
      <c r="Y36" s="111">
        <v>213.29236802435301</v>
      </c>
      <c r="Z36" s="111">
        <v>253.340638528413</v>
      </c>
      <c r="AA36" s="111">
        <v>327.42214213901099</v>
      </c>
      <c r="AB36" s="111">
        <v>428.09125062060201</v>
      </c>
      <c r="AC36" s="111">
        <v>367.21339406358697</v>
      </c>
      <c r="AD36" s="111">
        <v>318.05929874814001</v>
      </c>
      <c r="AE36" s="111">
        <v>242.91228432891</v>
      </c>
      <c r="AF36" s="111">
        <v>185.28866259525299</v>
      </c>
      <c r="AG36" s="111">
        <v>215.180639327856</v>
      </c>
      <c r="AH36" s="111">
        <v>211.86302987371701</v>
      </c>
      <c r="AI36" s="111">
        <v>180.15071419922199</v>
      </c>
      <c r="AJ36" s="111">
        <v>188.14732621633399</v>
      </c>
      <c r="AK36" s="111">
        <v>170.09505066886999</v>
      </c>
      <c r="AL36" s="111">
        <v>152.20754888268399</v>
      </c>
      <c r="AM36" s="111">
        <v>184.20916972832501</v>
      </c>
      <c r="AN36" s="111">
        <v>198.312829067108</v>
      </c>
      <c r="AO36" s="111">
        <v>223.76990702651599</v>
      </c>
      <c r="AP36" s="111">
        <v>219.75177448017001</v>
      </c>
      <c r="AQ36" s="111">
        <v>197.958815219564</v>
      </c>
      <c r="AR36" s="111">
        <v>171.33843809308601</v>
      </c>
      <c r="AS36" s="111">
        <v>179.57301167962501</v>
      </c>
      <c r="AT36" s="111">
        <v>192.560593877039</v>
      </c>
      <c r="AU36" s="111">
        <v>198.54738783799999</v>
      </c>
      <c r="AV36" s="111">
        <v>193.644911666604</v>
      </c>
      <c r="AW36" s="111">
        <v>186.34622735148</v>
      </c>
      <c r="AX36" s="111">
        <v>200.19950387963701</v>
      </c>
      <c r="AY36" s="111">
        <v>213.154002697073</v>
      </c>
      <c r="AZ36" s="111">
        <v>202.36125334214501</v>
      </c>
      <c r="BA36" s="111">
        <v>217.20409657866199</v>
      </c>
      <c r="BB36" s="111">
        <v>287.56577249070801</v>
      </c>
      <c r="BC36" s="111">
        <v>293.960727132638</v>
      </c>
      <c r="BD36" s="111">
        <v>386.89322393100701</v>
      </c>
      <c r="BE36" s="111">
        <v>392.24020118856401</v>
      </c>
      <c r="BF36" s="111">
        <v>355.00115761510602</v>
      </c>
      <c r="BG36" s="111">
        <v>352.98659991472101</v>
      </c>
      <c r="BH36" s="111">
        <v>335.615691386214</v>
      </c>
      <c r="BI36" s="111">
        <v>334.11645072279703</v>
      </c>
      <c r="BJ36" s="111">
        <v>301.66550867387298</v>
      </c>
      <c r="BK36" s="111">
        <v>285.441970807556</v>
      </c>
      <c r="BL36" s="111">
        <v>229.79243616408701</v>
      </c>
      <c r="BM36" s="111">
        <v>173.477472915893</v>
      </c>
      <c r="BN36" s="111">
        <v>64.528959748014401</v>
      </c>
      <c r="BO36" s="111">
        <v>155.827170381229</v>
      </c>
      <c r="BP36" s="111">
        <v>164.118058874659</v>
      </c>
      <c r="BQ36" s="111">
        <v>190.13395149940101</v>
      </c>
      <c r="BR36" s="111">
        <v>223.89298383244099</v>
      </c>
      <c r="BS36" s="111">
        <v>238.955648830781</v>
      </c>
      <c r="BT36" s="111">
        <v>230.26523943463101</v>
      </c>
      <c r="BU36" s="111">
        <v>254.01613995218699</v>
      </c>
      <c r="BV36" s="111">
        <v>251.036150921353</v>
      </c>
      <c r="BW36" s="111">
        <v>251.555515227444</v>
      </c>
      <c r="BX36" s="111">
        <v>263.53219079840801</v>
      </c>
      <c r="BY36" s="111">
        <v>285.90783487200702</v>
      </c>
      <c r="BZ36" s="111">
        <v>276.18719781846403</v>
      </c>
      <c r="CA36" s="111">
        <v>241.947917081095</v>
      </c>
      <c r="CB36" s="111">
        <v>199.81192456763799</v>
      </c>
      <c r="CC36" s="111">
        <v>191.99054382548999</v>
      </c>
      <c r="CD36" s="111">
        <v>174.47080118269301</v>
      </c>
      <c r="CE36" s="111">
        <v>147.17781487791299</v>
      </c>
      <c r="CF36" s="111">
        <v>111.600591558971</v>
      </c>
      <c r="CG36" s="111">
        <v>92.948248859399399</v>
      </c>
      <c r="CH36" s="111">
        <v>87.599972112595495</v>
      </c>
      <c r="CI36" s="111">
        <v>107.187422733484</v>
      </c>
    </row>
    <row r="37" spans="1:87" x14ac:dyDescent="0.35">
      <c r="A37" s="7"/>
      <c r="B37" s="7"/>
      <c r="C37" s="69" t="s">
        <v>105</v>
      </c>
      <c r="D37" s="69" t="s">
        <v>10</v>
      </c>
      <c r="E37" s="111">
        <v>141.34429132293999</v>
      </c>
      <c r="F37" s="111">
        <v>157.94293603335299</v>
      </c>
      <c r="G37" s="111">
        <v>163.88414407919399</v>
      </c>
      <c r="H37" s="111">
        <v>154.567848990709</v>
      </c>
      <c r="I37" s="111">
        <v>173.81320215728201</v>
      </c>
      <c r="J37" s="111">
        <v>200.355967283588</v>
      </c>
      <c r="K37" s="111">
        <v>196.415414764036</v>
      </c>
      <c r="L37" s="111">
        <v>201.47412957351301</v>
      </c>
      <c r="M37" s="111">
        <v>222.74185505621799</v>
      </c>
      <c r="N37" s="111">
        <v>222.12319270632699</v>
      </c>
      <c r="O37" s="111">
        <v>201.16607472007101</v>
      </c>
      <c r="P37" s="111">
        <v>211.705069526431</v>
      </c>
      <c r="Q37" s="111">
        <v>182.723730902727</v>
      </c>
      <c r="R37" s="111">
        <v>178.442337574286</v>
      </c>
      <c r="S37" s="111">
        <v>194.315984413492</v>
      </c>
      <c r="T37" s="111">
        <v>177.92889192350501</v>
      </c>
      <c r="U37" s="111">
        <v>184.18941381323901</v>
      </c>
      <c r="V37" s="111">
        <v>177.618632151605</v>
      </c>
      <c r="W37" s="111">
        <v>202.553107047829</v>
      </c>
      <c r="X37" s="111">
        <v>201.07078163017999</v>
      </c>
      <c r="Y37" s="111">
        <v>192.38877000083301</v>
      </c>
      <c r="Z37" s="111">
        <v>185.70726120619699</v>
      </c>
      <c r="AA37" s="111">
        <v>187.758632537735</v>
      </c>
      <c r="AB37" s="111">
        <v>175.82529460099201</v>
      </c>
      <c r="AC37" s="111">
        <v>195.00298066229101</v>
      </c>
      <c r="AD37" s="111">
        <v>198.54821599739699</v>
      </c>
      <c r="AE37" s="111">
        <v>179.481637353444</v>
      </c>
      <c r="AF37" s="111">
        <v>170.46569536188801</v>
      </c>
      <c r="AG37" s="111">
        <v>153.73684899997599</v>
      </c>
      <c r="AH37" s="111">
        <v>136.13423688561099</v>
      </c>
      <c r="AI37" s="111">
        <v>171.258729946458</v>
      </c>
      <c r="AJ37" s="111">
        <v>175.84514908647799</v>
      </c>
      <c r="AK37" s="111">
        <v>215.979565813124</v>
      </c>
      <c r="AL37" s="111">
        <v>257.736503144653</v>
      </c>
      <c r="AM37" s="111">
        <v>293.61123506863299</v>
      </c>
      <c r="AN37" s="111">
        <v>322.68967699891402</v>
      </c>
      <c r="AO37" s="111">
        <v>293.44763176801399</v>
      </c>
      <c r="AP37" s="111">
        <v>245.179555946829</v>
      </c>
      <c r="AQ37" s="111">
        <v>199.997571612207</v>
      </c>
      <c r="AR37" s="111">
        <v>225.53447726469301</v>
      </c>
      <c r="AS37" s="111">
        <v>278.96980677079301</v>
      </c>
      <c r="AT37" s="111">
        <v>274.17029685393902</v>
      </c>
      <c r="AU37" s="111">
        <v>247.651076761491</v>
      </c>
      <c r="AV37" s="111">
        <v>204.33868652484401</v>
      </c>
      <c r="AW37" s="111">
        <v>198.590077753016</v>
      </c>
      <c r="AX37" s="111">
        <v>184.40863298258299</v>
      </c>
      <c r="AY37" s="111">
        <v>218.01196947391699</v>
      </c>
      <c r="AZ37" s="111">
        <v>213.02248252475101</v>
      </c>
      <c r="BA37" s="111">
        <v>233.23653960345101</v>
      </c>
      <c r="BB37" s="111">
        <v>245.73712682901001</v>
      </c>
      <c r="BC37" s="111">
        <v>257.43488900877099</v>
      </c>
      <c r="BD37" s="111">
        <v>253.56078807633801</v>
      </c>
      <c r="BE37" s="111">
        <v>226.37896335921499</v>
      </c>
      <c r="BF37" s="111">
        <v>262.991490532699</v>
      </c>
      <c r="BG37" s="111">
        <v>293.38599466974102</v>
      </c>
      <c r="BH37" s="111">
        <v>333.68957759427298</v>
      </c>
      <c r="BI37" s="111">
        <v>342.39358202860802</v>
      </c>
      <c r="BJ37" s="111">
        <v>340.45490753299299</v>
      </c>
      <c r="BK37" s="111">
        <v>303.82417917329298</v>
      </c>
      <c r="BL37" s="111">
        <v>272.63200241919998</v>
      </c>
      <c r="BM37" s="111">
        <v>229.884812420413</v>
      </c>
      <c r="BN37" s="111">
        <v>122.520469310645</v>
      </c>
      <c r="BO37" s="111">
        <v>210.721545490637</v>
      </c>
      <c r="BP37" s="111">
        <v>209.07458190381601</v>
      </c>
      <c r="BQ37" s="111">
        <v>227.14931285072001</v>
      </c>
      <c r="BR37" s="111">
        <v>229.87811629091701</v>
      </c>
      <c r="BS37" s="111">
        <v>232.11381002925401</v>
      </c>
      <c r="BT37" s="111">
        <v>217.831427935291</v>
      </c>
      <c r="BU37" s="111">
        <v>231.27812302886201</v>
      </c>
      <c r="BV37" s="111">
        <v>236.055852493163</v>
      </c>
      <c r="BW37" s="111">
        <v>223.07763589905099</v>
      </c>
      <c r="BX37" s="111">
        <v>212.25440765706799</v>
      </c>
      <c r="BY37" s="111">
        <v>206.64515416660899</v>
      </c>
      <c r="BZ37" s="111">
        <v>212.07302781601101</v>
      </c>
      <c r="CA37" s="111">
        <v>219.10246391180399</v>
      </c>
      <c r="CB37" s="111">
        <v>226.25592368922</v>
      </c>
      <c r="CC37" s="111">
        <v>212.894455025659</v>
      </c>
      <c r="CD37" s="111">
        <v>196.674778048039</v>
      </c>
      <c r="CE37" s="111">
        <v>200.351581055661</v>
      </c>
      <c r="CF37" s="111">
        <v>210.25081578761001</v>
      </c>
      <c r="CG37" s="111">
        <v>214.58140148897499</v>
      </c>
      <c r="CH37" s="111">
        <v>199.32432045706301</v>
      </c>
      <c r="CI37" s="111">
        <v>194.71565465852501</v>
      </c>
    </row>
    <row r="38" spans="1:87" x14ac:dyDescent="0.35">
      <c r="A38" s="7"/>
      <c r="B38" s="7"/>
      <c r="C38" s="69" t="s">
        <v>106</v>
      </c>
      <c r="D38" s="69" t="s">
        <v>107</v>
      </c>
      <c r="E38" s="111">
        <v>33.5968785255466</v>
      </c>
      <c r="F38" s="111">
        <v>25.476205283273099</v>
      </c>
      <c r="G38" s="111">
        <v>21.145539185127099</v>
      </c>
      <c r="H38" s="111">
        <v>25.6517170188088</v>
      </c>
      <c r="I38" s="111">
        <v>31.079330051147799</v>
      </c>
      <c r="J38" s="111">
        <v>30.236799280245499</v>
      </c>
      <c r="K38" s="111">
        <v>38.8196586982681</v>
      </c>
      <c r="L38" s="111">
        <v>53.401274634330299</v>
      </c>
      <c r="M38" s="111">
        <v>34.6435423101344</v>
      </c>
      <c r="N38" s="111">
        <v>39.651415236440997</v>
      </c>
      <c r="O38" s="111">
        <v>38.651683880151403</v>
      </c>
      <c r="P38" s="111">
        <v>41.372674088776002</v>
      </c>
      <c r="Q38" s="111">
        <v>33.788871013713901</v>
      </c>
      <c r="R38" s="111">
        <v>42.792764671642502</v>
      </c>
      <c r="S38" s="111">
        <v>38.381011780744899</v>
      </c>
      <c r="T38" s="111">
        <v>44.281297636090002</v>
      </c>
      <c r="U38" s="111">
        <v>51.884767285092998</v>
      </c>
      <c r="V38" s="111">
        <v>48.557235044810703</v>
      </c>
      <c r="W38" s="111">
        <v>36.7613137599729</v>
      </c>
      <c r="X38" s="111">
        <v>42.898559348722998</v>
      </c>
      <c r="Y38" s="111">
        <v>44.019376891699501</v>
      </c>
      <c r="Z38" s="111">
        <v>43.664631658969597</v>
      </c>
      <c r="AA38" s="111">
        <v>46.508732355313597</v>
      </c>
      <c r="AB38" s="111">
        <v>43.453887597557397</v>
      </c>
      <c r="AC38" s="111">
        <v>45.471263453798201</v>
      </c>
      <c r="AD38" s="111">
        <v>38.493265782434399</v>
      </c>
      <c r="AE38" s="111">
        <v>46.074990505004699</v>
      </c>
      <c r="AF38" s="111">
        <v>38.785092029744</v>
      </c>
      <c r="AG38" s="111">
        <v>29.909843540934101</v>
      </c>
      <c r="AH38" s="111">
        <v>31.376622155149299</v>
      </c>
      <c r="AI38" s="111">
        <v>31.032680198204499</v>
      </c>
      <c r="AJ38" s="111">
        <v>23.0449659143232</v>
      </c>
      <c r="AK38" s="111">
        <v>36.824218343690603</v>
      </c>
      <c r="AL38" s="111">
        <v>25.759694456365001</v>
      </c>
      <c r="AM38" s="111">
        <v>18.799725927484999</v>
      </c>
      <c r="AN38" s="111">
        <v>30.280952581804101</v>
      </c>
      <c r="AO38" s="111">
        <v>24.087011625840201</v>
      </c>
      <c r="AP38" s="111">
        <v>28.797840863671802</v>
      </c>
      <c r="AQ38" s="111">
        <v>29.031263106543399</v>
      </c>
      <c r="AR38" s="111">
        <v>33.335242957995902</v>
      </c>
      <c r="AS38" s="111">
        <v>36.948432062899201</v>
      </c>
      <c r="AT38" s="111">
        <v>41.997042774468497</v>
      </c>
      <c r="AU38" s="111">
        <v>48.747477915163898</v>
      </c>
      <c r="AV38" s="111">
        <v>37.685276155774801</v>
      </c>
      <c r="AW38" s="111">
        <v>50.382458575929697</v>
      </c>
      <c r="AX38" s="111">
        <v>56.023472646981901</v>
      </c>
      <c r="AY38" s="111">
        <v>61.720162863073703</v>
      </c>
      <c r="AZ38" s="111">
        <v>74.129197115232401</v>
      </c>
      <c r="BA38" s="111">
        <v>59.925051026718897</v>
      </c>
      <c r="BB38" s="111">
        <v>68.211072003012404</v>
      </c>
      <c r="BC38" s="111">
        <v>65.470321089079107</v>
      </c>
      <c r="BD38" s="111">
        <v>91.5696885879196</v>
      </c>
      <c r="BE38" s="111">
        <v>88.896615736865101</v>
      </c>
      <c r="BF38" s="111">
        <v>83.191933914653106</v>
      </c>
      <c r="BG38" s="111">
        <v>87.3553887833434</v>
      </c>
      <c r="BH38" s="111">
        <v>75.647618616715107</v>
      </c>
      <c r="BI38" s="111">
        <v>59.498982895974102</v>
      </c>
      <c r="BJ38" s="111">
        <v>64.823010276431404</v>
      </c>
      <c r="BK38" s="111">
        <v>65.430456246031497</v>
      </c>
      <c r="BL38" s="111">
        <v>58.481890332008398</v>
      </c>
      <c r="BM38" s="111">
        <v>52.964727833394903</v>
      </c>
      <c r="BN38" s="111">
        <v>41.149865871293301</v>
      </c>
      <c r="BO38" s="111">
        <v>57.482792184492297</v>
      </c>
      <c r="BP38" s="111">
        <v>65.465028308926804</v>
      </c>
      <c r="BQ38" s="111">
        <v>67.719877654672302</v>
      </c>
      <c r="BR38" s="111">
        <v>60.240772458040603</v>
      </c>
      <c r="BS38" s="111">
        <v>56.996600222679398</v>
      </c>
      <c r="BT38" s="111">
        <v>55.043494218838703</v>
      </c>
      <c r="BU38" s="111">
        <v>51.802407715393798</v>
      </c>
      <c r="BV38" s="111">
        <v>59.953575828399501</v>
      </c>
      <c r="BW38" s="111">
        <v>70.253420253318595</v>
      </c>
      <c r="BX38" s="111">
        <v>67.411043551953696</v>
      </c>
      <c r="BY38" s="111">
        <v>58.235415074164003</v>
      </c>
      <c r="BZ38" s="111">
        <v>53.132119808829898</v>
      </c>
      <c r="CA38" s="111">
        <v>53.041906505710003</v>
      </c>
      <c r="CB38" s="111">
        <v>54.028780736981901</v>
      </c>
      <c r="CC38" s="111">
        <v>62.9585934789568</v>
      </c>
      <c r="CD38" s="111">
        <v>58.308747083754199</v>
      </c>
      <c r="CE38" s="111">
        <v>44.360673515412699</v>
      </c>
      <c r="CF38" s="111">
        <v>55.580134344789599</v>
      </c>
      <c r="CG38" s="111">
        <v>50.255702696354703</v>
      </c>
      <c r="CH38" s="111">
        <v>42.4799548329663</v>
      </c>
      <c r="CI38" s="111">
        <v>52.707505300826</v>
      </c>
    </row>
    <row r="39" spans="1:87" x14ac:dyDescent="0.35">
      <c r="A39" s="7"/>
      <c r="B39" s="7"/>
      <c r="C39" s="69" t="s">
        <v>108</v>
      </c>
      <c r="D39" s="69" t="s">
        <v>12</v>
      </c>
      <c r="E39" s="111">
        <v>9.7898101718477193</v>
      </c>
      <c r="F39" s="111">
        <v>6.2569599767998403</v>
      </c>
      <c r="G39" s="111">
        <v>11.398870007057701</v>
      </c>
      <c r="H39" s="111">
        <v>14.419129375909201</v>
      </c>
      <c r="I39" s="111">
        <v>15.11781029262</v>
      </c>
      <c r="J39" s="111">
        <v>19.132460446813599</v>
      </c>
      <c r="K39" s="111">
        <v>24.511543598970501</v>
      </c>
      <c r="L39" s="111">
        <v>17.294330284512899</v>
      </c>
      <c r="M39" s="111">
        <v>15.7096079448247</v>
      </c>
      <c r="N39" s="111">
        <v>19.808370120656701</v>
      </c>
      <c r="O39" s="111">
        <v>17.836095941420801</v>
      </c>
      <c r="P39" s="111">
        <v>27.652244426226499</v>
      </c>
      <c r="Q39" s="111">
        <v>16.9615599572573</v>
      </c>
      <c r="R39" s="111">
        <v>16.395148223158099</v>
      </c>
      <c r="S39" s="111">
        <v>13.6688270007676</v>
      </c>
      <c r="T39" s="111">
        <v>15.273463127817999</v>
      </c>
      <c r="U39" s="111">
        <v>14.804767882037799</v>
      </c>
      <c r="V39" s="111">
        <v>11.7657275672052</v>
      </c>
      <c r="W39" s="111">
        <v>14.163102390415901</v>
      </c>
      <c r="X39" s="111">
        <v>15.4489797615293</v>
      </c>
      <c r="Y39" s="111">
        <v>19.8288905242085</v>
      </c>
      <c r="Z39" s="111">
        <v>23.699697438441198</v>
      </c>
      <c r="AA39" s="111">
        <v>25.918414372739001</v>
      </c>
      <c r="AB39" s="111">
        <v>25.198353506762999</v>
      </c>
      <c r="AC39" s="111">
        <v>19.050491309620199</v>
      </c>
      <c r="AD39" s="111">
        <v>19.6817520234315</v>
      </c>
      <c r="AE39" s="111">
        <v>16.5122222726398</v>
      </c>
      <c r="AF39" s="111">
        <v>13.3151334612065</v>
      </c>
      <c r="AG39" s="111">
        <v>17.192158905125599</v>
      </c>
      <c r="AH39" s="111">
        <v>13.7049625301942</v>
      </c>
      <c r="AI39" s="111">
        <v>13.3083456688562</v>
      </c>
      <c r="AJ39" s="111">
        <v>9.6914558858093702</v>
      </c>
      <c r="AK39" s="111">
        <v>10.499871678145499</v>
      </c>
      <c r="AL39" s="111">
        <v>12.071617659604501</v>
      </c>
      <c r="AM39" s="111">
        <v>11.222513119980899</v>
      </c>
      <c r="AN39" s="111">
        <v>14.8775352119765</v>
      </c>
      <c r="AO39" s="111">
        <v>9.5075584167719391</v>
      </c>
      <c r="AP39" s="111">
        <v>10.6744912261419</v>
      </c>
      <c r="AQ39" s="111">
        <v>10.2293650615731</v>
      </c>
      <c r="AR39" s="111">
        <v>9.7393548539262493</v>
      </c>
      <c r="AS39" s="111">
        <v>17.960871926807201</v>
      </c>
      <c r="AT39" s="111">
        <v>11.3832635326883</v>
      </c>
      <c r="AU39" s="111">
        <v>14.725117111345</v>
      </c>
      <c r="AV39" s="111">
        <v>12.860002421315601</v>
      </c>
      <c r="AW39" s="111">
        <v>13.0517944072357</v>
      </c>
      <c r="AX39" s="111">
        <v>15.5741120040918</v>
      </c>
      <c r="AY39" s="111">
        <v>20.040369450940599</v>
      </c>
      <c r="AZ39" s="111">
        <v>24.7365303972209</v>
      </c>
      <c r="BA39" s="111">
        <v>24.854522416811399</v>
      </c>
      <c r="BB39" s="111">
        <v>27.227259296934001</v>
      </c>
      <c r="BC39" s="111">
        <v>27.665485035653798</v>
      </c>
      <c r="BD39" s="111">
        <v>29.927631335509599</v>
      </c>
      <c r="BE39" s="111">
        <v>32.0884585417175</v>
      </c>
      <c r="BF39" s="111">
        <v>31.8074990961913</v>
      </c>
      <c r="BG39" s="111">
        <v>28.017094088871598</v>
      </c>
      <c r="BH39" s="111">
        <v>21.7162514562669</v>
      </c>
      <c r="BI39" s="111">
        <v>16.9493791257322</v>
      </c>
      <c r="BJ39" s="111">
        <v>19.4477217407007</v>
      </c>
      <c r="BK39" s="111">
        <v>20.872678315476399</v>
      </c>
      <c r="BL39" s="111">
        <v>26.020734571657599</v>
      </c>
      <c r="BM39" s="111">
        <v>32.670225047081502</v>
      </c>
      <c r="BN39" s="111">
        <v>30.362761875524001</v>
      </c>
      <c r="BO39" s="111">
        <v>52.970670123456998</v>
      </c>
      <c r="BP39" s="111">
        <v>58.2565547775638</v>
      </c>
      <c r="BQ39" s="111">
        <v>60.9472595041522</v>
      </c>
      <c r="BR39" s="111">
        <v>52.560244149523001</v>
      </c>
      <c r="BS39" s="111">
        <v>51.611873803690898</v>
      </c>
      <c r="BT39" s="111">
        <v>69.528801307166006</v>
      </c>
      <c r="BU39" s="111">
        <v>77.350979114493995</v>
      </c>
      <c r="BV39" s="111">
        <v>77.957073361606902</v>
      </c>
      <c r="BW39" s="111">
        <v>71.3397142154016</v>
      </c>
      <c r="BX39" s="111">
        <v>70.998511143511095</v>
      </c>
      <c r="BY39" s="111">
        <v>65.887357802785502</v>
      </c>
      <c r="BZ39" s="111">
        <v>60.862606276776198</v>
      </c>
      <c r="CA39" s="111">
        <v>54.8597183926112</v>
      </c>
      <c r="CB39" s="111">
        <v>62.217077559072401</v>
      </c>
      <c r="CC39" s="111">
        <v>59.129554748085397</v>
      </c>
      <c r="CD39" s="111">
        <v>62.122260331743</v>
      </c>
      <c r="CE39" s="111">
        <v>59.862536256303201</v>
      </c>
      <c r="CF39" s="111">
        <v>48.162727306204999</v>
      </c>
      <c r="CG39" s="111">
        <v>27.435511163167199</v>
      </c>
      <c r="CH39" s="111">
        <v>27.8007065521996</v>
      </c>
      <c r="CI39" s="111">
        <v>36.680823283737404</v>
      </c>
    </row>
    <row r="40" spans="1:87" x14ac:dyDescent="0.35">
      <c r="A40" s="7"/>
      <c r="B40" s="7"/>
      <c r="C40" s="69" t="s">
        <v>109</v>
      </c>
      <c r="D40" s="69" t="s">
        <v>13</v>
      </c>
      <c r="E40" s="111" t="s">
        <v>336</v>
      </c>
      <c r="F40" s="111" t="s">
        <v>336</v>
      </c>
      <c r="G40" s="111" t="s">
        <v>336</v>
      </c>
      <c r="H40" s="111" t="s">
        <v>336</v>
      </c>
      <c r="I40" s="111" t="s">
        <v>336</v>
      </c>
      <c r="J40" s="111" t="s">
        <v>336</v>
      </c>
      <c r="K40" s="111" t="s">
        <v>336</v>
      </c>
      <c r="L40" s="111" t="s">
        <v>336</v>
      </c>
      <c r="M40" s="111" t="s">
        <v>336</v>
      </c>
      <c r="N40" s="111" t="s">
        <v>336</v>
      </c>
      <c r="O40" s="111" t="s">
        <v>336</v>
      </c>
      <c r="P40" s="111" t="s">
        <v>336</v>
      </c>
      <c r="Q40" s="111" t="s">
        <v>336</v>
      </c>
      <c r="R40" s="111" t="s">
        <v>336</v>
      </c>
      <c r="S40" s="111" t="s">
        <v>336</v>
      </c>
      <c r="T40" s="111" t="s">
        <v>336</v>
      </c>
      <c r="U40" s="111" t="s">
        <v>336</v>
      </c>
      <c r="V40" s="111" t="s">
        <v>336</v>
      </c>
      <c r="W40" s="111" t="s">
        <v>336</v>
      </c>
      <c r="X40" s="111" t="s">
        <v>336</v>
      </c>
      <c r="Y40" s="111" t="s">
        <v>336</v>
      </c>
      <c r="Z40" s="111" t="s">
        <v>336</v>
      </c>
      <c r="AA40" s="111" t="s">
        <v>336</v>
      </c>
      <c r="AB40" s="111" t="s">
        <v>336</v>
      </c>
      <c r="AC40" s="111" t="s">
        <v>336</v>
      </c>
      <c r="AD40" s="111" t="s">
        <v>336</v>
      </c>
      <c r="AE40" s="111" t="s">
        <v>336</v>
      </c>
      <c r="AF40" s="111" t="s">
        <v>336</v>
      </c>
      <c r="AG40" s="111" t="s">
        <v>336</v>
      </c>
      <c r="AH40" s="111" t="s">
        <v>336</v>
      </c>
      <c r="AI40" s="111" t="s">
        <v>336</v>
      </c>
      <c r="AJ40" s="111" t="s">
        <v>336</v>
      </c>
      <c r="AK40" s="111" t="s">
        <v>336</v>
      </c>
      <c r="AL40" s="111" t="s">
        <v>336</v>
      </c>
      <c r="AM40" s="111" t="s">
        <v>336</v>
      </c>
      <c r="AN40" s="111" t="s">
        <v>336</v>
      </c>
      <c r="AO40" s="111" t="s">
        <v>336</v>
      </c>
      <c r="AP40" s="111" t="s">
        <v>336</v>
      </c>
      <c r="AQ40" s="111" t="s">
        <v>336</v>
      </c>
      <c r="AR40" s="111" t="s">
        <v>336</v>
      </c>
      <c r="AS40" s="111" t="s">
        <v>336</v>
      </c>
      <c r="AT40" s="111" t="s">
        <v>336</v>
      </c>
      <c r="AU40" s="111" t="s">
        <v>336</v>
      </c>
      <c r="AV40" s="111" t="s">
        <v>336</v>
      </c>
      <c r="AW40" s="111" t="s">
        <v>336</v>
      </c>
      <c r="AX40" s="111" t="s">
        <v>336</v>
      </c>
      <c r="AY40" s="111" t="s">
        <v>336</v>
      </c>
      <c r="AZ40" s="111" t="s">
        <v>336</v>
      </c>
      <c r="BA40" s="111" t="s">
        <v>336</v>
      </c>
      <c r="BB40" s="111" t="s">
        <v>336</v>
      </c>
      <c r="BC40" s="111" t="s">
        <v>336</v>
      </c>
      <c r="BD40" s="111" t="s">
        <v>336</v>
      </c>
      <c r="BE40" s="111" t="s">
        <v>336</v>
      </c>
      <c r="BF40" s="111" t="s">
        <v>336</v>
      </c>
      <c r="BG40" s="111" t="s">
        <v>336</v>
      </c>
      <c r="BH40" s="111" t="s">
        <v>336</v>
      </c>
      <c r="BI40" s="111" t="s">
        <v>336</v>
      </c>
      <c r="BJ40" s="111" t="s">
        <v>336</v>
      </c>
      <c r="BK40" s="111" t="s">
        <v>336</v>
      </c>
      <c r="BL40" s="111" t="s">
        <v>336</v>
      </c>
      <c r="BM40" s="111" t="s">
        <v>336</v>
      </c>
      <c r="BN40" s="111" t="s">
        <v>336</v>
      </c>
      <c r="BO40" s="111" t="s">
        <v>336</v>
      </c>
      <c r="BP40" s="111" t="s">
        <v>336</v>
      </c>
      <c r="BQ40" s="111" t="s">
        <v>336</v>
      </c>
      <c r="BR40" s="111" t="s">
        <v>336</v>
      </c>
      <c r="BS40" s="111" t="s">
        <v>336</v>
      </c>
      <c r="BT40" s="111" t="s">
        <v>336</v>
      </c>
      <c r="BU40" s="111" t="s">
        <v>336</v>
      </c>
      <c r="BV40" s="111" t="s">
        <v>336</v>
      </c>
      <c r="BW40" s="111" t="s">
        <v>336</v>
      </c>
      <c r="BX40" s="111" t="s">
        <v>336</v>
      </c>
      <c r="BY40" s="111" t="s">
        <v>336</v>
      </c>
      <c r="BZ40" s="111" t="s">
        <v>336</v>
      </c>
      <c r="CA40" s="111" t="s">
        <v>336</v>
      </c>
      <c r="CB40" s="111" t="s">
        <v>336</v>
      </c>
      <c r="CC40" s="111" t="s">
        <v>336</v>
      </c>
      <c r="CD40" s="111" t="s">
        <v>336</v>
      </c>
      <c r="CE40" s="111" t="s">
        <v>336</v>
      </c>
      <c r="CF40" s="111" t="s">
        <v>336</v>
      </c>
      <c r="CG40" s="111" t="s">
        <v>336</v>
      </c>
      <c r="CH40" s="111" t="s">
        <v>336</v>
      </c>
      <c r="CI40" s="111" t="s">
        <v>336</v>
      </c>
    </row>
    <row r="41" spans="1:87" x14ac:dyDescent="0.35">
      <c r="A41" s="7"/>
      <c r="B41" s="7"/>
      <c r="C41" s="69" t="s">
        <v>110</v>
      </c>
      <c r="D41" s="69" t="s">
        <v>14</v>
      </c>
      <c r="E41" s="111" t="s">
        <v>336</v>
      </c>
      <c r="F41" s="111" t="s">
        <v>336</v>
      </c>
      <c r="G41" s="111" t="s">
        <v>336</v>
      </c>
      <c r="H41" s="111" t="s">
        <v>336</v>
      </c>
      <c r="I41" s="111" t="s">
        <v>336</v>
      </c>
      <c r="J41" s="111" t="s">
        <v>336</v>
      </c>
      <c r="K41" s="111" t="s">
        <v>336</v>
      </c>
      <c r="L41" s="111" t="s">
        <v>336</v>
      </c>
      <c r="M41" s="111" t="s">
        <v>336</v>
      </c>
      <c r="N41" s="111" t="s">
        <v>336</v>
      </c>
      <c r="O41" s="111" t="s">
        <v>336</v>
      </c>
      <c r="P41" s="111" t="s">
        <v>336</v>
      </c>
      <c r="Q41" s="111" t="s">
        <v>336</v>
      </c>
      <c r="R41" s="111" t="s">
        <v>336</v>
      </c>
      <c r="S41" s="111" t="s">
        <v>336</v>
      </c>
      <c r="T41" s="111" t="s">
        <v>336</v>
      </c>
      <c r="U41" s="111" t="s">
        <v>336</v>
      </c>
      <c r="V41" s="111" t="s">
        <v>336</v>
      </c>
      <c r="W41" s="111" t="s">
        <v>336</v>
      </c>
      <c r="X41" s="111" t="s">
        <v>336</v>
      </c>
      <c r="Y41" s="111" t="s">
        <v>336</v>
      </c>
      <c r="Z41" s="111" t="s">
        <v>336</v>
      </c>
      <c r="AA41" s="111" t="s">
        <v>336</v>
      </c>
      <c r="AB41" s="111" t="s">
        <v>336</v>
      </c>
      <c r="AC41" s="111" t="s">
        <v>336</v>
      </c>
      <c r="AD41" s="111" t="s">
        <v>336</v>
      </c>
      <c r="AE41" s="111" t="s">
        <v>336</v>
      </c>
      <c r="AF41" s="111" t="s">
        <v>336</v>
      </c>
      <c r="AG41" s="111" t="s">
        <v>336</v>
      </c>
      <c r="AH41" s="111" t="s">
        <v>336</v>
      </c>
      <c r="AI41" s="111" t="s">
        <v>336</v>
      </c>
      <c r="AJ41" s="111" t="s">
        <v>336</v>
      </c>
      <c r="AK41" s="111" t="s">
        <v>336</v>
      </c>
      <c r="AL41" s="111" t="s">
        <v>336</v>
      </c>
      <c r="AM41" s="111" t="s">
        <v>336</v>
      </c>
      <c r="AN41" s="111" t="s">
        <v>336</v>
      </c>
      <c r="AO41" s="111" t="s">
        <v>336</v>
      </c>
      <c r="AP41" s="111" t="s">
        <v>336</v>
      </c>
      <c r="AQ41" s="111" t="s">
        <v>336</v>
      </c>
      <c r="AR41" s="111" t="s">
        <v>336</v>
      </c>
      <c r="AS41" s="111" t="s">
        <v>336</v>
      </c>
      <c r="AT41" s="111" t="s">
        <v>336</v>
      </c>
      <c r="AU41" s="111" t="s">
        <v>336</v>
      </c>
      <c r="AV41" s="111" t="s">
        <v>336</v>
      </c>
      <c r="AW41" s="111" t="s">
        <v>336</v>
      </c>
      <c r="AX41" s="111" t="s">
        <v>336</v>
      </c>
      <c r="AY41" s="111" t="s">
        <v>336</v>
      </c>
      <c r="AZ41" s="111" t="s">
        <v>336</v>
      </c>
      <c r="BA41" s="111" t="s">
        <v>336</v>
      </c>
      <c r="BB41" s="111" t="s">
        <v>336</v>
      </c>
      <c r="BC41" s="111" t="s">
        <v>336</v>
      </c>
      <c r="BD41" s="111" t="s">
        <v>336</v>
      </c>
      <c r="BE41" s="111" t="s">
        <v>336</v>
      </c>
      <c r="BF41" s="111" t="s">
        <v>336</v>
      </c>
      <c r="BG41" s="111" t="s">
        <v>336</v>
      </c>
      <c r="BH41" s="111" t="s">
        <v>336</v>
      </c>
      <c r="BI41" s="111" t="s">
        <v>336</v>
      </c>
      <c r="BJ41" s="111" t="s">
        <v>336</v>
      </c>
      <c r="BK41" s="111" t="s">
        <v>336</v>
      </c>
      <c r="BL41" s="111" t="s">
        <v>336</v>
      </c>
      <c r="BM41" s="111" t="s">
        <v>336</v>
      </c>
      <c r="BN41" s="111" t="s">
        <v>336</v>
      </c>
      <c r="BO41" s="111" t="s">
        <v>336</v>
      </c>
      <c r="BP41" s="111" t="s">
        <v>336</v>
      </c>
      <c r="BQ41" s="111" t="s">
        <v>336</v>
      </c>
      <c r="BR41" s="111" t="s">
        <v>336</v>
      </c>
      <c r="BS41" s="111" t="s">
        <v>336</v>
      </c>
      <c r="BT41" s="111" t="s">
        <v>336</v>
      </c>
      <c r="BU41" s="111" t="s">
        <v>336</v>
      </c>
      <c r="BV41" s="111" t="s">
        <v>336</v>
      </c>
      <c r="BW41" s="111" t="s">
        <v>336</v>
      </c>
      <c r="BX41" s="111" t="s">
        <v>336</v>
      </c>
      <c r="BY41" s="111" t="s">
        <v>336</v>
      </c>
      <c r="BZ41" s="111" t="s">
        <v>336</v>
      </c>
      <c r="CA41" s="111" t="s">
        <v>336</v>
      </c>
      <c r="CB41" s="111" t="s">
        <v>336</v>
      </c>
      <c r="CC41" s="111" t="s">
        <v>336</v>
      </c>
      <c r="CD41" s="111" t="s">
        <v>336</v>
      </c>
      <c r="CE41" s="111" t="s">
        <v>336</v>
      </c>
      <c r="CF41" s="111" t="s">
        <v>336</v>
      </c>
      <c r="CG41" s="111" t="s">
        <v>336</v>
      </c>
      <c r="CH41" s="111" t="s">
        <v>336</v>
      </c>
      <c r="CI41" s="111" t="s">
        <v>336</v>
      </c>
    </row>
    <row r="42" spans="1:87" x14ac:dyDescent="0.35">
      <c r="A42" s="7"/>
      <c r="B42" s="7"/>
      <c r="C42" s="69" t="s">
        <v>111</v>
      </c>
      <c r="D42" s="69" t="s">
        <v>112</v>
      </c>
      <c r="E42" s="111" t="s">
        <v>336</v>
      </c>
      <c r="F42" s="111" t="s">
        <v>336</v>
      </c>
      <c r="G42" s="111" t="s">
        <v>336</v>
      </c>
      <c r="H42" s="111" t="s">
        <v>336</v>
      </c>
      <c r="I42" s="111" t="s">
        <v>336</v>
      </c>
      <c r="J42" s="111" t="s">
        <v>336</v>
      </c>
      <c r="K42" s="111" t="s">
        <v>336</v>
      </c>
      <c r="L42" s="111" t="s">
        <v>336</v>
      </c>
      <c r="M42" s="111" t="s">
        <v>336</v>
      </c>
      <c r="N42" s="111" t="s">
        <v>336</v>
      </c>
      <c r="O42" s="111" t="s">
        <v>336</v>
      </c>
      <c r="P42" s="111" t="s">
        <v>336</v>
      </c>
      <c r="Q42" s="111" t="s">
        <v>336</v>
      </c>
      <c r="R42" s="111" t="s">
        <v>336</v>
      </c>
      <c r="S42" s="111" t="s">
        <v>336</v>
      </c>
      <c r="T42" s="111" t="s">
        <v>336</v>
      </c>
      <c r="U42" s="111" t="s">
        <v>336</v>
      </c>
      <c r="V42" s="111" t="s">
        <v>336</v>
      </c>
      <c r="W42" s="111" t="s">
        <v>336</v>
      </c>
      <c r="X42" s="111" t="s">
        <v>336</v>
      </c>
      <c r="Y42" s="111" t="s">
        <v>336</v>
      </c>
      <c r="Z42" s="111" t="s">
        <v>336</v>
      </c>
      <c r="AA42" s="111" t="s">
        <v>336</v>
      </c>
      <c r="AB42" s="111" t="s">
        <v>336</v>
      </c>
      <c r="AC42" s="111" t="s">
        <v>336</v>
      </c>
      <c r="AD42" s="111" t="s">
        <v>336</v>
      </c>
      <c r="AE42" s="111" t="s">
        <v>336</v>
      </c>
      <c r="AF42" s="111" t="s">
        <v>336</v>
      </c>
      <c r="AG42" s="111" t="s">
        <v>336</v>
      </c>
      <c r="AH42" s="111" t="s">
        <v>336</v>
      </c>
      <c r="AI42" s="111" t="s">
        <v>336</v>
      </c>
      <c r="AJ42" s="111" t="s">
        <v>336</v>
      </c>
      <c r="AK42" s="111" t="s">
        <v>336</v>
      </c>
      <c r="AL42" s="111" t="s">
        <v>336</v>
      </c>
      <c r="AM42" s="111" t="s">
        <v>336</v>
      </c>
      <c r="AN42" s="111" t="s">
        <v>336</v>
      </c>
      <c r="AO42" s="111" t="s">
        <v>336</v>
      </c>
      <c r="AP42" s="111" t="s">
        <v>336</v>
      </c>
      <c r="AQ42" s="111" t="s">
        <v>336</v>
      </c>
      <c r="AR42" s="111" t="s">
        <v>336</v>
      </c>
      <c r="AS42" s="111" t="s">
        <v>336</v>
      </c>
      <c r="AT42" s="111" t="s">
        <v>336</v>
      </c>
      <c r="AU42" s="111" t="s">
        <v>336</v>
      </c>
      <c r="AV42" s="111" t="s">
        <v>336</v>
      </c>
      <c r="AW42" s="111" t="s">
        <v>336</v>
      </c>
      <c r="AX42" s="111" t="s">
        <v>336</v>
      </c>
      <c r="AY42" s="111" t="s">
        <v>336</v>
      </c>
      <c r="AZ42" s="111" t="s">
        <v>336</v>
      </c>
      <c r="BA42" s="111" t="s">
        <v>336</v>
      </c>
      <c r="BB42" s="111" t="s">
        <v>336</v>
      </c>
      <c r="BC42" s="111" t="s">
        <v>336</v>
      </c>
      <c r="BD42" s="111" t="s">
        <v>336</v>
      </c>
      <c r="BE42" s="111" t="s">
        <v>336</v>
      </c>
      <c r="BF42" s="111" t="s">
        <v>336</v>
      </c>
      <c r="BG42" s="111" t="s">
        <v>336</v>
      </c>
      <c r="BH42" s="111" t="s">
        <v>336</v>
      </c>
      <c r="BI42" s="111" t="s">
        <v>336</v>
      </c>
      <c r="BJ42" s="111" t="s">
        <v>336</v>
      </c>
      <c r="BK42" s="111" t="s">
        <v>336</v>
      </c>
      <c r="BL42" s="111" t="s">
        <v>336</v>
      </c>
      <c r="BM42" s="111" t="s">
        <v>336</v>
      </c>
      <c r="BN42" s="111" t="s">
        <v>336</v>
      </c>
      <c r="BO42" s="111" t="s">
        <v>336</v>
      </c>
      <c r="BP42" s="111" t="s">
        <v>336</v>
      </c>
      <c r="BQ42" s="111" t="s">
        <v>336</v>
      </c>
      <c r="BR42" s="111" t="s">
        <v>336</v>
      </c>
      <c r="BS42" s="111" t="s">
        <v>336</v>
      </c>
      <c r="BT42" s="111" t="s">
        <v>336</v>
      </c>
      <c r="BU42" s="111" t="s">
        <v>336</v>
      </c>
      <c r="BV42" s="111" t="s">
        <v>336</v>
      </c>
      <c r="BW42" s="111" t="s">
        <v>336</v>
      </c>
      <c r="BX42" s="111" t="s">
        <v>336</v>
      </c>
      <c r="BY42" s="111" t="s">
        <v>336</v>
      </c>
      <c r="BZ42" s="111" t="s">
        <v>336</v>
      </c>
      <c r="CA42" s="111" t="s">
        <v>336</v>
      </c>
      <c r="CB42" s="111" t="s">
        <v>336</v>
      </c>
      <c r="CC42" s="111" t="s">
        <v>336</v>
      </c>
      <c r="CD42" s="111" t="s">
        <v>336</v>
      </c>
      <c r="CE42" s="111" t="s">
        <v>336</v>
      </c>
      <c r="CF42" s="111" t="s">
        <v>336</v>
      </c>
      <c r="CG42" s="111" t="s">
        <v>336</v>
      </c>
      <c r="CH42" s="111" t="s">
        <v>336</v>
      </c>
      <c r="CI42" s="111" t="s">
        <v>336</v>
      </c>
    </row>
    <row r="43" spans="1:87" x14ac:dyDescent="0.35">
      <c r="A43" s="7"/>
      <c r="B43" s="7"/>
      <c r="C43" s="69" t="s">
        <v>113</v>
      </c>
      <c r="D43" s="69" t="s">
        <v>114</v>
      </c>
      <c r="E43" s="111" t="s">
        <v>336</v>
      </c>
      <c r="F43" s="111" t="s">
        <v>336</v>
      </c>
      <c r="G43" s="111" t="s">
        <v>336</v>
      </c>
      <c r="H43" s="111" t="s">
        <v>336</v>
      </c>
      <c r="I43" s="111" t="s">
        <v>336</v>
      </c>
      <c r="J43" s="111" t="s">
        <v>336</v>
      </c>
      <c r="K43" s="111" t="s">
        <v>336</v>
      </c>
      <c r="L43" s="111" t="s">
        <v>336</v>
      </c>
      <c r="M43" s="111" t="s">
        <v>336</v>
      </c>
      <c r="N43" s="111" t="s">
        <v>336</v>
      </c>
      <c r="O43" s="111" t="s">
        <v>336</v>
      </c>
      <c r="P43" s="111" t="s">
        <v>336</v>
      </c>
      <c r="Q43" s="111" t="s">
        <v>336</v>
      </c>
      <c r="R43" s="111" t="s">
        <v>336</v>
      </c>
      <c r="S43" s="111" t="s">
        <v>336</v>
      </c>
      <c r="T43" s="111" t="s">
        <v>336</v>
      </c>
      <c r="U43" s="111" t="s">
        <v>336</v>
      </c>
      <c r="V43" s="111" t="s">
        <v>336</v>
      </c>
      <c r="W43" s="111" t="s">
        <v>336</v>
      </c>
      <c r="X43" s="111" t="s">
        <v>336</v>
      </c>
      <c r="Y43" s="111" t="s">
        <v>336</v>
      </c>
      <c r="Z43" s="111" t="s">
        <v>336</v>
      </c>
      <c r="AA43" s="111" t="s">
        <v>336</v>
      </c>
      <c r="AB43" s="111" t="s">
        <v>336</v>
      </c>
      <c r="AC43" s="111" t="s">
        <v>336</v>
      </c>
      <c r="AD43" s="111" t="s">
        <v>336</v>
      </c>
      <c r="AE43" s="111" t="s">
        <v>336</v>
      </c>
      <c r="AF43" s="111" t="s">
        <v>336</v>
      </c>
      <c r="AG43" s="111" t="s">
        <v>336</v>
      </c>
      <c r="AH43" s="111" t="s">
        <v>336</v>
      </c>
      <c r="AI43" s="111" t="s">
        <v>336</v>
      </c>
      <c r="AJ43" s="111" t="s">
        <v>336</v>
      </c>
      <c r="AK43" s="111" t="s">
        <v>336</v>
      </c>
      <c r="AL43" s="111" t="s">
        <v>336</v>
      </c>
      <c r="AM43" s="111" t="s">
        <v>336</v>
      </c>
      <c r="AN43" s="111" t="s">
        <v>336</v>
      </c>
      <c r="AO43" s="111" t="s">
        <v>336</v>
      </c>
      <c r="AP43" s="111" t="s">
        <v>336</v>
      </c>
      <c r="AQ43" s="111" t="s">
        <v>336</v>
      </c>
      <c r="AR43" s="111" t="s">
        <v>336</v>
      </c>
      <c r="AS43" s="111" t="s">
        <v>336</v>
      </c>
      <c r="AT43" s="111" t="s">
        <v>336</v>
      </c>
      <c r="AU43" s="111" t="s">
        <v>336</v>
      </c>
      <c r="AV43" s="111" t="s">
        <v>336</v>
      </c>
      <c r="AW43" s="111" t="s">
        <v>336</v>
      </c>
      <c r="AX43" s="111" t="s">
        <v>336</v>
      </c>
      <c r="AY43" s="111" t="s">
        <v>336</v>
      </c>
      <c r="AZ43" s="111" t="s">
        <v>336</v>
      </c>
      <c r="BA43" s="111" t="s">
        <v>336</v>
      </c>
      <c r="BB43" s="111" t="s">
        <v>336</v>
      </c>
      <c r="BC43" s="111" t="s">
        <v>336</v>
      </c>
      <c r="BD43" s="111" t="s">
        <v>336</v>
      </c>
      <c r="BE43" s="111" t="s">
        <v>336</v>
      </c>
      <c r="BF43" s="111" t="s">
        <v>336</v>
      </c>
      <c r="BG43" s="111" t="s">
        <v>336</v>
      </c>
      <c r="BH43" s="111" t="s">
        <v>336</v>
      </c>
      <c r="BI43" s="111" t="s">
        <v>336</v>
      </c>
      <c r="BJ43" s="111" t="s">
        <v>336</v>
      </c>
      <c r="BK43" s="111" t="s">
        <v>336</v>
      </c>
      <c r="BL43" s="111" t="s">
        <v>336</v>
      </c>
      <c r="BM43" s="111" t="s">
        <v>336</v>
      </c>
      <c r="BN43" s="111" t="s">
        <v>336</v>
      </c>
      <c r="BO43" s="111" t="s">
        <v>336</v>
      </c>
      <c r="BP43" s="111" t="s">
        <v>336</v>
      </c>
      <c r="BQ43" s="111" t="s">
        <v>336</v>
      </c>
      <c r="BR43" s="111" t="s">
        <v>336</v>
      </c>
      <c r="BS43" s="111" t="s">
        <v>336</v>
      </c>
      <c r="BT43" s="111" t="s">
        <v>336</v>
      </c>
      <c r="BU43" s="111" t="s">
        <v>336</v>
      </c>
      <c r="BV43" s="111" t="s">
        <v>336</v>
      </c>
      <c r="BW43" s="111" t="s">
        <v>336</v>
      </c>
      <c r="BX43" s="111" t="s">
        <v>336</v>
      </c>
      <c r="BY43" s="111" t="s">
        <v>336</v>
      </c>
      <c r="BZ43" s="111" t="s">
        <v>336</v>
      </c>
      <c r="CA43" s="111" t="s">
        <v>336</v>
      </c>
      <c r="CB43" s="111" t="s">
        <v>336</v>
      </c>
      <c r="CC43" s="111" t="s">
        <v>336</v>
      </c>
      <c r="CD43" s="111" t="s">
        <v>336</v>
      </c>
      <c r="CE43" s="111" t="s">
        <v>336</v>
      </c>
      <c r="CF43" s="111" t="s">
        <v>336</v>
      </c>
      <c r="CG43" s="111" t="s">
        <v>336</v>
      </c>
      <c r="CH43" s="111" t="s">
        <v>336</v>
      </c>
      <c r="CI43" s="111" t="s">
        <v>336</v>
      </c>
    </row>
    <row r="44" spans="1:87" x14ac:dyDescent="0.35">
      <c r="A44" s="7"/>
      <c r="B44" s="7"/>
      <c r="C44" s="69" t="s">
        <v>115</v>
      </c>
      <c r="D44" s="69" t="s">
        <v>17</v>
      </c>
      <c r="E44" s="111" t="s">
        <v>336</v>
      </c>
      <c r="F44" s="111" t="s">
        <v>336</v>
      </c>
      <c r="G44" s="111" t="s">
        <v>336</v>
      </c>
      <c r="H44" s="111" t="s">
        <v>336</v>
      </c>
      <c r="I44" s="111" t="s">
        <v>336</v>
      </c>
      <c r="J44" s="111" t="s">
        <v>336</v>
      </c>
      <c r="K44" s="111" t="s">
        <v>336</v>
      </c>
      <c r="L44" s="111" t="s">
        <v>336</v>
      </c>
      <c r="M44" s="111" t="s">
        <v>336</v>
      </c>
      <c r="N44" s="111" t="s">
        <v>336</v>
      </c>
      <c r="O44" s="111" t="s">
        <v>336</v>
      </c>
      <c r="P44" s="111" t="s">
        <v>336</v>
      </c>
      <c r="Q44" s="111" t="s">
        <v>336</v>
      </c>
      <c r="R44" s="111" t="s">
        <v>336</v>
      </c>
      <c r="S44" s="111" t="s">
        <v>336</v>
      </c>
      <c r="T44" s="111" t="s">
        <v>336</v>
      </c>
      <c r="U44" s="111" t="s">
        <v>336</v>
      </c>
      <c r="V44" s="111" t="s">
        <v>336</v>
      </c>
      <c r="W44" s="111" t="s">
        <v>336</v>
      </c>
      <c r="X44" s="111" t="s">
        <v>336</v>
      </c>
      <c r="Y44" s="111" t="s">
        <v>336</v>
      </c>
      <c r="Z44" s="111" t="s">
        <v>336</v>
      </c>
      <c r="AA44" s="111" t="s">
        <v>336</v>
      </c>
      <c r="AB44" s="111" t="s">
        <v>336</v>
      </c>
      <c r="AC44" s="111" t="s">
        <v>336</v>
      </c>
      <c r="AD44" s="111" t="s">
        <v>336</v>
      </c>
      <c r="AE44" s="111" t="s">
        <v>336</v>
      </c>
      <c r="AF44" s="111" t="s">
        <v>336</v>
      </c>
      <c r="AG44" s="111" t="s">
        <v>336</v>
      </c>
      <c r="AH44" s="111" t="s">
        <v>336</v>
      </c>
      <c r="AI44" s="111" t="s">
        <v>336</v>
      </c>
      <c r="AJ44" s="111" t="s">
        <v>336</v>
      </c>
      <c r="AK44" s="111" t="s">
        <v>336</v>
      </c>
      <c r="AL44" s="111" t="s">
        <v>336</v>
      </c>
      <c r="AM44" s="111" t="s">
        <v>336</v>
      </c>
      <c r="AN44" s="111" t="s">
        <v>336</v>
      </c>
      <c r="AO44" s="111" t="s">
        <v>336</v>
      </c>
      <c r="AP44" s="111" t="s">
        <v>336</v>
      </c>
      <c r="AQ44" s="111" t="s">
        <v>336</v>
      </c>
      <c r="AR44" s="111" t="s">
        <v>336</v>
      </c>
      <c r="AS44" s="111" t="s">
        <v>336</v>
      </c>
      <c r="AT44" s="111" t="s">
        <v>336</v>
      </c>
      <c r="AU44" s="111" t="s">
        <v>336</v>
      </c>
      <c r="AV44" s="111" t="s">
        <v>336</v>
      </c>
      <c r="AW44" s="111" t="s">
        <v>336</v>
      </c>
      <c r="AX44" s="111" t="s">
        <v>336</v>
      </c>
      <c r="AY44" s="111" t="s">
        <v>336</v>
      </c>
      <c r="AZ44" s="111" t="s">
        <v>336</v>
      </c>
      <c r="BA44" s="111" t="s">
        <v>336</v>
      </c>
      <c r="BB44" s="111" t="s">
        <v>336</v>
      </c>
      <c r="BC44" s="111" t="s">
        <v>336</v>
      </c>
      <c r="BD44" s="111" t="s">
        <v>336</v>
      </c>
      <c r="BE44" s="111" t="s">
        <v>336</v>
      </c>
      <c r="BF44" s="111" t="s">
        <v>336</v>
      </c>
      <c r="BG44" s="111" t="s">
        <v>336</v>
      </c>
      <c r="BH44" s="111" t="s">
        <v>336</v>
      </c>
      <c r="BI44" s="111" t="s">
        <v>336</v>
      </c>
      <c r="BJ44" s="111" t="s">
        <v>336</v>
      </c>
      <c r="BK44" s="111" t="s">
        <v>336</v>
      </c>
      <c r="BL44" s="111" t="s">
        <v>336</v>
      </c>
      <c r="BM44" s="111" t="s">
        <v>336</v>
      </c>
      <c r="BN44" s="111" t="s">
        <v>336</v>
      </c>
      <c r="BO44" s="111" t="s">
        <v>336</v>
      </c>
      <c r="BP44" s="111" t="s">
        <v>336</v>
      </c>
      <c r="BQ44" s="111" t="s">
        <v>336</v>
      </c>
      <c r="BR44" s="111" t="s">
        <v>336</v>
      </c>
      <c r="BS44" s="111" t="s">
        <v>336</v>
      </c>
      <c r="BT44" s="111" t="s">
        <v>336</v>
      </c>
      <c r="BU44" s="111" t="s">
        <v>336</v>
      </c>
      <c r="BV44" s="111" t="s">
        <v>336</v>
      </c>
      <c r="BW44" s="111" t="s">
        <v>336</v>
      </c>
      <c r="BX44" s="111" t="s">
        <v>336</v>
      </c>
      <c r="BY44" s="111" t="s">
        <v>336</v>
      </c>
      <c r="BZ44" s="111" t="s">
        <v>336</v>
      </c>
      <c r="CA44" s="111" t="s">
        <v>336</v>
      </c>
      <c r="CB44" s="111" t="s">
        <v>336</v>
      </c>
      <c r="CC44" s="111" t="s">
        <v>336</v>
      </c>
      <c r="CD44" s="111" t="s">
        <v>336</v>
      </c>
      <c r="CE44" s="111" t="s">
        <v>336</v>
      </c>
      <c r="CF44" s="111" t="s">
        <v>336</v>
      </c>
      <c r="CG44" s="111" t="s">
        <v>336</v>
      </c>
      <c r="CH44" s="111" t="s">
        <v>336</v>
      </c>
      <c r="CI44" s="111" t="s">
        <v>336</v>
      </c>
    </row>
    <row r="45" spans="1:87" x14ac:dyDescent="0.35">
      <c r="A45" s="7"/>
      <c r="B45" s="7"/>
      <c r="C45" s="69" t="s">
        <v>116</v>
      </c>
      <c r="D45" s="69" t="s">
        <v>117</v>
      </c>
      <c r="E45" s="111">
        <v>9.0399260679522406</v>
      </c>
      <c r="F45" s="111">
        <v>10.810809534795901</v>
      </c>
      <c r="G45" s="111">
        <v>10.9117116211791</v>
      </c>
      <c r="H45" s="111">
        <v>10.881737031608401</v>
      </c>
      <c r="I45" s="111">
        <v>12.371557117895399</v>
      </c>
      <c r="J45" s="111">
        <v>7.6617859474815404</v>
      </c>
      <c r="K45" s="111">
        <v>9.8127359885469492</v>
      </c>
      <c r="L45" s="111">
        <v>7.5841924927019502</v>
      </c>
      <c r="M45" s="111" t="s">
        <v>336</v>
      </c>
      <c r="N45" s="111">
        <v>8.7273380168494494</v>
      </c>
      <c r="O45" s="111">
        <v>8.4642729875453</v>
      </c>
      <c r="P45" s="111">
        <v>8.7263733035662305</v>
      </c>
      <c r="Q45" s="111">
        <v>16.776973203298699</v>
      </c>
      <c r="R45" s="111">
        <v>16.910307882167999</v>
      </c>
      <c r="S45" s="111">
        <v>12.5068889904037</v>
      </c>
      <c r="T45" s="111">
        <v>13.0535186816135</v>
      </c>
      <c r="U45" s="111">
        <v>22.018948752602402</v>
      </c>
      <c r="V45" s="111">
        <v>15.4248005062893</v>
      </c>
      <c r="W45" s="111">
        <v>14.453213871476899</v>
      </c>
      <c r="X45" s="111">
        <v>11.546213889418199</v>
      </c>
      <c r="Y45" s="111">
        <v>9.4148150553500702</v>
      </c>
      <c r="Z45" s="111">
        <v>7.8903715819974902</v>
      </c>
      <c r="AA45" s="111">
        <v>9.5615813017241198</v>
      </c>
      <c r="AB45" s="111">
        <v>11.4527554718783</v>
      </c>
      <c r="AC45" s="111">
        <v>11.269715107607899</v>
      </c>
      <c r="AD45" s="111">
        <v>10.5010597379899</v>
      </c>
      <c r="AE45" s="111">
        <v>10.971984798238701</v>
      </c>
      <c r="AF45" s="111">
        <v>9.9646410918935704</v>
      </c>
      <c r="AG45" s="111">
        <v>10.147987611733599</v>
      </c>
      <c r="AH45" s="111">
        <v>8.4206656613746897</v>
      </c>
      <c r="AI45" s="111">
        <v>8.5791543159311008</v>
      </c>
      <c r="AJ45" s="111">
        <v>8.4658501930020993</v>
      </c>
      <c r="AK45" s="111">
        <v>11.462837552680099</v>
      </c>
      <c r="AL45" s="111">
        <v>6.1100818512280402</v>
      </c>
      <c r="AM45" s="111" t="s">
        <v>336</v>
      </c>
      <c r="AN45" s="111">
        <v>6.0908066264920402</v>
      </c>
      <c r="AO45" s="111">
        <v>6.1402274917786599</v>
      </c>
      <c r="AP45" s="111">
        <v>5.4428758967008299</v>
      </c>
      <c r="AQ45" s="111">
        <v>6.0301213112091796</v>
      </c>
      <c r="AR45" s="111">
        <v>7.0555942045380799</v>
      </c>
      <c r="AS45" s="111">
        <v>6.84314885744317</v>
      </c>
      <c r="AT45" s="111">
        <v>8.85207427410141</v>
      </c>
      <c r="AU45" s="111">
        <v>9.6246519876204495</v>
      </c>
      <c r="AV45" s="111">
        <v>8.1371987001317194</v>
      </c>
      <c r="AW45" s="111">
        <v>7.8193594351723403</v>
      </c>
      <c r="AX45" s="111">
        <v>12.7637713094223</v>
      </c>
      <c r="AY45" s="111">
        <v>12.2062904088676</v>
      </c>
      <c r="AZ45" s="111">
        <v>11.297022680585901</v>
      </c>
      <c r="BA45" s="111">
        <v>13.906883854285899</v>
      </c>
      <c r="BB45" s="111">
        <v>14.528703286846699</v>
      </c>
      <c r="BC45" s="111">
        <v>12.909595827494501</v>
      </c>
      <c r="BD45" s="111">
        <v>13.914106317706199</v>
      </c>
      <c r="BE45" s="111">
        <v>14.7948317518265</v>
      </c>
      <c r="BF45" s="111">
        <v>19.238126549989101</v>
      </c>
      <c r="BG45" s="111">
        <v>16.2926587322752</v>
      </c>
      <c r="BH45" s="111">
        <v>16.1715925952014</v>
      </c>
      <c r="BI45" s="111">
        <v>155.81042394022299</v>
      </c>
      <c r="BJ45" s="111">
        <v>176.70392926677101</v>
      </c>
      <c r="BK45" s="111">
        <v>188.67875950241199</v>
      </c>
      <c r="BL45" s="111">
        <v>203.09309178299401</v>
      </c>
      <c r="BM45" s="111">
        <v>195.64042864452401</v>
      </c>
      <c r="BN45" s="111">
        <v>183.330015753064</v>
      </c>
      <c r="BO45" s="111">
        <v>216.965562558687</v>
      </c>
      <c r="BP45" s="111">
        <v>220.94637949986301</v>
      </c>
      <c r="BQ45" s="111">
        <v>216.765881187518</v>
      </c>
      <c r="BR45" s="111">
        <v>210.46681608664801</v>
      </c>
      <c r="BS45" s="111">
        <v>222.890806798705</v>
      </c>
      <c r="BT45" s="111">
        <v>241.313446072163</v>
      </c>
      <c r="BU45" s="111">
        <v>239.25784501950099</v>
      </c>
      <c r="BV45" s="111">
        <v>238.55660742406801</v>
      </c>
      <c r="BW45" s="111">
        <v>224.21158471573</v>
      </c>
      <c r="BX45" s="111">
        <v>220.96521008684999</v>
      </c>
      <c r="BY45" s="111">
        <v>182.800575237603</v>
      </c>
      <c r="BZ45" s="111">
        <v>128.982413115697</v>
      </c>
      <c r="CA45" s="111">
        <v>111.443831650416</v>
      </c>
      <c r="CB45" s="111">
        <v>97.800572980010799</v>
      </c>
      <c r="CC45" s="111">
        <v>99.990039435532495</v>
      </c>
      <c r="CD45" s="111">
        <v>99.544977835929004</v>
      </c>
      <c r="CE45" s="111">
        <v>93.385326562506094</v>
      </c>
      <c r="CF45" s="111">
        <v>88.8923965853607</v>
      </c>
      <c r="CG45" s="111">
        <v>97.624560425359903</v>
      </c>
      <c r="CH45" s="111">
        <v>107.10089501153099</v>
      </c>
      <c r="CI45" s="111">
        <v>132.34346474686001</v>
      </c>
    </row>
    <row r="46" spans="1:87" x14ac:dyDescent="0.35">
      <c r="A46" s="7"/>
      <c r="B46" s="7"/>
      <c r="C46" s="69" t="s">
        <v>118</v>
      </c>
      <c r="D46" s="69" t="s">
        <v>119</v>
      </c>
      <c r="E46" s="111" t="s">
        <v>336</v>
      </c>
      <c r="F46" s="111" t="s">
        <v>336</v>
      </c>
      <c r="G46" s="111" t="s">
        <v>336</v>
      </c>
      <c r="H46" s="111" t="s">
        <v>336</v>
      </c>
      <c r="I46" s="111" t="s">
        <v>336</v>
      </c>
      <c r="J46" s="111" t="s">
        <v>336</v>
      </c>
      <c r="K46" s="111" t="s">
        <v>336</v>
      </c>
      <c r="L46" s="111" t="s">
        <v>336</v>
      </c>
      <c r="M46" s="111" t="s">
        <v>336</v>
      </c>
      <c r="N46" s="111" t="s">
        <v>336</v>
      </c>
      <c r="O46" s="111" t="s">
        <v>336</v>
      </c>
      <c r="P46" s="111" t="s">
        <v>336</v>
      </c>
      <c r="Q46" s="111" t="s">
        <v>336</v>
      </c>
      <c r="R46" s="111" t="s">
        <v>336</v>
      </c>
      <c r="S46" s="111" t="s">
        <v>336</v>
      </c>
      <c r="T46" s="111" t="s">
        <v>336</v>
      </c>
      <c r="U46" s="111" t="s">
        <v>336</v>
      </c>
      <c r="V46" s="111" t="s">
        <v>336</v>
      </c>
      <c r="W46" s="111" t="s">
        <v>336</v>
      </c>
      <c r="X46" s="111" t="s">
        <v>336</v>
      </c>
      <c r="Y46" s="111" t="s">
        <v>336</v>
      </c>
      <c r="Z46" s="111" t="s">
        <v>336</v>
      </c>
      <c r="AA46" s="111" t="s">
        <v>336</v>
      </c>
      <c r="AB46" s="111" t="s">
        <v>336</v>
      </c>
      <c r="AC46" s="111" t="s">
        <v>336</v>
      </c>
      <c r="AD46" s="111" t="s">
        <v>336</v>
      </c>
      <c r="AE46" s="111" t="s">
        <v>336</v>
      </c>
      <c r="AF46" s="111" t="s">
        <v>336</v>
      </c>
      <c r="AG46" s="111" t="s">
        <v>336</v>
      </c>
      <c r="AH46" s="111" t="s">
        <v>336</v>
      </c>
      <c r="AI46" s="111" t="s">
        <v>336</v>
      </c>
      <c r="AJ46" s="111" t="s">
        <v>336</v>
      </c>
      <c r="AK46" s="111" t="s">
        <v>336</v>
      </c>
      <c r="AL46" s="111" t="s">
        <v>336</v>
      </c>
      <c r="AM46" s="111" t="s">
        <v>336</v>
      </c>
      <c r="AN46" s="111" t="s">
        <v>336</v>
      </c>
      <c r="AO46" s="111" t="s">
        <v>336</v>
      </c>
      <c r="AP46" s="111" t="s">
        <v>336</v>
      </c>
      <c r="AQ46" s="111" t="s">
        <v>336</v>
      </c>
      <c r="AR46" s="111" t="s">
        <v>336</v>
      </c>
      <c r="AS46" s="111" t="s">
        <v>336</v>
      </c>
      <c r="AT46" s="111" t="s">
        <v>336</v>
      </c>
      <c r="AU46" s="111" t="s">
        <v>336</v>
      </c>
      <c r="AV46" s="111" t="s">
        <v>336</v>
      </c>
      <c r="AW46" s="111" t="s">
        <v>336</v>
      </c>
      <c r="AX46" s="111" t="s">
        <v>336</v>
      </c>
      <c r="AY46" s="111" t="s">
        <v>336</v>
      </c>
      <c r="AZ46" s="111" t="s">
        <v>336</v>
      </c>
      <c r="BA46" s="111" t="s">
        <v>336</v>
      </c>
      <c r="BB46" s="111" t="s">
        <v>336</v>
      </c>
      <c r="BC46" s="111" t="s">
        <v>336</v>
      </c>
      <c r="BD46" s="111" t="s">
        <v>336</v>
      </c>
      <c r="BE46" s="111" t="s">
        <v>336</v>
      </c>
      <c r="BF46" s="111" t="s">
        <v>336</v>
      </c>
      <c r="BG46" s="111" t="s">
        <v>336</v>
      </c>
      <c r="BH46" s="111" t="s">
        <v>336</v>
      </c>
      <c r="BI46" s="111" t="s">
        <v>336</v>
      </c>
      <c r="BJ46" s="111" t="s">
        <v>336</v>
      </c>
      <c r="BK46" s="111" t="s">
        <v>336</v>
      </c>
      <c r="BL46" s="111" t="s">
        <v>336</v>
      </c>
      <c r="BM46" s="111" t="s">
        <v>336</v>
      </c>
      <c r="BN46" s="111" t="s">
        <v>336</v>
      </c>
      <c r="BO46" s="111" t="s">
        <v>336</v>
      </c>
      <c r="BP46" s="111" t="s">
        <v>336</v>
      </c>
      <c r="BQ46" s="111" t="s">
        <v>336</v>
      </c>
      <c r="BR46" s="111" t="s">
        <v>336</v>
      </c>
      <c r="BS46" s="111" t="s">
        <v>336</v>
      </c>
      <c r="BT46" s="111" t="s">
        <v>336</v>
      </c>
      <c r="BU46" s="111" t="s">
        <v>336</v>
      </c>
      <c r="BV46" s="111" t="s">
        <v>336</v>
      </c>
      <c r="BW46" s="111" t="s">
        <v>336</v>
      </c>
      <c r="BX46" s="111" t="s">
        <v>336</v>
      </c>
      <c r="BY46" s="111" t="s">
        <v>336</v>
      </c>
      <c r="BZ46" s="111" t="s">
        <v>336</v>
      </c>
      <c r="CA46" s="111" t="s">
        <v>336</v>
      </c>
      <c r="CB46" s="111" t="s">
        <v>336</v>
      </c>
      <c r="CC46" s="111" t="s">
        <v>336</v>
      </c>
      <c r="CD46" s="111" t="s">
        <v>336</v>
      </c>
      <c r="CE46" s="111" t="s">
        <v>336</v>
      </c>
      <c r="CF46" s="111" t="s">
        <v>336</v>
      </c>
      <c r="CG46" s="111" t="s">
        <v>336</v>
      </c>
      <c r="CH46" s="111" t="s">
        <v>336</v>
      </c>
      <c r="CI46" s="111" t="s">
        <v>336</v>
      </c>
    </row>
    <row r="47" spans="1:87" x14ac:dyDescent="0.35">
      <c r="C47" s="70" t="s">
        <v>120</v>
      </c>
      <c r="D47" s="70" t="s">
        <v>120</v>
      </c>
      <c r="E47" s="112">
        <v>658.71594265942178</v>
      </c>
      <c r="F47" s="112">
        <v>617.97190208107054</v>
      </c>
      <c r="G47" s="112">
        <v>602.83588613550273</v>
      </c>
      <c r="H47" s="112">
        <v>612.45433785904595</v>
      </c>
      <c r="I47" s="112">
        <v>591.28435068677925</v>
      </c>
      <c r="J47" s="112">
        <v>591.12763968600075</v>
      </c>
      <c r="K47" s="112">
        <v>603.31655226996179</v>
      </c>
      <c r="L47" s="112">
        <v>663.54211145318118</v>
      </c>
      <c r="M47" s="112">
        <v>668.63143966730206</v>
      </c>
      <c r="N47" s="112">
        <v>712.85127672474948</v>
      </c>
      <c r="O47" s="112">
        <v>692.13069208057652</v>
      </c>
      <c r="P47" s="112">
        <v>669.13210602590357</v>
      </c>
      <c r="Q47" s="112">
        <v>667.63843800828806</v>
      </c>
      <c r="R47" s="112">
        <v>726.09728630239624</v>
      </c>
      <c r="S47" s="112">
        <v>650.10408558127449</v>
      </c>
      <c r="T47" s="112">
        <v>586.71493866916001</v>
      </c>
      <c r="U47" s="112">
        <v>554.4545333296179</v>
      </c>
      <c r="V47" s="112">
        <v>438.90769347412618</v>
      </c>
      <c r="W47" s="112">
        <v>544.38287720433914</v>
      </c>
      <c r="X47" s="112">
        <v>550.08122440755756</v>
      </c>
      <c r="Y47" s="112">
        <v>598.36847296295457</v>
      </c>
      <c r="Z47" s="112">
        <v>645.72928119251867</v>
      </c>
      <c r="AA47" s="112">
        <v>723.36191411895118</v>
      </c>
      <c r="AB47" s="112">
        <v>795.41388460232713</v>
      </c>
      <c r="AC47" s="112">
        <v>739.03047600035632</v>
      </c>
      <c r="AD47" s="112">
        <v>704.06721301872267</v>
      </c>
      <c r="AE47" s="112">
        <v>645.84820516388186</v>
      </c>
      <c r="AF47" s="112">
        <v>557.30180260602094</v>
      </c>
      <c r="AG47" s="112">
        <v>543.53627715946652</v>
      </c>
      <c r="AH47" s="112">
        <v>496.07770448464862</v>
      </c>
      <c r="AI47" s="112">
        <v>490.54453631020777</v>
      </c>
      <c r="AJ47" s="112">
        <v>500.51511642202121</v>
      </c>
      <c r="AK47" s="112">
        <v>526.46612486498952</v>
      </c>
      <c r="AL47" s="112">
        <v>541.46885134837828</v>
      </c>
      <c r="AM47" s="112">
        <v>599.5699612430144</v>
      </c>
      <c r="AN47" s="112">
        <v>662.50564440867231</v>
      </c>
      <c r="AO47" s="112">
        <v>653.93950292912109</v>
      </c>
      <c r="AP47" s="112">
        <v>610.29836852207268</v>
      </c>
      <c r="AQ47" s="112">
        <v>534.36562896374892</v>
      </c>
      <c r="AR47" s="112">
        <v>546.21049243574964</v>
      </c>
      <c r="AS47" s="112">
        <v>631.75620336352097</v>
      </c>
      <c r="AT47" s="112">
        <v>657.75821600173026</v>
      </c>
      <c r="AU47" s="112">
        <v>651.78607670996382</v>
      </c>
      <c r="AV47" s="112">
        <v>605.14613825040624</v>
      </c>
      <c r="AW47" s="112">
        <v>614.34926337197305</v>
      </c>
      <c r="AX47" s="112">
        <v>658.75626802043871</v>
      </c>
      <c r="AY47" s="112">
        <v>744.24310166237024</v>
      </c>
      <c r="AZ47" s="112">
        <v>759.41420140498292</v>
      </c>
      <c r="BA47" s="112">
        <v>772.32224561486248</v>
      </c>
      <c r="BB47" s="112">
        <v>886.19677678686844</v>
      </c>
      <c r="BC47" s="112">
        <v>890.57707573559492</v>
      </c>
      <c r="BD47" s="112">
        <v>1020.4722234769495</v>
      </c>
      <c r="BE47" s="112">
        <v>1030.3818521875996</v>
      </c>
      <c r="BF47" s="112">
        <v>1037.5068568167258</v>
      </c>
      <c r="BG47" s="112">
        <v>1082.3197478312745</v>
      </c>
      <c r="BH47" s="112">
        <v>1087.235531913457</v>
      </c>
      <c r="BI47" s="112">
        <v>1186.9734701111979</v>
      </c>
      <c r="BJ47" s="112">
        <v>1208.5206350340763</v>
      </c>
      <c r="BK47" s="112">
        <v>1185.1563822215981</v>
      </c>
      <c r="BL47" s="112">
        <v>1099.6998464059552</v>
      </c>
      <c r="BM47" s="112">
        <v>992.40407703952008</v>
      </c>
      <c r="BN47" s="112">
        <v>661.07395804200644</v>
      </c>
      <c r="BO47" s="112">
        <v>971.1504075126669</v>
      </c>
      <c r="BP47" s="112">
        <v>966.95374363162159</v>
      </c>
      <c r="BQ47" s="112">
        <v>1012.5431923962182</v>
      </c>
      <c r="BR47" s="112">
        <v>1040.927174690331</v>
      </c>
      <c r="BS47" s="112">
        <v>1101.9758659250024</v>
      </c>
      <c r="BT47" s="112">
        <v>1131.7236344752541</v>
      </c>
      <c r="BU47" s="112">
        <v>1052.8819104433692</v>
      </c>
      <c r="BV47" s="112">
        <v>1191.6016770772865</v>
      </c>
      <c r="BW47" s="112">
        <v>1186.9250356064936</v>
      </c>
      <c r="BX47" s="112">
        <v>1170.5257386437972</v>
      </c>
      <c r="BY47" s="112">
        <v>1108.4429150470007</v>
      </c>
      <c r="BZ47" s="112">
        <v>1052.8819104433692</v>
      </c>
      <c r="CA47" s="112">
        <v>1000.4129871636849</v>
      </c>
      <c r="CB47" s="112">
        <v>950.45751083852042</v>
      </c>
      <c r="CC47" s="112">
        <v>923.83321785515909</v>
      </c>
      <c r="CD47" s="112">
        <v>886.73115249204136</v>
      </c>
      <c r="CE47" s="112">
        <v>852.93497191811991</v>
      </c>
      <c r="CF47" s="112">
        <v>831.03106242575325</v>
      </c>
      <c r="CG47" s="112">
        <v>809.33056771496092</v>
      </c>
      <c r="CH47" s="112">
        <v>779.33964866988356</v>
      </c>
      <c r="CI47" s="112">
        <v>834.69714320262415</v>
      </c>
    </row>
    <row r="48" spans="1:87"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row>
    <row r="79" spans="1:79" s="81" customFormat="1" x14ac:dyDescent="0.35">
      <c r="A79" s="85"/>
      <c r="B79" s="85"/>
    </row>
    <row r="80" spans="1:79" s="99" customFormat="1" hidden="1" x14ac:dyDescent="0.35"/>
    <row r="81" spans="1:81" s="81" customFormat="1" hidden="1" x14ac:dyDescent="0.35">
      <c r="A81" s="85"/>
      <c r="B81" s="85"/>
    </row>
    <row r="82" spans="1: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1: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1:81" hidden="1" x14ac:dyDescent="0.35">
      <c r="E84" s="13" t="str">
        <f>IF(E33&gt;0,IF(E33&lt;5,"secret",""),"")</f>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1: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1: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1: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1: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1: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1: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1: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1: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1: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1: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1: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1: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3" customFormat="1" hidden="1" x14ac:dyDescent="0.35">
      <c r="A98" s="98"/>
      <c r="B98" s="98"/>
      <c r="E98" s="83" t="str">
        <f>IF(E47&gt;0,IF(E47&lt;5,"secret",""),"")</f>
        <v/>
      </c>
      <c r="F98" s="83" t="str">
        <f t="shared" si="6"/>
        <v/>
      </c>
      <c r="G98" s="83" t="str">
        <f t="shared" si="6"/>
        <v/>
      </c>
      <c r="H98" s="83" t="str">
        <f t="shared" si="6"/>
        <v/>
      </c>
      <c r="I98" s="83" t="str">
        <f t="shared" si="6"/>
        <v/>
      </c>
      <c r="J98" s="83" t="str">
        <f t="shared" si="6"/>
        <v/>
      </c>
      <c r="K98" s="83" t="str">
        <f t="shared" si="6"/>
        <v/>
      </c>
      <c r="L98" s="83" t="str">
        <f t="shared" si="6"/>
        <v/>
      </c>
      <c r="M98" s="83" t="str">
        <f t="shared" si="6"/>
        <v/>
      </c>
      <c r="N98" s="83" t="str">
        <f t="shared" si="6"/>
        <v/>
      </c>
      <c r="O98" s="83" t="str">
        <f>IF(O47&gt;0,IF(O47&lt;5,"secret",""),"")</f>
        <v/>
      </c>
      <c r="P98" s="83" t="str">
        <f t="shared" si="6"/>
        <v/>
      </c>
      <c r="Q98" s="83" t="str">
        <f t="shared" si="6"/>
        <v/>
      </c>
      <c r="R98" s="83" t="str">
        <f t="shared" si="6"/>
        <v/>
      </c>
      <c r="S98" s="83" t="str">
        <f t="shared" si="6"/>
        <v/>
      </c>
      <c r="T98" s="83" t="str">
        <f t="shared" si="6"/>
        <v/>
      </c>
      <c r="U98" s="83" t="str">
        <f t="shared" ref="U98:CC98" si="13">IF(U47&gt;0,IF(U47&lt;5,"secret",""),"")</f>
        <v/>
      </c>
      <c r="V98" s="83" t="str">
        <f t="shared" si="13"/>
        <v/>
      </c>
      <c r="W98" s="83" t="str">
        <f t="shared" si="13"/>
        <v/>
      </c>
      <c r="X98" s="83" t="str">
        <f t="shared" si="13"/>
        <v/>
      </c>
      <c r="Y98" s="83" t="str">
        <f t="shared" si="13"/>
        <v/>
      </c>
      <c r="Z98" s="83" t="str">
        <f t="shared" si="13"/>
        <v/>
      </c>
      <c r="AA98" s="83" t="str">
        <f t="shared" si="13"/>
        <v/>
      </c>
      <c r="AB98" s="83" t="str">
        <f t="shared" si="13"/>
        <v/>
      </c>
      <c r="AC98" s="83" t="str">
        <f t="shared" si="13"/>
        <v/>
      </c>
      <c r="AD98" s="83" t="str">
        <f t="shared" si="13"/>
        <v/>
      </c>
      <c r="AE98" s="83" t="str">
        <f t="shared" si="13"/>
        <v/>
      </c>
      <c r="AF98" s="83" t="str">
        <f t="shared" si="13"/>
        <v/>
      </c>
      <c r="AG98" s="83" t="str">
        <f t="shared" si="13"/>
        <v/>
      </c>
      <c r="AH98" s="83" t="str">
        <f t="shared" si="13"/>
        <v/>
      </c>
      <c r="AI98" s="83" t="str">
        <f t="shared" si="13"/>
        <v/>
      </c>
      <c r="AJ98" s="83" t="str">
        <f t="shared" si="13"/>
        <v/>
      </c>
      <c r="AK98" s="83" t="str">
        <f t="shared" si="13"/>
        <v/>
      </c>
      <c r="AL98" s="83" t="str">
        <f t="shared" si="13"/>
        <v/>
      </c>
      <c r="AM98" s="83" t="str">
        <f t="shared" si="13"/>
        <v/>
      </c>
      <c r="AN98" s="83" t="str">
        <f t="shared" si="13"/>
        <v/>
      </c>
      <c r="AO98" s="83" t="str">
        <f t="shared" si="13"/>
        <v/>
      </c>
      <c r="AP98" s="83" t="str">
        <f t="shared" si="13"/>
        <v/>
      </c>
      <c r="AQ98" s="83" t="str">
        <f t="shared" si="13"/>
        <v/>
      </c>
      <c r="AR98" s="83" t="str">
        <f t="shared" si="13"/>
        <v/>
      </c>
      <c r="AS98" s="83" t="str">
        <f t="shared" si="13"/>
        <v/>
      </c>
      <c r="AT98" s="83" t="str">
        <f t="shared" si="13"/>
        <v/>
      </c>
      <c r="AU98" s="83" t="str">
        <f t="shared" si="13"/>
        <v/>
      </c>
      <c r="AV98" s="83" t="str">
        <f t="shared" si="13"/>
        <v/>
      </c>
      <c r="AW98" s="83" t="str">
        <f t="shared" si="13"/>
        <v/>
      </c>
      <c r="AX98" s="83" t="str">
        <f t="shared" si="13"/>
        <v/>
      </c>
      <c r="AY98" s="83" t="str">
        <f t="shared" si="13"/>
        <v/>
      </c>
      <c r="AZ98" s="83" t="str">
        <f t="shared" si="13"/>
        <v/>
      </c>
      <c r="BA98" s="83" t="str">
        <f t="shared" si="13"/>
        <v/>
      </c>
      <c r="BB98" s="83" t="str">
        <f t="shared" si="13"/>
        <v/>
      </c>
      <c r="BC98" s="83" t="str">
        <f t="shared" si="13"/>
        <v/>
      </c>
      <c r="BD98" s="83" t="str">
        <f t="shared" si="13"/>
        <v/>
      </c>
      <c r="BE98" s="83" t="str">
        <f t="shared" si="13"/>
        <v/>
      </c>
      <c r="BF98" s="83" t="str">
        <f t="shared" si="13"/>
        <v/>
      </c>
      <c r="BG98" s="83" t="str">
        <f t="shared" si="13"/>
        <v/>
      </c>
      <c r="BH98" s="83" t="str">
        <f t="shared" si="13"/>
        <v/>
      </c>
      <c r="BI98" s="83" t="str">
        <f t="shared" si="13"/>
        <v/>
      </c>
      <c r="BJ98" s="83" t="str">
        <f t="shared" si="13"/>
        <v/>
      </c>
      <c r="BK98" s="83" t="str">
        <f t="shared" si="13"/>
        <v/>
      </c>
      <c r="BL98" s="83" t="str">
        <f t="shared" si="13"/>
        <v/>
      </c>
      <c r="BM98" s="83" t="str">
        <f t="shared" si="13"/>
        <v/>
      </c>
      <c r="BN98" s="83" t="str">
        <f t="shared" si="13"/>
        <v/>
      </c>
      <c r="BO98" s="83" t="str">
        <f t="shared" si="13"/>
        <v/>
      </c>
      <c r="BP98" s="83" t="str">
        <f t="shared" si="13"/>
        <v/>
      </c>
      <c r="BQ98" s="83" t="str">
        <f t="shared" si="13"/>
        <v/>
      </c>
      <c r="BR98" s="83" t="str">
        <f t="shared" si="13"/>
        <v/>
      </c>
      <c r="BS98" s="83" t="str">
        <f t="shared" si="13"/>
        <v/>
      </c>
      <c r="BT98" s="83" t="str">
        <f t="shared" si="13"/>
        <v/>
      </c>
      <c r="BU98" s="83" t="str">
        <f t="shared" si="13"/>
        <v/>
      </c>
      <c r="BV98" s="83" t="str">
        <f t="shared" si="13"/>
        <v/>
      </c>
      <c r="BW98" s="83" t="str">
        <f t="shared" si="13"/>
        <v/>
      </c>
      <c r="BX98" s="83" t="str">
        <f t="shared" si="13"/>
        <v/>
      </c>
      <c r="BY98" s="83" t="str">
        <f t="shared" si="13"/>
        <v/>
      </c>
      <c r="BZ98" s="83" t="str">
        <f t="shared" si="13"/>
        <v/>
      </c>
      <c r="CA98" s="83" t="str">
        <f t="shared" si="13"/>
        <v/>
      </c>
      <c r="CB98" s="83" t="str">
        <f t="shared" si="13"/>
        <v/>
      </c>
      <c r="CC98" s="83" t="str">
        <f t="shared" si="13"/>
        <v/>
      </c>
    </row>
  </sheetData>
  <mergeCells count="1">
    <mergeCell ref="C2:G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O98"/>
  <sheetViews>
    <sheetView zoomScaleNormal="100" workbookViewId="0">
      <selection activeCell="C1" sqref="C1"/>
    </sheetView>
  </sheetViews>
  <sheetFormatPr baseColWidth="10" defaultColWidth="10.81640625" defaultRowHeight="14.5" x14ac:dyDescent="0.35"/>
  <cols>
    <col min="1" max="1" width="5.08984375" style="74" customWidth="1"/>
    <col min="2" max="2" width="8.6328125" style="74" customWidth="1"/>
    <col min="3" max="3" width="10.81640625" style="13"/>
    <col min="4" max="4" width="93" style="13" customWidth="1"/>
    <col min="5" max="16384" width="10.81640625" style="13"/>
  </cols>
  <sheetData>
    <row r="1" spans="1:79" ht="28.5" x14ac:dyDescent="0.65">
      <c r="A1" s="74" t="s">
        <v>130</v>
      </c>
      <c r="C1" s="71" t="s">
        <v>131</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
        <v>272</v>
      </c>
      <c r="B5" s="74" t="s">
        <v>273</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v>54.3</v>
      </c>
      <c r="J6" s="82">
        <v>59.46</v>
      </c>
      <c r="K6" s="61">
        <v>9.5027624309392378E-2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1051.21</v>
      </c>
      <c r="J7" s="82">
        <v>1105.93</v>
      </c>
      <c r="K7" s="61">
        <v>5.2054299331246945E-2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0</v>
      </c>
      <c r="J8" s="82">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226.67</v>
      </c>
      <c r="J9" s="82">
        <v>211.93</v>
      </c>
      <c r="K9" s="61">
        <v>-6.5028455463890134E-2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63.63</v>
      </c>
      <c r="J10" s="82">
        <v>88.73</v>
      </c>
      <c r="K10" s="61">
        <v>0.39446801823039457</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2">
        <v>1477.55</v>
      </c>
      <c r="J11" s="82">
        <v>1543.76</v>
      </c>
      <c r="K11" s="61">
        <v>4.4810666305708846E-2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2">
        <v>243.68</v>
      </c>
      <c r="J12" s="82">
        <v>249.7</v>
      </c>
      <c r="K12" s="61">
        <v>2.4704530531844959E-2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2">
        <v>894.48</v>
      </c>
      <c r="J13" s="82">
        <v>842.02</v>
      </c>
      <c r="K13" s="61">
        <v>-5.8648600304087362E-2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2">
        <v>641.13</v>
      </c>
      <c r="J14" s="82">
        <v>584.26</v>
      </c>
      <c r="K14" s="61">
        <v>-8.8702759190803726E-2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2">
        <v>1203.73</v>
      </c>
      <c r="J15" s="82">
        <v>969.71</v>
      </c>
      <c r="K15" s="61">
        <v>-0.19441236822210961</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2">
        <v>101.9</v>
      </c>
      <c r="J16" s="82">
        <v>89.32</v>
      </c>
      <c r="K16" s="61">
        <v>-0.1234543670264967</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2">
        <v>20.07</v>
      </c>
      <c r="J17" s="82" t="s">
        <v>336</v>
      </c>
      <c r="K17" s="61" t="s">
        <v>336</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2">
        <v>68.25</v>
      </c>
      <c r="J18" s="82">
        <v>57.86</v>
      </c>
      <c r="K18" s="61">
        <v>-0.15223443223443223</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2">
        <v>7.85</v>
      </c>
      <c r="J19" s="82" t="s">
        <v>336</v>
      </c>
      <c r="K19" s="61" t="s">
        <v>336</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2">
        <v>819.12</v>
      </c>
      <c r="J20" s="82">
        <v>727.17</v>
      </c>
      <c r="K20" s="61">
        <v>-0.11225461470846765</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2">
        <v>413.55</v>
      </c>
      <c r="J21" s="82">
        <v>417.74</v>
      </c>
      <c r="K21" s="61">
        <v>1.0131785757465872E-2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2">
        <v>28.4</v>
      </c>
      <c r="J22" s="82">
        <v>28.68</v>
      </c>
      <c r="K22" s="61">
        <v>9.8591549295774517E-3</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7315.5199999999986</v>
      </c>
      <c r="J23" s="65">
        <v>6996.84</v>
      </c>
      <c r="K23" s="66">
        <v>-4.3562180132102557E-2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4" t="s">
        <v>130</v>
      </c>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
      </c>
      <c r="CK29" s="74" t="str">
        <f t="shared" si="3"/>
        <v/>
      </c>
      <c r="CL29" s="74" t="str">
        <f t="shared" si="3"/>
        <v/>
      </c>
      <c r="CM29" s="74" t="str">
        <f t="shared" si="3"/>
        <v/>
      </c>
      <c r="CN29" s="74" t="str">
        <f t="shared" si="3"/>
        <v/>
      </c>
      <c r="CO29" s="74"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334</v>
      </c>
      <c r="CI30" s="68" t="s">
        <v>338</v>
      </c>
    </row>
    <row r="31" spans="1:93" x14ac:dyDescent="0.35">
      <c r="A31" s="7"/>
      <c r="B31" s="7"/>
      <c r="C31" s="69" t="s">
        <v>94</v>
      </c>
      <c r="D31" s="69" t="s">
        <v>95</v>
      </c>
      <c r="E31" s="111">
        <v>26.271074289757799</v>
      </c>
      <c r="F31" s="111">
        <v>26.581773315187501</v>
      </c>
      <c r="G31" s="111">
        <v>37.445737068187597</v>
      </c>
      <c r="H31" s="111">
        <v>39.095007473473899</v>
      </c>
      <c r="I31" s="111">
        <v>47.123591835568902</v>
      </c>
      <c r="J31" s="111">
        <v>25.0422481048507</v>
      </c>
      <c r="K31" s="111">
        <v>28.309939602247098</v>
      </c>
      <c r="L31" s="111">
        <v>23.6392940221995</v>
      </c>
      <c r="M31" s="111">
        <v>48.471236867518897</v>
      </c>
      <c r="N31" s="111">
        <v>60.917843605230502</v>
      </c>
      <c r="O31" s="111">
        <v>55.556670024781702</v>
      </c>
      <c r="P31" s="111">
        <v>41.857730452535698</v>
      </c>
      <c r="Q31" s="111">
        <v>53.657883826722198</v>
      </c>
      <c r="R31" s="111">
        <v>53.523961778171902</v>
      </c>
      <c r="S31" s="111">
        <v>62.821207147129797</v>
      </c>
      <c r="T31" s="111">
        <v>97.324209388158096</v>
      </c>
      <c r="U31" s="111">
        <v>88.663631987681597</v>
      </c>
      <c r="V31" s="111">
        <v>86.564963489635801</v>
      </c>
      <c r="W31" s="111">
        <v>80.954416528916795</v>
      </c>
      <c r="X31" s="111">
        <v>54.195964621256202</v>
      </c>
      <c r="Y31" s="111">
        <v>65.218304736908607</v>
      </c>
      <c r="Z31" s="111">
        <v>68.422790865472194</v>
      </c>
      <c r="AA31" s="111">
        <v>45.171999206827003</v>
      </c>
      <c r="AB31" s="111">
        <v>53.035520868280699</v>
      </c>
      <c r="AC31" s="111">
        <v>43.323808187894699</v>
      </c>
      <c r="AD31" s="111">
        <v>49.805794374142103</v>
      </c>
      <c r="AE31" s="111">
        <v>55.569232595338399</v>
      </c>
      <c r="AF31" s="111">
        <v>51.650965197199604</v>
      </c>
      <c r="AG31" s="111">
        <v>39.836936787367499</v>
      </c>
      <c r="AH31" s="111">
        <v>34.890702800900101</v>
      </c>
      <c r="AI31" s="111">
        <v>45.092961814789597</v>
      </c>
      <c r="AJ31" s="111">
        <v>40.329449917706</v>
      </c>
      <c r="AK31" s="111">
        <v>35.2809430873791</v>
      </c>
      <c r="AL31" s="111">
        <v>30.0655328983914</v>
      </c>
      <c r="AM31" s="111">
        <v>28.316604066263299</v>
      </c>
      <c r="AN31" s="111">
        <v>39.604995555174199</v>
      </c>
      <c r="AO31" s="111">
        <v>55.023498760855603</v>
      </c>
      <c r="AP31" s="111">
        <v>60.365547997652399</v>
      </c>
      <c r="AQ31" s="111">
        <v>54.357149816435701</v>
      </c>
      <c r="AR31" s="111">
        <v>45.208367798494102</v>
      </c>
      <c r="AS31" s="111">
        <v>39.990221162049203</v>
      </c>
      <c r="AT31" s="111">
        <v>40.682757915275502</v>
      </c>
      <c r="AU31" s="111">
        <v>39.593713911513397</v>
      </c>
      <c r="AV31" s="111">
        <v>34.682233242684703</v>
      </c>
      <c r="AW31" s="111">
        <v>42.048269840453997</v>
      </c>
      <c r="AX31" s="111">
        <v>47.599718864682799</v>
      </c>
      <c r="AY31" s="111">
        <v>51.090304937657798</v>
      </c>
      <c r="AZ31" s="111">
        <v>65.036756258067996</v>
      </c>
      <c r="BA31" s="111">
        <v>51.614545073626303</v>
      </c>
      <c r="BB31" s="111">
        <v>50.886172552626299</v>
      </c>
      <c r="BC31" s="111">
        <v>67.913590457223094</v>
      </c>
      <c r="BD31" s="111">
        <v>75.5977888075751</v>
      </c>
      <c r="BE31" s="111">
        <v>77.921392708762198</v>
      </c>
      <c r="BF31" s="111">
        <v>66.0323382227661</v>
      </c>
      <c r="BG31" s="111">
        <v>55.881902781336102</v>
      </c>
      <c r="BH31" s="111">
        <v>61.812196866652499</v>
      </c>
      <c r="BI31" s="111">
        <v>54.042602226779103</v>
      </c>
      <c r="BJ31" s="111">
        <v>56.974376593730902</v>
      </c>
      <c r="BK31" s="111">
        <v>58.770193775980303</v>
      </c>
      <c r="BL31" s="111">
        <v>75.508140487058</v>
      </c>
      <c r="BM31" s="111">
        <v>84.226029837559196</v>
      </c>
      <c r="BN31" s="111">
        <v>81.521821579654102</v>
      </c>
      <c r="BO31" s="111">
        <v>83.677759507838203</v>
      </c>
      <c r="BP31" s="111">
        <v>79.703389876167805</v>
      </c>
      <c r="BQ31" s="111">
        <v>88.626231866354104</v>
      </c>
      <c r="BR31" s="111">
        <v>92.573591079438202</v>
      </c>
      <c r="BS31" s="111">
        <v>74.788786941483295</v>
      </c>
      <c r="BT31" s="111">
        <v>85.890317260538595</v>
      </c>
      <c r="BU31" s="111">
        <v>69.493466854798498</v>
      </c>
      <c r="BV31" s="111">
        <v>64.078268996441594</v>
      </c>
      <c r="BW31" s="111">
        <v>50.989468407755901</v>
      </c>
      <c r="BX31" s="111">
        <v>49.862180108413199</v>
      </c>
      <c r="BY31" s="111">
        <v>43.278367220964199</v>
      </c>
      <c r="BZ31" s="111">
        <v>54.263079659208003</v>
      </c>
      <c r="CA31" s="111">
        <v>67.577926111876494</v>
      </c>
      <c r="CB31" s="111">
        <v>54.561170331051201</v>
      </c>
      <c r="CC31" s="111">
        <v>55.778137624078703</v>
      </c>
      <c r="CD31" s="111">
        <v>54.085900022516199</v>
      </c>
      <c r="CE31" s="111">
        <v>52.343903283755402</v>
      </c>
      <c r="CF31" s="111">
        <v>66.256441408128097</v>
      </c>
      <c r="CG31" s="111">
        <v>66.5232402108646</v>
      </c>
      <c r="CH31" s="111">
        <v>51.914035913944502</v>
      </c>
      <c r="CI31" s="111">
        <v>60.870208354519001</v>
      </c>
    </row>
    <row r="32" spans="1:93" x14ac:dyDescent="0.35">
      <c r="A32" s="7"/>
      <c r="B32" s="7"/>
      <c r="C32" s="69" t="s">
        <v>96</v>
      </c>
      <c r="D32" s="69" t="s">
        <v>97</v>
      </c>
      <c r="E32" s="111">
        <v>533.64020298621699</v>
      </c>
      <c r="F32" s="111">
        <v>516.63973605387002</v>
      </c>
      <c r="G32" s="111">
        <v>488.96474385707398</v>
      </c>
      <c r="H32" s="111">
        <v>488.46081710070001</v>
      </c>
      <c r="I32" s="111">
        <v>426.53585441603298</v>
      </c>
      <c r="J32" s="111">
        <v>467.65401711857999</v>
      </c>
      <c r="K32" s="111">
        <v>484.62350992119099</v>
      </c>
      <c r="L32" s="111">
        <v>566.25978823954597</v>
      </c>
      <c r="M32" s="111">
        <v>688.51509997033702</v>
      </c>
      <c r="N32" s="111">
        <v>680.23355223200201</v>
      </c>
      <c r="O32" s="111">
        <v>662.511121120403</v>
      </c>
      <c r="P32" s="111">
        <v>711.16754917244396</v>
      </c>
      <c r="Q32" s="111">
        <v>620.45047669411304</v>
      </c>
      <c r="R32" s="111">
        <v>623.19739784376998</v>
      </c>
      <c r="S32" s="111">
        <v>678.69953120474395</v>
      </c>
      <c r="T32" s="111">
        <v>560.74770668509598</v>
      </c>
      <c r="U32" s="111">
        <v>511.35810908744799</v>
      </c>
      <c r="V32" s="111">
        <v>625.969280852206</v>
      </c>
      <c r="W32" s="111">
        <v>652.90222545232905</v>
      </c>
      <c r="X32" s="111">
        <v>680.11596345118903</v>
      </c>
      <c r="Y32" s="111">
        <v>649.09153413295303</v>
      </c>
      <c r="Z32" s="111">
        <v>640.53191508575901</v>
      </c>
      <c r="AA32" s="111">
        <v>670.82933314449303</v>
      </c>
      <c r="AB32" s="111">
        <v>721.45086131478899</v>
      </c>
      <c r="AC32" s="111">
        <v>749.78987260619397</v>
      </c>
      <c r="AD32" s="111">
        <v>729.182348727658</v>
      </c>
      <c r="AE32" s="111">
        <v>663.10557225613195</v>
      </c>
      <c r="AF32" s="111">
        <v>651.20864252606395</v>
      </c>
      <c r="AG32" s="111">
        <v>584.90683701429998</v>
      </c>
      <c r="AH32" s="111">
        <v>596.63438216702696</v>
      </c>
      <c r="AI32" s="111">
        <v>664.24570673279698</v>
      </c>
      <c r="AJ32" s="111">
        <v>672.27169170273396</v>
      </c>
      <c r="AK32" s="111">
        <v>674.00145370533301</v>
      </c>
      <c r="AL32" s="111">
        <v>634.64572857607698</v>
      </c>
      <c r="AM32" s="111">
        <v>642.54249390463497</v>
      </c>
      <c r="AN32" s="111">
        <v>681.43658056234494</v>
      </c>
      <c r="AO32" s="111">
        <v>734.94602076494903</v>
      </c>
      <c r="AP32" s="111">
        <v>761.23818618575797</v>
      </c>
      <c r="AQ32" s="111">
        <v>722.42835748145603</v>
      </c>
      <c r="AR32" s="111">
        <v>722.68032183086302</v>
      </c>
      <c r="AS32" s="111">
        <v>822.63604455254404</v>
      </c>
      <c r="AT32" s="111">
        <v>818.13304146105497</v>
      </c>
      <c r="AU32" s="111">
        <v>847.03712474991403</v>
      </c>
      <c r="AV32" s="111">
        <v>843.555602871161</v>
      </c>
      <c r="AW32" s="111">
        <v>801.34482182405304</v>
      </c>
      <c r="AX32" s="111">
        <v>822.84540899814499</v>
      </c>
      <c r="AY32" s="111">
        <v>921.66252994620902</v>
      </c>
      <c r="AZ32" s="111">
        <v>973.12291857290302</v>
      </c>
      <c r="BA32" s="111">
        <v>986.14441574275395</v>
      </c>
      <c r="BB32" s="111">
        <v>1001.55430853111</v>
      </c>
      <c r="BC32" s="111">
        <v>1046.74951628542</v>
      </c>
      <c r="BD32" s="111">
        <v>1043.9544827494101</v>
      </c>
      <c r="BE32" s="111">
        <v>1091.28128993071</v>
      </c>
      <c r="BF32" s="111">
        <v>1150.35838852085</v>
      </c>
      <c r="BG32" s="111">
        <v>1089.8383197840501</v>
      </c>
      <c r="BH32" s="111">
        <v>1110.520708047</v>
      </c>
      <c r="BI32" s="111">
        <v>1103.28274442367</v>
      </c>
      <c r="BJ32" s="111">
        <v>1045.1369809723001</v>
      </c>
      <c r="BK32" s="111">
        <v>1076.23914212505</v>
      </c>
      <c r="BL32" s="111">
        <v>1070.6970161797501</v>
      </c>
      <c r="BM32" s="111">
        <v>1103.24836550175</v>
      </c>
      <c r="BN32" s="111">
        <v>681.93050470142805</v>
      </c>
      <c r="BO32" s="111">
        <v>884.42905606568502</v>
      </c>
      <c r="BP32" s="111">
        <v>824.782027802485</v>
      </c>
      <c r="BQ32" s="111">
        <v>860.444360920598</v>
      </c>
      <c r="BR32" s="111">
        <v>958.21319815081404</v>
      </c>
      <c r="BS32" s="111">
        <v>1009.86386994834</v>
      </c>
      <c r="BT32" s="111">
        <v>1055.8080944861999</v>
      </c>
      <c r="BU32" s="111">
        <v>1109.6761459505899</v>
      </c>
      <c r="BV32" s="111">
        <v>1092.0353117929701</v>
      </c>
      <c r="BW32" s="111">
        <v>1136.6701276399299</v>
      </c>
      <c r="BX32" s="111">
        <v>1085.9712257430999</v>
      </c>
      <c r="BY32" s="111">
        <v>1051.2965855187099</v>
      </c>
      <c r="BZ32" s="111">
        <v>1041.89629627256</v>
      </c>
      <c r="CA32" s="111">
        <v>1073.0737022414401</v>
      </c>
      <c r="CB32" s="111">
        <v>1016.59830135739</v>
      </c>
      <c r="CC32" s="111">
        <v>1054.6532704748199</v>
      </c>
      <c r="CD32" s="111">
        <v>1042.9116270720899</v>
      </c>
      <c r="CE32" s="111">
        <v>1058.72908442584</v>
      </c>
      <c r="CF32" s="111">
        <v>1077.4043658691</v>
      </c>
      <c r="CG32" s="111">
        <v>1112.9777939468499</v>
      </c>
      <c r="CH32" s="111">
        <v>1116.40846119563</v>
      </c>
      <c r="CI32" s="111">
        <v>1093.92032861453</v>
      </c>
    </row>
    <row r="33" spans="1:87" x14ac:dyDescent="0.35">
      <c r="A33" s="7"/>
      <c r="B33" s="7"/>
      <c r="C33" s="69" t="s">
        <v>98</v>
      </c>
      <c r="D33" s="69" t="s">
        <v>99</v>
      </c>
      <c r="E33" s="111">
        <v>146.90645838145599</v>
      </c>
      <c r="F33" s="111">
        <v>162.06547422443299</v>
      </c>
      <c r="G33" s="111">
        <v>145.69428544588899</v>
      </c>
      <c r="H33" s="111">
        <v>181.656390628293</v>
      </c>
      <c r="I33" s="111">
        <v>188.980369235019</v>
      </c>
      <c r="J33" s="111">
        <v>194.08367031962899</v>
      </c>
      <c r="K33" s="111">
        <v>235.58353343744699</v>
      </c>
      <c r="L33" s="111">
        <v>222.80823240188201</v>
      </c>
      <c r="M33" s="111">
        <v>221.823934639051</v>
      </c>
      <c r="N33" s="111">
        <v>195.64810457230899</v>
      </c>
      <c r="O33" s="111">
        <v>180.531729602545</v>
      </c>
      <c r="P33" s="111">
        <v>182.783629162544</v>
      </c>
      <c r="Q33" s="111">
        <v>212.213203159221</v>
      </c>
      <c r="R33" s="111">
        <v>191.07949949239801</v>
      </c>
      <c r="S33" s="111">
        <v>219.15706965945799</v>
      </c>
      <c r="T33" s="111">
        <v>215.93607217068299</v>
      </c>
      <c r="U33" s="111">
        <v>191.932042539202</v>
      </c>
      <c r="V33" s="111">
        <v>186.67803140601501</v>
      </c>
      <c r="W33" s="111">
        <v>188.82654281504</v>
      </c>
      <c r="X33" s="111">
        <v>183.505280103789</v>
      </c>
      <c r="Y33" s="111">
        <v>199.724053917562</v>
      </c>
      <c r="Z33" s="111">
        <v>207.55480615901601</v>
      </c>
      <c r="AA33" s="111">
        <v>199.55726002435799</v>
      </c>
      <c r="AB33" s="111">
        <v>213.70767854321201</v>
      </c>
      <c r="AC33" s="111">
        <v>184.70708072248999</v>
      </c>
      <c r="AD33" s="111">
        <v>165.64558634789901</v>
      </c>
      <c r="AE33" s="111">
        <v>157.765930242222</v>
      </c>
      <c r="AF33" s="111">
        <v>157.361697672373</v>
      </c>
      <c r="AG33" s="111">
        <v>170.18187736398201</v>
      </c>
      <c r="AH33" s="111">
        <v>170.62888452591099</v>
      </c>
      <c r="AI33" s="111">
        <v>154.63373894393601</v>
      </c>
      <c r="AJ33" s="111">
        <v>143.328997363973</v>
      </c>
      <c r="AK33" s="111">
        <v>137.18016605398699</v>
      </c>
      <c r="AL33" s="111">
        <v>129.90503407057099</v>
      </c>
      <c r="AM33" s="111">
        <v>129.599968905152</v>
      </c>
      <c r="AN33" s="111">
        <v>130.55083735283699</v>
      </c>
      <c r="AO33" s="111">
        <v>134.25721162612399</v>
      </c>
      <c r="AP33" s="111">
        <v>133.019504213461</v>
      </c>
      <c r="AQ33" s="111">
        <v>130.45675461681</v>
      </c>
      <c r="AR33" s="111">
        <v>139.39075491485099</v>
      </c>
      <c r="AS33" s="111">
        <v>141.72452039075901</v>
      </c>
      <c r="AT33" s="111">
        <v>155.56389286006501</v>
      </c>
      <c r="AU33" s="111">
        <v>144.41617267677799</v>
      </c>
      <c r="AV33" s="111">
        <v>138.030671733041</v>
      </c>
      <c r="AW33" s="111">
        <v>136.87594143004401</v>
      </c>
      <c r="AX33" s="111">
        <v>156.34103850987199</v>
      </c>
      <c r="AY33" s="111">
        <v>173.77520902015701</v>
      </c>
      <c r="AZ33" s="111">
        <v>178.70257237696401</v>
      </c>
      <c r="BA33" s="111">
        <v>191.25442635553</v>
      </c>
      <c r="BB33" s="111">
        <v>184.888045126648</v>
      </c>
      <c r="BC33" s="111">
        <v>216.606138061504</v>
      </c>
      <c r="BD33" s="111">
        <v>202.649819769353</v>
      </c>
      <c r="BE33" s="111">
        <v>185.44783593841299</v>
      </c>
      <c r="BF33" s="111">
        <v>183.01528604904499</v>
      </c>
      <c r="BG33" s="111">
        <v>195.20090738552301</v>
      </c>
      <c r="BH33" s="111">
        <v>201.023273335205</v>
      </c>
      <c r="BI33" s="111">
        <v>203.57857666746</v>
      </c>
      <c r="BJ33" s="111">
        <v>208.10443371994299</v>
      </c>
      <c r="BK33" s="111">
        <v>203.86219953662399</v>
      </c>
      <c r="BL33" s="111">
        <v>198.902977341911</v>
      </c>
      <c r="BM33" s="111">
        <v>201.67802240874201</v>
      </c>
      <c r="BN33" s="111">
        <v>135.48085501948299</v>
      </c>
      <c r="BO33" s="111">
        <v>196.42057967250801</v>
      </c>
      <c r="BP33" s="111">
        <v>210.57172981196399</v>
      </c>
      <c r="BQ33" s="111">
        <v>212.99446303100601</v>
      </c>
      <c r="BR33" s="111">
        <v>210.486311710705</v>
      </c>
      <c r="BS33" s="111">
        <v>211.131448183934</v>
      </c>
      <c r="BT33" s="111">
        <v>232.49366742714</v>
      </c>
      <c r="BU33" s="111">
        <v>238.53694299131701</v>
      </c>
      <c r="BV33" s="111">
        <v>201.35676727651099</v>
      </c>
      <c r="BW33" s="111">
        <v>182.88139918898199</v>
      </c>
      <c r="BX33" s="111">
        <v>175.928340643616</v>
      </c>
      <c r="BY33" s="111">
        <v>171.341109846064</v>
      </c>
      <c r="BZ33" s="111">
        <v>180.57764757224899</v>
      </c>
      <c r="CA33" s="111">
        <v>197.995039729523</v>
      </c>
      <c r="CB33" s="111">
        <v>221.293429220174</v>
      </c>
      <c r="CC33" s="111">
        <v>242.60574595343999</v>
      </c>
      <c r="CD33" s="111">
        <v>251.07065063285501</v>
      </c>
      <c r="CE33" s="111">
        <v>223.08017679453999</v>
      </c>
      <c r="CF33" s="111">
        <v>227.50316552383001</v>
      </c>
      <c r="CG33" s="111">
        <v>232.439569546771</v>
      </c>
      <c r="CH33" s="111">
        <v>240.848302706011</v>
      </c>
      <c r="CI33" s="111">
        <v>261.64761932095098</v>
      </c>
    </row>
    <row r="34" spans="1:87" x14ac:dyDescent="0.35">
      <c r="A34" s="7"/>
      <c r="B34" s="7"/>
      <c r="C34" s="69" t="s">
        <v>100</v>
      </c>
      <c r="D34" s="69" t="s">
        <v>101</v>
      </c>
      <c r="E34" s="111">
        <v>229.012158691791</v>
      </c>
      <c r="F34" s="111">
        <v>206.67805831841599</v>
      </c>
      <c r="G34" s="111">
        <v>212.57733404480999</v>
      </c>
      <c r="H34" s="111">
        <v>231.053158454016</v>
      </c>
      <c r="I34" s="111">
        <v>278.50100462778897</v>
      </c>
      <c r="J34" s="111">
        <v>292.59269407765402</v>
      </c>
      <c r="K34" s="111">
        <v>286.73563309304598</v>
      </c>
      <c r="L34" s="111">
        <v>318.53168343684899</v>
      </c>
      <c r="M34" s="111">
        <v>312.11045749746501</v>
      </c>
      <c r="N34" s="111">
        <v>365.47749311804603</v>
      </c>
      <c r="O34" s="111">
        <v>364.81132170137499</v>
      </c>
      <c r="P34" s="111">
        <v>320.74042418909499</v>
      </c>
      <c r="Q34" s="111">
        <v>313.65280631832201</v>
      </c>
      <c r="R34" s="111">
        <v>324.64792879517103</v>
      </c>
      <c r="S34" s="111">
        <v>324.25652014227597</v>
      </c>
      <c r="T34" s="111">
        <v>314.09719119919401</v>
      </c>
      <c r="U34" s="111">
        <v>237.95309239703201</v>
      </c>
      <c r="V34" s="111">
        <v>170.087548502923</v>
      </c>
      <c r="W34" s="111">
        <v>158.69537387251299</v>
      </c>
      <c r="X34" s="111">
        <v>208.285798706056</v>
      </c>
      <c r="Y34" s="111">
        <v>219.36077778126699</v>
      </c>
      <c r="Z34" s="111">
        <v>234.636733604466</v>
      </c>
      <c r="AA34" s="111">
        <v>255.719267059332</v>
      </c>
      <c r="AB34" s="111">
        <v>278.85884720465202</v>
      </c>
      <c r="AC34" s="111">
        <v>308.85298413743402</v>
      </c>
      <c r="AD34" s="111">
        <v>333.39048662188799</v>
      </c>
      <c r="AE34" s="111">
        <v>321.95296603087502</v>
      </c>
      <c r="AF34" s="111">
        <v>325.774347523524</v>
      </c>
      <c r="AG34" s="111">
        <v>336.00609967423901</v>
      </c>
      <c r="AH34" s="111">
        <v>356.55529860315801</v>
      </c>
      <c r="AI34" s="111">
        <v>345.77669346197098</v>
      </c>
      <c r="AJ34" s="111">
        <v>312.33781224047101</v>
      </c>
      <c r="AK34" s="111">
        <v>321.44596581311202</v>
      </c>
      <c r="AL34" s="111">
        <v>339.34515214484497</v>
      </c>
      <c r="AM34" s="111">
        <v>354.13365580141499</v>
      </c>
      <c r="AN34" s="111">
        <v>350.29496092426098</v>
      </c>
      <c r="AO34" s="111">
        <v>341.96956179159997</v>
      </c>
      <c r="AP34" s="111">
        <v>359.98875509863399</v>
      </c>
      <c r="AQ34" s="111">
        <v>325.23421704552402</v>
      </c>
      <c r="AR34" s="111">
        <v>293.78313336010802</v>
      </c>
      <c r="AS34" s="111">
        <v>277.546811579836</v>
      </c>
      <c r="AT34" s="111">
        <v>235.17733431823299</v>
      </c>
      <c r="AU34" s="111">
        <v>248.03680592726201</v>
      </c>
      <c r="AV34" s="111">
        <v>243.62743262630599</v>
      </c>
      <c r="AW34" s="111">
        <v>221.00887872399301</v>
      </c>
      <c r="AX34" s="111">
        <v>234.088891273136</v>
      </c>
      <c r="AY34" s="111">
        <v>247.81396709894199</v>
      </c>
      <c r="AZ34" s="111">
        <v>267.05319071978897</v>
      </c>
      <c r="BA34" s="111">
        <v>256.66491934290502</v>
      </c>
      <c r="BB34" s="111">
        <v>276.54247320670601</v>
      </c>
      <c r="BC34" s="111">
        <v>308.78297981115702</v>
      </c>
      <c r="BD34" s="111">
        <v>324.07631413023699</v>
      </c>
      <c r="BE34" s="111">
        <v>355.390582110808</v>
      </c>
      <c r="BF34" s="111">
        <v>348.62201998961802</v>
      </c>
      <c r="BG34" s="111">
        <v>340.38708433871199</v>
      </c>
      <c r="BH34" s="111">
        <v>349.79101497727697</v>
      </c>
      <c r="BI34" s="111">
        <v>338.78907521616298</v>
      </c>
      <c r="BJ34" s="111">
        <v>320.82667725343902</v>
      </c>
      <c r="BK34" s="111">
        <v>324.07326712243702</v>
      </c>
      <c r="BL34" s="111">
        <v>299.52011623323898</v>
      </c>
      <c r="BM34" s="111">
        <v>234.266413690734</v>
      </c>
      <c r="BN34" s="111">
        <v>136.07574763743</v>
      </c>
      <c r="BO34" s="111">
        <v>178.86529302827</v>
      </c>
      <c r="BP34" s="111">
        <v>175.945430973974</v>
      </c>
      <c r="BQ34" s="111">
        <v>206.13677355613601</v>
      </c>
      <c r="BR34" s="111">
        <v>257.88224087512401</v>
      </c>
      <c r="BS34" s="111">
        <v>255.962740640519</v>
      </c>
      <c r="BT34" s="111">
        <v>242.62384720471201</v>
      </c>
      <c r="BU34" s="111">
        <v>250.20417571131799</v>
      </c>
      <c r="BV34" s="111">
        <v>243.64930538496</v>
      </c>
      <c r="BW34" s="111">
        <v>252.26761511087901</v>
      </c>
      <c r="BX34" s="111">
        <v>278.61362091976201</v>
      </c>
      <c r="BY34" s="111">
        <v>271.07186028300799</v>
      </c>
      <c r="BZ34" s="111">
        <v>246.95583892974301</v>
      </c>
      <c r="CA34" s="111">
        <v>235.12580984024601</v>
      </c>
      <c r="CB34" s="111">
        <v>211.04967998045399</v>
      </c>
      <c r="CC34" s="111">
        <v>221.55838355646401</v>
      </c>
      <c r="CD34" s="111">
        <v>234.75527414823901</v>
      </c>
      <c r="CE34" s="111">
        <v>215.223953702475</v>
      </c>
      <c r="CF34" s="111">
        <v>213.46834308139501</v>
      </c>
      <c r="CG34" s="111">
        <v>208.00244545008101</v>
      </c>
      <c r="CH34" s="111">
        <v>215.48257166359599</v>
      </c>
      <c r="CI34" s="111">
        <v>207.1335884232</v>
      </c>
    </row>
    <row r="35" spans="1:87" x14ac:dyDescent="0.35">
      <c r="A35" s="7"/>
      <c r="B35" s="7"/>
      <c r="C35" s="69" t="s">
        <v>102</v>
      </c>
      <c r="D35" s="69" t="s">
        <v>103</v>
      </c>
      <c r="E35" s="111">
        <v>70.833093096595405</v>
      </c>
      <c r="F35" s="111">
        <v>55.998002555541497</v>
      </c>
      <c r="G35" s="111">
        <v>68.709864272206502</v>
      </c>
      <c r="H35" s="111">
        <v>68.544882250369596</v>
      </c>
      <c r="I35" s="111">
        <v>64.411757002679806</v>
      </c>
      <c r="J35" s="111">
        <v>68.200571739410194</v>
      </c>
      <c r="K35" s="111">
        <v>56.634271781046301</v>
      </c>
      <c r="L35" s="111">
        <v>70.586156604310801</v>
      </c>
      <c r="M35" s="111">
        <v>98.826437056656502</v>
      </c>
      <c r="N35" s="111">
        <v>95.513053250099404</v>
      </c>
      <c r="O35" s="111">
        <v>97.559548262159097</v>
      </c>
      <c r="P35" s="111">
        <v>104.993856325522</v>
      </c>
      <c r="Q35" s="111">
        <v>83.430393406457</v>
      </c>
      <c r="R35" s="111">
        <v>76.947732118126197</v>
      </c>
      <c r="S35" s="111">
        <v>72.689843150569402</v>
      </c>
      <c r="T35" s="111">
        <v>55.9177136349657</v>
      </c>
      <c r="U35" s="111">
        <v>38.581574731979799</v>
      </c>
      <c r="V35" s="111">
        <v>23.9626834560836</v>
      </c>
      <c r="W35" s="111">
        <v>16.654042251368701</v>
      </c>
      <c r="X35" s="111">
        <v>16.927052681369901</v>
      </c>
      <c r="Y35" s="111">
        <v>20.268338888926799</v>
      </c>
      <c r="Z35" s="111">
        <v>40.532024379722898</v>
      </c>
      <c r="AA35" s="111">
        <v>36.717276049057098</v>
      </c>
      <c r="AB35" s="111">
        <v>43.817796841965702</v>
      </c>
      <c r="AC35" s="111">
        <v>42.342994952677898</v>
      </c>
      <c r="AD35" s="111">
        <v>42.172593907095198</v>
      </c>
      <c r="AE35" s="111">
        <v>55.435921498278397</v>
      </c>
      <c r="AF35" s="111">
        <v>64.251821151022298</v>
      </c>
      <c r="AG35" s="111">
        <v>100.329598980277</v>
      </c>
      <c r="AH35" s="111">
        <v>97.625987483479705</v>
      </c>
      <c r="AI35" s="111">
        <v>110.33576206669299</v>
      </c>
      <c r="AJ35" s="111">
        <v>117.209977604122</v>
      </c>
      <c r="AK35" s="111">
        <v>110.01176909275399</v>
      </c>
      <c r="AL35" s="111">
        <v>94.738809266576695</v>
      </c>
      <c r="AM35" s="111">
        <v>78.341927415833695</v>
      </c>
      <c r="AN35" s="111">
        <v>83.234019012185698</v>
      </c>
      <c r="AO35" s="111">
        <v>90.972934927893405</v>
      </c>
      <c r="AP35" s="111">
        <v>109.114501304705</v>
      </c>
      <c r="AQ35" s="111">
        <v>98.699889421955305</v>
      </c>
      <c r="AR35" s="111">
        <v>83.297352889769996</v>
      </c>
      <c r="AS35" s="111">
        <v>88.653188188916204</v>
      </c>
      <c r="AT35" s="111">
        <v>102.580718554323</v>
      </c>
      <c r="AU35" s="111">
        <v>90.456048743483294</v>
      </c>
      <c r="AV35" s="111">
        <v>67.322431670148305</v>
      </c>
      <c r="AW35" s="111">
        <v>58.062621590433203</v>
      </c>
      <c r="AX35" s="111">
        <v>60.710063044172699</v>
      </c>
      <c r="AY35" s="111">
        <v>74.849139919508204</v>
      </c>
      <c r="AZ35" s="111">
        <v>91.921005504484299</v>
      </c>
      <c r="BA35" s="111">
        <v>99.243267972547002</v>
      </c>
      <c r="BB35" s="111">
        <v>80.429194276254805</v>
      </c>
      <c r="BC35" s="111">
        <v>93.597161052313595</v>
      </c>
      <c r="BD35" s="111">
        <v>94.013066897070502</v>
      </c>
      <c r="BE35" s="111">
        <v>90.1791064761657</v>
      </c>
      <c r="BF35" s="111">
        <v>83.808614767062295</v>
      </c>
      <c r="BG35" s="111">
        <v>81.710787907554703</v>
      </c>
      <c r="BH35" s="111">
        <v>77.565010814403905</v>
      </c>
      <c r="BI35" s="111">
        <v>81.385285446380806</v>
      </c>
      <c r="BJ35" s="111">
        <v>95.125324371263105</v>
      </c>
      <c r="BK35" s="111">
        <v>82.535344460895601</v>
      </c>
      <c r="BL35" s="111">
        <v>81.491973808251004</v>
      </c>
      <c r="BM35" s="111">
        <v>74.534316957773001</v>
      </c>
      <c r="BN35" s="111">
        <v>27.833544469495902</v>
      </c>
      <c r="BO35" s="111">
        <v>49.182308781608398</v>
      </c>
      <c r="BP35" s="111">
        <v>51.326056348420799</v>
      </c>
      <c r="BQ35" s="111">
        <v>50.055896927509501</v>
      </c>
      <c r="BR35" s="111">
        <v>45.590281078925997</v>
      </c>
      <c r="BS35" s="111">
        <v>38.972495847232899</v>
      </c>
      <c r="BT35" s="111">
        <v>32.736042990435898</v>
      </c>
      <c r="BU35" s="111">
        <v>59.186596742074499</v>
      </c>
      <c r="BV35" s="111">
        <v>53.593837100810497</v>
      </c>
      <c r="BW35" s="111">
        <v>56.6430244312483</v>
      </c>
      <c r="BX35" s="111">
        <v>47.4940875673893</v>
      </c>
      <c r="BY35" s="111">
        <v>57.024359656403398</v>
      </c>
      <c r="BZ35" s="111">
        <v>81.770179604945099</v>
      </c>
      <c r="CA35" s="111">
        <v>87.339428789587103</v>
      </c>
      <c r="CB35" s="111">
        <v>70.796899768807407</v>
      </c>
      <c r="CC35" s="111">
        <v>65.134806853393201</v>
      </c>
      <c r="CD35" s="111">
        <v>58.5499216493075</v>
      </c>
      <c r="CE35" s="111">
        <v>72.525600702975098</v>
      </c>
      <c r="CF35" s="111">
        <v>100.505850991478</v>
      </c>
      <c r="CG35" s="111">
        <v>87.870251195396094</v>
      </c>
      <c r="CH35" s="111">
        <v>101.957498789653</v>
      </c>
      <c r="CI35" s="111">
        <v>83.566284300869199</v>
      </c>
    </row>
    <row r="36" spans="1:87" x14ac:dyDescent="0.35">
      <c r="A36" s="7"/>
      <c r="B36" s="7"/>
      <c r="C36" s="69" t="s">
        <v>104</v>
      </c>
      <c r="D36" s="69" t="s">
        <v>8</v>
      </c>
      <c r="E36" s="111">
        <v>1215.22966474849</v>
      </c>
      <c r="F36" s="111">
        <v>1225.2940663344</v>
      </c>
      <c r="G36" s="111">
        <v>1169.6070128962999</v>
      </c>
      <c r="H36" s="111">
        <v>1207.12544878937</v>
      </c>
      <c r="I36" s="111">
        <v>1358.03885018035</v>
      </c>
      <c r="J36" s="111">
        <v>1482.88349371769</v>
      </c>
      <c r="K36" s="111">
        <v>1503.23867927167</v>
      </c>
      <c r="L36" s="111">
        <v>1600.58244270254</v>
      </c>
      <c r="M36" s="111">
        <v>1658.42009215755</v>
      </c>
      <c r="N36" s="111">
        <v>1625.3464374862299</v>
      </c>
      <c r="O36" s="111">
        <v>1576.01575369795</v>
      </c>
      <c r="P36" s="111">
        <v>1556.00434886575</v>
      </c>
      <c r="Q36" s="111">
        <v>1573.5445490506499</v>
      </c>
      <c r="R36" s="111">
        <v>1480.5479191320301</v>
      </c>
      <c r="S36" s="111">
        <v>1332.7566137429101</v>
      </c>
      <c r="T36" s="111">
        <v>1174.9442300574401</v>
      </c>
      <c r="U36" s="111">
        <v>953.63442098588496</v>
      </c>
      <c r="V36" s="111">
        <v>900.25072928606198</v>
      </c>
      <c r="W36" s="111">
        <v>1031.12679483734</v>
      </c>
      <c r="X36" s="111">
        <v>1084.8737411565401</v>
      </c>
      <c r="Y36" s="111">
        <v>1158.9574334772501</v>
      </c>
      <c r="Z36" s="111">
        <v>1328.3521134883999</v>
      </c>
      <c r="AA36" s="111">
        <v>1452.4394820411001</v>
      </c>
      <c r="AB36" s="111">
        <v>1579.9270302131299</v>
      </c>
      <c r="AC36" s="111">
        <v>1717.4028183426899</v>
      </c>
      <c r="AD36" s="111">
        <v>1634.15823783223</v>
      </c>
      <c r="AE36" s="111">
        <v>1550.0876170016199</v>
      </c>
      <c r="AF36" s="111">
        <v>1618.20515256624</v>
      </c>
      <c r="AG36" s="111">
        <v>1569.02701340773</v>
      </c>
      <c r="AH36" s="111">
        <v>1504.2976194907999</v>
      </c>
      <c r="AI36" s="111">
        <v>1394.2680287257101</v>
      </c>
      <c r="AJ36" s="111">
        <v>1363.1762134234</v>
      </c>
      <c r="AK36" s="111">
        <v>1346.07441102903</v>
      </c>
      <c r="AL36" s="111">
        <v>1403.3809689597499</v>
      </c>
      <c r="AM36" s="111">
        <v>1414.8553195386</v>
      </c>
      <c r="AN36" s="111">
        <v>1473.4425354325999</v>
      </c>
      <c r="AO36" s="111">
        <v>1479.6823194154699</v>
      </c>
      <c r="AP36" s="111">
        <v>1475.12716598624</v>
      </c>
      <c r="AQ36" s="111">
        <v>1457.52502635254</v>
      </c>
      <c r="AR36" s="111">
        <v>1402.29440426971</v>
      </c>
      <c r="AS36" s="111">
        <v>1395.3574439863501</v>
      </c>
      <c r="AT36" s="111">
        <v>1388.46761724199</v>
      </c>
      <c r="AU36" s="111">
        <v>1503.45811857476</v>
      </c>
      <c r="AV36" s="111">
        <v>1541.9273641714101</v>
      </c>
      <c r="AW36" s="111">
        <v>1529.1878473601701</v>
      </c>
      <c r="AX36" s="111">
        <v>1581.87708353727</v>
      </c>
      <c r="AY36" s="111">
        <v>1583.0798207604</v>
      </c>
      <c r="AZ36" s="111">
        <v>1551.19263518445</v>
      </c>
      <c r="BA36" s="111">
        <v>1778.0154074234299</v>
      </c>
      <c r="BB36" s="111">
        <v>1934.5622434147999</v>
      </c>
      <c r="BC36" s="111">
        <v>1971.79364267349</v>
      </c>
      <c r="BD36" s="111">
        <v>2011.30158999584</v>
      </c>
      <c r="BE36" s="111">
        <v>2040.42524978558</v>
      </c>
      <c r="BF36" s="111">
        <v>1995.96651705146</v>
      </c>
      <c r="BG36" s="111">
        <v>1861.1649409628701</v>
      </c>
      <c r="BH36" s="111">
        <v>1810.9478959114999</v>
      </c>
      <c r="BI36" s="111">
        <v>1717.2969741740999</v>
      </c>
      <c r="BJ36" s="111">
        <v>1641.1217543308601</v>
      </c>
      <c r="BK36" s="111">
        <v>1649.6490432573601</v>
      </c>
      <c r="BL36" s="111">
        <v>1665.1980142391701</v>
      </c>
      <c r="BM36" s="111">
        <v>1481.2127567700099</v>
      </c>
      <c r="BN36" s="111">
        <v>811.18350206934394</v>
      </c>
      <c r="BO36" s="111">
        <v>1316.6501963993001</v>
      </c>
      <c r="BP36" s="111">
        <v>1438.2068797489301</v>
      </c>
      <c r="BQ36" s="111">
        <v>1567.9722247315599</v>
      </c>
      <c r="BR36" s="111">
        <v>1648.0564628688501</v>
      </c>
      <c r="BS36" s="111">
        <v>1786.10130332634</v>
      </c>
      <c r="BT36" s="111">
        <v>1866.35601106121</v>
      </c>
      <c r="BU36" s="111">
        <v>1904.59683541355</v>
      </c>
      <c r="BV36" s="111">
        <v>1883.11515114859</v>
      </c>
      <c r="BW36" s="111">
        <v>1911.6539062428601</v>
      </c>
      <c r="BX36" s="111">
        <v>1935.3487403056899</v>
      </c>
      <c r="BY36" s="111">
        <v>1873.2194193097901</v>
      </c>
      <c r="BZ36" s="111">
        <v>1839.5271186465</v>
      </c>
      <c r="CA36" s="111">
        <v>1734.61171406894</v>
      </c>
      <c r="CB36" s="111">
        <v>1643.98656467757</v>
      </c>
      <c r="CC36" s="111">
        <v>1454.1847713981299</v>
      </c>
      <c r="CD36" s="111">
        <v>1439.8747654480801</v>
      </c>
      <c r="CE36" s="111">
        <v>1441.69335956586</v>
      </c>
      <c r="CF36" s="111">
        <v>1433.4991726015</v>
      </c>
      <c r="CG36" s="111">
        <v>1533.8804256946501</v>
      </c>
      <c r="CH36" s="111">
        <v>1510.6918918824999</v>
      </c>
      <c r="CI36" s="111">
        <v>1488.40883487464</v>
      </c>
    </row>
    <row r="37" spans="1:87" x14ac:dyDescent="0.35">
      <c r="A37" s="7"/>
      <c r="B37" s="7"/>
      <c r="C37" s="69" t="s">
        <v>105</v>
      </c>
      <c r="D37" s="69" t="s">
        <v>10</v>
      </c>
      <c r="E37" s="111">
        <v>711.04540169148504</v>
      </c>
      <c r="F37" s="111">
        <v>829.67305642188296</v>
      </c>
      <c r="G37" s="111">
        <v>798.44622966226302</v>
      </c>
      <c r="H37" s="111">
        <v>751.10991092637198</v>
      </c>
      <c r="I37" s="111">
        <v>790.65641992154895</v>
      </c>
      <c r="J37" s="111">
        <v>833.45999165653097</v>
      </c>
      <c r="K37" s="111">
        <v>805.28880326128797</v>
      </c>
      <c r="L37" s="111">
        <v>858.10910406295795</v>
      </c>
      <c r="M37" s="111">
        <v>879.49683168628098</v>
      </c>
      <c r="N37" s="111">
        <v>884.87499916521301</v>
      </c>
      <c r="O37" s="111">
        <v>845.12217313054998</v>
      </c>
      <c r="P37" s="111">
        <v>915.68125934443697</v>
      </c>
      <c r="Q37" s="111">
        <v>885.94124374500495</v>
      </c>
      <c r="R37" s="111">
        <v>820.76260262118706</v>
      </c>
      <c r="S37" s="111">
        <v>839.26481975404897</v>
      </c>
      <c r="T37" s="111">
        <v>846.05148135231502</v>
      </c>
      <c r="U37" s="111">
        <v>723.14499128896296</v>
      </c>
      <c r="V37" s="111">
        <v>677.98064476700301</v>
      </c>
      <c r="W37" s="111">
        <v>681.37357687961605</v>
      </c>
      <c r="X37" s="111">
        <v>684.59593155156801</v>
      </c>
      <c r="Y37" s="111">
        <v>663.77800763801395</v>
      </c>
      <c r="Z37" s="111">
        <v>735.27073105547504</v>
      </c>
      <c r="AA37" s="111">
        <v>719.87024423660603</v>
      </c>
      <c r="AB37" s="111">
        <v>700.484659022654</v>
      </c>
      <c r="AC37" s="111">
        <v>724.83199151909605</v>
      </c>
      <c r="AD37" s="111">
        <v>750.75334004231797</v>
      </c>
      <c r="AE37" s="111">
        <v>763.32795366651897</v>
      </c>
      <c r="AF37" s="111">
        <v>875.02414126936299</v>
      </c>
      <c r="AG37" s="111">
        <v>891.71647419115504</v>
      </c>
      <c r="AH37" s="111">
        <v>832.53549203340401</v>
      </c>
      <c r="AI37" s="111">
        <v>785.06782265360198</v>
      </c>
      <c r="AJ37" s="111">
        <v>750.64584092821303</v>
      </c>
      <c r="AK37" s="111">
        <v>687.66377143962302</v>
      </c>
      <c r="AL37" s="111">
        <v>746.71311206789505</v>
      </c>
      <c r="AM37" s="111">
        <v>824.01432059601098</v>
      </c>
      <c r="AN37" s="111">
        <v>812.84581395620205</v>
      </c>
      <c r="AO37" s="111">
        <v>849.63945293869995</v>
      </c>
      <c r="AP37" s="111">
        <v>867.03231772027698</v>
      </c>
      <c r="AQ37" s="111">
        <v>789.27031533088496</v>
      </c>
      <c r="AR37" s="111">
        <v>747.023076755803</v>
      </c>
      <c r="AS37" s="111">
        <v>690.38622982994002</v>
      </c>
      <c r="AT37" s="111">
        <v>700.86252314053195</v>
      </c>
      <c r="AU37" s="111">
        <v>716.59605117985495</v>
      </c>
      <c r="AV37" s="111">
        <v>721.65133358641697</v>
      </c>
      <c r="AW37" s="111">
        <v>742.80847517293398</v>
      </c>
      <c r="AX37" s="111">
        <v>796.96694634727305</v>
      </c>
      <c r="AY37" s="111">
        <v>818.02327925190195</v>
      </c>
      <c r="AZ37" s="111">
        <v>866.58265385261302</v>
      </c>
      <c r="BA37" s="111">
        <v>943.55909057751001</v>
      </c>
      <c r="BB37" s="111">
        <v>871.852041246986</v>
      </c>
      <c r="BC37" s="111">
        <v>890.74858768649096</v>
      </c>
      <c r="BD37" s="111">
        <v>986.15561402035701</v>
      </c>
      <c r="BE37" s="111">
        <v>964.05317682540601</v>
      </c>
      <c r="BF37" s="111">
        <v>894.80042313515901</v>
      </c>
      <c r="BG37" s="111">
        <v>981.70723431784495</v>
      </c>
      <c r="BH37" s="111">
        <v>1030.4320494721001</v>
      </c>
      <c r="BI37" s="111">
        <v>1026.6142809166899</v>
      </c>
      <c r="BJ37" s="111">
        <v>1083.4838214434899</v>
      </c>
      <c r="BK37" s="111">
        <v>1092.31079684721</v>
      </c>
      <c r="BL37" s="111">
        <v>1107.2594385981499</v>
      </c>
      <c r="BM37" s="111">
        <v>976.54709956950899</v>
      </c>
      <c r="BN37" s="111">
        <v>460.10044307379502</v>
      </c>
      <c r="BO37" s="111">
        <v>968.91719162413199</v>
      </c>
      <c r="BP37" s="111">
        <v>931.23325039061797</v>
      </c>
      <c r="BQ37" s="111">
        <v>997.69855331853898</v>
      </c>
      <c r="BR37" s="111">
        <v>912.93836372260898</v>
      </c>
      <c r="BS37" s="111">
        <v>898.96667679140705</v>
      </c>
      <c r="BT37" s="111">
        <v>935.16288799857602</v>
      </c>
      <c r="BU37" s="111">
        <v>1006.73555476257</v>
      </c>
      <c r="BV37" s="111">
        <v>904.69520937883897</v>
      </c>
      <c r="BW37" s="111">
        <v>887.82561648950195</v>
      </c>
      <c r="BX37" s="111">
        <v>961.34268208914398</v>
      </c>
      <c r="BY37" s="111">
        <v>979.65650584763</v>
      </c>
      <c r="BZ37" s="111">
        <v>954.03521320036998</v>
      </c>
      <c r="CA37" s="111">
        <v>937.53765602579597</v>
      </c>
      <c r="CB37" s="111">
        <v>952.71667759346803</v>
      </c>
      <c r="CC37" s="111">
        <v>907.72902199350597</v>
      </c>
      <c r="CD37" s="111">
        <v>898.67284727529704</v>
      </c>
      <c r="CE37" s="111">
        <v>881.14858114123399</v>
      </c>
      <c r="CF37" s="111">
        <v>826.87064283724601</v>
      </c>
      <c r="CG37" s="111">
        <v>840.977647291474</v>
      </c>
      <c r="CH37" s="111">
        <v>840.33170578378099</v>
      </c>
      <c r="CI37" s="111">
        <v>852.85145160413299</v>
      </c>
    </row>
    <row r="38" spans="1:87" x14ac:dyDescent="0.35">
      <c r="A38" s="7"/>
      <c r="B38" s="7"/>
      <c r="C38" s="69" t="s">
        <v>106</v>
      </c>
      <c r="D38" s="69" t="s">
        <v>107</v>
      </c>
      <c r="E38" s="111">
        <v>380.77761162637802</v>
      </c>
      <c r="F38" s="111">
        <v>388.821870565631</v>
      </c>
      <c r="G38" s="111">
        <v>375.61112556504497</v>
      </c>
      <c r="H38" s="111">
        <v>396.28125258118803</v>
      </c>
      <c r="I38" s="111">
        <v>430.36015957143798</v>
      </c>
      <c r="J38" s="111">
        <v>470.24984402637</v>
      </c>
      <c r="K38" s="111">
        <v>445.69533409831399</v>
      </c>
      <c r="L38" s="111">
        <v>402.16311903017998</v>
      </c>
      <c r="M38" s="111">
        <v>361.19598196612998</v>
      </c>
      <c r="N38" s="111">
        <v>413.62737206635802</v>
      </c>
      <c r="O38" s="111">
        <v>434.04568304716298</v>
      </c>
      <c r="P38" s="111">
        <v>430.21450673768697</v>
      </c>
      <c r="Q38" s="111">
        <v>430.70162604727801</v>
      </c>
      <c r="R38" s="111">
        <v>328.58561821885201</v>
      </c>
      <c r="S38" s="111">
        <v>304.60546413540999</v>
      </c>
      <c r="T38" s="111">
        <v>300.1536768789</v>
      </c>
      <c r="U38" s="111">
        <v>248.46433764870801</v>
      </c>
      <c r="V38" s="111">
        <v>265.18402949363002</v>
      </c>
      <c r="W38" s="111">
        <v>301.80406264893202</v>
      </c>
      <c r="X38" s="111">
        <v>352.59816203709403</v>
      </c>
      <c r="Y38" s="111">
        <v>352.86797420451097</v>
      </c>
      <c r="Z38" s="111">
        <v>373.48271893158699</v>
      </c>
      <c r="AA38" s="111">
        <v>371.36800618424002</v>
      </c>
      <c r="AB38" s="111">
        <v>367.582562954396</v>
      </c>
      <c r="AC38" s="111">
        <v>352.47452157252798</v>
      </c>
      <c r="AD38" s="111">
        <v>371.902561768743</v>
      </c>
      <c r="AE38" s="111">
        <v>338.87434260368099</v>
      </c>
      <c r="AF38" s="111">
        <v>335.67935934043498</v>
      </c>
      <c r="AG38" s="111">
        <v>323.09673154027797</v>
      </c>
      <c r="AH38" s="111">
        <v>294.52489438624502</v>
      </c>
      <c r="AI38" s="111">
        <v>309.62011690783999</v>
      </c>
      <c r="AJ38" s="111">
        <v>299.58760382027799</v>
      </c>
      <c r="AK38" s="111">
        <v>333.34008857659302</v>
      </c>
      <c r="AL38" s="111">
        <v>324.43813607660701</v>
      </c>
      <c r="AM38" s="111">
        <v>344.17648575756499</v>
      </c>
      <c r="AN38" s="111">
        <v>391.88809241510302</v>
      </c>
      <c r="AO38" s="111">
        <v>424.13434308449001</v>
      </c>
      <c r="AP38" s="111">
        <v>441.318921172736</v>
      </c>
      <c r="AQ38" s="111">
        <v>450.01808609120798</v>
      </c>
      <c r="AR38" s="111">
        <v>431.54513563090597</v>
      </c>
      <c r="AS38" s="111">
        <v>475.88305947855298</v>
      </c>
      <c r="AT38" s="111">
        <v>559.72999467667796</v>
      </c>
      <c r="AU38" s="111">
        <v>598.26174065001396</v>
      </c>
      <c r="AV38" s="111">
        <v>592.62362898910897</v>
      </c>
      <c r="AW38" s="111">
        <v>587.09643478197802</v>
      </c>
      <c r="AX38" s="111">
        <v>560.817871728098</v>
      </c>
      <c r="AY38" s="111">
        <v>560.15757585784797</v>
      </c>
      <c r="AZ38" s="111">
        <v>605.80102867802202</v>
      </c>
      <c r="BA38" s="111">
        <v>592.91027249447302</v>
      </c>
      <c r="BB38" s="111">
        <v>604.79448907766596</v>
      </c>
      <c r="BC38" s="111">
        <v>647.03707949081002</v>
      </c>
      <c r="BD38" s="111">
        <v>632.38949618533297</v>
      </c>
      <c r="BE38" s="111">
        <v>624.28264326182</v>
      </c>
      <c r="BF38" s="111">
        <v>621.34795584497601</v>
      </c>
      <c r="BG38" s="111">
        <v>633.27179529194996</v>
      </c>
      <c r="BH38" s="111">
        <v>633.61379262844605</v>
      </c>
      <c r="BI38" s="111">
        <v>675.68384215156505</v>
      </c>
      <c r="BJ38" s="111">
        <v>695.81082154519697</v>
      </c>
      <c r="BK38" s="111">
        <v>691.35672897354596</v>
      </c>
      <c r="BL38" s="111">
        <v>682.87327376328699</v>
      </c>
      <c r="BM38" s="111">
        <v>621.14583566652698</v>
      </c>
      <c r="BN38" s="111">
        <v>457.66394608972001</v>
      </c>
      <c r="BO38" s="111">
        <v>654.16889488925005</v>
      </c>
      <c r="BP38" s="111">
        <v>604.16226561812095</v>
      </c>
      <c r="BQ38" s="111">
        <v>646.77771204160604</v>
      </c>
      <c r="BR38" s="111">
        <v>653.37795854767899</v>
      </c>
      <c r="BS38" s="111">
        <v>703.21595471023795</v>
      </c>
      <c r="BT38" s="111">
        <v>765.55917041290297</v>
      </c>
      <c r="BU38" s="111">
        <v>775.04206915244004</v>
      </c>
      <c r="BV38" s="111">
        <v>774.04272646148195</v>
      </c>
      <c r="BW38" s="111">
        <v>818.39076551853498</v>
      </c>
      <c r="BX38" s="111">
        <v>743.77487911902199</v>
      </c>
      <c r="BY38" s="111">
        <v>718.530272406167</v>
      </c>
      <c r="BZ38" s="111">
        <v>704.91841263038998</v>
      </c>
      <c r="CA38" s="111">
        <v>662.76113830613599</v>
      </c>
      <c r="CB38" s="111">
        <v>682.64471874579601</v>
      </c>
      <c r="CC38" s="111">
        <v>679.20099294248303</v>
      </c>
      <c r="CD38" s="111">
        <v>632.99825754871904</v>
      </c>
      <c r="CE38" s="111">
        <v>610.44764912365395</v>
      </c>
      <c r="CF38" s="111">
        <v>605.01584132825303</v>
      </c>
      <c r="CG38" s="111">
        <v>579.56607610455501</v>
      </c>
      <c r="CH38" s="111">
        <v>572.291908790967</v>
      </c>
      <c r="CI38" s="111">
        <v>602.63675858116801</v>
      </c>
    </row>
    <row r="39" spans="1:87" x14ac:dyDescent="0.35">
      <c r="A39" s="7"/>
      <c r="B39" s="7"/>
      <c r="C39" s="69" t="s">
        <v>108</v>
      </c>
      <c r="D39" s="69" t="s">
        <v>12</v>
      </c>
      <c r="E39" s="111">
        <v>347.41736097287799</v>
      </c>
      <c r="F39" s="111">
        <v>374.82235678492202</v>
      </c>
      <c r="G39" s="111">
        <v>346.34827642881697</v>
      </c>
      <c r="H39" s="111">
        <v>350.965612448287</v>
      </c>
      <c r="I39" s="111">
        <v>419.49611131120599</v>
      </c>
      <c r="J39" s="111">
        <v>355.28031114317997</v>
      </c>
      <c r="K39" s="111">
        <v>384.06413992097998</v>
      </c>
      <c r="L39" s="111">
        <v>366.15172284342401</v>
      </c>
      <c r="M39" s="111">
        <v>310.79592515813903</v>
      </c>
      <c r="N39" s="111">
        <v>373.20922467748699</v>
      </c>
      <c r="O39" s="111">
        <v>402.71653719344602</v>
      </c>
      <c r="P39" s="111">
        <v>384.25515831254899</v>
      </c>
      <c r="Q39" s="111">
        <v>396.81100564461798</v>
      </c>
      <c r="R39" s="111">
        <v>392.17160410218901</v>
      </c>
      <c r="S39" s="111">
        <v>434.00916946388099</v>
      </c>
      <c r="T39" s="111">
        <v>412.06889443349303</v>
      </c>
      <c r="U39" s="111">
        <v>392.47431331239699</v>
      </c>
      <c r="V39" s="111">
        <v>363.91392005862099</v>
      </c>
      <c r="W39" s="111">
        <v>398.98268596218799</v>
      </c>
      <c r="X39" s="111">
        <v>363.605162887718</v>
      </c>
      <c r="Y39" s="111">
        <v>647.54406540175296</v>
      </c>
      <c r="Z39" s="111">
        <v>662.91682632106995</v>
      </c>
      <c r="AA39" s="111">
        <v>584.71474512003499</v>
      </c>
      <c r="AB39" s="111">
        <v>793.584129560885</v>
      </c>
      <c r="AC39" s="111">
        <v>811.39258769267099</v>
      </c>
      <c r="AD39" s="111">
        <v>832.21150851701702</v>
      </c>
      <c r="AE39" s="111">
        <v>844.15159902592495</v>
      </c>
      <c r="AF39" s="111">
        <v>867.568167030886</v>
      </c>
      <c r="AG39" s="111">
        <v>800.84025041560699</v>
      </c>
      <c r="AH39" s="111">
        <v>775.03093747438595</v>
      </c>
      <c r="AI39" s="111">
        <v>744.12367057962194</v>
      </c>
      <c r="AJ39" s="111">
        <v>680.13387501464399</v>
      </c>
      <c r="AK39" s="111">
        <v>721.598975160858</v>
      </c>
      <c r="AL39" s="111">
        <v>777.99449760356299</v>
      </c>
      <c r="AM39" s="111">
        <v>783.42545530991401</v>
      </c>
      <c r="AN39" s="111">
        <v>815.08948034663501</v>
      </c>
      <c r="AO39" s="111">
        <v>731.53936590539195</v>
      </c>
      <c r="AP39" s="111">
        <v>792.64059035811795</v>
      </c>
      <c r="AQ39" s="111">
        <v>858.92910763573195</v>
      </c>
      <c r="AR39" s="111">
        <v>950.08556590277203</v>
      </c>
      <c r="AS39" s="111">
        <v>903.21811501086995</v>
      </c>
      <c r="AT39" s="111">
        <v>956.59212222546398</v>
      </c>
      <c r="AU39" s="111">
        <v>1115.70964184934</v>
      </c>
      <c r="AV39" s="111">
        <v>1285.1448194557099</v>
      </c>
      <c r="AW39" s="111">
        <v>1336.83242511348</v>
      </c>
      <c r="AX39" s="111">
        <v>1290.90773479062</v>
      </c>
      <c r="AY39" s="111">
        <v>1335.5971057525301</v>
      </c>
      <c r="AZ39" s="111">
        <v>1500.36342098406</v>
      </c>
      <c r="BA39" s="111">
        <v>1175.9009031483499</v>
      </c>
      <c r="BB39" s="111">
        <v>1401.5681414134699</v>
      </c>
      <c r="BC39" s="111">
        <v>1385.1262200707099</v>
      </c>
      <c r="BD39" s="111">
        <v>1425.73808324785</v>
      </c>
      <c r="BE39" s="111">
        <v>1376.19359833053</v>
      </c>
      <c r="BF39" s="111">
        <v>1324.7045932534299</v>
      </c>
      <c r="BG39" s="111">
        <v>1401.9150585071</v>
      </c>
      <c r="BH39" s="111">
        <v>1400.7382715879201</v>
      </c>
      <c r="BI39" s="111">
        <v>1384.6803467459299</v>
      </c>
      <c r="BJ39" s="111">
        <v>1343.28340234303</v>
      </c>
      <c r="BK39" s="111">
        <v>1361.0553212213399</v>
      </c>
      <c r="BL39" s="111">
        <v>1268.66780762443</v>
      </c>
      <c r="BM39" s="111">
        <v>1230.7097166261799</v>
      </c>
      <c r="BN39" s="111">
        <v>1000.05548636785</v>
      </c>
      <c r="BO39" s="111">
        <v>1193.0240181490401</v>
      </c>
      <c r="BP39" s="111">
        <v>1370.52035253039</v>
      </c>
      <c r="BQ39" s="111">
        <v>1379.8137110282601</v>
      </c>
      <c r="BR39" s="111">
        <v>1605.03119286061</v>
      </c>
      <c r="BS39" s="111">
        <v>1412.72434646541</v>
      </c>
      <c r="BT39" s="111">
        <v>1294.33139047961</v>
      </c>
      <c r="BU39" s="111">
        <v>1396.3234175274399</v>
      </c>
      <c r="BV39" s="111">
        <v>1304.27157596966</v>
      </c>
      <c r="BW39" s="111">
        <v>1324.86337356745</v>
      </c>
      <c r="BX39" s="111">
        <v>1371.2353160991199</v>
      </c>
      <c r="BY39" s="111">
        <v>1434.4289098070501</v>
      </c>
      <c r="BZ39" s="111">
        <v>1291.70963344454</v>
      </c>
      <c r="CA39" s="111">
        <v>1313.8155000782799</v>
      </c>
      <c r="CB39" s="111">
        <v>1288.36612548822</v>
      </c>
      <c r="CC39" s="111">
        <v>1228.21653367574</v>
      </c>
      <c r="CD39" s="111">
        <v>1272.2032250994801</v>
      </c>
      <c r="CE39" s="111">
        <v>1197.8728166367</v>
      </c>
      <c r="CF39" s="111">
        <v>1068.34564323669</v>
      </c>
      <c r="CG39" s="111">
        <v>1033.8577940330099</v>
      </c>
      <c r="CH39" s="111">
        <v>998.51734554164295</v>
      </c>
      <c r="CI39" s="111">
        <v>957.805163547951</v>
      </c>
    </row>
    <row r="40" spans="1:87" x14ac:dyDescent="0.35">
      <c r="A40" s="7"/>
      <c r="B40" s="7"/>
      <c r="C40" s="69" t="s">
        <v>109</v>
      </c>
      <c r="D40" s="69" t="s">
        <v>13</v>
      </c>
      <c r="E40" s="111">
        <v>36.0984548953519</v>
      </c>
      <c r="F40" s="111">
        <v>45.251802898807902</v>
      </c>
      <c r="G40" s="111">
        <v>35.4201323894994</v>
      </c>
      <c r="H40" s="111">
        <v>29.813775037975802</v>
      </c>
      <c r="I40" s="111">
        <v>28.856098874889799</v>
      </c>
      <c r="J40" s="111">
        <v>38.304320027683602</v>
      </c>
      <c r="K40" s="111">
        <v>31.7183727275638</v>
      </c>
      <c r="L40" s="111">
        <v>34.484872345132203</v>
      </c>
      <c r="M40" s="111">
        <v>30.9752454984332</v>
      </c>
      <c r="N40" s="111">
        <v>28.461979094383398</v>
      </c>
      <c r="O40" s="111">
        <v>35.413333850464902</v>
      </c>
      <c r="P40" s="111">
        <v>31.758546867476898</v>
      </c>
      <c r="Q40" s="111">
        <v>32.770202600687597</v>
      </c>
      <c r="R40" s="111">
        <v>29.260738322189098</v>
      </c>
      <c r="S40" s="111">
        <v>25.199392505752801</v>
      </c>
      <c r="T40" s="111">
        <v>21.163667314412201</v>
      </c>
      <c r="U40" s="111">
        <v>22.809156848722701</v>
      </c>
      <c r="V40" s="111">
        <v>20.920674961175301</v>
      </c>
      <c r="W40" s="111">
        <v>29.145094099272399</v>
      </c>
      <c r="X40" s="111">
        <v>23.935575707490401</v>
      </c>
      <c r="Y40" s="111">
        <v>24.8394048848095</v>
      </c>
      <c r="Z40" s="111">
        <v>23.126609285878999</v>
      </c>
      <c r="AA40" s="111">
        <v>19.582108502497199</v>
      </c>
      <c r="AB40" s="111">
        <v>22.680145319406599</v>
      </c>
      <c r="AC40" s="111">
        <v>23.534284938240798</v>
      </c>
      <c r="AD40" s="111">
        <v>24.178650513687501</v>
      </c>
      <c r="AE40" s="111">
        <v>23.532487026982501</v>
      </c>
      <c r="AF40" s="111">
        <v>25.082686565466702</v>
      </c>
      <c r="AG40" s="111">
        <v>22.608115960324799</v>
      </c>
      <c r="AH40" s="111">
        <v>26.752372440031099</v>
      </c>
      <c r="AI40" s="111">
        <v>23.581134352363499</v>
      </c>
      <c r="AJ40" s="111">
        <v>24.087471885399701</v>
      </c>
      <c r="AK40" s="111">
        <v>25.2184270922107</v>
      </c>
      <c r="AL40" s="111">
        <v>24.529479718272899</v>
      </c>
      <c r="AM40" s="111">
        <v>31.290126614276101</v>
      </c>
      <c r="AN40" s="111">
        <v>36.920529876804501</v>
      </c>
      <c r="AO40" s="111">
        <v>40.2736173629878</v>
      </c>
      <c r="AP40" s="111">
        <v>42.303179825522903</v>
      </c>
      <c r="AQ40" s="111">
        <v>41.950141630986302</v>
      </c>
      <c r="AR40" s="111">
        <v>39.723626748817402</v>
      </c>
      <c r="AS40" s="111">
        <v>42.713942966061602</v>
      </c>
      <c r="AT40" s="111">
        <v>45.966708244403897</v>
      </c>
      <c r="AU40" s="111">
        <v>42.375746068314399</v>
      </c>
      <c r="AV40" s="111">
        <v>46.7435849759622</v>
      </c>
      <c r="AW40" s="111">
        <v>59.319019530070896</v>
      </c>
      <c r="AX40" s="111">
        <v>55.812898108660903</v>
      </c>
      <c r="AY40" s="111">
        <v>54.309315445106698</v>
      </c>
      <c r="AZ40" s="111">
        <v>53.926084012290701</v>
      </c>
      <c r="BA40" s="111">
        <v>52.781690669674802</v>
      </c>
      <c r="BB40" s="111">
        <v>53.948491669018402</v>
      </c>
      <c r="BC40" s="111">
        <v>60.207315972698702</v>
      </c>
      <c r="BD40" s="111">
        <v>53.5301528609317</v>
      </c>
      <c r="BE40" s="111">
        <v>59.472827997699198</v>
      </c>
      <c r="BF40" s="111">
        <v>61.362567795737</v>
      </c>
      <c r="BG40" s="111">
        <v>62.138202572040598</v>
      </c>
      <c r="BH40" s="111">
        <v>58.9991133286943</v>
      </c>
      <c r="BI40" s="111">
        <v>55.988106654124898</v>
      </c>
      <c r="BJ40" s="111">
        <v>65.1715685337672</v>
      </c>
      <c r="BK40" s="111">
        <v>62.446788295308998</v>
      </c>
      <c r="BL40" s="111">
        <v>71.603600537600599</v>
      </c>
      <c r="BM40" s="111">
        <v>64.504764993844802</v>
      </c>
      <c r="BN40" s="111" t="s">
        <v>336</v>
      </c>
      <c r="BO40" s="111">
        <v>41.864247093574299</v>
      </c>
      <c r="BP40" s="111">
        <v>39.708115551198397</v>
      </c>
      <c r="BQ40" s="111">
        <v>55.849901442775497</v>
      </c>
      <c r="BR40" s="111">
        <v>54.9789407774037</v>
      </c>
      <c r="BS40" s="111">
        <v>81.755881204105094</v>
      </c>
      <c r="BT40" s="111">
        <v>81.648214702880495</v>
      </c>
      <c r="BU40" s="111">
        <v>90.967363797650506</v>
      </c>
      <c r="BV40" s="111">
        <v>107.646641860152</v>
      </c>
      <c r="BW40" s="111">
        <v>95.305178877671096</v>
      </c>
      <c r="BX40" s="111">
        <v>92.903722079094706</v>
      </c>
      <c r="BY40" s="111">
        <v>83.478810917835006</v>
      </c>
      <c r="BZ40" s="111">
        <v>84.861587216937707</v>
      </c>
      <c r="CA40" s="111">
        <v>84.586021058199904</v>
      </c>
      <c r="CB40" s="111">
        <v>98.697896182540703</v>
      </c>
      <c r="CC40" s="111">
        <v>100.28902824148101</v>
      </c>
      <c r="CD40" s="111">
        <v>102.086645279105</v>
      </c>
      <c r="CE40" s="111">
        <v>104.186366185122</v>
      </c>
      <c r="CF40" s="111">
        <v>103.562315820943</v>
      </c>
      <c r="CG40" s="111">
        <v>98.041889829916798</v>
      </c>
      <c r="CH40" s="111">
        <v>87.918274689193595</v>
      </c>
      <c r="CI40" s="111">
        <v>84.031961234562004</v>
      </c>
    </row>
    <row r="41" spans="1:87" x14ac:dyDescent="0.35">
      <c r="A41" s="7"/>
      <c r="B41" s="7"/>
      <c r="C41" s="69" t="s">
        <v>110</v>
      </c>
      <c r="D41" s="69" t="s">
        <v>14</v>
      </c>
      <c r="E41" s="111">
        <v>41.549472236281602</v>
      </c>
      <c r="F41" s="111">
        <v>30.927430930258598</v>
      </c>
      <c r="G41" s="111">
        <v>22.348531930473701</v>
      </c>
      <c r="H41" s="111">
        <v>70.016102580053399</v>
      </c>
      <c r="I41" s="111">
        <v>53.100983624608098</v>
      </c>
      <c r="J41" s="111">
        <v>27.2597052253508</v>
      </c>
      <c r="K41" s="111">
        <v>23.6354181328777</v>
      </c>
      <c r="L41" s="111">
        <v>16.0625605119574</v>
      </c>
      <c r="M41" s="111">
        <v>18.9718882656211</v>
      </c>
      <c r="N41" s="111">
        <v>19.106894743096799</v>
      </c>
      <c r="O41" s="111">
        <v>14.9802268561824</v>
      </c>
      <c r="P41" s="111">
        <v>8.1485414133455194</v>
      </c>
      <c r="Q41" s="111">
        <v>10.2360532467534</v>
      </c>
      <c r="R41" s="111">
        <v>11.261489514091201</v>
      </c>
      <c r="S41" s="111">
        <v>11.0412559811212</v>
      </c>
      <c r="T41" s="111">
        <v>21.138381888310299</v>
      </c>
      <c r="U41" s="111">
        <v>12.970485121143801</v>
      </c>
      <c r="V41" s="111">
        <v>14.8106841636376</v>
      </c>
      <c r="W41" s="111">
        <v>18.408178268452101</v>
      </c>
      <c r="X41" s="111">
        <v>15.225860421532101</v>
      </c>
      <c r="Y41" s="111">
        <v>15.188096383904901</v>
      </c>
      <c r="Z41" s="111">
        <v>15.5916191924251</v>
      </c>
      <c r="AA41" s="111">
        <v>14.4593672621991</v>
      </c>
      <c r="AB41" s="111">
        <v>17.024758283545001</v>
      </c>
      <c r="AC41" s="111">
        <v>13.869370574820399</v>
      </c>
      <c r="AD41" s="111">
        <v>11.1927479444743</v>
      </c>
      <c r="AE41" s="111">
        <v>9.1092771947085804</v>
      </c>
      <c r="AF41" s="111">
        <v>8.9722095957188106</v>
      </c>
      <c r="AG41" s="111">
        <v>10.8983628654321</v>
      </c>
      <c r="AH41" s="111">
        <v>12.5432771097586</v>
      </c>
      <c r="AI41" s="111">
        <v>10.571283252816301</v>
      </c>
      <c r="AJ41" s="111">
        <v>11.0315376002427</v>
      </c>
      <c r="AK41" s="111">
        <v>10.8648552472856</v>
      </c>
      <c r="AL41" s="111">
        <v>6.0884152176548199</v>
      </c>
      <c r="AM41" s="111">
        <v>5.9432461293258703</v>
      </c>
      <c r="AN41" s="111">
        <v>5.5499106847839998</v>
      </c>
      <c r="AO41" s="111">
        <v>6.7608007827717502</v>
      </c>
      <c r="AP41" s="111">
        <v>5.95748547663257</v>
      </c>
      <c r="AQ41" s="111" t="s">
        <v>336</v>
      </c>
      <c r="AR41" s="111" t="s">
        <v>336</v>
      </c>
      <c r="AS41" s="111" t="s">
        <v>336</v>
      </c>
      <c r="AT41" s="111">
        <v>7.6562012697604702</v>
      </c>
      <c r="AU41" s="111" t="s">
        <v>336</v>
      </c>
      <c r="AV41" s="111" t="s">
        <v>336</v>
      </c>
      <c r="AW41" s="111" t="s">
        <v>336</v>
      </c>
      <c r="AX41" s="111" t="s">
        <v>336</v>
      </c>
      <c r="AY41" s="111" t="s">
        <v>336</v>
      </c>
      <c r="AZ41" s="111">
        <v>10.154514469528999</v>
      </c>
      <c r="BA41" s="111">
        <v>27.222973615868799</v>
      </c>
      <c r="BB41" s="111">
        <v>26.5247636263427</v>
      </c>
      <c r="BC41" s="111">
        <v>30.278303386565302</v>
      </c>
      <c r="BD41" s="111">
        <v>24.550446490808302</v>
      </c>
      <c r="BE41" s="111">
        <v>24.500655987652799</v>
      </c>
      <c r="BF41" s="111">
        <v>30.956781398373199</v>
      </c>
      <c r="BG41" s="111">
        <v>27.884101202868699</v>
      </c>
      <c r="BH41" s="111">
        <v>27.2653200253439</v>
      </c>
      <c r="BI41" s="111">
        <v>29.971836619154601</v>
      </c>
      <c r="BJ41" s="111">
        <v>23.9584601956652</v>
      </c>
      <c r="BK41" s="111">
        <v>19.139072861892799</v>
      </c>
      <c r="BL41" s="111">
        <v>21.767574694940699</v>
      </c>
      <c r="BM41" s="111">
        <v>31.5132390738883</v>
      </c>
      <c r="BN41" s="111">
        <v>32.169487915882499</v>
      </c>
      <c r="BO41" s="111">
        <v>36.265425739462202</v>
      </c>
      <c r="BP41" s="111">
        <v>37.012518162831597</v>
      </c>
      <c r="BQ41" s="111">
        <v>25.0487594225681</v>
      </c>
      <c r="BR41" s="111">
        <v>20.729492388293401</v>
      </c>
      <c r="BS41" s="111">
        <v>13.981437515721201</v>
      </c>
      <c r="BT41" s="111" t="s">
        <v>336</v>
      </c>
      <c r="BU41" s="111">
        <v>19.624754400728101</v>
      </c>
      <c r="BV41" s="111">
        <v>22.035539557456602</v>
      </c>
      <c r="BW41" s="111">
        <v>17.481629085535801</v>
      </c>
      <c r="BX41" s="111">
        <v>26.538143513787102</v>
      </c>
      <c r="BY41" s="111">
        <v>25.5979318143809</v>
      </c>
      <c r="BZ41" s="111">
        <v>19.912472323533201</v>
      </c>
      <c r="CA41" s="111">
        <v>23.818498344634101</v>
      </c>
      <c r="CB41" s="111">
        <v>21.336890816571099</v>
      </c>
      <c r="CC41" s="111">
        <v>19.467866643400502</v>
      </c>
      <c r="CD41" s="111">
        <v>21.165927310752199</v>
      </c>
      <c r="CE41" s="111">
        <v>20.708882403741999</v>
      </c>
      <c r="CF41" s="111">
        <v>21.858676526748798</v>
      </c>
      <c r="CG41" s="111">
        <v>18.568890043885901</v>
      </c>
      <c r="CH41" s="111">
        <v>18.374754299836301</v>
      </c>
      <c r="CI41" s="111">
        <v>16.419806813540699</v>
      </c>
    </row>
    <row r="42" spans="1:87" x14ac:dyDescent="0.35">
      <c r="A42" s="7"/>
      <c r="B42" s="7"/>
      <c r="C42" s="69" t="s">
        <v>111</v>
      </c>
      <c r="D42" s="69" t="s">
        <v>112</v>
      </c>
      <c r="E42" s="111">
        <v>56.942566794942202</v>
      </c>
      <c r="F42" s="111">
        <v>50.885578027049</v>
      </c>
      <c r="G42" s="111">
        <v>52.134842462133498</v>
      </c>
      <c r="H42" s="111">
        <v>42.818429192676497</v>
      </c>
      <c r="I42" s="111">
        <v>29.600361931191401</v>
      </c>
      <c r="J42" s="111">
        <v>28.1021720756567</v>
      </c>
      <c r="K42" s="111">
        <v>29.2334642700819</v>
      </c>
      <c r="L42" s="111">
        <v>25.503936132269398</v>
      </c>
      <c r="M42" s="111">
        <v>33.721284010108</v>
      </c>
      <c r="N42" s="111">
        <v>40.759713676115197</v>
      </c>
      <c r="O42" s="111">
        <v>32.540123035492897</v>
      </c>
      <c r="P42" s="111">
        <v>32.581074840383899</v>
      </c>
      <c r="Q42" s="111">
        <v>39.939430405803797</v>
      </c>
      <c r="R42" s="111">
        <v>44.892309090687199</v>
      </c>
      <c r="S42" s="111">
        <v>35.530159723813497</v>
      </c>
      <c r="T42" s="111">
        <v>36.735343293712504</v>
      </c>
      <c r="U42" s="111">
        <v>38.486718350449202</v>
      </c>
      <c r="V42" s="111">
        <v>27.788185987658299</v>
      </c>
      <c r="W42" s="111">
        <v>28.130243113211399</v>
      </c>
      <c r="X42" s="111">
        <v>46.862867237312798</v>
      </c>
      <c r="Y42" s="111">
        <v>35.413196798454599</v>
      </c>
      <c r="Z42" s="111">
        <v>40.537700898891103</v>
      </c>
      <c r="AA42" s="111">
        <v>47.295938886592999</v>
      </c>
      <c r="AB42" s="111">
        <v>46.902868909758503</v>
      </c>
      <c r="AC42" s="111">
        <v>46.016421642819601</v>
      </c>
      <c r="AD42" s="111">
        <v>42.0981485018755</v>
      </c>
      <c r="AE42" s="111">
        <v>41.508070559916099</v>
      </c>
      <c r="AF42" s="111">
        <v>31.118149332522002</v>
      </c>
      <c r="AG42" s="111">
        <v>41.481778842950398</v>
      </c>
      <c r="AH42" s="111">
        <v>36.965672627810903</v>
      </c>
      <c r="AI42" s="111">
        <v>31.561057413986401</v>
      </c>
      <c r="AJ42" s="111">
        <v>27.2652408070579</v>
      </c>
      <c r="AK42" s="111">
        <v>27.209948283309199</v>
      </c>
      <c r="AL42" s="111">
        <v>36.048996241736297</v>
      </c>
      <c r="AM42" s="111">
        <v>37.018619330115399</v>
      </c>
      <c r="AN42" s="111">
        <v>47.508696005572702</v>
      </c>
      <c r="AO42" s="111">
        <v>38.775078509993499</v>
      </c>
      <c r="AP42" s="111">
        <v>45.451118281300801</v>
      </c>
      <c r="AQ42" s="111">
        <v>62.886576114852097</v>
      </c>
      <c r="AR42" s="111">
        <v>50.378246282302598</v>
      </c>
      <c r="AS42" s="111">
        <v>44.6620209561408</v>
      </c>
      <c r="AT42" s="111">
        <v>45.682332296745997</v>
      </c>
      <c r="AU42" s="111">
        <v>41.062766619206499</v>
      </c>
      <c r="AV42" s="111">
        <v>44.438938319194499</v>
      </c>
      <c r="AW42" s="111">
        <v>47.0134238063102</v>
      </c>
      <c r="AX42" s="111">
        <v>47.569979914950402</v>
      </c>
      <c r="AY42" s="111">
        <v>37.906889570142503</v>
      </c>
      <c r="AZ42" s="111">
        <v>49.699457104491898</v>
      </c>
      <c r="BA42" s="111">
        <v>67.961841550001495</v>
      </c>
      <c r="BB42" s="111">
        <v>56.280800644973603</v>
      </c>
      <c r="BC42" s="111">
        <v>62.827169617320799</v>
      </c>
      <c r="BD42" s="111">
        <v>53.7606070128124</v>
      </c>
      <c r="BE42" s="111">
        <v>57.3439202708363</v>
      </c>
      <c r="BF42" s="111">
        <v>58.023204142187502</v>
      </c>
      <c r="BG42" s="111">
        <v>62.242509204202896</v>
      </c>
      <c r="BH42" s="111">
        <v>70.278613206996496</v>
      </c>
      <c r="BI42" s="111">
        <v>72.123092512395601</v>
      </c>
      <c r="BJ42" s="111">
        <v>69.924655632739999</v>
      </c>
      <c r="BK42" s="111">
        <v>77.492131503753896</v>
      </c>
      <c r="BL42" s="111">
        <v>71.036358784140603</v>
      </c>
      <c r="BM42" s="111">
        <v>69.906901787229401</v>
      </c>
      <c r="BN42" s="111">
        <v>38.0439631137505</v>
      </c>
      <c r="BO42" s="111">
        <v>54.8901295653747</v>
      </c>
      <c r="BP42" s="111">
        <v>62.308467970008103</v>
      </c>
      <c r="BQ42" s="111">
        <v>67.861915739665804</v>
      </c>
      <c r="BR42" s="111">
        <v>81.398642846310693</v>
      </c>
      <c r="BS42" s="111">
        <v>94.048972516145597</v>
      </c>
      <c r="BT42" s="111">
        <v>78.604147831237</v>
      </c>
      <c r="BU42" s="111">
        <v>75.667706707976507</v>
      </c>
      <c r="BV42" s="111">
        <v>71.093661015654106</v>
      </c>
      <c r="BW42" s="111">
        <v>78.727841449650398</v>
      </c>
      <c r="BX42" s="111">
        <v>86.628173341427399</v>
      </c>
      <c r="BY42" s="111">
        <v>77.292880109737098</v>
      </c>
      <c r="BZ42" s="111">
        <v>71.551711180239195</v>
      </c>
      <c r="CA42" s="111">
        <v>75.695285499702294</v>
      </c>
      <c r="CB42" s="111">
        <v>73.145903907047497</v>
      </c>
      <c r="CC42" s="111">
        <v>70.485698194356999</v>
      </c>
      <c r="CD42" s="111">
        <v>73.447028236754306</v>
      </c>
      <c r="CE42" s="111">
        <v>63.280939069929303</v>
      </c>
      <c r="CF42" s="111">
        <v>68.744901671794807</v>
      </c>
      <c r="CG42" s="111">
        <v>68.153660028778205</v>
      </c>
      <c r="CH42" s="111">
        <v>54.9268224817665</v>
      </c>
      <c r="CI42" s="111">
        <v>53.952337774565898</v>
      </c>
    </row>
    <row r="43" spans="1:87" x14ac:dyDescent="0.35">
      <c r="A43" s="7"/>
      <c r="B43" s="7"/>
      <c r="C43" s="69" t="s">
        <v>113</v>
      </c>
      <c r="D43" s="69" t="s">
        <v>114</v>
      </c>
      <c r="E43" s="111">
        <v>25.283786126084699</v>
      </c>
      <c r="F43" s="111">
        <v>22.677048306539501</v>
      </c>
      <c r="G43" s="111">
        <v>30.905816938670402</v>
      </c>
      <c r="H43" s="111" t="s">
        <v>336</v>
      </c>
      <c r="I43" s="111">
        <v>14.9114994056215</v>
      </c>
      <c r="J43" s="111">
        <v>16.069004493326901</v>
      </c>
      <c r="K43" s="111">
        <v>21.864914760966801</v>
      </c>
      <c r="L43" s="111">
        <v>30.1547742526033</v>
      </c>
      <c r="M43" s="111">
        <v>14.565043273012501</v>
      </c>
      <c r="N43" s="111">
        <v>21.871294380714701</v>
      </c>
      <c r="O43" s="111">
        <v>13.0345441743706</v>
      </c>
      <c r="P43" s="111">
        <v>13.1133213346254</v>
      </c>
      <c r="Q43" s="111">
        <v>24.5392284351631</v>
      </c>
      <c r="R43" s="111">
        <v>24.854708117306298</v>
      </c>
      <c r="S43" s="111">
        <v>30.088139427163402</v>
      </c>
      <c r="T43" s="111">
        <v>34.000753738155602</v>
      </c>
      <c r="U43" s="111">
        <v>33.488076786232902</v>
      </c>
      <c r="V43" s="111">
        <v>34.497254671760999</v>
      </c>
      <c r="W43" s="111">
        <v>37.911512343463301</v>
      </c>
      <c r="X43" s="111">
        <v>37.7270680646415</v>
      </c>
      <c r="Y43" s="111">
        <v>43.072371401364798</v>
      </c>
      <c r="Z43" s="111">
        <v>38.589678500111198</v>
      </c>
      <c r="AA43" s="111">
        <v>48.047025287244097</v>
      </c>
      <c r="AB43" s="111">
        <v>62.513100361934299</v>
      </c>
      <c r="AC43" s="111">
        <v>52.190357157083497</v>
      </c>
      <c r="AD43" s="111">
        <v>52.442912837229102</v>
      </c>
      <c r="AE43" s="111">
        <v>35.555216657379503</v>
      </c>
      <c r="AF43" s="111">
        <v>37.044956056313403</v>
      </c>
      <c r="AG43" s="111">
        <v>41.943349321824201</v>
      </c>
      <c r="AH43" s="111">
        <v>31.915130723378901</v>
      </c>
      <c r="AI43" s="111">
        <v>24.213529664235001</v>
      </c>
      <c r="AJ43" s="111">
        <v>11.6764319230459</v>
      </c>
      <c r="AK43" s="111">
        <v>12.2885523634144</v>
      </c>
      <c r="AL43" s="111">
        <v>6.5247094167292197</v>
      </c>
      <c r="AM43" s="111">
        <v>9.3350521566318694</v>
      </c>
      <c r="AN43" s="111">
        <v>9.8032218638536008</v>
      </c>
      <c r="AO43" s="111">
        <v>8.4799588963576902</v>
      </c>
      <c r="AP43" s="111">
        <v>12.009421216559399</v>
      </c>
      <c r="AQ43" s="111" t="s">
        <v>336</v>
      </c>
      <c r="AR43" s="111" t="s">
        <v>336</v>
      </c>
      <c r="AS43" s="111" t="s">
        <v>336</v>
      </c>
      <c r="AT43" s="111">
        <v>12.576347715121001</v>
      </c>
      <c r="AU43" s="111" t="s">
        <v>336</v>
      </c>
      <c r="AV43" s="111" t="s">
        <v>336</v>
      </c>
      <c r="AW43" s="111" t="s">
        <v>336</v>
      </c>
      <c r="AX43" s="111" t="s">
        <v>336</v>
      </c>
      <c r="AY43" s="111" t="s">
        <v>336</v>
      </c>
      <c r="AZ43" s="111">
        <v>6.4911881780758298</v>
      </c>
      <c r="BA43" s="111">
        <v>16.414310735326101</v>
      </c>
      <c r="BB43" s="111">
        <v>18.906260295120699</v>
      </c>
      <c r="BC43" s="111">
        <v>21.4289518185887</v>
      </c>
      <c r="BD43" s="111">
        <v>21.8851288115393</v>
      </c>
      <c r="BE43" s="111">
        <v>16.417016522224799</v>
      </c>
      <c r="BF43" s="111">
        <v>10.3038637927115</v>
      </c>
      <c r="BG43" s="111">
        <v>9.2741385157658094</v>
      </c>
      <c r="BH43" s="111">
        <v>10.811489386329299</v>
      </c>
      <c r="BI43" s="111">
        <v>9.3737062129340796</v>
      </c>
      <c r="BJ43" s="111">
        <v>12.586029737762599</v>
      </c>
      <c r="BK43" s="111">
        <v>15.2326431259622</v>
      </c>
      <c r="BL43" s="111">
        <v>12.5439887782114</v>
      </c>
      <c r="BM43" s="111">
        <v>7.30864002551567</v>
      </c>
      <c r="BN43" s="111" t="s">
        <v>336</v>
      </c>
      <c r="BO43" s="111">
        <v>5.8553982615688698</v>
      </c>
      <c r="BP43" s="111">
        <v>8.4183327530233392</v>
      </c>
      <c r="BQ43" s="111">
        <v>6.6520888505278597</v>
      </c>
      <c r="BR43" s="111">
        <v>5.3269191446618001</v>
      </c>
      <c r="BS43" s="111">
        <v>7.7728368029458403</v>
      </c>
      <c r="BT43" s="111" t="s">
        <v>336</v>
      </c>
      <c r="BU43" s="111">
        <v>5.9369387899033699</v>
      </c>
      <c r="BV43" s="111">
        <v>6.5929902128792204</v>
      </c>
      <c r="BW43" s="111">
        <v>6.9148732160239996</v>
      </c>
      <c r="BX43" s="111">
        <v>5.5749609253400596</v>
      </c>
      <c r="BY43" s="111">
        <v>16.418308562148901</v>
      </c>
      <c r="BZ43" s="111">
        <v>14.751047812266799</v>
      </c>
      <c r="CA43" s="111">
        <v>9.1024495114963102</v>
      </c>
      <c r="CB43" s="111">
        <v>9.0653637509376992</v>
      </c>
      <c r="CC43" s="111">
        <v>7.4726014497007798</v>
      </c>
      <c r="CD43" s="111">
        <v>7.7640207358064899</v>
      </c>
      <c r="CE43" s="111">
        <v>7.1527025655566696</v>
      </c>
      <c r="CF43" s="111">
        <v>8.9822532794693206</v>
      </c>
      <c r="CG43" s="111">
        <v>4.3765729375625702</v>
      </c>
      <c r="CH43" s="111">
        <v>2.5567387356374001</v>
      </c>
      <c r="CI43" s="111">
        <v>2.1185705124780201</v>
      </c>
    </row>
    <row r="44" spans="1:87" x14ac:dyDescent="0.35">
      <c r="A44" s="7"/>
      <c r="B44" s="7"/>
      <c r="C44" s="69" t="s">
        <v>115</v>
      </c>
      <c r="D44" s="69" t="s">
        <v>17</v>
      </c>
      <c r="E44" s="111">
        <v>268.328885069943</v>
      </c>
      <c r="F44" s="111">
        <v>274.77438121405299</v>
      </c>
      <c r="G44" s="111">
        <v>300.91505521262502</v>
      </c>
      <c r="H44" s="111">
        <v>278.86767137570899</v>
      </c>
      <c r="I44" s="111">
        <v>258.20043839275002</v>
      </c>
      <c r="J44" s="111">
        <v>292.39640585899502</v>
      </c>
      <c r="K44" s="111">
        <v>296.64131089430401</v>
      </c>
      <c r="L44" s="111">
        <v>323.08157607960197</v>
      </c>
      <c r="M44" s="111">
        <v>359.244167594798</v>
      </c>
      <c r="N44" s="111">
        <v>280.25548717715799</v>
      </c>
      <c r="O44" s="111">
        <v>298.65215195660198</v>
      </c>
      <c r="P44" s="111">
        <v>327.33902994673099</v>
      </c>
      <c r="Q44" s="111">
        <v>332.48138798764302</v>
      </c>
      <c r="R44" s="111">
        <v>270.78863187886299</v>
      </c>
      <c r="S44" s="111">
        <v>274.86775294384699</v>
      </c>
      <c r="T44" s="111">
        <v>306.13507828812402</v>
      </c>
      <c r="U44" s="111">
        <v>262.83475202483999</v>
      </c>
      <c r="V44" s="111">
        <v>283.45812856072001</v>
      </c>
      <c r="W44" s="111">
        <v>271.251252312595</v>
      </c>
      <c r="X44" s="111">
        <v>260.74542035307798</v>
      </c>
      <c r="Y44" s="111">
        <v>306.25320935516402</v>
      </c>
      <c r="Z44" s="111">
        <v>339.246526500686</v>
      </c>
      <c r="AA44" s="111">
        <v>345.74028352561498</v>
      </c>
      <c r="AB44" s="111">
        <v>264.70119030560699</v>
      </c>
      <c r="AC44" s="111">
        <v>269.88881949723799</v>
      </c>
      <c r="AD44" s="111">
        <v>263.961834427925</v>
      </c>
      <c r="AE44" s="111">
        <v>249.13802026161201</v>
      </c>
      <c r="AF44" s="111">
        <v>262.704084932645</v>
      </c>
      <c r="AG44" s="111">
        <v>270.25173653993897</v>
      </c>
      <c r="AH44" s="111">
        <v>312.19131584310099</v>
      </c>
      <c r="AI44" s="111">
        <v>341.83930605973899</v>
      </c>
      <c r="AJ44" s="111">
        <v>315.426908589557</v>
      </c>
      <c r="AK44" s="111">
        <v>297.72666470919501</v>
      </c>
      <c r="AL44" s="111">
        <v>296.09587476510097</v>
      </c>
      <c r="AM44" s="111">
        <v>319.11197317863002</v>
      </c>
      <c r="AN44" s="111">
        <v>305.33874114255798</v>
      </c>
      <c r="AO44" s="111">
        <v>359.54027898726099</v>
      </c>
      <c r="AP44" s="111">
        <v>315.21045399067799</v>
      </c>
      <c r="AQ44" s="111">
        <v>316.65158910367001</v>
      </c>
      <c r="AR44" s="111">
        <v>328.96410691913002</v>
      </c>
      <c r="AS44" s="111">
        <v>348.31960606433103</v>
      </c>
      <c r="AT44" s="111">
        <v>357.212987035119</v>
      </c>
      <c r="AU44" s="111">
        <v>350.41019804541099</v>
      </c>
      <c r="AV44" s="111">
        <v>369.77664326814499</v>
      </c>
      <c r="AW44" s="111">
        <v>357.412887122163</v>
      </c>
      <c r="AX44" s="111">
        <v>387.95044200798702</v>
      </c>
      <c r="AY44" s="111">
        <v>432.743605630535</v>
      </c>
      <c r="AZ44" s="111">
        <v>437.39455533507697</v>
      </c>
      <c r="BA44" s="111">
        <v>460.22664793862702</v>
      </c>
      <c r="BB44" s="111">
        <v>503.05781986658502</v>
      </c>
      <c r="BC44" s="111">
        <v>501.788401757987</v>
      </c>
      <c r="BD44" s="111">
        <v>741.88904427137004</v>
      </c>
      <c r="BE44" s="111">
        <v>715.05462214674003</v>
      </c>
      <c r="BF44" s="111">
        <v>597.12601821578698</v>
      </c>
      <c r="BG44" s="111">
        <v>627.98025648993496</v>
      </c>
      <c r="BH44" s="111">
        <v>647.31822602070497</v>
      </c>
      <c r="BI44" s="111">
        <v>637.99303933950398</v>
      </c>
      <c r="BJ44" s="111">
        <v>658.13035627717898</v>
      </c>
      <c r="BK44" s="111">
        <v>700.68830017118501</v>
      </c>
      <c r="BL44" s="111">
        <v>702.94975951730203</v>
      </c>
      <c r="BM44" s="111">
        <v>721.99598799064495</v>
      </c>
      <c r="BN44" s="111">
        <v>617.69372299941801</v>
      </c>
      <c r="BO44" s="111">
        <v>738.38886650051995</v>
      </c>
      <c r="BP44" s="111">
        <v>677.65425873359504</v>
      </c>
      <c r="BQ44" s="111">
        <v>716.60577089353296</v>
      </c>
      <c r="BR44" s="111">
        <v>787.10546798770702</v>
      </c>
      <c r="BS44" s="111">
        <v>761.87946482224197</v>
      </c>
      <c r="BT44" s="111">
        <v>799.16652990062005</v>
      </c>
      <c r="BU44" s="111">
        <v>852.01933076742603</v>
      </c>
      <c r="BV44" s="111">
        <v>887.93426817230898</v>
      </c>
      <c r="BW44" s="111">
        <v>986.71510200724197</v>
      </c>
      <c r="BX44" s="111">
        <v>935.264358013334</v>
      </c>
      <c r="BY44" s="111">
        <v>871.11826719306498</v>
      </c>
      <c r="BZ44" s="111">
        <v>849.76928689906504</v>
      </c>
      <c r="CA44" s="111">
        <v>805.44723059181797</v>
      </c>
      <c r="CB44" s="111">
        <v>828.38235045692795</v>
      </c>
      <c r="CC44" s="111">
        <v>838.00986396350402</v>
      </c>
      <c r="CD44" s="111">
        <v>827.80319660625696</v>
      </c>
      <c r="CE44" s="111">
        <v>789.09223460721796</v>
      </c>
      <c r="CF44" s="111">
        <v>775.099386824161</v>
      </c>
      <c r="CG44" s="111">
        <v>743.29122007276897</v>
      </c>
      <c r="CH44" s="111">
        <v>715.20354278165803</v>
      </c>
      <c r="CI44" s="111">
        <v>710.72713863683396</v>
      </c>
    </row>
    <row r="45" spans="1:87" x14ac:dyDescent="0.35">
      <c r="A45" s="7"/>
      <c r="B45" s="7"/>
      <c r="C45" s="69" t="s">
        <v>116</v>
      </c>
      <c r="D45" s="69" t="s">
        <v>117</v>
      </c>
      <c r="E45" s="111">
        <v>64.730686877222993</v>
      </c>
      <c r="F45" s="111">
        <v>60.681417582414902</v>
      </c>
      <c r="G45" s="111">
        <v>56.923255488805701</v>
      </c>
      <c r="H45" s="111">
        <v>58.418240668158099</v>
      </c>
      <c r="I45" s="111">
        <v>52.178666345662101</v>
      </c>
      <c r="J45" s="111">
        <v>44.729673145131102</v>
      </c>
      <c r="K45" s="111">
        <v>49.995465222841602</v>
      </c>
      <c r="L45" s="111">
        <v>45.870816089495399</v>
      </c>
      <c r="M45" s="111">
        <v>46.216633176680098</v>
      </c>
      <c r="N45" s="111">
        <v>66.695588525413598</v>
      </c>
      <c r="O45" s="111">
        <v>58.116400370740799</v>
      </c>
      <c r="P45" s="111">
        <v>61.594094270539102</v>
      </c>
      <c r="Q45" s="111">
        <v>63.080053775909697</v>
      </c>
      <c r="R45" s="111">
        <v>66.903334426318807</v>
      </c>
      <c r="S45" s="111">
        <v>65.274637294517802</v>
      </c>
      <c r="T45" s="111">
        <v>74.778585731887603</v>
      </c>
      <c r="U45" s="111">
        <v>66.445184317612004</v>
      </c>
      <c r="V45" s="111">
        <v>69.113959571215403</v>
      </c>
      <c r="W45" s="111">
        <v>69.868211541498695</v>
      </c>
      <c r="X45" s="111">
        <v>85.395709013330304</v>
      </c>
      <c r="Y45" s="111">
        <v>74.771529069604796</v>
      </c>
      <c r="Z45" s="111">
        <v>78.893313169753498</v>
      </c>
      <c r="AA45" s="111">
        <v>85.121996537582106</v>
      </c>
      <c r="AB45" s="111">
        <v>93.696182483396001</v>
      </c>
      <c r="AC45" s="111">
        <v>104.59770049508499</v>
      </c>
      <c r="AD45" s="111">
        <v>114.725639761371</v>
      </c>
      <c r="AE45" s="111">
        <v>127.998767530801</v>
      </c>
      <c r="AF45" s="111">
        <v>105.05847489270801</v>
      </c>
      <c r="AG45" s="111">
        <v>99.543917224837003</v>
      </c>
      <c r="AH45" s="111">
        <v>93.425458306974704</v>
      </c>
      <c r="AI45" s="111">
        <v>95.373105798745698</v>
      </c>
      <c r="AJ45" s="111">
        <v>93.599846929810099</v>
      </c>
      <c r="AK45" s="111">
        <v>106.94210466606501</v>
      </c>
      <c r="AL45" s="111">
        <v>78.793685886466804</v>
      </c>
      <c r="AM45" s="111">
        <v>75.068267400830194</v>
      </c>
      <c r="AN45" s="111">
        <v>59.988222371970998</v>
      </c>
      <c r="AO45" s="111">
        <v>65.608003712628104</v>
      </c>
      <c r="AP45" s="111">
        <v>69.474241743933206</v>
      </c>
      <c r="AQ45" s="111">
        <v>71.281135297179702</v>
      </c>
      <c r="AR45" s="111">
        <v>79.627852282936104</v>
      </c>
      <c r="AS45" s="111">
        <v>85.630939954227401</v>
      </c>
      <c r="AT45" s="111">
        <v>93.189896548376794</v>
      </c>
      <c r="AU45" s="111">
        <v>92.646482676580405</v>
      </c>
      <c r="AV45" s="111">
        <v>102.935939202678</v>
      </c>
      <c r="AW45" s="111">
        <v>110.726325191531</v>
      </c>
      <c r="AX45" s="111">
        <v>106.12022600952299</v>
      </c>
      <c r="AY45" s="111">
        <v>104.369666585687</v>
      </c>
      <c r="AZ45" s="111">
        <v>98.363652332265602</v>
      </c>
      <c r="BA45" s="111">
        <v>87.600107822060906</v>
      </c>
      <c r="BB45" s="111">
        <v>86.482931787259204</v>
      </c>
      <c r="BC45" s="111">
        <v>92.599733630794901</v>
      </c>
      <c r="BD45" s="111">
        <v>189.021768514109</v>
      </c>
      <c r="BE45" s="111">
        <v>364.16851897361698</v>
      </c>
      <c r="BF45" s="111">
        <v>395.062245194941</v>
      </c>
      <c r="BG45" s="111">
        <v>412.31860750883902</v>
      </c>
      <c r="BH45" s="111">
        <v>414.52396008977701</v>
      </c>
      <c r="BI45" s="111">
        <v>441.55778807295201</v>
      </c>
      <c r="BJ45" s="111">
        <v>438.11645978207099</v>
      </c>
      <c r="BK45" s="111">
        <v>473.17669145056198</v>
      </c>
      <c r="BL45" s="111">
        <v>483.13087769231697</v>
      </c>
      <c r="BM45" s="111">
        <v>476.59457188717801</v>
      </c>
      <c r="BN45" s="111">
        <v>412.09954136875302</v>
      </c>
      <c r="BO45" s="111">
        <v>434.529011761996</v>
      </c>
      <c r="BP45" s="111">
        <v>456.74265902217599</v>
      </c>
      <c r="BQ45" s="111">
        <v>500.69837515181803</v>
      </c>
      <c r="BR45" s="111">
        <v>479.57782877502501</v>
      </c>
      <c r="BS45" s="111">
        <v>482.61382956198901</v>
      </c>
      <c r="BT45" s="111">
        <v>494.63224568942502</v>
      </c>
      <c r="BU45" s="111">
        <v>465.32195447279901</v>
      </c>
      <c r="BV45" s="111">
        <v>464.50095540908802</v>
      </c>
      <c r="BW45" s="111">
        <v>489.597144815886</v>
      </c>
      <c r="BX45" s="111">
        <v>468.124042819485</v>
      </c>
      <c r="BY45" s="111">
        <v>433.60099297030501</v>
      </c>
      <c r="BZ45" s="111">
        <v>436.10577990601701</v>
      </c>
      <c r="CA45" s="111">
        <v>403.296737517861</v>
      </c>
      <c r="CB45" s="111">
        <v>409.43718401978401</v>
      </c>
      <c r="CC45" s="111">
        <v>402.55950368397498</v>
      </c>
      <c r="CD45" s="111">
        <v>417.70846726346201</v>
      </c>
      <c r="CE45" s="111">
        <v>413.64232511844</v>
      </c>
      <c r="CF45" s="111">
        <v>411.04598758193202</v>
      </c>
      <c r="CG45" s="111">
        <v>421.61813981192699</v>
      </c>
      <c r="CH45" s="111">
        <v>415.19398581515901</v>
      </c>
      <c r="CI45" s="111">
        <v>411.79500815991702</v>
      </c>
    </row>
    <row r="46" spans="1:87" x14ac:dyDescent="0.35">
      <c r="A46" s="7"/>
      <c r="B46" s="7"/>
      <c r="C46" s="69" t="s">
        <v>118</v>
      </c>
      <c r="D46" s="69" t="s">
        <v>119</v>
      </c>
      <c r="E46" s="111">
        <v>7.5920025305415004</v>
      </c>
      <c r="F46" s="111">
        <v>9.38415738047091</v>
      </c>
      <c r="G46" s="111">
        <v>12.939058308238801</v>
      </c>
      <c r="H46" s="111" t="s">
        <v>336</v>
      </c>
      <c r="I46" s="111">
        <v>7.4209886951480799</v>
      </c>
      <c r="J46" s="111">
        <v>7.9205107655976397</v>
      </c>
      <c r="K46" s="111">
        <v>9.5614684902370399</v>
      </c>
      <c r="L46" s="111">
        <v>16.926994339903001</v>
      </c>
      <c r="M46" s="111">
        <v>27.1093271061156</v>
      </c>
      <c r="N46" s="111">
        <v>7.4805048008059698</v>
      </c>
      <c r="O46" s="111">
        <v>14.1033452258152</v>
      </c>
      <c r="P46" s="111">
        <v>14.582496317902899</v>
      </c>
      <c r="Q46" s="111">
        <v>10.8044833846408</v>
      </c>
      <c r="R46" s="111">
        <v>16.151978096347602</v>
      </c>
      <c r="S46" s="111">
        <v>13.8721253494135</v>
      </c>
      <c r="T46" s="111">
        <v>19.1707290048492</v>
      </c>
      <c r="U46" s="111">
        <v>18.8501613970294</v>
      </c>
      <c r="V46" s="111">
        <v>21.639993687029399</v>
      </c>
      <c r="W46" s="111">
        <v>18.250218891591299</v>
      </c>
      <c r="X46" s="111">
        <v>20.3271472285012</v>
      </c>
      <c r="Y46" s="111">
        <v>19.082334888854799</v>
      </c>
      <c r="Z46" s="111">
        <v>29.904548918583</v>
      </c>
      <c r="AA46" s="111">
        <v>18.3741919112577</v>
      </c>
      <c r="AB46" s="111">
        <v>20.450048898159299</v>
      </c>
      <c r="AC46" s="111">
        <v>21.1092846263928</v>
      </c>
      <c r="AD46" s="111">
        <v>30.165332990345298</v>
      </c>
      <c r="AE46" s="111">
        <v>33.293714784516297</v>
      </c>
      <c r="AF46" s="111">
        <v>30.262437081809601</v>
      </c>
      <c r="AG46" s="111">
        <v>21.481088525903299</v>
      </c>
      <c r="AH46" s="111">
        <v>21.705922840348698</v>
      </c>
      <c r="AI46" s="111">
        <v>20.733222512807298</v>
      </c>
      <c r="AJ46" s="111">
        <v>24.4046663653697</v>
      </c>
      <c r="AK46" s="111">
        <v>21.9712824006678</v>
      </c>
      <c r="AL46" s="111">
        <v>25.1053471840093</v>
      </c>
      <c r="AM46" s="111">
        <v>26.137144949504702</v>
      </c>
      <c r="AN46" s="111">
        <v>24.032983634043202</v>
      </c>
      <c r="AO46" s="111">
        <v>26.798867147217798</v>
      </c>
      <c r="AP46" s="111">
        <v>23.187633102084</v>
      </c>
      <c r="AQ46" s="111">
        <v>25.331005296517102</v>
      </c>
      <c r="AR46" s="111">
        <v>29.296732381783599</v>
      </c>
      <c r="AS46" s="111">
        <v>34.075320153601297</v>
      </c>
      <c r="AT46" s="111">
        <v>41.753806576573098</v>
      </c>
      <c r="AU46" s="111">
        <v>37.718668017065198</v>
      </c>
      <c r="AV46" s="111">
        <v>34.259394675371198</v>
      </c>
      <c r="AW46" s="111">
        <v>45.449325600823997</v>
      </c>
      <c r="AX46" s="111">
        <v>39.856552325926401</v>
      </c>
      <c r="AY46" s="111">
        <v>38.321965199214098</v>
      </c>
      <c r="AZ46" s="111">
        <v>45.778972280658401</v>
      </c>
      <c r="BA46" s="111">
        <v>35.395270226803298</v>
      </c>
      <c r="BB46" s="111">
        <v>35.690510970780402</v>
      </c>
      <c r="BC46" s="111">
        <v>35.347815211346401</v>
      </c>
      <c r="BD46" s="111">
        <v>39.885317617495303</v>
      </c>
      <c r="BE46" s="111">
        <v>40.055779568409598</v>
      </c>
      <c r="BF46" s="111">
        <v>47.2812137945266</v>
      </c>
      <c r="BG46" s="111">
        <v>48.910204365137702</v>
      </c>
      <c r="BH46" s="111">
        <v>54.244900469589098</v>
      </c>
      <c r="BI46" s="111">
        <v>42.8113221298971</v>
      </c>
      <c r="BJ46" s="111">
        <v>36.372268238719499</v>
      </c>
      <c r="BK46" s="111">
        <v>36.828665291608203</v>
      </c>
      <c r="BL46" s="111">
        <v>35.8117424345429</v>
      </c>
      <c r="BM46" s="111">
        <v>29.1923302891737</v>
      </c>
      <c r="BN46" s="111">
        <v>16.054508182832901</v>
      </c>
      <c r="BO46" s="111">
        <v>26.000557254113101</v>
      </c>
      <c r="BP46" s="111">
        <v>26.1202057969622</v>
      </c>
      <c r="BQ46" s="111">
        <v>21.268753643518799</v>
      </c>
      <c r="BR46" s="111">
        <v>17.4548829877074</v>
      </c>
      <c r="BS46" s="111">
        <v>27.190754678207199</v>
      </c>
      <c r="BT46" s="111">
        <v>23.428229873133599</v>
      </c>
      <c r="BU46" s="111">
        <v>21.805256481183299</v>
      </c>
      <c r="BV46" s="111">
        <v>26.5685200526434</v>
      </c>
      <c r="BW46" s="111">
        <v>33.679094535985499</v>
      </c>
      <c r="BX46" s="111">
        <v>29.9184148127651</v>
      </c>
      <c r="BY46" s="111">
        <v>24.4603046302426</v>
      </c>
      <c r="BZ46" s="111">
        <v>25.859637452264199</v>
      </c>
      <c r="CA46" s="111">
        <v>30.893248947234699</v>
      </c>
      <c r="CB46" s="111">
        <v>27.327273126470999</v>
      </c>
      <c r="CC46" s="111">
        <v>22.908427927407299</v>
      </c>
      <c r="CD46" s="111">
        <v>25.646227660078299</v>
      </c>
      <c r="CE46" s="111">
        <v>36.127237701646699</v>
      </c>
      <c r="CF46" s="111">
        <v>24.092295491086698</v>
      </c>
      <c r="CG46" s="111">
        <v>27.995904449897399</v>
      </c>
      <c r="CH46" s="111">
        <v>27.8981792596072</v>
      </c>
      <c r="CI46" s="111">
        <v>29.656718582273101</v>
      </c>
    </row>
    <row r="47" spans="1:87" x14ac:dyDescent="0.35">
      <c r="C47" s="70" t="s">
        <v>120</v>
      </c>
      <c r="D47" s="70" t="s">
        <v>120</v>
      </c>
      <c r="E47" s="112">
        <v>4161.6588810154162</v>
      </c>
      <c r="F47" s="112">
        <v>4281.1562109138777</v>
      </c>
      <c r="G47" s="112">
        <v>4154.9913019710384</v>
      </c>
      <c r="H47" s="112">
        <v>4212.8252466497152</v>
      </c>
      <c r="I47" s="112">
        <v>4448.3731553715043</v>
      </c>
      <c r="J47" s="112">
        <v>4644.228633495638</v>
      </c>
      <c r="K47" s="112">
        <v>4692.8242588861031</v>
      </c>
      <c r="L47" s="112">
        <v>4920.9170730948535</v>
      </c>
      <c r="M47" s="112">
        <v>5110.4595859238971</v>
      </c>
      <c r="N47" s="112">
        <v>5159.4795425706634</v>
      </c>
      <c r="O47" s="112">
        <v>5085.7106632500418</v>
      </c>
      <c r="P47" s="112">
        <v>5136.8155675535691</v>
      </c>
      <c r="Q47" s="112">
        <v>5084.2540277289872</v>
      </c>
      <c r="R47" s="112">
        <v>4755.5774535476994</v>
      </c>
      <c r="S47" s="112">
        <v>4724.1337016260568</v>
      </c>
      <c r="T47" s="112">
        <v>4490.363715059696</v>
      </c>
      <c r="U47" s="112">
        <v>3842.0910488253257</v>
      </c>
      <c r="V47" s="112">
        <v>3772.8207129153766</v>
      </c>
      <c r="W47" s="112">
        <v>3984.2844318183279</v>
      </c>
      <c r="X47" s="112">
        <v>4118.922705222466</v>
      </c>
      <c r="Y47" s="112">
        <v>4495.4306329613019</v>
      </c>
      <c r="Z47" s="112">
        <v>4857.5906563572962</v>
      </c>
      <c r="AA47" s="112">
        <v>4915.0085249790372</v>
      </c>
      <c r="AB47" s="112">
        <v>5280.4173810857719</v>
      </c>
      <c r="AC47" s="112">
        <v>5466.3248986653534</v>
      </c>
      <c r="AD47" s="112">
        <v>5447.9877251158987</v>
      </c>
      <c r="AE47" s="112">
        <v>5270.4066889365067</v>
      </c>
      <c r="AF47" s="112">
        <v>5446.9672927342899</v>
      </c>
      <c r="AG47" s="112">
        <v>5324.1501686561451</v>
      </c>
      <c r="AH47" s="112">
        <v>5198.2233488567135</v>
      </c>
      <c r="AI47" s="112">
        <v>5101.0371409416539</v>
      </c>
      <c r="AJ47" s="112">
        <v>4886.5135661160239</v>
      </c>
      <c r="AK47" s="112">
        <v>4868.8193787208165</v>
      </c>
      <c r="AL47" s="112">
        <v>4954.4134800942466</v>
      </c>
      <c r="AM47" s="112">
        <v>5103.3106610547029</v>
      </c>
      <c r="AN47" s="112">
        <v>5267.5296211369296</v>
      </c>
      <c r="AO47" s="112">
        <v>5388.4013146146917</v>
      </c>
      <c r="AP47" s="112">
        <v>5513.4390236742929</v>
      </c>
      <c r="AQ47" s="112">
        <v>5423.5598908210022</v>
      </c>
      <c r="AR47" s="112">
        <v>5376.4630835449007</v>
      </c>
      <c r="AS47" s="112">
        <v>5402.9551338268138</v>
      </c>
      <c r="AT47" s="112">
        <v>5561.8282820797158</v>
      </c>
      <c r="AU47" s="112">
        <v>5884.0384728256331</v>
      </c>
      <c r="AV47" s="112">
        <v>6080.7451885693299</v>
      </c>
      <c r="AW47" s="112">
        <v>6085.3564380489415</v>
      </c>
      <c r="AX47" s="112">
        <v>6202.785628873783</v>
      </c>
      <c r="AY47" s="112">
        <v>6443.7957495174487</v>
      </c>
      <c r="AZ47" s="112">
        <v>6801.584605843741</v>
      </c>
      <c r="BA47" s="112">
        <v>6822.9100906894873</v>
      </c>
      <c r="BB47" s="112">
        <v>7187.9686877063468</v>
      </c>
      <c r="BC47" s="112">
        <v>7432.8326069844206</v>
      </c>
      <c r="BD47" s="112">
        <v>7920.3987213820919</v>
      </c>
      <c r="BE47" s="112">
        <v>8082.1882168353759</v>
      </c>
      <c r="BF47" s="112">
        <v>7868.7720311686307</v>
      </c>
      <c r="BG47" s="112">
        <v>7891.8260511357303</v>
      </c>
      <c r="BH47" s="112">
        <v>7959.8858361679395</v>
      </c>
      <c r="BI47" s="112">
        <v>7875.1726195096999</v>
      </c>
      <c r="BJ47" s="112">
        <v>7794.1273909711572</v>
      </c>
      <c r="BK47" s="112">
        <v>7924.8563300207152</v>
      </c>
      <c r="BL47" s="112">
        <v>7848.9626607143018</v>
      </c>
      <c r="BM47" s="112">
        <v>7408.5849930762597</v>
      </c>
      <c r="BN47" s="112">
        <v>4921.0954128645308</v>
      </c>
      <c r="BO47" s="112">
        <v>6863.1289342942409</v>
      </c>
      <c r="BP47" s="112">
        <v>6994.4159410908651</v>
      </c>
      <c r="BQ47" s="112">
        <v>7404.5054925659751</v>
      </c>
      <c r="BR47" s="112">
        <v>7830.7217758018633</v>
      </c>
      <c r="BS47" s="112">
        <v>7860.9707999562615</v>
      </c>
      <c r="BT47" s="112">
        <v>8006.0508247463777</v>
      </c>
      <c r="BU47" s="112">
        <v>7898.4649427508284</v>
      </c>
      <c r="BV47" s="112">
        <v>8107.2107297904477</v>
      </c>
      <c r="BW47" s="112">
        <v>8330.6061605851373</v>
      </c>
      <c r="BX47" s="112">
        <v>8294.5228881004878</v>
      </c>
      <c r="BY47" s="112">
        <v>8131.8148860935007</v>
      </c>
      <c r="BZ47" s="112">
        <v>7898.4649427508284</v>
      </c>
      <c r="CA47" s="112">
        <v>7742.6773866627709</v>
      </c>
      <c r="CB47" s="112">
        <v>7609.4064294232103</v>
      </c>
      <c r="CC47" s="112">
        <v>7370.2546545758796</v>
      </c>
      <c r="CD47" s="112">
        <v>7360.7439819887995</v>
      </c>
      <c r="CE47" s="112">
        <v>7187.255813028688</v>
      </c>
      <c r="CF47" s="112">
        <v>7032.2552840737571</v>
      </c>
      <c r="CG47" s="112">
        <v>7078.1415206483889</v>
      </c>
      <c r="CH47" s="112">
        <v>6970.5160203305841</v>
      </c>
      <c r="CI47" s="112">
        <v>6917.5417793361339</v>
      </c>
    </row>
    <row r="48" spans="1:87"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row>
    <row r="74" spans="1:79" s="81" customFormat="1" x14ac:dyDescent="0.35">
      <c r="A74" s="85"/>
      <c r="B74" s="85"/>
    </row>
    <row r="75" spans="1:79" s="81" customFormat="1" x14ac:dyDescent="0.35">
      <c r="A75" s="85"/>
      <c r="B75" s="85"/>
    </row>
    <row r="80" spans="1:79" s="83" customFormat="1" hidden="1" x14ac:dyDescent="0.35">
      <c r="A80" s="98"/>
      <c r="B80" s="98"/>
    </row>
    <row r="81" spans="5:81" hidden="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3" customFormat="1" hidden="1" x14ac:dyDescent="0.35">
      <c r="A98" s="98"/>
      <c r="B98" s="98"/>
      <c r="E98" s="83" t="str">
        <f>IF(E47&gt;0,IF(E47&lt;5,"secret",""),"")</f>
        <v/>
      </c>
      <c r="F98" s="83" t="str">
        <f t="shared" si="6"/>
        <v/>
      </c>
      <c r="G98" s="83" t="str">
        <f t="shared" si="6"/>
        <v/>
      </c>
      <c r="H98" s="83" t="str">
        <f t="shared" si="6"/>
        <v/>
      </c>
      <c r="I98" s="83" t="str">
        <f t="shared" si="6"/>
        <v/>
      </c>
      <c r="J98" s="83" t="str">
        <f t="shared" si="6"/>
        <v/>
      </c>
      <c r="K98" s="83" t="str">
        <f t="shared" si="6"/>
        <v/>
      </c>
      <c r="L98" s="83" t="str">
        <f t="shared" si="6"/>
        <v/>
      </c>
      <c r="M98" s="83" t="str">
        <f t="shared" si="6"/>
        <v/>
      </c>
      <c r="N98" s="83" t="str">
        <f t="shared" si="6"/>
        <v/>
      </c>
      <c r="O98" s="83" t="str">
        <f>IF(O47&gt;0,IF(O47&lt;5,"secret",""),"")</f>
        <v/>
      </c>
      <c r="P98" s="83" t="str">
        <f t="shared" si="6"/>
        <v/>
      </c>
      <c r="Q98" s="83" t="str">
        <f t="shared" si="6"/>
        <v/>
      </c>
      <c r="R98" s="83" t="str">
        <f t="shared" si="6"/>
        <v/>
      </c>
      <c r="S98" s="83" t="str">
        <f t="shared" si="6"/>
        <v/>
      </c>
      <c r="T98" s="83" t="str">
        <f t="shared" si="6"/>
        <v/>
      </c>
      <c r="U98" s="83" t="str">
        <f t="shared" ref="U98:CC98" si="13">IF(U47&gt;0,IF(U47&lt;5,"secret",""),"")</f>
        <v/>
      </c>
      <c r="V98" s="83" t="str">
        <f t="shared" si="13"/>
        <v/>
      </c>
      <c r="W98" s="83" t="str">
        <f t="shared" si="13"/>
        <v/>
      </c>
      <c r="X98" s="83" t="str">
        <f t="shared" si="13"/>
        <v/>
      </c>
      <c r="Y98" s="83" t="str">
        <f t="shared" si="13"/>
        <v/>
      </c>
      <c r="Z98" s="83" t="str">
        <f t="shared" si="13"/>
        <v/>
      </c>
      <c r="AA98" s="83" t="str">
        <f t="shared" si="13"/>
        <v/>
      </c>
      <c r="AB98" s="83" t="str">
        <f t="shared" si="13"/>
        <v/>
      </c>
      <c r="AC98" s="83" t="str">
        <f t="shared" si="13"/>
        <v/>
      </c>
      <c r="AD98" s="83" t="str">
        <f t="shared" si="13"/>
        <v/>
      </c>
      <c r="AE98" s="83" t="str">
        <f t="shared" si="13"/>
        <v/>
      </c>
      <c r="AF98" s="83" t="str">
        <f t="shared" si="13"/>
        <v/>
      </c>
      <c r="AG98" s="83" t="str">
        <f t="shared" si="13"/>
        <v/>
      </c>
      <c r="AH98" s="83" t="str">
        <f t="shared" si="13"/>
        <v/>
      </c>
      <c r="AI98" s="83" t="str">
        <f t="shared" si="13"/>
        <v/>
      </c>
      <c r="AJ98" s="83" t="str">
        <f t="shared" si="13"/>
        <v/>
      </c>
      <c r="AK98" s="83" t="str">
        <f t="shared" si="13"/>
        <v/>
      </c>
      <c r="AL98" s="83" t="str">
        <f t="shared" si="13"/>
        <v/>
      </c>
      <c r="AM98" s="83" t="str">
        <f t="shared" si="13"/>
        <v/>
      </c>
      <c r="AN98" s="83" t="str">
        <f t="shared" si="13"/>
        <v/>
      </c>
      <c r="AO98" s="83" t="str">
        <f t="shared" si="13"/>
        <v/>
      </c>
      <c r="AP98" s="83" t="str">
        <f t="shared" si="13"/>
        <v/>
      </c>
      <c r="AQ98" s="83" t="str">
        <f t="shared" si="13"/>
        <v/>
      </c>
      <c r="AR98" s="83" t="str">
        <f t="shared" si="13"/>
        <v/>
      </c>
      <c r="AS98" s="83" t="str">
        <f t="shared" si="13"/>
        <v/>
      </c>
      <c r="AT98" s="83" t="str">
        <f t="shared" si="13"/>
        <v/>
      </c>
      <c r="AU98" s="83" t="str">
        <f t="shared" si="13"/>
        <v/>
      </c>
      <c r="AV98" s="83" t="str">
        <f t="shared" si="13"/>
        <v/>
      </c>
      <c r="AW98" s="83" t="str">
        <f t="shared" si="13"/>
        <v/>
      </c>
      <c r="AX98" s="83" t="str">
        <f t="shared" si="13"/>
        <v/>
      </c>
      <c r="AY98" s="83" t="str">
        <f t="shared" si="13"/>
        <v/>
      </c>
      <c r="AZ98" s="83" t="str">
        <f t="shared" si="13"/>
        <v/>
      </c>
      <c r="BA98" s="83" t="str">
        <f t="shared" si="13"/>
        <v/>
      </c>
      <c r="BB98" s="83" t="str">
        <f t="shared" si="13"/>
        <v/>
      </c>
      <c r="BC98" s="83" t="str">
        <f t="shared" si="13"/>
        <v/>
      </c>
      <c r="BD98" s="83" t="str">
        <f t="shared" si="13"/>
        <v/>
      </c>
      <c r="BE98" s="83" t="str">
        <f t="shared" si="13"/>
        <v/>
      </c>
      <c r="BF98" s="83" t="str">
        <f t="shared" si="13"/>
        <v/>
      </c>
      <c r="BG98" s="83" t="str">
        <f t="shared" si="13"/>
        <v/>
      </c>
      <c r="BH98" s="83" t="str">
        <f t="shared" si="13"/>
        <v/>
      </c>
      <c r="BI98" s="83" t="str">
        <f t="shared" si="13"/>
        <v/>
      </c>
      <c r="BJ98" s="83" t="str">
        <f t="shared" si="13"/>
        <v/>
      </c>
      <c r="BK98" s="83" t="str">
        <f t="shared" si="13"/>
        <v/>
      </c>
      <c r="BL98" s="83" t="str">
        <f t="shared" si="13"/>
        <v/>
      </c>
      <c r="BM98" s="83" t="str">
        <f t="shared" si="13"/>
        <v/>
      </c>
      <c r="BN98" s="83" t="str">
        <f t="shared" si="13"/>
        <v/>
      </c>
      <c r="BO98" s="83" t="str">
        <f t="shared" si="13"/>
        <v/>
      </c>
      <c r="BP98" s="83" t="str">
        <f t="shared" si="13"/>
        <v/>
      </c>
      <c r="BQ98" s="83" t="str">
        <f t="shared" si="13"/>
        <v/>
      </c>
      <c r="BR98" s="83" t="str">
        <f t="shared" si="13"/>
        <v/>
      </c>
      <c r="BS98" s="83" t="str">
        <f t="shared" si="13"/>
        <v/>
      </c>
      <c r="BT98" s="83" t="str">
        <f t="shared" si="13"/>
        <v/>
      </c>
      <c r="BU98" s="83" t="str">
        <f t="shared" si="13"/>
        <v/>
      </c>
      <c r="BV98" s="83" t="str">
        <f t="shared" si="13"/>
        <v/>
      </c>
      <c r="BW98" s="83" t="str">
        <f t="shared" si="13"/>
        <v/>
      </c>
      <c r="BX98" s="83" t="str">
        <f t="shared" si="13"/>
        <v/>
      </c>
      <c r="BY98" s="83" t="str">
        <f t="shared" si="13"/>
        <v/>
      </c>
      <c r="BZ98" s="83" t="str">
        <f t="shared" si="13"/>
        <v/>
      </c>
      <c r="CA98" s="83" t="str">
        <f t="shared" si="13"/>
        <v/>
      </c>
      <c r="CB98" s="83" t="str">
        <f t="shared" si="13"/>
        <v/>
      </c>
      <c r="CC98" s="83" t="str">
        <f t="shared" si="13"/>
        <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O98"/>
  <sheetViews>
    <sheetView zoomScaleNormal="100" workbookViewId="0">
      <selection activeCell="C1" sqref="C1"/>
    </sheetView>
  </sheetViews>
  <sheetFormatPr baseColWidth="10" defaultColWidth="10.81640625" defaultRowHeight="14.5" x14ac:dyDescent="0.35"/>
  <cols>
    <col min="1" max="1" width="5.08984375" style="74" customWidth="1"/>
    <col min="2" max="2" width="8.6328125" style="74" customWidth="1"/>
    <col min="3" max="3" width="10.81640625" style="13"/>
    <col min="4" max="4" width="89.453125" style="13" customWidth="1"/>
    <col min="5" max="16384" width="10.81640625" style="13"/>
  </cols>
  <sheetData>
    <row r="1" spans="1:79" ht="28.5" x14ac:dyDescent="0.65">
      <c r="A1" s="74" t="s">
        <v>128</v>
      </c>
      <c r="C1" s="71" t="s">
        <v>129</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333</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4" t="str">
        <f>A1&amp;"_2021"</f>
        <v>38_2021</v>
      </c>
      <c r="B5" s="74" t="str">
        <f>A1&amp;"_2022"</f>
        <v>38_2022</v>
      </c>
      <c r="C5" s="52"/>
      <c r="D5" s="53"/>
      <c r="E5" s="54"/>
      <c r="F5" s="54"/>
      <c r="G5" s="54"/>
      <c r="H5" s="54"/>
      <c r="I5" s="89">
        <v>2024</v>
      </c>
      <c r="J5" s="89">
        <v>2025</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2">
        <v>10.52</v>
      </c>
      <c r="J6" s="82">
        <v>12.86</v>
      </c>
      <c r="K6" s="61">
        <v>0.22243346007604559</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2">
        <v>636.77</v>
      </c>
      <c r="J7" s="82">
        <v>635.54999999999995</v>
      </c>
      <c r="K7" s="61">
        <v>-1.9159194057509765E-3</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2">
        <v>0</v>
      </c>
      <c r="J8" s="82">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2">
        <v>1332.64</v>
      </c>
      <c r="J9" s="82">
        <v>1293.08</v>
      </c>
      <c r="K9" s="61">
        <v>-2.9685436426942102E-2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2">
        <v>186.91</v>
      </c>
      <c r="J10" s="82">
        <v>177.09</v>
      </c>
      <c r="K10" s="61">
        <v>-5.2538654967631437E-2</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2">
        <v>2869.79</v>
      </c>
      <c r="J11" s="82">
        <v>2601.5</v>
      </c>
      <c r="K11" s="61">
        <v>-9.3487676798650776E-2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2">
        <v>417.88</v>
      </c>
      <c r="J12" s="82">
        <v>450.47</v>
      </c>
      <c r="K12" s="61">
        <v>7.7988896333875735E-2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2">
        <v>3012.38</v>
      </c>
      <c r="J13" s="82">
        <v>2930.99</v>
      </c>
      <c r="K13" s="61">
        <v>-2.7018503641638936E-2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2">
        <v>1745.1</v>
      </c>
      <c r="J14" s="82">
        <v>1666.75</v>
      </c>
      <c r="K14" s="61">
        <v>-4.4897140565010596E-2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2">
        <v>3137.41</v>
      </c>
      <c r="J15" s="82">
        <v>2695.86</v>
      </c>
      <c r="K15" s="61">
        <v>-0.14073710480938095</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2">
        <v>215.78</v>
      </c>
      <c r="J16" s="82">
        <v>213.63</v>
      </c>
      <c r="K16" s="61">
        <v>-9.9638520715543688E-3</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2">
        <v>52.01</v>
      </c>
      <c r="J17" s="82">
        <v>33.880000000000003</v>
      </c>
      <c r="K17" s="61">
        <v>-0.34858681022880211</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2">
        <v>22.29</v>
      </c>
      <c r="J18" s="82">
        <v>23.84</v>
      </c>
      <c r="K18" s="61">
        <v>6.9537909376401918E-2</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2">
        <v>26.63</v>
      </c>
      <c r="J19" s="82">
        <v>23.72</v>
      </c>
      <c r="K19" s="61">
        <v>-0.10927525347352607</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2">
        <v>1797.09</v>
      </c>
      <c r="J20" s="82">
        <v>1753.43</v>
      </c>
      <c r="K20" s="61">
        <v>-2.429483220094697E-2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2">
        <v>673.78</v>
      </c>
      <c r="J21" s="82">
        <v>603.42999999999995</v>
      </c>
      <c r="K21" s="61">
        <v>-0.10441093532013423</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2">
        <v>67.75</v>
      </c>
      <c r="J22" s="82">
        <v>69.67</v>
      </c>
      <c r="K22" s="61">
        <v>2.8339483394834053E-2</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16204.730000000001</v>
      </c>
      <c r="J23" s="65">
        <v>15185.75</v>
      </c>
      <c r="K23" s="66">
        <v>-6.2881640113719994E-2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4" t="s">
        <v>128</v>
      </c>
      <c r="C29" s="7"/>
      <c r="D29" s="7"/>
      <c r="E29" s="74" t="str">
        <f>IF(E30 &lt;&gt; "",MID(E30,4,4)&amp;"-T"&amp;MID(E30,9,1),"")</f>
        <v>2005-T1</v>
      </c>
      <c r="F29" s="74" t="str">
        <f t="shared" ref="F29:BQ29" si="2">IF(F30 &lt;&gt; "",MID(F30,4,4)&amp;"-T"&amp;MID(F30,9,1),"")</f>
        <v>2005-T2</v>
      </c>
      <c r="G29" s="74" t="str">
        <f>IF(G30 &lt;&gt; "",MID(G30,4,4)&amp;"-T"&amp;MID(G30,9,1),"")</f>
        <v>2005-T3</v>
      </c>
      <c r="H29" s="74" t="str">
        <f t="shared" si="2"/>
        <v>2005-T4</v>
      </c>
      <c r="I29" s="74" t="str">
        <f t="shared" si="2"/>
        <v>2006-T1</v>
      </c>
      <c r="J29" s="74" t="str">
        <f t="shared" si="2"/>
        <v>2006-T2</v>
      </c>
      <c r="K29" s="74" t="str">
        <f t="shared" si="2"/>
        <v>2006-T3</v>
      </c>
      <c r="L29" s="74" t="str">
        <f t="shared" si="2"/>
        <v>2006-T4</v>
      </c>
      <c r="M29" s="74" t="str">
        <f t="shared" si="2"/>
        <v>2007-T1</v>
      </c>
      <c r="N29" s="74" t="str">
        <f t="shared" si="2"/>
        <v>2007-T2</v>
      </c>
      <c r="O29" s="74" t="str">
        <f t="shared" si="2"/>
        <v>2007-T3</v>
      </c>
      <c r="P29" s="74" t="str">
        <f t="shared" si="2"/>
        <v>2007-T4</v>
      </c>
      <c r="Q29" s="74" t="str">
        <f t="shared" si="2"/>
        <v>2008-T1</v>
      </c>
      <c r="R29" s="74" t="str">
        <f t="shared" si="2"/>
        <v>2008-T2</v>
      </c>
      <c r="S29" s="74" t="str">
        <f t="shared" si="2"/>
        <v>2008-T3</v>
      </c>
      <c r="T29" s="74" t="str">
        <f t="shared" si="2"/>
        <v>2008-T4</v>
      </c>
      <c r="U29" s="74" t="str">
        <f t="shared" si="2"/>
        <v>2009-T1</v>
      </c>
      <c r="V29" s="74" t="str">
        <f t="shared" si="2"/>
        <v>2009-T2</v>
      </c>
      <c r="W29" s="74" t="str">
        <f t="shared" si="2"/>
        <v>2009-T3</v>
      </c>
      <c r="X29" s="74" t="str">
        <f t="shared" si="2"/>
        <v>2009-T4</v>
      </c>
      <c r="Y29" s="74" t="str">
        <f t="shared" si="2"/>
        <v>2010-T1</v>
      </c>
      <c r="Z29" s="74" t="str">
        <f t="shared" si="2"/>
        <v>2010-T2</v>
      </c>
      <c r="AA29" s="74" t="str">
        <f t="shared" si="2"/>
        <v>2010-T3</v>
      </c>
      <c r="AB29" s="74" t="str">
        <f t="shared" si="2"/>
        <v>2010-T4</v>
      </c>
      <c r="AC29" s="74" t="str">
        <f t="shared" si="2"/>
        <v>2011-T1</v>
      </c>
      <c r="AD29" s="74" t="str">
        <f t="shared" si="2"/>
        <v>2011-T2</v>
      </c>
      <c r="AE29" s="74" t="str">
        <f t="shared" si="2"/>
        <v>2011-T3</v>
      </c>
      <c r="AF29" s="74" t="str">
        <f t="shared" si="2"/>
        <v>2011-T4</v>
      </c>
      <c r="AG29" s="74" t="str">
        <f t="shared" si="2"/>
        <v>2012-T1</v>
      </c>
      <c r="AH29" s="74" t="str">
        <f t="shared" si="2"/>
        <v>2012-T2</v>
      </c>
      <c r="AI29" s="74" t="str">
        <f t="shared" si="2"/>
        <v>2012-T3</v>
      </c>
      <c r="AJ29" s="74" t="str">
        <f t="shared" si="2"/>
        <v>2012-T4</v>
      </c>
      <c r="AK29" s="74" t="str">
        <f t="shared" si="2"/>
        <v>2013-T1</v>
      </c>
      <c r="AL29" s="74" t="str">
        <f t="shared" si="2"/>
        <v>2013-T2</v>
      </c>
      <c r="AM29" s="74" t="str">
        <f t="shared" si="2"/>
        <v>2013-T3</v>
      </c>
      <c r="AN29" s="74" t="str">
        <f t="shared" si="2"/>
        <v>2013-T4</v>
      </c>
      <c r="AO29" s="74" t="str">
        <f t="shared" si="2"/>
        <v>2014-T1</v>
      </c>
      <c r="AP29" s="74" t="str">
        <f t="shared" si="2"/>
        <v>2014-T2</v>
      </c>
      <c r="AQ29" s="74" t="str">
        <f t="shared" si="2"/>
        <v>2014-T3</v>
      </c>
      <c r="AR29" s="74" t="str">
        <f t="shared" si="2"/>
        <v>2014-T4</v>
      </c>
      <c r="AS29" s="74" t="str">
        <f t="shared" si="2"/>
        <v>2015-T1</v>
      </c>
      <c r="AT29" s="74" t="str">
        <f t="shared" si="2"/>
        <v>2015-T2</v>
      </c>
      <c r="AU29" s="74" t="str">
        <f t="shared" si="2"/>
        <v>2015-T3</v>
      </c>
      <c r="AV29" s="74" t="str">
        <f t="shared" si="2"/>
        <v>2015-T4</v>
      </c>
      <c r="AW29" s="74" t="str">
        <f t="shared" si="2"/>
        <v>2016-T1</v>
      </c>
      <c r="AX29" s="74" t="str">
        <f t="shared" si="2"/>
        <v>2016-T2</v>
      </c>
      <c r="AY29" s="74" t="str">
        <f t="shared" si="2"/>
        <v>2016-T3</v>
      </c>
      <c r="AZ29" s="74" t="str">
        <f t="shared" si="2"/>
        <v>2016-T4</v>
      </c>
      <c r="BA29" s="74" t="str">
        <f t="shared" si="2"/>
        <v>2017-T1</v>
      </c>
      <c r="BB29" s="74" t="str">
        <f t="shared" si="2"/>
        <v>2017-T2</v>
      </c>
      <c r="BC29" s="74" t="str">
        <f t="shared" si="2"/>
        <v>2017-T3</v>
      </c>
      <c r="BD29" s="74" t="str">
        <f t="shared" si="2"/>
        <v>2017-T4</v>
      </c>
      <c r="BE29" s="74" t="str">
        <f t="shared" si="2"/>
        <v>2018-T1</v>
      </c>
      <c r="BF29" s="74" t="str">
        <f t="shared" si="2"/>
        <v>2018-T2</v>
      </c>
      <c r="BG29" s="74" t="str">
        <f t="shared" si="2"/>
        <v>2018-T3</v>
      </c>
      <c r="BH29" s="74" t="str">
        <f t="shared" si="2"/>
        <v>2018-T4</v>
      </c>
      <c r="BI29" s="74" t="str">
        <f t="shared" si="2"/>
        <v>2019-T1</v>
      </c>
      <c r="BJ29" s="74" t="str">
        <f t="shared" si="2"/>
        <v>2019-T2</v>
      </c>
      <c r="BK29" s="74" t="str">
        <f t="shared" si="2"/>
        <v>2019-T3</v>
      </c>
      <c r="BL29" s="74" t="str">
        <f t="shared" si="2"/>
        <v>2019-T4</v>
      </c>
      <c r="BM29" s="74" t="str">
        <f t="shared" si="2"/>
        <v>2020-T1</v>
      </c>
      <c r="BN29" s="74" t="str">
        <f t="shared" si="2"/>
        <v>2020-T2</v>
      </c>
      <c r="BO29" s="74" t="str">
        <f t="shared" si="2"/>
        <v>2020-T3</v>
      </c>
      <c r="BP29" s="74" t="str">
        <f t="shared" si="2"/>
        <v>2020-T4</v>
      </c>
      <c r="BQ29" s="74" t="str">
        <f t="shared" si="2"/>
        <v>2021-T1</v>
      </c>
      <c r="BR29" s="74" t="str">
        <f t="shared" ref="BR29:CO29" si="3">IF(BR30 &lt;&gt; "",MID(BR30,4,4)&amp;"-T"&amp;MID(BR30,9,1),"")</f>
        <v>2021-T2</v>
      </c>
      <c r="BS29" s="74" t="str">
        <f t="shared" si="3"/>
        <v>2021-T3</v>
      </c>
      <c r="BT29" s="74" t="str">
        <f t="shared" si="3"/>
        <v>2021-T4</v>
      </c>
      <c r="BU29" s="74" t="str">
        <f t="shared" si="3"/>
        <v>2022-T1</v>
      </c>
      <c r="BV29" s="74" t="str">
        <f t="shared" si="3"/>
        <v>2022-T2</v>
      </c>
      <c r="BW29" s="74" t="str">
        <f t="shared" si="3"/>
        <v>2022-T3</v>
      </c>
      <c r="BX29" s="74" t="str">
        <f t="shared" si="3"/>
        <v>2022-T4</v>
      </c>
      <c r="BY29" s="74" t="str">
        <f t="shared" si="3"/>
        <v>2023-T1</v>
      </c>
      <c r="BZ29" s="74" t="str">
        <f t="shared" si="3"/>
        <v>2023-T2</v>
      </c>
      <c r="CA29" s="74" t="str">
        <f t="shared" si="3"/>
        <v>2023-T3</v>
      </c>
      <c r="CB29" s="74" t="str">
        <f t="shared" si="3"/>
        <v>2023-T4</v>
      </c>
      <c r="CC29" s="74" t="str">
        <f t="shared" si="3"/>
        <v>2024-T1</v>
      </c>
      <c r="CD29" s="74" t="str">
        <f t="shared" si="3"/>
        <v>2024-T2</v>
      </c>
      <c r="CE29" s="74" t="str">
        <f t="shared" si="3"/>
        <v>2024-T3</v>
      </c>
      <c r="CF29" s="74" t="str">
        <f t="shared" si="3"/>
        <v>2024-T4</v>
      </c>
      <c r="CG29" s="74" t="str">
        <f t="shared" si="3"/>
        <v>2025-T1</v>
      </c>
      <c r="CH29" s="74" t="str">
        <f t="shared" si="3"/>
        <v>2025-T2</v>
      </c>
      <c r="CI29" s="74" t="str">
        <f t="shared" si="3"/>
        <v>2025-T3</v>
      </c>
      <c r="CJ29" s="74" t="str">
        <f t="shared" si="3"/>
        <v/>
      </c>
      <c r="CK29" s="74" t="str">
        <f t="shared" si="3"/>
        <v/>
      </c>
      <c r="CL29" s="74" t="str">
        <f t="shared" si="3"/>
        <v/>
      </c>
      <c r="CM29" s="74" t="str">
        <f t="shared" si="3"/>
        <v/>
      </c>
      <c r="CN29" s="74" t="str">
        <f t="shared" si="3"/>
        <v/>
      </c>
      <c r="CO29" s="74"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328</v>
      </c>
      <c r="CG30" s="68" t="s">
        <v>331</v>
      </c>
      <c r="CH30" s="68" t="s">
        <v>334</v>
      </c>
      <c r="CI30" s="68" t="s">
        <v>338</v>
      </c>
    </row>
    <row r="31" spans="1:93" x14ac:dyDescent="0.35">
      <c r="C31" s="69" t="s">
        <v>94</v>
      </c>
      <c r="D31" s="69" t="s">
        <v>95</v>
      </c>
      <c r="E31" s="111">
        <v>10.4691900266342</v>
      </c>
      <c r="F31" s="111">
        <v>22.315845245252799</v>
      </c>
      <c r="G31" s="111">
        <v>12.472435259830901</v>
      </c>
      <c r="H31" s="111">
        <v>9.5431479762286795</v>
      </c>
      <c r="I31" s="111" t="s">
        <v>336</v>
      </c>
      <c r="J31" s="111">
        <v>11.163893382299699</v>
      </c>
      <c r="K31" s="111">
        <v>7.3324863101286804</v>
      </c>
      <c r="L31" s="111">
        <v>13.1653234026322</v>
      </c>
      <c r="M31" s="111">
        <v>12.564668642476899</v>
      </c>
      <c r="N31" s="111">
        <v>11.463036282724101</v>
      </c>
      <c r="O31" s="111">
        <v>6.6575655176031496</v>
      </c>
      <c r="P31" s="111">
        <v>7.2049143876084596</v>
      </c>
      <c r="Q31" s="111">
        <v>12.4659577832607</v>
      </c>
      <c r="R31" s="111">
        <v>27.039337584598702</v>
      </c>
      <c r="S31" s="111">
        <v>57.445068345329801</v>
      </c>
      <c r="T31" s="111">
        <v>52.898201821698201</v>
      </c>
      <c r="U31" s="111">
        <v>61.729548252800498</v>
      </c>
      <c r="V31" s="111">
        <v>78.896466577366994</v>
      </c>
      <c r="W31" s="111">
        <v>78.660641271726107</v>
      </c>
      <c r="X31" s="111">
        <v>65.787400604475593</v>
      </c>
      <c r="Y31" s="111">
        <v>66.193270883939803</v>
      </c>
      <c r="Z31" s="111">
        <v>72.986612701104406</v>
      </c>
      <c r="AA31" s="111">
        <v>64.209731137943194</v>
      </c>
      <c r="AB31" s="111">
        <v>64.9106668701383</v>
      </c>
      <c r="AC31" s="111">
        <v>69.060334577830901</v>
      </c>
      <c r="AD31" s="111">
        <v>58.7925217516065</v>
      </c>
      <c r="AE31" s="111">
        <v>50.949238685080601</v>
      </c>
      <c r="AF31" s="111">
        <v>58.583271535458202</v>
      </c>
      <c r="AG31" s="111">
        <v>48.182486245586198</v>
      </c>
      <c r="AH31" s="111">
        <v>57.382346535296598</v>
      </c>
      <c r="AI31" s="111">
        <v>44.365608301728798</v>
      </c>
      <c r="AJ31" s="111">
        <v>43.301097042471802</v>
      </c>
      <c r="AK31" s="111">
        <v>45.451699833634997</v>
      </c>
      <c r="AL31" s="111">
        <v>44.579331800263901</v>
      </c>
      <c r="AM31" s="111">
        <v>41.690443847638598</v>
      </c>
      <c r="AN31" s="111">
        <v>54.963183298626497</v>
      </c>
      <c r="AO31" s="111">
        <v>60.340374318330298</v>
      </c>
      <c r="AP31" s="111">
        <v>36.259067255908498</v>
      </c>
      <c r="AQ31" s="111">
        <v>35.174238865522803</v>
      </c>
      <c r="AR31" s="111">
        <v>21.449835251223799</v>
      </c>
      <c r="AS31" s="111">
        <v>21.8738535146516</v>
      </c>
      <c r="AT31" s="111">
        <v>21.380742087575602</v>
      </c>
      <c r="AU31" s="111">
        <v>24.575660452628199</v>
      </c>
      <c r="AV31" s="111">
        <v>23.745116521820201</v>
      </c>
      <c r="AW31" s="111">
        <v>20.571871931672401</v>
      </c>
      <c r="AX31" s="111">
        <v>30.0411914378302</v>
      </c>
      <c r="AY31" s="111">
        <v>21.3148170978425</v>
      </c>
      <c r="AZ31" s="111">
        <v>31.060126587542999</v>
      </c>
      <c r="BA31" s="111">
        <v>19.562601541257699</v>
      </c>
      <c r="BB31" s="111">
        <v>10.842178451515</v>
      </c>
      <c r="BC31" s="111">
        <v>12.697007554277</v>
      </c>
      <c r="BD31" s="111">
        <v>11.6328090255876</v>
      </c>
      <c r="BE31" s="111">
        <v>11.657088504822401</v>
      </c>
      <c r="BF31" s="111">
        <v>12.1447357041754</v>
      </c>
      <c r="BG31" s="111">
        <v>13.8697768361</v>
      </c>
      <c r="BH31" s="111">
        <v>16.021259161657898</v>
      </c>
      <c r="BI31" s="111">
        <v>15.197986682752299</v>
      </c>
      <c r="BJ31" s="111">
        <v>15.219501873593799</v>
      </c>
      <c r="BK31" s="111">
        <v>15.184491575692</v>
      </c>
      <c r="BL31" s="111">
        <v>12.319625956737401</v>
      </c>
      <c r="BM31" s="111">
        <v>15.872472218670801</v>
      </c>
      <c r="BN31" s="111">
        <v>8.8759546208472493</v>
      </c>
      <c r="BO31" s="111">
        <v>13.986130088125201</v>
      </c>
      <c r="BP31" s="111">
        <v>17.205852586539901</v>
      </c>
      <c r="BQ31" s="111">
        <v>18.6830612476376</v>
      </c>
      <c r="BR31" s="111">
        <v>12.8212444299091</v>
      </c>
      <c r="BS31" s="111">
        <v>18.457890829303899</v>
      </c>
      <c r="BT31" s="111">
        <v>16.972218938003401</v>
      </c>
      <c r="BU31" s="111">
        <v>16.669779564505401</v>
      </c>
      <c r="BV31" s="111">
        <v>28.685911351031201</v>
      </c>
      <c r="BW31" s="111">
        <v>18.136544708835299</v>
      </c>
      <c r="BX31" s="111">
        <v>21.468655888864699</v>
      </c>
      <c r="BY31" s="111">
        <v>17.274459412436201</v>
      </c>
      <c r="BZ31" s="111">
        <v>22.991485287854399</v>
      </c>
      <c r="CA31" s="111">
        <v>21.543826184344798</v>
      </c>
      <c r="CB31" s="111">
        <v>17.306881677983199</v>
      </c>
      <c r="CC31" s="111">
        <v>16.6402124400839</v>
      </c>
      <c r="CD31" s="111">
        <v>13.316983226383901</v>
      </c>
      <c r="CE31" s="111">
        <v>10.345314956174001</v>
      </c>
      <c r="CF31" s="111">
        <v>15.936686823613501</v>
      </c>
      <c r="CG31" s="111">
        <v>12.5582917082083</v>
      </c>
      <c r="CH31" s="111">
        <v>14.885971353775901</v>
      </c>
      <c r="CI31" s="111">
        <v>20.243991218893999</v>
      </c>
    </row>
    <row r="32" spans="1:93" x14ac:dyDescent="0.35">
      <c r="C32" s="69" t="s">
        <v>96</v>
      </c>
      <c r="D32" s="69" t="s">
        <v>97</v>
      </c>
      <c r="E32" s="111">
        <v>604.54572015756196</v>
      </c>
      <c r="F32" s="111">
        <v>628.46819714568198</v>
      </c>
      <c r="G32" s="111">
        <v>595.54443813558805</v>
      </c>
      <c r="H32" s="111">
        <v>535.71907207641505</v>
      </c>
      <c r="I32" s="111">
        <v>495.70578965033002</v>
      </c>
      <c r="J32" s="111">
        <v>477.63800597278703</v>
      </c>
      <c r="K32" s="111">
        <v>521.77641013220898</v>
      </c>
      <c r="L32" s="111">
        <v>579.15563738271601</v>
      </c>
      <c r="M32" s="111">
        <v>542.92819961883595</v>
      </c>
      <c r="N32" s="111">
        <v>531.31466337791801</v>
      </c>
      <c r="O32" s="111">
        <v>466.96719756870999</v>
      </c>
      <c r="P32" s="111">
        <v>492.35635132014198</v>
      </c>
      <c r="Q32" s="111">
        <v>449.50169635730401</v>
      </c>
      <c r="R32" s="111">
        <v>408.94817267373401</v>
      </c>
      <c r="S32" s="111">
        <v>439.26199095375802</v>
      </c>
      <c r="T32" s="111">
        <v>440.470218134628</v>
      </c>
      <c r="U32" s="111">
        <v>422.84247970571198</v>
      </c>
      <c r="V32" s="111">
        <v>403.24965523278001</v>
      </c>
      <c r="W32" s="111">
        <v>409.96230632046797</v>
      </c>
      <c r="X32" s="111">
        <v>437.58073407346302</v>
      </c>
      <c r="Y32" s="111">
        <v>499.27767170176298</v>
      </c>
      <c r="Z32" s="111">
        <v>547.512965647687</v>
      </c>
      <c r="AA32" s="111">
        <v>541.98911241763994</v>
      </c>
      <c r="AB32" s="111">
        <v>561.63543765423503</v>
      </c>
      <c r="AC32" s="111">
        <v>553.63965898864296</v>
      </c>
      <c r="AD32" s="111">
        <v>565.05089629775898</v>
      </c>
      <c r="AE32" s="111">
        <v>557.88573220702403</v>
      </c>
      <c r="AF32" s="111">
        <v>521.40921969014198</v>
      </c>
      <c r="AG32" s="111">
        <v>500.60942223242802</v>
      </c>
      <c r="AH32" s="111">
        <v>499.175527372788</v>
      </c>
      <c r="AI32" s="111">
        <v>488.77976831284502</v>
      </c>
      <c r="AJ32" s="111">
        <v>513.61958974632398</v>
      </c>
      <c r="AK32" s="111">
        <v>564.75446618867295</v>
      </c>
      <c r="AL32" s="111">
        <v>517.31393896853604</v>
      </c>
      <c r="AM32" s="111">
        <v>509.30424045938003</v>
      </c>
      <c r="AN32" s="111">
        <v>515.90456622755198</v>
      </c>
      <c r="AO32" s="111">
        <v>527.19910081263697</v>
      </c>
      <c r="AP32" s="111">
        <v>503.88160895025601</v>
      </c>
      <c r="AQ32" s="111">
        <v>539.38770262704304</v>
      </c>
      <c r="AR32" s="111">
        <v>555.04464345817098</v>
      </c>
      <c r="AS32" s="111">
        <v>580.21445719111603</v>
      </c>
      <c r="AT32" s="111">
        <v>609.00201837445297</v>
      </c>
      <c r="AU32" s="111">
        <v>576.19413211730603</v>
      </c>
      <c r="AV32" s="111">
        <v>527.56095637910198</v>
      </c>
      <c r="AW32" s="111">
        <v>530.885162002892</v>
      </c>
      <c r="AX32" s="111">
        <v>584.40798831690199</v>
      </c>
      <c r="AY32" s="111">
        <v>683.75366835780903</v>
      </c>
      <c r="AZ32" s="111">
        <v>692.03849379524399</v>
      </c>
      <c r="BA32" s="111">
        <v>638.68603939328102</v>
      </c>
      <c r="BB32" s="111">
        <v>697.84977350206896</v>
      </c>
      <c r="BC32" s="111">
        <v>704.82941179153704</v>
      </c>
      <c r="BD32" s="111">
        <v>656.11274140911803</v>
      </c>
      <c r="BE32" s="111">
        <v>630.02952283737602</v>
      </c>
      <c r="BF32" s="111">
        <v>639.57529574028001</v>
      </c>
      <c r="BG32" s="111">
        <v>639.570542788902</v>
      </c>
      <c r="BH32" s="111">
        <v>637.91973437873298</v>
      </c>
      <c r="BI32" s="111">
        <v>654.20123071225498</v>
      </c>
      <c r="BJ32" s="111">
        <v>653.072033398641</v>
      </c>
      <c r="BK32" s="111">
        <v>647.21664727009602</v>
      </c>
      <c r="BL32" s="111">
        <v>658.90986498343796</v>
      </c>
      <c r="BM32" s="111">
        <v>652.328755420991</v>
      </c>
      <c r="BN32" s="111">
        <v>620.01803190032695</v>
      </c>
      <c r="BO32" s="111">
        <v>661.01589533075298</v>
      </c>
      <c r="BP32" s="111">
        <v>647.67830863513996</v>
      </c>
      <c r="BQ32" s="111">
        <v>591.84893624841902</v>
      </c>
      <c r="BR32" s="111">
        <v>595.77812554826505</v>
      </c>
      <c r="BS32" s="111">
        <v>598.06668636402901</v>
      </c>
      <c r="BT32" s="111">
        <v>642.37150692796797</v>
      </c>
      <c r="BU32" s="111">
        <v>694.01883264965704</v>
      </c>
      <c r="BV32" s="111">
        <v>726.35243438858697</v>
      </c>
      <c r="BW32" s="111">
        <v>752.58100248600795</v>
      </c>
      <c r="BX32" s="111">
        <v>729.849461367348</v>
      </c>
      <c r="BY32" s="111">
        <v>697.78696927929695</v>
      </c>
      <c r="BZ32" s="111">
        <v>654.84815789960101</v>
      </c>
      <c r="CA32" s="111">
        <v>631.32114282773705</v>
      </c>
      <c r="CB32" s="111">
        <v>606.39515741519403</v>
      </c>
      <c r="CC32" s="111">
        <v>614.215430036204</v>
      </c>
      <c r="CD32" s="111">
        <v>629.83392384506601</v>
      </c>
      <c r="CE32" s="111">
        <v>637.59569295755205</v>
      </c>
      <c r="CF32" s="111">
        <v>690.80678858508202</v>
      </c>
      <c r="CG32" s="111">
        <v>655.82817030528201</v>
      </c>
      <c r="CH32" s="111">
        <v>614.23623251907998</v>
      </c>
      <c r="CI32" s="111">
        <v>612.59533225141604</v>
      </c>
    </row>
    <row r="33" spans="3:87" x14ac:dyDescent="0.35">
      <c r="C33" s="69" t="s">
        <v>98</v>
      </c>
      <c r="D33" s="69" t="s">
        <v>99</v>
      </c>
      <c r="E33" s="111">
        <v>327.40823895612903</v>
      </c>
      <c r="F33" s="111">
        <v>340.10079517537702</v>
      </c>
      <c r="G33" s="111">
        <v>371.89710837337299</v>
      </c>
      <c r="H33" s="111">
        <v>285.51293966015902</v>
      </c>
      <c r="I33" s="111">
        <v>246.45346837576199</v>
      </c>
      <c r="J33" s="111">
        <v>271.40405157627902</v>
      </c>
      <c r="K33" s="111">
        <v>278.32134571195598</v>
      </c>
      <c r="L33" s="111">
        <v>276.13597718654802</v>
      </c>
      <c r="M33" s="111">
        <v>292.76879326732501</v>
      </c>
      <c r="N33" s="111">
        <v>297.964557960825</v>
      </c>
      <c r="O33" s="111">
        <v>315.65498682492603</v>
      </c>
      <c r="P33" s="111">
        <v>311.96871235187501</v>
      </c>
      <c r="Q33" s="111">
        <v>317.179870738418</v>
      </c>
      <c r="R33" s="111">
        <v>325.07055036672</v>
      </c>
      <c r="S33" s="111">
        <v>333.203807263817</v>
      </c>
      <c r="T33" s="111">
        <v>331.70776514328799</v>
      </c>
      <c r="U33" s="111">
        <v>329.52314094382803</v>
      </c>
      <c r="V33" s="111">
        <v>292.66737376327501</v>
      </c>
      <c r="W33" s="111">
        <v>287.19303944465702</v>
      </c>
      <c r="X33" s="111">
        <v>312.13159343354101</v>
      </c>
      <c r="Y33" s="111">
        <v>340.48188583677802</v>
      </c>
      <c r="Z33" s="111">
        <v>357.80999487421099</v>
      </c>
      <c r="AA33" s="111">
        <v>379.17997035692503</v>
      </c>
      <c r="AB33" s="111">
        <v>353.57996867279599</v>
      </c>
      <c r="AC33" s="111">
        <v>336.130698122806</v>
      </c>
      <c r="AD33" s="111">
        <v>336.72286837973598</v>
      </c>
      <c r="AE33" s="111">
        <v>330.887181645738</v>
      </c>
      <c r="AF33" s="111">
        <v>322.49602067331301</v>
      </c>
      <c r="AG33" s="111">
        <v>311.35966460445098</v>
      </c>
      <c r="AH33" s="111">
        <v>308.44756657690903</v>
      </c>
      <c r="AI33" s="111">
        <v>299.67279888327101</v>
      </c>
      <c r="AJ33" s="111">
        <v>285.513084058586</v>
      </c>
      <c r="AK33" s="111">
        <v>289.142194280007</v>
      </c>
      <c r="AL33" s="111">
        <v>315.95291963414002</v>
      </c>
      <c r="AM33" s="111">
        <v>328.00899660772501</v>
      </c>
      <c r="AN33" s="111">
        <v>352.12082914253199</v>
      </c>
      <c r="AO33" s="111">
        <v>341.93847828677298</v>
      </c>
      <c r="AP33" s="111">
        <v>325.313660416765</v>
      </c>
      <c r="AQ33" s="111">
        <v>286.95759981954501</v>
      </c>
      <c r="AR33" s="111">
        <v>284.43416984849398</v>
      </c>
      <c r="AS33" s="111">
        <v>279.59970375467799</v>
      </c>
      <c r="AT33" s="111">
        <v>262.95697870106</v>
      </c>
      <c r="AU33" s="111">
        <v>297.24271446634299</v>
      </c>
      <c r="AV33" s="111">
        <v>283.760262337808</v>
      </c>
      <c r="AW33" s="111">
        <v>271.79956136489199</v>
      </c>
      <c r="AX33" s="111">
        <v>308.78695903199201</v>
      </c>
      <c r="AY33" s="111">
        <v>354.78258868550199</v>
      </c>
      <c r="AZ33" s="111">
        <v>419.86829910492003</v>
      </c>
      <c r="BA33" s="111">
        <v>418.90793162564898</v>
      </c>
      <c r="BB33" s="111">
        <v>423.609461230433</v>
      </c>
      <c r="BC33" s="111">
        <v>428.175377448924</v>
      </c>
      <c r="BD33" s="111">
        <v>404.08592975616398</v>
      </c>
      <c r="BE33" s="111">
        <v>421.976419588402</v>
      </c>
      <c r="BF33" s="111">
        <v>422.19255005858702</v>
      </c>
      <c r="BG33" s="111">
        <v>467.06420630139303</v>
      </c>
      <c r="BH33" s="111">
        <v>483.04897071300201</v>
      </c>
      <c r="BI33" s="111">
        <v>487.58353101484602</v>
      </c>
      <c r="BJ33" s="111">
        <v>465.874683864058</v>
      </c>
      <c r="BK33" s="111">
        <v>448.26878537436698</v>
      </c>
      <c r="BL33" s="111">
        <v>445.63641107794598</v>
      </c>
      <c r="BM33" s="111">
        <v>416.61924094114102</v>
      </c>
      <c r="BN33" s="111">
        <v>303.68340820397998</v>
      </c>
      <c r="BO33" s="111">
        <v>416.01005669797098</v>
      </c>
      <c r="BP33" s="111">
        <v>433.43526297452797</v>
      </c>
      <c r="BQ33" s="111">
        <v>429.16376543577701</v>
      </c>
      <c r="BR33" s="111">
        <v>423.93720368440398</v>
      </c>
      <c r="BS33" s="111">
        <v>421.59774143724098</v>
      </c>
      <c r="BT33" s="111">
        <v>447.68009521532099</v>
      </c>
      <c r="BU33" s="111">
        <v>472.03740573367497</v>
      </c>
      <c r="BV33" s="111">
        <v>468.42433369823902</v>
      </c>
      <c r="BW33" s="111">
        <v>444.819588973458</v>
      </c>
      <c r="BX33" s="111">
        <v>478.41226398438403</v>
      </c>
      <c r="BY33" s="111">
        <v>469.677645841154</v>
      </c>
      <c r="BZ33" s="111">
        <v>463.135576596568</v>
      </c>
      <c r="CA33" s="111">
        <v>461.42363857207101</v>
      </c>
      <c r="CB33" s="111">
        <v>456.62892334604499</v>
      </c>
      <c r="CC33" s="111">
        <v>418.90366646213499</v>
      </c>
      <c r="CD33" s="111">
        <v>401.65503798859902</v>
      </c>
      <c r="CE33" s="111">
        <v>427.93021211061802</v>
      </c>
      <c r="CF33" s="111">
        <v>447.133320882107</v>
      </c>
      <c r="CG33" s="111">
        <v>457.93756437696698</v>
      </c>
      <c r="CH33" s="111">
        <v>438.74201063396703</v>
      </c>
      <c r="CI33" s="111">
        <v>448.37689685568802</v>
      </c>
    </row>
    <row r="34" spans="3:87" x14ac:dyDescent="0.35">
      <c r="C34" s="69" t="s">
        <v>100</v>
      </c>
      <c r="D34" s="69" t="s">
        <v>101</v>
      </c>
      <c r="E34" s="111">
        <v>2213.9706369824698</v>
      </c>
      <c r="F34" s="111">
        <v>2071.5502692130399</v>
      </c>
      <c r="G34" s="111">
        <v>2088.7012874439502</v>
      </c>
      <c r="H34" s="111">
        <v>1988.5810665700801</v>
      </c>
      <c r="I34" s="111">
        <v>2023.26372563309</v>
      </c>
      <c r="J34" s="111">
        <v>2175.1972325653801</v>
      </c>
      <c r="K34" s="111">
        <v>2201.7023099876201</v>
      </c>
      <c r="L34" s="111">
        <v>2294.6371934807098</v>
      </c>
      <c r="M34" s="111">
        <v>2233.1666788242501</v>
      </c>
      <c r="N34" s="111">
        <v>2241.2703210438899</v>
      </c>
      <c r="O34" s="111">
        <v>2315.5531806002</v>
      </c>
      <c r="P34" s="111">
        <v>2240.30441928246</v>
      </c>
      <c r="Q34" s="111">
        <v>2308.53317955177</v>
      </c>
      <c r="R34" s="111">
        <v>2401.1771722468202</v>
      </c>
      <c r="S34" s="111">
        <v>2300.12547290046</v>
      </c>
      <c r="T34" s="111">
        <v>1937.9135466262101</v>
      </c>
      <c r="U34" s="111">
        <v>1470.0184345044199</v>
      </c>
      <c r="V34" s="111">
        <v>1064.1984429377401</v>
      </c>
      <c r="W34" s="111">
        <v>1353.62462769731</v>
      </c>
      <c r="X34" s="111">
        <v>1793.2600519443199</v>
      </c>
      <c r="Y34" s="111">
        <v>2208.0458650383098</v>
      </c>
      <c r="Z34" s="111">
        <v>2310.9183480772799</v>
      </c>
      <c r="AA34" s="111">
        <v>2528.4375300257402</v>
      </c>
      <c r="AB34" s="111">
        <v>2853.2142007044499</v>
      </c>
      <c r="AC34" s="111">
        <v>2824.1367544428199</v>
      </c>
      <c r="AD34" s="111">
        <v>2854.9333155110999</v>
      </c>
      <c r="AE34" s="111">
        <v>2649.56097534634</v>
      </c>
      <c r="AF34" s="111">
        <v>2274.6145048532298</v>
      </c>
      <c r="AG34" s="111">
        <v>2325.40018183749</v>
      </c>
      <c r="AH34" s="111">
        <v>2279.5503243477201</v>
      </c>
      <c r="AI34" s="111">
        <v>1966.3699927898799</v>
      </c>
      <c r="AJ34" s="111">
        <v>1777.51676218241</v>
      </c>
      <c r="AK34" s="111">
        <v>1817.6756807030999</v>
      </c>
      <c r="AL34" s="111">
        <v>1700.85867204127</v>
      </c>
      <c r="AM34" s="111">
        <v>1754.50334854215</v>
      </c>
      <c r="AN34" s="111">
        <v>1806.4660675320899</v>
      </c>
      <c r="AO34" s="111">
        <v>1819.57512214901</v>
      </c>
      <c r="AP34" s="111">
        <v>1873.4796769479101</v>
      </c>
      <c r="AQ34" s="111">
        <v>1873.8104644499699</v>
      </c>
      <c r="AR34" s="111">
        <v>1801.88499762889</v>
      </c>
      <c r="AS34" s="111">
        <v>1819.0312587103199</v>
      </c>
      <c r="AT34" s="111">
        <v>1732.73441083284</v>
      </c>
      <c r="AU34" s="111">
        <v>1776.10023510568</v>
      </c>
      <c r="AV34" s="111">
        <v>1783.63051689128</v>
      </c>
      <c r="AW34" s="111">
        <v>1734.9498481087801</v>
      </c>
      <c r="AX34" s="111">
        <v>1679.9579402373899</v>
      </c>
      <c r="AY34" s="111">
        <v>1643.9950317064399</v>
      </c>
      <c r="AZ34" s="111">
        <v>1779.7073544525399</v>
      </c>
      <c r="BA34" s="111">
        <v>1769.67744691146</v>
      </c>
      <c r="BB34" s="111">
        <v>1810.35354415807</v>
      </c>
      <c r="BC34" s="111">
        <v>1978.2537771080599</v>
      </c>
      <c r="BD34" s="111">
        <v>1921.5095742237399</v>
      </c>
      <c r="BE34" s="111">
        <v>1862.4149512479901</v>
      </c>
      <c r="BF34" s="111">
        <v>1898.08457651153</v>
      </c>
      <c r="BG34" s="111">
        <v>1888.91746657518</v>
      </c>
      <c r="BH34" s="111">
        <v>1840.4217732927</v>
      </c>
      <c r="BI34" s="111">
        <v>1860.0875010895099</v>
      </c>
      <c r="BJ34" s="111">
        <v>1751.6486198759401</v>
      </c>
      <c r="BK34" s="111">
        <v>1694.38875245747</v>
      </c>
      <c r="BL34" s="111">
        <v>1756.44671320886</v>
      </c>
      <c r="BM34" s="111">
        <v>1633.2755998263301</v>
      </c>
      <c r="BN34" s="111">
        <v>1182.99692874022</v>
      </c>
      <c r="BO34" s="111">
        <v>1581.3145221101599</v>
      </c>
      <c r="BP34" s="111">
        <v>1643.9205059819999</v>
      </c>
      <c r="BQ34" s="111">
        <v>1611.6771010244199</v>
      </c>
      <c r="BR34" s="111">
        <v>1556.34150468239</v>
      </c>
      <c r="BS34" s="111">
        <v>1452.09759832803</v>
      </c>
      <c r="BT34" s="111">
        <v>1450.8117184616001</v>
      </c>
      <c r="BU34" s="111">
        <v>1528.7199593519299</v>
      </c>
      <c r="BV34" s="111">
        <v>1401.82565065326</v>
      </c>
      <c r="BW34" s="111">
        <v>1458.25182973033</v>
      </c>
      <c r="BX34" s="111">
        <v>1504.9743994939799</v>
      </c>
      <c r="BY34" s="111">
        <v>1439.3460920126399</v>
      </c>
      <c r="BZ34" s="111">
        <v>1418.0282309213001</v>
      </c>
      <c r="CA34" s="111">
        <v>1305.5907880710199</v>
      </c>
      <c r="CB34" s="111">
        <v>1274.2119990953699</v>
      </c>
      <c r="CC34" s="111">
        <v>1336.4400267497499</v>
      </c>
      <c r="CD34" s="111">
        <v>1342.42484202848</v>
      </c>
      <c r="CE34" s="111">
        <v>1281.72291406713</v>
      </c>
      <c r="CF34" s="111">
        <v>1281.2826861010501</v>
      </c>
      <c r="CG34" s="111">
        <v>1252.30122833993</v>
      </c>
      <c r="CH34" s="111">
        <v>1237.6555463448699</v>
      </c>
      <c r="CI34" s="111">
        <v>1351.77775054626</v>
      </c>
    </row>
    <row r="35" spans="3:87" x14ac:dyDescent="0.35">
      <c r="C35" s="69" t="s">
        <v>102</v>
      </c>
      <c r="D35" s="69" t="s">
        <v>103</v>
      </c>
      <c r="E35" s="111">
        <v>180.92058105048801</v>
      </c>
      <c r="F35" s="111">
        <v>161.458666434751</v>
      </c>
      <c r="G35" s="111">
        <v>177.98601384048101</v>
      </c>
      <c r="H35" s="111">
        <v>159.284943707558</v>
      </c>
      <c r="I35" s="111">
        <v>145.47571920915399</v>
      </c>
      <c r="J35" s="111">
        <v>149.02925155267499</v>
      </c>
      <c r="K35" s="111">
        <v>126.393678744422</v>
      </c>
      <c r="L35" s="111">
        <v>138.164594924689</v>
      </c>
      <c r="M35" s="111">
        <v>141.82883101735601</v>
      </c>
      <c r="N35" s="111">
        <v>163.646519955955</v>
      </c>
      <c r="O35" s="111">
        <v>148.28627581003599</v>
      </c>
      <c r="P35" s="111">
        <v>158.685802348165</v>
      </c>
      <c r="Q35" s="111">
        <v>117.029647643865</v>
      </c>
      <c r="R35" s="111">
        <v>105.50835391968999</v>
      </c>
      <c r="S35" s="111">
        <v>117.284943930257</v>
      </c>
      <c r="T35" s="111">
        <v>59.6363580549787</v>
      </c>
      <c r="U35" s="111">
        <v>26.177297397203098</v>
      </c>
      <c r="V35" s="111">
        <v>16.779669350165999</v>
      </c>
      <c r="W35" s="111">
        <v>11.153750125675501</v>
      </c>
      <c r="X35" s="111">
        <v>48.0151260038202</v>
      </c>
      <c r="Y35" s="111">
        <v>65.158244985450196</v>
      </c>
      <c r="Z35" s="111">
        <v>57.109673963637398</v>
      </c>
      <c r="AA35" s="111">
        <v>64.093106223810807</v>
      </c>
      <c r="AB35" s="111">
        <v>64.385034986515706</v>
      </c>
      <c r="AC35" s="111">
        <v>82.418773565640095</v>
      </c>
      <c r="AD35" s="111">
        <v>102.419818393781</v>
      </c>
      <c r="AE35" s="111">
        <v>109.314788643361</v>
      </c>
      <c r="AF35" s="111">
        <v>92.824702734812803</v>
      </c>
      <c r="AG35" s="111">
        <v>93.256382000205903</v>
      </c>
      <c r="AH35" s="111">
        <v>85.417371492394807</v>
      </c>
      <c r="AI35" s="111">
        <v>82.053324969786502</v>
      </c>
      <c r="AJ35" s="111">
        <v>84.517662305993895</v>
      </c>
      <c r="AK35" s="111">
        <v>81.539444878725405</v>
      </c>
      <c r="AL35" s="111">
        <v>119.14681347738301</v>
      </c>
      <c r="AM35" s="111">
        <v>147.97396321344999</v>
      </c>
      <c r="AN35" s="111">
        <v>164.679317842801</v>
      </c>
      <c r="AO35" s="111">
        <v>180.41395655079299</v>
      </c>
      <c r="AP35" s="111">
        <v>153.88474214258599</v>
      </c>
      <c r="AQ35" s="111">
        <v>154.555478196537</v>
      </c>
      <c r="AR35" s="111">
        <v>168.756143957527</v>
      </c>
      <c r="AS35" s="111">
        <v>153.56087591483001</v>
      </c>
      <c r="AT35" s="111">
        <v>137.42431927141001</v>
      </c>
      <c r="AU35" s="111">
        <v>125.24015236955501</v>
      </c>
      <c r="AV35" s="111">
        <v>99.334006016037193</v>
      </c>
      <c r="AW35" s="111">
        <v>66.078344802677506</v>
      </c>
      <c r="AX35" s="111">
        <v>60.6962672280467</v>
      </c>
      <c r="AY35" s="111">
        <v>83.539797950186994</v>
      </c>
      <c r="AZ35" s="111">
        <v>117.054450113413</v>
      </c>
      <c r="BA35" s="111">
        <v>133.46034765127399</v>
      </c>
      <c r="BB35" s="111">
        <v>152.10044655969801</v>
      </c>
      <c r="BC35" s="111">
        <v>139.94522097434501</v>
      </c>
      <c r="BD35" s="111">
        <v>151.38443400442699</v>
      </c>
      <c r="BE35" s="111">
        <v>178.643643733819</v>
      </c>
      <c r="BF35" s="111">
        <v>192.71301974618601</v>
      </c>
      <c r="BG35" s="111">
        <v>215.18193554007499</v>
      </c>
      <c r="BH35" s="111">
        <v>191.87260515430901</v>
      </c>
      <c r="BI35" s="111">
        <v>209.04306028347199</v>
      </c>
      <c r="BJ35" s="111">
        <v>209.88731032388199</v>
      </c>
      <c r="BK35" s="111">
        <v>207.23104157629899</v>
      </c>
      <c r="BL35" s="111">
        <v>207.048128808152</v>
      </c>
      <c r="BM35" s="111">
        <v>197.30387809596601</v>
      </c>
      <c r="BN35" s="111">
        <v>66.111822487863293</v>
      </c>
      <c r="BO35" s="111">
        <v>151.65601015029199</v>
      </c>
      <c r="BP35" s="111">
        <v>254.17444761812999</v>
      </c>
      <c r="BQ35" s="111">
        <v>226.18022507934199</v>
      </c>
      <c r="BR35" s="111">
        <v>216.10154263650401</v>
      </c>
      <c r="BS35" s="111">
        <v>181.10806575920901</v>
      </c>
      <c r="BT35" s="111">
        <v>145.44833229373501</v>
      </c>
      <c r="BU35" s="111">
        <v>221.692654081521</v>
      </c>
      <c r="BV35" s="111">
        <v>211.02329080745901</v>
      </c>
      <c r="BW35" s="111">
        <v>254.14427403809299</v>
      </c>
      <c r="BX35" s="111">
        <v>253.08197857861299</v>
      </c>
      <c r="BY35" s="111">
        <v>252.12990273539401</v>
      </c>
      <c r="BZ35" s="111">
        <v>232.38337176618299</v>
      </c>
      <c r="CA35" s="111">
        <v>232.140257618031</v>
      </c>
      <c r="CB35" s="111">
        <v>234.89410385114201</v>
      </c>
      <c r="CC35" s="111">
        <v>205.87342182041399</v>
      </c>
      <c r="CD35" s="111">
        <v>188.35680992098</v>
      </c>
      <c r="CE35" s="111">
        <v>165.97635254870801</v>
      </c>
      <c r="CF35" s="111">
        <v>179.272143506248</v>
      </c>
      <c r="CG35" s="111">
        <v>153.661713271949</v>
      </c>
      <c r="CH35" s="111">
        <v>198.29338083325001</v>
      </c>
      <c r="CI35" s="111">
        <v>180.62426400236799</v>
      </c>
    </row>
    <row r="36" spans="3:87" x14ac:dyDescent="0.35">
      <c r="C36" s="69" t="s">
        <v>104</v>
      </c>
      <c r="D36" s="69" t="s">
        <v>8</v>
      </c>
      <c r="E36" s="111">
        <v>3598.3457971253201</v>
      </c>
      <c r="F36" s="111">
        <v>3683.2413453508402</v>
      </c>
      <c r="G36" s="111">
        <v>3634.72740012544</v>
      </c>
      <c r="H36" s="111">
        <v>3742.3833560786002</v>
      </c>
      <c r="I36" s="111">
        <v>3881.20010338375</v>
      </c>
      <c r="J36" s="111">
        <v>3846.3364953279902</v>
      </c>
      <c r="K36" s="111">
        <v>3874.4425526058199</v>
      </c>
      <c r="L36" s="111">
        <v>4069.9144404774402</v>
      </c>
      <c r="M36" s="111">
        <v>4074.6945595465099</v>
      </c>
      <c r="N36" s="111">
        <v>4023.32189049614</v>
      </c>
      <c r="O36" s="111">
        <v>3826.41697627946</v>
      </c>
      <c r="P36" s="111">
        <v>3771.2040411429998</v>
      </c>
      <c r="Q36" s="111">
        <v>3903.14475767872</v>
      </c>
      <c r="R36" s="111">
        <v>3701.52369134418</v>
      </c>
      <c r="S36" s="111">
        <v>3441.4586141873601</v>
      </c>
      <c r="T36" s="111">
        <v>2792.7080843383701</v>
      </c>
      <c r="U36" s="111">
        <v>1946.97657305353</v>
      </c>
      <c r="V36" s="111">
        <v>1683.5610242380999</v>
      </c>
      <c r="W36" s="111">
        <v>2015.0871221503701</v>
      </c>
      <c r="X36" s="111">
        <v>2247.6885788986401</v>
      </c>
      <c r="Y36" s="111">
        <v>2462.1217716934002</v>
      </c>
      <c r="Z36" s="111">
        <v>2746.8268868863101</v>
      </c>
      <c r="AA36" s="111">
        <v>2891.6082229221802</v>
      </c>
      <c r="AB36" s="111">
        <v>3189.2420543756198</v>
      </c>
      <c r="AC36" s="111">
        <v>3223.1750170186701</v>
      </c>
      <c r="AD36" s="111">
        <v>3140.37534833789</v>
      </c>
      <c r="AE36" s="111">
        <v>2983.5182791328398</v>
      </c>
      <c r="AF36" s="111">
        <v>2808.7837776117299</v>
      </c>
      <c r="AG36" s="111">
        <v>2766.8204174627299</v>
      </c>
      <c r="AH36" s="111">
        <v>2685.401257214</v>
      </c>
      <c r="AI36" s="111">
        <v>2575.34016894362</v>
      </c>
      <c r="AJ36" s="111">
        <v>2402.4628396089502</v>
      </c>
      <c r="AK36" s="111">
        <v>2478.4445417919701</v>
      </c>
      <c r="AL36" s="111">
        <v>2463.8742900048901</v>
      </c>
      <c r="AM36" s="111">
        <v>2527.3625697272601</v>
      </c>
      <c r="AN36" s="111">
        <v>2645.2446854514001</v>
      </c>
      <c r="AO36" s="111">
        <v>2725.8264293714001</v>
      </c>
      <c r="AP36" s="111">
        <v>2665.04450585517</v>
      </c>
      <c r="AQ36" s="111">
        <v>2637.5044401642599</v>
      </c>
      <c r="AR36" s="111">
        <v>2481.8666975952601</v>
      </c>
      <c r="AS36" s="111">
        <v>2492.1583378022601</v>
      </c>
      <c r="AT36" s="111">
        <v>2606.2642226948201</v>
      </c>
      <c r="AU36" s="111">
        <v>2723.3569557000601</v>
      </c>
      <c r="AV36" s="111">
        <v>2862.71585733335</v>
      </c>
      <c r="AW36" s="111">
        <v>2756.57033673966</v>
      </c>
      <c r="AX36" s="111">
        <v>2907.9139906435498</v>
      </c>
      <c r="AY36" s="111">
        <v>3075.8134410911698</v>
      </c>
      <c r="AZ36" s="111">
        <v>3114.2235430239198</v>
      </c>
      <c r="BA36" s="111">
        <v>3247.3320705756801</v>
      </c>
      <c r="BB36" s="111">
        <v>3407.14065813664</v>
      </c>
      <c r="BC36" s="111">
        <v>3549.8144805565398</v>
      </c>
      <c r="BD36" s="111">
        <v>3638.6174581615901</v>
      </c>
      <c r="BE36" s="111">
        <v>3730.4031325454498</v>
      </c>
      <c r="BF36" s="111">
        <v>3575.32507431865</v>
      </c>
      <c r="BG36" s="111">
        <v>3508.6307272306899</v>
      </c>
      <c r="BH36" s="111">
        <v>3369.5315662580801</v>
      </c>
      <c r="BI36" s="111">
        <v>3339.66544096291</v>
      </c>
      <c r="BJ36" s="111">
        <v>3335.9611935121502</v>
      </c>
      <c r="BK36" s="111">
        <v>3315.61313214039</v>
      </c>
      <c r="BL36" s="111">
        <v>3277.56288282487</v>
      </c>
      <c r="BM36" s="111">
        <v>3016.3461748336799</v>
      </c>
      <c r="BN36" s="111">
        <v>1708.33596442001</v>
      </c>
      <c r="BO36" s="111">
        <v>2633.10535106098</v>
      </c>
      <c r="BP36" s="111">
        <v>2937.6429765565699</v>
      </c>
      <c r="BQ36" s="111">
        <v>3063.84058951408</v>
      </c>
      <c r="BR36" s="111">
        <v>3218.1934738210298</v>
      </c>
      <c r="BS36" s="111">
        <v>3364.9710946363002</v>
      </c>
      <c r="BT36" s="111">
        <v>3460.9372314274701</v>
      </c>
      <c r="BU36" s="111">
        <v>3569.4404316472601</v>
      </c>
      <c r="BV36" s="111">
        <v>3359.1973220700402</v>
      </c>
      <c r="BW36" s="111">
        <v>3327.6952396393199</v>
      </c>
      <c r="BX36" s="111">
        <v>3290.1018133627999</v>
      </c>
      <c r="BY36" s="111">
        <v>3180.5083640226799</v>
      </c>
      <c r="BZ36" s="111">
        <v>3049.0136965925799</v>
      </c>
      <c r="CA36" s="111">
        <v>2906.80041328174</v>
      </c>
      <c r="CB36" s="111">
        <v>2910.4175168888301</v>
      </c>
      <c r="CC36" s="111">
        <v>2913.3371008051899</v>
      </c>
      <c r="CD36" s="111">
        <v>2826.1574699348298</v>
      </c>
      <c r="CE36" s="111">
        <v>2790.1532596093998</v>
      </c>
      <c r="CF36" s="111">
        <v>2601.72605343848</v>
      </c>
      <c r="CG36" s="111">
        <v>2560.0926813861201</v>
      </c>
      <c r="CH36" s="111">
        <v>2534.6717784695402</v>
      </c>
      <c r="CI36" s="111">
        <v>2636.4001156557802</v>
      </c>
    </row>
    <row r="37" spans="3:87" x14ac:dyDescent="0.35">
      <c r="C37" s="69" t="s">
        <v>105</v>
      </c>
      <c r="D37" s="69" t="s">
        <v>10</v>
      </c>
      <c r="E37" s="111">
        <v>2387.9685722406002</v>
      </c>
      <c r="F37" s="111">
        <v>2713.7423210899401</v>
      </c>
      <c r="G37" s="111">
        <v>2707.53651050393</v>
      </c>
      <c r="H37" s="111">
        <v>2571.37188108501</v>
      </c>
      <c r="I37" s="111">
        <v>2632.0054904782801</v>
      </c>
      <c r="J37" s="111">
        <v>2679.16979452446</v>
      </c>
      <c r="K37" s="111">
        <v>2528.4416031105002</v>
      </c>
      <c r="L37" s="111">
        <v>2722.2874199501498</v>
      </c>
      <c r="M37" s="111">
        <v>2585.9593433488899</v>
      </c>
      <c r="N37" s="111">
        <v>2548.7759166047399</v>
      </c>
      <c r="O37" s="111">
        <v>2610.2501376154901</v>
      </c>
      <c r="P37" s="111">
        <v>2631.79377969801</v>
      </c>
      <c r="Q37" s="111">
        <v>2712.28106132316</v>
      </c>
      <c r="R37" s="111">
        <v>2420.2408466308202</v>
      </c>
      <c r="S37" s="111">
        <v>2309.3153341278498</v>
      </c>
      <c r="T37" s="111">
        <v>2236.3224894104101</v>
      </c>
      <c r="U37" s="111">
        <v>2067.1081084712</v>
      </c>
      <c r="V37" s="111">
        <v>1857.71050338294</v>
      </c>
      <c r="W37" s="111">
        <v>1983.9363512949101</v>
      </c>
      <c r="X37" s="111">
        <v>2226.2776490953902</v>
      </c>
      <c r="Y37" s="111">
        <v>2009.48947174042</v>
      </c>
      <c r="Z37" s="111">
        <v>2371.5953525692498</v>
      </c>
      <c r="AA37" s="111">
        <v>2384.86184364567</v>
      </c>
      <c r="AB37" s="111">
        <v>2333.48107220874</v>
      </c>
      <c r="AC37" s="111">
        <v>2680.6913384189402</v>
      </c>
      <c r="AD37" s="111">
        <v>2821.9128213618001</v>
      </c>
      <c r="AE37" s="111">
        <v>2710.0101756691802</v>
      </c>
      <c r="AF37" s="111">
        <v>2586.1229960072601</v>
      </c>
      <c r="AG37" s="111">
        <v>2405.9249923867301</v>
      </c>
      <c r="AH37" s="111">
        <v>2524.5082422622299</v>
      </c>
      <c r="AI37" s="111">
        <v>2531.1547391621898</v>
      </c>
      <c r="AJ37" s="111">
        <v>2506.2543443721502</v>
      </c>
      <c r="AK37" s="111">
        <v>2468.0130132386698</v>
      </c>
      <c r="AL37" s="111">
        <v>2543.6636165433501</v>
      </c>
      <c r="AM37" s="111">
        <v>2624.8900201465599</v>
      </c>
      <c r="AN37" s="111">
        <v>2651.7175740105099</v>
      </c>
      <c r="AO37" s="111">
        <v>2415.1057324155199</v>
      </c>
      <c r="AP37" s="111">
        <v>2286.7873689979701</v>
      </c>
      <c r="AQ37" s="111">
        <v>2198.1872978531601</v>
      </c>
      <c r="AR37" s="111">
        <v>2046.1439619237501</v>
      </c>
      <c r="AS37" s="111">
        <v>2170.64409518196</v>
      </c>
      <c r="AT37" s="111">
        <v>2243.4815409166099</v>
      </c>
      <c r="AU37" s="111">
        <v>2385.9279088943799</v>
      </c>
      <c r="AV37" s="111">
        <v>2518.0893521501798</v>
      </c>
      <c r="AW37" s="111">
        <v>2372.5831395206401</v>
      </c>
      <c r="AX37" s="111">
        <v>2344.1957628514301</v>
      </c>
      <c r="AY37" s="111">
        <v>2665.5101069320399</v>
      </c>
      <c r="AZ37" s="111">
        <v>2782.8951096771698</v>
      </c>
      <c r="BA37" s="111">
        <v>2907.47318104447</v>
      </c>
      <c r="BB37" s="111">
        <v>2966.9558400382498</v>
      </c>
      <c r="BC37" s="111">
        <v>3059.2278450037202</v>
      </c>
      <c r="BD37" s="111">
        <v>3393.2605074378498</v>
      </c>
      <c r="BE37" s="111">
        <v>3623.4451565508998</v>
      </c>
      <c r="BF37" s="111">
        <v>3519.6246764438602</v>
      </c>
      <c r="BG37" s="111">
        <v>3539.7347629924002</v>
      </c>
      <c r="BH37" s="111">
        <v>3603.91297709439</v>
      </c>
      <c r="BI37" s="111">
        <v>3525.2084980937002</v>
      </c>
      <c r="BJ37" s="111">
        <v>3531.2635427116402</v>
      </c>
      <c r="BK37" s="111">
        <v>3446.24473283099</v>
      </c>
      <c r="BL37" s="111">
        <v>3597.9285758010301</v>
      </c>
      <c r="BM37" s="111">
        <v>3329.2563628772</v>
      </c>
      <c r="BN37" s="111">
        <v>1593.03280773951</v>
      </c>
      <c r="BO37" s="111">
        <v>3471.0720295819601</v>
      </c>
      <c r="BP37" s="111">
        <v>3463.91738662238</v>
      </c>
      <c r="BQ37" s="111">
        <v>3593.1470431295502</v>
      </c>
      <c r="BR37" s="111">
        <v>3547.69151055358</v>
      </c>
      <c r="BS37" s="111">
        <v>3508.6458384280099</v>
      </c>
      <c r="BT37" s="111">
        <v>3639.08994868843</v>
      </c>
      <c r="BU37" s="111">
        <v>3792.0706922777699</v>
      </c>
      <c r="BV37" s="111">
        <v>3585.5094872047898</v>
      </c>
      <c r="BW37" s="111">
        <v>3425.9140760301102</v>
      </c>
      <c r="BX37" s="111">
        <v>3568.27925468887</v>
      </c>
      <c r="BY37" s="111">
        <v>3752.2092400124602</v>
      </c>
      <c r="BZ37" s="111">
        <v>3727.7834751334099</v>
      </c>
      <c r="CA37" s="111">
        <v>3569.57127665382</v>
      </c>
      <c r="CB37" s="111">
        <v>3404.1582644159098</v>
      </c>
      <c r="CC37" s="111">
        <v>3112.0522370396202</v>
      </c>
      <c r="CD37" s="111">
        <v>2951.6524029675402</v>
      </c>
      <c r="CE37" s="111">
        <v>2987.4025041627401</v>
      </c>
      <c r="CF37" s="111">
        <v>2973.6015501248999</v>
      </c>
      <c r="CG37" s="111">
        <v>2947.8523022774998</v>
      </c>
      <c r="CH37" s="111">
        <v>2889.0135799416198</v>
      </c>
      <c r="CI37" s="111">
        <v>2988.1950979448702</v>
      </c>
    </row>
    <row r="38" spans="3:87" x14ac:dyDescent="0.35">
      <c r="C38" s="69" t="s">
        <v>106</v>
      </c>
      <c r="D38" s="69" t="s">
        <v>107</v>
      </c>
      <c r="E38" s="111">
        <v>1049.9989708493999</v>
      </c>
      <c r="F38" s="111">
        <v>1118.0926607408301</v>
      </c>
      <c r="G38" s="111">
        <v>1150.1547847449101</v>
      </c>
      <c r="H38" s="111">
        <v>1239.5129678354599</v>
      </c>
      <c r="I38" s="111">
        <v>1141.89141858016</v>
      </c>
      <c r="J38" s="111">
        <v>1197.0007435735399</v>
      </c>
      <c r="K38" s="111">
        <v>1220.52656402565</v>
      </c>
      <c r="L38" s="111">
        <v>1275.6463202837299</v>
      </c>
      <c r="M38" s="111">
        <v>1214.91246510052</v>
      </c>
      <c r="N38" s="111">
        <v>1270.8154338853001</v>
      </c>
      <c r="O38" s="111">
        <v>1335.46041198081</v>
      </c>
      <c r="P38" s="111">
        <v>1345.8570460185999</v>
      </c>
      <c r="Q38" s="111">
        <v>1257.8152511825599</v>
      </c>
      <c r="R38" s="111">
        <v>1290.85184923419</v>
      </c>
      <c r="S38" s="111">
        <v>1157.2070687672399</v>
      </c>
      <c r="T38" s="111">
        <v>998.77617773862801</v>
      </c>
      <c r="U38" s="111">
        <v>885.47416339511199</v>
      </c>
      <c r="V38" s="111">
        <v>793.46962560145096</v>
      </c>
      <c r="W38" s="111">
        <v>935.97810481026897</v>
      </c>
      <c r="X38" s="111">
        <v>1095.45997855672</v>
      </c>
      <c r="Y38" s="111">
        <v>1251.0670877699199</v>
      </c>
      <c r="Z38" s="111">
        <v>1206.89911182522</v>
      </c>
      <c r="AA38" s="111">
        <v>1196.2208519420201</v>
      </c>
      <c r="AB38" s="111">
        <v>1241.59701198684</v>
      </c>
      <c r="AC38" s="111">
        <v>1257.2900798657099</v>
      </c>
      <c r="AD38" s="111">
        <v>1261.00951422764</v>
      </c>
      <c r="AE38" s="111">
        <v>1176.19551377021</v>
      </c>
      <c r="AF38" s="111">
        <v>1076.95837864025</v>
      </c>
      <c r="AG38" s="111">
        <v>1097.33366620365</v>
      </c>
      <c r="AH38" s="111">
        <v>1078.6092133621501</v>
      </c>
      <c r="AI38" s="111">
        <v>1008.71161617753</v>
      </c>
      <c r="AJ38" s="111">
        <v>1005.5170159947</v>
      </c>
      <c r="AK38" s="111">
        <v>1113.3682018612401</v>
      </c>
      <c r="AL38" s="111">
        <v>1019.47584868995</v>
      </c>
      <c r="AM38" s="111">
        <v>1128.9909764644999</v>
      </c>
      <c r="AN38" s="111">
        <v>1231.5216061159001</v>
      </c>
      <c r="AO38" s="111">
        <v>1229.5525418657701</v>
      </c>
      <c r="AP38" s="111">
        <v>1144.5003961238999</v>
      </c>
      <c r="AQ38" s="111">
        <v>1154.7596077508099</v>
      </c>
      <c r="AR38" s="111">
        <v>1204.1598701422899</v>
      </c>
      <c r="AS38" s="111">
        <v>1234.5989245482899</v>
      </c>
      <c r="AT38" s="111">
        <v>1358.26396582958</v>
      </c>
      <c r="AU38" s="111">
        <v>1429.94131186959</v>
      </c>
      <c r="AV38" s="111">
        <v>1325.89284150452</v>
      </c>
      <c r="AW38" s="111">
        <v>1381.5968694067301</v>
      </c>
      <c r="AX38" s="111">
        <v>1469.5097985003399</v>
      </c>
      <c r="AY38" s="111">
        <v>1537.7634532054001</v>
      </c>
      <c r="AZ38" s="111">
        <v>1627.75487082414</v>
      </c>
      <c r="BA38" s="111">
        <v>1465.0464199642199</v>
      </c>
      <c r="BB38" s="111">
        <v>1491.9003182455299</v>
      </c>
      <c r="BC38" s="111">
        <v>1569.6504200126401</v>
      </c>
      <c r="BD38" s="111">
        <v>1641.1795086494001</v>
      </c>
      <c r="BE38" s="111">
        <v>1880.93338122509</v>
      </c>
      <c r="BF38" s="111">
        <v>1880.5259546995001</v>
      </c>
      <c r="BG38" s="111">
        <v>1803.7103165838701</v>
      </c>
      <c r="BH38" s="111">
        <v>1814.3856128893699</v>
      </c>
      <c r="BI38" s="111">
        <v>1817.63355918467</v>
      </c>
      <c r="BJ38" s="111">
        <v>1774.06284334412</v>
      </c>
      <c r="BK38" s="111">
        <v>1810.97191511092</v>
      </c>
      <c r="BL38" s="111">
        <v>1767.5973743202301</v>
      </c>
      <c r="BM38" s="111">
        <v>1631.5731995935901</v>
      </c>
      <c r="BN38" s="111">
        <v>979.30090348869498</v>
      </c>
      <c r="BO38" s="111">
        <v>1420.27475415199</v>
      </c>
      <c r="BP38" s="111">
        <v>1339.7560032496899</v>
      </c>
      <c r="BQ38" s="111">
        <v>1435.73986470043</v>
      </c>
      <c r="BR38" s="111">
        <v>1628.31856640828</v>
      </c>
      <c r="BS38" s="111">
        <v>1743.4521508267701</v>
      </c>
      <c r="BT38" s="111">
        <v>1780.74001346405</v>
      </c>
      <c r="BU38" s="111">
        <v>1876.7225512503201</v>
      </c>
      <c r="BV38" s="111">
        <v>1841.1409033485199</v>
      </c>
      <c r="BW38" s="111">
        <v>1798.0591173200701</v>
      </c>
      <c r="BX38" s="111">
        <v>1891.2038586685901</v>
      </c>
      <c r="BY38" s="111">
        <v>1859.406085284</v>
      </c>
      <c r="BZ38" s="111">
        <v>1821.3323234844499</v>
      </c>
      <c r="CA38" s="111">
        <v>1831.3085124674601</v>
      </c>
      <c r="CB38" s="111">
        <v>1837.96189877858</v>
      </c>
      <c r="CC38" s="111">
        <v>1777.8554778268301</v>
      </c>
      <c r="CD38" s="111">
        <v>1802.14406481418</v>
      </c>
      <c r="CE38" s="111">
        <v>1840.9701410811399</v>
      </c>
      <c r="CF38" s="111">
        <v>1754.8443975707401</v>
      </c>
      <c r="CG38" s="111">
        <v>1772.0707101876401</v>
      </c>
      <c r="CH38" s="111">
        <v>1729.7490758178999</v>
      </c>
      <c r="CI38" s="111">
        <v>1699.6749735256899</v>
      </c>
    </row>
    <row r="39" spans="3:87" x14ac:dyDescent="0.35">
      <c r="C39" s="69" t="s">
        <v>108</v>
      </c>
      <c r="D39" s="69" t="s">
        <v>12</v>
      </c>
      <c r="E39" s="111">
        <v>1194.9257568861899</v>
      </c>
      <c r="F39" s="111">
        <v>1236.1001108083899</v>
      </c>
      <c r="G39" s="111">
        <v>1255.8989554949201</v>
      </c>
      <c r="H39" s="111">
        <v>1334.45709588411</v>
      </c>
      <c r="I39" s="111">
        <v>1349.29639509599</v>
      </c>
      <c r="J39" s="111">
        <v>1415.47817593842</v>
      </c>
      <c r="K39" s="111">
        <v>1400.6939472997001</v>
      </c>
      <c r="L39" s="111">
        <v>1567.79255349195</v>
      </c>
      <c r="M39" s="111">
        <v>1394.4315371703699</v>
      </c>
      <c r="N39" s="111">
        <v>1411.9995817984</v>
      </c>
      <c r="O39" s="111">
        <v>1532.9065529526899</v>
      </c>
      <c r="P39" s="111">
        <v>1495.76659592224</v>
      </c>
      <c r="Q39" s="111">
        <v>1620.0201338613001</v>
      </c>
      <c r="R39" s="111">
        <v>1642.59892209244</v>
      </c>
      <c r="S39" s="111">
        <v>1640.31026974308</v>
      </c>
      <c r="T39" s="111">
        <v>1499.6047834195001</v>
      </c>
      <c r="U39" s="111">
        <v>1368.4699405782901</v>
      </c>
      <c r="V39" s="111">
        <v>1075.3680643912401</v>
      </c>
      <c r="W39" s="111">
        <v>1066.1345085943999</v>
      </c>
      <c r="X39" s="111">
        <v>1240.6055428320201</v>
      </c>
      <c r="Y39" s="111">
        <v>1397.1590782194901</v>
      </c>
      <c r="Z39" s="111">
        <v>1311.53958556724</v>
      </c>
      <c r="AA39" s="111">
        <v>1370.51967376992</v>
      </c>
      <c r="AB39" s="111">
        <v>1518.7191958691801</v>
      </c>
      <c r="AC39" s="111">
        <v>1547.3836953295199</v>
      </c>
      <c r="AD39" s="111">
        <v>1656.0912485249801</v>
      </c>
      <c r="AE39" s="111">
        <v>1546.1990598385</v>
      </c>
      <c r="AF39" s="111">
        <v>1329.1263546436601</v>
      </c>
      <c r="AG39" s="111">
        <v>1321.2698228566601</v>
      </c>
      <c r="AH39" s="111">
        <v>1271.2051783477</v>
      </c>
      <c r="AI39" s="111">
        <v>1189.0775812091599</v>
      </c>
      <c r="AJ39" s="111">
        <v>1227.7163055902899</v>
      </c>
      <c r="AK39" s="111">
        <v>1344.85548182041</v>
      </c>
      <c r="AL39" s="111">
        <v>1331.5414245519</v>
      </c>
      <c r="AM39" s="111">
        <v>1436.57561145246</v>
      </c>
      <c r="AN39" s="111">
        <v>1552.4889225495999</v>
      </c>
      <c r="AO39" s="111">
        <v>1497.38180541515</v>
      </c>
      <c r="AP39" s="111">
        <v>1540.97517678807</v>
      </c>
      <c r="AQ39" s="111">
        <v>1748.2504521134099</v>
      </c>
      <c r="AR39" s="111">
        <v>1794.72509661923</v>
      </c>
      <c r="AS39" s="111">
        <v>2022.1217024826799</v>
      </c>
      <c r="AT39" s="111">
        <v>2065.7500002259299</v>
      </c>
      <c r="AU39" s="111">
        <v>2091.82361189727</v>
      </c>
      <c r="AV39" s="111">
        <v>1839.35106468553</v>
      </c>
      <c r="AW39" s="111">
        <v>1851.3914714948201</v>
      </c>
      <c r="AX39" s="111">
        <v>1964.8054839185299</v>
      </c>
      <c r="AY39" s="111">
        <v>2087.0595862865898</v>
      </c>
      <c r="AZ39" s="111">
        <v>2271.3652872035</v>
      </c>
      <c r="BA39" s="111">
        <v>2485.36072264105</v>
      </c>
      <c r="BB39" s="111">
        <v>2688.4650583723901</v>
      </c>
      <c r="BC39" s="111">
        <v>2939.7643455605498</v>
      </c>
      <c r="BD39" s="111">
        <v>3076.0285108017301</v>
      </c>
      <c r="BE39" s="111">
        <v>3022.9261695750602</v>
      </c>
      <c r="BF39" s="111">
        <v>3041.88215585636</v>
      </c>
      <c r="BG39" s="111">
        <v>3053.7843007517599</v>
      </c>
      <c r="BH39" s="111">
        <v>3200.5250640212998</v>
      </c>
      <c r="BI39" s="111">
        <v>3263.23151150581</v>
      </c>
      <c r="BJ39" s="111">
        <v>3290.25892221598</v>
      </c>
      <c r="BK39" s="111">
        <v>3333.6176505941498</v>
      </c>
      <c r="BL39" s="111">
        <v>3473.1220733014902</v>
      </c>
      <c r="BM39" s="111">
        <v>3447.5885668195601</v>
      </c>
      <c r="BN39" s="111">
        <v>2900.5635481756299</v>
      </c>
      <c r="BO39" s="111">
        <v>3644.3083805030001</v>
      </c>
      <c r="BP39" s="111">
        <v>3891.0438598851301</v>
      </c>
      <c r="BQ39" s="111">
        <v>3729.2026088089001</v>
      </c>
      <c r="BR39" s="111">
        <v>4224.0970624339798</v>
      </c>
      <c r="BS39" s="111">
        <v>4061.08344531084</v>
      </c>
      <c r="BT39" s="111">
        <v>3835.69575243693</v>
      </c>
      <c r="BU39" s="111">
        <v>3947.5454843797702</v>
      </c>
      <c r="BV39" s="111">
        <v>3623.79601663932</v>
      </c>
      <c r="BW39" s="111">
        <v>3601.5842671559999</v>
      </c>
      <c r="BX39" s="111">
        <v>3602.9000207888498</v>
      </c>
      <c r="BY39" s="111">
        <v>3529.2091612078598</v>
      </c>
      <c r="BZ39" s="111">
        <v>3434.1435180816002</v>
      </c>
      <c r="CA39" s="111">
        <v>3477.22897416355</v>
      </c>
      <c r="CB39" s="111">
        <v>3403.4861009057099</v>
      </c>
      <c r="CC39" s="111">
        <v>3334.7351636594699</v>
      </c>
      <c r="CD39" s="111">
        <v>3210.0436450318398</v>
      </c>
      <c r="CE39" s="111">
        <v>3189.5688224252499</v>
      </c>
      <c r="CF39" s="111">
        <v>3197.8987100650602</v>
      </c>
      <c r="CG39" s="111">
        <v>2844.7578232453302</v>
      </c>
      <c r="CH39" s="111">
        <v>2838.8400776856402</v>
      </c>
      <c r="CI39" s="111">
        <v>2745.86414460684</v>
      </c>
    </row>
    <row r="40" spans="3:87" x14ac:dyDescent="0.35">
      <c r="C40" s="69" t="s">
        <v>109</v>
      </c>
      <c r="D40" s="69" t="s">
        <v>13</v>
      </c>
      <c r="E40" s="111">
        <v>137.68421914811</v>
      </c>
      <c r="F40" s="111">
        <v>152.13501140307099</v>
      </c>
      <c r="G40" s="111">
        <v>161.92794001057601</v>
      </c>
      <c r="H40" s="111">
        <v>166.81323412297601</v>
      </c>
      <c r="I40" s="111">
        <v>214.855603709544</v>
      </c>
      <c r="J40" s="111">
        <v>178.49305587298599</v>
      </c>
      <c r="K40" s="111">
        <v>192.58199249884899</v>
      </c>
      <c r="L40" s="111">
        <v>202.645156698433</v>
      </c>
      <c r="M40" s="111">
        <v>208.63186469453399</v>
      </c>
      <c r="N40" s="111">
        <v>207.06356678436401</v>
      </c>
      <c r="O40" s="111">
        <v>217.106540660646</v>
      </c>
      <c r="P40" s="111">
        <v>221.20801551582801</v>
      </c>
      <c r="Q40" s="111">
        <v>213.708330024123</v>
      </c>
      <c r="R40" s="111">
        <v>209.57650971265801</v>
      </c>
      <c r="S40" s="111">
        <v>204.14122736462701</v>
      </c>
      <c r="T40" s="111">
        <v>202.81902285754799</v>
      </c>
      <c r="U40" s="111">
        <v>177.05392980641301</v>
      </c>
      <c r="V40" s="111">
        <v>159.998359578308</v>
      </c>
      <c r="W40" s="111">
        <v>175.51841114221199</v>
      </c>
      <c r="X40" s="111">
        <v>182.47103134115</v>
      </c>
      <c r="Y40" s="111">
        <v>184.540151516115</v>
      </c>
      <c r="Z40" s="111">
        <v>205.729845549092</v>
      </c>
      <c r="AA40" s="111">
        <v>197.668674393705</v>
      </c>
      <c r="AB40" s="111">
        <v>206.52966011525899</v>
      </c>
      <c r="AC40" s="111">
        <v>231.40705389989299</v>
      </c>
      <c r="AD40" s="111">
        <v>199.16239855258399</v>
      </c>
      <c r="AE40" s="111">
        <v>180.08425242414299</v>
      </c>
      <c r="AF40" s="111">
        <v>174.413253643671</v>
      </c>
      <c r="AG40" s="111">
        <v>192.05301501573501</v>
      </c>
      <c r="AH40" s="111">
        <v>190.77285725927999</v>
      </c>
      <c r="AI40" s="111">
        <v>184.19450622029299</v>
      </c>
      <c r="AJ40" s="111">
        <v>180.75803441513199</v>
      </c>
      <c r="AK40" s="111">
        <v>170.47875668786199</v>
      </c>
      <c r="AL40" s="111">
        <v>183.084795939689</v>
      </c>
      <c r="AM40" s="111">
        <v>193.48157696517501</v>
      </c>
      <c r="AN40" s="111">
        <v>193.60667725912899</v>
      </c>
      <c r="AO40" s="111">
        <v>182.75896927127201</v>
      </c>
      <c r="AP40" s="111">
        <v>172.136048096228</v>
      </c>
      <c r="AQ40" s="111">
        <v>166.28958351139201</v>
      </c>
      <c r="AR40" s="111">
        <v>166.59575482551401</v>
      </c>
      <c r="AS40" s="111">
        <v>154.56174847378401</v>
      </c>
      <c r="AT40" s="111">
        <v>155.88587545362199</v>
      </c>
      <c r="AU40" s="111">
        <v>182.512344056762</v>
      </c>
      <c r="AV40" s="111">
        <v>184.02334772993299</v>
      </c>
      <c r="AW40" s="111">
        <v>199.548140657163</v>
      </c>
      <c r="AX40" s="111">
        <v>211.25006012025</v>
      </c>
      <c r="AY40" s="111">
        <v>214.12740730937799</v>
      </c>
      <c r="AZ40" s="111">
        <v>213.02955607003599</v>
      </c>
      <c r="BA40" s="111">
        <v>218.95331093342</v>
      </c>
      <c r="BB40" s="111">
        <v>218.05572740075499</v>
      </c>
      <c r="BC40" s="111">
        <v>208.476440169141</v>
      </c>
      <c r="BD40" s="111">
        <v>204.78791272153001</v>
      </c>
      <c r="BE40" s="111">
        <v>227.73204111554799</v>
      </c>
      <c r="BF40" s="111">
        <v>244.08419500217599</v>
      </c>
      <c r="BG40" s="111">
        <v>257.09305270949199</v>
      </c>
      <c r="BH40" s="111">
        <v>262.166210155567</v>
      </c>
      <c r="BI40" s="111">
        <v>259.00780266761001</v>
      </c>
      <c r="BJ40" s="111">
        <v>254.022849593507</v>
      </c>
      <c r="BK40" s="111">
        <v>253.89211911443999</v>
      </c>
      <c r="BL40" s="111">
        <v>271.81899309044098</v>
      </c>
      <c r="BM40" s="111">
        <v>227.921475513225</v>
      </c>
      <c r="BN40" s="111">
        <v>31.103728230731399</v>
      </c>
      <c r="BO40" s="111">
        <v>126.47685013073399</v>
      </c>
      <c r="BP40" s="111">
        <v>99.6466057385705</v>
      </c>
      <c r="BQ40" s="111">
        <v>87.987356020691607</v>
      </c>
      <c r="BR40" s="111">
        <v>74.239556859782198</v>
      </c>
      <c r="BS40" s="111">
        <v>150.30175171924901</v>
      </c>
      <c r="BT40" s="111">
        <v>181.126955472025</v>
      </c>
      <c r="BU40" s="111">
        <v>176.47277995607899</v>
      </c>
      <c r="BV40" s="111">
        <v>201.26597614670899</v>
      </c>
      <c r="BW40" s="111">
        <v>219.55659437813301</v>
      </c>
      <c r="BX40" s="111">
        <v>198.317289051594</v>
      </c>
      <c r="BY40" s="111">
        <v>202.38987649173501</v>
      </c>
      <c r="BZ40" s="111">
        <v>218.137003671012</v>
      </c>
      <c r="CA40" s="111">
        <v>207.859689874168</v>
      </c>
      <c r="CB40" s="111">
        <v>217.15926629421099</v>
      </c>
      <c r="CC40" s="111">
        <v>213.13870500922599</v>
      </c>
      <c r="CD40" s="111">
        <v>216.52138498211499</v>
      </c>
      <c r="CE40" s="111">
        <v>218.52770884980501</v>
      </c>
      <c r="CF40" s="111">
        <v>222.527842845794</v>
      </c>
      <c r="CG40" s="111">
        <v>228.309000272014</v>
      </c>
      <c r="CH40" s="111">
        <v>203.769647332696</v>
      </c>
      <c r="CI40" s="111">
        <v>210.04590346203199</v>
      </c>
    </row>
    <row r="41" spans="3:87" x14ac:dyDescent="0.35">
      <c r="C41" s="69" t="s">
        <v>110</v>
      </c>
      <c r="D41" s="69" t="s">
        <v>14</v>
      </c>
      <c r="E41" s="111">
        <v>137.002392437628</v>
      </c>
      <c r="F41" s="111">
        <v>116.95600951518399</v>
      </c>
      <c r="G41" s="111">
        <v>123.44455582303701</v>
      </c>
      <c r="H41" s="111">
        <v>109.52948409093401</v>
      </c>
      <c r="I41" s="111">
        <v>98.799362883693206</v>
      </c>
      <c r="J41" s="111">
        <v>107.78046925818499</v>
      </c>
      <c r="K41" s="111">
        <v>108.64259850242701</v>
      </c>
      <c r="L41" s="111">
        <v>129.569960494414</v>
      </c>
      <c r="M41" s="111">
        <v>142.87668437867299</v>
      </c>
      <c r="N41" s="111">
        <v>174.28949049878</v>
      </c>
      <c r="O41" s="111">
        <v>178.55496655422701</v>
      </c>
      <c r="P41" s="111">
        <v>142.93910825361601</v>
      </c>
      <c r="Q41" s="111">
        <v>120.94701843197301</v>
      </c>
      <c r="R41" s="111">
        <v>137.09044246194301</v>
      </c>
      <c r="S41" s="111">
        <v>130.844426999478</v>
      </c>
      <c r="T41" s="111">
        <v>132.88694003619401</v>
      </c>
      <c r="U41" s="111">
        <v>133.88069738690001</v>
      </c>
      <c r="V41" s="111">
        <v>122.682642045386</v>
      </c>
      <c r="W41" s="111">
        <v>119.830406902831</v>
      </c>
      <c r="X41" s="111">
        <v>116.484052470663</v>
      </c>
      <c r="Y41" s="111">
        <v>116.579533112481</v>
      </c>
      <c r="Z41" s="111">
        <v>120.99504386519899</v>
      </c>
      <c r="AA41" s="111">
        <v>118.57902826035</v>
      </c>
      <c r="AB41" s="111">
        <v>154.693814330913</v>
      </c>
      <c r="AC41" s="111">
        <v>110.466118558142</v>
      </c>
      <c r="AD41" s="111">
        <v>109.96923431393</v>
      </c>
      <c r="AE41" s="111">
        <v>102.513419654657</v>
      </c>
      <c r="AF41" s="111">
        <v>88.772583946975104</v>
      </c>
      <c r="AG41" s="111">
        <v>96.011540668935694</v>
      </c>
      <c r="AH41" s="111">
        <v>95.525095078584002</v>
      </c>
      <c r="AI41" s="111">
        <v>101.61005562677001</v>
      </c>
      <c r="AJ41" s="111">
        <v>99.026795645632404</v>
      </c>
      <c r="AK41" s="111">
        <v>87.8924374565417</v>
      </c>
      <c r="AL41" s="111">
        <v>90.007338739675205</v>
      </c>
      <c r="AM41" s="111">
        <v>55.560825971749701</v>
      </c>
      <c r="AN41" s="111">
        <v>49.893327559216402</v>
      </c>
      <c r="AO41" s="111">
        <v>49.424500460108398</v>
      </c>
      <c r="AP41" s="111">
        <v>54.033102768806103</v>
      </c>
      <c r="AQ41" s="111">
        <v>51.198578044173502</v>
      </c>
      <c r="AR41" s="111">
        <v>45.708600394660699</v>
      </c>
      <c r="AS41" s="111">
        <v>43.215553133707701</v>
      </c>
      <c r="AT41" s="111">
        <v>55.748067235455899</v>
      </c>
      <c r="AU41" s="111">
        <v>61.804143233361501</v>
      </c>
      <c r="AV41" s="111">
        <v>53.154497864477399</v>
      </c>
      <c r="AW41" s="111">
        <v>48.875203975081298</v>
      </c>
      <c r="AX41" s="111">
        <v>49.961238685982103</v>
      </c>
      <c r="AY41" s="111">
        <v>62.960694116254601</v>
      </c>
      <c r="AZ41" s="111">
        <v>71.633620533298895</v>
      </c>
      <c r="BA41" s="111">
        <v>77.341658264521598</v>
      </c>
      <c r="BB41" s="111">
        <v>83.875128720463593</v>
      </c>
      <c r="BC41" s="111">
        <v>85.995535715826406</v>
      </c>
      <c r="BD41" s="111">
        <v>86.445818939283001</v>
      </c>
      <c r="BE41" s="111">
        <v>78.870113565666202</v>
      </c>
      <c r="BF41" s="111">
        <v>89.756782890196305</v>
      </c>
      <c r="BG41" s="111">
        <v>82.952602352635495</v>
      </c>
      <c r="BH41" s="111">
        <v>87.272606187698401</v>
      </c>
      <c r="BI41" s="111">
        <v>89.807368048755706</v>
      </c>
      <c r="BJ41" s="111">
        <v>88.618208522341206</v>
      </c>
      <c r="BK41" s="111">
        <v>102.17812244562801</v>
      </c>
      <c r="BL41" s="111">
        <v>100.74200025072101</v>
      </c>
      <c r="BM41" s="111">
        <v>99.970992504333694</v>
      </c>
      <c r="BN41" s="111">
        <v>71.282363693979903</v>
      </c>
      <c r="BO41" s="111">
        <v>86.569561714314403</v>
      </c>
      <c r="BP41" s="111">
        <v>117.973821599167</v>
      </c>
      <c r="BQ41" s="111">
        <v>78.4859416608342</v>
      </c>
      <c r="BR41" s="111">
        <v>111.611742486422</v>
      </c>
      <c r="BS41" s="111">
        <v>85.864000890275406</v>
      </c>
      <c r="BT41" s="111">
        <v>120.768824002949</v>
      </c>
      <c r="BU41" s="111">
        <v>103.077296322712</v>
      </c>
      <c r="BV41" s="111">
        <v>83.796949975057501</v>
      </c>
      <c r="BW41" s="111">
        <v>82.6726373896322</v>
      </c>
      <c r="BX41" s="111">
        <v>78.131725423393704</v>
      </c>
      <c r="BY41" s="111">
        <v>70.1118449148275</v>
      </c>
      <c r="BZ41" s="111">
        <v>68.059095078498302</v>
      </c>
      <c r="CA41" s="111">
        <v>51.737095393093902</v>
      </c>
      <c r="CB41" s="111">
        <v>56.319804012591398</v>
      </c>
      <c r="CC41" s="111">
        <v>54.517784418114097</v>
      </c>
      <c r="CD41" s="111">
        <v>48.981066818308697</v>
      </c>
      <c r="CE41" s="111">
        <v>50.898831414471204</v>
      </c>
      <c r="CF41" s="111">
        <v>39.375287074728099</v>
      </c>
      <c r="CG41" s="111">
        <v>31.2744640440709</v>
      </c>
      <c r="CH41" s="111">
        <v>36.029388489379897</v>
      </c>
      <c r="CI41" s="111">
        <v>32.863582909007903</v>
      </c>
    </row>
    <row r="42" spans="3:87" x14ac:dyDescent="0.35">
      <c r="C42" s="69" t="s">
        <v>111</v>
      </c>
      <c r="D42" s="69" t="s">
        <v>112</v>
      </c>
      <c r="E42" s="111">
        <v>118.439270091814</v>
      </c>
      <c r="F42" s="111">
        <v>111.481090651754</v>
      </c>
      <c r="G42" s="111">
        <v>137.954732791586</v>
      </c>
      <c r="H42" s="111">
        <v>111.64644344144401</v>
      </c>
      <c r="I42" s="111">
        <v>124.379906062202</v>
      </c>
      <c r="J42" s="111">
        <v>115.492804704393</v>
      </c>
      <c r="K42" s="111">
        <v>105.9765590936</v>
      </c>
      <c r="L42" s="111">
        <v>128.789603559135</v>
      </c>
      <c r="M42" s="111">
        <v>152.537582373502</v>
      </c>
      <c r="N42" s="111">
        <v>194.71017328347099</v>
      </c>
      <c r="O42" s="111">
        <v>185.41756550405401</v>
      </c>
      <c r="P42" s="111">
        <v>185.00651000742599</v>
      </c>
      <c r="Q42" s="111">
        <v>174.64291070596701</v>
      </c>
      <c r="R42" s="111">
        <v>178.145730465621</v>
      </c>
      <c r="S42" s="111">
        <v>187.60313114616</v>
      </c>
      <c r="T42" s="111">
        <v>193.353537901153</v>
      </c>
      <c r="U42" s="111">
        <v>145.81162149970899</v>
      </c>
      <c r="V42" s="111">
        <v>98.819225855843001</v>
      </c>
      <c r="W42" s="111">
        <v>80.773641545576893</v>
      </c>
      <c r="X42" s="111">
        <v>85.161794707812305</v>
      </c>
      <c r="Y42" s="111">
        <v>73.422680115672904</v>
      </c>
      <c r="Z42" s="111">
        <v>89.395082725361107</v>
      </c>
      <c r="AA42" s="111">
        <v>84.479484254795594</v>
      </c>
      <c r="AB42" s="111">
        <v>94.255197418943894</v>
      </c>
      <c r="AC42" s="111">
        <v>82.174215228645707</v>
      </c>
      <c r="AD42" s="111">
        <v>68.350081651389303</v>
      </c>
      <c r="AE42" s="111">
        <v>55.687640513791699</v>
      </c>
      <c r="AF42" s="111">
        <v>51.998420986370803</v>
      </c>
      <c r="AG42" s="111">
        <v>70.198613106471001</v>
      </c>
      <c r="AH42" s="111">
        <v>80.6885078742052</v>
      </c>
      <c r="AI42" s="111">
        <v>88.948694879123494</v>
      </c>
      <c r="AJ42" s="111">
        <v>70.570315589752894</v>
      </c>
      <c r="AK42" s="111">
        <v>66.373977798076993</v>
      </c>
      <c r="AL42" s="111">
        <v>60.880012311501197</v>
      </c>
      <c r="AM42" s="111">
        <v>70.450332404771899</v>
      </c>
      <c r="AN42" s="111">
        <v>70.477314608678498</v>
      </c>
      <c r="AO42" s="111">
        <v>62.207418523235901</v>
      </c>
      <c r="AP42" s="111">
        <v>71.438614996224103</v>
      </c>
      <c r="AQ42" s="111">
        <v>67.6847715496977</v>
      </c>
      <c r="AR42" s="111">
        <v>64.762264389864896</v>
      </c>
      <c r="AS42" s="111">
        <v>72.102915676903095</v>
      </c>
      <c r="AT42" s="111">
        <v>72.230924870036901</v>
      </c>
      <c r="AU42" s="111">
        <v>89.590949619015404</v>
      </c>
      <c r="AV42" s="111">
        <v>91.680258704181895</v>
      </c>
      <c r="AW42" s="111">
        <v>106.709187068817</v>
      </c>
      <c r="AX42" s="111">
        <v>109.098548806267</v>
      </c>
      <c r="AY42" s="111">
        <v>98.142160275389301</v>
      </c>
      <c r="AZ42" s="111">
        <v>90.822634674098694</v>
      </c>
      <c r="BA42" s="111">
        <v>90.426576889042906</v>
      </c>
      <c r="BB42" s="111">
        <v>110.192708875674</v>
      </c>
      <c r="BC42" s="111">
        <v>118.79320589488201</v>
      </c>
      <c r="BD42" s="111">
        <v>121.91857768415299</v>
      </c>
      <c r="BE42" s="111">
        <v>96.842295913915294</v>
      </c>
      <c r="BF42" s="111">
        <v>87.743675866008701</v>
      </c>
      <c r="BG42" s="111">
        <v>86.707593560771898</v>
      </c>
      <c r="BH42" s="111">
        <v>88.978610504327804</v>
      </c>
      <c r="BI42" s="111">
        <v>84.533291494093206</v>
      </c>
      <c r="BJ42" s="111">
        <v>71.334926943048501</v>
      </c>
      <c r="BK42" s="111">
        <v>70.9411590505606</v>
      </c>
      <c r="BL42" s="111">
        <v>66.454291348186601</v>
      </c>
      <c r="BM42" s="111">
        <v>65.497019817749305</v>
      </c>
      <c r="BN42" s="111">
        <v>44.347576763532501</v>
      </c>
      <c r="BO42" s="111">
        <v>43.871105967055499</v>
      </c>
      <c r="BP42" s="111">
        <v>52.892792502285303</v>
      </c>
      <c r="BQ42" s="111">
        <v>42.045349988548899</v>
      </c>
      <c r="BR42" s="111">
        <v>48.180496512177299</v>
      </c>
      <c r="BS42" s="111">
        <v>31.041682677871101</v>
      </c>
      <c r="BT42" s="111">
        <v>39.561996636989797</v>
      </c>
      <c r="BU42" s="111">
        <v>38.067777793413804</v>
      </c>
      <c r="BV42" s="111">
        <v>32.115304458978002</v>
      </c>
      <c r="BW42" s="111">
        <v>30.494255049762899</v>
      </c>
      <c r="BX42" s="111">
        <v>25.179182407356201</v>
      </c>
      <c r="BY42" s="111">
        <v>35.923430338687602</v>
      </c>
      <c r="BZ42" s="111">
        <v>25.442823312634101</v>
      </c>
      <c r="CA42" s="111">
        <v>22.330960179303801</v>
      </c>
      <c r="CB42" s="111">
        <v>18.736282750239099</v>
      </c>
      <c r="CC42" s="111">
        <v>18.0161670833768</v>
      </c>
      <c r="CD42" s="111">
        <v>20.5832101079076</v>
      </c>
      <c r="CE42" s="111">
        <v>22.546090116351198</v>
      </c>
      <c r="CF42" s="111">
        <v>21.662035552411002</v>
      </c>
      <c r="CG42" s="111">
        <v>19.8123984317108</v>
      </c>
      <c r="CH42" s="111">
        <v>22.235370251963001</v>
      </c>
      <c r="CI42" s="111">
        <v>23.503320208438801</v>
      </c>
    </row>
    <row r="43" spans="3:87" x14ac:dyDescent="0.35">
      <c r="C43" s="69" t="s">
        <v>113</v>
      </c>
      <c r="D43" s="69" t="s">
        <v>114</v>
      </c>
      <c r="E43" s="111">
        <v>115.17216576721999</v>
      </c>
      <c r="F43" s="111">
        <v>122.829626126416</v>
      </c>
      <c r="G43" s="111">
        <v>103.29974423301</v>
      </c>
      <c r="H43" s="111">
        <v>125.79905852248601</v>
      </c>
      <c r="I43" s="111" t="s">
        <v>336</v>
      </c>
      <c r="J43" s="111">
        <v>104.071209423672</v>
      </c>
      <c r="K43" s="111">
        <v>110.59008722592399</v>
      </c>
      <c r="L43" s="111">
        <v>106.759720989317</v>
      </c>
      <c r="M43" s="111">
        <v>87.449340133622897</v>
      </c>
      <c r="N43" s="111">
        <v>80.548185946632501</v>
      </c>
      <c r="O43" s="111">
        <v>82.907535353899107</v>
      </c>
      <c r="P43" s="111">
        <v>83.906081344984301</v>
      </c>
      <c r="Q43" s="111">
        <v>88.866838668286405</v>
      </c>
      <c r="R43" s="111">
        <v>79.570905750209405</v>
      </c>
      <c r="S43" s="111">
        <v>72.442095486446107</v>
      </c>
      <c r="T43" s="111">
        <v>68.679832317983795</v>
      </c>
      <c r="U43" s="111">
        <v>63.512051494548302</v>
      </c>
      <c r="V43" s="111">
        <v>55.237305679666598</v>
      </c>
      <c r="W43" s="111">
        <v>57.520661454131201</v>
      </c>
      <c r="X43" s="111">
        <v>55.293709499036503</v>
      </c>
      <c r="Y43" s="111">
        <v>58.467927609057199</v>
      </c>
      <c r="Z43" s="111">
        <v>54.073911444608299</v>
      </c>
      <c r="AA43" s="111">
        <v>62.963445793622</v>
      </c>
      <c r="AB43" s="111">
        <v>71.804109203821696</v>
      </c>
      <c r="AC43" s="111">
        <v>75.836407436882595</v>
      </c>
      <c r="AD43" s="111">
        <v>73.581743661356697</v>
      </c>
      <c r="AE43" s="111">
        <v>79.3033719674862</v>
      </c>
      <c r="AF43" s="111">
        <v>70.209617921641396</v>
      </c>
      <c r="AG43" s="111">
        <v>69.263736577817198</v>
      </c>
      <c r="AH43" s="111">
        <v>69.601781550035895</v>
      </c>
      <c r="AI43" s="111">
        <v>69.138072721029403</v>
      </c>
      <c r="AJ43" s="111">
        <v>61.531418744659597</v>
      </c>
      <c r="AK43" s="111">
        <v>66.1779194656866</v>
      </c>
      <c r="AL43" s="111">
        <v>76.694558658905095</v>
      </c>
      <c r="AM43" s="111">
        <v>69.987618668864997</v>
      </c>
      <c r="AN43" s="111">
        <v>70.190824130116496</v>
      </c>
      <c r="AO43" s="111">
        <v>64.458123941715797</v>
      </c>
      <c r="AP43" s="111">
        <v>62.839636916967699</v>
      </c>
      <c r="AQ43" s="111">
        <v>67.184692198524999</v>
      </c>
      <c r="AR43" s="111">
        <v>67.861040638115597</v>
      </c>
      <c r="AS43" s="111">
        <v>66.2088004846552</v>
      </c>
      <c r="AT43" s="111">
        <v>68.458586365628307</v>
      </c>
      <c r="AU43" s="111">
        <v>71.519819515021595</v>
      </c>
      <c r="AV43" s="111">
        <v>61.116032995585698</v>
      </c>
      <c r="AW43" s="111">
        <v>58.256594989528601</v>
      </c>
      <c r="AX43" s="111">
        <v>44.273895943568697</v>
      </c>
      <c r="AY43" s="111">
        <v>29.249530889755501</v>
      </c>
      <c r="AZ43" s="111">
        <v>40.986600217492501</v>
      </c>
      <c r="BA43" s="111">
        <v>35.604688876085497</v>
      </c>
      <c r="BB43" s="111">
        <v>34.236096208429501</v>
      </c>
      <c r="BC43" s="111">
        <v>31.549697137137699</v>
      </c>
      <c r="BD43" s="111">
        <v>30.4480233323231</v>
      </c>
      <c r="BE43" s="111">
        <v>36.626693940105802</v>
      </c>
      <c r="BF43" s="111">
        <v>32.165580575512699</v>
      </c>
      <c r="BG43" s="111">
        <v>30.9833758764793</v>
      </c>
      <c r="BH43" s="111">
        <v>23.183178670673701</v>
      </c>
      <c r="BI43" s="111">
        <v>20.704436499727699</v>
      </c>
      <c r="BJ43" s="111">
        <v>19.875849528361801</v>
      </c>
      <c r="BK43" s="111">
        <v>19.478157789208801</v>
      </c>
      <c r="BL43" s="111">
        <v>24.693843914230399</v>
      </c>
      <c r="BM43" s="111">
        <v>28.160414342288899</v>
      </c>
      <c r="BN43" s="111">
        <v>23.356034078676299</v>
      </c>
      <c r="BO43" s="111">
        <v>28.8545006984297</v>
      </c>
      <c r="BP43" s="111">
        <v>27.503847721178399</v>
      </c>
      <c r="BQ43" s="111">
        <v>23.621985530828201</v>
      </c>
      <c r="BR43" s="111">
        <v>19.549515055072899</v>
      </c>
      <c r="BS43" s="111">
        <v>19.264950053987398</v>
      </c>
      <c r="BT43" s="111">
        <v>21.062648632999501</v>
      </c>
      <c r="BU43" s="111">
        <v>22.5034160123307</v>
      </c>
      <c r="BV43" s="111">
        <v>27.538483681819901</v>
      </c>
      <c r="BW43" s="111">
        <v>26.5962389465253</v>
      </c>
      <c r="BX43" s="111">
        <v>24.793181163331798</v>
      </c>
      <c r="BY43" s="111">
        <v>28.187011860255598</v>
      </c>
      <c r="BZ43" s="111">
        <v>30.444996513186702</v>
      </c>
      <c r="CA43" s="111">
        <v>32.686399468592199</v>
      </c>
      <c r="CB43" s="111">
        <v>29.370733444978701</v>
      </c>
      <c r="CC43" s="111">
        <v>27.579677100107698</v>
      </c>
      <c r="CD43" s="111">
        <v>28.330788949984601</v>
      </c>
      <c r="CE43" s="111">
        <v>21.949113302272998</v>
      </c>
      <c r="CF43" s="111">
        <v>23.281486355779201</v>
      </c>
      <c r="CG43" s="111">
        <v>23.019349781161502</v>
      </c>
      <c r="CH43" s="111">
        <v>22.505820214665299</v>
      </c>
      <c r="CI43" s="111">
        <v>22.843366332234702</v>
      </c>
    </row>
    <row r="44" spans="3:87" x14ac:dyDescent="0.35">
      <c r="C44" s="69" t="s">
        <v>115</v>
      </c>
      <c r="D44" s="69" t="s">
        <v>17</v>
      </c>
      <c r="E44" s="111">
        <v>1138.7596792946099</v>
      </c>
      <c r="F44" s="111">
        <v>1088.4762065985201</v>
      </c>
      <c r="G44" s="111">
        <v>1126.52630371648</v>
      </c>
      <c r="H44" s="111">
        <v>1060.34362617788</v>
      </c>
      <c r="I44" s="111">
        <v>1105.84045923496</v>
      </c>
      <c r="J44" s="111">
        <v>1149.4961735478701</v>
      </c>
      <c r="K44" s="111">
        <v>1135.24920452637</v>
      </c>
      <c r="L44" s="111">
        <v>1109.1359537025501</v>
      </c>
      <c r="M44" s="111">
        <v>1115.4153240508299</v>
      </c>
      <c r="N44" s="111">
        <v>1148.2641461512801</v>
      </c>
      <c r="O44" s="111">
        <v>1094.5739157371299</v>
      </c>
      <c r="P44" s="111">
        <v>1147.1313844854701</v>
      </c>
      <c r="Q44" s="111">
        <v>1084.1002905523001</v>
      </c>
      <c r="R44" s="111">
        <v>1093.1533248149699</v>
      </c>
      <c r="S44" s="111">
        <v>1057.25924318836</v>
      </c>
      <c r="T44" s="111">
        <v>924.08557057440703</v>
      </c>
      <c r="U44" s="111">
        <v>805.08393587078797</v>
      </c>
      <c r="V44" s="111">
        <v>692.91322960235595</v>
      </c>
      <c r="W44" s="111">
        <v>747.93588404608795</v>
      </c>
      <c r="X44" s="111">
        <v>873.67293959573999</v>
      </c>
      <c r="Y44" s="111">
        <v>923.12614645909696</v>
      </c>
      <c r="Z44" s="111">
        <v>894.38465295245203</v>
      </c>
      <c r="AA44" s="111">
        <v>965.45282678839703</v>
      </c>
      <c r="AB44" s="111">
        <v>997.04924766299303</v>
      </c>
      <c r="AC44" s="111">
        <v>981.30690658843696</v>
      </c>
      <c r="AD44" s="111">
        <v>1001.03891793172</v>
      </c>
      <c r="AE44" s="111">
        <v>1021.63556265791</v>
      </c>
      <c r="AF44" s="111">
        <v>1056.8581613091401</v>
      </c>
      <c r="AG44" s="111">
        <v>1094.99616818548</v>
      </c>
      <c r="AH44" s="111">
        <v>1115.87085319314</v>
      </c>
      <c r="AI44" s="111">
        <v>1013.23601193997</v>
      </c>
      <c r="AJ44" s="111">
        <v>993.88393590140799</v>
      </c>
      <c r="AK44" s="111">
        <v>1027.2876141064701</v>
      </c>
      <c r="AL44" s="111">
        <v>991.94963629089295</v>
      </c>
      <c r="AM44" s="111">
        <v>899.73646857392202</v>
      </c>
      <c r="AN44" s="111">
        <v>865.88156028980495</v>
      </c>
      <c r="AO44" s="111">
        <v>873.76929937959505</v>
      </c>
      <c r="AP44" s="111">
        <v>860.81184971226605</v>
      </c>
      <c r="AQ44" s="111">
        <v>898.86492909478102</v>
      </c>
      <c r="AR44" s="111">
        <v>850.32178228916098</v>
      </c>
      <c r="AS44" s="111">
        <v>882.27282877824098</v>
      </c>
      <c r="AT44" s="111">
        <v>960.931118701983</v>
      </c>
      <c r="AU44" s="111">
        <v>1021.91230282733</v>
      </c>
      <c r="AV44" s="111">
        <v>967.90121464091703</v>
      </c>
      <c r="AW44" s="111">
        <v>1043.8678941344699</v>
      </c>
      <c r="AX44" s="111">
        <v>1171.76376283437</v>
      </c>
      <c r="AY44" s="111">
        <v>1279.99707258901</v>
      </c>
      <c r="AZ44" s="111">
        <v>1363.02676704483</v>
      </c>
      <c r="BA44" s="111">
        <v>1320.53533441991</v>
      </c>
      <c r="BB44" s="111">
        <v>1229.1367292070699</v>
      </c>
      <c r="BC44" s="111">
        <v>1280.7194628372799</v>
      </c>
      <c r="BD44" s="111">
        <v>1373.1647153353599</v>
      </c>
      <c r="BE44" s="111">
        <v>1456.2257220992401</v>
      </c>
      <c r="BF44" s="111">
        <v>1456.7796320919899</v>
      </c>
      <c r="BG44" s="111">
        <v>1581.55859558405</v>
      </c>
      <c r="BH44" s="111">
        <v>1706.8997513752699</v>
      </c>
      <c r="BI44" s="111">
        <v>1923.3559031729301</v>
      </c>
      <c r="BJ44" s="111">
        <v>2077.1614421248401</v>
      </c>
      <c r="BK44" s="111">
        <v>2166.3315649923802</v>
      </c>
      <c r="BL44" s="111">
        <v>2181.7100212026198</v>
      </c>
      <c r="BM44" s="111">
        <v>1999.3147427383001</v>
      </c>
      <c r="BN44" s="111">
        <v>1658.2196776695901</v>
      </c>
      <c r="BO44" s="111">
        <v>1949.5772142603601</v>
      </c>
      <c r="BP44" s="111">
        <v>1945.66564517397</v>
      </c>
      <c r="BQ44" s="111">
        <v>2067.583694766</v>
      </c>
      <c r="BR44" s="111">
        <v>2131.4991672869501</v>
      </c>
      <c r="BS44" s="111">
        <v>2127.0616063938601</v>
      </c>
      <c r="BT44" s="111">
        <v>2186.8618782272802</v>
      </c>
      <c r="BU44" s="111">
        <v>2244.4213443153899</v>
      </c>
      <c r="BV44" s="111">
        <v>2245.2835079035199</v>
      </c>
      <c r="BW44" s="111">
        <v>2080.37879507669</v>
      </c>
      <c r="BX44" s="111">
        <v>2048.7634111321499</v>
      </c>
      <c r="BY44" s="111">
        <v>1971.0232436355</v>
      </c>
      <c r="BZ44" s="111">
        <v>1920.58046321138</v>
      </c>
      <c r="CA44" s="111">
        <v>1911.8991094157</v>
      </c>
      <c r="CB44" s="111">
        <v>1917.3078667566799</v>
      </c>
      <c r="CC44" s="111">
        <v>1824.61466161352</v>
      </c>
      <c r="CD44" s="111">
        <v>1773.83426112914</v>
      </c>
      <c r="CE44" s="111">
        <v>1798.6791396644301</v>
      </c>
      <c r="CF44" s="111">
        <v>1746.8200098939799</v>
      </c>
      <c r="CG44" s="111">
        <v>1822.7492731294799</v>
      </c>
      <c r="CH44" s="111">
        <v>1767.3526280092999</v>
      </c>
      <c r="CI44" s="111">
        <v>1674.9421032851801</v>
      </c>
    </row>
    <row r="45" spans="3:87" x14ac:dyDescent="0.35">
      <c r="C45" s="69" t="s">
        <v>116</v>
      </c>
      <c r="D45" s="69" t="s">
        <v>117</v>
      </c>
      <c r="E45" s="111">
        <v>343.41787501399102</v>
      </c>
      <c r="F45" s="111">
        <v>352.73690306422998</v>
      </c>
      <c r="G45" s="111">
        <v>368.26300729702803</v>
      </c>
      <c r="H45" s="111">
        <v>310.14121740911702</v>
      </c>
      <c r="I45" s="111">
        <v>298.75103838232201</v>
      </c>
      <c r="J45" s="111">
        <v>329.31082350013202</v>
      </c>
      <c r="K45" s="111">
        <v>287.92612226070997</v>
      </c>
      <c r="L45" s="111">
        <v>320.91074819643597</v>
      </c>
      <c r="M45" s="111">
        <v>301.01351411010802</v>
      </c>
      <c r="N45" s="111">
        <v>319.89336042372503</v>
      </c>
      <c r="O45" s="111">
        <v>355.80031495894599</v>
      </c>
      <c r="P45" s="111">
        <v>393.47693048820702</v>
      </c>
      <c r="Q45" s="111">
        <v>381.44203932965399</v>
      </c>
      <c r="R45" s="111">
        <v>386.06745429380601</v>
      </c>
      <c r="S45" s="111">
        <v>384.49798715333901</v>
      </c>
      <c r="T45" s="111">
        <v>365.05525617095401</v>
      </c>
      <c r="U45" s="111">
        <v>363.58730596092602</v>
      </c>
      <c r="V45" s="111">
        <v>370.74566998273201</v>
      </c>
      <c r="W45" s="111">
        <v>377.67036798417598</v>
      </c>
      <c r="X45" s="111">
        <v>407.32475834784998</v>
      </c>
      <c r="Y45" s="111">
        <v>413.04397513943297</v>
      </c>
      <c r="Z45" s="111">
        <v>388.26301453719401</v>
      </c>
      <c r="AA45" s="111">
        <v>406.83798616986002</v>
      </c>
      <c r="AB45" s="111">
        <v>434.07872790963398</v>
      </c>
      <c r="AC45" s="111">
        <v>407.39886670589198</v>
      </c>
      <c r="AD45" s="111">
        <v>403.62550853797501</v>
      </c>
      <c r="AE45" s="111">
        <v>472.71140788345002</v>
      </c>
      <c r="AF45" s="111">
        <v>433.74754307929499</v>
      </c>
      <c r="AG45" s="111">
        <v>391.74857888955501</v>
      </c>
      <c r="AH45" s="111">
        <v>405.11328914827999</v>
      </c>
      <c r="AI45" s="111">
        <v>389.58876642327903</v>
      </c>
      <c r="AJ45" s="111">
        <v>346.49420696813303</v>
      </c>
      <c r="AK45" s="111">
        <v>388.45344968772997</v>
      </c>
      <c r="AL45" s="111">
        <v>355.78641136326598</v>
      </c>
      <c r="AM45" s="111">
        <v>312.39833861681001</v>
      </c>
      <c r="AN45" s="111">
        <v>302.21688992248102</v>
      </c>
      <c r="AO45" s="111">
        <v>338.87952541330401</v>
      </c>
      <c r="AP45" s="111">
        <v>334.47897959338701</v>
      </c>
      <c r="AQ45" s="111">
        <v>316.28732427253698</v>
      </c>
      <c r="AR45" s="111">
        <v>351.43136496147002</v>
      </c>
      <c r="AS45" s="111">
        <v>412.08110871577497</v>
      </c>
      <c r="AT45" s="111">
        <v>410.12241686282903</v>
      </c>
      <c r="AU45" s="111">
        <v>392.69274562972703</v>
      </c>
      <c r="AV45" s="111">
        <v>416.668599135899</v>
      </c>
      <c r="AW45" s="111">
        <v>414.81805034311401</v>
      </c>
      <c r="AX45" s="111">
        <v>518.66164883199497</v>
      </c>
      <c r="AY45" s="111">
        <v>499.971742651451</v>
      </c>
      <c r="AZ45" s="111">
        <v>533.53845011595104</v>
      </c>
      <c r="BA45" s="111">
        <v>471.74590153812301</v>
      </c>
      <c r="BB45" s="111">
        <v>293.97199316903101</v>
      </c>
      <c r="BC45" s="111">
        <v>298.14390331469201</v>
      </c>
      <c r="BD45" s="111">
        <v>268.47372674689399</v>
      </c>
      <c r="BE45" s="111">
        <v>316.459379494014</v>
      </c>
      <c r="BF45" s="111">
        <v>428.07676042703798</v>
      </c>
      <c r="BG45" s="111">
        <v>516.56070308865196</v>
      </c>
      <c r="BH45" s="111">
        <v>533.57486731469703</v>
      </c>
      <c r="BI45" s="111">
        <v>505.27734763411701</v>
      </c>
      <c r="BJ45" s="111">
        <v>540.49505057866099</v>
      </c>
      <c r="BK45" s="111">
        <v>530.24274028269804</v>
      </c>
      <c r="BL45" s="111">
        <v>549.50828172808099</v>
      </c>
      <c r="BM45" s="111">
        <v>572.94677607471397</v>
      </c>
      <c r="BN45" s="111">
        <v>481.239880881283</v>
      </c>
      <c r="BO45" s="111">
        <v>618.92692157607098</v>
      </c>
      <c r="BP45" s="111">
        <v>608.372546633517</v>
      </c>
      <c r="BQ45" s="111">
        <v>606.97603304353902</v>
      </c>
      <c r="BR45" s="111">
        <v>656.39785233121597</v>
      </c>
      <c r="BS45" s="111">
        <v>669.09441904135099</v>
      </c>
      <c r="BT45" s="111">
        <v>674.71196593063098</v>
      </c>
      <c r="BU45" s="111">
        <v>726.28435258489401</v>
      </c>
      <c r="BV45" s="111">
        <v>782.69230763979795</v>
      </c>
      <c r="BW45" s="111">
        <v>775.195801977933</v>
      </c>
      <c r="BX45" s="111">
        <v>782.839172551974</v>
      </c>
      <c r="BY45" s="111">
        <v>772.66654429498999</v>
      </c>
      <c r="BZ45" s="111">
        <v>725.07074862953004</v>
      </c>
      <c r="CA45" s="111">
        <v>686.31033750262804</v>
      </c>
      <c r="CB45" s="111">
        <v>688.481218128102</v>
      </c>
      <c r="CC45" s="111">
        <v>668.76139100313799</v>
      </c>
      <c r="CD45" s="111">
        <v>688.10539417162295</v>
      </c>
      <c r="CE45" s="111">
        <v>663.32432375834105</v>
      </c>
      <c r="CF45" s="111">
        <v>625.33086187596598</v>
      </c>
      <c r="CG45" s="111">
        <v>605.45409401614404</v>
      </c>
      <c r="CH45" s="111">
        <v>596.07929127990894</v>
      </c>
      <c r="CI45" s="111">
        <v>611.33260844239203</v>
      </c>
    </row>
    <row r="46" spans="3:87" x14ac:dyDescent="0.35">
      <c r="C46" s="69" t="s">
        <v>118</v>
      </c>
      <c r="D46" s="69" t="s">
        <v>119</v>
      </c>
      <c r="E46" s="111">
        <v>92.537678376936299</v>
      </c>
      <c r="F46" s="111">
        <v>97.9987166343588</v>
      </c>
      <c r="G46" s="111">
        <v>106.381914378898</v>
      </c>
      <c r="H46" s="111">
        <v>99.470972812188094</v>
      </c>
      <c r="I46" s="111">
        <v>121.627117418973</v>
      </c>
      <c r="J46" s="111">
        <v>94.238372813416902</v>
      </c>
      <c r="K46" s="111">
        <v>105.551755973694</v>
      </c>
      <c r="L46" s="111">
        <v>94.207639244114105</v>
      </c>
      <c r="M46" s="111">
        <v>89.406723633154897</v>
      </c>
      <c r="N46" s="111">
        <v>89.508474214477701</v>
      </c>
      <c r="O46" s="111">
        <v>97.058905325831901</v>
      </c>
      <c r="P46" s="111">
        <v>114.46556352686</v>
      </c>
      <c r="Q46" s="111">
        <v>106.46790238042701</v>
      </c>
      <c r="R46" s="111">
        <v>111.35163503804</v>
      </c>
      <c r="S46" s="111">
        <v>96.579560188974995</v>
      </c>
      <c r="T46" s="111">
        <v>89.066404682052493</v>
      </c>
      <c r="U46" s="111">
        <v>98.224590704113396</v>
      </c>
      <c r="V46" s="111">
        <v>66.7563612877358</v>
      </c>
      <c r="W46" s="111">
        <v>61.416792971864098</v>
      </c>
      <c r="X46" s="111">
        <v>71.463732623394904</v>
      </c>
      <c r="Y46" s="111">
        <v>75.019494520850301</v>
      </c>
      <c r="Z46" s="111">
        <v>82.081426268798396</v>
      </c>
      <c r="AA46" s="111">
        <v>82.694207646121995</v>
      </c>
      <c r="AB46" s="111">
        <v>96.691746794634994</v>
      </c>
      <c r="AC46" s="111">
        <v>87.149055765198796</v>
      </c>
      <c r="AD46" s="111">
        <v>70.612896952698406</v>
      </c>
      <c r="AE46" s="111">
        <v>76.521891509636902</v>
      </c>
      <c r="AF46" s="111">
        <v>66.009059410968206</v>
      </c>
      <c r="AG46" s="111">
        <v>52.142547524979399</v>
      </c>
      <c r="AH46" s="111">
        <v>48.569165699617898</v>
      </c>
      <c r="AI46" s="111">
        <v>42.177143313818704</v>
      </c>
      <c r="AJ46" s="111">
        <v>45.869357712918998</v>
      </c>
      <c r="AK46" s="111">
        <v>57.117855530696701</v>
      </c>
      <c r="AL46" s="111">
        <v>66.464002186324805</v>
      </c>
      <c r="AM46" s="111">
        <v>88.029769634524101</v>
      </c>
      <c r="AN46" s="111">
        <v>77.412805078064693</v>
      </c>
      <c r="AO46" s="111">
        <v>59.301331539279303</v>
      </c>
      <c r="AP46" s="111">
        <v>73.949104605403903</v>
      </c>
      <c r="AQ46" s="111">
        <v>61.680351055785799</v>
      </c>
      <c r="AR46" s="111">
        <v>54.720523174309797</v>
      </c>
      <c r="AS46" s="111">
        <v>74.636188689932297</v>
      </c>
      <c r="AT46" s="111">
        <v>73.6221175915624</v>
      </c>
      <c r="AU46" s="111">
        <v>78.465307235693402</v>
      </c>
      <c r="AV46" s="111">
        <v>88.344541272133398</v>
      </c>
      <c r="AW46" s="111">
        <v>80.134154638316204</v>
      </c>
      <c r="AX46" s="111">
        <v>86.226579874418306</v>
      </c>
      <c r="AY46" s="111">
        <v>94.669306205011097</v>
      </c>
      <c r="AZ46" s="111">
        <v>118.390035051152</v>
      </c>
      <c r="BA46" s="111">
        <v>113.305440380447</v>
      </c>
      <c r="BB46" s="111">
        <v>66.274006014414496</v>
      </c>
      <c r="BC46" s="111">
        <v>69.513747824274105</v>
      </c>
      <c r="BD46" s="111">
        <v>61.461689189501001</v>
      </c>
      <c r="BE46" s="111">
        <v>73.794108108595196</v>
      </c>
      <c r="BF46" s="111">
        <v>85.9771268140655</v>
      </c>
      <c r="BG46" s="111">
        <v>78.334634258178298</v>
      </c>
      <c r="BH46" s="111">
        <v>78.529855202881194</v>
      </c>
      <c r="BI46" s="111">
        <v>79.075005383104696</v>
      </c>
      <c r="BJ46" s="111">
        <v>81.334167942464603</v>
      </c>
      <c r="BK46" s="111">
        <v>62.583294968354103</v>
      </c>
      <c r="BL46" s="111">
        <v>68.921568628400706</v>
      </c>
      <c r="BM46" s="111">
        <v>72.427918692377204</v>
      </c>
      <c r="BN46" s="111">
        <v>30.3534224568239</v>
      </c>
      <c r="BO46" s="111">
        <v>48.988838046804801</v>
      </c>
      <c r="BP46" s="111">
        <v>40.612869308367898</v>
      </c>
      <c r="BQ46" s="111">
        <v>38.731640353555001</v>
      </c>
      <c r="BR46" s="111">
        <v>41.7293850660961</v>
      </c>
      <c r="BS46" s="111">
        <v>61.125201988090502</v>
      </c>
      <c r="BT46" s="111">
        <v>77.016933359510503</v>
      </c>
      <c r="BU46" s="111">
        <v>72.507685404357105</v>
      </c>
      <c r="BV46" s="111">
        <v>82.930852690717501</v>
      </c>
      <c r="BW46" s="111">
        <v>100.623649789673</v>
      </c>
      <c r="BX46" s="111">
        <v>89.448330165843203</v>
      </c>
      <c r="BY46" s="111">
        <v>90.536954794190606</v>
      </c>
      <c r="BZ46" s="111">
        <v>88.896255073424001</v>
      </c>
      <c r="CA46" s="111">
        <v>84.944191078410498</v>
      </c>
      <c r="CB46" s="111">
        <v>70.905902029630695</v>
      </c>
      <c r="CC46" s="111">
        <v>66.104689855474106</v>
      </c>
      <c r="CD46" s="111">
        <v>74.536320474482906</v>
      </c>
      <c r="CE46" s="111">
        <v>61.862446438935798</v>
      </c>
      <c r="CF46" s="111">
        <v>67.336648399115006</v>
      </c>
      <c r="CG46" s="111">
        <v>75.615420152422303</v>
      </c>
      <c r="CH46" s="111">
        <v>66.388835011785702</v>
      </c>
      <c r="CI46" s="111">
        <v>68.505928956033699</v>
      </c>
    </row>
    <row r="47" spans="3:87" x14ac:dyDescent="0.35">
      <c r="C47" s="70" t="s">
        <v>120</v>
      </c>
      <c r="D47" s="70" t="s">
        <v>120</v>
      </c>
      <c r="E47" s="112">
        <v>13651.566744405103</v>
      </c>
      <c r="F47" s="112">
        <v>14017.683775197635</v>
      </c>
      <c r="G47" s="112">
        <v>14122.717132173038</v>
      </c>
      <c r="H47" s="112">
        <v>13850.110507450647</v>
      </c>
      <c r="I47" s="112">
        <v>13974.834270110034</v>
      </c>
      <c r="J47" s="112">
        <v>14301.300553534487</v>
      </c>
      <c r="K47" s="112">
        <v>14206.149218009579</v>
      </c>
      <c r="L47" s="112">
        <v>15028.918243464967</v>
      </c>
      <c r="M47" s="112">
        <v>14590.586109910959</v>
      </c>
      <c r="N47" s="112">
        <v>14714.849318708621</v>
      </c>
      <c r="O47" s="112">
        <v>14769.573029244662</v>
      </c>
      <c r="P47" s="112">
        <v>14743.275256094492</v>
      </c>
      <c r="Q47" s="112">
        <v>14868.146886213086</v>
      </c>
      <c r="R47" s="112">
        <v>14517.914898630444</v>
      </c>
      <c r="S47" s="112">
        <v>13928.980241746538</v>
      </c>
      <c r="T47" s="112">
        <v>12325.984189228004</v>
      </c>
      <c r="U47" s="112">
        <v>10365.473819025492</v>
      </c>
      <c r="V47" s="112">
        <v>8833.053619507089</v>
      </c>
      <c r="W47" s="112">
        <v>9762.3966177566635</v>
      </c>
      <c r="X47" s="112">
        <v>11258.678674028037</v>
      </c>
      <c r="Y47" s="112">
        <v>12143.194256342178</v>
      </c>
      <c r="Z47" s="112">
        <v>12818.121509454644</v>
      </c>
      <c r="AA47" s="112">
        <v>13339.795695748702</v>
      </c>
      <c r="AB47" s="112">
        <v>14235.867146764716</v>
      </c>
      <c r="AC47" s="112">
        <v>14549.664974513671</v>
      </c>
      <c r="AD47" s="112">
        <v>14723.649134387948</v>
      </c>
      <c r="AE47" s="112">
        <v>14102.978491549347</v>
      </c>
      <c r="AF47" s="112">
        <v>13012.927866687915</v>
      </c>
      <c r="AG47" s="112">
        <v>12836.571235798907</v>
      </c>
      <c r="AH47" s="112">
        <v>12795.838577314335</v>
      </c>
      <c r="AI47" s="112">
        <v>12074.418849874293</v>
      </c>
      <c r="AJ47" s="112">
        <v>11644.552765879511</v>
      </c>
      <c r="AK47" s="112">
        <v>12067.026735329493</v>
      </c>
      <c r="AL47" s="112">
        <v>11881.273611201937</v>
      </c>
      <c r="AM47" s="112">
        <v>12188.945101296942</v>
      </c>
      <c r="AN47" s="112">
        <v>12604.786151018508</v>
      </c>
      <c r="AO47" s="112">
        <v>12428.132709713896</v>
      </c>
      <c r="AP47" s="112">
        <v>12159.813540167821</v>
      </c>
      <c r="AQ47" s="112">
        <v>12257.77751156715</v>
      </c>
      <c r="AR47" s="112">
        <v>11959.866747097931</v>
      </c>
      <c r="AS47" s="112">
        <v>12478.882353053785</v>
      </c>
      <c r="AT47" s="112">
        <v>12834.257306015394</v>
      </c>
      <c r="AU47" s="112">
        <v>13328.900294989726</v>
      </c>
      <c r="AV47" s="112">
        <v>13126.968466162756</v>
      </c>
      <c r="AW47" s="112">
        <v>12938.635831179256</v>
      </c>
      <c r="AX47" s="112">
        <v>13541.551117262861</v>
      </c>
      <c r="AY47" s="112">
        <v>14432.650405349228</v>
      </c>
      <c r="AZ47" s="112">
        <v>15267.395198489252</v>
      </c>
      <c r="BA47" s="112">
        <v>15413.419672649892</v>
      </c>
      <c r="BB47" s="112">
        <v>15684.959668290432</v>
      </c>
      <c r="BC47" s="112">
        <v>16475.549878903825</v>
      </c>
      <c r="BD47" s="112">
        <v>17040.511937418654</v>
      </c>
      <c r="BE47" s="112">
        <v>17648.979820045999</v>
      </c>
      <c r="BF47" s="112">
        <v>17606.651792746114</v>
      </c>
      <c r="BG47" s="112">
        <v>17764.654593030631</v>
      </c>
      <c r="BH47" s="112">
        <v>17938.244642374651</v>
      </c>
      <c r="BI47" s="112">
        <v>18133.613474430262</v>
      </c>
      <c r="BJ47" s="112">
        <v>18160.091146353228</v>
      </c>
      <c r="BK47" s="112">
        <v>18124.38430757364</v>
      </c>
      <c r="BL47" s="112">
        <v>18460.420650445438</v>
      </c>
      <c r="BM47" s="112">
        <v>17406.403590310118</v>
      </c>
      <c r="BN47" s="112">
        <v>11702.822053551699</v>
      </c>
      <c r="BO47" s="112">
        <v>16896.008122068997</v>
      </c>
      <c r="BP47" s="112">
        <v>17521.442732787164</v>
      </c>
      <c r="BQ47" s="112">
        <v>17644.915196552556</v>
      </c>
      <c r="BR47" s="112">
        <v>18506.487949796057</v>
      </c>
      <c r="BS47" s="112">
        <v>18493.234124684419</v>
      </c>
      <c r="BT47" s="112">
        <v>18720.858020115895</v>
      </c>
      <c r="BU47" s="112">
        <v>17900.291221253214</v>
      </c>
      <c r="BV47" s="112">
        <v>18701.578732657847</v>
      </c>
      <c r="BW47" s="112">
        <v>18396.703912690577</v>
      </c>
      <c r="BX47" s="112">
        <v>18587.743998717942</v>
      </c>
      <c r="BY47" s="112">
        <v>18368.38682613811</v>
      </c>
      <c r="BZ47" s="112">
        <v>17900.291221253214</v>
      </c>
      <c r="CA47" s="112">
        <v>17434.696612751672</v>
      </c>
      <c r="CB47" s="112">
        <v>17143.741919791195</v>
      </c>
      <c r="CC47" s="112">
        <v>16602.785812922652</v>
      </c>
      <c r="CD47" s="112">
        <v>16216.477606391461</v>
      </c>
      <c r="CE47" s="112">
        <v>16169.452867463318</v>
      </c>
      <c r="CF47" s="112">
        <v>15888.836509095056</v>
      </c>
      <c r="CG47" s="112">
        <v>15463.294484925933</v>
      </c>
      <c r="CH47" s="112">
        <v>15210.448634189339</v>
      </c>
      <c r="CI47" s="112">
        <v>15327.789380203127</v>
      </c>
    </row>
    <row r="48" spans="3:87" x14ac:dyDescent="0.35">
      <c r="C48" s="7" t="s">
        <v>280</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row>
    <row r="80" spans="1:79" s="83" customFormat="1" hidden="1" x14ac:dyDescent="0.35">
      <c r="A80" s="98"/>
      <c r="B80" s="98"/>
    </row>
    <row r="81" spans="5:81" hidden="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3" customFormat="1" hidden="1" x14ac:dyDescent="0.35">
      <c r="A98" s="98"/>
      <c r="B98" s="98"/>
      <c r="E98" s="83" t="str">
        <f>IF(E47&gt;0,IF(E47&lt;5,"secret",""),"")</f>
        <v/>
      </c>
      <c r="F98" s="83" t="str">
        <f t="shared" si="6"/>
        <v/>
      </c>
      <c r="G98" s="83" t="str">
        <f t="shared" si="6"/>
        <v/>
      </c>
      <c r="H98" s="83" t="str">
        <f t="shared" si="6"/>
        <v/>
      </c>
      <c r="I98" s="83" t="str">
        <f t="shared" si="6"/>
        <v/>
      </c>
      <c r="J98" s="83" t="str">
        <f t="shared" si="6"/>
        <v/>
      </c>
      <c r="K98" s="83" t="str">
        <f t="shared" si="6"/>
        <v/>
      </c>
      <c r="L98" s="83" t="str">
        <f t="shared" si="6"/>
        <v/>
      </c>
      <c r="M98" s="83" t="str">
        <f t="shared" si="6"/>
        <v/>
      </c>
      <c r="N98" s="83" t="str">
        <f t="shared" si="6"/>
        <v/>
      </c>
      <c r="O98" s="83" t="str">
        <f>IF(O47&gt;0,IF(O47&lt;5,"secret",""),"")</f>
        <v/>
      </c>
      <c r="P98" s="83" t="str">
        <f t="shared" si="6"/>
        <v/>
      </c>
      <c r="Q98" s="83" t="str">
        <f t="shared" si="6"/>
        <v/>
      </c>
      <c r="R98" s="83" t="str">
        <f t="shared" si="6"/>
        <v/>
      </c>
      <c r="S98" s="83" t="str">
        <f t="shared" si="6"/>
        <v/>
      </c>
      <c r="T98" s="83" t="str">
        <f t="shared" si="6"/>
        <v/>
      </c>
      <c r="U98" s="83" t="str">
        <f t="shared" ref="U98:CC98" si="13">IF(U47&gt;0,IF(U47&lt;5,"secret",""),"")</f>
        <v/>
      </c>
      <c r="V98" s="83" t="str">
        <f t="shared" si="13"/>
        <v/>
      </c>
      <c r="W98" s="83" t="str">
        <f t="shared" si="13"/>
        <v/>
      </c>
      <c r="X98" s="83" t="str">
        <f t="shared" si="13"/>
        <v/>
      </c>
      <c r="Y98" s="83" t="str">
        <f t="shared" si="13"/>
        <v/>
      </c>
      <c r="Z98" s="83" t="str">
        <f t="shared" si="13"/>
        <v/>
      </c>
      <c r="AA98" s="83" t="str">
        <f t="shared" si="13"/>
        <v/>
      </c>
      <c r="AB98" s="83" t="str">
        <f t="shared" si="13"/>
        <v/>
      </c>
      <c r="AC98" s="83" t="str">
        <f t="shared" si="13"/>
        <v/>
      </c>
      <c r="AD98" s="83" t="str">
        <f t="shared" si="13"/>
        <v/>
      </c>
      <c r="AE98" s="83" t="str">
        <f t="shared" si="13"/>
        <v/>
      </c>
      <c r="AF98" s="83" t="str">
        <f t="shared" si="13"/>
        <v/>
      </c>
      <c r="AG98" s="83" t="str">
        <f t="shared" si="13"/>
        <v/>
      </c>
      <c r="AH98" s="83" t="str">
        <f t="shared" si="13"/>
        <v/>
      </c>
      <c r="AI98" s="83" t="str">
        <f t="shared" si="13"/>
        <v/>
      </c>
      <c r="AJ98" s="83" t="str">
        <f t="shared" si="13"/>
        <v/>
      </c>
      <c r="AK98" s="83" t="str">
        <f t="shared" si="13"/>
        <v/>
      </c>
      <c r="AL98" s="83" t="str">
        <f t="shared" si="13"/>
        <v/>
      </c>
      <c r="AM98" s="83" t="str">
        <f t="shared" si="13"/>
        <v/>
      </c>
      <c r="AN98" s="83" t="str">
        <f t="shared" si="13"/>
        <v/>
      </c>
      <c r="AO98" s="83" t="str">
        <f t="shared" si="13"/>
        <v/>
      </c>
      <c r="AP98" s="83" t="str">
        <f t="shared" si="13"/>
        <v/>
      </c>
      <c r="AQ98" s="83" t="str">
        <f t="shared" si="13"/>
        <v/>
      </c>
      <c r="AR98" s="83" t="str">
        <f t="shared" si="13"/>
        <v/>
      </c>
      <c r="AS98" s="83" t="str">
        <f t="shared" si="13"/>
        <v/>
      </c>
      <c r="AT98" s="83" t="str">
        <f t="shared" si="13"/>
        <v/>
      </c>
      <c r="AU98" s="83" t="str">
        <f t="shared" si="13"/>
        <v/>
      </c>
      <c r="AV98" s="83" t="str">
        <f t="shared" si="13"/>
        <v/>
      </c>
      <c r="AW98" s="83" t="str">
        <f t="shared" si="13"/>
        <v/>
      </c>
      <c r="AX98" s="83" t="str">
        <f t="shared" si="13"/>
        <v/>
      </c>
      <c r="AY98" s="83" t="str">
        <f t="shared" si="13"/>
        <v/>
      </c>
      <c r="AZ98" s="83" t="str">
        <f t="shared" si="13"/>
        <v/>
      </c>
      <c r="BA98" s="83" t="str">
        <f t="shared" si="13"/>
        <v/>
      </c>
      <c r="BB98" s="83" t="str">
        <f t="shared" si="13"/>
        <v/>
      </c>
      <c r="BC98" s="83" t="str">
        <f t="shared" si="13"/>
        <v/>
      </c>
      <c r="BD98" s="83" t="str">
        <f t="shared" si="13"/>
        <v/>
      </c>
      <c r="BE98" s="83" t="str">
        <f t="shared" si="13"/>
        <v/>
      </c>
      <c r="BF98" s="83" t="str">
        <f t="shared" si="13"/>
        <v/>
      </c>
      <c r="BG98" s="83" t="str">
        <f t="shared" si="13"/>
        <v/>
      </c>
      <c r="BH98" s="83" t="str">
        <f t="shared" si="13"/>
        <v/>
      </c>
      <c r="BI98" s="83" t="str">
        <f t="shared" si="13"/>
        <v/>
      </c>
      <c r="BJ98" s="83" t="str">
        <f t="shared" si="13"/>
        <v/>
      </c>
      <c r="BK98" s="83" t="str">
        <f t="shared" si="13"/>
        <v/>
      </c>
      <c r="BL98" s="83" t="str">
        <f t="shared" si="13"/>
        <v/>
      </c>
      <c r="BM98" s="83" t="str">
        <f t="shared" si="13"/>
        <v/>
      </c>
      <c r="BN98" s="83" t="str">
        <f t="shared" si="13"/>
        <v/>
      </c>
      <c r="BO98" s="83" t="str">
        <f t="shared" si="13"/>
        <v/>
      </c>
      <c r="BP98" s="83" t="str">
        <f t="shared" si="13"/>
        <v/>
      </c>
      <c r="BQ98" s="83" t="str">
        <f t="shared" si="13"/>
        <v/>
      </c>
      <c r="BR98" s="83" t="str">
        <f t="shared" si="13"/>
        <v/>
      </c>
      <c r="BS98" s="83" t="str">
        <f t="shared" si="13"/>
        <v/>
      </c>
      <c r="BT98" s="83" t="str">
        <f t="shared" si="13"/>
        <v/>
      </c>
      <c r="BU98" s="83" t="str">
        <f t="shared" si="13"/>
        <v/>
      </c>
      <c r="BV98" s="83" t="str">
        <f t="shared" si="13"/>
        <v/>
      </c>
      <c r="BW98" s="83" t="str">
        <f t="shared" si="13"/>
        <v/>
      </c>
      <c r="BX98" s="83" t="str">
        <f t="shared" si="13"/>
        <v/>
      </c>
      <c r="BY98" s="83" t="str">
        <f t="shared" si="13"/>
        <v/>
      </c>
      <c r="BZ98" s="83" t="str">
        <f t="shared" si="13"/>
        <v/>
      </c>
      <c r="CA98" s="83" t="str">
        <f t="shared" si="13"/>
        <v/>
      </c>
      <c r="CB98" s="83" t="str">
        <f t="shared" si="13"/>
        <v/>
      </c>
      <c r="CC98" s="83" t="str">
        <f t="shared" si="13"/>
        <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28</vt:i4>
      </vt:variant>
    </vt:vector>
  </HeadingPairs>
  <TitlesOfParts>
    <vt:vector size="28" baseType="lpstr">
      <vt:lpstr>Présentation</vt:lpstr>
      <vt:lpstr>Lisez-moi</vt:lpstr>
      <vt:lpstr>ETP_ARA</vt:lpstr>
      <vt:lpstr>ETP_01</vt:lpstr>
      <vt:lpstr>ETP_03</vt:lpstr>
      <vt:lpstr>ETP_07</vt:lpstr>
      <vt:lpstr>ETP_15</vt:lpstr>
      <vt:lpstr>ETP_26</vt:lpstr>
      <vt:lpstr>ETP_38</vt:lpstr>
      <vt:lpstr>ETP_42</vt:lpstr>
      <vt:lpstr>ETP_43</vt:lpstr>
      <vt:lpstr>ETP_63</vt:lpstr>
      <vt:lpstr>ETP_69</vt:lpstr>
      <vt:lpstr>ETP_73</vt:lpstr>
      <vt:lpstr>ETP_74</vt:lpstr>
      <vt:lpstr>TdR_ARA</vt:lpstr>
      <vt:lpstr>TdR_01</vt:lpstr>
      <vt:lpstr>TdR_03</vt:lpstr>
      <vt:lpstr>TdR_07</vt:lpstr>
      <vt:lpstr>TdR_15</vt:lpstr>
      <vt:lpstr>TdR_26</vt:lpstr>
      <vt:lpstr>TdR_38</vt:lpstr>
      <vt:lpstr>TdR_42</vt:lpstr>
      <vt:lpstr>TdR_43</vt:lpstr>
      <vt:lpstr>TdR_63</vt:lpstr>
      <vt:lpstr>TdR_69</vt:lpstr>
      <vt:lpstr>TdR_73</vt:lpstr>
      <vt:lpstr>TdR_74</vt:lpstr>
    </vt:vector>
  </TitlesOfParts>
  <Company>Ministères Chargés des Affaires Sociales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JACOD Olivier (DR-ARA)</dc:creator>
  <cp:lastModifiedBy>JACOD, Olivier (DREETS-ARA)</cp:lastModifiedBy>
  <cp:lastPrinted>2025-10-07T08:13:28Z</cp:lastPrinted>
  <dcterms:created xsi:type="dcterms:W3CDTF">2023-01-16T15:31:39Z</dcterms:created>
  <dcterms:modified xsi:type="dcterms:W3CDTF">2026-01-01T20:31:01Z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094c1fb-3db8-4cce-b079-9b022302847f_Enabled">
    <vt:lpwstr>true</vt:lpwstr>
  </property>
  <property fmtid="{D5CDD505-2E9C-101B-9397-08002B2CF9AE}" pid="3" name="MSIP_Label_3094c1fb-3db8-4cce-b079-9b022302847f_SetDate">
    <vt:lpwstr>2025-10-07T08:13:31Z</vt:lpwstr>
  </property>
  <property fmtid="{D5CDD505-2E9C-101B-9397-08002B2CF9AE}" pid="4" name="MSIP_Label_3094c1fb-3db8-4cce-b079-9b022302847f_Method">
    <vt:lpwstr>Standard</vt:lpwstr>
  </property>
  <property fmtid="{D5CDD505-2E9C-101B-9397-08002B2CF9AE}" pid="5" name="MSIP_Label_3094c1fb-3db8-4cce-b079-9b022302847f_Name">
    <vt:lpwstr>[Prod v5] C1 - Standard</vt:lpwstr>
  </property>
  <property fmtid="{D5CDD505-2E9C-101B-9397-08002B2CF9AE}" pid="6" name="MSIP_Label_3094c1fb-3db8-4cce-b079-9b022302847f_SiteId">
    <vt:lpwstr>035e5292-5a25-4509-bb08-a555f7d31a8b</vt:lpwstr>
  </property>
  <property fmtid="{D5CDD505-2E9C-101B-9397-08002B2CF9AE}" pid="7" name="MSIP_Label_3094c1fb-3db8-4cce-b079-9b022302847f_ActionId">
    <vt:lpwstr>967889fa-4524-4439-a5b1-54b661e21576</vt:lpwstr>
  </property>
  <property fmtid="{D5CDD505-2E9C-101B-9397-08002B2CF9AE}" pid="8" name="MSIP_Label_3094c1fb-3db8-4cce-b079-9b022302847f_ContentBits">
    <vt:lpwstr>0</vt:lpwstr>
  </property>
  <property fmtid="{D5CDD505-2E9C-101B-9397-08002B2CF9AE}" pid="9" name="MSIP_Label_3094c1fb-3db8-4cce-b079-9b022302847f_Tag">
    <vt:lpwstr>10, 3, 0, 1</vt:lpwstr>
  </property>
</Properties>
</file>